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ivotTables/pivotTable1.xml" ContentType="application/vnd.openxmlformats-officedocument.spreadsheetml.pivotTab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rory\Desktop\"/>
    </mc:Choice>
  </mc:AlternateContent>
  <xr:revisionPtr revIDLastSave="0" documentId="13_ncr:1_{DC3DED51-DD37-45D2-9E76-7CB64D029070}" xr6:coauthVersionLast="47" xr6:coauthVersionMax="47" xr10:uidLastSave="{00000000-0000-0000-0000-000000000000}"/>
  <bookViews>
    <workbookView xWindow="-120" yWindow="-120" windowWidth="29040" windowHeight="15720" tabRatio="772" firstSheet="3" activeTab="11" xr2:uid="{4B078697-9E29-46BC-98B3-D6F9A3C112CB}"/>
  </bookViews>
  <sheets>
    <sheet name="UHCC resource mapping" sheetId="12" r:id="rId1"/>
    <sheet name="Step 1 - Bundles" sheetId="5" r:id="rId2"/>
    <sheet name="Step 2 &amp; 3-Visits &amp; Resources " sheetId="4" r:id="rId3"/>
    <sheet name="WHO CHOICE" sheetId="13" r:id="rId4"/>
    <sheet name="UHCC for reference" sheetId="6" r:id="rId5"/>
    <sheet name="Dropdown for visits" sheetId="10" r:id="rId6"/>
    <sheet name="Dropdown from UHCC" sheetId="11" r:id="rId7"/>
    <sheet name="Revision history" sheetId="9" r:id="rId8"/>
    <sheet name="cant_delete_this_worksheet" sheetId="17" state="hidden" r:id="rId9"/>
    <sheet name="tool_bundles_and_visits" sheetId="18" r:id="rId10"/>
    <sheet name="cost_mapping" sheetId="19" r:id="rId11"/>
    <sheet name="node_mapping" sheetId="16" r:id="rId12"/>
  </sheets>
  <externalReferences>
    <externalReference r:id="rId13"/>
    <externalReference r:id="rId14"/>
  </externalReferences>
  <definedNames>
    <definedName name="_xlnm._FilterDatabase" localSheetId="8" hidden="1">cant_delete_this_worksheet!$A$1:$B$316</definedName>
    <definedName name="_xlnm._FilterDatabase" localSheetId="2" hidden="1">'Step 2 &amp; 3-Visits &amp; Resources '!$A$3:$BO$1267</definedName>
    <definedName name="additional__Diagnosis_of_breast_cancer">tool_bundles_and_visits!$C$6</definedName>
    <definedName name="additional__Management_of_breast_cancer_with_radiation_therapy">tool_bundles_and_visits!$C$20:$C$22</definedName>
    <definedName name="core__Diagnosis_of_breast_cancer_and_management_with_systemic_therapy_and_surgery">tool_bundles_and_visits!$C$7:$C$19</definedName>
    <definedName name="core__Early_diagnosis_of_breast_cancer">tool_bundles_and_visits!$C$2:$C$4</definedName>
    <definedName name="core__Management_of_complications_of_breast_cancer_treatment">tool_bundles_and_visits!$C$23</definedName>
    <definedName name="core__Management_of_complications_of_cancer_treatment__general">tool_bundles_and_visits!$C$24</definedName>
    <definedName name="core__Screening_of_breast_cancer">tool_bundles_and_visits!$C$5</definedName>
  </definedNames>
  <calcPr calcId="191028"/>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B3" i="19" l="1"/>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2" i="19"/>
  <c r="A2" i="19" a="1"/>
  <c r="A2" i="19" s="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6" i="16"/>
  <c r="I7" i="16"/>
  <c r="I8" i="16"/>
  <c r="I9" i="16"/>
  <c r="I10" i="16"/>
  <c r="I11" i="16"/>
  <c r="I12" i="16"/>
  <c r="I13" i="16"/>
  <c r="I14" i="16"/>
  <c r="I15" i="16"/>
  <c r="I4" i="16"/>
  <c r="I5" i="16"/>
  <c r="J3" i="16"/>
  <c r="J2" i="16"/>
  <c r="I3" i="16"/>
  <c r="I2" i="16"/>
  <c r="A3" i="18"/>
  <c r="A4" i="18"/>
  <c r="A5" i="18"/>
  <c r="A6" i="18"/>
  <c r="A7" i="18"/>
  <c r="A8" i="18"/>
  <c r="A9" i="18"/>
  <c r="A10" i="18"/>
  <c r="A11" i="18"/>
  <c r="A12" i="18"/>
  <c r="A13" i="18"/>
  <c r="A14" i="18"/>
  <c r="A15" i="18"/>
  <c r="A16" i="18"/>
  <c r="A17" i="18"/>
  <c r="A18" i="18"/>
  <c r="A19" i="18"/>
  <c r="A20" i="18"/>
  <c r="A21" i="18"/>
  <c r="A22" i="18"/>
  <c r="A23" i="18"/>
  <c r="A24" i="18"/>
  <c r="A2" i="18"/>
  <c r="N395" i="12"/>
  <c r="M395" i="12"/>
  <c r="L395" i="12"/>
  <c r="K395" i="12"/>
  <c r="G395" i="12"/>
  <c r="N394" i="12"/>
  <c r="M394" i="12"/>
  <c r="L394" i="12"/>
  <c r="K394" i="12"/>
  <c r="G394" i="12"/>
  <c r="N393" i="12"/>
  <c r="M393" i="12"/>
  <c r="L393" i="12"/>
  <c r="K393" i="12"/>
  <c r="G393" i="12"/>
  <c r="N392" i="12"/>
  <c r="M392" i="12"/>
  <c r="L392" i="12"/>
  <c r="K392" i="12"/>
  <c r="G392" i="12"/>
  <c r="N391" i="12"/>
  <c r="M391" i="12"/>
  <c r="L391" i="12"/>
  <c r="K391" i="12"/>
  <c r="G391" i="12"/>
  <c r="N390" i="12"/>
  <c r="M390" i="12"/>
  <c r="L390" i="12"/>
  <c r="K390" i="12"/>
  <c r="G390" i="12"/>
  <c r="N389" i="12"/>
  <c r="M389" i="12"/>
  <c r="L389" i="12"/>
  <c r="K389" i="12"/>
  <c r="G389" i="12"/>
  <c r="N388" i="12"/>
  <c r="M388" i="12"/>
  <c r="L388" i="12"/>
  <c r="K388" i="12"/>
  <c r="G388" i="12"/>
  <c r="N387" i="12"/>
  <c r="M387" i="12"/>
  <c r="L387" i="12"/>
  <c r="K387" i="12"/>
  <c r="G387" i="12"/>
  <c r="N386" i="12"/>
  <c r="M386" i="12"/>
  <c r="L386" i="12"/>
  <c r="K386" i="12"/>
  <c r="G386" i="12"/>
  <c r="N385" i="12"/>
  <c r="M385" i="12"/>
  <c r="L385" i="12"/>
  <c r="K385" i="12"/>
  <c r="G385" i="12"/>
  <c r="N384" i="12"/>
  <c r="M384" i="12"/>
  <c r="L384" i="12"/>
  <c r="K384" i="12"/>
  <c r="G384" i="12"/>
  <c r="N383" i="12"/>
  <c r="M383" i="12"/>
  <c r="L383" i="12"/>
  <c r="K383" i="12"/>
  <c r="G383" i="12"/>
  <c r="N382" i="12"/>
  <c r="M382" i="12"/>
  <c r="L382" i="12"/>
  <c r="K382" i="12"/>
  <c r="G382" i="12"/>
  <c r="N381" i="12"/>
  <c r="M381" i="12"/>
  <c r="L381" i="12"/>
  <c r="K381" i="12"/>
  <c r="G381" i="12"/>
  <c r="N380" i="12"/>
  <c r="M380" i="12"/>
  <c r="L380" i="12"/>
  <c r="K380" i="12"/>
  <c r="G380" i="12"/>
  <c r="N379" i="12"/>
  <c r="M379" i="12"/>
  <c r="L379" i="12"/>
  <c r="K379" i="12"/>
  <c r="G379" i="12"/>
  <c r="N378" i="12"/>
  <c r="M378" i="12"/>
  <c r="L378" i="12"/>
  <c r="K378" i="12"/>
  <c r="G378" i="12"/>
  <c r="N377" i="12"/>
  <c r="M377" i="12"/>
  <c r="L377" i="12"/>
  <c r="K377" i="12"/>
  <c r="G377" i="12"/>
  <c r="N376" i="12"/>
  <c r="M376" i="12"/>
  <c r="L376" i="12"/>
  <c r="K376" i="12"/>
  <c r="G376" i="12"/>
  <c r="N375" i="12"/>
  <c r="M375" i="12"/>
  <c r="L375" i="12"/>
  <c r="K375" i="12"/>
  <c r="G375" i="12"/>
  <c r="N374" i="12"/>
  <c r="M374" i="12"/>
  <c r="L374" i="12"/>
  <c r="K374" i="12"/>
  <c r="G374" i="12"/>
  <c r="N373" i="12"/>
  <c r="M373" i="12"/>
  <c r="L373" i="12"/>
  <c r="K373" i="12"/>
  <c r="G373" i="12"/>
  <c r="N372" i="12"/>
  <c r="M372" i="12"/>
  <c r="L372" i="12"/>
  <c r="K372" i="12"/>
  <c r="G372" i="12"/>
  <c r="N371" i="12"/>
  <c r="M371" i="12"/>
  <c r="L371" i="12"/>
  <c r="K371" i="12"/>
  <c r="G371" i="12"/>
  <c r="N370" i="12"/>
  <c r="M370" i="12"/>
  <c r="L370" i="12"/>
  <c r="K370" i="12"/>
  <c r="G370" i="12"/>
  <c r="N369" i="12"/>
  <c r="M369" i="12"/>
  <c r="L369" i="12"/>
  <c r="K369" i="12"/>
  <c r="G369" i="12"/>
  <c r="N368" i="12"/>
  <c r="M368" i="12"/>
  <c r="L368" i="12"/>
  <c r="K368" i="12"/>
  <c r="G368" i="12"/>
  <c r="N367" i="12"/>
  <c r="M367" i="12"/>
  <c r="L367" i="12"/>
  <c r="K367" i="12"/>
  <c r="G367" i="12"/>
  <c r="N366" i="12"/>
  <c r="M366" i="12"/>
  <c r="L366" i="12"/>
  <c r="K366" i="12"/>
  <c r="G366" i="12"/>
  <c r="N365" i="12"/>
  <c r="M365" i="12"/>
  <c r="L365" i="12"/>
  <c r="K365" i="12"/>
  <c r="G365" i="12"/>
  <c r="N364" i="12"/>
  <c r="M364" i="12"/>
  <c r="L364" i="12"/>
  <c r="K364" i="12"/>
  <c r="G364" i="12"/>
  <c r="N363" i="12"/>
  <c r="M363" i="12"/>
  <c r="L363" i="12"/>
  <c r="K363" i="12"/>
  <c r="G363" i="12"/>
  <c r="N362" i="12"/>
  <c r="M362" i="12"/>
  <c r="L362" i="12"/>
  <c r="K362" i="12"/>
  <c r="G362" i="12"/>
  <c r="N361" i="12"/>
  <c r="M361" i="12"/>
  <c r="L361" i="12"/>
  <c r="K361" i="12"/>
  <c r="G361" i="12"/>
  <c r="N360" i="12"/>
  <c r="M360" i="12"/>
  <c r="L360" i="12"/>
  <c r="K360" i="12"/>
  <c r="G360" i="12"/>
  <c r="N359" i="12"/>
  <c r="M359" i="12"/>
  <c r="L359" i="12"/>
  <c r="K359" i="12"/>
  <c r="G359" i="12"/>
  <c r="N358" i="12"/>
  <c r="M358" i="12"/>
  <c r="L358" i="12"/>
  <c r="K358" i="12"/>
  <c r="G358" i="12"/>
  <c r="N357" i="12"/>
  <c r="M357" i="12"/>
  <c r="L357" i="12"/>
  <c r="K357" i="12"/>
  <c r="G357" i="12"/>
  <c r="N356" i="12"/>
  <c r="M356" i="12"/>
  <c r="L356" i="12"/>
  <c r="K356" i="12"/>
  <c r="G356" i="12"/>
  <c r="N355" i="12"/>
  <c r="M355" i="12"/>
  <c r="L355" i="12"/>
  <c r="K355" i="12"/>
  <c r="G355" i="12"/>
  <c r="N354" i="12"/>
  <c r="M354" i="12"/>
  <c r="L354" i="12"/>
  <c r="K354" i="12"/>
  <c r="G354" i="12"/>
  <c r="N353" i="12"/>
  <c r="M353" i="12"/>
  <c r="L353" i="12"/>
  <c r="K353" i="12"/>
  <c r="G353" i="12"/>
  <c r="N352" i="12"/>
  <c r="M352" i="12"/>
  <c r="L352" i="12"/>
  <c r="K352" i="12"/>
  <c r="G352" i="12"/>
  <c r="N351" i="12"/>
  <c r="M351" i="12"/>
  <c r="L351" i="12"/>
  <c r="K351" i="12"/>
  <c r="G351" i="12"/>
  <c r="N350" i="12"/>
  <c r="M350" i="12"/>
  <c r="L350" i="12"/>
  <c r="K350" i="12"/>
  <c r="G350" i="12"/>
  <c r="N349" i="12"/>
  <c r="M349" i="12"/>
  <c r="L349" i="12"/>
  <c r="K349" i="12"/>
  <c r="G349" i="12"/>
  <c r="N348" i="12"/>
  <c r="M348" i="12"/>
  <c r="L348" i="12"/>
  <c r="K348" i="12"/>
  <c r="G348" i="12"/>
  <c r="N347" i="12"/>
  <c r="M347" i="12"/>
  <c r="L347" i="12"/>
  <c r="K347" i="12"/>
  <c r="G347" i="12"/>
  <c r="N346" i="12"/>
  <c r="M346" i="12"/>
  <c r="L346" i="12"/>
  <c r="K346" i="12"/>
  <c r="G346" i="12"/>
  <c r="N345" i="12"/>
  <c r="M345" i="12"/>
  <c r="L345" i="12"/>
  <c r="K345" i="12"/>
  <c r="G345" i="12"/>
  <c r="N344" i="12"/>
  <c r="M344" i="12"/>
  <c r="L344" i="12"/>
  <c r="K344" i="12"/>
  <c r="G344" i="12"/>
  <c r="N343" i="12"/>
  <c r="M343" i="12"/>
  <c r="L343" i="12"/>
  <c r="K343" i="12"/>
  <c r="G343" i="12"/>
  <c r="N342" i="12"/>
  <c r="M342" i="12"/>
  <c r="L342" i="12"/>
  <c r="K342" i="12"/>
  <c r="G342" i="12"/>
  <c r="N341" i="12"/>
  <c r="M341" i="12"/>
  <c r="L341" i="12"/>
  <c r="K341" i="12"/>
  <c r="G341" i="12"/>
  <c r="N340" i="12"/>
  <c r="M340" i="12"/>
  <c r="L340" i="12"/>
  <c r="K340" i="12"/>
  <c r="G340" i="12"/>
  <c r="N339" i="12"/>
  <c r="M339" i="12"/>
  <c r="L339" i="12"/>
  <c r="K339" i="12"/>
  <c r="G339" i="12"/>
  <c r="N338" i="12"/>
  <c r="M338" i="12"/>
  <c r="L338" i="12"/>
  <c r="K338" i="12"/>
  <c r="G338" i="12"/>
  <c r="N337" i="12"/>
  <c r="M337" i="12"/>
  <c r="L337" i="12"/>
  <c r="K337" i="12"/>
  <c r="G337" i="12"/>
  <c r="N336" i="12"/>
  <c r="M336" i="12"/>
  <c r="L336" i="12"/>
  <c r="K336" i="12"/>
  <c r="G336" i="12"/>
  <c r="N335" i="12"/>
  <c r="M335" i="12"/>
  <c r="L335" i="12"/>
  <c r="K335" i="12"/>
  <c r="G335" i="12"/>
  <c r="N334" i="12"/>
  <c r="M334" i="12"/>
  <c r="L334" i="12"/>
  <c r="K334" i="12"/>
  <c r="G334" i="12"/>
  <c r="N333" i="12"/>
  <c r="M333" i="12"/>
  <c r="L333" i="12"/>
  <c r="K333" i="12"/>
  <c r="G333" i="12"/>
  <c r="N332" i="12"/>
  <c r="M332" i="12"/>
  <c r="L332" i="12"/>
  <c r="K332" i="12"/>
  <c r="G332" i="12"/>
  <c r="N331" i="12"/>
  <c r="M331" i="12"/>
  <c r="L331" i="12"/>
  <c r="K331" i="12"/>
  <c r="G331" i="12"/>
  <c r="N330" i="12"/>
  <c r="M330" i="12"/>
  <c r="L330" i="12"/>
  <c r="K330" i="12"/>
  <c r="G330" i="12"/>
  <c r="N329" i="12"/>
  <c r="M329" i="12"/>
  <c r="L329" i="12"/>
  <c r="K329" i="12"/>
  <c r="G329" i="12"/>
  <c r="N328" i="12"/>
  <c r="M328" i="12"/>
  <c r="L328" i="12"/>
  <c r="K328" i="12"/>
  <c r="G328" i="12"/>
  <c r="N327" i="12"/>
  <c r="M327" i="12"/>
  <c r="L327" i="12"/>
  <c r="K327" i="12"/>
  <c r="G327" i="12"/>
  <c r="N326" i="12"/>
  <c r="M326" i="12"/>
  <c r="L326" i="12"/>
  <c r="K326" i="12"/>
  <c r="G326" i="12"/>
  <c r="N325" i="12"/>
  <c r="M325" i="12"/>
  <c r="L325" i="12"/>
  <c r="K325" i="12"/>
  <c r="G325" i="12"/>
  <c r="N324" i="12"/>
  <c r="M324" i="12"/>
  <c r="L324" i="12"/>
  <c r="K324" i="12"/>
  <c r="G324" i="12"/>
  <c r="N323" i="12"/>
  <c r="M323" i="12"/>
  <c r="L323" i="12"/>
  <c r="K323" i="12"/>
  <c r="G323" i="12"/>
  <c r="N322" i="12"/>
  <c r="M322" i="12"/>
  <c r="L322" i="12"/>
  <c r="K322" i="12"/>
  <c r="G322" i="12"/>
  <c r="N321" i="12"/>
  <c r="M321" i="12"/>
  <c r="L321" i="12"/>
  <c r="K321" i="12"/>
  <c r="G321" i="12"/>
  <c r="N320" i="12"/>
  <c r="M320" i="12"/>
  <c r="L320" i="12"/>
  <c r="K320" i="12"/>
  <c r="G320" i="12"/>
  <c r="N319" i="12"/>
  <c r="M319" i="12"/>
  <c r="L319" i="12"/>
  <c r="K319" i="12"/>
  <c r="G319" i="12"/>
  <c r="N318" i="12"/>
  <c r="M318" i="12"/>
  <c r="L318" i="12"/>
  <c r="K318" i="12"/>
  <c r="G318" i="12"/>
  <c r="N317" i="12"/>
  <c r="M317" i="12"/>
  <c r="L317" i="12"/>
  <c r="K317" i="12"/>
  <c r="G317" i="12"/>
  <c r="N316" i="12"/>
  <c r="M316" i="12"/>
  <c r="L316" i="12"/>
  <c r="K316" i="12"/>
  <c r="G316" i="12"/>
  <c r="N315" i="12"/>
  <c r="M315" i="12"/>
  <c r="L315" i="12"/>
  <c r="K315" i="12"/>
  <c r="G315" i="12"/>
  <c r="N314" i="12"/>
  <c r="M314" i="12"/>
  <c r="L314" i="12"/>
  <c r="K314" i="12"/>
  <c r="G314" i="12"/>
  <c r="N313" i="12"/>
  <c r="M313" i="12"/>
  <c r="L313" i="12"/>
  <c r="K313" i="12"/>
  <c r="G313" i="12"/>
  <c r="N312" i="12"/>
  <c r="M312" i="12"/>
  <c r="L312" i="12"/>
  <c r="K312" i="12"/>
  <c r="G312" i="12"/>
  <c r="N311" i="12"/>
  <c r="M311" i="12"/>
  <c r="L311" i="12"/>
  <c r="K311" i="12"/>
  <c r="G311" i="12"/>
  <c r="N310" i="12"/>
  <c r="M310" i="12"/>
  <c r="L310" i="12"/>
  <c r="K310" i="12"/>
  <c r="G310" i="12"/>
  <c r="N309" i="12"/>
  <c r="M309" i="12"/>
  <c r="L309" i="12"/>
  <c r="K309" i="12"/>
  <c r="G309" i="12"/>
  <c r="N308" i="12"/>
  <c r="M308" i="12"/>
  <c r="L308" i="12"/>
  <c r="K308" i="12"/>
  <c r="G308" i="12"/>
  <c r="N307" i="12"/>
  <c r="M307" i="12"/>
  <c r="L307" i="12"/>
  <c r="K307" i="12"/>
  <c r="G307" i="12"/>
  <c r="N306" i="12"/>
  <c r="M306" i="12"/>
  <c r="L306" i="12"/>
  <c r="K306" i="12"/>
  <c r="G306" i="12"/>
  <c r="N305" i="12"/>
  <c r="M305" i="12"/>
  <c r="L305" i="12"/>
  <c r="K305" i="12"/>
  <c r="G305" i="12"/>
  <c r="N304" i="12"/>
  <c r="M304" i="12"/>
  <c r="L304" i="12"/>
  <c r="K304" i="12"/>
  <c r="G304" i="12"/>
  <c r="N303" i="12"/>
  <c r="M303" i="12"/>
  <c r="L303" i="12"/>
  <c r="K303" i="12"/>
  <c r="G303" i="12"/>
  <c r="N302" i="12"/>
  <c r="M302" i="12"/>
  <c r="L302" i="12"/>
  <c r="K302" i="12"/>
  <c r="G302" i="12"/>
  <c r="N301" i="12"/>
  <c r="M301" i="12"/>
  <c r="L301" i="12"/>
  <c r="K301" i="12"/>
  <c r="G301" i="12"/>
  <c r="N300" i="12"/>
  <c r="M300" i="12"/>
  <c r="L300" i="12"/>
  <c r="K300" i="12"/>
  <c r="G300" i="12"/>
  <c r="N299" i="12"/>
  <c r="M299" i="12"/>
  <c r="L299" i="12"/>
  <c r="K299" i="12"/>
  <c r="G299" i="12"/>
  <c r="N298" i="12"/>
  <c r="M298" i="12"/>
  <c r="L298" i="12"/>
  <c r="K298" i="12"/>
  <c r="G298" i="12"/>
  <c r="N297" i="12"/>
  <c r="M297" i="12"/>
  <c r="L297" i="12"/>
  <c r="K297" i="12"/>
  <c r="G297" i="12"/>
  <c r="N296" i="12"/>
  <c r="M296" i="12"/>
  <c r="L296" i="12"/>
  <c r="K296" i="12"/>
  <c r="G296" i="12"/>
  <c r="N295" i="12"/>
  <c r="M295" i="12"/>
  <c r="L295" i="12"/>
  <c r="K295" i="12"/>
  <c r="G295" i="12"/>
  <c r="N294" i="12"/>
  <c r="M294" i="12"/>
  <c r="L294" i="12"/>
  <c r="K294" i="12"/>
  <c r="G294" i="12"/>
  <c r="N293" i="12"/>
  <c r="M293" i="12"/>
  <c r="L293" i="12"/>
  <c r="K293" i="12"/>
  <c r="G293" i="12"/>
  <c r="N292" i="12"/>
  <c r="M292" i="12"/>
  <c r="L292" i="12"/>
  <c r="K292" i="12"/>
  <c r="G292" i="12"/>
  <c r="N291" i="12"/>
  <c r="M291" i="12"/>
  <c r="L291" i="12"/>
  <c r="K291" i="12"/>
  <c r="G291" i="12"/>
  <c r="N290" i="12"/>
  <c r="M290" i="12"/>
  <c r="L290" i="12"/>
  <c r="K290" i="12"/>
  <c r="G290" i="12"/>
  <c r="N289" i="12"/>
  <c r="M289" i="12"/>
  <c r="L289" i="12"/>
  <c r="K289" i="12"/>
  <c r="G289" i="12"/>
  <c r="N288" i="12"/>
  <c r="M288" i="12"/>
  <c r="L288" i="12"/>
  <c r="K288" i="12"/>
  <c r="G288" i="12"/>
  <c r="N287" i="12"/>
  <c r="M287" i="12"/>
  <c r="L287" i="12"/>
  <c r="K287" i="12"/>
  <c r="G287" i="12"/>
  <c r="N286" i="12"/>
  <c r="M286" i="12"/>
  <c r="L286" i="12"/>
  <c r="K286" i="12"/>
  <c r="G286" i="12"/>
  <c r="N285" i="12"/>
  <c r="M285" i="12"/>
  <c r="L285" i="12"/>
  <c r="K285" i="12"/>
  <c r="G285" i="12"/>
  <c r="N284" i="12"/>
  <c r="M284" i="12"/>
  <c r="L284" i="12"/>
  <c r="K284" i="12"/>
  <c r="G284" i="12"/>
  <c r="N283" i="12"/>
  <c r="M283" i="12"/>
  <c r="L283" i="12"/>
  <c r="K283" i="12"/>
  <c r="G283" i="12"/>
  <c r="N282" i="12"/>
  <c r="M282" i="12"/>
  <c r="L282" i="12"/>
  <c r="K282" i="12"/>
  <c r="G282" i="12"/>
  <c r="N281" i="12"/>
  <c r="M281" i="12"/>
  <c r="L281" i="12"/>
  <c r="K281" i="12"/>
  <c r="G281" i="12"/>
  <c r="N280" i="12"/>
  <c r="M280" i="12"/>
  <c r="L280" i="12"/>
  <c r="K280" i="12"/>
  <c r="G280" i="12"/>
  <c r="N279" i="12"/>
  <c r="M279" i="12"/>
  <c r="L279" i="12"/>
  <c r="K279" i="12"/>
  <c r="G279" i="12"/>
  <c r="N278" i="12"/>
  <c r="M278" i="12"/>
  <c r="L278" i="12"/>
  <c r="K278" i="12"/>
  <c r="G278" i="12"/>
  <c r="N277" i="12"/>
  <c r="M277" i="12"/>
  <c r="L277" i="12"/>
  <c r="K277" i="12"/>
  <c r="G277" i="12"/>
  <c r="N276" i="12"/>
  <c r="M276" i="12"/>
  <c r="L276" i="12"/>
  <c r="K276" i="12"/>
  <c r="G276" i="12"/>
  <c r="N275" i="12"/>
  <c r="M275" i="12"/>
  <c r="L275" i="12"/>
  <c r="K275" i="12"/>
  <c r="G275" i="12"/>
  <c r="N274" i="12"/>
  <c r="M274" i="12"/>
  <c r="L274" i="12"/>
  <c r="K274" i="12"/>
  <c r="G274" i="12"/>
  <c r="N273" i="12"/>
  <c r="M273" i="12"/>
  <c r="L273" i="12"/>
  <c r="K273" i="12"/>
  <c r="G273" i="12"/>
  <c r="N272" i="12"/>
  <c r="M272" i="12"/>
  <c r="L272" i="12"/>
  <c r="K272" i="12"/>
  <c r="G272" i="12"/>
  <c r="N271" i="12"/>
  <c r="M271" i="12"/>
  <c r="L271" i="12"/>
  <c r="K271" i="12"/>
  <c r="G271" i="12"/>
  <c r="N270" i="12"/>
  <c r="M270" i="12"/>
  <c r="L270" i="12"/>
  <c r="K270" i="12"/>
  <c r="G270" i="12"/>
  <c r="N269" i="12"/>
  <c r="M269" i="12"/>
  <c r="L269" i="12"/>
  <c r="K269" i="12"/>
  <c r="G269" i="12"/>
  <c r="N268" i="12"/>
  <c r="M268" i="12"/>
  <c r="L268" i="12"/>
  <c r="K268" i="12"/>
  <c r="G268" i="12"/>
  <c r="N267" i="12"/>
  <c r="M267" i="12"/>
  <c r="L267" i="12"/>
  <c r="K267" i="12"/>
  <c r="G267" i="12"/>
  <c r="N266" i="12"/>
  <c r="M266" i="12"/>
  <c r="L266" i="12"/>
  <c r="K266" i="12"/>
  <c r="G266" i="12"/>
  <c r="N265" i="12"/>
  <c r="M265" i="12"/>
  <c r="L265" i="12"/>
  <c r="K265" i="12"/>
  <c r="G265" i="12"/>
  <c r="N264" i="12"/>
  <c r="M264" i="12"/>
  <c r="L264" i="12"/>
  <c r="K264" i="12"/>
  <c r="G264" i="12"/>
  <c r="N263" i="12"/>
  <c r="M263" i="12"/>
  <c r="L263" i="12"/>
  <c r="K263" i="12"/>
  <c r="G263" i="12"/>
  <c r="N262" i="12"/>
  <c r="M262" i="12"/>
  <c r="L262" i="12"/>
  <c r="K262" i="12"/>
  <c r="G262" i="12"/>
  <c r="N261" i="12"/>
  <c r="M261" i="12"/>
  <c r="L261" i="12"/>
  <c r="K261" i="12"/>
  <c r="G261" i="12"/>
  <c r="N260" i="12"/>
  <c r="M260" i="12"/>
  <c r="L260" i="12"/>
  <c r="K260" i="12"/>
  <c r="G260" i="12"/>
  <c r="N259" i="12"/>
  <c r="M259" i="12"/>
  <c r="L259" i="12"/>
  <c r="K259" i="12"/>
  <c r="G259" i="12"/>
  <c r="N258" i="12"/>
  <c r="M258" i="12"/>
  <c r="L258" i="12"/>
  <c r="K258" i="12"/>
  <c r="G258" i="12"/>
  <c r="N257" i="12"/>
  <c r="M257" i="12"/>
  <c r="L257" i="12"/>
  <c r="K257" i="12"/>
  <c r="G257" i="12"/>
  <c r="N256" i="12"/>
  <c r="M256" i="12"/>
  <c r="L256" i="12"/>
  <c r="K256" i="12"/>
  <c r="G256" i="12"/>
  <c r="N255" i="12"/>
  <c r="M255" i="12"/>
  <c r="L255" i="12"/>
  <c r="K255" i="12"/>
  <c r="G255" i="12"/>
  <c r="N254" i="12"/>
  <c r="M254" i="12"/>
  <c r="L254" i="12"/>
  <c r="K254" i="12"/>
  <c r="G254" i="12"/>
  <c r="N253" i="12"/>
  <c r="M253" i="12"/>
  <c r="L253" i="12"/>
  <c r="K253" i="12"/>
  <c r="G253" i="12"/>
  <c r="N252" i="12"/>
  <c r="M252" i="12"/>
  <c r="L252" i="12"/>
  <c r="K252" i="12"/>
  <c r="G252" i="12"/>
  <c r="N251" i="12"/>
  <c r="M251" i="12"/>
  <c r="L251" i="12"/>
  <c r="K251" i="12"/>
  <c r="G251" i="12"/>
  <c r="N250" i="12"/>
  <c r="M250" i="12"/>
  <c r="L250" i="12"/>
  <c r="K250" i="12"/>
  <c r="G250" i="12"/>
  <c r="N249" i="12"/>
  <c r="M249" i="12"/>
  <c r="L249" i="12"/>
  <c r="K249" i="12"/>
  <c r="G249" i="12"/>
  <c r="N248" i="12"/>
  <c r="M248" i="12"/>
  <c r="L248" i="12"/>
  <c r="K248" i="12"/>
  <c r="G248" i="12"/>
  <c r="N247" i="12"/>
  <c r="M247" i="12"/>
  <c r="L247" i="12"/>
  <c r="K247" i="12"/>
  <c r="G247" i="12"/>
  <c r="N246" i="12"/>
  <c r="M246" i="12"/>
  <c r="L246" i="12"/>
  <c r="K246" i="12"/>
  <c r="G246" i="12"/>
  <c r="N245" i="12"/>
  <c r="M245" i="12"/>
  <c r="L245" i="12"/>
  <c r="K245" i="12"/>
  <c r="G245" i="12"/>
  <c r="N244" i="12"/>
  <c r="M244" i="12"/>
  <c r="L244" i="12"/>
  <c r="K244" i="12"/>
  <c r="G244" i="12"/>
  <c r="N243" i="12"/>
  <c r="M243" i="12"/>
  <c r="L243" i="12"/>
  <c r="K243" i="12"/>
  <c r="G243" i="12"/>
  <c r="N242" i="12"/>
  <c r="M242" i="12"/>
  <c r="L242" i="12"/>
  <c r="K242" i="12"/>
  <c r="G242" i="12"/>
  <c r="N241" i="12"/>
  <c r="M241" i="12"/>
  <c r="L241" i="12"/>
  <c r="K241" i="12"/>
  <c r="G241" i="12"/>
  <c r="N240" i="12"/>
  <c r="M240" i="12"/>
  <c r="L240" i="12"/>
  <c r="K240" i="12"/>
  <c r="G240" i="12"/>
  <c r="N239" i="12"/>
  <c r="M239" i="12"/>
  <c r="L239" i="12"/>
  <c r="K239" i="12"/>
  <c r="G239" i="12"/>
  <c r="N238" i="12"/>
  <c r="M238" i="12"/>
  <c r="L238" i="12"/>
  <c r="K238" i="12"/>
  <c r="G238" i="12"/>
  <c r="N237" i="12"/>
  <c r="M237" i="12"/>
  <c r="L237" i="12"/>
  <c r="K237" i="12"/>
  <c r="G237" i="12"/>
  <c r="N236" i="12"/>
  <c r="M236" i="12"/>
  <c r="L236" i="12"/>
  <c r="K236" i="12"/>
  <c r="G236" i="12"/>
  <c r="N235" i="12"/>
  <c r="M235" i="12"/>
  <c r="L235" i="12"/>
  <c r="K235" i="12"/>
  <c r="G235" i="12"/>
  <c r="N234" i="12"/>
  <c r="M234" i="12"/>
  <c r="L234" i="12"/>
  <c r="K234" i="12"/>
  <c r="G234" i="12"/>
  <c r="N233" i="12"/>
  <c r="M233" i="12"/>
  <c r="L233" i="12"/>
  <c r="K233" i="12"/>
  <c r="G233" i="12"/>
  <c r="N232" i="12"/>
  <c r="M232" i="12"/>
  <c r="L232" i="12"/>
  <c r="K232" i="12"/>
  <c r="G232" i="12"/>
  <c r="N231" i="12"/>
  <c r="M231" i="12"/>
  <c r="L231" i="12"/>
  <c r="K231" i="12"/>
  <c r="G231" i="12"/>
  <c r="N230" i="12"/>
  <c r="M230" i="12"/>
  <c r="L230" i="12"/>
  <c r="K230" i="12"/>
  <c r="G230" i="12"/>
  <c r="N229" i="12"/>
  <c r="M229" i="12"/>
  <c r="L229" i="12"/>
  <c r="K229" i="12"/>
  <c r="G229" i="12"/>
  <c r="N228" i="12"/>
  <c r="M228" i="12"/>
  <c r="L228" i="12"/>
  <c r="K228" i="12"/>
  <c r="G228" i="12"/>
  <c r="N227" i="12"/>
  <c r="M227" i="12"/>
  <c r="L227" i="12"/>
  <c r="K227" i="12"/>
  <c r="G227" i="12"/>
  <c r="N226" i="12"/>
  <c r="M226" i="12"/>
  <c r="L226" i="12"/>
  <c r="K226" i="12"/>
  <c r="G226" i="12"/>
  <c r="N225" i="12"/>
  <c r="M225" i="12"/>
  <c r="L225" i="12"/>
  <c r="K225" i="12"/>
  <c r="G225" i="12"/>
  <c r="N224" i="12"/>
  <c r="M224" i="12"/>
  <c r="L224" i="12"/>
  <c r="K224" i="12"/>
  <c r="G224" i="12"/>
  <c r="N223" i="12"/>
  <c r="M223" i="12"/>
  <c r="L223" i="12"/>
  <c r="K223" i="12"/>
  <c r="G223" i="12"/>
  <c r="N222" i="12"/>
  <c r="M222" i="12"/>
  <c r="L222" i="12"/>
  <c r="K222" i="12"/>
  <c r="G222" i="12"/>
  <c r="N221" i="12"/>
  <c r="M221" i="12"/>
  <c r="L221" i="12"/>
  <c r="K221" i="12"/>
  <c r="G221" i="12"/>
  <c r="N220" i="12"/>
  <c r="M220" i="12"/>
  <c r="L220" i="12"/>
  <c r="K220" i="12"/>
  <c r="G220" i="12"/>
  <c r="N219" i="12"/>
  <c r="M219" i="12"/>
  <c r="L219" i="12"/>
  <c r="K219" i="12"/>
  <c r="G219" i="12"/>
  <c r="N218" i="12"/>
  <c r="M218" i="12"/>
  <c r="L218" i="12"/>
  <c r="K218" i="12"/>
  <c r="G218" i="12"/>
  <c r="N217" i="12"/>
  <c r="M217" i="12"/>
  <c r="L217" i="12"/>
  <c r="K217" i="12"/>
  <c r="G217" i="12"/>
  <c r="N216" i="12"/>
  <c r="M216" i="12"/>
  <c r="L216" i="12"/>
  <c r="K216" i="12"/>
  <c r="G216" i="12"/>
  <c r="N215" i="12"/>
  <c r="M215" i="12"/>
  <c r="L215" i="12"/>
  <c r="K215" i="12"/>
  <c r="G215" i="12"/>
  <c r="N214" i="12"/>
  <c r="M214" i="12"/>
  <c r="L214" i="12"/>
  <c r="K214" i="12"/>
  <c r="G214" i="12"/>
  <c r="N213" i="12"/>
  <c r="M213" i="12"/>
  <c r="L213" i="12"/>
  <c r="K213" i="12"/>
  <c r="G213" i="12"/>
  <c r="N212" i="12"/>
  <c r="M212" i="12"/>
  <c r="L212" i="12"/>
  <c r="K212" i="12"/>
  <c r="G212" i="12"/>
  <c r="N211" i="12"/>
  <c r="M211" i="12"/>
  <c r="L211" i="12"/>
  <c r="K211" i="12"/>
  <c r="G211" i="12"/>
  <c r="N210" i="12"/>
  <c r="M210" i="12"/>
  <c r="L210" i="12"/>
  <c r="K210" i="12"/>
  <c r="G210" i="12"/>
  <c r="N209" i="12"/>
  <c r="M209" i="12"/>
  <c r="L209" i="12"/>
  <c r="K209" i="12"/>
  <c r="G209" i="12"/>
  <c r="N208" i="12"/>
  <c r="M208" i="12"/>
  <c r="L208" i="12"/>
  <c r="K208" i="12"/>
  <c r="G208" i="12"/>
  <c r="N207" i="12"/>
  <c r="M207" i="12"/>
  <c r="L207" i="12"/>
  <c r="K207" i="12"/>
  <c r="G207" i="12"/>
  <c r="N206" i="12"/>
  <c r="M206" i="12"/>
  <c r="L206" i="12"/>
  <c r="K206" i="12"/>
  <c r="G206" i="12"/>
  <c r="N205" i="12"/>
  <c r="M205" i="12"/>
  <c r="L205" i="12"/>
  <c r="K205" i="12"/>
  <c r="G205" i="12"/>
  <c r="N204" i="12"/>
  <c r="M204" i="12"/>
  <c r="L204" i="12"/>
  <c r="K204" i="12"/>
  <c r="G204" i="12"/>
  <c r="N203" i="12"/>
  <c r="M203" i="12"/>
  <c r="L203" i="12"/>
  <c r="K203" i="12"/>
  <c r="G203" i="12"/>
  <c r="N202" i="12"/>
  <c r="M202" i="12"/>
  <c r="L202" i="12"/>
  <c r="K202" i="12"/>
  <c r="G202" i="12"/>
  <c r="N201" i="12"/>
  <c r="M201" i="12"/>
  <c r="L201" i="12"/>
  <c r="K201" i="12"/>
  <c r="G201" i="12"/>
  <c r="N200" i="12"/>
  <c r="M200" i="12"/>
  <c r="L200" i="12"/>
  <c r="K200" i="12"/>
  <c r="G200" i="12"/>
  <c r="N199" i="12"/>
  <c r="M199" i="12"/>
  <c r="L199" i="12"/>
  <c r="K199" i="12"/>
  <c r="G199" i="12"/>
  <c r="N198" i="12"/>
  <c r="M198" i="12"/>
  <c r="L198" i="12"/>
  <c r="K198" i="12"/>
  <c r="G198" i="12"/>
  <c r="N197" i="12"/>
  <c r="M197" i="12"/>
  <c r="L197" i="12"/>
  <c r="K197" i="12"/>
  <c r="G197" i="12"/>
  <c r="N196" i="12"/>
  <c r="M196" i="12"/>
  <c r="L196" i="12"/>
  <c r="K196" i="12"/>
  <c r="G196" i="12"/>
  <c r="N195" i="12"/>
  <c r="M195" i="12"/>
  <c r="L195" i="12"/>
  <c r="K195" i="12"/>
  <c r="G195" i="12"/>
  <c r="N194" i="12"/>
  <c r="M194" i="12"/>
  <c r="L194" i="12"/>
  <c r="K194" i="12"/>
  <c r="G194" i="12"/>
  <c r="N193" i="12"/>
  <c r="M193" i="12"/>
  <c r="L193" i="12"/>
  <c r="K193" i="12"/>
  <c r="G193" i="12"/>
  <c r="N192" i="12"/>
  <c r="M192" i="12"/>
  <c r="L192" i="12"/>
  <c r="K192" i="12"/>
  <c r="G192" i="12"/>
  <c r="N191" i="12"/>
  <c r="M191" i="12"/>
  <c r="L191" i="12"/>
  <c r="K191" i="12"/>
  <c r="G191" i="12"/>
  <c r="N190" i="12"/>
  <c r="M190" i="12"/>
  <c r="L190" i="12"/>
  <c r="K190" i="12"/>
  <c r="G190" i="12"/>
  <c r="N189" i="12"/>
  <c r="M189" i="12"/>
  <c r="L189" i="12"/>
  <c r="K189" i="12"/>
  <c r="G189" i="12"/>
  <c r="N188" i="12"/>
  <c r="M188" i="12"/>
  <c r="L188" i="12"/>
  <c r="K188" i="12"/>
  <c r="G188" i="12"/>
  <c r="N187" i="12"/>
  <c r="M187" i="12"/>
  <c r="L187" i="12"/>
  <c r="K187" i="12"/>
  <c r="G187" i="12"/>
  <c r="N186" i="12"/>
  <c r="M186" i="12"/>
  <c r="L186" i="12"/>
  <c r="K186" i="12"/>
  <c r="G186" i="12"/>
  <c r="N185" i="12"/>
  <c r="M185" i="12"/>
  <c r="L185" i="12"/>
  <c r="K185" i="12"/>
  <c r="G185" i="12"/>
  <c r="N184" i="12"/>
  <c r="M184" i="12"/>
  <c r="L184" i="12"/>
  <c r="K184" i="12"/>
  <c r="G184" i="12"/>
  <c r="N183" i="12"/>
  <c r="M183" i="12"/>
  <c r="L183" i="12"/>
  <c r="K183" i="12"/>
  <c r="G183" i="12"/>
  <c r="N182" i="12"/>
  <c r="M182" i="12"/>
  <c r="L182" i="12"/>
  <c r="K182" i="12"/>
  <c r="G182" i="12"/>
  <c r="N181" i="12"/>
  <c r="M181" i="12"/>
  <c r="L181" i="12"/>
  <c r="K181" i="12"/>
  <c r="G181" i="12"/>
  <c r="N180" i="12"/>
  <c r="M180" i="12"/>
  <c r="L180" i="12"/>
  <c r="K180" i="12"/>
  <c r="G180" i="12"/>
  <c r="N179" i="12"/>
  <c r="M179" i="12"/>
  <c r="L179" i="12"/>
  <c r="K179" i="12"/>
  <c r="G179" i="12"/>
  <c r="N178" i="12"/>
  <c r="M178" i="12"/>
  <c r="L178" i="12"/>
  <c r="K178" i="12"/>
  <c r="G178" i="12"/>
  <c r="N177" i="12"/>
  <c r="M177" i="12"/>
  <c r="L177" i="12"/>
  <c r="K177" i="12"/>
  <c r="G177" i="12"/>
  <c r="N176" i="12"/>
  <c r="M176" i="12"/>
  <c r="L176" i="12"/>
  <c r="K176" i="12"/>
  <c r="G176" i="12"/>
  <c r="N175" i="12"/>
  <c r="M175" i="12"/>
  <c r="L175" i="12"/>
  <c r="K175" i="12"/>
  <c r="G175" i="12"/>
  <c r="N174" i="12"/>
  <c r="M174" i="12"/>
  <c r="L174" i="12"/>
  <c r="K174" i="12"/>
  <c r="G174" i="12"/>
  <c r="N173" i="12"/>
  <c r="M173" i="12"/>
  <c r="L173" i="12"/>
  <c r="K173" i="12"/>
  <c r="G173" i="12"/>
  <c r="N172" i="12"/>
  <c r="M172" i="12"/>
  <c r="L172" i="12"/>
  <c r="K172" i="12"/>
  <c r="G172" i="12"/>
  <c r="N171" i="12"/>
  <c r="M171" i="12"/>
  <c r="L171" i="12"/>
  <c r="K171" i="12"/>
  <c r="G171" i="12"/>
  <c r="N170" i="12"/>
  <c r="M170" i="12"/>
  <c r="L170" i="12"/>
  <c r="K170" i="12"/>
  <c r="G170" i="12"/>
  <c r="N169" i="12"/>
  <c r="M169" i="12"/>
  <c r="L169" i="12"/>
  <c r="K169" i="12"/>
  <c r="G169" i="12"/>
  <c r="N168" i="12"/>
  <c r="M168" i="12"/>
  <c r="L168" i="12"/>
  <c r="K168" i="12"/>
  <c r="G168" i="12"/>
  <c r="N167" i="12"/>
  <c r="M167" i="12"/>
  <c r="L167" i="12"/>
  <c r="K167" i="12"/>
  <c r="G167" i="12"/>
  <c r="N166" i="12"/>
  <c r="M166" i="12"/>
  <c r="L166" i="12"/>
  <c r="K166" i="12"/>
  <c r="G166" i="12"/>
  <c r="N165" i="12"/>
  <c r="M165" i="12"/>
  <c r="L165" i="12"/>
  <c r="K165" i="12"/>
  <c r="G165" i="12"/>
  <c r="N164" i="12"/>
  <c r="M164" i="12"/>
  <c r="L164" i="12"/>
  <c r="K164" i="12"/>
  <c r="G164" i="12"/>
  <c r="N163" i="12"/>
  <c r="M163" i="12"/>
  <c r="L163" i="12"/>
  <c r="K163" i="12"/>
  <c r="G163" i="12"/>
  <c r="N162" i="12"/>
  <c r="M162" i="12"/>
  <c r="L162" i="12"/>
  <c r="K162" i="12"/>
  <c r="G162" i="12"/>
  <c r="N161" i="12"/>
  <c r="M161" i="12"/>
  <c r="L161" i="12"/>
  <c r="K161" i="12"/>
  <c r="G161" i="12"/>
  <c r="N160" i="12"/>
  <c r="M160" i="12"/>
  <c r="L160" i="12"/>
  <c r="K160" i="12"/>
  <c r="G160" i="12"/>
  <c r="N159" i="12"/>
  <c r="M159" i="12"/>
  <c r="L159" i="12"/>
  <c r="K159" i="12"/>
  <c r="G159" i="12"/>
  <c r="N158" i="12"/>
  <c r="M158" i="12"/>
  <c r="L158" i="12"/>
  <c r="K158" i="12"/>
  <c r="G158" i="12"/>
  <c r="N157" i="12"/>
  <c r="M157" i="12"/>
  <c r="L157" i="12"/>
  <c r="K157" i="12"/>
  <c r="G157" i="12"/>
  <c r="N156" i="12"/>
  <c r="M156" i="12"/>
  <c r="L156" i="12"/>
  <c r="K156" i="12"/>
  <c r="G156" i="12"/>
  <c r="N155" i="12"/>
  <c r="M155" i="12"/>
  <c r="L155" i="12"/>
  <c r="K155" i="12"/>
  <c r="G155" i="12"/>
  <c r="N154" i="12"/>
  <c r="M154" i="12"/>
  <c r="L154" i="12"/>
  <c r="K154" i="12"/>
  <c r="G154" i="12"/>
  <c r="N153" i="12"/>
  <c r="M153" i="12"/>
  <c r="L153" i="12"/>
  <c r="K153" i="12"/>
  <c r="G153" i="12"/>
  <c r="N152" i="12"/>
  <c r="M152" i="12"/>
  <c r="L152" i="12"/>
  <c r="K152" i="12"/>
  <c r="G152" i="12"/>
  <c r="N151" i="12"/>
  <c r="M151" i="12"/>
  <c r="L151" i="12"/>
  <c r="K151" i="12"/>
  <c r="G151" i="12"/>
  <c r="N150" i="12"/>
  <c r="M150" i="12"/>
  <c r="L150" i="12"/>
  <c r="K150" i="12"/>
  <c r="G150" i="12"/>
  <c r="N149" i="12"/>
  <c r="M149" i="12"/>
  <c r="L149" i="12"/>
  <c r="K149" i="12"/>
  <c r="G149" i="12"/>
  <c r="N148" i="12"/>
  <c r="M148" i="12"/>
  <c r="L148" i="12"/>
  <c r="K148" i="12"/>
  <c r="G148" i="12"/>
  <c r="N147" i="12"/>
  <c r="M147" i="12"/>
  <c r="L147" i="12"/>
  <c r="K147" i="12"/>
  <c r="G147" i="12"/>
  <c r="N146" i="12"/>
  <c r="M146" i="12"/>
  <c r="L146" i="12"/>
  <c r="K146" i="12"/>
  <c r="G146" i="12"/>
  <c r="N145" i="12"/>
  <c r="M145" i="12"/>
  <c r="L145" i="12"/>
  <c r="K145" i="12"/>
  <c r="G145" i="12"/>
  <c r="N144" i="12"/>
  <c r="M144" i="12"/>
  <c r="L144" i="12"/>
  <c r="K144" i="12"/>
  <c r="G144" i="12"/>
  <c r="N143" i="12"/>
  <c r="M143" i="12"/>
  <c r="L143" i="12"/>
  <c r="K143" i="12"/>
  <c r="G143" i="12"/>
  <c r="N142" i="12"/>
  <c r="M142" i="12"/>
  <c r="L142" i="12"/>
  <c r="K142" i="12"/>
  <c r="G142" i="12"/>
  <c r="N141" i="12"/>
  <c r="M141" i="12"/>
  <c r="L141" i="12"/>
  <c r="K141" i="12"/>
  <c r="G141" i="12"/>
  <c r="N140" i="12"/>
  <c r="M140" i="12"/>
  <c r="L140" i="12"/>
  <c r="K140" i="12"/>
  <c r="G140" i="12"/>
  <c r="N139" i="12"/>
  <c r="M139" i="12"/>
  <c r="L139" i="12"/>
  <c r="K139" i="12"/>
  <c r="G139" i="12"/>
  <c r="N138" i="12"/>
  <c r="M138" i="12"/>
  <c r="L138" i="12"/>
  <c r="K138" i="12"/>
  <c r="G138" i="12"/>
  <c r="N137" i="12"/>
  <c r="M137" i="12"/>
  <c r="L137" i="12"/>
  <c r="K137" i="12"/>
  <c r="G137" i="12"/>
  <c r="N136" i="12"/>
  <c r="M136" i="12"/>
  <c r="L136" i="12"/>
  <c r="K136" i="12"/>
  <c r="G136" i="12"/>
  <c r="N135" i="12"/>
  <c r="M135" i="12"/>
  <c r="L135" i="12"/>
  <c r="K135" i="12"/>
  <c r="G135" i="12"/>
  <c r="N134" i="12"/>
  <c r="M134" i="12"/>
  <c r="L134" i="12"/>
  <c r="K134" i="12"/>
  <c r="G134" i="12"/>
  <c r="N133" i="12"/>
  <c r="M133" i="12"/>
  <c r="L133" i="12"/>
  <c r="K133" i="12"/>
  <c r="G133" i="12"/>
  <c r="N132" i="12"/>
  <c r="M132" i="12"/>
  <c r="L132" i="12"/>
  <c r="K132" i="12"/>
  <c r="G132" i="12"/>
  <c r="N131" i="12"/>
  <c r="M131" i="12"/>
  <c r="L131" i="12"/>
  <c r="K131" i="12"/>
  <c r="G131" i="12"/>
  <c r="N130" i="12"/>
  <c r="M130" i="12"/>
  <c r="L130" i="12"/>
  <c r="K130" i="12"/>
  <c r="G130" i="12"/>
  <c r="N129" i="12"/>
  <c r="M129" i="12"/>
  <c r="L129" i="12"/>
  <c r="K129" i="12"/>
  <c r="G129" i="12"/>
  <c r="N128" i="12"/>
  <c r="M128" i="12"/>
  <c r="L128" i="12"/>
  <c r="K128" i="12"/>
  <c r="G128" i="12"/>
  <c r="N127" i="12"/>
  <c r="M127" i="12"/>
  <c r="L127" i="12"/>
  <c r="K127" i="12"/>
  <c r="G127" i="12"/>
  <c r="N126" i="12"/>
  <c r="M126" i="12"/>
  <c r="L126" i="12"/>
  <c r="K126" i="12"/>
  <c r="G126" i="12"/>
  <c r="N125" i="12"/>
  <c r="M125" i="12"/>
  <c r="L125" i="12"/>
  <c r="K125" i="12"/>
  <c r="G125" i="12"/>
  <c r="N124" i="12"/>
  <c r="M124" i="12"/>
  <c r="L124" i="12"/>
  <c r="K124" i="12"/>
  <c r="G124" i="12"/>
  <c r="N123" i="12"/>
  <c r="M123" i="12"/>
  <c r="L123" i="12"/>
  <c r="K123" i="12"/>
  <c r="G123" i="12"/>
  <c r="N122" i="12"/>
  <c r="M122" i="12"/>
  <c r="L122" i="12"/>
  <c r="K122" i="12"/>
  <c r="G122" i="12"/>
  <c r="N121" i="12"/>
  <c r="M121" i="12"/>
  <c r="L121" i="12"/>
  <c r="K121" i="12"/>
  <c r="G121" i="12"/>
  <c r="N120" i="12"/>
  <c r="M120" i="12"/>
  <c r="L120" i="12"/>
  <c r="K120" i="12"/>
  <c r="G120" i="12"/>
  <c r="N119" i="12"/>
  <c r="M119" i="12"/>
  <c r="L119" i="12"/>
  <c r="K119" i="12"/>
  <c r="G119" i="12"/>
  <c r="N118" i="12"/>
  <c r="M118" i="12"/>
  <c r="L118" i="12"/>
  <c r="K118" i="12"/>
  <c r="G118" i="12"/>
  <c r="N117" i="12"/>
  <c r="M117" i="12"/>
  <c r="L117" i="12"/>
  <c r="K117" i="12"/>
  <c r="G117" i="12"/>
  <c r="N116" i="12"/>
  <c r="M116" i="12"/>
  <c r="L116" i="12"/>
  <c r="K116" i="12"/>
  <c r="G116" i="12"/>
  <c r="N115" i="12"/>
  <c r="M115" i="12"/>
  <c r="L115" i="12"/>
  <c r="K115" i="12"/>
  <c r="G115" i="12"/>
  <c r="N114" i="12"/>
  <c r="M114" i="12"/>
  <c r="L114" i="12"/>
  <c r="K114" i="12"/>
  <c r="G114" i="12"/>
  <c r="N113" i="12"/>
  <c r="M113" i="12"/>
  <c r="L113" i="12"/>
  <c r="K113" i="12"/>
  <c r="G113" i="12"/>
  <c r="N112" i="12"/>
  <c r="M112" i="12"/>
  <c r="L112" i="12"/>
  <c r="K112" i="12"/>
  <c r="G112" i="12"/>
  <c r="N111" i="12"/>
  <c r="M111" i="12"/>
  <c r="L111" i="12"/>
  <c r="K111" i="12"/>
  <c r="G111" i="12"/>
  <c r="N110" i="12"/>
  <c r="M110" i="12"/>
  <c r="L110" i="12"/>
  <c r="K110" i="12"/>
  <c r="G110" i="12"/>
  <c r="N109" i="12"/>
  <c r="M109" i="12"/>
  <c r="L109" i="12"/>
  <c r="K109" i="12"/>
  <c r="G109" i="12"/>
  <c r="N108" i="12"/>
  <c r="M108" i="12"/>
  <c r="L108" i="12"/>
  <c r="K108" i="12"/>
  <c r="G108" i="12"/>
  <c r="N107" i="12"/>
  <c r="M107" i="12"/>
  <c r="L107" i="12"/>
  <c r="K107" i="12"/>
  <c r="G107" i="12"/>
  <c r="N106" i="12"/>
  <c r="M106" i="12"/>
  <c r="L106" i="12"/>
  <c r="K106" i="12"/>
  <c r="G106" i="12"/>
  <c r="N105" i="12"/>
  <c r="M105" i="12"/>
  <c r="L105" i="12"/>
  <c r="K105" i="12"/>
  <c r="G105" i="12"/>
  <c r="N104" i="12"/>
  <c r="M104" i="12"/>
  <c r="L104" i="12"/>
  <c r="K104" i="12"/>
  <c r="G104" i="12"/>
  <c r="N103" i="12"/>
  <c r="M103" i="12"/>
  <c r="L103" i="12"/>
  <c r="K103" i="12"/>
  <c r="G103" i="12"/>
  <c r="N102" i="12"/>
  <c r="M102" i="12"/>
  <c r="L102" i="12"/>
  <c r="K102" i="12"/>
  <c r="G102" i="12"/>
  <c r="N101" i="12"/>
  <c r="M101" i="12"/>
  <c r="L101" i="12"/>
  <c r="K101" i="12"/>
  <c r="G101" i="12"/>
  <c r="N100" i="12"/>
  <c r="M100" i="12"/>
  <c r="L100" i="12"/>
  <c r="K100" i="12"/>
  <c r="G100" i="12"/>
  <c r="N99" i="12"/>
  <c r="M99" i="12"/>
  <c r="L99" i="12"/>
  <c r="K99" i="12"/>
  <c r="G99" i="12"/>
  <c r="N98" i="12"/>
  <c r="M98" i="12"/>
  <c r="L98" i="12"/>
  <c r="K98" i="12"/>
  <c r="G98" i="12"/>
  <c r="N97" i="12"/>
  <c r="M97" i="12"/>
  <c r="L97" i="12"/>
  <c r="K97" i="12"/>
  <c r="G97" i="12"/>
  <c r="N96" i="12"/>
  <c r="M96" i="12"/>
  <c r="L96" i="12"/>
  <c r="K96" i="12"/>
  <c r="G96" i="12"/>
  <c r="N95" i="12"/>
  <c r="M95" i="12"/>
  <c r="L95" i="12"/>
  <c r="K95" i="12"/>
  <c r="G95" i="12"/>
  <c r="N94" i="12"/>
  <c r="M94" i="12"/>
  <c r="L94" i="12"/>
  <c r="K94" i="12"/>
  <c r="G94" i="12"/>
  <c r="N93" i="12"/>
  <c r="M93" i="12"/>
  <c r="L93" i="12"/>
  <c r="K93" i="12"/>
  <c r="G93" i="12"/>
  <c r="N92" i="12"/>
  <c r="M92" i="12"/>
  <c r="L92" i="12"/>
  <c r="K92" i="12"/>
  <c r="G92" i="12"/>
  <c r="N91" i="12"/>
  <c r="M91" i="12"/>
  <c r="L91" i="12"/>
  <c r="K91" i="12"/>
  <c r="G91" i="12"/>
  <c r="N90" i="12"/>
  <c r="M90" i="12"/>
  <c r="L90" i="12"/>
  <c r="K90" i="12"/>
  <c r="G90" i="12"/>
  <c r="N89" i="12"/>
  <c r="M89" i="12"/>
  <c r="L89" i="12"/>
  <c r="K89" i="12"/>
  <c r="G89" i="12"/>
  <c r="N88" i="12"/>
  <c r="M88" i="12"/>
  <c r="L88" i="12"/>
  <c r="K88" i="12"/>
  <c r="G88" i="12"/>
  <c r="N87" i="12"/>
  <c r="M87" i="12"/>
  <c r="L87" i="12"/>
  <c r="K87" i="12"/>
  <c r="G87" i="12"/>
  <c r="N86" i="12"/>
  <c r="M86" i="12"/>
  <c r="L86" i="12"/>
  <c r="K86" i="12"/>
  <c r="G86" i="12"/>
  <c r="N85" i="12"/>
  <c r="M85" i="12"/>
  <c r="L85" i="12"/>
  <c r="K85" i="12"/>
  <c r="G85" i="12"/>
  <c r="N84" i="12"/>
  <c r="M84" i="12"/>
  <c r="L84" i="12"/>
  <c r="K84" i="12"/>
  <c r="G84" i="12"/>
  <c r="N83" i="12"/>
  <c r="M83" i="12"/>
  <c r="L83" i="12"/>
  <c r="K83" i="12"/>
  <c r="G83" i="12"/>
  <c r="N82" i="12"/>
  <c r="M82" i="12"/>
  <c r="L82" i="12"/>
  <c r="K82" i="12"/>
  <c r="G82" i="12"/>
  <c r="N81" i="12"/>
  <c r="M81" i="12"/>
  <c r="L81" i="12"/>
  <c r="K81" i="12"/>
  <c r="G81" i="12"/>
  <c r="N80" i="12"/>
  <c r="M80" i="12"/>
  <c r="L80" i="12"/>
  <c r="K80" i="12"/>
  <c r="G80" i="12"/>
  <c r="N79" i="12"/>
  <c r="M79" i="12"/>
  <c r="L79" i="12"/>
  <c r="K79" i="12"/>
  <c r="G79" i="12"/>
  <c r="N78" i="12"/>
  <c r="M78" i="12"/>
  <c r="L78" i="12"/>
  <c r="K78" i="12"/>
  <c r="G78" i="12"/>
  <c r="N77" i="12"/>
  <c r="M77" i="12"/>
  <c r="L77" i="12"/>
  <c r="K77" i="12"/>
  <c r="G77" i="12"/>
  <c r="N76" i="12"/>
  <c r="M76" i="12"/>
  <c r="L76" i="12"/>
  <c r="K76" i="12"/>
  <c r="G76" i="12"/>
  <c r="N75" i="12"/>
  <c r="M75" i="12"/>
  <c r="L75" i="12"/>
  <c r="K75" i="12"/>
  <c r="G75" i="12"/>
  <c r="N74" i="12"/>
  <c r="M74" i="12"/>
  <c r="L74" i="12"/>
  <c r="K74" i="12"/>
  <c r="G74" i="12"/>
  <c r="N73" i="12"/>
  <c r="M73" i="12"/>
  <c r="L73" i="12"/>
  <c r="K73" i="12"/>
  <c r="G73" i="12"/>
  <c r="N72" i="12"/>
  <c r="M72" i="12"/>
  <c r="L72" i="12"/>
  <c r="K72" i="12"/>
  <c r="G72" i="12"/>
  <c r="N71" i="12"/>
  <c r="M71" i="12"/>
  <c r="L71" i="12"/>
  <c r="K71" i="12"/>
  <c r="G71" i="12"/>
  <c r="N70" i="12"/>
  <c r="M70" i="12"/>
  <c r="L70" i="12"/>
  <c r="K70" i="12"/>
  <c r="G70" i="12"/>
  <c r="N69" i="12"/>
  <c r="M69" i="12"/>
  <c r="L69" i="12"/>
  <c r="K69" i="12"/>
  <c r="G69" i="12"/>
  <c r="N68" i="12"/>
  <c r="M68" i="12"/>
  <c r="L68" i="12"/>
  <c r="K68" i="12"/>
  <c r="G68" i="12"/>
  <c r="N67" i="12"/>
  <c r="M67" i="12"/>
  <c r="L67" i="12"/>
  <c r="K67" i="12"/>
  <c r="G67" i="12"/>
  <c r="N66" i="12"/>
  <c r="M66" i="12"/>
  <c r="L66" i="12"/>
  <c r="K66" i="12"/>
  <c r="G66" i="12"/>
  <c r="N65" i="12"/>
  <c r="M65" i="12"/>
  <c r="L65" i="12"/>
  <c r="K65" i="12"/>
  <c r="G65" i="12"/>
  <c r="N64" i="12"/>
  <c r="M64" i="12"/>
  <c r="L64" i="12"/>
  <c r="K64" i="12"/>
  <c r="G64" i="12"/>
  <c r="N63" i="12"/>
  <c r="M63" i="12"/>
  <c r="L63" i="12"/>
  <c r="K63" i="12"/>
  <c r="G63" i="12"/>
  <c r="N62" i="12"/>
  <c r="M62" i="12"/>
  <c r="L62" i="12"/>
  <c r="K62" i="12"/>
  <c r="G62" i="12"/>
  <c r="N61" i="12"/>
  <c r="M61" i="12"/>
  <c r="L61" i="12"/>
  <c r="K61" i="12"/>
  <c r="G61" i="12"/>
  <c r="N60" i="12"/>
  <c r="M60" i="12"/>
  <c r="L60" i="12"/>
  <c r="K60" i="12"/>
  <c r="G60" i="12"/>
  <c r="N59" i="12"/>
  <c r="M59" i="12"/>
  <c r="L59" i="12"/>
  <c r="K59" i="12"/>
  <c r="G59" i="12"/>
  <c r="N58" i="12"/>
  <c r="M58" i="12"/>
  <c r="L58" i="12"/>
  <c r="K58" i="12"/>
  <c r="G58" i="12"/>
  <c r="N57" i="12"/>
  <c r="M57" i="12"/>
  <c r="L57" i="12"/>
  <c r="K57" i="12"/>
  <c r="G57" i="12"/>
  <c r="N56" i="12"/>
  <c r="M56" i="12"/>
  <c r="L56" i="12"/>
  <c r="K56" i="12"/>
  <c r="G56" i="12"/>
  <c r="N55" i="12"/>
  <c r="M55" i="12"/>
  <c r="L55" i="12"/>
  <c r="K55" i="12"/>
  <c r="G55" i="12"/>
  <c r="N54" i="12"/>
  <c r="M54" i="12"/>
  <c r="L54" i="12"/>
  <c r="K54" i="12"/>
  <c r="G54" i="12"/>
  <c r="N53" i="12"/>
  <c r="M53" i="12"/>
  <c r="L53" i="12"/>
  <c r="K53" i="12"/>
  <c r="G53" i="12"/>
  <c r="N52" i="12"/>
  <c r="M52" i="12"/>
  <c r="L52" i="12"/>
  <c r="K52" i="12"/>
  <c r="G52" i="12"/>
  <c r="N51" i="12"/>
  <c r="M51" i="12"/>
  <c r="L51" i="12"/>
  <c r="K51" i="12"/>
  <c r="G51" i="12"/>
  <c r="N50" i="12"/>
  <c r="M50" i="12"/>
  <c r="L50" i="12"/>
  <c r="K50" i="12"/>
  <c r="G50" i="12"/>
  <c r="N49" i="12"/>
  <c r="M49" i="12"/>
  <c r="L49" i="12"/>
  <c r="K49" i="12"/>
  <c r="G49" i="12"/>
  <c r="N48" i="12"/>
  <c r="M48" i="12"/>
  <c r="L48" i="12"/>
  <c r="K48" i="12"/>
  <c r="G48" i="12"/>
  <c r="N47" i="12"/>
  <c r="M47" i="12"/>
  <c r="L47" i="12"/>
  <c r="K47" i="12"/>
  <c r="G47" i="12"/>
  <c r="N46" i="12"/>
  <c r="M46" i="12"/>
  <c r="L46" i="12"/>
  <c r="K46" i="12"/>
  <c r="G46" i="12"/>
  <c r="N45" i="12"/>
  <c r="M45" i="12"/>
  <c r="L45" i="12"/>
  <c r="K45" i="12"/>
  <c r="G45" i="12"/>
  <c r="N44" i="12"/>
  <c r="M44" i="12"/>
  <c r="L44" i="12"/>
  <c r="K44" i="12"/>
  <c r="G44" i="12"/>
  <c r="N43" i="12"/>
  <c r="M43" i="12"/>
  <c r="L43" i="12"/>
  <c r="K43" i="12"/>
  <c r="G43" i="12"/>
  <c r="N42" i="12"/>
  <c r="M42" i="12"/>
  <c r="L42" i="12"/>
  <c r="K42" i="12"/>
  <c r="G42" i="12"/>
  <c r="N41" i="12"/>
  <c r="M41" i="12"/>
  <c r="L41" i="12"/>
  <c r="K41" i="12"/>
  <c r="G41" i="12"/>
  <c r="N40" i="12"/>
  <c r="M40" i="12"/>
  <c r="L40" i="12"/>
  <c r="K40" i="12"/>
  <c r="G40" i="12"/>
  <c r="N39" i="12"/>
  <c r="M39" i="12"/>
  <c r="L39" i="12"/>
  <c r="K39" i="12"/>
  <c r="G39" i="12"/>
  <c r="N38" i="12"/>
  <c r="M38" i="12"/>
  <c r="L38" i="12"/>
  <c r="K38" i="12"/>
  <c r="G38" i="12"/>
  <c r="N37" i="12"/>
  <c r="M37" i="12"/>
  <c r="L37" i="12"/>
  <c r="K37" i="12"/>
  <c r="G37" i="12"/>
  <c r="N36" i="12"/>
  <c r="M36" i="12"/>
  <c r="L36" i="12"/>
  <c r="K36" i="12"/>
  <c r="G36" i="12"/>
  <c r="N35" i="12"/>
  <c r="M35" i="12"/>
  <c r="L35" i="12"/>
  <c r="K35" i="12"/>
  <c r="G35" i="12"/>
  <c r="N34" i="12"/>
  <c r="M34" i="12"/>
  <c r="L34" i="12"/>
  <c r="K34" i="12"/>
  <c r="G34" i="12"/>
  <c r="N33" i="12"/>
  <c r="M33" i="12"/>
  <c r="L33" i="12"/>
  <c r="K33" i="12"/>
  <c r="G33" i="12"/>
  <c r="N32" i="12"/>
  <c r="M32" i="12"/>
  <c r="L32" i="12"/>
  <c r="K32" i="12"/>
  <c r="G32" i="12"/>
  <c r="N31" i="12"/>
  <c r="M31" i="12"/>
  <c r="L31" i="12"/>
  <c r="K31" i="12"/>
  <c r="G31" i="12"/>
  <c r="N30" i="12"/>
  <c r="M30" i="12"/>
  <c r="L30" i="12"/>
  <c r="K30" i="12"/>
  <c r="G30" i="12"/>
  <c r="N29" i="12"/>
  <c r="M29" i="12"/>
  <c r="L29" i="12"/>
  <c r="K29" i="12"/>
  <c r="G29" i="12"/>
  <c r="N28" i="12"/>
  <c r="M28" i="12"/>
  <c r="L28" i="12"/>
  <c r="K28" i="12"/>
  <c r="G28" i="12"/>
  <c r="N27" i="12"/>
  <c r="M27" i="12"/>
  <c r="L27" i="12"/>
  <c r="K27" i="12"/>
  <c r="G27" i="12"/>
  <c r="N26" i="12"/>
  <c r="M26" i="12"/>
  <c r="L26" i="12"/>
  <c r="K26" i="12"/>
  <c r="G26" i="12"/>
  <c r="N25" i="12"/>
  <c r="M25" i="12"/>
  <c r="L25" i="12"/>
  <c r="K25" i="12"/>
  <c r="G25" i="12"/>
  <c r="N24" i="12"/>
  <c r="M24" i="12"/>
  <c r="L24" i="12"/>
  <c r="K24" i="12"/>
  <c r="G24" i="12"/>
  <c r="N23" i="12"/>
  <c r="M23" i="12"/>
  <c r="L23" i="12"/>
  <c r="K23" i="12"/>
  <c r="G23" i="12"/>
  <c r="N22" i="12"/>
  <c r="M22" i="12"/>
  <c r="L22" i="12"/>
  <c r="K22" i="12"/>
  <c r="G22" i="12"/>
  <c r="N21" i="12"/>
  <c r="M21" i="12"/>
  <c r="L21" i="12"/>
  <c r="K21" i="12"/>
  <c r="G21" i="12"/>
  <c r="N20" i="12"/>
  <c r="M20" i="12"/>
  <c r="L20" i="12"/>
  <c r="K20" i="12"/>
  <c r="G20" i="12"/>
  <c r="N19" i="12"/>
  <c r="M19" i="12"/>
  <c r="L19" i="12"/>
  <c r="K19" i="12"/>
  <c r="G19" i="12"/>
  <c r="N18" i="12"/>
  <c r="M18" i="12"/>
  <c r="L18" i="12"/>
  <c r="K18" i="12"/>
  <c r="G18" i="12"/>
  <c r="N17" i="12"/>
  <c r="M17" i="12"/>
  <c r="L17" i="12"/>
  <c r="K17" i="12"/>
  <c r="G17" i="12"/>
  <c r="N16" i="12"/>
  <c r="M16" i="12"/>
  <c r="L16" i="12"/>
  <c r="K16" i="12"/>
  <c r="G16" i="12"/>
  <c r="N15" i="12"/>
  <c r="M15" i="12"/>
  <c r="L15" i="12"/>
  <c r="K15" i="12"/>
  <c r="G15" i="12"/>
  <c r="N14" i="12"/>
  <c r="M14" i="12"/>
  <c r="L14" i="12"/>
  <c r="K14" i="12"/>
  <c r="G14" i="12"/>
  <c r="N13" i="12"/>
  <c r="M13" i="12"/>
  <c r="L13" i="12"/>
  <c r="K13" i="12"/>
  <c r="G13" i="12"/>
  <c r="N12" i="12"/>
  <c r="M12" i="12"/>
  <c r="L12" i="12"/>
  <c r="K12" i="12"/>
  <c r="G12" i="12"/>
  <c r="N11" i="12"/>
  <c r="M11" i="12"/>
  <c r="L11" i="12"/>
  <c r="K11" i="12"/>
  <c r="G11" i="12"/>
  <c r="N10" i="12"/>
  <c r="M10" i="12"/>
  <c r="L10" i="12"/>
  <c r="K10" i="12"/>
  <c r="G10" i="12"/>
  <c r="N9" i="12"/>
  <c r="M9" i="12"/>
  <c r="L9" i="12"/>
  <c r="K9" i="12"/>
  <c r="G9" i="12"/>
  <c r="N8" i="12"/>
  <c r="M8" i="12"/>
  <c r="L8" i="12"/>
  <c r="K8" i="12"/>
  <c r="G8" i="12"/>
  <c r="N7" i="12"/>
  <c r="M7" i="12"/>
  <c r="L7" i="12"/>
  <c r="K7" i="12"/>
  <c r="G7" i="12"/>
  <c r="N6" i="12"/>
  <c r="M6" i="12"/>
  <c r="L6" i="12"/>
  <c r="K6" i="12"/>
  <c r="G6" i="12"/>
  <c r="E665" i="12"/>
  <c r="C665" i="12"/>
  <c r="B665" i="12"/>
  <c r="A665" i="12"/>
  <c r="E664" i="12"/>
  <c r="C664" i="12"/>
  <c r="B664" i="12"/>
  <c r="A664" i="12"/>
  <c r="E663" i="12"/>
  <c r="C663" i="12"/>
  <c r="B663" i="12"/>
  <c r="A663" i="12"/>
  <c r="E662" i="12"/>
  <c r="C662" i="12"/>
  <c r="B662" i="12"/>
  <c r="A662" i="12"/>
  <c r="E661" i="12"/>
  <c r="C661" i="12"/>
  <c r="B661" i="12"/>
  <c r="A661" i="12"/>
  <c r="E660" i="12"/>
  <c r="C660" i="12"/>
  <c r="B660" i="12"/>
  <c r="A660" i="12"/>
  <c r="E659" i="12"/>
  <c r="C659" i="12"/>
  <c r="B659" i="12"/>
  <c r="A659" i="12"/>
  <c r="E658" i="12"/>
  <c r="C658" i="12"/>
  <c r="B658" i="12"/>
  <c r="A658" i="12"/>
  <c r="E657" i="12"/>
  <c r="C657" i="12"/>
  <c r="B657" i="12"/>
  <c r="A657" i="12"/>
  <c r="E656" i="12"/>
  <c r="C656" i="12"/>
  <c r="B656" i="12"/>
  <c r="A656" i="12"/>
  <c r="E655" i="12"/>
  <c r="C655" i="12"/>
  <c r="B655" i="12"/>
  <c r="A655" i="12"/>
  <c r="E654" i="12"/>
  <c r="C654" i="12"/>
  <c r="B654" i="12"/>
  <c r="A654" i="12"/>
  <c r="E653" i="12"/>
  <c r="C653" i="12"/>
  <c r="B653" i="12"/>
  <c r="A653" i="12"/>
  <c r="E652" i="12"/>
  <c r="C652" i="12"/>
  <c r="B652" i="12"/>
  <c r="A652" i="12"/>
  <c r="E651" i="12"/>
  <c r="C651" i="12"/>
  <c r="B651" i="12"/>
  <c r="A651" i="12"/>
  <c r="E650" i="12"/>
  <c r="C650" i="12"/>
  <c r="B650" i="12"/>
  <c r="A650" i="12"/>
  <c r="E649" i="12"/>
  <c r="C649" i="12"/>
  <c r="B649" i="12"/>
  <c r="A649" i="12"/>
  <c r="E648" i="12"/>
  <c r="C648" i="12"/>
  <c r="B648" i="12"/>
  <c r="A648" i="12"/>
  <c r="E647" i="12"/>
  <c r="C647" i="12"/>
  <c r="B647" i="12"/>
  <c r="A647" i="12"/>
  <c r="E646" i="12"/>
  <c r="C646" i="12"/>
  <c r="B646" i="12"/>
  <c r="A646" i="12"/>
  <c r="E645" i="12"/>
  <c r="C645" i="12"/>
  <c r="B645" i="12"/>
  <c r="A645" i="12"/>
  <c r="E644" i="12"/>
  <c r="C644" i="12"/>
  <c r="B644" i="12"/>
  <c r="A644" i="12"/>
  <c r="E643" i="12"/>
  <c r="C643" i="12"/>
  <c r="B643" i="12"/>
  <c r="A643" i="12"/>
  <c r="E642" i="12"/>
  <c r="C642" i="12"/>
  <c r="B642" i="12"/>
  <c r="A642" i="12"/>
  <c r="E641" i="12"/>
  <c r="C641" i="12"/>
  <c r="B641" i="12"/>
  <c r="A641" i="12"/>
  <c r="E640" i="12"/>
  <c r="C640" i="12"/>
  <c r="B640" i="12"/>
  <c r="A640" i="12"/>
  <c r="E639" i="12"/>
  <c r="C639" i="12"/>
  <c r="B639" i="12"/>
  <c r="A639" i="12"/>
  <c r="E638" i="12"/>
  <c r="C638" i="12"/>
  <c r="B638" i="12"/>
  <c r="A638" i="12"/>
  <c r="E637" i="12"/>
  <c r="C637" i="12"/>
  <c r="B637" i="12"/>
  <c r="A637" i="12"/>
  <c r="E636" i="12"/>
  <c r="C636" i="12"/>
  <c r="B636" i="12"/>
  <c r="A636" i="12"/>
  <c r="E635" i="12"/>
  <c r="C635" i="12"/>
  <c r="B635" i="12"/>
  <c r="A635" i="12"/>
  <c r="E634" i="12"/>
  <c r="C634" i="12"/>
  <c r="B634" i="12"/>
  <c r="A634" i="12"/>
  <c r="E633" i="12"/>
  <c r="C633" i="12"/>
  <c r="B633" i="12"/>
  <c r="A633" i="12"/>
  <c r="E632" i="12"/>
  <c r="C632" i="12"/>
  <c r="B632" i="12"/>
  <c r="A632" i="12"/>
  <c r="E631" i="12"/>
  <c r="C631" i="12"/>
  <c r="B631" i="12"/>
  <c r="A631" i="12"/>
  <c r="E630" i="12"/>
  <c r="C630" i="12"/>
  <c r="B630" i="12"/>
  <c r="A630" i="12"/>
  <c r="E629" i="12"/>
  <c r="C629" i="12"/>
  <c r="B629" i="12"/>
  <c r="A629" i="12"/>
  <c r="E628" i="12"/>
  <c r="C628" i="12"/>
  <c r="B628" i="12"/>
  <c r="A628" i="12"/>
  <c r="E627" i="12"/>
  <c r="C627" i="12"/>
  <c r="B627" i="12"/>
  <c r="A627" i="12"/>
  <c r="E626" i="12"/>
  <c r="C626" i="12"/>
  <c r="B626" i="12"/>
  <c r="A626" i="12"/>
  <c r="E625" i="12"/>
  <c r="C625" i="12"/>
  <c r="B625" i="12"/>
  <c r="A625" i="12"/>
  <c r="E624" i="12"/>
  <c r="C624" i="12"/>
  <c r="B624" i="12"/>
  <c r="A624" i="12"/>
  <c r="E623" i="12"/>
  <c r="C623" i="12"/>
  <c r="B623" i="12"/>
  <c r="A623" i="12"/>
  <c r="E622" i="12"/>
  <c r="C622" i="12"/>
  <c r="B622" i="12"/>
  <c r="A622" i="12"/>
  <c r="E621" i="12"/>
  <c r="C621" i="12"/>
  <c r="B621" i="12"/>
  <c r="A621" i="12"/>
  <c r="E620" i="12"/>
  <c r="C620" i="12"/>
  <c r="B620" i="12"/>
  <c r="A620" i="12"/>
  <c r="E619" i="12"/>
  <c r="C619" i="12"/>
  <c r="B619" i="12"/>
  <c r="A619" i="12"/>
  <c r="E618" i="12"/>
  <c r="C618" i="12"/>
  <c r="B618" i="12"/>
  <c r="A618" i="12"/>
  <c r="E617" i="12"/>
  <c r="C617" i="12"/>
  <c r="B617" i="12"/>
  <c r="A617" i="12"/>
  <c r="E616" i="12"/>
  <c r="C616" i="12"/>
  <c r="B616" i="12"/>
  <c r="A616" i="12"/>
  <c r="E615" i="12"/>
  <c r="C615" i="12"/>
  <c r="B615" i="12"/>
  <c r="A615" i="12"/>
  <c r="E614" i="12"/>
  <c r="C614" i="12"/>
  <c r="B614" i="12"/>
  <c r="A614" i="12"/>
  <c r="E613" i="12"/>
  <c r="C613" i="12"/>
  <c r="B613" i="12"/>
  <c r="A613" i="12"/>
  <c r="E612" i="12"/>
  <c r="C612" i="12"/>
  <c r="B612" i="12"/>
  <c r="A612" i="12"/>
  <c r="E611" i="12"/>
  <c r="C611" i="12"/>
  <c r="B611" i="12"/>
  <c r="A611" i="12"/>
  <c r="E610" i="12"/>
  <c r="C610" i="12"/>
  <c r="B610" i="12"/>
  <c r="A610" i="12"/>
  <c r="E609" i="12"/>
  <c r="C609" i="12"/>
  <c r="B609" i="12"/>
  <c r="A609" i="12"/>
  <c r="E608" i="12"/>
  <c r="C608" i="12"/>
  <c r="B608" i="12"/>
  <c r="A608" i="12"/>
  <c r="E607" i="12"/>
  <c r="C607" i="12"/>
  <c r="B607" i="12"/>
  <c r="A607" i="12"/>
  <c r="E606" i="12"/>
  <c r="C606" i="12"/>
  <c r="B606" i="12"/>
  <c r="A606" i="12"/>
  <c r="E605" i="12"/>
  <c r="C605" i="12"/>
  <c r="B605" i="12"/>
  <c r="A605" i="12"/>
  <c r="E604" i="12"/>
  <c r="C604" i="12"/>
  <c r="B604" i="12"/>
  <c r="A604" i="12"/>
  <c r="E603" i="12"/>
  <c r="C603" i="12"/>
  <c r="B603" i="12"/>
  <c r="A603" i="12"/>
  <c r="E602" i="12"/>
  <c r="C602" i="12"/>
  <c r="B602" i="12"/>
  <c r="A602" i="12"/>
  <c r="E601" i="12"/>
  <c r="C601" i="12"/>
  <c r="B601" i="12"/>
  <c r="A601" i="12"/>
  <c r="E600" i="12"/>
  <c r="C600" i="12"/>
  <c r="B600" i="12"/>
  <c r="A600" i="12"/>
  <c r="E599" i="12"/>
  <c r="C599" i="12"/>
  <c r="B599" i="12"/>
  <c r="A599" i="12"/>
  <c r="E598" i="12"/>
  <c r="C598" i="12"/>
  <c r="B598" i="12"/>
  <c r="A598" i="12"/>
  <c r="E597" i="12"/>
  <c r="C597" i="12"/>
  <c r="B597" i="12"/>
  <c r="A597" i="12"/>
  <c r="E596" i="12"/>
  <c r="C596" i="12"/>
  <c r="B596" i="12"/>
  <c r="A596" i="12"/>
  <c r="E595" i="12"/>
  <c r="C595" i="12"/>
  <c r="B595" i="12"/>
  <c r="A595" i="12"/>
  <c r="E594" i="12"/>
  <c r="C594" i="12"/>
  <c r="B594" i="12"/>
  <c r="A594" i="12"/>
  <c r="E593" i="12"/>
  <c r="C593" i="12"/>
  <c r="B593" i="12"/>
  <c r="A593" i="12"/>
  <c r="E592" i="12"/>
  <c r="C592" i="12"/>
  <c r="B592" i="12"/>
  <c r="A592" i="12"/>
  <c r="E591" i="12"/>
  <c r="C591" i="12"/>
  <c r="B591" i="12"/>
  <c r="A591" i="12"/>
  <c r="E590" i="12"/>
  <c r="C590" i="12"/>
  <c r="B590" i="12"/>
  <c r="A590" i="12"/>
  <c r="E589" i="12"/>
  <c r="C589" i="12"/>
  <c r="B589" i="12"/>
  <c r="A589" i="12"/>
  <c r="E588" i="12"/>
  <c r="C588" i="12"/>
  <c r="B588" i="12"/>
  <c r="A588" i="12"/>
  <c r="E587" i="12"/>
  <c r="C587" i="12"/>
  <c r="B587" i="12"/>
  <c r="A587" i="12"/>
  <c r="E586" i="12"/>
  <c r="C586" i="12"/>
  <c r="B586" i="12"/>
  <c r="A586" i="12"/>
  <c r="E585" i="12"/>
  <c r="C585" i="12"/>
  <c r="B585" i="12"/>
  <c r="A585" i="12"/>
  <c r="E584" i="12"/>
  <c r="C584" i="12"/>
  <c r="B584" i="12"/>
  <c r="A584" i="12"/>
  <c r="E583" i="12"/>
  <c r="C583" i="12"/>
  <c r="B583" i="12"/>
  <c r="A583" i="12"/>
  <c r="E582" i="12"/>
  <c r="C582" i="12"/>
  <c r="B582" i="12"/>
  <c r="A582" i="12"/>
  <c r="E581" i="12"/>
  <c r="C581" i="12"/>
  <c r="B581" i="12"/>
  <c r="A581" i="12"/>
  <c r="E580" i="12"/>
  <c r="C580" i="12"/>
  <c r="B580" i="12"/>
  <c r="A580" i="12"/>
  <c r="E579" i="12"/>
  <c r="C579" i="12"/>
  <c r="B579" i="12"/>
  <c r="A579" i="12"/>
  <c r="E578" i="12"/>
  <c r="C578" i="12"/>
  <c r="B578" i="12"/>
  <c r="A578" i="12"/>
  <c r="E577" i="12"/>
  <c r="C577" i="12"/>
  <c r="B577" i="12"/>
  <c r="A577" i="12"/>
  <c r="E576" i="12"/>
  <c r="C576" i="12"/>
  <c r="B576" i="12"/>
  <c r="A576" i="12"/>
  <c r="E575" i="12"/>
  <c r="C575" i="12"/>
  <c r="B575" i="12"/>
  <c r="A575" i="12"/>
  <c r="E574" i="12"/>
  <c r="C574" i="12"/>
  <c r="B574" i="12"/>
  <c r="A574" i="12"/>
  <c r="E573" i="12"/>
  <c r="C573" i="12"/>
  <c r="B573" i="12"/>
  <c r="A573" i="12"/>
  <c r="E572" i="12"/>
  <c r="C572" i="12"/>
  <c r="B572" i="12"/>
  <c r="A572" i="12"/>
  <c r="E571" i="12"/>
  <c r="C571" i="12"/>
  <c r="B571" i="12"/>
  <c r="A571" i="12"/>
  <c r="E570" i="12"/>
  <c r="C570" i="12"/>
  <c r="B570" i="12"/>
  <c r="A570" i="12"/>
  <c r="E569" i="12"/>
  <c r="C569" i="12"/>
  <c r="B569" i="12"/>
  <c r="A569" i="12"/>
  <c r="E568" i="12"/>
  <c r="C568" i="12"/>
  <c r="B568" i="12"/>
  <c r="A568" i="12"/>
  <c r="E567" i="12"/>
  <c r="C567" i="12"/>
  <c r="B567" i="12"/>
  <c r="A567" i="12"/>
  <c r="E566" i="12"/>
  <c r="C566" i="12"/>
  <c r="B566" i="12"/>
  <c r="A566" i="12"/>
  <c r="E565" i="12"/>
  <c r="C565" i="12"/>
  <c r="B565" i="12"/>
  <c r="A565" i="12"/>
  <c r="E564" i="12"/>
  <c r="C564" i="12"/>
  <c r="B564" i="12"/>
  <c r="A564" i="12"/>
  <c r="E563" i="12"/>
  <c r="C563" i="12"/>
  <c r="B563" i="12"/>
  <c r="A563" i="12"/>
  <c r="E562" i="12"/>
  <c r="C562" i="12"/>
  <c r="B562" i="12"/>
  <c r="A562" i="12"/>
  <c r="E561" i="12"/>
  <c r="C561" i="12"/>
  <c r="B561" i="12"/>
  <c r="A561" i="12"/>
  <c r="E560" i="12"/>
  <c r="C560" i="12"/>
  <c r="B560" i="12"/>
  <c r="A560" i="12"/>
  <c r="E559" i="12"/>
  <c r="C559" i="12"/>
  <c r="B559" i="12"/>
  <c r="A559" i="12"/>
  <c r="E558" i="12"/>
  <c r="C558" i="12"/>
  <c r="B558" i="12"/>
  <c r="A558" i="12"/>
  <c r="E557" i="12"/>
  <c r="C557" i="12"/>
  <c r="B557" i="12"/>
  <c r="A557" i="12"/>
  <c r="E556" i="12"/>
  <c r="C556" i="12"/>
  <c r="B556" i="12"/>
  <c r="A556" i="12"/>
  <c r="E555" i="12"/>
  <c r="C555" i="12"/>
  <c r="B555" i="12"/>
  <c r="A555" i="12"/>
  <c r="E554" i="12"/>
  <c r="C554" i="12"/>
  <c r="B554" i="12"/>
  <c r="A554" i="12"/>
  <c r="E553" i="12"/>
  <c r="C553" i="12"/>
  <c r="B553" i="12"/>
  <c r="A553" i="12"/>
  <c r="E552" i="12"/>
  <c r="C552" i="12"/>
  <c r="B552" i="12"/>
  <c r="A552" i="12"/>
  <c r="E551" i="12"/>
  <c r="C551" i="12"/>
  <c r="B551" i="12"/>
  <c r="A551" i="12"/>
  <c r="E550" i="12"/>
  <c r="C550" i="12"/>
  <c r="B550" i="12"/>
  <c r="A550" i="12"/>
  <c r="E549" i="12"/>
  <c r="C549" i="12"/>
  <c r="B549" i="12"/>
  <c r="A549" i="12"/>
  <c r="E548" i="12"/>
  <c r="C548" i="12"/>
  <c r="B548" i="12"/>
  <c r="A548" i="12"/>
  <c r="E547" i="12"/>
  <c r="C547" i="12"/>
  <c r="B547" i="12"/>
  <c r="A547" i="12"/>
  <c r="E546" i="12"/>
  <c r="C546" i="12"/>
  <c r="B546" i="12"/>
  <c r="A546" i="12"/>
  <c r="E545" i="12"/>
  <c r="C545" i="12"/>
  <c r="B545" i="12"/>
  <c r="A545" i="12"/>
  <c r="E544" i="12"/>
  <c r="C544" i="12"/>
  <c r="B544" i="12"/>
  <c r="A544" i="12"/>
  <c r="E543" i="12"/>
  <c r="C543" i="12"/>
  <c r="B543" i="12"/>
  <c r="A543" i="12"/>
  <c r="E542" i="12"/>
  <c r="C542" i="12"/>
  <c r="B542" i="12"/>
  <c r="A542" i="12"/>
  <c r="E541" i="12"/>
  <c r="C541" i="12"/>
  <c r="B541" i="12"/>
  <c r="A541" i="12"/>
  <c r="E540" i="12"/>
  <c r="C540" i="12"/>
  <c r="B540" i="12"/>
  <c r="A540" i="12"/>
  <c r="E539" i="12"/>
  <c r="C539" i="12"/>
  <c r="B539" i="12"/>
  <c r="A539" i="12"/>
  <c r="E538" i="12"/>
  <c r="C538" i="12"/>
  <c r="B538" i="12"/>
  <c r="A538" i="12"/>
  <c r="E537" i="12"/>
  <c r="C537" i="12"/>
  <c r="B537" i="12"/>
  <c r="A537" i="12"/>
  <c r="E536" i="12"/>
  <c r="C536" i="12"/>
  <c r="B536" i="12"/>
  <c r="A536" i="12"/>
  <c r="E535" i="12"/>
  <c r="C535" i="12"/>
  <c r="B535" i="12"/>
  <c r="A535" i="12"/>
  <c r="E534" i="12"/>
  <c r="C534" i="12"/>
  <c r="B534" i="12"/>
  <c r="A534" i="12"/>
  <c r="E533" i="12"/>
  <c r="C533" i="12"/>
  <c r="B533" i="12"/>
  <c r="A533" i="12"/>
  <c r="E532" i="12"/>
  <c r="C532" i="12"/>
  <c r="B532" i="12"/>
  <c r="A532" i="12"/>
  <c r="E531" i="12"/>
  <c r="C531" i="12"/>
  <c r="B531" i="12"/>
  <c r="A531" i="12"/>
  <c r="E530" i="12"/>
  <c r="C530" i="12"/>
  <c r="B530" i="12"/>
  <c r="A530" i="12"/>
  <c r="E529" i="12"/>
  <c r="C529" i="12"/>
  <c r="B529" i="12"/>
  <c r="A529" i="12"/>
  <c r="E528" i="12"/>
  <c r="C528" i="12"/>
  <c r="B528" i="12"/>
  <c r="A528" i="12"/>
  <c r="E527" i="12"/>
  <c r="C527" i="12"/>
  <c r="B527" i="12"/>
  <c r="A527" i="12"/>
  <c r="E526" i="12"/>
  <c r="C526" i="12"/>
  <c r="B526" i="12"/>
  <c r="A526" i="12"/>
  <c r="E525" i="12"/>
  <c r="C525" i="12"/>
  <c r="B525" i="12"/>
  <c r="A525" i="12"/>
  <c r="E524" i="12"/>
  <c r="C524" i="12"/>
  <c r="B524" i="12"/>
  <c r="A524" i="12"/>
  <c r="E523" i="12"/>
  <c r="C523" i="12"/>
  <c r="B523" i="12"/>
  <c r="A523" i="12"/>
  <c r="E522" i="12"/>
  <c r="C522" i="12"/>
  <c r="B522" i="12"/>
  <c r="A522" i="12"/>
  <c r="E521" i="12"/>
  <c r="C521" i="12"/>
  <c r="B521" i="12"/>
  <c r="A521" i="12"/>
  <c r="E520" i="12"/>
  <c r="C520" i="12"/>
  <c r="B520" i="12"/>
  <c r="A520" i="12"/>
  <c r="E519" i="12"/>
  <c r="C519" i="12"/>
  <c r="B519" i="12"/>
  <c r="A519" i="12"/>
  <c r="E518" i="12"/>
  <c r="C518" i="12"/>
  <c r="B518" i="12"/>
  <c r="A518" i="12"/>
  <c r="E517" i="12"/>
  <c r="C517" i="12"/>
  <c r="B517" i="12"/>
  <c r="A517" i="12"/>
  <c r="E516" i="12"/>
  <c r="C516" i="12"/>
  <c r="B516" i="12"/>
  <c r="A516" i="12"/>
  <c r="E515" i="12"/>
  <c r="C515" i="12"/>
  <c r="B515" i="12"/>
  <c r="A515" i="12"/>
  <c r="E514" i="12"/>
  <c r="C514" i="12"/>
  <c r="B514" i="12"/>
  <c r="A514" i="12"/>
  <c r="E513" i="12"/>
  <c r="C513" i="12"/>
  <c r="B513" i="12"/>
  <c r="A513" i="12"/>
  <c r="E512" i="12"/>
  <c r="C512" i="12"/>
  <c r="B512" i="12"/>
  <c r="A512" i="12"/>
  <c r="E511" i="12"/>
  <c r="C511" i="12"/>
  <c r="B511" i="12"/>
  <c r="A511" i="12"/>
  <c r="E510" i="12"/>
  <c r="C510" i="12"/>
  <c r="B510" i="12"/>
  <c r="A510" i="12"/>
  <c r="E509" i="12"/>
  <c r="C509" i="12"/>
  <c r="B509" i="12"/>
  <c r="A509" i="12"/>
  <c r="E508" i="12"/>
  <c r="C508" i="12"/>
  <c r="B508" i="12"/>
  <c r="A508" i="12"/>
  <c r="E507" i="12"/>
  <c r="C507" i="12"/>
  <c r="B507" i="12"/>
  <c r="A507" i="12"/>
  <c r="E506" i="12"/>
  <c r="C506" i="12"/>
  <c r="B506" i="12"/>
  <c r="A506" i="12"/>
  <c r="E505" i="12"/>
  <c r="C505" i="12"/>
  <c r="B505" i="12"/>
  <c r="A505" i="12"/>
  <c r="E504" i="12"/>
  <c r="C504" i="12"/>
  <c r="B504" i="12"/>
  <c r="A504" i="12"/>
  <c r="E503" i="12"/>
  <c r="C503" i="12"/>
  <c r="B503" i="12"/>
  <c r="A503" i="12"/>
  <c r="E502" i="12"/>
  <c r="C502" i="12"/>
  <c r="B502" i="12"/>
  <c r="A502" i="12"/>
  <c r="E501" i="12"/>
  <c r="C501" i="12"/>
  <c r="B501" i="12"/>
  <c r="A501" i="12"/>
  <c r="E500" i="12"/>
  <c r="C500" i="12"/>
  <c r="B500" i="12"/>
  <c r="A500" i="12"/>
  <c r="E499" i="12"/>
  <c r="C499" i="12"/>
  <c r="B499" i="12"/>
  <c r="A499" i="12"/>
  <c r="E498" i="12"/>
  <c r="C498" i="12"/>
  <c r="B498" i="12"/>
  <c r="A498" i="12"/>
  <c r="E497" i="12"/>
  <c r="C497" i="12"/>
  <c r="B497" i="12"/>
  <c r="A497" i="12"/>
  <c r="E496" i="12"/>
  <c r="C496" i="12"/>
  <c r="B496" i="12"/>
  <c r="A496" i="12"/>
  <c r="E495" i="12"/>
  <c r="C495" i="12"/>
  <c r="B495" i="12"/>
  <c r="A495" i="12"/>
  <c r="E494" i="12"/>
  <c r="C494" i="12"/>
  <c r="B494" i="12"/>
  <c r="A494" i="12"/>
  <c r="E493" i="12"/>
  <c r="C493" i="12"/>
  <c r="B493" i="12"/>
  <c r="A493" i="12"/>
  <c r="E492" i="12"/>
  <c r="C492" i="12"/>
  <c r="B492" i="12"/>
  <c r="A492" i="12"/>
  <c r="E491" i="12"/>
  <c r="C491" i="12"/>
  <c r="B491" i="12"/>
  <c r="A491" i="12"/>
  <c r="E490" i="12"/>
  <c r="C490" i="12"/>
  <c r="B490" i="12"/>
  <c r="A490" i="12"/>
  <c r="E489" i="12"/>
  <c r="C489" i="12"/>
  <c r="B489" i="12"/>
  <c r="A489" i="12"/>
  <c r="E488" i="12"/>
  <c r="C488" i="12"/>
  <c r="B488" i="12"/>
  <c r="A488" i="12"/>
  <c r="E487" i="12"/>
  <c r="C487" i="12"/>
  <c r="B487" i="12"/>
  <c r="A487" i="12"/>
  <c r="E486" i="12"/>
  <c r="C486" i="12"/>
  <c r="B486" i="12"/>
  <c r="A486" i="12"/>
  <c r="E485" i="12"/>
  <c r="C485" i="12"/>
  <c r="B485" i="12"/>
  <c r="A485" i="12"/>
  <c r="E484" i="12"/>
  <c r="C484" i="12"/>
  <c r="B484" i="12"/>
  <c r="A484" i="12"/>
  <c r="E483" i="12"/>
  <c r="C483" i="12"/>
  <c r="B483" i="12"/>
  <c r="A483" i="12"/>
  <c r="E482" i="12"/>
  <c r="C482" i="12"/>
  <c r="B482" i="12"/>
  <c r="A482" i="12"/>
  <c r="E481" i="12"/>
  <c r="C481" i="12"/>
  <c r="B481" i="12"/>
  <c r="A481" i="12"/>
  <c r="E480" i="12"/>
  <c r="C480" i="12"/>
  <c r="B480" i="12"/>
  <c r="A480" i="12"/>
  <c r="E479" i="12"/>
  <c r="C479" i="12"/>
  <c r="B479" i="12"/>
  <c r="A479" i="12"/>
  <c r="E478" i="12"/>
  <c r="C478" i="12"/>
  <c r="B478" i="12"/>
  <c r="A478" i="12"/>
  <c r="E477" i="12"/>
  <c r="C477" i="12"/>
  <c r="B477" i="12"/>
  <c r="A477" i="12"/>
  <c r="E476" i="12"/>
  <c r="C476" i="12"/>
  <c r="B476" i="12"/>
  <c r="A476" i="12"/>
  <c r="E475" i="12"/>
  <c r="C475" i="12"/>
  <c r="B475" i="12"/>
  <c r="A475" i="12"/>
  <c r="E474" i="12"/>
  <c r="C474" i="12"/>
  <c r="B474" i="12"/>
  <c r="A474" i="12"/>
  <c r="E473" i="12"/>
  <c r="C473" i="12"/>
  <c r="B473" i="12"/>
  <c r="A473" i="12"/>
  <c r="E472" i="12"/>
  <c r="C472" i="12"/>
  <c r="B472" i="12"/>
  <c r="A472" i="12"/>
  <c r="E471" i="12"/>
  <c r="C471" i="12"/>
  <c r="B471" i="12"/>
  <c r="A471" i="12"/>
  <c r="E470" i="12"/>
  <c r="C470" i="12"/>
  <c r="B470" i="12"/>
  <c r="A470" i="12"/>
  <c r="E469" i="12"/>
  <c r="C469" i="12"/>
  <c r="B469" i="12"/>
  <c r="A469" i="12"/>
  <c r="E468" i="12"/>
  <c r="C468" i="12"/>
  <c r="B468" i="12"/>
  <c r="A468" i="12"/>
  <c r="E467" i="12"/>
  <c r="C467" i="12"/>
  <c r="B467" i="12"/>
  <c r="A467" i="12"/>
  <c r="E466" i="12"/>
  <c r="C466" i="12"/>
  <c r="B466" i="12"/>
  <c r="A466" i="12"/>
  <c r="E465" i="12"/>
  <c r="C465" i="12"/>
  <c r="B465" i="12"/>
  <c r="A465" i="12"/>
  <c r="E464" i="12"/>
  <c r="C464" i="12"/>
  <c r="B464" i="12"/>
  <c r="A464" i="12"/>
  <c r="E463" i="12"/>
  <c r="C463" i="12"/>
  <c r="B463" i="12"/>
  <c r="A463" i="12"/>
  <c r="E462" i="12"/>
  <c r="C462" i="12"/>
  <c r="B462" i="12"/>
  <c r="A462" i="12"/>
  <c r="E461" i="12"/>
  <c r="C461" i="12"/>
  <c r="B461" i="12"/>
  <c r="A461" i="12"/>
  <c r="E460" i="12"/>
  <c r="C460" i="12"/>
  <c r="B460" i="12"/>
  <c r="A460" i="12"/>
  <c r="E459" i="12"/>
  <c r="C459" i="12"/>
  <c r="B459" i="12"/>
  <c r="A459" i="12"/>
  <c r="E458" i="12"/>
  <c r="C458" i="12"/>
  <c r="B458" i="12"/>
  <c r="A458" i="12"/>
  <c r="E457" i="12"/>
  <c r="C457" i="12"/>
  <c r="B457" i="12"/>
  <c r="A457" i="12"/>
  <c r="E456" i="12"/>
  <c r="C456" i="12"/>
  <c r="B456" i="12"/>
  <c r="A456" i="12"/>
  <c r="E455" i="12"/>
  <c r="C455" i="12"/>
  <c r="B455" i="12"/>
  <c r="A455" i="12"/>
  <c r="E454" i="12"/>
  <c r="C454" i="12"/>
  <c r="B454" i="12"/>
  <c r="A454" i="12"/>
  <c r="E453" i="12"/>
  <c r="C453" i="12"/>
  <c r="B453" i="12"/>
  <c r="A453" i="12"/>
  <c r="E452" i="12"/>
  <c r="C452" i="12"/>
  <c r="B452" i="12"/>
  <c r="A452" i="12"/>
  <c r="E451" i="12"/>
  <c r="C451" i="12"/>
  <c r="B451" i="12"/>
  <c r="A451" i="12"/>
  <c r="E450" i="12"/>
  <c r="C450" i="12"/>
  <c r="B450" i="12"/>
  <c r="A450" i="12"/>
  <c r="E449" i="12"/>
  <c r="C449" i="12"/>
  <c r="B449" i="12"/>
  <c r="A449" i="12"/>
  <c r="E448" i="12"/>
  <c r="C448" i="12"/>
  <c r="B448" i="12"/>
  <c r="A448" i="12"/>
  <c r="E447" i="12"/>
  <c r="C447" i="12"/>
  <c r="B447" i="12"/>
  <c r="A447" i="12"/>
  <c r="E446" i="12"/>
  <c r="C446" i="12"/>
  <c r="B446" i="12"/>
  <c r="A446" i="12"/>
  <c r="E445" i="12"/>
  <c r="C445" i="12"/>
  <c r="B445" i="12"/>
  <c r="A445" i="12"/>
  <c r="E444" i="12"/>
  <c r="C444" i="12"/>
  <c r="B444" i="12"/>
  <c r="A444" i="12"/>
  <c r="E443" i="12"/>
  <c r="C443" i="12"/>
  <c r="B443" i="12"/>
  <c r="A443" i="12"/>
  <c r="E442" i="12"/>
  <c r="C442" i="12"/>
  <c r="B442" i="12"/>
  <c r="A442" i="12"/>
  <c r="E441" i="12"/>
  <c r="C441" i="12"/>
  <c r="B441" i="12"/>
  <c r="A441" i="12"/>
  <c r="E440" i="12"/>
  <c r="C440" i="12"/>
  <c r="B440" i="12"/>
  <c r="A440" i="12"/>
  <c r="E439" i="12"/>
  <c r="C439" i="12"/>
  <c r="B439" i="12"/>
  <c r="A439" i="12"/>
  <c r="E438" i="12"/>
  <c r="C438" i="12"/>
  <c r="B438" i="12"/>
  <c r="A438" i="12"/>
  <c r="E437" i="12"/>
  <c r="C437" i="12"/>
  <c r="B437" i="12"/>
  <c r="A437" i="12"/>
  <c r="E436" i="12"/>
  <c r="C436" i="12"/>
  <c r="B436" i="12"/>
  <c r="A436" i="12"/>
  <c r="E435" i="12"/>
  <c r="C435" i="12"/>
  <c r="B435" i="12"/>
  <c r="A435" i="12"/>
  <c r="E434" i="12"/>
  <c r="C434" i="12"/>
  <c r="B434" i="12"/>
  <c r="A434" i="12"/>
  <c r="E433" i="12"/>
  <c r="C433" i="12"/>
  <c r="B433" i="12"/>
  <c r="A433" i="12"/>
  <c r="E432" i="12"/>
  <c r="C432" i="12"/>
  <c r="B432" i="12"/>
  <c r="A432" i="12"/>
  <c r="E431" i="12"/>
  <c r="C431" i="12"/>
  <c r="B431" i="12"/>
  <c r="A431" i="12"/>
  <c r="E430" i="12"/>
  <c r="C430" i="12"/>
  <c r="B430" i="12"/>
  <c r="A430" i="12"/>
  <c r="E429" i="12"/>
  <c r="C429" i="12"/>
  <c r="B429" i="12"/>
  <c r="A429" i="12"/>
  <c r="E428" i="12"/>
  <c r="C428" i="12"/>
  <c r="B428" i="12"/>
  <c r="A428" i="12"/>
  <c r="E427" i="12"/>
  <c r="C427" i="12"/>
  <c r="B427" i="12"/>
  <c r="A427" i="12"/>
  <c r="E426" i="12"/>
  <c r="C426" i="12"/>
  <c r="B426" i="12"/>
  <c r="A426" i="12"/>
  <c r="E425" i="12"/>
  <c r="C425" i="12"/>
  <c r="B425" i="12"/>
  <c r="A425" i="12"/>
  <c r="E424" i="12"/>
  <c r="C424" i="12"/>
  <c r="B424" i="12"/>
  <c r="A424" i="12"/>
  <c r="E423" i="12"/>
  <c r="C423" i="12"/>
  <c r="B423" i="12"/>
  <c r="A423" i="12"/>
  <c r="E422" i="12"/>
  <c r="C422" i="12"/>
  <c r="B422" i="12"/>
  <c r="A422" i="12"/>
  <c r="E421" i="12"/>
  <c r="C421" i="12"/>
  <c r="B421" i="12"/>
  <c r="A421" i="12"/>
  <c r="E420" i="12"/>
  <c r="C420" i="12"/>
  <c r="B420" i="12"/>
  <c r="A420" i="12"/>
  <c r="E419" i="12"/>
  <c r="C419" i="12"/>
  <c r="B419" i="12"/>
  <c r="A419" i="12"/>
  <c r="E418" i="12"/>
  <c r="C418" i="12"/>
  <c r="B418" i="12"/>
  <c r="A418" i="12"/>
  <c r="E417" i="12"/>
  <c r="C417" i="12"/>
  <c r="B417" i="12"/>
  <c r="A417" i="12"/>
  <c r="E416" i="12"/>
  <c r="C416" i="12"/>
  <c r="B416" i="12"/>
  <c r="A416" i="12"/>
  <c r="E415" i="12"/>
  <c r="C415" i="12"/>
  <c r="B415" i="12"/>
  <c r="A415" i="12"/>
  <c r="E414" i="12"/>
  <c r="C414" i="12"/>
  <c r="B414" i="12"/>
  <c r="A414" i="12"/>
  <c r="E413" i="12"/>
  <c r="C413" i="12"/>
  <c r="B413" i="12"/>
  <c r="A413" i="12"/>
  <c r="E412" i="12"/>
  <c r="C412" i="12"/>
  <c r="B412" i="12"/>
  <c r="A412" i="12"/>
  <c r="E411" i="12"/>
  <c r="C411" i="12"/>
  <c r="B411" i="12"/>
  <c r="A411" i="12"/>
  <c r="E410" i="12"/>
  <c r="C410" i="12"/>
  <c r="B410" i="12"/>
  <c r="A410" i="12"/>
  <c r="E409" i="12"/>
  <c r="C409" i="12"/>
  <c r="B409" i="12"/>
  <c r="A409" i="12"/>
  <c r="E408" i="12"/>
  <c r="C408" i="12"/>
  <c r="B408" i="12"/>
  <c r="A408" i="12"/>
  <c r="E407" i="12"/>
  <c r="C407" i="12"/>
  <c r="B407" i="12"/>
  <c r="A407" i="12"/>
  <c r="E406" i="12"/>
  <c r="C406" i="12"/>
  <c r="B406" i="12"/>
  <c r="A406" i="12"/>
  <c r="E405" i="12"/>
  <c r="C405" i="12"/>
  <c r="B405" i="12"/>
  <c r="A405" i="12"/>
  <c r="E404" i="12"/>
  <c r="C404" i="12"/>
  <c r="B404" i="12"/>
  <c r="A404" i="12"/>
  <c r="E403" i="12"/>
  <c r="C403" i="12"/>
  <c r="B403" i="12"/>
  <c r="A403" i="12"/>
  <c r="E402" i="12"/>
  <c r="C402" i="12"/>
  <c r="B402" i="12"/>
  <c r="A402" i="12"/>
  <c r="E401" i="12"/>
  <c r="C401" i="12"/>
  <c r="B401" i="12"/>
  <c r="A401" i="12"/>
  <c r="E400" i="12"/>
  <c r="C400" i="12"/>
  <c r="B400" i="12"/>
  <c r="A400" i="12"/>
  <c r="E399" i="12"/>
  <c r="C399" i="12"/>
  <c r="B399" i="12"/>
  <c r="A399" i="12"/>
  <c r="E398" i="12"/>
  <c r="C398" i="12"/>
  <c r="B398" i="12"/>
  <c r="A398" i="12"/>
  <c r="E397" i="12"/>
  <c r="C397" i="12"/>
  <c r="B397" i="12"/>
  <c r="A397" i="12"/>
  <c r="E396" i="12"/>
  <c r="C396" i="12"/>
  <c r="B396" i="12"/>
  <c r="A396" i="12"/>
  <c r="C395" i="12"/>
  <c r="B395" i="12"/>
  <c r="A395" i="12"/>
  <c r="E394" i="12"/>
  <c r="I49" i="5" s="1"/>
  <c r="C394" i="12"/>
  <c r="B394" i="12"/>
  <c r="A394" i="12"/>
  <c r="E393" i="12"/>
  <c r="C393" i="12"/>
  <c r="B393" i="12"/>
  <c r="A393" i="12"/>
  <c r="E392" i="12"/>
  <c r="C392" i="12"/>
  <c r="B392" i="12"/>
  <c r="A392" i="12"/>
  <c r="E391" i="12"/>
  <c r="C391" i="12"/>
  <c r="B391" i="12"/>
  <c r="A391" i="12"/>
  <c r="E390" i="12"/>
  <c r="C390" i="12"/>
  <c r="B390" i="12"/>
  <c r="A390" i="12"/>
  <c r="E389" i="12"/>
  <c r="C389" i="12"/>
  <c r="B389" i="12"/>
  <c r="A389" i="12"/>
  <c r="E388" i="12"/>
  <c r="D31" i="6" s="1"/>
  <c r="C388" i="12"/>
  <c r="B388" i="12"/>
  <c r="A388" i="12"/>
  <c r="A31" i="6" s="1"/>
  <c r="E387" i="12"/>
  <c r="C387" i="12"/>
  <c r="B387" i="12"/>
  <c r="A387" i="12"/>
  <c r="E386" i="12"/>
  <c r="C386" i="12"/>
  <c r="B386" i="12"/>
  <c r="A386" i="12"/>
  <c r="E385" i="12"/>
  <c r="C385" i="12"/>
  <c r="B385" i="12"/>
  <c r="A385" i="12"/>
  <c r="E382" i="12"/>
  <c r="C382" i="12"/>
  <c r="B382" i="12"/>
  <c r="A382" i="12"/>
  <c r="E380" i="12"/>
  <c r="C380" i="12"/>
  <c r="B380" i="12"/>
  <c r="A380" i="12"/>
  <c r="E379" i="12"/>
  <c r="C379" i="12"/>
  <c r="B379" i="12"/>
  <c r="A379" i="12"/>
  <c r="E376" i="12"/>
  <c r="C376" i="12"/>
  <c r="B376" i="12"/>
  <c r="A376" i="12"/>
  <c r="E375" i="12"/>
  <c r="C375" i="12"/>
  <c r="B375" i="12"/>
  <c r="A375" i="12"/>
  <c r="A44" i="6" s="1"/>
  <c r="E374" i="12"/>
  <c r="C374" i="12"/>
  <c r="B374" i="12"/>
  <c r="A374" i="12"/>
  <c r="E373" i="12"/>
  <c r="C373" i="12"/>
  <c r="B373" i="12"/>
  <c r="A373" i="12"/>
  <c r="E369" i="12"/>
  <c r="C369" i="12"/>
  <c r="B369" i="12"/>
  <c r="A369" i="12"/>
  <c r="E365" i="12"/>
  <c r="C365" i="12"/>
  <c r="B365" i="12"/>
  <c r="A365" i="12"/>
  <c r="E364" i="12"/>
  <c r="S272" i="4" s="1"/>
  <c r="C364" i="12"/>
  <c r="B364" i="12"/>
  <c r="Q272" i="4" s="1"/>
  <c r="A364" i="12"/>
  <c r="E363" i="12"/>
  <c r="C363" i="12"/>
  <c r="B363" i="12"/>
  <c r="A363" i="12"/>
  <c r="E362" i="12"/>
  <c r="C362" i="12"/>
  <c r="B362" i="12"/>
  <c r="A362" i="12"/>
  <c r="E361" i="12"/>
  <c r="C361" i="12"/>
  <c r="B361" i="12"/>
  <c r="A361" i="12"/>
  <c r="E360" i="12"/>
  <c r="C360" i="12"/>
  <c r="B360" i="12"/>
  <c r="A360" i="12"/>
  <c r="E352" i="12"/>
  <c r="C352" i="12"/>
  <c r="B352" i="12"/>
  <c r="A352" i="12"/>
  <c r="E351" i="12"/>
  <c r="C351" i="12"/>
  <c r="B351" i="12"/>
  <c r="A351" i="12"/>
  <c r="E345" i="12"/>
  <c r="C345" i="12"/>
  <c r="B345" i="12"/>
  <c r="A345" i="12"/>
  <c r="E344" i="12"/>
  <c r="C344" i="12"/>
  <c r="B344" i="12"/>
  <c r="Q260" i="4" s="1"/>
  <c r="A344" i="12"/>
  <c r="E343" i="12"/>
  <c r="C343" i="12"/>
  <c r="B343" i="12"/>
  <c r="A343" i="12"/>
  <c r="E342" i="12"/>
  <c r="C342" i="12"/>
  <c r="B342" i="12"/>
  <c r="A342" i="12"/>
  <c r="E341" i="12"/>
  <c r="C341" i="12"/>
  <c r="B341" i="12"/>
  <c r="A341" i="12"/>
  <c r="E338" i="12"/>
  <c r="C338" i="12"/>
  <c r="B338" i="12"/>
  <c r="A338" i="12"/>
  <c r="E335" i="12"/>
  <c r="C335" i="12"/>
  <c r="B335" i="12"/>
  <c r="A335" i="12"/>
  <c r="E332" i="12"/>
  <c r="C332" i="12"/>
  <c r="B332" i="12"/>
  <c r="A332" i="12"/>
  <c r="E329" i="12"/>
  <c r="C329" i="12"/>
  <c r="B329" i="12"/>
  <c r="A329" i="12"/>
  <c r="E326" i="12"/>
  <c r="C326" i="12"/>
  <c r="B326" i="12"/>
  <c r="A326" i="12"/>
  <c r="E323" i="12"/>
  <c r="C323" i="12"/>
  <c r="B323" i="12"/>
  <c r="A323" i="12"/>
  <c r="E322" i="12"/>
  <c r="C322" i="12"/>
  <c r="B322" i="12"/>
  <c r="A322" i="12"/>
  <c r="E321" i="12"/>
  <c r="C321" i="12"/>
  <c r="B321" i="12"/>
  <c r="A321" i="12"/>
  <c r="E320" i="12"/>
  <c r="C320" i="12"/>
  <c r="B320" i="12"/>
  <c r="A320" i="12"/>
  <c r="E319" i="12"/>
  <c r="C319" i="12"/>
  <c r="B319" i="12"/>
  <c r="A319" i="12"/>
  <c r="E318" i="12"/>
  <c r="C318" i="12"/>
  <c r="B318" i="12"/>
  <c r="A318" i="12"/>
  <c r="E313" i="12"/>
  <c r="C313" i="12"/>
  <c r="B313" i="12"/>
  <c r="A313" i="12"/>
  <c r="E311" i="12"/>
  <c r="C311" i="12"/>
  <c r="B311" i="12"/>
  <c r="A311" i="12"/>
  <c r="E306" i="12"/>
  <c r="C306" i="12"/>
  <c r="B306" i="12"/>
  <c r="A306" i="12"/>
  <c r="E305" i="12"/>
  <c r="C305" i="12"/>
  <c r="B305" i="12"/>
  <c r="A305" i="12"/>
  <c r="E304" i="12"/>
  <c r="C304" i="12"/>
  <c r="B304" i="12"/>
  <c r="A304" i="12"/>
  <c r="E303" i="12"/>
  <c r="C303" i="12"/>
  <c r="B303" i="12"/>
  <c r="A303" i="12"/>
  <c r="E302" i="12"/>
  <c r="C302" i="12"/>
  <c r="B302" i="12"/>
  <c r="A302" i="12"/>
  <c r="E299" i="12"/>
  <c r="C299" i="12"/>
  <c r="B299" i="12"/>
  <c r="A299" i="12"/>
  <c r="E296" i="12"/>
  <c r="C296" i="12"/>
  <c r="B296" i="12"/>
  <c r="A296" i="12"/>
  <c r="E293" i="12"/>
  <c r="C293" i="12"/>
  <c r="B293" i="12"/>
  <c r="A293" i="12"/>
  <c r="E290" i="12"/>
  <c r="C290" i="12"/>
  <c r="B290" i="12"/>
  <c r="A290" i="12"/>
  <c r="E287" i="12"/>
  <c r="C287" i="12"/>
  <c r="B287" i="12"/>
  <c r="A287" i="12"/>
  <c r="E284" i="12"/>
  <c r="C284" i="12"/>
  <c r="B284" i="12"/>
  <c r="A284" i="12"/>
  <c r="E283" i="12"/>
  <c r="C283" i="12"/>
  <c r="B283" i="12"/>
  <c r="A283" i="12"/>
  <c r="E282" i="12"/>
  <c r="C282" i="12"/>
  <c r="B282" i="12"/>
  <c r="A282" i="12"/>
  <c r="E281" i="12"/>
  <c r="C281" i="12"/>
  <c r="B281" i="12"/>
  <c r="A281" i="12"/>
  <c r="E280" i="12"/>
  <c r="C280" i="12"/>
  <c r="B280" i="12"/>
  <c r="A280" i="12"/>
  <c r="E279" i="12"/>
  <c r="C279" i="12"/>
  <c r="B279" i="12"/>
  <c r="A279" i="12"/>
  <c r="E278" i="12"/>
  <c r="C278" i="12"/>
  <c r="B278" i="12"/>
  <c r="A278" i="12"/>
  <c r="E275" i="12"/>
  <c r="C275" i="12"/>
  <c r="B275" i="12"/>
  <c r="A275" i="12"/>
  <c r="E272" i="12"/>
  <c r="C272" i="12"/>
  <c r="B272" i="12"/>
  <c r="A272" i="12"/>
  <c r="E269" i="12"/>
  <c r="C269" i="12"/>
  <c r="B269" i="12"/>
  <c r="A269" i="12"/>
  <c r="E266" i="12"/>
  <c r="C266" i="12"/>
  <c r="B266" i="12"/>
  <c r="A266" i="12"/>
  <c r="E263" i="12"/>
  <c r="C263" i="12"/>
  <c r="B263" i="12"/>
  <c r="A263" i="12"/>
  <c r="E260" i="12"/>
  <c r="C260" i="12"/>
  <c r="B260" i="12"/>
  <c r="A260" i="12"/>
  <c r="E259" i="12"/>
  <c r="C259" i="12"/>
  <c r="B259" i="12"/>
  <c r="A259" i="12"/>
  <c r="E258" i="12"/>
  <c r="C258" i="12"/>
  <c r="B258" i="12"/>
  <c r="A258" i="12"/>
  <c r="E257" i="12"/>
  <c r="C257" i="12"/>
  <c r="B257" i="12"/>
  <c r="A257" i="12"/>
  <c r="A25" i="6" s="1"/>
  <c r="E256" i="12"/>
  <c r="C256" i="12"/>
  <c r="B256" i="12"/>
  <c r="A256" i="12"/>
  <c r="E255" i="12"/>
  <c r="C255" i="12"/>
  <c r="B255" i="12"/>
  <c r="A255" i="12"/>
  <c r="E252" i="12"/>
  <c r="C252" i="12"/>
  <c r="B252" i="12"/>
  <c r="A252" i="12"/>
  <c r="E249" i="12"/>
  <c r="C249" i="12"/>
  <c r="B249" i="12"/>
  <c r="A249" i="12"/>
  <c r="E246" i="12"/>
  <c r="C246" i="12"/>
  <c r="B246" i="12"/>
  <c r="A246" i="12"/>
  <c r="E245" i="12"/>
  <c r="C245" i="12"/>
  <c r="B245" i="12"/>
  <c r="A245" i="12"/>
  <c r="E244" i="12"/>
  <c r="C244" i="12"/>
  <c r="B244" i="12"/>
  <c r="A244" i="12"/>
  <c r="E238" i="12"/>
  <c r="C238" i="12"/>
  <c r="B238" i="12"/>
  <c r="A238" i="12"/>
  <c r="E237" i="12"/>
  <c r="C237" i="12"/>
  <c r="B237" i="12"/>
  <c r="A237" i="12"/>
  <c r="A37" i="6" s="1"/>
  <c r="E236" i="12"/>
  <c r="C236" i="12"/>
  <c r="B236" i="12"/>
  <c r="A236" i="12"/>
  <c r="E235" i="12"/>
  <c r="C235" i="12"/>
  <c r="B235" i="12"/>
  <c r="A235" i="12"/>
  <c r="E232" i="12"/>
  <c r="C232" i="12"/>
  <c r="B232" i="12"/>
  <c r="A232" i="12"/>
  <c r="E229" i="12"/>
  <c r="C229" i="12"/>
  <c r="B229" i="12"/>
  <c r="A229" i="12"/>
  <c r="E226" i="12"/>
  <c r="C226" i="12"/>
  <c r="B226" i="12"/>
  <c r="A226" i="12"/>
  <c r="E225" i="12"/>
  <c r="C225" i="12"/>
  <c r="B225" i="12"/>
  <c r="A225" i="12"/>
  <c r="E224" i="12"/>
  <c r="C224" i="12"/>
  <c r="B224" i="12"/>
  <c r="A224" i="12"/>
  <c r="E218" i="12"/>
  <c r="C218" i="12"/>
  <c r="B218" i="12"/>
  <c r="A218" i="12"/>
  <c r="E217" i="12"/>
  <c r="C217" i="12"/>
  <c r="B217" i="12"/>
  <c r="A217" i="12"/>
  <c r="A36" i="6" s="1"/>
  <c r="E214" i="12"/>
  <c r="C214" i="12"/>
  <c r="B214" i="12"/>
  <c r="A214" i="12"/>
  <c r="E213" i="12"/>
  <c r="C213" i="12"/>
  <c r="B213" i="12"/>
  <c r="G24" i="5" s="1"/>
  <c r="A213" i="12"/>
  <c r="E212" i="12"/>
  <c r="C212" i="12"/>
  <c r="B212" i="12"/>
  <c r="A212" i="12"/>
  <c r="E211" i="12"/>
  <c r="C211" i="12"/>
  <c r="B211" i="12"/>
  <c r="A211" i="12"/>
  <c r="E208" i="12"/>
  <c r="C208" i="12"/>
  <c r="B208" i="12"/>
  <c r="A208" i="12"/>
  <c r="E205" i="12"/>
  <c r="C205" i="12"/>
  <c r="B205" i="12"/>
  <c r="A205" i="12"/>
  <c r="E202" i="12"/>
  <c r="C202" i="12"/>
  <c r="B202" i="12"/>
  <c r="A202" i="12"/>
  <c r="E201" i="12"/>
  <c r="C201" i="12"/>
  <c r="B201" i="12"/>
  <c r="A201" i="12"/>
  <c r="E200" i="12"/>
  <c r="C200" i="12"/>
  <c r="B200" i="12"/>
  <c r="A200" i="12"/>
  <c r="E194" i="12"/>
  <c r="C194" i="12"/>
  <c r="B194" i="12"/>
  <c r="A194" i="12"/>
  <c r="E193" i="12"/>
  <c r="C193" i="12"/>
  <c r="B193" i="12"/>
  <c r="A193" i="12"/>
  <c r="A35" i="6" s="1"/>
  <c r="E192" i="12"/>
  <c r="C192" i="12"/>
  <c r="B192" i="12"/>
  <c r="A192" i="12"/>
  <c r="E191" i="12"/>
  <c r="C191" i="12"/>
  <c r="B191" i="12"/>
  <c r="A191" i="12"/>
  <c r="E188" i="12"/>
  <c r="C188" i="12"/>
  <c r="B188" i="12"/>
  <c r="A188" i="12"/>
  <c r="E185" i="12"/>
  <c r="C185" i="12"/>
  <c r="B185" i="12"/>
  <c r="A185" i="12"/>
  <c r="E182" i="12"/>
  <c r="C182" i="12"/>
  <c r="B182" i="12"/>
  <c r="A182" i="12"/>
  <c r="E181" i="12"/>
  <c r="C181" i="12"/>
  <c r="B181" i="12"/>
  <c r="A181" i="12"/>
  <c r="E180" i="12"/>
  <c r="C180" i="12"/>
  <c r="B180" i="12"/>
  <c r="A180" i="12"/>
  <c r="E174" i="12"/>
  <c r="C174" i="12"/>
  <c r="B174" i="12"/>
  <c r="A174" i="12"/>
  <c r="E173" i="12"/>
  <c r="C173" i="12"/>
  <c r="B173" i="12"/>
  <c r="A173" i="12"/>
  <c r="E170" i="12"/>
  <c r="C170" i="12"/>
  <c r="B170" i="12"/>
  <c r="A170" i="12"/>
  <c r="E169" i="12"/>
  <c r="C169" i="12"/>
  <c r="B169" i="12"/>
  <c r="A169" i="12"/>
  <c r="A43" i="6" s="1"/>
  <c r="E166" i="12"/>
  <c r="C166" i="12"/>
  <c r="B166" i="12"/>
  <c r="A166" i="12"/>
  <c r="E165" i="12"/>
  <c r="C165" i="12"/>
  <c r="B165" i="12"/>
  <c r="A165" i="12"/>
  <c r="E162" i="12"/>
  <c r="C162" i="12"/>
  <c r="B162" i="12"/>
  <c r="A162" i="12"/>
  <c r="E161" i="12"/>
  <c r="C161" i="12"/>
  <c r="B161" i="12"/>
  <c r="A161" i="12"/>
  <c r="E160" i="12"/>
  <c r="C160" i="12"/>
  <c r="B160" i="12"/>
  <c r="A160" i="12"/>
  <c r="E159" i="12"/>
  <c r="C159" i="12"/>
  <c r="B159" i="12"/>
  <c r="A159" i="12"/>
  <c r="E156" i="12"/>
  <c r="C156" i="12"/>
  <c r="B156" i="12"/>
  <c r="A156" i="12"/>
  <c r="E153" i="12"/>
  <c r="C153" i="12"/>
  <c r="B153" i="12"/>
  <c r="A153" i="12"/>
  <c r="E150" i="12"/>
  <c r="C150" i="12"/>
  <c r="B150" i="12"/>
  <c r="A150" i="12"/>
  <c r="E149" i="12"/>
  <c r="C149" i="12"/>
  <c r="B149" i="12"/>
  <c r="A149" i="12"/>
  <c r="E148" i="12"/>
  <c r="C148" i="12"/>
  <c r="B148" i="12"/>
  <c r="A148" i="12"/>
  <c r="E142" i="12"/>
  <c r="C142" i="12"/>
  <c r="B142" i="12"/>
  <c r="A142" i="12"/>
  <c r="E141" i="12"/>
  <c r="C141" i="12"/>
  <c r="B141" i="12"/>
  <c r="A141" i="12"/>
  <c r="A23" i="6" s="1"/>
  <c r="E140" i="12"/>
  <c r="C140" i="12"/>
  <c r="B140" i="12"/>
  <c r="Q103" i="4" s="1"/>
  <c r="A140" i="12"/>
  <c r="A33" i="6" s="1"/>
  <c r="E139" i="12"/>
  <c r="D22" i="6" s="1"/>
  <c r="C139" i="12"/>
  <c r="B139" i="12"/>
  <c r="B22" i="6" s="1"/>
  <c r="A139" i="12"/>
  <c r="A22" i="6" s="1"/>
  <c r="E136" i="12"/>
  <c r="C136" i="12"/>
  <c r="B136" i="12"/>
  <c r="A136" i="12"/>
  <c r="E135" i="12"/>
  <c r="C135" i="12"/>
  <c r="B135" i="12"/>
  <c r="A135" i="12"/>
  <c r="E132" i="12"/>
  <c r="C132" i="12"/>
  <c r="B132" i="12"/>
  <c r="A132" i="12"/>
  <c r="E131" i="12"/>
  <c r="C131" i="12"/>
  <c r="B131" i="12"/>
  <c r="A131" i="12"/>
  <c r="A41" i="6" s="1"/>
  <c r="E130" i="12"/>
  <c r="C130" i="12"/>
  <c r="B130" i="12"/>
  <c r="A130" i="12"/>
  <c r="E127" i="12"/>
  <c r="C127" i="12"/>
  <c r="B127" i="12"/>
  <c r="A127" i="12"/>
  <c r="E125" i="12"/>
  <c r="C125" i="12"/>
  <c r="B125" i="12"/>
  <c r="A125" i="12"/>
  <c r="E122" i="12"/>
  <c r="C122" i="12"/>
  <c r="B122" i="12"/>
  <c r="A122" i="12"/>
  <c r="E121" i="12"/>
  <c r="C121" i="12"/>
  <c r="B121" i="12"/>
  <c r="A121" i="12"/>
  <c r="A40" i="6" s="1"/>
  <c r="E120" i="12"/>
  <c r="C120" i="12"/>
  <c r="B120" i="12"/>
  <c r="A120" i="12"/>
  <c r="A39" i="6" s="1"/>
  <c r="E119" i="12"/>
  <c r="C119" i="12"/>
  <c r="B119" i="12"/>
  <c r="Q288" i="4" s="1"/>
  <c r="A119" i="12"/>
  <c r="A38" i="6" s="1"/>
  <c r="E116" i="12"/>
  <c r="C116" i="12"/>
  <c r="B116" i="12"/>
  <c r="A116" i="12"/>
  <c r="E115" i="12"/>
  <c r="C115" i="12"/>
  <c r="B115" i="12"/>
  <c r="A115" i="12"/>
  <c r="A21" i="6" s="1"/>
  <c r="E114" i="12"/>
  <c r="C114" i="12"/>
  <c r="B114" i="12"/>
  <c r="Q81" i="4" s="1"/>
  <c r="A114" i="12"/>
  <c r="A20" i="6" s="1"/>
  <c r="E113" i="12"/>
  <c r="C113" i="12"/>
  <c r="B113" i="12"/>
  <c r="A113" i="12"/>
  <c r="E111" i="12"/>
  <c r="C111" i="12"/>
  <c r="B111" i="12"/>
  <c r="A111" i="12"/>
  <c r="E110" i="12"/>
  <c r="C110" i="12"/>
  <c r="B110" i="12"/>
  <c r="A110" i="12"/>
  <c r="A32" i="6" s="1"/>
  <c r="E109" i="12"/>
  <c r="C109" i="12"/>
  <c r="B109" i="12"/>
  <c r="A109" i="12"/>
  <c r="E108" i="12"/>
  <c r="C108" i="12"/>
  <c r="B108" i="12"/>
  <c r="A108" i="12"/>
  <c r="E107" i="12"/>
  <c r="C107" i="12"/>
  <c r="B107" i="12"/>
  <c r="A107" i="12"/>
  <c r="E106" i="12"/>
  <c r="C106" i="12"/>
  <c r="B106" i="12"/>
  <c r="A106" i="12"/>
  <c r="E105" i="12"/>
  <c r="D19" i="6" s="1"/>
  <c r="C105" i="12"/>
  <c r="B105" i="12"/>
  <c r="B19" i="6" s="1"/>
  <c r="A105" i="12"/>
  <c r="A19" i="6" s="1"/>
  <c r="E104" i="12"/>
  <c r="C104" i="12"/>
  <c r="B104" i="12"/>
  <c r="A104" i="12"/>
  <c r="E103" i="12"/>
  <c r="C103" i="12"/>
  <c r="B103" i="12"/>
  <c r="A103" i="12"/>
  <c r="E97" i="12"/>
  <c r="C97" i="12"/>
  <c r="B97" i="12"/>
  <c r="A97" i="12"/>
  <c r="E95" i="12"/>
  <c r="C95" i="12"/>
  <c r="B95" i="12"/>
  <c r="A95" i="12"/>
  <c r="E89" i="12"/>
  <c r="C89" i="12"/>
  <c r="B89" i="12"/>
  <c r="A89" i="12"/>
  <c r="E88" i="12"/>
  <c r="C88" i="12"/>
  <c r="B88" i="12"/>
  <c r="A88" i="12"/>
  <c r="A18" i="6" s="1"/>
  <c r="E87" i="12"/>
  <c r="C87" i="12"/>
  <c r="B87" i="12"/>
  <c r="A87" i="12"/>
  <c r="E86" i="12"/>
  <c r="C86" i="12"/>
  <c r="B86" i="12"/>
  <c r="A86" i="12"/>
  <c r="E81" i="12"/>
  <c r="C81" i="12"/>
  <c r="B81" i="12"/>
  <c r="A81" i="12"/>
  <c r="E76" i="12"/>
  <c r="C76" i="12"/>
  <c r="B76" i="12"/>
  <c r="A76" i="12"/>
  <c r="E74" i="12"/>
  <c r="C74" i="12"/>
  <c r="B74" i="12"/>
  <c r="A74" i="12"/>
  <c r="E69" i="12"/>
  <c r="C69" i="12"/>
  <c r="B69" i="12"/>
  <c r="A69" i="12"/>
  <c r="E68" i="12"/>
  <c r="C68" i="12"/>
  <c r="B68" i="12"/>
  <c r="Q60" i="4" s="1"/>
  <c r="A68" i="12"/>
  <c r="A17" i="6" s="1"/>
  <c r="E67" i="12"/>
  <c r="C67" i="12"/>
  <c r="B67" i="12"/>
  <c r="A67" i="12"/>
  <c r="E66" i="12"/>
  <c r="C66" i="12"/>
  <c r="B66" i="12"/>
  <c r="A66" i="12"/>
  <c r="E65" i="12"/>
  <c r="C65" i="12"/>
  <c r="B65" i="12"/>
  <c r="A65" i="12"/>
  <c r="E64" i="12"/>
  <c r="D16" i="6" s="1"/>
  <c r="C64" i="12"/>
  <c r="B64" i="12"/>
  <c r="B16" i="6" s="1"/>
  <c r="A64" i="12"/>
  <c r="A16" i="6" s="1"/>
  <c r="E63" i="12"/>
  <c r="C63" i="12"/>
  <c r="B63" i="12"/>
  <c r="A63" i="12"/>
  <c r="E60" i="12"/>
  <c r="C60" i="12"/>
  <c r="B60" i="12"/>
  <c r="A60" i="12"/>
  <c r="E59" i="12"/>
  <c r="C59" i="12"/>
  <c r="B59" i="12"/>
  <c r="A59" i="12"/>
  <c r="A15" i="6" s="1"/>
  <c r="E58" i="12"/>
  <c r="C58" i="12"/>
  <c r="B58" i="12"/>
  <c r="A58" i="12"/>
  <c r="E57" i="12"/>
  <c r="C57" i="12"/>
  <c r="B57" i="12"/>
  <c r="A57" i="12"/>
  <c r="E53" i="12"/>
  <c r="C53" i="12"/>
  <c r="B53" i="12"/>
  <c r="A53" i="12"/>
  <c r="E52" i="12"/>
  <c r="C52" i="12"/>
  <c r="B52" i="12"/>
  <c r="A52" i="12"/>
  <c r="A14" i="6" s="1"/>
  <c r="E51" i="12"/>
  <c r="C51" i="12"/>
  <c r="B51" i="12"/>
  <c r="A51" i="12"/>
  <c r="E49" i="12"/>
  <c r="C49" i="12"/>
  <c r="B49" i="12"/>
  <c r="A49" i="12"/>
  <c r="E48" i="12"/>
  <c r="C48" i="12"/>
  <c r="B48" i="12"/>
  <c r="A48" i="12"/>
  <c r="A13" i="6" s="1"/>
  <c r="E47" i="12"/>
  <c r="C47" i="12"/>
  <c r="B47" i="12"/>
  <c r="A47" i="12"/>
  <c r="E42" i="12"/>
  <c r="C42" i="12"/>
  <c r="B42" i="12"/>
  <c r="A42" i="12"/>
  <c r="E37" i="12"/>
  <c r="C37" i="12"/>
  <c r="B37" i="12"/>
  <c r="A37" i="12"/>
  <c r="E36" i="12"/>
  <c r="C36" i="12"/>
  <c r="B36" i="12"/>
  <c r="A36" i="12"/>
  <c r="A12" i="6" s="1"/>
  <c r="E35" i="12"/>
  <c r="C35" i="12"/>
  <c r="B35" i="12"/>
  <c r="A35" i="12"/>
  <c r="E33" i="12"/>
  <c r="C33" i="12"/>
  <c r="B33" i="12"/>
  <c r="A33" i="12"/>
  <c r="E32" i="12"/>
  <c r="C32" i="12"/>
  <c r="B32" i="12"/>
  <c r="A32" i="12"/>
  <c r="A11" i="6" s="1"/>
  <c r="E29" i="12"/>
  <c r="C29" i="12"/>
  <c r="B29" i="12"/>
  <c r="A29" i="12"/>
  <c r="E28" i="12"/>
  <c r="C28" i="12"/>
  <c r="B28" i="12"/>
  <c r="A28" i="12"/>
  <c r="E24" i="12"/>
  <c r="C24" i="12"/>
  <c r="B24" i="12"/>
  <c r="A24" i="12"/>
  <c r="A10" i="6" s="1"/>
  <c r="E18" i="12"/>
  <c r="C18" i="12"/>
  <c r="B18" i="12"/>
  <c r="A18" i="12"/>
  <c r="E17" i="12"/>
  <c r="C17" i="12"/>
  <c r="B17" i="12"/>
  <c r="A17" i="12"/>
  <c r="E16" i="12"/>
  <c r="C16" i="12"/>
  <c r="B16" i="12"/>
  <c r="A16" i="12"/>
  <c r="A9" i="6" s="1"/>
  <c r="E15" i="12"/>
  <c r="C15" i="12"/>
  <c r="B15" i="12"/>
  <c r="A15" i="12"/>
  <c r="E10" i="12"/>
  <c r="C10" i="12"/>
  <c r="B10" i="12"/>
  <c r="A10" i="12"/>
  <c r="A8" i="6" s="1"/>
  <c r="E9" i="12"/>
  <c r="C9" i="12"/>
  <c r="B9" i="12"/>
  <c r="A9" i="12"/>
  <c r="E8" i="12"/>
  <c r="C8" i="12"/>
  <c r="B8" i="12"/>
  <c r="A8" i="12"/>
  <c r="E7" i="12"/>
  <c r="S15" i="4" s="1"/>
  <c r="C7" i="12"/>
  <c r="B7" i="12"/>
  <c r="A7" i="12"/>
  <c r="A7" i="6" s="1"/>
  <c r="E6" i="12"/>
  <c r="C6" i="12"/>
  <c r="B6" i="12"/>
  <c r="A6" i="12"/>
  <c r="A6" i="6" s="1"/>
  <c r="I525" i="5"/>
  <c r="G525" i="5"/>
  <c r="I524" i="5"/>
  <c r="G524" i="5"/>
  <c r="I523" i="5"/>
  <c r="G523" i="5"/>
  <c r="I522" i="5"/>
  <c r="G522" i="5"/>
  <c r="I521" i="5"/>
  <c r="G521" i="5"/>
  <c r="I520" i="5"/>
  <c r="G520" i="5"/>
  <c r="I519" i="5"/>
  <c r="G519" i="5"/>
  <c r="I518" i="5"/>
  <c r="G518" i="5"/>
  <c r="I517" i="5"/>
  <c r="G517" i="5"/>
  <c r="I516" i="5"/>
  <c r="G516" i="5"/>
  <c r="I515" i="5"/>
  <c r="G515" i="5"/>
  <c r="I514" i="5"/>
  <c r="G514" i="5"/>
  <c r="I513" i="5"/>
  <c r="G513" i="5"/>
  <c r="I512" i="5"/>
  <c r="G512" i="5"/>
  <c r="I511" i="5"/>
  <c r="G511" i="5"/>
  <c r="I510" i="5"/>
  <c r="G510" i="5"/>
  <c r="I509" i="5"/>
  <c r="G509" i="5"/>
  <c r="I508" i="5"/>
  <c r="G508" i="5"/>
  <c r="I507" i="5"/>
  <c r="G507" i="5"/>
  <c r="I506" i="5"/>
  <c r="G506" i="5"/>
  <c r="I505" i="5"/>
  <c r="G505" i="5"/>
  <c r="I504" i="5"/>
  <c r="G504" i="5"/>
  <c r="I503" i="5"/>
  <c r="G503" i="5"/>
  <c r="I502" i="5"/>
  <c r="G502" i="5"/>
  <c r="I501" i="5"/>
  <c r="G501" i="5"/>
  <c r="I500" i="5"/>
  <c r="G500" i="5"/>
  <c r="I499" i="5"/>
  <c r="G499" i="5"/>
  <c r="I498" i="5"/>
  <c r="G498" i="5"/>
  <c r="I497" i="5"/>
  <c r="G497" i="5"/>
  <c r="I496" i="5"/>
  <c r="G496" i="5"/>
  <c r="I495" i="5"/>
  <c r="G495" i="5"/>
  <c r="I494" i="5"/>
  <c r="G494" i="5"/>
  <c r="I493" i="5"/>
  <c r="G493" i="5"/>
  <c r="I492" i="5"/>
  <c r="G492" i="5"/>
  <c r="I491" i="5"/>
  <c r="G491" i="5"/>
  <c r="I490" i="5"/>
  <c r="G490" i="5"/>
  <c r="I489" i="5"/>
  <c r="G489" i="5"/>
  <c r="I488" i="5"/>
  <c r="G488" i="5"/>
  <c r="I487" i="5"/>
  <c r="G487" i="5"/>
  <c r="I486" i="5"/>
  <c r="G486" i="5"/>
  <c r="I485" i="5"/>
  <c r="G485" i="5"/>
  <c r="I484" i="5"/>
  <c r="G484" i="5"/>
  <c r="I483" i="5"/>
  <c r="G483" i="5"/>
  <c r="I482" i="5"/>
  <c r="G482" i="5"/>
  <c r="I481" i="5"/>
  <c r="G481" i="5"/>
  <c r="I480" i="5"/>
  <c r="G480" i="5"/>
  <c r="I479" i="5"/>
  <c r="G479" i="5"/>
  <c r="I478" i="5"/>
  <c r="G478" i="5"/>
  <c r="I477" i="5"/>
  <c r="G477" i="5"/>
  <c r="I476" i="5"/>
  <c r="G476" i="5"/>
  <c r="I475" i="5"/>
  <c r="G475" i="5"/>
  <c r="I474" i="5"/>
  <c r="G474" i="5"/>
  <c r="I473" i="5"/>
  <c r="G473" i="5"/>
  <c r="I472" i="5"/>
  <c r="G472" i="5"/>
  <c r="I471" i="5"/>
  <c r="G471" i="5"/>
  <c r="I470" i="5"/>
  <c r="G470" i="5"/>
  <c r="I469" i="5"/>
  <c r="G469" i="5"/>
  <c r="I468" i="5"/>
  <c r="G468" i="5"/>
  <c r="I467" i="5"/>
  <c r="G467" i="5"/>
  <c r="I466" i="5"/>
  <c r="G466" i="5"/>
  <c r="I465" i="5"/>
  <c r="G465" i="5"/>
  <c r="I464" i="5"/>
  <c r="G464" i="5"/>
  <c r="I463" i="5"/>
  <c r="G463" i="5"/>
  <c r="I462" i="5"/>
  <c r="G462" i="5"/>
  <c r="I461" i="5"/>
  <c r="G461" i="5"/>
  <c r="I460" i="5"/>
  <c r="G460" i="5"/>
  <c r="I459" i="5"/>
  <c r="G459" i="5"/>
  <c r="I458" i="5"/>
  <c r="G458" i="5"/>
  <c r="I457" i="5"/>
  <c r="G457" i="5"/>
  <c r="I456" i="5"/>
  <c r="G456" i="5"/>
  <c r="I455" i="5"/>
  <c r="G455" i="5"/>
  <c r="I454" i="5"/>
  <c r="G454" i="5"/>
  <c r="I453" i="5"/>
  <c r="G453" i="5"/>
  <c r="I452" i="5"/>
  <c r="G452" i="5"/>
  <c r="I451" i="5"/>
  <c r="G451" i="5"/>
  <c r="I450" i="5"/>
  <c r="G450" i="5"/>
  <c r="I449" i="5"/>
  <c r="G449" i="5"/>
  <c r="I448" i="5"/>
  <c r="G448" i="5"/>
  <c r="I447" i="5"/>
  <c r="G447" i="5"/>
  <c r="I446" i="5"/>
  <c r="G446" i="5"/>
  <c r="I445" i="5"/>
  <c r="G445" i="5"/>
  <c r="I444" i="5"/>
  <c r="G444" i="5"/>
  <c r="I443" i="5"/>
  <c r="G443" i="5"/>
  <c r="I442" i="5"/>
  <c r="G442" i="5"/>
  <c r="I441" i="5"/>
  <c r="G441" i="5"/>
  <c r="I440" i="5"/>
  <c r="G440" i="5"/>
  <c r="I439" i="5"/>
  <c r="G439" i="5"/>
  <c r="I438" i="5"/>
  <c r="G438" i="5"/>
  <c r="I437" i="5"/>
  <c r="G437" i="5"/>
  <c r="I436" i="5"/>
  <c r="G436" i="5"/>
  <c r="I435" i="5"/>
  <c r="G435" i="5"/>
  <c r="I434" i="5"/>
  <c r="G434" i="5"/>
  <c r="I433" i="5"/>
  <c r="G433" i="5"/>
  <c r="I432" i="5"/>
  <c r="G432" i="5"/>
  <c r="I431" i="5"/>
  <c r="G431" i="5"/>
  <c r="I430" i="5"/>
  <c r="G430" i="5"/>
  <c r="I429" i="5"/>
  <c r="G429" i="5"/>
  <c r="I428" i="5"/>
  <c r="G428" i="5"/>
  <c r="I427" i="5"/>
  <c r="G427" i="5"/>
  <c r="I426" i="5"/>
  <c r="G426" i="5"/>
  <c r="I425" i="5"/>
  <c r="G425" i="5"/>
  <c r="I424" i="5"/>
  <c r="G424" i="5"/>
  <c r="I423" i="5"/>
  <c r="G423" i="5"/>
  <c r="I422" i="5"/>
  <c r="G422" i="5"/>
  <c r="I421" i="5"/>
  <c r="G421" i="5"/>
  <c r="I420" i="5"/>
  <c r="G420" i="5"/>
  <c r="I419" i="5"/>
  <c r="G419" i="5"/>
  <c r="I418" i="5"/>
  <c r="G418" i="5"/>
  <c r="I417" i="5"/>
  <c r="G417" i="5"/>
  <c r="I416" i="5"/>
  <c r="G416" i="5"/>
  <c r="I415" i="5"/>
  <c r="G415" i="5"/>
  <c r="I414" i="5"/>
  <c r="G414" i="5"/>
  <c r="I413" i="5"/>
  <c r="G413" i="5"/>
  <c r="I412" i="5"/>
  <c r="G412" i="5"/>
  <c r="I411" i="5"/>
  <c r="G411" i="5"/>
  <c r="I410" i="5"/>
  <c r="G410" i="5"/>
  <c r="I409" i="5"/>
  <c r="G409" i="5"/>
  <c r="I408" i="5"/>
  <c r="G408" i="5"/>
  <c r="I407" i="5"/>
  <c r="G407" i="5"/>
  <c r="I406" i="5"/>
  <c r="G406" i="5"/>
  <c r="I405" i="5"/>
  <c r="G405" i="5"/>
  <c r="I404" i="5"/>
  <c r="G404" i="5"/>
  <c r="I403" i="5"/>
  <c r="G403" i="5"/>
  <c r="I402" i="5"/>
  <c r="G402" i="5"/>
  <c r="I401" i="5"/>
  <c r="G401" i="5"/>
  <c r="I400" i="5"/>
  <c r="G400" i="5"/>
  <c r="I399" i="5"/>
  <c r="G399" i="5"/>
  <c r="I398" i="5"/>
  <c r="G398" i="5"/>
  <c r="I397" i="5"/>
  <c r="G397" i="5"/>
  <c r="I396" i="5"/>
  <c r="G396" i="5"/>
  <c r="I395" i="5"/>
  <c r="G395" i="5"/>
  <c r="I394" i="5"/>
  <c r="G394" i="5"/>
  <c r="I393" i="5"/>
  <c r="G393" i="5"/>
  <c r="I392" i="5"/>
  <c r="G392" i="5"/>
  <c r="I391" i="5"/>
  <c r="G391" i="5"/>
  <c r="I390" i="5"/>
  <c r="G390" i="5"/>
  <c r="I389" i="5"/>
  <c r="G389" i="5"/>
  <c r="I388" i="5"/>
  <c r="G388" i="5"/>
  <c r="I387" i="5"/>
  <c r="G387" i="5"/>
  <c r="I386" i="5"/>
  <c r="G386" i="5"/>
  <c r="I385" i="5"/>
  <c r="G385" i="5"/>
  <c r="I384" i="5"/>
  <c r="G384" i="5"/>
  <c r="I383" i="5"/>
  <c r="G383" i="5"/>
  <c r="I382" i="5"/>
  <c r="G382" i="5"/>
  <c r="I381" i="5"/>
  <c r="G381" i="5"/>
  <c r="I380" i="5"/>
  <c r="G380" i="5"/>
  <c r="I379" i="5"/>
  <c r="G379" i="5"/>
  <c r="I378" i="5"/>
  <c r="G378" i="5"/>
  <c r="I377" i="5"/>
  <c r="G377" i="5"/>
  <c r="I376" i="5"/>
  <c r="G376" i="5"/>
  <c r="I375" i="5"/>
  <c r="G375" i="5"/>
  <c r="I374" i="5"/>
  <c r="G374" i="5"/>
  <c r="I373" i="5"/>
  <c r="G373" i="5"/>
  <c r="I372" i="5"/>
  <c r="G372" i="5"/>
  <c r="I371" i="5"/>
  <c r="G371" i="5"/>
  <c r="I370" i="5"/>
  <c r="G370" i="5"/>
  <c r="I369" i="5"/>
  <c r="G369" i="5"/>
  <c r="I368" i="5"/>
  <c r="G368" i="5"/>
  <c r="I367" i="5"/>
  <c r="G367" i="5"/>
  <c r="I366" i="5"/>
  <c r="G366" i="5"/>
  <c r="I365" i="5"/>
  <c r="G365" i="5"/>
  <c r="I364" i="5"/>
  <c r="G364" i="5"/>
  <c r="I363" i="5"/>
  <c r="G363" i="5"/>
  <c r="I362" i="5"/>
  <c r="G362" i="5"/>
  <c r="I361" i="5"/>
  <c r="G361" i="5"/>
  <c r="I360" i="5"/>
  <c r="G360" i="5"/>
  <c r="I359" i="5"/>
  <c r="G359" i="5"/>
  <c r="I358" i="5"/>
  <c r="G358" i="5"/>
  <c r="I357" i="5"/>
  <c r="G357" i="5"/>
  <c r="I356" i="5"/>
  <c r="G356" i="5"/>
  <c r="I355" i="5"/>
  <c r="G355" i="5"/>
  <c r="I354" i="5"/>
  <c r="G354" i="5"/>
  <c r="I353" i="5"/>
  <c r="G353" i="5"/>
  <c r="I352" i="5"/>
  <c r="G352" i="5"/>
  <c r="I351" i="5"/>
  <c r="G351" i="5"/>
  <c r="I350" i="5"/>
  <c r="G350" i="5"/>
  <c r="I349" i="5"/>
  <c r="G349" i="5"/>
  <c r="I348" i="5"/>
  <c r="G348" i="5"/>
  <c r="I347" i="5"/>
  <c r="G347" i="5"/>
  <c r="I346" i="5"/>
  <c r="G346" i="5"/>
  <c r="I345" i="5"/>
  <c r="G345" i="5"/>
  <c r="I344" i="5"/>
  <c r="G344" i="5"/>
  <c r="I343" i="5"/>
  <c r="G343" i="5"/>
  <c r="I342" i="5"/>
  <c r="G342" i="5"/>
  <c r="I341" i="5"/>
  <c r="G341" i="5"/>
  <c r="I340" i="5"/>
  <c r="G340" i="5"/>
  <c r="I339" i="5"/>
  <c r="G339" i="5"/>
  <c r="I338" i="5"/>
  <c r="G338" i="5"/>
  <c r="I337" i="5"/>
  <c r="G337" i="5"/>
  <c r="I336" i="5"/>
  <c r="G336" i="5"/>
  <c r="I335" i="5"/>
  <c r="G335" i="5"/>
  <c r="I334" i="5"/>
  <c r="G334" i="5"/>
  <c r="I333" i="5"/>
  <c r="G333" i="5"/>
  <c r="I332" i="5"/>
  <c r="G332" i="5"/>
  <c r="I331" i="5"/>
  <c r="G331" i="5"/>
  <c r="I330" i="5"/>
  <c r="G330" i="5"/>
  <c r="I329" i="5"/>
  <c r="G329" i="5"/>
  <c r="I328" i="5"/>
  <c r="G328" i="5"/>
  <c r="I327" i="5"/>
  <c r="G327" i="5"/>
  <c r="I326" i="5"/>
  <c r="G326" i="5"/>
  <c r="I325" i="5"/>
  <c r="G325" i="5"/>
  <c r="I324" i="5"/>
  <c r="G324" i="5"/>
  <c r="I323" i="5"/>
  <c r="G323" i="5"/>
  <c r="I322" i="5"/>
  <c r="G322" i="5"/>
  <c r="I321" i="5"/>
  <c r="G321" i="5"/>
  <c r="I320" i="5"/>
  <c r="G320" i="5"/>
  <c r="I319" i="5"/>
  <c r="G319" i="5"/>
  <c r="I318" i="5"/>
  <c r="G318" i="5"/>
  <c r="I317" i="5"/>
  <c r="G317" i="5"/>
  <c r="I316" i="5"/>
  <c r="G316" i="5"/>
  <c r="I315" i="5"/>
  <c r="G315" i="5"/>
  <c r="I314" i="5"/>
  <c r="G314" i="5"/>
  <c r="I313" i="5"/>
  <c r="G313" i="5"/>
  <c r="I312" i="5"/>
  <c r="G312" i="5"/>
  <c r="I311" i="5"/>
  <c r="G311" i="5"/>
  <c r="I310" i="5"/>
  <c r="G310" i="5"/>
  <c r="I309" i="5"/>
  <c r="G309" i="5"/>
  <c r="I308" i="5"/>
  <c r="G308" i="5"/>
  <c r="I307" i="5"/>
  <c r="G307" i="5"/>
  <c r="I306" i="5"/>
  <c r="G306" i="5"/>
  <c r="I305" i="5"/>
  <c r="G305" i="5"/>
  <c r="I304" i="5"/>
  <c r="G304" i="5"/>
  <c r="I303" i="5"/>
  <c r="G303" i="5"/>
  <c r="I302" i="5"/>
  <c r="G302" i="5"/>
  <c r="I301" i="5"/>
  <c r="G301" i="5"/>
  <c r="I300" i="5"/>
  <c r="G300" i="5"/>
  <c r="I299" i="5"/>
  <c r="G299" i="5"/>
  <c r="I298" i="5"/>
  <c r="G298" i="5"/>
  <c r="I297" i="5"/>
  <c r="G297" i="5"/>
  <c r="I296" i="5"/>
  <c r="G296" i="5"/>
  <c r="I295" i="5"/>
  <c r="G295" i="5"/>
  <c r="I294" i="5"/>
  <c r="G294" i="5"/>
  <c r="I293" i="5"/>
  <c r="G293" i="5"/>
  <c r="I292" i="5"/>
  <c r="G292" i="5"/>
  <c r="I291" i="5"/>
  <c r="G291" i="5"/>
  <c r="I290" i="5"/>
  <c r="G290" i="5"/>
  <c r="I289" i="5"/>
  <c r="G289" i="5"/>
  <c r="I288" i="5"/>
  <c r="G288" i="5"/>
  <c r="I287" i="5"/>
  <c r="G287" i="5"/>
  <c r="I286" i="5"/>
  <c r="G286" i="5"/>
  <c r="I285" i="5"/>
  <c r="G285" i="5"/>
  <c r="I284" i="5"/>
  <c r="G284" i="5"/>
  <c r="I283" i="5"/>
  <c r="G283" i="5"/>
  <c r="I282" i="5"/>
  <c r="G282" i="5"/>
  <c r="I281" i="5"/>
  <c r="G281" i="5"/>
  <c r="I280" i="5"/>
  <c r="G280" i="5"/>
  <c r="I279" i="5"/>
  <c r="G279" i="5"/>
  <c r="I278" i="5"/>
  <c r="G278" i="5"/>
  <c r="I277" i="5"/>
  <c r="G277" i="5"/>
  <c r="I276" i="5"/>
  <c r="G276" i="5"/>
  <c r="I275" i="5"/>
  <c r="G275" i="5"/>
  <c r="I274" i="5"/>
  <c r="G274" i="5"/>
  <c r="I273" i="5"/>
  <c r="G273" i="5"/>
  <c r="I272" i="5"/>
  <c r="G272" i="5"/>
  <c r="I271" i="5"/>
  <c r="G271" i="5"/>
  <c r="I270" i="5"/>
  <c r="G270" i="5"/>
  <c r="I269" i="5"/>
  <c r="G269" i="5"/>
  <c r="I268" i="5"/>
  <c r="G268" i="5"/>
  <c r="I267" i="5"/>
  <c r="G267" i="5"/>
  <c r="I266" i="5"/>
  <c r="G266" i="5"/>
  <c r="I265" i="5"/>
  <c r="G265" i="5"/>
  <c r="I264" i="5"/>
  <c r="G264" i="5"/>
  <c r="I263" i="5"/>
  <c r="G263" i="5"/>
  <c r="I262" i="5"/>
  <c r="G262" i="5"/>
  <c r="I261" i="5"/>
  <c r="G261" i="5"/>
  <c r="I260" i="5"/>
  <c r="G260" i="5"/>
  <c r="I259" i="5"/>
  <c r="G259" i="5"/>
  <c r="I258" i="5"/>
  <c r="G258" i="5"/>
  <c r="I257" i="5"/>
  <c r="G257" i="5"/>
  <c r="I256" i="5"/>
  <c r="G256" i="5"/>
  <c r="I255" i="5"/>
  <c r="G255" i="5"/>
  <c r="I254" i="5"/>
  <c r="G254" i="5"/>
  <c r="I253" i="5"/>
  <c r="G253" i="5"/>
  <c r="I252" i="5"/>
  <c r="G252" i="5"/>
  <c r="I251" i="5"/>
  <c r="G251" i="5"/>
  <c r="I250" i="5"/>
  <c r="G250" i="5"/>
  <c r="I249" i="5"/>
  <c r="G249" i="5"/>
  <c r="I248" i="5"/>
  <c r="G248" i="5"/>
  <c r="I247" i="5"/>
  <c r="G247" i="5"/>
  <c r="I246" i="5"/>
  <c r="G246" i="5"/>
  <c r="I245" i="5"/>
  <c r="G245" i="5"/>
  <c r="I244" i="5"/>
  <c r="G244" i="5"/>
  <c r="I243" i="5"/>
  <c r="G243" i="5"/>
  <c r="I242" i="5"/>
  <c r="G242" i="5"/>
  <c r="I241" i="5"/>
  <c r="G241" i="5"/>
  <c r="I240" i="5"/>
  <c r="G240" i="5"/>
  <c r="I239" i="5"/>
  <c r="G239" i="5"/>
  <c r="I238" i="5"/>
  <c r="G238" i="5"/>
  <c r="I237" i="5"/>
  <c r="G237" i="5"/>
  <c r="I236" i="5"/>
  <c r="G236" i="5"/>
  <c r="I235" i="5"/>
  <c r="G235" i="5"/>
  <c r="I234" i="5"/>
  <c r="G234" i="5"/>
  <c r="I233" i="5"/>
  <c r="G233" i="5"/>
  <c r="I232" i="5"/>
  <c r="G232" i="5"/>
  <c r="I231" i="5"/>
  <c r="G231" i="5"/>
  <c r="I230" i="5"/>
  <c r="G230" i="5"/>
  <c r="I229" i="5"/>
  <c r="G229" i="5"/>
  <c r="I228" i="5"/>
  <c r="G228" i="5"/>
  <c r="I227" i="5"/>
  <c r="G227" i="5"/>
  <c r="I226" i="5"/>
  <c r="G226" i="5"/>
  <c r="I225" i="5"/>
  <c r="G225" i="5"/>
  <c r="I224" i="5"/>
  <c r="G224" i="5"/>
  <c r="I223" i="5"/>
  <c r="G223" i="5"/>
  <c r="I222" i="5"/>
  <c r="G222" i="5"/>
  <c r="I221" i="5"/>
  <c r="G221" i="5"/>
  <c r="I220" i="5"/>
  <c r="G220" i="5"/>
  <c r="I219" i="5"/>
  <c r="G219" i="5"/>
  <c r="I218" i="5"/>
  <c r="G218" i="5"/>
  <c r="I217" i="5"/>
  <c r="G217" i="5"/>
  <c r="I216" i="5"/>
  <c r="G216" i="5"/>
  <c r="I215" i="5"/>
  <c r="G215" i="5"/>
  <c r="I214" i="5"/>
  <c r="G214" i="5"/>
  <c r="I213" i="5"/>
  <c r="G213" i="5"/>
  <c r="I212" i="5"/>
  <c r="G212" i="5"/>
  <c r="I211" i="5"/>
  <c r="G211" i="5"/>
  <c r="I210" i="5"/>
  <c r="G210" i="5"/>
  <c r="I209" i="5"/>
  <c r="G209" i="5"/>
  <c r="I208" i="5"/>
  <c r="G208" i="5"/>
  <c r="I207" i="5"/>
  <c r="G207" i="5"/>
  <c r="I206" i="5"/>
  <c r="G206" i="5"/>
  <c r="I205" i="5"/>
  <c r="G205" i="5"/>
  <c r="I204" i="5"/>
  <c r="G204" i="5"/>
  <c r="I203" i="5"/>
  <c r="G203" i="5"/>
  <c r="I202" i="5"/>
  <c r="G202" i="5"/>
  <c r="I201" i="5"/>
  <c r="G201" i="5"/>
  <c r="I200" i="5"/>
  <c r="G200" i="5"/>
  <c r="I199" i="5"/>
  <c r="G199" i="5"/>
  <c r="I198" i="5"/>
  <c r="G198" i="5"/>
  <c r="I197" i="5"/>
  <c r="G197" i="5"/>
  <c r="I196" i="5"/>
  <c r="G196" i="5"/>
  <c r="I195" i="5"/>
  <c r="G195" i="5"/>
  <c r="I194" i="5"/>
  <c r="G194" i="5"/>
  <c r="I193" i="5"/>
  <c r="G193" i="5"/>
  <c r="I192" i="5"/>
  <c r="G192" i="5"/>
  <c r="I191" i="5"/>
  <c r="G191" i="5"/>
  <c r="I190" i="5"/>
  <c r="G190" i="5"/>
  <c r="I189" i="5"/>
  <c r="G189" i="5"/>
  <c r="I188" i="5"/>
  <c r="G188" i="5"/>
  <c r="I187" i="5"/>
  <c r="G187" i="5"/>
  <c r="I186" i="5"/>
  <c r="G186" i="5"/>
  <c r="I185" i="5"/>
  <c r="G185" i="5"/>
  <c r="I184" i="5"/>
  <c r="G184" i="5"/>
  <c r="I183" i="5"/>
  <c r="G183" i="5"/>
  <c r="I182" i="5"/>
  <c r="G182" i="5"/>
  <c r="I181" i="5"/>
  <c r="G181" i="5"/>
  <c r="I180" i="5"/>
  <c r="G180" i="5"/>
  <c r="I179" i="5"/>
  <c r="G179" i="5"/>
  <c r="I178" i="5"/>
  <c r="G178" i="5"/>
  <c r="I177" i="5"/>
  <c r="G177" i="5"/>
  <c r="I176" i="5"/>
  <c r="G176" i="5"/>
  <c r="I175" i="5"/>
  <c r="G175" i="5"/>
  <c r="I174" i="5"/>
  <c r="G174" i="5"/>
  <c r="I173" i="5"/>
  <c r="G173" i="5"/>
  <c r="I172" i="5"/>
  <c r="G172" i="5"/>
  <c r="I171" i="5"/>
  <c r="G171" i="5"/>
  <c r="I170" i="5"/>
  <c r="G170" i="5"/>
  <c r="I169" i="5"/>
  <c r="G169" i="5"/>
  <c r="I168" i="5"/>
  <c r="G168" i="5"/>
  <c r="I167" i="5"/>
  <c r="G167" i="5"/>
  <c r="I166" i="5"/>
  <c r="G166" i="5"/>
  <c r="I165" i="5"/>
  <c r="G165" i="5"/>
  <c r="I164" i="5"/>
  <c r="G164" i="5"/>
  <c r="I163" i="5"/>
  <c r="G163" i="5"/>
  <c r="I162" i="5"/>
  <c r="G162" i="5"/>
  <c r="I161" i="5"/>
  <c r="G161" i="5"/>
  <c r="I160" i="5"/>
  <c r="G160" i="5"/>
  <c r="I159" i="5"/>
  <c r="G159" i="5"/>
  <c r="I158" i="5"/>
  <c r="G158" i="5"/>
  <c r="I157" i="5"/>
  <c r="G157" i="5"/>
  <c r="I156" i="5"/>
  <c r="G156" i="5"/>
  <c r="I155" i="5"/>
  <c r="G155" i="5"/>
  <c r="I154" i="5"/>
  <c r="G154" i="5"/>
  <c r="I153" i="5"/>
  <c r="G153" i="5"/>
  <c r="I152" i="5"/>
  <c r="G152" i="5"/>
  <c r="I151" i="5"/>
  <c r="G151" i="5"/>
  <c r="I150" i="5"/>
  <c r="G150" i="5"/>
  <c r="I149" i="5"/>
  <c r="G149" i="5"/>
  <c r="I148" i="5"/>
  <c r="G148" i="5"/>
  <c r="I147" i="5"/>
  <c r="G147" i="5"/>
  <c r="I146" i="5"/>
  <c r="G146" i="5"/>
  <c r="I145" i="5"/>
  <c r="G145" i="5"/>
  <c r="I144" i="5"/>
  <c r="G144" i="5"/>
  <c r="I143" i="5"/>
  <c r="G143" i="5"/>
  <c r="I142" i="5"/>
  <c r="G142" i="5"/>
  <c r="I141" i="5"/>
  <c r="G141" i="5"/>
  <c r="I140" i="5"/>
  <c r="G140" i="5"/>
  <c r="I139" i="5"/>
  <c r="G139" i="5"/>
  <c r="I138" i="5"/>
  <c r="G138" i="5"/>
  <c r="I137" i="5"/>
  <c r="G137" i="5"/>
  <c r="I136" i="5"/>
  <c r="G136" i="5"/>
  <c r="I135" i="5"/>
  <c r="G135" i="5"/>
  <c r="I134" i="5"/>
  <c r="G134" i="5"/>
  <c r="I133" i="5"/>
  <c r="G133" i="5"/>
  <c r="I132" i="5"/>
  <c r="G132" i="5"/>
  <c r="I131" i="5"/>
  <c r="G131" i="5"/>
  <c r="I130" i="5"/>
  <c r="G130" i="5"/>
  <c r="I129" i="5"/>
  <c r="G129" i="5"/>
  <c r="I128" i="5"/>
  <c r="G128" i="5"/>
  <c r="I127" i="5"/>
  <c r="G127" i="5"/>
  <c r="I126" i="5"/>
  <c r="G126" i="5"/>
  <c r="I125" i="5"/>
  <c r="G125" i="5"/>
  <c r="I124" i="5"/>
  <c r="G124" i="5"/>
  <c r="I123" i="5"/>
  <c r="G123" i="5"/>
  <c r="I122" i="5"/>
  <c r="G122" i="5"/>
  <c r="I121" i="5"/>
  <c r="G121" i="5"/>
  <c r="I120" i="5"/>
  <c r="G120" i="5"/>
  <c r="I119" i="5"/>
  <c r="G119" i="5"/>
  <c r="I118" i="5"/>
  <c r="G118" i="5"/>
  <c r="I117" i="5"/>
  <c r="G117" i="5"/>
  <c r="I116" i="5"/>
  <c r="G116" i="5"/>
  <c r="I115" i="5"/>
  <c r="G115" i="5"/>
  <c r="I114" i="5"/>
  <c r="G114" i="5"/>
  <c r="I113" i="5"/>
  <c r="G113" i="5"/>
  <c r="I112" i="5"/>
  <c r="G112" i="5"/>
  <c r="I111" i="5"/>
  <c r="G111" i="5"/>
  <c r="I110" i="5"/>
  <c r="G110" i="5"/>
  <c r="I109" i="5"/>
  <c r="G109" i="5"/>
  <c r="I108" i="5"/>
  <c r="G108" i="5"/>
  <c r="I107" i="5"/>
  <c r="G107" i="5"/>
  <c r="I106" i="5"/>
  <c r="G106" i="5"/>
  <c r="I105" i="5"/>
  <c r="G105" i="5"/>
  <c r="I104" i="5"/>
  <c r="G104" i="5"/>
  <c r="I103" i="5"/>
  <c r="G103" i="5"/>
  <c r="I102" i="5"/>
  <c r="G102" i="5"/>
  <c r="I101" i="5"/>
  <c r="G101" i="5"/>
  <c r="I100" i="5"/>
  <c r="G100" i="5"/>
  <c r="I99" i="5"/>
  <c r="G99" i="5"/>
  <c r="I98" i="5"/>
  <c r="G98" i="5"/>
  <c r="I97" i="5"/>
  <c r="G97" i="5"/>
  <c r="I96" i="5"/>
  <c r="G96" i="5"/>
  <c r="I95" i="5"/>
  <c r="G95" i="5"/>
  <c r="I94" i="5"/>
  <c r="G94" i="5"/>
  <c r="I93" i="5"/>
  <c r="G93" i="5"/>
  <c r="I92" i="5"/>
  <c r="G92" i="5"/>
  <c r="I91" i="5"/>
  <c r="G91" i="5"/>
  <c r="I90" i="5"/>
  <c r="G90" i="5"/>
  <c r="I89" i="5"/>
  <c r="G89" i="5"/>
  <c r="I88" i="5"/>
  <c r="G88" i="5"/>
  <c r="I87" i="5"/>
  <c r="G87" i="5"/>
  <c r="I86" i="5"/>
  <c r="G86" i="5"/>
  <c r="I85" i="5"/>
  <c r="G85" i="5"/>
  <c r="I84" i="5"/>
  <c r="G84" i="5"/>
  <c r="I83" i="5"/>
  <c r="G83" i="5"/>
  <c r="I82" i="5"/>
  <c r="G82" i="5"/>
  <c r="I81" i="5"/>
  <c r="G81" i="5"/>
  <c r="I80" i="5"/>
  <c r="G80" i="5"/>
  <c r="I79" i="5"/>
  <c r="G79" i="5"/>
  <c r="I78" i="5"/>
  <c r="G78" i="5"/>
  <c r="I77" i="5"/>
  <c r="G77" i="5"/>
  <c r="I65" i="5"/>
  <c r="G65" i="5"/>
  <c r="G52" i="5"/>
  <c r="I51" i="5"/>
  <c r="G51" i="5"/>
  <c r="I41" i="5"/>
  <c r="G41" i="5"/>
  <c r="I37" i="5"/>
  <c r="G37" i="5"/>
  <c r="I34" i="5"/>
  <c r="G34" i="5"/>
  <c r="I13" i="5"/>
  <c r="G13" i="5"/>
  <c r="I9" i="5"/>
  <c r="G9" i="5"/>
  <c r="I6" i="5"/>
  <c r="G6" i="5"/>
  <c r="I4" i="5"/>
  <c r="G4" i="5"/>
  <c r="S1267" i="4"/>
  <c r="Q1267" i="4"/>
  <c r="S1266" i="4"/>
  <c r="Q1266" i="4"/>
  <c r="S1265" i="4"/>
  <c r="Q1265" i="4"/>
  <c r="S1264" i="4"/>
  <c r="Q1264" i="4"/>
  <c r="S1263" i="4"/>
  <c r="Q1263" i="4"/>
  <c r="S1262" i="4"/>
  <c r="Q1262" i="4"/>
  <c r="S1261" i="4"/>
  <c r="Q1261" i="4"/>
  <c r="S1260" i="4"/>
  <c r="Q1260" i="4"/>
  <c r="S1259" i="4"/>
  <c r="Q1259" i="4"/>
  <c r="S1258" i="4"/>
  <c r="Q1258" i="4"/>
  <c r="S1257" i="4"/>
  <c r="Q1257" i="4"/>
  <c r="S1256" i="4"/>
  <c r="Q1256" i="4"/>
  <c r="S1255" i="4"/>
  <c r="Q1255" i="4"/>
  <c r="S1254" i="4"/>
  <c r="Q1254" i="4"/>
  <c r="S1253" i="4"/>
  <c r="Q1253" i="4"/>
  <c r="S1252" i="4"/>
  <c r="Q1252" i="4"/>
  <c r="S1251" i="4"/>
  <c r="Q1251" i="4"/>
  <c r="S1250" i="4"/>
  <c r="Q1250" i="4"/>
  <c r="S1249" i="4"/>
  <c r="Q1249" i="4"/>
  <c r="S1248" i="4"/>
  <c r="Q1248" i="4"/>
  <c r="S1247" i="4"/>
  <c r="Q1247" i="4"/>
  <c r="S1246" i="4"/>
  <c r="Q1246" i="4"/>
  <c r="S1245" i="4"/>
  <c r="Q1245" i="4"/>
  <c r="S1244" i="4"/>
  <c r="Q1244" i="4"/>
  <c r="S1243" i="4"/>
  <c r="Q1243" i="4"/>
  <c r="S1242" i="4"/>
  <c r="Q1242" i="4"/>
  <c r="S1241" i="4"/>
  <c r="Q1241" i="4"/>
  <c r="S1240" i="4"/>
  <c r="Q1240" i="4"/>
  <c r="S1239" i="4"/>
  <c r="Q1239" i="4"/>
  <c r="S1238" i="4"/>
  <c r="Q1238" i="4"/>
  <c r="S1237" i="4"/>
  <c r="Q1237" i="4"/>
  <c r="S1236" i="4"/>
  <c r="Q1236" i="4"/>
  <c r="S1235" i="4"/>
  <c r="Q1235" i="4"/>
  <c r="S1234" i="4"/>
  <c r="Q1234" i="4"/>
  <c r="S1233" i="4"/>
  <c r="Q1233" i="4"/>
  <c r="S1232" i="4"/>
  <c r="Q1232" i="4"/>
  <c r="S1231" i="4"/>
  <c r="Q1231" i="4"/>
  <c r="S1230" i="4"/>
  <c r="Q1230" i="4"/>
  <c r="S1229" i="4"/>
  <c r="Q1229" i="4"/>
  <c r="S1228" i="4"/>
  <c r="Q1228" i="4"/>
  <c r="S1227" i="4"/>
  <c r="Q1227" i="4"/>
  <c r="S1226" i="4"/>
  <c r="Q1226" i="4"/>
  <c r="S1225" i="4"/>
  <c r="Q1225" i="4"/>
  <c r="S1224" i="4"/>
  <c r="Q1224" i="4"/>
  <c r="S1223" i="4"/>
  <c r="Q1223" i="4"/>
  <c r="S1222" i="4"/>
  <c r="Q1222" i="4"/>
  <c r="S1221" i="4"/>
  <c r="Q1221" i="4"/>
  <c r="S1220" i="4"/>
  <c r="Q1220" i="4"/>
  <c r="S1219" i="4"/>
  <c r="Q1219" i="4"/>
  <c r="S1218" i="4"/>
  <c r="Q1218" i="4"/>
  <c r="S1217" i="4"/>
  <c r="Q1217" i="4"/>
  <c r="S1216" i="4"/>
  <c r="Q1216" i="4"/>
  <c r="S1215" i="4"/>
  <c r="Q1215" i="4"/>
  <c r="S1214" i="4"/>
  <c r="Q1214" i="4"/>
  <c r="S1213" i="4"/>
  <c r="Q1213" i="4"/>
  <c r="S1212" i="4"/>
  <c r="Q1212" i="4"/>
  <c r="S1211" i="4"/>
  <c r="Q1211" i="4"/>
  <c r="S1210" i="4"/>
  <c r="Q1210" i="4"/>
  <c r="S1209" i="4"/>
  <c r="Q1209" i="4"/>
  <c r="S1208" i="4"/>
  <c r="Q1208" i="4"/>
  <c r="S1207" i="4"/>
  <c r="Q1207" i="4"/>
  <c r="S1206" i="4"/>
  <c r="Q1206" i="4"/>
  <c r="S1205" i="4"/>
  <c r="Q1205" i="4"/>
  <c r="S1204" i="4"/>
  <c r="Q1204" i="4"/>
  <c r="S1203" i="4"/>
  <c r="Q1203" i="4"/>
  <c r="S1202" i="4"/>
  <c r="Q1202" i="4"/>
  <c r="S1201" i="4"/>
  <c r="Q1201" i="4"/>
  <c r="S1200" i="4"/>
  <c r="Q1200" i="4"/>
  <c r="S1199" i="4"/>
  <c r="Q1199" i="4"/>
  <c r="S1198" i="4"/>
  <c r="Q1198" i="4"/>
  <c r="S1197" i="4"/>
  <c r="Q1197" i="4"/>
  <c r="S1196" i="4"/>
  <c r="Q1196" i="4"/>
  <c r="S1195" i="4"/>
  <c r="Q1195" i="4"/>
  <c r="S1194" i="4"/>
  <c r="Q1194" i="4"/>
  <c r="S1193" i="4"/>
  <c r="Q1193" i="4"/>
  <c r="S1192" i="4"/>
  <c r="Q1192" i="4"/>
  <c r="S1191" i="4"/>
  <c r="Q1191" i="4"/>
  <c r="S1190" i="4"/>
  <c r="Q1190" i="4"/>
  <c r="S1189" i="4"/>
  <c r="Q1189" i="4"/>
  <c r="S1188" i="4"/>
  <c r="Q1188" i="4"/>
  <c r="S1187" i="4"/>
  <c r="Q1187" i="4"/>
  <c r="S1186" i="4"/>
  <c r="Q1186" i="4"/>
  <c r="S1185" i="4"/>
  <c r="Q1185" i="4"/>
  <c r="S1184" i="4"/>
  <c r="Q1184" i="4"/>
  <c r="S1183" i="4"/>
  <c r="Q1183" i="4"/>
  <c r="S1182" i="4"/>
  <c r="Q1182" i="4"/>
  <c r="S1181" i="4"/>
  <c r="Q1181" i="4"/>
  <c r="S1180" i="4"/>
  <c r="Q1180" i="4"/>
  <c r="S1179" i="4"/>
  <c r="Q1179" i="4"/>
  <c r="S1178" i="4"/>
  <c r="Q1178" i="4"/>
  <c r="S1177" i="4"/>
  <c r="Q1177" i="4"/>
  <c r="S1176" i="4"/>
  <c r="Q1176" i="4"/>
  <c r="S1175" i="4"/>
  <c r="Q1175" i="4"/>
  <c r="S1174" i="4"/>
  <c r="Q1174" i="4"/>
  <c r="S1173" i="4"/>
  <c r="Q1173" i="4"/>
  <c r="S1172" i="4"/>
  <c r="Q1172" i="4"/>
  <c r="S1171" i="4"/>
  <c r="Q1171" i="4"/>
  <c r="S1170" i="4"/>
  <c r="Q1170" i="4"/>
  <c r="S1169" i="4"/>
  <c r="Q1169" i="4"/>
  <c r="S1168" i="4"/>
  <c r="Q1168" i="4"/>
  <c r="S1167" i="4"/>
  <c r="Q1167" i="4"/>
  <c r="S1166" i="4"/>
  <c r="Q1166" i="4"/>
  <c r="S1165" i="4"/>
  <c r="Q1165" i="4"/>
  <c r="S1164" i="4"/>
  <c r="Q1164" i="4"/>
  <c r="S1163" i="4"/>
  <c r="Q1163" i="4"/>
  <c r="S1162" i="4"/>
  <c r="Q1162" i="4"/>
  <c r="S1161" i="4"/>
  <c r="Q1161" i="4"/>
  <c r="S1160" i="4"/>
  <c r="Q1160" i="4"/>
  <c r="S1159" i="4"/>
  <c r="Q1159" i="4"/>
  <c r="S1158" i="4"/>
  <c r="Q1158" i="4"/>
  <c r="S1157" i="4"/>
  <c r="Q1157" i="4"/>
  <c r="S1156" i="4"/>
  <c r="Q1156" i="4"/>
  <c r="S1155" i="4"/>
  <c r="Q1155" i="4"/>
  <c r="S1154" i="4"/>
  <c r="Q1154" i="4"/>
  <c r="S1153" i="4"/>
  <c r="Q1153" i="4"/>
  <c r="S1152" i="4"/>
  <c r="Q1152" i="4"/>
  <c r="S1151" i="4"/>
  <c r="Q1151" i="4"/>
  <c r="S1150" i="4"/>
  <c r="Q1150" i="4"/>
  <c r="S1149" i="4"/>
  <c r="Q1149" i="4"/>
  <c r="S1148" i="4"/>
  <c r="Q1148" i="4"/>
  <c r="S1147" i="4"/>
  <c r="Q1147" i="4"/>
  <c r="S1146" i="4"/>
  <c r="Q1146" i="4"/>
  <c r="S1145" i="4"/>
  <c r="Q1145" i="4"/>
  <c r="S1144" i="4"/>
  <c r="Q1144" i="4"/>
  <c r="S1143" i="4"/>
  <c r="Q1143" i="4"/>
  <c r="S1142" i="4"/>
  <c r="Q1142" i="4"/>
  <c r="S1141" i="4"/>
  <c r="Q1141" i="4"/>
  <c r="S1140" i="4"/>
  <c r="Q1140" i="4"/>
  <c r="S1139" i="4"/>
  <c r="Q1139" i="4"/>
  <c r="S1138" i="4"/>
  <c r="Q1138" i="4"/>
  <c r="S1137" i="4"/>
  <c r="Q1137" i="4"/>
  <c r="S1136" i="4"/>
  <c r="Q1136" i="4"/>
  <c r="S1135" i="4"/>
  <c r="Q1135" i="4"/>
  <c r="S1134" i="4"/>
  <c r="Q1134" i="4"/>
  <c r="S1133" i="4"/>
  <c r="Q1133" i="4"/>
  <c r="S1132" i="4"/>
  <c r="Q1132" i="4"/>
  <c r="S1131" i="4"/>
  <c r="Q1131" i="4"/>
  <c r="S1130" i="4"/>
  <c r="Q1130" i="4"/>
  <c r="S1129" i="4"/>
  <c r="Q1129" i="4"/>
  <c r="S1128" i="4"/>
  <c r="Q1128" i="4"/>
  <c r="S1127" i="4"/>
  <c r="Q1127" i="4"/>
  <c r="S1126" i="4"/>
  <c r="Q1126" i="4"/>
  <c r="S1125" i="4"/>
  <c r="Q1125" i="4"/>
  <c r="S1124" i="4"/>
  <c r="Q1124" i="4"/>
  <c r="S1123" i="4"/>
  <c r="Q1123" i="4"/>
  <c r="S1122" i="4"/>
  <c r="Q1122" i="4"/>
  <c r="S1121" i="4"/>
  <c r="Q1121" i="4"/>
  <c r="S1120" i="4"/>
  <c r="Q1120" i="4"/>
  <c r="S1119" i="4"/>
  <c r="Q1119" i="4"/>
  <c r="S1118" i="4"/>
  <c r="Q1118" i="4"/>
  <c r="S1117" i="4"/>
  <c r="Q1117" i="4"/>
  <c r="S1116" i="4"/>
  <c r="Q1116" i="4"/>
  <c r="S1115" i="4"/>
  <c r="Q1115" i="4"/>
  <c r="S1114" i="4"/>
  <c r="Q1114" i="4"/>
  <c r="S1113" i="4"/>
  <c r="Q1113" i="4"/>
  <c r="S1112" i="4"/>
  <c r="Q1112" i="4"/>
  <c r="S1111" i="4"/>
  <c r="Q1111" i="4"/>
  <c r="S1110" i="4"/>
  <c r="Q1110" i="4"/>
  <c r="S1109" i="4"/>
  <c r="Q1109" i="4"/>
  <c r="S1108" i="4"/>
  <c r="Q1108" i="4"/>
  <c r="S1107" i="4"/>
  <c r="Q1107" i="4"/>
  <c r="S1106" i="4"/>
  <c r="Q1106" i="4"/>
  <c r="S1105" i="4"/>
  <c r="Q1105" i="4"/>
  <c r="S1104" i="4"/>
  <c r="Q1104" i="4"/>
  <c r="S1103" i="4"/>
  <c r="Q1103" i="4"/>
  <c r="S1102" i="4"/>
  <c r="Q1102" i="4"/>
  <c r="S1101" i="4"/>
  <c r="Q1101" i="4"/>
  <c r="S1100" i="4"/>
  <c r="Q1100" i="4"/>
  <c r="S1099" i="4"/>
  <c r="Q1099" i="4"/>
  <c r="S1098" i="4"/>
  <c r="Q1098" i="4"/>
  <c r="S1097" i="4"/>
  <c r="Q1097" i="4"/>
  <c r="S1096" i="4"/>
  <c r="Q1096" i="4"/>
  <c r="S1095" i="4"/>
  <c r="Q1095" i="4"/>
  <c r="S1094" i="4"/>
  <c r="Q1094" i="4"/>
  <c r="S1093" i="4"/>
  <c r="Q1093" i="4"/>
  <c r="S1092" i="4"/>
  <c r="Q1092" i="4"/>
  <c r="S1091" i="4"/>
  <c r="Q1091" i="4"/>
  <c r="S1090" i="4"/>
  <c r="Q1090" i="4"/>
  <c r="S1089" i="4"/>
  <c r="Q1089" i="4"/>
  <c r="S1088" i="4"/>
  <c r="Q1088" i="4"/>
  <c r="S1087" i="4"/>
  <c r="Q1087" i="4"/>
  <c r="S1086" i="4"/>
  <c r="Q1086" i="4"/>
  <c r="S1085" i="4"/>
  <c r="Q1085" i="4"/>
  <c r="S1084" i="4"/>
  <c r="Q1084" i="4"/>
  <c r="S1083" i="4"/>
  <c r="Q1083" i="4"/>
  <c r="S1082" i="4"/>
  <c r="Q1082" i="4"/>
  <c r="S1081" i="4"/>
  <c r="Q1081" i="4"/>
  <c r="S1080" i="4"/>
  <c r="Q1080" i="4"/>
  <c r="S1079" i="4"/>
  <c r="Q1079" i="4"/>
  <c r="S1078" i="4"/>
  <c r="Q1078" i="4"/>
  <c r="S1077" i="4"/>
  <c r="Q1077" i="4"/>
  <c r="S1076" i="4"/>
  <c r="Q1076" i="4"/>
  <c r="S1075" i="4"/>
  <c r="Q1075" i="4"/>
  <c r="S1074" i="4"/>
  <c r="Q1074" i="4"/>
  <c r="S1073" i="4"/>
  <c r="Q1073" i="4"/>
  <c r="S1072" i="4"/>
  <c r="Q1072" i="4"/>
  <c r="S1071" i="4"/>
  <c r="Q1071" i="4"/>
  <c r="S1070" i="4"/>
  <c r="Q1070" i="4"/>
  <c r="S1069" i="4"/>
  <c r="Q1069" i="4"/>
  <c r="S1068" i="4"/>
  <c r="Q1068" i="4"/>
  <c r="S1067" i="4"/>
  <c r="Q1067" i="4"/>
  <c r="S1066" i="4"/>
  <c r="Q1066" i="4"/>
  <c r="S1065" i="4"/>
  <c r="Q1065" i="4"/>
  <c r="S1064" i="4"/>
  <c r="Q1064" i="4"/>
  <c r="S1063" i="4"/>
  <c r="Q1063" i="4"/>
  <c r="S1062" i="4"/>
  <c r="Q1062" i="4"/>
  <c r="S1061" i="4"/>
  <c r="Q1061" i="4"/>
  <c r="S1060" i="4"/>
  <c r="Q1060" i="4"/>
  <c r="S1059" i="4"/>
  <c r="Q1059" i="4"/>
  <c r="S1058" i="4"/>
  <c r="Q1058" i="4"/>
  <c r="S1057" i="4"/>
  <c r="Q1057" i="4"/>
  <c r="S1056" i="4"/>
  <c r="Q1056" i="4"/>
  <c r="S1055" i="4"/>
  <c r="Q1055" i="4"/>
  <c r="S1054" i="4"/>
  <c r="Q1054" i="4"/>
  <c r="S1053" i="4"/>
  <c r="Q1053" i="4"/>
  <c r="S1052" i="4"/>
  <c r="Q1052" i="4"/>
  <c r="S1051" i="4"/>
  <c r="Q1051" i="4"/>
  <c r="S1050" i="4"/>
  <c r="Q1050" i="4"/>
  <c r="S1049" i="4"/>
  <c r="Q1049" i="4"/>
  <c r="S1048" i="4"/>
  <c r="Q1048" i="4"/>
  <c r="S1047" i="4"/>
  <c r="Q1047" i="4"/>
  <c r="S1046" i="4"/>
  <c r="Q1046" i="4"/>
  <c r="S1045" i="4"/>
  <c r="Q1045" i="4"/>
  <c r="S1044" i="4"/>
  <c r="Q1044" i="4"/>
  <c r="S1043" i="4"/>
  <c r="Q1043" i="4"/>
  <c r="S1042" i="4"/>
  <c r="Q1042" i="4"/>
  <c r="S1041" i="4"/>
  <c r="Q1041" i="4"/>
  <c r="S1040" i="4"/>
  <c r="Q1040" i="4"/>
  <c r="S1039" i="4"/>
  <c r="Q1039" i="4"/>
  <c r="S1038" i="4"/>
  <c r="Q1038" i="4"/>
  <c r="S1037" i="4"/>
  <c r="Q1037" i="4"/>
  <c r="S1036" i="4"/>
  <c r="Q1036" i="4"/>
  <c r="S1035" i="4"/>
  <c r="Q1035" i="4"/>
  <c r="S1034" i="4"/>
  <c r="Q1034" i="4"/>
  <c r="S1033" i="4"/>
  <c r="Q1033" i="4"/>
  <c r="S1032" i="4"/>
  <c r="Q1032" i="4"/>
  <c r="S1031" i="4"/>
  <c r="Q1031" i="4"/>
  <c r="S1030" i="4"/>
  <c r="Q1030" i="4"/>
  <c r="S1029" i="4"/>
  <c r="Q1029" i="4"/>
  <c r="S1028" i="4"/>
  <c r="Q1028" i="4"/>
  <c r="S1027" i="4"/>
  <c r="Q1027" i="4"/>
  <c r="S1026" i="4"/>
  <c r="Q1026" i="4"/>
  <c r="S1025" i="4"/>
  <c r="Q1025" i="4"/>
  <c r="S1024" i="4"/>
  <c r="Q1024" i="4"/>
  <c r="S1023" i="4"/>
  <c r="Q1023" i="4"/>
  <c r="S1022" i="4"/>
  <c r="Q1022" i="4"/>
  <c r="S1021" i="4"/>
  <c r="Q1021" i="4"/>
  <c r="S1020" i="4"/>
  <c r="Q1020" i="4"/>
  <c r="S1019" i="4"/>
  <c r="Q1019" i="4"/>
  <c r="S1018" i="4"/>
  <c r="Q1018" i="4"/>
  <c r="S1017" i="4"/>
  <c r="Q1017" i="4"/>
  <c r="S1016" i="4"/>
  <c r="Q1016" i="4"/>
  <c r="S1015" i="4"/>
  <c r="Q1015" i="4"/>
  <c r="S1014" i="4"/>
  <c r="Q1014" i="4"/>
  <c r="S1013" i="4"/>
  <c r="Q1013" i="4"/>
  <c r="S1012" i="4"/>
  <c r="Q1012" i="4"/>
  <c r="S1011" i="4"/>
  <c r="Q1011" i="4"/>
  <c r="S1010" i="4"/>
  <c r="Q1010" i="4"/>
  <c r="S1009" i="4"/>
  <c r="Q1009" i="4"/>
  <c r="S1008" i="4"/>
  <c r="Q1008" i="4"/>
  <c r="S1007" i="4"/>
  <c r="Q1007" i="4"/>
  <c r="S1006" i="4"/>
  <c r="Q1006" i="4"/>
  <c r="S1005" i="4"/>
  <c r="Q1005" i="4"/>
  <c r="S1004" i="4"/>
  <c r="Q1004" i="4"/>
  <c r="S1003" i="4"/>
  <c r="Q1003" i="4"/>
  <c r="S1002" i="4"/>
  <c r="Q1002" i="4"/>
  <c r="S1001" i="4"/>
  <c r="Q1001" i="4"/>
  <c r="S1000" i="4"/>
  <c r="Q1000" i="4"/>
  <c r="S999" i="4"/>
  <c r="Q999" i="4"/>
  <c r="S998" i="4"/>
  <c r="Q998" i="4"/>
  <c r="S997" i="4"/>
  <c r="Q997" i="4"/>
  <c r="S996" i="4"/>
  <c r="Q996" i="4"/>
  <c r="S995" i="4"/>
  <c r="Q995" i="4"/>
  <c r="S994" i="4"/>
  <c r="Q994" i="4"/>
  <c r="S993" i="4"/>
  <c r="Q993" i="4"/>
  <c r="S992" i="4"/>
  <c r="Q992" i="4"/>
  <c r="S991" i="4"/>
  <c r="Q991" i="4"/>
  <c r="S990" i="4"/>
  <c r="Q990" i="4"/>
  <c r="S989" i="4"/>
  <c r="Q989" i="4"/>
  <c r="S988" i="4"/>
  <c r="Q988" i="4"/>
  <c r="S987" i="4"/>
  <c r="Q987" i="4"/>
  <c r="S986" i="4"/>
  <c r="Q986" i="4"/>
  <c r="S985" i="4"/>
  <c r="Q985" i="4"/>
  <c r="S984" i="4"/>
  <c r="Q984" i="4"/>
  <c r="S983" i="4"/>
  <c r="Q983" i="4"/>
  <c r="S982" i="4"/>
  <c r="Q982" i="4"/>
  <c r="S981" i="4"/>
  <c r="Q981" i="4"/>
  <c r="S980" i="4"/>
  <c r="Q980" i="4"/>
  <c r="S979" i="4"/>
  <c r="Q979" i="4"/>
  <c r="S978" i="4"/>
  <c r="Q978" i="4"/>
  <c r="S977" i="4"/>
  <c r="Q977" i="4"/>
  <c r="S976" i="4"/>
  <c r="Q976" i="4"/>
  <c r="S975" i="4"/>
  <c r="Q975" i="4"/>
  <c r="S974" i="4"/>
  <c r="Q974" i="4"/>
  <c r="S973" i="4"/>
  <c r="Q973" i="4"/>
  <c r="S972" i="4"/>
  <c r="Q972" i="4"/>
  <c r="S971" i="4"/>
  <c r="Q971" i="4"/>
  <c r="S970" i="4"/>
  <c r="Q970" i="4"/>
  <c r="S969" i="4"/>
  <c r="Q969" i="4"/>
  <c r="S968" i="4"/>
  <c r="Q968" i="4"/>
  <c r="S967" i="4"/>
  <c r="Q967" i="4"/>
  <c r="S966" i="4"/>
  <c r="Q966" i="4"/>
  <c r="S965" i="4"/>
  <c r="Q965" i="4"/>
  <c r="S964" i="4"/>
  <c r="Q964" i="4"/>
  <c r="S963" i="4"/>
  <c r="Q963" i="4"/>
  <c r="S962" i="4"/>
  <c r="Q962" i="4"/>
  <c r="S961" i="4"/>
  <c r="Q961" i="4"/>
  <c r="S960" i="4"/>
  <c r="Q960" i="4"/>
  <c r="S959" i="4"/>
  <c r="Q959" i="4"/>
  <c r="S958" i="4"/>
  <c r="Q958" i="4"/>
  <c r="S957" i="4"/>
  <c r="Q957" i="4"/>
  <c r="S956" i="4"/>
  <c r="Q956" i="4"/>
  <c r="S955" i="4"/>
  <c r="Q955" i="4"/>
  <c r="S954" i="4"/>
  <c r="Q954" i="4"/>
  <c r="S953" i="4"/>
  <c r="Q953" i="4"/>
  <c r="S952" i="4"/>
  <c r="Q952" i="4"/>
  <c r="S951" i="4"/>
  <c r="Q951" i="4"/>
  <c r="S950" i="4"/>
  <c r="Q950" i="4"/>
  <c r="S949" i="4"/>
  <c r="Q949" i="4"/>
  <c r="S948" i="4"/>
  <c r="Q948" i="4"/>
  <c r="S947" i="4"/>
  <c r="Q947" i="4"/>
  <c r="S946" i="4"/>
  <c r="Q946" i="4"/>
  <c r="S945" i="4"/>
  <c r="Q945" i="4"/>
  <c r="S944" i="4"/>
  <c r="Q944" i="4"/>
  <c r="S943" i="4"/>
  <c r="Q943" i="4"/>
  <c r="S942" i="4"/>
  <c r="Q942" i="4"/>
  <c r="S941" i="4"/>
  <c r="Q941" i="4"/>
  <c r="S940" i="4"/>
  <c r="Q940" i="4"/>
  <c r="S939" i="4"/>
  <c r="Q939" i="4"/>
  <c r="S938" i="4"/>
  <c r="Q938" i="4"/>
  <c r="S937" i="4"/>
  <c r="Q937" i="4"/>
  <c r="S936" i="4"/>
  <c r="Q936" i="4"/>
  <c r="S935" i="4"/>
  <c r="Q935" i="4"/>
  <c r="S934" i="4"/>
  <c r="Q934" i="4"/>
  <c r="S933" i="4"/>
  <c r="Q933" i="4"/>
  <c r="S932" i="4"/>
  <c r="Q932" i="4"/>
  <c r="S931" i="4"/>
  <c r="Q931" i="4"/>
  <c r="S930" i="4"/>
  <c r="Q930" i="4"/>
  <c r="S929" i="4"/>
  <c r="Q929" i="4"/>
  <c r="S928" i="4"/>
  <c r="Q928" i="4"/>
  <c r="S927" i="4"/>
  <c r="Q927" i="4"/>
  <c r="S926" i="4"/>
  <c r="Q926" i="4"/>
  <c r="S925" i="4"/>
  <c r="Q925" i="4"/>
  <c r="S924" i="4"/>
  <c r="Q924" i="4"/>
  <c r="S923" i="4"/>
  <c r="Q923" i="4"/>
  <c r="S922" i="4"/>
  <c r="Q922" i="4"/>
  <c r="S921" i="4"/>
  <c r="Q921" i="4"/>
  <c r="S920" i="4"/>
  <c r="Q920" i="4"/>
  <c r="S919" i="4"/>
  <c r="Q919" i="4"/>
  <c r="S918" i="4"/>
  <c r="Q918" i="4"/>
  <c r="S917" i="4"/>
  <c r="Q917" i="4"/>
  <c r="S916" i="4"/>
  <c r="Q916" i="4"/>
  <c r="S915" i="4"/>
  <c r="Q915" i="4"/>
  <c r="S914" i="4"/>
  <c r="Q914" i="4"/>
  <c r="S913" i="4"/>
  <c r="Q913" i="4"/>
  <c r="S912" i="4"/>
  <c r="Q912" i="4"/>
  <c r="S911" i="4"/>
  <c r="Q911" i="4"/>
  <c r="S910" i="4"/>
  <c r="Q910" i="4"/>
  <c r="S909" i="4"/>
  <c r="Q909" i="4"/>
  <c r="S908" i="4"/>
  <c r="Q908" i="4"/>
  <c r="S907" i="4"/>
  <c r="Q907" i="4"/>
  <c r="S906" i="4"/>
  <c r="Q906" i="4"/>
  <c r="S905" i="4"/>
  <c r="Q905" i="4"/>
  <c r="S904" i="4"/>
  <c r="Q904" i="4"/>
  <c r="S903" i="4"/>
  <c r="Q903" i="4"/>
  <c r="S902" i="4"/>
  <c r="Q902" i="4"/>
  <c r="S901" i="4"/>
  <c r="Q901" i="4"/>
  <c r="S900" i="4"/>
  <c r="Q900" i="4"/>
  <c r="S899" i="4"/>
  <c r="Q899" i="4"/>
  <c r="S898" i="4"/>
  <c r="Q898" i="4"/>
  <c r="S897" i="4"/>
  <c r="Q897" i="4"/>
  <c r="S896" i="4"/>
  <c r="Q896" i="4"/>
  <c r="S895" i="4"/>
  <c r="Q895" i="4"/>
  <c r="S894" i="4"/>
  <c r="Q894" i="4"/>
  <c r="S893" i="4"/>
  <c r="Q893" i="4"/>
  <c r="S892" i="4"/>
  <c r="Q892" i="4"/>
  <c r="S891" i="4"/>
  <c r="Q891" i="4"/>
  <c r="S890" i="4"/>
  <c r="Q890" i="4"/>
  <c r="S889" i="4"/>
  <c r="Q889" i="4"/>
  <c r="S888" i="4"/>
  <c r="Q888" i="4"/>
  <c r="S887" i="4"/>
  <c r="Q887" i="4"/>
  <c r="S886" i="4"/>
  <c r="Q886" i="4"/>
  <c r="S885" i="4"/>
  <c r="Q885" i="4"/>
  <c r="S884" i="4"/>
  <c r="Q884" i="4"/>
  <c r="S883" i="4"/>
  <c r="Q883" i="4"/>
  <c r="S882" i="4"/>
  <c r="Q882" i="4"/>
  <c r="S881" i="4"/>
  <c r="Q881" i="4"/>
  <c r="S880" i="4"/>
  <c r="Q880" i="4"/>
  <c r="S879" i="4"/>
  <c r="Q879" i="4"/>
  <c r="S878" i="4"/>
  <c r="Q878" i="4"/>
  <c r="S877" i="4"/>
  <c r="Q877" i="4"/>
  <c r="S876" i="4"/>
  <c r="Q876" i="4"/>
  <c r="S875" i="4"/>
  <c r="Q875" i="4"/>
  <c r="S874" i="4"/>
  <c r="Q874" i="4"/>
  <c r="S873" i="4"/>
  <c r="Q873" i="4"/>
  <c r="S872" i="4"/>
  <c r="Q872" i="4"/>
  <c r="S871" i="4"/>
  <c r="Q871" i="4"/>
  <c r="S870" i="4"/>
  <c r="Q870" i="4"/>
  <c r="S869" i="4"/>
  <c r="Q869" i="4"/>
  <c r="S868" i="4"/>
  <c r="Q868" i="4"/>
  <c r="S867" i="4"/>
  <c r="Q867" i="4"/>
  <c r="S866" i="4"/>
  <c r="Q866" i="4"/>
  <c r="S865" i="4"/>
  <c r="Q865" i="4"/>
  <c r="S864" i="4"/>
  <c r="Q864" i="4"/>
  <c r="S863" i="4"/>
  <c r="Q863" i="4"/>
  <c r="S862" i="4"/>
  <c r="Q862" i="4"/>
  <c r="S861" i="4"/>
  <c r="Q861" i="4"/>
  <c r="S860" i="4"/>
  <c r="Q860" i="4"/>
  <c r="S859" i="4"/>
  <c r="Q859" i="4"/>
  <c r="S858" i="4"/>
  <c r="Q858" i="4"/>
  <c r="S857" i="4"/>
  <c r="Q857" i="4"/>
  <c r="S856" i="4"/>
  <c r="Q856" i="4"/>
  <c r="S855" i="4"/>
  <c r="Q855" i="4"/>
  <c r="S854" i="4"/>
  <c r="Q854" i="4"/>
  <c r="S853" i="4"/>
  <c r="Q853" i="4"/>
  <c r="S852" i="4"/>
  <c r="Q852" i="4"/>
  <c r="S851" i="4"/>
  <c r="Q851" i="4"/>
  <c r="S850" i="4"/>
  <c r="Q850" i="4"/>
  <c r="S849" i="4"/>
  <c r="Q849" i="4"/>
  <c r="S848" i="4"/>
  <c r="Q848" i="4"/>
  <c r="S847" i="4"/>
  <c r="Q847" i="4"/>
  <c r="S846" i="4"/>
  <c r="Q846" i="4"/>
  <c r="S845" i="4"/>
  <c r="Q845" i="4"/>
  <c r="S844" i="4"/>
  <c r="Q844" i="4"/>
  <c r="S843" i="4"/>
  <c r="Q843" i="4"/>
  <c r="S842" i="4"/>
  <c r="Q842" i="4"/>
  <c r="S841" i="4"/>
  <c r="Q841" i="4"/>
  <c r="S840" i="4"/>
  <c r="Q840" i="4"/>
  <c r="S839" i="4"/>
  <c r="Q839" i="4"/>
  <c r="S838" i="4"/>
  <c r="Q838" i="4"/>
  <c r="S837" i="4"/>
  <c r="Q837" i="4"/>
  <c r="S836" i="4"/>
  <c r="Q836" i="4"/>
  <c r="S835" i="4"/>
  <c r="Q835" i="4"/>
  <c r="S834" i="4"/>
  <c r="Q834" i="4"/>
  <c r="S833" i="4"/>
  <c r="Q833" i="4"/>
  <c r="S832" i="4"/>
  <c r="Q832" i="4"/>
  <c r="S831" i="4"/>
  <c r="Q831" i="4"/>
  <c r="S830" i="4"/>
  <c r="Q830" i="4"/>
  <c r="S829" i="4"/>
  <c r="Q829" i="4"/>
  <c r="S828" i="4"/>
  <c r="Q828" i="4"/>
  <c r="S827" i="4"/>
  <c r="Q827" i="4"/>
  <c r="S826" i="4"/>
  <c r="Q826" i="4"/>
  <c r="S825" i="4"/>
  <c r="Q825" i="4"/>
  <c r="S824" i="4"/>
  <c r="Q824" i="4"/>
  <c r="S823" i="4"/>
  <c r="Q823" i="4"/>
  <c r="S822" i="4"/>
  <c r="Q822" i="4"/>
  <c r="S821" i="4"/>
  <c r="Q821" i="4"/>
  <c r="S820" i="4"/>
  <c r="Q820" i="4"/>
  <c r="S819" i="4"/>
  <c r="Q819" i="4"/>
  <c r="S818" i="4"/>
  <c r="Q818" i="4"/>
  <c r="S817" i="4"/>
  <c r="Q817" i="4"/>
  <c r="S816" i="4"/>
  <c r="Q816" i="4"/>
  <c r="S815" i="4"/>
  <c r="Q815" i="4"/>
  <c r="S814" i="4"/>
  <c r="Q814" i="4"/>
  <c r="S813" i="4"/>
  <c r="Q813" i="4"/>
  <c r="S812" i="4"/>
  <c r="Q812" i="4"/>
  <c r="S811" i="4"/>
  <c r="Q811" i="4"/>
  <c r="S810" i="4"/>
  <c r="Q810" i="4"/>
  <c r="S809" i="4"/>
  <c r="Q809" i="4"/>
  <c r="S808" i="4"/>
  <c r="Q808" i="4"/>
  <c r="S807" i="4"/>
  <c r="Q807" i="4"/>
  <c r="S806" i="4"/>
  <c r="Q806" i="4"/>
  <c r="S805" i="4"/>
  <c r="Q805" i="4"/>
  <c r="S804" i="4"/>
  <c r="Q804" i="4"/>
  <c r="S803" i="4"/>
  <c r="Q803" i="4"/>
  <c r="S802" i="4"/>
  <c r="Q802" i="4"/>
  <c r="S801" i="4"/>
  <c r="Q801" i="4"/>
  <c r="S800" i="4"/>
  <c r="Q800" i="4"/>
  <c r="S799" i="4"/>
  <c r="Q799" i="4"/>
  <c r="S798" i="4"/>
  <c r="Q798" i="4"/>
  <c r="S797" i="4"/>
  <c r="Q797" i="4"/>
  <c r="S796" i="4"/>
  <c r="Q796" i="4"/>
  <c r="S795" i="4"/>
  <c r="Q795" i="4"/>
  <c r="S794" i="4"/>
  <c r="Q794" i="4"/>
  <c r="S793" i="4"/>
  <c r="Q793" i="4"/>
  <c r="S792" i="4"/>
  <c r="Q792" i="4"/>
  <c r="S791" i="4"/>
  <c r="Q791" i="4"/>
  <c r="S790" i="4"/>
  <c r="Q790" i="4"/>
  <c r="S789" i="4"/>
  <c r="Q789" i="4"/>
  <c r="S788" i="4"/>
  <c r="Q788" i="4"/>
  <c r="S787" i="4"/>
  <c r="Q787" i="4"/>
  <c r="S786" i="4"/>
  <c r="Q786" i="4"/>
  <c r="S785" i="4"/>
  <c r="Q785" i="4"/>
  <c r="S784" i="4"/>
  <c r="Q784" i="4"/>
  <c r="S783" i="4"/>
  <c r="Q783" i="4"/>
  <c r="S782" i="4"/>
  <c r="Q782" i="4"/>
  <c r="S781" i="4"/>
  <c r="Q781" i="4"/>
  <c r="S780" i="4"/>
  <c r="Q780" i="4"/>
  <c r="S779" i="4"/>
  <c r="Q779" i="4"/>
  <c r="S778" i="4"/>
  <c r="Q778" i="4"/>
  <c r="S777" i="4"/>
  <c r="Q777" i="4"/>
  <c r="S776" i="4"/>
  <c r="Q776" i="4"/>
  <c r="S775" i="4"/>
  <c r="Q775" i="4"/>
  <c r="S774" i="4"/>
  <c r="Q774" i="4"/>
  <c r="S773" i="4"/>
  <c r="Q773" i="4"/>
  <c r="S772" i="4"/>
  <c r="Q772" i="4"/>
  <c r="S771" i="4"/>
  <c r="Q771" i="4"/>
  <c r="S770" i="4"/>
  <c r="Q770" i="4"/>
  <c r="S769" i="4"/>
  <c r="Q769" i="4"/>
  <c r="S768" i="4"/>
  <c r="Q768" i="4"/>
  <c r="S767" i="4"/>
  <c r="Q767" i="4"/>
  <c r="S766" i="4"/>
  <c r="Q766" i="4"/>
  <c r="S765" i="4"/>
  <c r="Q765" i="4"/>
  <c r="S764" i="4"/>
  <c r="Q764" i="4"/>
  <c r="S763" i="4"/>
  <c r="Q763" i="4"/>
  <c r="S762" i="4"/>
  <c r="Q762" i="4"/>
  <c r="S761" i="4"/>
  <c r="Q761" i="4"/>
  <c r="S760" i="4"/>
  <c r="Q760" i="4"/>
  <c r="S759" i="4"/>
  <c r="Q759" i="4"/>
  <c r="S758" i="4"/>
  <c r="Q758" i="4"/>
  <c r="S757" i="4"/>
  <c r="Q757" i="4"/>
  <c r="S756" i="4"/>
  <c r="Q756" i="4"/>
  <c r="S755" i="4"/>
  <c r="Q755" i="4"/>
  <c r="S754" i="4"/>
  <c r="Q754" i="4"/>
  <c r="S753" i="4"/>
  <c r="Q753" i="4"/>
  <c r="S752" i="4"/>
  <c r="Q752" i="4"/>
  <c r="S751" i="4"/>
  <c r="Q751" i="4"/>
  <c r="S750" i="4"/>
  <c r="Q750" i="4"/>
  <c r="S749" i="4"/>
  <c r="Q749" i="4"/>
  <c r="S748" i="4"/>
  <c r="Q748" i="4"/>
  <c r="S747" i="4"/>
  <c r="Q747" i="4"/>
  <c r="S746" i="4"/>
  <c r="Q746" i="4"/>
  <c r="S745" i="4"/>
  <c r="Q745" i="4"/>
  <c r="S744" i="4"/>
  <c r="Q744" i="4"/>
  <c r="S743" i="4"/>
  <c r="Q743" i="4"/>
  <c r="S742" i="4"/>
  <c r="Q742" i="4"/>
  <c r="S741" i="4"/>
  <c r="Q741" i="4"/>
  <c r="S740" i="4"/>
  <c r="Q740" i="4"/>
  <c r="S739" i="4"/>
  <c r="Q739" i="4"/>
  <c r="S738" i="4"/>
  <c r="Q738" i="4"/>
  <c r="S737" i="4"/>
  <c r="Q737" i="4"/>
  <c r="S736" i="4"/>
  <c r="Q736" i="4"/>
  <c r="S735" i="4"/>
  <c r="Q735" i="4"/>
  <c r="S734" i="4"/>
  <c r="Q734" i="4"/>
  <c r="S733" i="4"/>
  <c r="Q733" i="4"/>
  <c r="S732" i="4"/>
  <c r="Q732" i="4"/>
  <c r="S731" i="4"/>
  <c r="Q731" i="4"/>
  <c r="S730" i="4"/>
  <c r="Q730" i="4"/>
  <c r="S729" i="4"/>
  <c r="Q729" i="4"/>
  <c r="S728" i="4"/>
  <c r="Q728" i="4"/>
  <c r="S727" i="4"/>
  <c r="Q727" i="4"/>
  <c r="S726" i="4"/>
  <c r="Q726" i="4"/>
  <c r="S725" i="4"/>
  <c r="Q725" i="4"/>
  <c r="S724" i="4"/>
  <c r="Q724" i="4"/>
  <c r="S723" i="4"/>
  <c r="Q723" i="4"/>
  <c r="S722" i="4"/>
  <c r="Q722" i="4"/>
  <c r="S721" i="4"/>
  <c r="Q721" i="4"/>
  <c r="S720" i="4"/>
  <c r="Q720" i="4"/>
  <c r="S719" i="4"/>
  <c r="Q719" i="4"/>
  <c r="S718" i="4"/>
  <c r="Q718" i="4"/>
  <c r="S717" i="4"/>
  <c r="Q717" i="4"/>
  <c r="S716" i="4"/>
  <c r="Q716" i="4"/>
  <c r="S715" i="4"/>
  <c r="Q715" i="4"/>
  <c r="S714" i="4"/>
  <c r="Q714" i="4"/>
  <c r="S713" i="4"/>
  <c r="Q713" i="4"/>
  <c r="S712" i="4"/>
  <c r="Q712" i="4"/>
  <c r="S711" i="4"/>
  <c r="Q711" i="4"/>
  <c r="S710" i="4"/>
  <c r="Q710" i="4"/>
  <c r="S709" i="4"/>
  <c r="Q709" i="4"/>
  <c r="S708" i="4"/>
  <c r="Q708" i="4"/>
  <c r="S707" i="4"/>
  <c r="Q707" i="4"/>
  <c r="S706" i="4"/>
  <c r="Q706" i="4"/>
  <c r="S705" i="4"/>
  <c r="Q705" i="4"/>
  <c r="S704" i="4"/>
  <c r="Q704" i="4"/>
  <c r="S703" i="4"/>
  <c r="Q703" i="4"/>
  <c r="S702" i="4"/>
  <c r="Q702" i="4"/>
  <c r="S701" i="4"/>
  <c r="Q701" i="4"/>
  <c r="S700" i="4"/>
  <c r="Q700" i="4"/>
  <c r="S699" i="4"/>
  <c r="Q699" i="4"/>
  <c r="S698" i="4"/>
  <c r="Q698" i="4"/>
  <c r="S697" i="4"/>
  <c r="Q697" i="4"/>
  <c r="S696" i="4"/>
  <c r="Q696" i="4"/>
  <c r="S695" i="4"/>
  <c r="Q695" i="4"/>
  <c r="S694" i="4"/>
  <c r="Q694" i="4"/>
  <c r="S693" i="4"/>
  <c r="Q693" i="4"/>
  <c r="S692" i="4"/>
  <c r="Q692" i="4"/>
  <c r="S691" i="4"/>
  <c r="Q691" i="4"/>
  <c r="S690" i="4"/>
  <c r="Q690" i="4"/>
  <c r="S689" i="4"/>
  <c r="Q689" i="4"/>
  <c r="S688" i="4"/>
  <c r="Q688" i="4"/>
  <c r="S687" i="4"/>
  <c r="Q687" i="4"/>
  <c r="S686" i="4"/>
  <c r="Q686" i="4"/>
  <c r="S685" i="4"/>
  <c r="Q685" i="4"/>
  <c r="S684" i="4"/>
  <c r="Q684" i="4"/>
  <c r="S683" i="4"/>
  <c r="Q683" i="4"/>
  <c r="S682" i="4"/>
  <c r="Q682" i="4"/>
  <c r="S681" i="4"/>
  <c r="Q681" i="4"/>
  <c r="S680" i="4"/>
  <c r="Q680" i="4"/>
  <c r="S679" i="4"/>
  <c r="Q679" i="4"/>
  <c r="S678" i="4"/>
  <c r="Q678" i="4"/>
  <c r="S677" i="4"/>
  <c r="Q677" i="4"/>
  <c r="S676" i="4"/>
  <c r="Q676" i="4"/>
  <c r="S675" i="4"/>
  <c r="Q675" i="4"/>
  <c r="S674" i="4"/>
  <c r="Q674" i="4"/>
  <c r="S673" i="4"/>
  <c r="Q673" i="4"/>
  <c r="S672" i="4"/>
  <c r="Q672" i="4"/>
  <c r="S671" i="4"/>
  <c r="Q671" i="4"/>
  <c r="S670" i="4"/>
  <c r="Q670" i="4"/>
  <c r="S669" i="4"/>
  <c r="Q669" i="4"/>
  <c r="S668" i="4"/>
  <c r="Q668" i="4"/>
  <c r="S667" i="4"/>
  <c r="Q667" i="4"/>
  <c r="S666" i="4"/>
  <c r="Q666" i="4"/>
  <c r="S665" i="4"/>
  <c r="Q665" i="4"/>
  <c r="S664" i="4"/>
  <c r="Q664" i="4"/>
  <c r="S663" i="4"/>
  <c r="Q663" i="4"/>
  <c r="S662" i="4"/>
  <c r="Q662" i="4"/>
  <c r="S661" i="4"/>
  <c r="Q661" i="4"/>
  <c r="S660" i="4"/>
  <c r="Q660" i="4"/>
  <c r="S659" i="4"/>
  <c r="Q659" i="4"/>
  <c r="S658" i="4"/>
  <c r="Q658" i="4"/>
  <c r="S657" i="4"/>
  <c r="Q657" i="4"/>
  <c r="S656" i="4"/>
  <c r="Q656" i="4"/>
  <c r="S655" i="4"/>
  <c r="Q655" i="4"/>
  <c r="S654" i="4"/>
  <c r="Q654" i="4"/>
  <c r="S653" i="4"/>
  <c r="Q653" i="4"/>
  <c r="S652" i="4"/>
  <c r="Q652" i="4"/>
  <c r="S651" i="4"/>
  <c r="Q651" i="4"/>
  <c r="S650" i="4"/>
  <c r="Q650" i="4"/>
  <c r="S649" i="4"/>
  <c r="Q649" i="4"/>
  <c r="S648" i="4"/>
  <c r="Q648" i="4"/>
  <c r="S647" i="4"/>
  <c r="Q647" i="4"/>
  <c r="S646" i="4"/>
  <c r="Q646" i="4"/>
  <c r="S645" i="4"/>
  <c r="Q645" i="4"/>
  <c r="S644" i="4"/>
  <c r="Q644" i="4"/>
  <c r="S643" i="4"/>
  <c r="Q643" i="4"/>
  <c r="S642" i="4"/>
  <c r="Q642" i="4"/>
  <c r="S641" i="4"/>
  <c r="Q641" i="4"/>
  <c r="S640" i="4"/>
  <c r="Q640" i="4"/>
  <c r="S639" i="4"/>
  <c r="Q639" i="4"/>
  <c r="S638" i="4"/>
  <c r="Q638" i="4"/>
  <c r="S637" i="4"/>
  <c r="Q637" i="4"/>
  <c r="S636" i="4"/>
  <c r="Q636" i="4"/>
  <c r="S635" i="4"/>
  <c r="Q635" i="4"/>
  <c r="S634" i="4"/>
  <c r="Q634" i="4"/>
  <c r="S633" i="4"/>
  <c r="Q633" i="4"/>
  <c r="S632" i="4"/>
  <c r="Q632" i="4"/>
  <c r="S631" i="4"/>
  <c r="Q631" i="4"/>
  <c r="S630" i="4"/>
  <c r="Q630" i="4"/>
  <c r="S629" i="4"/>
  <c r="Q629" i="4"/>
  <c r="S628" i="4"/>
  <c r="Q628" i="4"/>
  <c r="S627" i="4"/>
  <c r="Q627" i="4"/>
  <c r="S626" i="4"/>
  <c r="Q626" i="4"/>
  <c r="S625" i="4"/>
  <c r="Q625" i="4"/>
  <c r="S624" i="4"/>
  <c r="Q624" i="4"/>
  <c r="S623" i="4"/>
  <c r="Q623" i="4"/>
  <c r="S622" i="4"/>
  <c r="Q622" i="4"/>
  <c r="S621" i="4"/>
  <c r="Q621" i="4"/>
  <c r="S620" i="4"/>
  <c r="Q620" i="4"/>
  <c r="S619" i="4"/>
  <c r="Q619" i="4"/>
  <c r="S618" i="4"/>
  <c r="Q618" i="4"/>
  <c r="S617" i="4"/>
  <c r="Q617" i="4"/>
  <c r="S616" i="4"/>
  <c r="Q616" i="4"/>
  <c r="S615" i="4"/>
  <c r="Q615" i="4"/>
  <c r="S614" i="4"/>
  <c r="Q614" i="4"/>
  <c r="S613" i="4"/>
  <c r="Q613" i="4"/>
  <c r="S612" i="4"/>
  <c r="Q612" i="4"/>
  <c r="S611" i="4"/>
  <c r="Q611" i="4"/>
  <c r="S610" i="4"/>
  <c r="Q610" i="4"/>
  <c r="S609" i="4"/>
  <c r="Q609" i="4"/>
  <c r="S608" i="4"/>
  <c r="Q608" i="4"/>
  <c r="S607" i="4"/>
  <c r="Q607" i="4"/>
  <c r="S606" i="4"/>
  <c r="Q606" i="4"/>
  <c r="S605" i="4"/>
  <c r="Q605" i="4"/>
  <c r="S604" i="4"/>
  <c r="Q604" i="4"/>
  <c r="S603" i="4"/>
  <c r="Q603" i="4"/>
  <c r="S602" i="4"/>
  <c r="Q602" i="4"/>
  <c r="S601" i="4"/>
  <c r="Q601" i="4"/>
  <c r="S600" i="4"/>
  <c r="Q600" i="4"/>
  <c r="S599" i="4"/>
  <c r="Q599" i="4"/>
  <c r="S598" i="4"/>
  <c r="Q598" i="4"/>
  <c r="S597" i="4"/>
  <c r="Q597" i="4"/>
  <c r="S596" i="4"/>
  <c r="Q596" i="4"/>
  <c r="S595" i="4"/>
  <c r="Q595" i="4"/>
  <c r="S594" i="4"/>
  <c r="Q594" i="4"/>
  <c r="S593" i="4"/>
  <c r="Q593" i="4"/>
  <c r="S592" i="4"/>
  <c r="Q592" i="4"/>
  <c r="S591" i="4"/>
  <c r="Q591" i="4"/>
  <c r="S590" i="4"/>
  <c r="Q590" i="4"/>
  <c r="S589" i="4"/>
  <c r="Q589" i="4"/>
  <c r="S588" i="4"/>
  <c r="Q588" i="4"/>
  <c r="S587" i="4"/>
  <c r="Q587" i="4"/>
  <c r="S586" i="4"/>
  <c r="Q586" i="4"/>
  <c r="S585" i="4"/>
  <c r="Q585" i="4"/>
  <c r="S584" i="4"/>
  <c r="Q584" i="4"/>
  <c r="S583" i="4"/>
  <c r="Q583" i="4"/>
  <c r="S582" i="4"/>
  <c r="Q582" i="4"/>
  <c r="S581" i="4"/>
  <c r="Q581" i="4"/>
  <c r="S580" i="4"/>
  <c r="Q580" i="4"/>
  <c r="S579" i="4"/>
  <c r="Q579" i="4"/>
  <c r="S578" i="4"/>
  <c r="Q578" i="4"/>
  <c r="S577" i="4"/>
  <c r="Q577" i="4"/>
  <c r="S576" i="4"/>
  <c r="Q576" i="4"/>
  <c r="S575" i="4"/>
  <c r="Q575" i="4"/>
  <c r="S574" i="4"/>
  <c r="Q574" i="4"/>
  <c r="S573" i="4"/>
  <c r="Q573" i="4"/>
  <c r="S572" i="4"/>
  <c r="Q572" i="4"/>
  <c r="S571" i="4"/>
  <c r="Q571" i="4"/>
  <c r="S570" i="4"/>
  <c r="Q570" i="4"/>
  <c r="S569" i="4"/>
  <c r="Q569" i="4"/>
  <c r="S568" i="4"/>
  <c r="Q568" i="4"/>
  <c r="S567" i="4"/>
  <c r="Q567" i="4"/>
  <c r="S566" i="4"/>
  <c r="Q566" i="4"/>
  <c r="S565" i="4"/>
  <c r="Q565" i="4"/>
  <c r="S564" i="4"/>
  <c r="Q564" i="4"/>
  <c r="S563" i="4"/>
  <c r="Q563" i="4"/>
  <c r="S562" i="4"/>
  <c r="Q562" i="4"/>
  <c r="S561" i="4"/>
  <c r="Q561" i="4"/>
  <c r="S560" i="4"/>
  <c r="Q560" i="4"/>
  <c r="S559" i="4"/>
  <c r="Q559" i="4"/>
  <c r="S558" i="4"/>
  <c r="Q558" i="4"/>
  <c r="S557" i="4"/>
  <c r="Q557" i="4"/>
  <c r="S556" i="4"/>
  <c r="Q556" i="4"/>
  <c r="S555" i="4"/>
  <c r="Q555" i="4"/>
  <c r="S554" i="4"/>
  <c r="Q554" i="4"/>
  <c r="S553" i="4"/>
  <c r="Q553" i="4"/>
  <c r="S552" i="4"/>
  <c r="Q552" i="4"/>
  <c r="S551" i="4"/>
  <c r="Q551" i="4"/>
  <c r="S550" i="4"/>
  <c r="Q550" i="4"/>
  <c r="S549" i="4"/>
  <c r="Q549" i="4"/>
  <c r="S548" i="4"/>
  <c r="Q548" i="4"/>
  <c r="S547" i="4"/>
  <c r="Q547" i="4"/>
  <c r="S546" i="4"/>
  <c r="Q546" i="4"/>
  <c r="S545" i="4"/>
  <c r="Q545" i="4"/>
  <c r="S544" i="4"/>
  <c r="Q544" i="4"/>
  <c r="S543" i="4"/>
  <c r="Q543" i="4"/>
  <c r="S542" i="4"/>
  <c r="Q542" i="4"/>
  <c r="S541" i="4"/>
  <c r="Q541" i="4"/>
  <c r="S540" i="4"/>
  <c r="Q540" i="4"/>
  <c r="S539" i="4"/>
  <c r="Q539" i="4"/>
  <c r="S538" i="4"/>
  <c r="Q538" i="4"/>
  <c r="S537" i="4"/>
  <c r="Q537" i="4"/>
  <c r="S536" i="4"/>
  <c r="Q536" i="4"/>
  <c r="S535" i="4"/>
  <c r="Q535" i="4"/>
  <c r="S534" i="4"/>
  <c r="Q534" i="4"/>
  <c r="S533" i="4"/>
  <c r="Q533" i="4"/>
  <c r="S532" i="4"/>
  <c r="Q532" i="4"/>
  <c r="S531" i="4"/>
  <c r="Q531" i="4"/>
  <c r="S530" i="4"/>
  <c r="Q530" i="4"/>
  <c r="S529" i="4"/>
  <c r="Q529" i="4"/>
  <c r="S528" i="4"/>
  <c r="Q528" i="4"/>
  <c r="S527" i="4"/>
  <c r="Q527" i="4"/>
  <c r="S526" i="4"/>
  <c r="Q526" i="4"/>
  <c r="S525" i="4"/>
  <c r="Q525" i="4"/>
  <c r="S524" i="4"/>
  <c r="Q524" i="4"/>
  <c r="S523" i="4"/>
  <c r="Q523" i="4"/>
  <c r="S522" i="4"/>
  <c r="Q522" i="4"/>
  <c r="S521" i="4"/>
  <c r="Q521" i="4"/>
  <c r="S520" i="4"/>
  <c r="Q520" i="4"/>
  <c r="S519" i="4"/>
  <c r="Q519" i="4"/>
  <c r="S518" i="4"/>
  <c r="Q518" i="4"/>
  <c r="S517" i="4"/>
  <c r="Q517" i="4"/>
  <c r="S516" i="4"/>
  <c r="Q516" i="4"/>
  <c r="S515" i="4"/>
  <c r="Q515" i="4"/>
  <c r="S514" i="4"/>
  <c r="Q514" i="4"/>
  <c r="S513" i="4"/>
  <c r="Q513" i="4"/>
  <c r="S512" i="4"/>
  <c r="Q512" i="4"/>
  <c r="S511" i="4"/>
  <c r="Q511" i="4"/>
  <c r="S510" i="4"/>
  <c r="Q510" i="4"/>
  <c r="S509" i="4"/>
  <c r="Q509" i="4"/>
  <c r="S508" i="4"/>
  <c r="Q508" i="4"/>
  <c r="S507" i="4"/>
  <c r="Q507" i="4"/>
  <c r="S506" i="4"/>
  <c r="Q506" i="4"/>
  <c r="S505" i="4"/>
  <c r="Q505" i="4"/>
  <c r="S504" i="4"/>
  <c r="Q504" i="4"/>
  <c r="S503" i="4"/>
  <c r="Q503" i="4"/>
  <c r="S502" i="4"/>
  <c r="Q502" i="4"/>
  <c r="S501" i="4"/>
  <c r="Q501" i="4"/>
  <c r="S500" i="4"/>
  <c r="Q500" i="4"/>
  <c r="S499" i="4"/>
  <c r="Q499" i="4"/>
  <c r="S498" i="4"/>
  <c r="Q498" i="4"/>
  <c r="S497" i="4"/>
  <c r="Q497" i="4"/>
  <c r="S496" i="4"/>
  <c r="Q496" i="4"/>
  <c r="S495" i="4"/>
  <c r="Q495" i="4"/>
  <c r="S494" i="4"/>
  <c r="Q494" i="4"/>
  <c r="S493" i="4"/>
  <c r="Q493" i="4"/>
  <c r="S492" i="4"/>
  <c r="Q492" i="4"/>
  <c r="S491" i="4"/>
  <c r="Q491" i="4"/>
  <c r="S490" i="4"/>
  <c r="Q490" i="4"/>
  <c r="S489" i="4"/>
  <c r="Q489" i="4"/>
  <c r="S488" i="4"/>
  <c r="Q488" i="4"/>
  <c r="S487" i="4"/>
  <c r="Q487" i="4"/>
  <c r="S486" i="4"/>
  <c r="Q486" i="4"/>
  <c r="S485" i="4"/>
  <c r="Q485" i="4"/>
  <c r="S484" i="4"/>
  <c r="Q484" i="4"/>
  <c r="S483" i="4"/>
  <c r="Q483" i="4"/>
  <c r="S482" i="4"/>
  <c r="Q482" i="4"/>
  <c r="S481" i="4"/>
  <c r="Q481" i="4"/>
  <c r="S480" i="4"/>
  <c r="Q480" i="4"/>
  <c r="S479" i="4"/>
  <c r="Q479" i="4"/>
  <c r="S478" i="4"/>
  <c r="Q478" i="4"/>
  <c r="S477" i="4"/>
  <c r="Q477" i="4"/>
  <c r="S476" i="4"/>
  <c r="Q476" i="4"/>
  <c r="S475" i="4"/>
  <c r="Q475" i="4"/>
  <c r="S474" i="4"/>
  <c r="Q474" i="4"/>
  <c r="S473" i="4"/>
  <c r="Q473" i="4"/>
  <c r="S472" i="4"/>
  <c r="Q472" i="4"/>
  <c r="S471" i="4"/>
  <c r="Q471" i="4"/>
  <c r="S470" i="4"/>
  <c r="Q470" i="4"/>
  <c r="S469" i="4"/>
  <c r="Q469" i="4"/>
  <c r="S468" i="4"/>
  <c r="Q468" i="4"/>
  <c r="S467" i="4"/>
  <c r="Q467" i="4"/>
  <c r="S466" i="4"/>
  <c r="Q466" i="4"/>
  <c r="S465" i="4"/>
  <c r="Q465" i="4"/>
  <c r="S464" i="4"/>
  <c r="Q464" i="4"/>
  <c r="S463" i="4"/>
  <c r="Q463" i="4"/>
  <c r="S462" i="4"/>
  <c r="Q462" i="4"/>
  <c r="S461" i="4"/>
  <c r="Q461" i="4"/>
  <c r="S460" i="4"/>
  <c r="Q460" i="4"/>
  <c r="S459" i="4"/>
  <c r="Q459" i="4"/>
  <c r="S458" i="4"/>
  <c r="Q458" i="4"/>
  <c r="S457" i="4"/>
  <c r="Q457" i="4"/>
  <c r="S456" i="4"/>
  <c r="Q456" i="4"/>
  <c r="S455" i="4"/>
  <c r="Q455" i="4"/>
  <c r="S454" i="4"/>
  <c r="Q454" i="4"/>
  <c r="S453" i="4"/>
  <c r="Q453" i="4"/>
  <c r="S452" i="4"/>
  <c r="Q452" i="4"/>
  <c r="S451" i="4"/>
  <c r="Q451" i="4"/>
  <c r="S450" i="4"/>
  <c r="Q450" i="4"/>
  <c r="S449" i="4"/>
  <c r="Q449" i="4"/>
  <c r="S448" i="4"/>
  <c r="Q448" i="4"/>
  <c r="S447" i="4"/>
  <c r="Q447" i="4"/>
  <c r="S446" i="4"/>
  <c r="Q446" i="4"/>
  <c r="S445" i="4"/>
  <c r="Q445" i="4"/>
  <c r="S444" i="4"/>
  <c r="Q444" i="4"/>
  <c r="S443" i="4"/>
  <c r="Q443" i="4"/>
  <c r="S442" i="4"/>
  <c r="Q442" i="4"/>
  <c r="S441" i="4"/>
  <c r="Q441" i="4"/>
  <c r="S440" i="4"/>
  <c r="Q440" i="4"/>
  <c r="S439" i="4"/>
  <c r="Q439" i="4"/>
  <c r="S438" i="4"/>
  <c r="Q438" i="4"/>
  <c r="S437" i="4"/>
  <c r="Q437" i="4"/>
  <c r="S436" i="4"/>
  <c r="Q436" i="4"/>
  <c r="S435" i="4"/>
  <c r="Q435" i="4"/>
  <c r="S434" i="4"/>
  <c r="Q434" i="4"/>
  <c r="S433" i="4"/>
  <c r="Q433" i="4"/>
  <c r="S432" i="4"/>
  <c r="Q432" i="4"/>
  <c r="S431" i="4"/>
  <c r="Q431" i="4"/>
  <c r="S430" i="4"/>
  <c r="Q430" i="4"/>
  <c r="S429" i="4"/>
  <c r="Q429" i="4"/>
  <c r="S428" i="4"/>
  <c r="Q428" i="4"/>
  <c r="S427" i="4"/>
  <c r="Q427" i="4"/>
  <c r="S426" i="4"/>
  <c r="Q426" i="4"/>
  <c r="S425" i="4"/>
  <c r="Q425" i="4"/>
  <c r="S424" i="4"/>
  <c r="Q424" i="4"/>
  <c r="S423" i="4"/>
  <c r="Q423" i="4"/>
  <c r="S422" i="4"/>
  <c r="Q422" i="4"/>
  <c r="S421" i="4"/>
  <c r="Q421" i="4"/>
  <c r="S420" i="4"/>
  <c r="Q420" i="4"/>
  <c r="S419" i="4"/>
  <c r="Q419" i="4"/>
  <c r="S418" i="4"/>
  <c r="Q418" i="4"/>
  <c r="S417" i="4"/>
  <c r="Q417" i="4"/>
  <c r="S416" i="4"/>
  <c r="Q416" i="4"/>
  <c r="S415" i="4"/>
  <c r="Q415" i="4"/>
  <c r="S414" i="4"/>
  <c r="Q414" i="4"/>
  <c r="S413" i="4"/>
  <c r="Q413" i="4"/>
  <c r="S412" i="4"/>
  <c r="Q412" i="4"/>
  <c r="S411" i="4"/>
  <c r="Q411" i="4"/>
  <c r="S410" i="4"/>
  <c r="Q410" i="4"/>
  <c r="S409" i="4"/>
  <c r="Q409" i="4"/>
  <c r="S408" i="4"/>
  <c r="Q408" i="4"/>
  <c r="S407" i="4"/>
  <c r="Q407" i="4"/>
  <c r="S406" i="4"/>
  <c r="Q406" i="4"/>
  <c r="S405" i="4"/>
  <c r="Q405" i="4"/>
  <c r="S404" i="4"/>
  <c r="Q404" i="4"/>
  <c r="S403" i="4"/>
  <c r="Q403" i="4"/>
  <c r="S402" i="4"/>
  <c r="Q402" i="4"/>
  <c r="S401" i="4"/>
  <c r="Q401" i="4"/>
  <c r="S400" i="4"/>
  <c r="Q400" i="4"/>
  <c r="S399" i="4"/>
  <c r="Q399" i="4"/>
  <c r="S398" i="4"/>
  <c r="Q398" i="4"/>
  <c r="S397" i="4"/>
  <c r="Q397" i="4"/>
  <c r="S396" i="4"/>
  <c r="Q396" i="4"/>
  <c r="S395" i="4"/>
  <c r="Q395" i="4"/>
  <c r="S394" i="4"/>
  <c r="Q394" i="4"/>
  <c r="S393" i="4"/>
  <c r="Q393" i="4"/>
  <c r="S392" i="4"/>
  <c r="Q392" i="4"/>
  <c r="S391" i="4"/>
  <c r="Q391" i="4"/>
  <c r="S390" i="4"/>
  <c r="Q390" i="4"/>
  <c r="S389" i="4"/>
  <c r="Q389" i="4"/>
  <c r="S388" i="4"/>
  <c r="Q388" i="4"/>
  <c r="S387" i="4"/>
  <c r="Q387" i="4"/>
  <c r="S386" i="4"/>
  <c r="Q386" i="4"/>
  <c r="S385" i="4"/>
  <c r="Q385" i="4"/>
  <c r="S384" i="4"/>
  <c r="Q384" i="4"/>
  <c r="S383" i="4"/>
  <c r="Q383" i="4"/>
  <c r="S382" i="4"/>
  <c r="Q382" i="4"/>
  <c r="S381" i="4"/>
  <c r="Q381" i="4"/>
  <c r="S380" i="4"/>
  <c r="Q380" i="4"/>
  <c r="S379" i="4"/>
  <c r="Q379" i="4"/>
  <c r="S378" i="4"/>
  <c r="Q378" i="4"/>
  <c r="S377" i="4"/>
  <c r="Q377" i="4"/>
  <c r="S376" i="4"/>
  <c r="Q376" i="4"/>
  <c r="S375" i="4"/>
  <c r="Q375" i="4"/>
  <c r="S374" i="4"/>
  <c r="Q374" i="4"/>
  <c r="S373" i="4"/>
  <c r="Q373" i="4"/>
  <c r="S372" i="4"/>
  <c r="Q372" i="4"/>
  <c r="S371" i="4"/>
  <c r="Q371" i="4"/>
  <c r="S370" i="4"/>
  <c r="Q370" i="4"/>
  <c r="S369" i="4"/>
  <c r="Q369" i="4"/>
  <c r="S368" i="4"/>
  <c r="Q368" i="4"/>
  <c r="S367" i="4"/>
  <c r="Q367" i="4"/>
  <c r="S366" i="4"/>
  <c r="Q366" i="4"/>
  <c r="S365" i="4"/>
  <c r="Q365" i="4"/>
  <c r="S364" i="4"/>
  <c r="Q364" i="4"/>
  <c r="S363" i="4"/>
  <c r="Q363" i="4"/>
  <c r="S362" i="4"/>
  <c r="Q362" i="4"/>
  <c r="S361" i="4"/>
  <c r="Q361" i="4"/>
  <c r="S360" i="4"/>
  <c r="Q360" i="4"/>
  <c r="S359" i="4"/>
  <c r="Q359" i="4"/>
  <c r="S358" i="4"/>
  <c r="Q358" i="4"/>
  <c r="S357" i="4"/>
  <c r="Q357" i="4"/>
  <c r="S356" i="4"/>
  <c r="Q356" i="4"/>
  <c r="S355" i="4"/>
  <c r="Q355" i="4"/>
  <c r="S354" i="4"/>
  <c r="Q354" i="4"/>
  <c r="S353" i="4"/>
  <c r="Q353" i="4"/>
  <c r="S352" i="4"/>
  <c r="Q352" i="4"/>
  <c r="S351" i="4"/>
  <c r="Q351" i="4"/>
  <c r="S350" i="4"/>
  <c r="Q350" i="4"/>
  <c r="S349" i="4"/>
  <c r="Q349" i="4"/>
  <c r="S348" i="4"/>
  <c r="Q348" i="4"/>
  <c r="S347" i="4"/>
  <c r="Q347" i="4"/>
  <c r="S346" i="4"/>
  <c r="Q346" i="4"/>
  <c r="S345" i="4"/>
  <c r="Q345" i="4"/>
  <c r="S344" i="4"/>
  <c r="Q344" i="4"/>
  <c r="S343" i="4"/>
  <c r="Q343" i="4"/>
  <c r="S342" i="4"/>
  <c r="Q342" i="4"/>
  <c r="S341" i="4"/>
  <c r="Q341" i="4"/>
  <c r="S340" i="4"/>
  <c r="Q340" i="4"/>
  <c r="S339" i="4"/>
  <c r="Q339" i="4"/>
  <c r="S338" i="4"/>
  <c r="Q338" i="4"/>
  <c r="S337" i="4"/>
  <c r="Q337" i="4"/>
  <c r="S336" i="4"/>
  <c r="Q336" i="4"/>
  <c r="S335" i="4"/>
  <c r="Q335" i="4"/>
  <c r="S334" i="4"/>
  <c r="Q334" i="4"/>
  <c r="S333" i="4"/>
  <c r="Q333" i="4"/>
  <c r="S332" i="4"/>
  <c r="Q332" i="4"/>
  <c r="S331" i="4"/>
  <c r="Q331" i="4"/>
  <c r="S330" i="4"/>
  <c r="Q330" i="4"/>
  <c r="S329" i="4"/>
  <c r="Q329" i="4"/>
  <c r="S328" i="4"/>
  <c r="Q328" i="4"/>
  <c r="S327" i="4"/>
  <c r="Q327" i="4"/>
  <c r="S326" i="4"/>
  <c r="Q326" i="4"/>
  <c r="S325" i="4"/>
  <c r="Q325" i="4"/>
  <c r="S324" i="4"/>
  <c r="Q324" i="4"/>
  <c r="S323" i="4"/>
  <c r="Q323" i="4"/>
  <c r="S322" i="4"/>
  <c r="Q322" i="4"/>
  <c r="S321" i="4"/>
  <c r="Q321" i="4"/>
  <c r="AB1267" i="4"/>
  <c r="AB1266" i="4"/>
  <c r="AB1265" i="4"/>
  <c r="AB1264" i="4"/>
  <c r="AB1263" i="4"/>
  <c r="AB1262" i="4"/>
  <c r="AB1261" i="4"/>
  <c r="AB1260" i="4"/>
  <c r="AB1259" i="4"/>
  <c r="AB1258" i="4"/>
  <c r="AB1257" i="4"/>
  <c r="AB1256" i="4"/>
  <c r="AB1255" i="4"/>
  <c r="AB1254" i="4"/>
  <c r="AB1253" i="4"/>
  <c r="AB1252" i="4"/>
  <c r="AB1251" i="4"/>
  <c r="AB1250" i="4"/>
  <c r="AB1249" i="4"/>
  <c r="AB1248" i="4"/>
  <c r="AB1247" i="4"/>
  <c r="AB1246" i="4"/>
  <c r="AB1245" i="4"/>
  <c r="AB1244" i="4"/>
  <c r="AB1243" i="4"/>
  <c r="AB1242" i="4"/>
  <c r="AB1241" i="4"/>
  <c r="AB1240" i="4"/>
  <c r="AB1239" i="4"/>
  <c r="AB1238" i="4"/>
  <c r="AB1237" i="4"/>
  <c r="AB1236" i="4"/>
  <c r="AB1235" i="4"/>
  <c r="AB1234" i="4"/>
  <c r="AB1233" i="4"/>
  <c r="AB1232" i="4"/>
  <c r="AB1231" i="4"/>
  <c r="AB1230" i="4"/>
  <c r="AB1229" i="4"/>
  <c r="AB1228" i="4"/>
  <c r="AB1227" i="4"/>
  <c r="AB1226" i="4"/>
  <c r="AB1225" i="4"/>
  <c r="AB1224" i="4"/>
  <c r="AB1223" i="4"/>
  <c r="AB1222" i="4"/>
  <c r="AB1221" i="4"/>
  <c r="AB1220" i="4"/>
  <c r="AB1219" i="4"/>
  <c r="AB1218" i="4"/>
  <c r="AB1217" i="4"/>
  <c r="AB1216" i="4"/>
  <c r="AB1215" i="4"/>
  <c r="AB1214" i="4"/>
  <c r="AB1213" i="4"/>
  <c r="AB1212" i="4"/>
  <c r="AB1211" i="4"/>
  <c r="AB1210" i="4"/>
  <c r="AB1209" i="4"/>
  <c r="AB1208" i="4"/>
  <c r="AB1207" i="4"/>
  <c r="AB1206" i="4"/>
  <c r="AB1205" i="4"/>
  <c r="AB1204" i="4"/>
  <c r="AB1203" i="4"/>
  <c r="AB1202" i="4"/>
  <c r="AB1201" i="4"/>
  <c r="AB1200" i="4"/>
  <c r="AB1199" i="4"/>
  <c r="AB1198" i="4"/>
  <c r="AB1197" i="4"/>
  <c r="AB1196" i="4"/>
  <c r="AB1195" i="4"/>
  <c r="AB1194" i="4"/>
  <c r="AB1193" i="4"/>
  <c r="AB1192" i="4"/>
  <c r="AB1191" i="4"/>
  <c r="AB1190" i="4"/>
  <c r="AB1189" i="4"/>
  <c r="AB1188" i="4"/>
  <c r="AB1187" i="4"/>
  <c r="AB1186" i="4"/>
  <c r="AB1185" i="4"/>
  <c r="AB1184" i="4"/>
  <c r="AB1183" i="4"/>
  <c r="AB1182" i="4"/>
  <c r="AB1181" i="4"/>
  <c r="AB1180" i="4"/>
  <c r="AB1179" i="4"/>
  <c r="AB1178" i="4"/>
  <c r="AB1177" i="4"/>
  <c r="AB1176" i="4"/>
  <c r="AB1175" i="4"/>
  <c r="AB1174" i="4"/>
  <c r="AB1173" i="4"/>
  <c r="AB1172" i="4"/>
  <c r="AB1171" i="4"/>
  <c r="AB1170" i="4"/>
  <c r="AB1169" i="4"/>
  <c r="AB1168" i="4"/>
  <c r="AB1167" i="4"/>
  <c r="AB1166" i="4"/>
  <c r="AB1165" i="4"/>
  <c r="AB1164" i="4"/>
  <c r="AB1163" i="4"/>
  <c r="AB1162" i="4"/>
  <c r="AB1161" i="4"/>
  <c r="AB1160" i="4"/>
  <c r="AB1159" i="4"/>
  <c r="AB1158" i="4"/>
  <c r="AB1157" i="4"/>
  <c r="AB1156" i="4"/>
  <c r="AB1155" i="4"/>
  <c r="AB1154" i="4"/>
  <c r="AB1153" i="4"/>
  <c r="AB1152" i="4"/>
  <c r="AB1151" i="4"/>
  <c r="AB1150" i="4"/>
  <c r="AB1149" i="4"/>
  <c r="AB1148" i="4"/>
  <c r="AB1147" i="4"/>
  <c r="AB1146" i="4"/>
  <c r="AB1145" i="4"/>
  <c r="AB1144" i="4"/>
  <c r="AB1143" i="4"/>
  <c r="AB1142" i="4"/>
  <c r="AB1141" i="4"/>
  <c r="AB1140" i="4"/>
  <c r="AB1139" i="4"/>
  <c r="AB1138" i="4"/>
  <c r="AB1137" i="4"/>
  <c r="AB1136" i="4"/>
  <c r="AB1135" i="4"/>
  <c r="AB1134" i="4"/>
  <c r="AB1133" i="4"/>
  <c r="AB1132" i="4"/>
  <c r="AB1131" i="4"/>
  <c r="AB1130" i="4"/>
  <c r="AB1129" i="4"/>
  <c r="AB1128" i="4"/>
  <c r="AB1127" i="4"/>
  <c r="AB1126" i="4"/>
  <c r="AB1125" i="4"/>
  <c r="AB1124" i="4"/>
  <c r="AB1123" i="4"/>
  <c r="AB1122" i="4"/>
  <c r="AB1121" i="4"/>
  <c r="AB1120" i="4"/>
  <c r="AB1119" i="4"/>
  <c r="AB1118" i="4"/>
  <c r="AB1117" i="4"/>
  <c r="AB1116" i="4"/>
  <c r="AB1115" i="4"/>
  <c r="AB1114" i="4"/>
  <c r="AB1113" i="4"/>
  <c r="AB1112" i="4"/>
  <c r="AB1111" i="4"/>
  <c r="AB1110" i="4"/>
  <c r="AB1109" i="4"/>
  <c r="AB1108" i="4"/>
  <c r="AB1107" i="4"/>
  <c r="AB1106" i="4"/>
  <c r="AB1105" i="4"/>
  <c r="AB1104" i="4"/>
  <c r="AB1103" i="4"/>
  <c r="AB1102" i="4"/>
  <c r="AB1101" i="4"/>
  <c r="AB1100" i="4"/>
  <c r="AB1099" i="4"/>
  <c r="AB1098" i="4"/>
  <c r="AB1097" i="4"/>
  <c r="AB1096" i="4"/>
  <c r="AB1095" i="4"/>
  <c r="AB1094" i="4"/>
  <c r="AB1093" i="4"/>
  <c r="AB1092" i="4"/>
  <c r="AB1091" i="4"/>
  <c r="AB1090" i="4"/>
  <c r="AB1089" i="4"/>
  <c r="AB1088" i="4"/>
  <c r="AB1087" i="4"/>
  <c r="AB1086" i="4"/>
  <c r="AB1085" i="4"/>
  <c r="AB1084" i="4"/>
  <c r="AB1083" i="4"/>
  <c r="AB1082" i="4"/>
  <c r="AB1081" i="4"/>
  <c r="AB1080" i="4"/>
  <c r="AB1079" i="4"/>
  <c r="AB1078" i="4"/>
  <c r="AB1077" i="4"/>
  <c r="AB1076" i="4"/>
  <c r="AB1075" i="4"/>
  <c r="AB1074" i="4"/>
  <c r="AB1073" i="4"/>
  <c r="AB1072" i="4"/>
  <c r="AB1071" i="4"/>
  <c r="AB1070" i="4"/>
  <c r="AB1069" i="4"/>
  <c r="AB1068" i="4"/>
  <c r="AB1067" i="4"/>
  <c r="AB1066" i="4"/>
  <c r="AB1065" i="4"/>
  <c r="AB1064" i="4"/>
  <c r="AB1063" i="4"/>
  <c r="AB1062" i="4"/>
  <c r="AB1061" i="4"/>
  <c r="AB1060" i="4"/>
  <c r="AB1059" i="4"/>
  <c r="AB1058" i="4"/>
  <c r="AB1057" i="4"/>
  <c r="AB1056" i="4"/>
  <c r="AB1055" i="4"/>
  <c r="AB1054" i="4"/>
  <c r="AB1053" i="4"/>
  <c r="AB1052" i="4"/>
  <c r="AB1051" i="4"/>
  <c r="AB1050" i="4"/>
  <c r="AB1049" i="4"/>
  <c r="AB1048" i="4"/>
  <c r="AB1047" i="4"/>
  <c r="AB1046" i="4"/>
  <c r="AB1045" i="4"/>
  <c r="AB1044" i="4"/>
  <c r="AB1043" i="4"/>
  <c r="AB1042" i="4"/>
  <c r="AB1041" i="4"/>
  <c r="AB1040" i="4"/>
  <c r="AB1039" i="4"/>
  <c r="AB1038" i="4"/>
  <c r="AB1037" i="4"/>
  <c r="AB1036" i="4"/>
  <c r="AB1035" i="4"/>
  <c r="AB1034" i="4"/>
  <c r="AB1033" i="4"/>
  <c r="AB1032" i="4"/>
  <c r="AB1031" i="4"/>
  <c r="AB1030" i="4"/>
  <c r="AB1029" i="4"/>
  <c r="AB1028" i="4"/>
  <c r="AB1027" i="4"/>
  <c r="AB1026" i="4"/>
  <c r="AB1025" i="4"/>
  <c r="AB1024" i="4"/>
  <c r="AB1023" i="4"/>
  <c r="AB1022" i="4"/>
  <c r="AB1021" i="4"/>
  <c r="AB1020" i="4"/>
  <c r="AB1019" i="4"/>
  <c r="AB1018" i="4"/>
  <c r="AB1017" i="4"/>
  <c r="AB1016" i="4"/>
  <c r="AB1015" i="4"/>
  <c r="AB1014" i="4"/>
  <c r="AB1013" i="4"/>
  <c r="AB1012" i="4"/>
  <c r="AB1011" i="4"/>
  <c r="AB1010" i="4"/>
  <c r="AB1009" i="4"/>
  <c r="AB1008" i="4"/>
  <c r="AB1007" i="4"/>
  <c r="AB1006" i="4"/>
  <c r="AB1005" i="4"/>
  <c r="AB1004" i="4"/>
  <c r="AB1003" i="4"/>
  <c r="AB1002" i="4"/>
  <c r="AB1001" i="4"/>
  <c r="AB1000" i="4"/>
  <c r="AB999" i="4"/>
  <c r="AB998" i="4"/>
  <c r="AB997" i="4"/>
  <c r="AB996" i="4"/>
  <c r="AB995" i="4"/>
  <c r="AB994" i="4"/>
  <c r="AB993" i="4"/>
  <c r="AB992" i="4"/>
  <c r="AB991" i="4"/>
  <c r="AB990" i="4"/>
  <c r="AB989" i="4"/>
  <c r="AB988" i="4"/>
  <c r="AB987" i="4"/>
  <c r="AB986" i="4"/>
  <c r="AB985" i="4"/>
  <c r="AB984" i="4"/>
  <c r="AB983" i="4"/>
  <c r="AB982" i="4"/>
  <c r="AB981" i="4"/>
  <c r="AB980" i="4"/>
  <c r="AB979" i="4"/>
  <c r="AB978" i="4"/>
  <c r="AB977" i="4"/>
  <c r="AB976" i="4"/>
  <c r="AB975" i="4"/>
  <c r="AB974" i="4"/>
  <c r="AB973" i="4"/>
  <c r="AB972" i="4"/>
  <c r="AB971" i="4"/>
  <c r="AB970" i="4"/>
  <c r="AB969" i="4"/>
  <c r="AB968" i="4"/>
  <c r="AB967" i="4"/>
  <c r="AB966" i="4"/>
  <c r="AB965" i="4"/>
  <c r="AB964" i="4"/>
  <c r="AB963" i="4"/>
  <c r="AB962" i="4"/>
  <c r="AB961" i="4"/>
  <c r="AB960" i="4"/>
  <c r="AB959" i="4"/>
  <c r="AB958" i="4"/>
  <c r="AB957" i="4"/>
  <c r="AB956" i="4"/>
  <c r="AB955" i="4"/>
  <c r="AB954" i="4"/>
  <c r="AB953" i="4"/>
  <c r="AB952" i="4"/>
  <c r="AB951" i="4"/>
  <c r="AB950" i="4"/>
  <c r="AB949" i="4"/>
  <c r="AB948" i="4"/>
  <c r="AB947" i="4"/>
  <c r="AB946" i="4"/>
  <c r="AB945" i="4"/>
  <c r="AB944" i="4"/>
  <c r="AB943" i="4"/>
  <c r="AB942" i="4"/>
  <c r="AB941" i="4"/>
  <c r="AB940" i="4"/>
  <c r="AB939" i="4"/>
  <c r="AB938" i="4"/>
  <c r="AB937" i="4"/>
  <c r="AB936" i="4"/>
  <c r="AB935" i="4"/>
  <c r="AB934" i="4"/>
  <c r="AB933" i="4"/>
  <c r="AB932" i="4"/>
  <c r="AB931" i="4"/>
  <c r="AB930" i="4"/>
  <c r="AB929" i="4"/>
  <c r="AB928" i="4"/>
  <c r="AB927" i="4"/>
  <c r="AB926" i="4"/>
  <c r="AB925" i="4"/>
  <c r="AB924" i="4"/>
  <c r="AB923" i="4"/>
  <c r="AB922" i="4"/>
  <c r="AB921" i="4"/>
  <c r="AB920" i="4"/>
  <c r="AB919" i="4"/>
  <c r="AB918" i="4"/>
  <c r="AB917" i="4"/>
  <c r="AB916" i="4"/>
  <c r="AB915" i="4"/>
  <c r="AB914" i="4"/>
  <c r="AB913" i="4"/>
  <c r="AB912" i="4"/>
  <c r="AB911" i="4"/>
  <c r="AB910" i="4"/>
  <c r="AB909" i="4"/>
  <c r="AB908" i="4"/>
  <c r="AB907" i="4"/>
  <c r="AB906" i="4"/>
  <c r="AB905" i="4"/>
  <c r="AB904" i="4"/>
  <c r="AB903" i="4"/>
  <c r="AB902" i="4"/>
  <c r="AB901" i="4"/>
  <c r="AB900" i="4"/>
  <c r="AB899" i="4"/>
  <c r="AB898" i="4"/>
  <c r="AB897" i="4"/>
  <c r="AB896" i="4"/>
  <c r="AB895" i="4"/>
  <c r="AB894" i="4"/>
  <c r="AB893" i="4"/>
  <c r="AB892" i="4"/>
  <c r="AB891" i="4"/>
  <c r="AB890" i="4"/>
  <c r="AB889" i="4"/>
  <c r="AB888" i="4"/>
  <c r="AB887" i="4"/>
  <c r="AB886" i="4"/>
  <c r="AB885" i="4"/>
  <c r="AB884" i="4"/>
  <c r="AB883" i="4"/>
  <c r="AB882" i="4"/>
  <c r="AB881" i="4"/>
  <c r="AB880" i="4"/>
  <c r="AB879" i="4"/>
  <c r="AB878" i="4"/>
  <c r="AB877" i="4"/>
  <c r="AB876" i="4"/>
  <c r="AB875" i="4"/>
  <c r="AB874" i="4"/>
  <c r="AB873" i="4"/>
  <c r="AB872" i="4"/>
  <c r="AB871" i="4"/>
  <c r="AB870" i="4"/>
  <c r="AB869" i="4"/>
  <c r="AB868" i="4"/>
  <c r="AB867" i="4"/>
  <c r="AB866" i="4"/>
  <c r="AB865" i="4"/>
  <c r="AB864" i="4"/>
  <c r="AB863" i="4"/>
  <c r="AB862" i="4"/>
  <c r="AB861" i="4"/>
  <c r="AB860" i="4"/>
  <c r="AB859" i="4"/>
  <c r="AB858" i="4"/>
  <c r="AB857" i="4"/>
  <c r="AB856" i="4"/>
  <c r="AB855" i="4"/>
  <c r="AB854" i="4"/>
  <c r="AB853" i="4"/>
  <c r="AB852" i="4"/>
  <c r="AB851" i="4"/>
  <c r="AB850" i="4"/>
  <c r="AB849" i="4"/>
  <c r="AB848" i="4"/>
  <c r="AB847" i="4"/>
  <c r="AB846" i="4"/>
  <c r="AB845" i="4"/>
  <c r="AB844" i="4"/>
  <c r="AB843" i="4"/>
  <c r="AB842" i="4"/>
  <c r="AB841" i="4"/>
  <c r="AB840" i="4"/>
  <c r="AB839" i="4"/>
  <c r="AB838" i="4"/>
  <c r="AB837" i="4"/>
  <c r="AB836" i="4"/>
  <c r="AB835" i="4"/>
  <c r="AB834" i="4"/>
  <c r="AB833" i="4"/>
  <c r="AB832" i="4"/>
  <c r="AB831" i="4"/>
  <c r="AB830" i="4"/>
  <c r="AB829" i="4"/>
  <c r="AB828" i="4"/>
  <c r="AB827" i="4"/>
  <c r="AB826" i="4"/>
  <c r="AB825" i="4"/>
  <c r="AB824" i="4"/>
  <c r="AB823" i="4"/>
  <c r="AB822" i="4"/>
  <c r="AB821" i="4"/>
  <c r="AB820" i="4"/>
  <c r="AB819" i="4"/>
  <c r="AB818" i="4"/>
  <c r="AB817" i="4"/>
  <c r="AB816" i="4"/>
  <c r="AB815" i="4"/>
  <c r="AB814" i="4"/>
  <c r="AB813" i="4"/>
  <c r="AB812" i="4"/>
  <c r="AB811" i="4"/>
  <c r="AB810" i="4"/>
  <c r="AB809" i="4"/>
  <c r="AB808" i="4"/>
  <c r="AB807" i="4"/>
  <c r="AB806" i="4"/>
  <c r="AB805" i="4"/>
  <c r="AB804" i="4"/>
  <c r="AB803" i="4"/>
  <c r="AB802" i="4"/>
  <c r="AB801" i="4"/>
  <c r="AB800" i="4"/>
  <c r="AB799" i="4"/>
  <c r="AB798" i="4"/>
  <c r="AB797" i="4"/>
  <c r="AB796" i="4"/>
  <c r="AB795" i="4"/>
  <c r="AB794" i="4"/>
  <c r="AB793" i="4"/>
  <c r="AB792" i="4"/>
  <c r="AB791" i="4"/>
  <c r="AB790" i="4"/>
  <c r="AB789" i="4"/>
  <c r="AB788" i="4"/>
  <c r="AB787" i="4"/>
  <c r="AB786" i="4"/>
  <c r="AB785" i="4"/>
  <c r="AB784" i="4"/>
  <c r="AB783" i="4"/>
  <c r="AB782" i="4"/>
  <c r="AB781" i="4"/>
  <c r="AB780" i="4"/>
  <c r="AB779" i="4"/>
  <c r="AB778" i="4"/>
  <c r="AB777" i="4"/>
  <c r="AB776" i="4"/>
  <c r="AB775" i="4"/>
  <c r="AB774" i="4"/>
  <c r="AB773" i="4"/>
  <c r="AB772" i="4"/>
  <c r="AB771" i="4"/>
  <c r="AB770" i="4"/>
  <c r="AB769" i="4"/>
  <c r="AB768" i="4"/>
  <c r="AB767" i="4"/>
  <c r="AB766" i="4"/>
  <c r="AB765" i="4"/>
  <c r="AB764" i="4"/>
  <c r="AB763" i="4"/>
  <c r="AB762" i="4"/>
  <c r="AB761" i="4"/>
  <c r="AB760" i="4"/>
  <c r="AB759" i="4"/>
  <c r="AB758" i="4"/>
  <c r="AB757" i="4"/>
  <c r="AB756" i="4"/>
  <c r="AB755" i="4"/>
  <c r="AB754" i="4"/>
  <c r="AB753" i="4"/>
  <c r="AB752" i="4"/>
  <c r="AB751" i="4"/>
  <c r="AB750" i="4"/>
  <c r="AB749" i="4"/>
  <c r="AB748" i="4"/>
  <c r="AB747" i="4"/>
  <c r="AB746" i="4"/>
  <c r="AB745" i="4"/>
  <c r="AB744" i="4"/>
  <c r="AB743" i="4"/>
  <c r="AB742" i="4"/>
  <c r="AB741" i="4"/>
  <c r="AB740" i="4"/>
  <c r="AB739" i="4"/>
  <c r="AB738" i="4"/>
  <c r="AB737" i="4"/>
  <c r="AB736" i="4"/>
  <c r="AB735" i="4"/>
  <c r="AB734" i="4"/>
  <c r="AB733" i="4"/>
  <c r="AB732" i="4"/>
  <c r="AB731" i="4"/>
  <c r="AB730" i="4"/>
  <c r="AB729" i="4"/>
  <c r="AB728" i="4"/>
  <c r="AB727" i="4"/>
  <c r="AB726" i="4"/>
  <c r="AB725" i="4"/>
  <c r="AB724" i="4"/>
  <c r="AB723" i="4"/>
  <c r="AB722" i="4"/>
  <c r="AB721" i="4"/>
  <c r="AB720" i="4"/>
  <c r="AB719" i="4"/>
  <c r="AB718" i="4"/>
  <c r="AB717" i="4"/>
  <c r="AB716" i="4"/>
  <c r="AB715" i="4"/>
  <c r="AB714" i="4"/>
  <c r="AB713" i="4"/>
  <c r="AB712" i="4"/>
  <c r="AB711" i="4"/>
  <c r="AB710" i="4"/>
  <c r="AB709" i="4"/>
  <c r="AB708" i="4"/>
  <c r="AB707" i="4"/>
  <c r="AB706" i="4"/>
  <c r="AB705" i="4"/>
  <c r="AB704" i="4"/>
  <c r="AB703" i="4"/>
  <c r="AB702" i="4"/>
  <c r="AB701" i="4"/>
  <c r="AB700" i="4"/>
  <c r="AB699" i="4"/>
  <c r="AB698" i="4"/>
  <c r="AB697" i="4"/>
  <c r="AB696" i="4"/>
  <c r="AB695" i="4"/>
  <c r="AB694" i="4"/>
  <c r="AB693" i="4"/>
  <c r="AB692" i="4"/>
  <c r="AB691" i="4"/>
  <c r="AB690" i="4"/>
  <c r="AB689" i="4"/>
  <c r="AB688" i="4"/>
  <c r="AB687" i="4"/>
  <c r="AB686" i="4"/>
  <c r="AB685" i="4"/>
  <c r="AB684" i="4"/>
  <c r="AB683" i="4"/>
  <c r="AB682" i="4"/>
  <c r="AB681" i="4"/>
  <c r="AB680" i="4"/>
  <c r="AB679" i="4"/>
  <c r="AB678" i="4"/>
  <c r="AB677" i="4"/>
  <c r="AB676" i="4"/>
  <c r="AB675" i="4"/>
  <c r="AB674" i="4"/>
  <c r="AB673" i="4"/>
  <c r="AB672" i="4"/>
  <c r="AB671" i="4"/>
  <c r="AB670" i="4"/>
  <c r="AB669" i="4"/>
  <c r="AB668" i="4"/>
  <c r="AB667" i="4"/>
  <c r="AB666" i="4"/>
  <c r="AB665" i="4"/>
  <c r="AB664" i="4"/>
  <c r="AB663" i="4"/>
  <c r="AB662" i="4"/>
  <c r="AB661" i="4"/>
  <c r="AB660" i="4"/>
  <c r="AB659" i="4"/>
  <c r="AB658" i="4"/>
  <c r="AB657" i="4"/>
  <c r="AB656" i="4"/>
  <c r="AB655" i="4"/>
  <c r="AB654" i="4"/>
  <c r="AB653" i="4"/>
  <c r="AB652" i="4"/>
  <c r="AB651" i="4"/>
  <c r="AB650" i="4"/>
  <c r="AB649" i="4"/>
  <c r="AB648" i="4"/>
  <c r="AB647" i="4"/>
  <c r="AB646" i="4"/>
  <c r="AB645" i="4"/>
  <c r="AB644" i="4"/>
  <c r="AB643" i="4"/>
  <c r="AB642" i="4"/>
  <c r="AB641" i="4"/>
  <c r="AB640" i="4"/>
  <c r="AB639" i="4"/>
  <c r="AB638" i="4"/>
  <c r="AB637" i="4"/>
  <c r="AB636" i="4"/>
  <c r="AB635" i="4"/>
  <c r="AB634" i="4"/>
  <c r="AB633" i="4"/>
  <c r="AB632" i="4"/>
  <c r="AB631" i="4"/>
  <c r="AB630" i="4"/>
  <c r="AB629" i="4"/>
  <c r="AB628" i="4"/>
  <c r="AB627" i="4"/>
  <c r="AB626" i="4"/>
  <c r="AB625" i="4"/>
  <c r="AB624" i="4"/>
  <c r="AB623" i="4"/>
  <c r="AB622" i="4"/>
  <c r="AB621" i="4"/>
  <c r="AB620" i="4"/>
  <c r="AB619" i="4"/>
  <c r="AB618" i="4"/>
  <c r="AB617" i="4"/>
  <c r="AB616" i="4"/>
  <c r="AB615" i="4"/>
  <c r="AB614" i="4"/>
  <c r="AB613" i="4"/>
  <c r="AB612" i="4"/>
  <c r="AB611" i="4"/>
  <c r="AB610" i="4"/>
  <c r="AB609" i="4"/>
  <c r="AB608" i="4"/>
  <c r="AB607" i="4"/>
  <c r="AB606" i="4"/>
  <c r="AB605" i="4"/>
  <c r="AB604" i="4"/>
  <c r="AB603" i="4"/>
  <c r="AB602" i="4"/>
  <c r="AB601" i="4"/>
  <c r="AB600" i="4"/>
  <c r="AB599" i="4"/>
  <c r="AB598" i="4"/>
  <c r="AB597" i="4"/>
  <c r="AB596" i="4"/>
  <c r="AB595" i="4"/>
  <c r="AB594" i="4"/>
  <c r="AB593" i="4"/>
  <c r="AB592" i="4"/>
  <c r="AB591" i="4"/>
  <c r="AB590" i="4"/>
  <c r="AB589" i="4"/>
  <c r="AB588" i="4"/>
  <c r="AB587" i="4"/>
  <c r="AB586" i="4"/>
  <c r="AB585" i="4"/>
  <c r="AB584" i="4"/>
  <c r="AB583" i="4"/>
  <c r="AB582" i="4"/>
  <c r="AB581" i="4"/>
  <c r="AB580" i="4"/>
  <c r="AB579" i="4"/>
  <c r="AB578" i="4"/>
  <c r="AB577" i="4"/>
  <c r="AB576" i="4"/>
  <c r="AB575" i="4"/>
  <c r="AB574" i="4"/>
  <c r="AB573" i="4"/>
  <c r="AB572" i="4"/>
  <c r="AB571" i="4"/>
  <c r="AB570" i="4"/>
  <c r="AB569" i="4"/>
  <c r="AB568" i="4"/>
  <c r="AB567" i="4"/>
  <c r="AB566" i="4"/>
  <c r="AB565" i="4"/>
  <c r="AB564" i="4"/>
  <c r="AB563" i="4"/>
  <c r="AB562" i="4"/>
  <c r="AB561" i="4"/>
  <c r="AB560" i="4"/>
  <c r="AB559" i="4"/>
  <c r="AB558" i="4"/>
  <c r="AB557" i="4"/>
  <c r="AB556" i="4"/>
  <c r="AB555" i="4"/>
  <c r="AB554" i="4"/>
  <c r="AB553" i="4"/>
  <c r="AB552" i="4"/>
  <c r="AB551" i="4"/>
  <c r="AB550" i="4"/>
  <c r="AB549" i="4"/>
  <c r="AB548" i="4"/>
  <c r="AB547" i="4"/>
  <c r="AB546" i="4"/>
  <c r="AB545" i="4"/>
  <c r="AB544" i="4"/>
  <c r="AB543" i="4"/>
  <c r="AB542" i="4"/>
  <c r="AB541" i="4"/>
  <c r="AB540" i="4"/>
  <c r="AB539" i="4"/>
  <c r="AB538" i="4"/>
  <c r="AB537" i="4"/>
  <c r="AB536" i="4"/>
  <c r="AB535" i="4"/>
  <c r="AB534" i="4"/>
  <c r="AB533" i="4"/>
  <c r="AB532" i="4"/>
  <c r="AB531" i="4"/>
  <c r="AB530" i="4"/>
  <c r="AB529" i="4"/>
  <c r="AB528" i="4"/>
  <c r="AB527" i="4"/>
  <c r="AB526" i="4"/>
  <c r="AB525" i="4"/>
  <c r="AB524" i="4"/>
  <c r="AB523" i="4"/>
  <c r="AB522" i="4"/>
  <c r="AB521" i="4"/>
  <c r="AB520" i="4"/>
  <c r="AB519" i="4"/>
  <c r="AB518" i="4"/>
  <c r="AB517" i="4"/>
  <c r="AB516" i="4"/>
  <c r="AB515" i="4"/>
  <c r="AB514" i="4"/>
  <c r="AB513" i="4"/>
  <c r="AB512" i="4"/>
  <c r="AB511" i="4"/>
  <c r="AB510" i="4"/>
  <c r="AB509" i="4"/>
  <c r="AB508" i="4"/>
  <c r="AB507" i="4"/>
  <c r="AB506" i="4"/>
  <c r="AB505" i="4"/>
  <c r="AB504" i="4"/>
  <c r="AB503" i="4"/>
  <c r="AB502" i="4"/>
  <c r="AB501" i="4"/>
  <c r="AB500" i="4"/>
  <c r="AB499" i="4"/>
  <c r="AB498" i="4"/>
  <c r="AB497" i="4"/>
  <c r="AB496" i="4"/>
  <c r="AB495" i="4"/>
  <c r="AB494" i="4"/>
  <c r="AB493" i="4"/>
  <c r="AB492" i="4"/>
  <c r="AB491" i="4"/>
  <c r="AB490" i="4"/>
  <c r="AB489" i="4"/>
  <c r="AB488" i="4"/>
  <c r="AB487" i="4"/>
  <c r="AB486" i="4"/>
  <c r="AB485" i="4"/>
  <c r="AB484" i="4"/>
  <c r="AB483" i="4"/>
  <c r="AB482" i="4"/>
  <c r="AB481" i="4"/>
  <c r="AB480" i="4"/>
  <c r="AB479" i="4"/>
  <c r="AB478" i="4"/>
  <c r="AB477" i="4"/>
  <c r="AB476" i="4"/>
  <c r="AB475" i="4"/>
  <c r="AB474" i="4"/>
  <c r="AB473" i="4"/>
  <c r="AB472" i="4"/>
  <c r="AB471" i="4"/>
  <c r="AB470" i="4"/>
  <c r="AB469" i="4"/>
  <c r="AB468" i="4"/>
  <c r="AB467" i="4"/>
  <c r="AB466" i="4"/>
  <c r="AB465" i="4"/>
  <c r="AB464" i="4"/>
  <c r="AB463" i="4"/>
  <c r="AB462" i="4"/>
  <c r="AB461" i="4"/>
  <c r="AB460" i="4"/>
  <c r="AB459" i="4"/>
  <c r="AB458" i="4"/>
  <c r="AB457" i="4"/>
  <c r="AB456" i="4"/>
  <c r="AB455" i="4"/>
  <c r="AB454" i="4"/>
  <c r="AB453" i="4"/>
  <c r="AB452" i="4"/>
  <c r="AB451" i="4"/>
  <c r="AB450" i="4"/>
  <c r="AB449" i="4"/>
  <c r="AB448" i="4"/>
  <c r="AB447" i="4"/>
  <c r="AB446" i="4"/>
  <c r="AB445" i="4"/>
  <c r="AB444" i="4"/>
  <c r="AB443" i="4"/>
  <c r="AB442" i="4"/>
  <c r="AB441" i="4"/>
  <c r="AB440" i="4"/>
  <c r="AB439" i="4"/>
  <c r="AB438" i="4"/>
  <c r="AB437" i="4"/>
  <c r="AB436" i="4"/>
  <c r="AB435" i="4"/>
  <c r="AB434" i="4"/>
  <c r="AB433" i="4"/>
  <c r="AB432" i="4"/>
  <c r="AB431" i="4"/>
  <c r="AB430" i="4"/>
  <c r="AB429" i="4"/>
  <c r="AB428" i="4"/>
  <c r="AB427" i="4"/>
  <c r="AB426" i="4"/>
  <c r="AB425" i="4"/>
  <c r="AB424" i="4"/>
  <c r="AB423" i="4"/>
  <c r="AB422" i="4"/>
  <c r="AB421" i="4"/>
  <c r="AB420" i="4"/>
  <c r="AB419" i="4"/>
  <c r="AB418" i="4"/>
  <c r="AB417" i="4"/>
  <c r="AB416" i="4"/>
  <c r="AB415" i="4"/>
  <c r="AB414" i="4"/>
  <c r="AB413" i="4"/>
  <c r="AB412" i="4"/>
  <c r="AB411" i="4"/>
  <c r="AB410" i="4"/>
  <c r="AB409" i="4"/>
  <c r="AB408" i="4"/>
  <c r="AB407" i="4"/>
  <c r="AB406" i="4"/>
  <c r="AB405" i="4"/>
  <c r="AB404" i="4"/>
  <c r="AB403" i="4"/>
  <c r="AB402" i="4"/>
  <c r="AB401" i="4"/>
  <c r="AB400" i="4"/>
  <c r="AB399" i="4"/>
  <c r="AB398" i="4"/>
  <c r="AB397" i="4"/>
  <c r="AB396" i="4"/>
  <c r="AB395" i="4"/>
  <c r="AB394" i="4"/>
  <c r="AB393" i="4"/>
  <c r="AB392" i="4"/>
  <c r="AB391" i="4"/>
  <c r="AB390" i="4"/>
  <c r="AB389" i="4"/>
  <c r="AB388" i="4"/>
  <c r="AB387" i="4"/>
  <c r="AB386" i="4"/>
  <c r="AB385" i="4"/>
  <c r="AB384" i="4"/>
  <c r="AB383" i="4"/>
  <c r="AB382" i="4"/>
  <c r="AB381" i="4"/>
  <c r="AB380" i="4"/>
  <c r="AB379" i="4"/>
  <c r="AB378" i="4"/>
  <c r="AB377" i="4"/>
  <c r="AB376" i="4"/>
  <c r="AB375" i="4"/>
  <c r="AB374" i="4"/>
  <c r="AB373" i="4"/>
  <c r="AB372" i="4"/>
  <c r="AB371" i="4"/>
  <c r="AB370" i="4"/>
  <c r="AB369" i="4"/>
  <c r="AB368" i="4"/>
  <c r="AB367" i="4"/>
  <c r="AB366" i="4"/>
  <c r="AB365" i="4"/>
  <c r="AB364" i="4"/>
  <c r="AB363" i="4"/>
  <c r="AB362" i="4"/>
  <c r="AB361" i="4"/>
  <c r="AB360" i="4"/>
  <c r="AB359" i="4"/>
  <c r="AB358" i="4"/>
  <c r="AB357" i="4"/>
  <c r="AB356" i="4"/>
  <c r="AB355" i="4"/>
  <c r="AB354" i="4"/>
  <c r="AB353" i="4"/>
  <c r="AB352" i="4"/>
  <c r="AB351" i="4"/>
  <c r="AB350" i="4"/>
  <c r="AB349" i="4"/>
  <c r="AB348" i="4"/>
  <c r="AB347" i="4"/>
  <c r="AB346" i="4"/>
  <c r="AB345" i="4"/>
  <c r="AB344" i="4"/>
  <c r="AB343" i="4"/>
  <c r="AB342" i="4"/>
  <c r="AB341" i="4"/>
  <c r="AB340" i="4"/>
  <c r="AB339" i="4"/>
  <c r="AB338" i="4"/>
  <c r="AB337" i="4"/>
  <c r="AB336" i="4"/>
  <c r="AB335" i="4"/>
  <c r="AB334" i="4"/>
  <c r="AB333" i="4"/>
  <c r="AB332" i="4"/>
  <c r="AB331" i="4"/>
  <c r="AB330" i="4"/>
  <c r="AB329" i="4"/>
  <c r="AB328" i="4"/>
  <c r="AB327" i="4"/>
  <c r="AB326" i="4"/>
  <c r="AB325" i="4"/>
  <c r="AB324" i="4"/>
  <c r="AB323" i="4"/>
  <c r="AB322" i="4"/>
  <c r="AB321" i="4"/>
  <c r="D300" i="6"/>
  <c r="B300" i="6"/>
  <c r="A300" i="6"/>
  <c r="D299" i="6"/>
  <c r="B299" i="6"/>
  <c r="A299" i="6"/>
  <c r="D298" i="6"/>
  <c r="B298" i="6"/>
  <c r="A298" i="6"/>
  <c r="D297" i="6"/>
  <c r="B297" i="6"/>
  <c r="A297" i="6"/>
  <c r="D296" i="6"/>
  <c r="B296" i="6"/>
  <c r="A296" i="6"/>
  <c r="D295" i="6"/>
  <c r="B295" i="6"/>
  <c r="A295" i="6"/>
  <c r="D294" i="6"/>
  <c r="B294" i="6"/>
  <c r="A294" i="6"/>
  <c r="D293" i="6"/>
  <c r="B293" i="6"/>
  <c r="A293" i="6"/>
  <c r="D292" i="6"/>
  <c r="B292" i="6"/>
  <c r="A292" i="6"/>
  <c r="D291" i="6"/>
  <c r="B291" i="6"/>
  <c r="A291" i="6"/>
  <c r="D290" i="6"/>
  <c r="B290" i="6"/>
  <c r="A290" i="6"/>
  <c r="D289" i="6"/>
  <c r="B289" i="6"/>
  <c r="A289" i="6"/>
  <c r="D288" i="6"/>
  <c r="B288" i="6"/>
  <c r="A288" i="6"/>
  <c r="D287" i="6"/>
  <c r="B287" i="6"/>
  <c r="A287" i="6"/>
  <c r="D286" i="6"/>
  <c r="B286" i="6"/>
  <c r="A286" i="6"/>
  <c r="D285" i="6"/>
  <c r="B285" i="6"/>
  <c r="A285" i="6"/>
  <c r="D284" i="6"/>
  <c r="B284" i="6"/>
  <c r="A284" i="6"/>
  <c r="D283" i="6"/>
  <c r="B283" i="6"/>
  <c r="A283" i="6"/>
  <c r="D282" i="6"/>
  <c r="B282" i="6"/>
  <c r="A282" i="6"/>
  <c r="D281" i="6"/>
  <c r="B281" i="6"/>
  <c r="A281" i="6"/>
  <c r="D280" i="6"/>
  <c r="B280" i="6"/>
  <c r="A280" i="6"/>
  <c r="D279" i="6"/>
  <c r="B279" i="6"/>
  <c r="A279" i="6"/>
  <c r="D278" i="6"/>
  <c r="B278" i="6"/>
  <c r="A278" i="6"/>
  <c r="D277" i="6"/>
  <c r="B277" i="6"/>
  <c r="A277" i="6"/>
  <c r="D276" i="6"/>
  <c r="B276" i="6"/>
  <c r="A276" i="6"/>
  <c r="D275" i="6"/>
  <c r="B275" i="6"/>
  <c r="A275" i="6"/>
  <c r="D274" i="6"/>
  <c r="B274" i="6"/>
  <c r="A274" i="6"/>
  <c r="D273" i="6"/>
  <c r="B273" i="6"/>
  <c r="A273" i="6"/>
  <c r="D272" i="6"/>
  <c r="B272" i="6"/>
  <c r="A272" i="6"/>
  <c r="D271" i="6"/>
  <c r="B271" i="6"/>
  <c r="A271" i="6"/>
  <c r="D270" i="6"/>
  <c r="B270" i="6"/>
  <c r="A270" i="6"/>
  <c r="D269" i="6"/>
  <c r="B269" i="6"/>
  <c r="A269" i="6"/>
  <c r="D268" i="6"/>
  <c r="B268" i="6"/>
  <c r="A268" i="6"/>
  <c r="D267" i="6"/>
  <c r="B267" i="6"/>
  <c r="A267" i="6"/>
  <c r="D266" i="6"/>
  <c r="B266" i="6"/>
  <c r="A266" i="6"/>
  <c r="D265" i="6"/>
  <c r="B265" i="6"/>
  <c r="A265" i="6"/>
  <c r="D264" i="6"/>
  <c r="B264" i="6"/>
  <c r="A264" i="6"/>
  <c r="D263" i="6"/>
  <c r="B263" i="6"/>
  <c r="A263" i="6"/>
  <c r="D262" i="6"/>
  <c r="B262" i="6"/>
  <c r="A262" i="6"/>
  <c r="D261" i="6"/>
  <c r="B261" i="6"/>
  <c r="A261" i="6"/>
  <c r="D260" i="6"/>
  <c r="B260" i="6"/>
  <c r="A260" i="6"/>
  <c r="D259" i="6"/>
  <c r="B259" i="6"/>
  <c r="A259" i="6"/>
  <c r="D258" i="6"/>
  <c r="B258" i="6"/>
  <c r="A258" i="6"/>
  <c r="D257" i="6"/>
  <c r="B257" i="6"/>
  <c r="A257" i="6"/>
  <c r="D256" i="6"/>
  <c r="B256" i="6"/>
  <c r="A256" i="6"/>
  <c r="D255" i="6"/>
  <c r="B255" i="6"/>
  <c r="A255" i="6"/>
  <c r="D254" i="6"/>
  <c r="B254" i="6"/>
  <c r="A254" i="6"/>
  <c r="D253" i="6"/>
  <c r="B253" i="6"/>
  <c r="A253" i="6"/>
  <c r="D252" i="6"/>
  <c r="B252" i="6"/>
  <c r="A252" i="6"/>
  <c r="D251" i="6"/>
  <c r="B251" i="6"/>
  <c r="A251" i="6"/>
  <c r="D250" i="6"/>
  <c r="B250" i="6"/>
  <c r="A250" i="6"/>
  <c r="D249" i="6"/>
  <c r="B249" i="6"/>
  <c r="A249" i="6"/>
  <c r="D248" i="6"/>
  <c r="B248" i="6"/>
  <c r="A248" i="6"/>
  <c r="D247" i="6"/>
  <c r="B247" i="6"/>
  <c r="A247" i="6"/>
  <c r="D246" i="6"/>
  <c r="B246" i="6"/>
  <c r="A246" i="6"/>
  <c r="D245" i="6"/>
  <c r="B245" i="6"/>
  <c r="A245" i="6"/>
  <c r="D244" i="6"/>
  <c r="B244" i="6"/>
  <c r="A244" i="6"/>
  <c r="D243" i="6"/>
  <c r="B243" i="6"/>
  <c r="A243" i="6"/>
  <c r="D242" i="6"/>
  <c r="B242" i="6"/>
  <c r="A242" i="6"/>
  <c r="D241" i="6"/>
  <c r="B241" i="6"/>
  <c r="A241" i="6"/>
  <c r="D240" i="6"/>
  <c r="B240" i="6"/>
  <c r="A240" i="6"/>
  <c r="D239" i="6"/>
  <c r="B239" i="6"/>
  <c r="A239" i="6"/>
  <c r="D238" i="6"/>
  <c r="B238" i="6"/>
  <c r="A238" i="6"/>
  <c r="D237" i="6"/>
  <c r="B237" i="6"/>
  <c r="A237" i="6"/>
  <c r="D236" i="6"/>
  <c r="B236" i="6"/>
  <c r="A236" i="6"/>
  <c r="D235" i="6"/>
  <c r="B235" i="6"/>
  <c r="A235" i="6"/>
  <c r="D234" i="6"/>
  <c r="B234" i="6"/>
  <c r="A234" i="6"/>
  <c r="D233" i="6"/>
  <c r="B233" i="6"/>
  <c r="A233" i="6"/>
  <c r="D232" i="6"/>
  <c r="B232" i="6"/>
  <c r="A232" i="6"/>
  <c r="D231" i="6"/>
  <c r="B231" i="6"/>
  <c r="A231" i="6"/>
  <c r="D230" i="6"/>
  <c r="B230" i="6"/>
  <c r="A230" i="6"/>
  <c r="D229" i="6"/>
  <c r="B229" i="6"/>
  <c r="A229" i="6"/>
  <c r="D228" i="6"/>
  <c r="B228" i="6"/>
  <c r="A228" i="6"/>
  <c r="D227" i="6"/>
  <c r="B227" i="6"/>
  <c r="A227" i="6"/>
  <c r="D226" i="6"/>
  <c r="B226" i="6"/>
  <c r="A226" i="6"/>
  <c r="D225" i="6"/>
  <c r="B225" i="6"/>
  <c r="A225" i="6"/>
  <c r="D224" i="6"/>
  <c r="B224" i="6"/>
  <c r="A224" i="6"/>
  <c r="D223" i="6"/>
  <c r="B223" i="6"/>
  <c r="A223" i="6"/>
  <c r="D222" i="6"/>
  <c r="B222" i="6"/>
  <c r="A222" i="6"/>
  <c r="D221" i="6"/>
  <c r="B221" i="6"/>
  <c r="A221" i="6"/>
  <c r="D220" i="6"/>
  <c r="B220" i="6"/>
  <c r="A220" i="6"/>
  <c r="D219" i="6"/>
  <c r="B219" i="6"/>
  <c r="A219" i="6"/>
  <c r="D218" i="6"/>
  <c r="B218" i="6"/>
  <c r="A218" i="6"/>
  <c r="D217" i="6"/>
  <c r="B217" i="6"/>
  <c r="A217" i="6"/>
  <c r="D216" i="6"/>
  <c r="B216" i="6"/>
  <c r="A216" i="6"/>
  <c r="D215" i="6"/>
  <c r="B215" i="6"/>
  <c r="A215" i="6"/>
  <c r="D214" i="6"/>
  <c r="B214" i="6"/>
  <c r="A214" i="6"/>
  <c r="D213" i="6"/>
  <c r="B213" i="6"/>
  <c r="A213" i="6"/>
  <c r="D212" i="6"/>
  <c r="B212" i="6"/>
  <c r="A212" i="6"/>
  <c r="D211" i="6"/>
  <c r="B211" i="6"/>
  <c r="A211" i="6"/>
  <c r="D210" i="6"/>
  <c r="B210" i="6"/>
  <c r="A210" i="6"/>
  <c r="D209" i="6"/>
  <c r="B209" i="6"/>
  <c r="A209" i="6"/>
  <c r="D208" i="6"/>
  <c r="B208" i="6"/>
  <c r="A208" i="6"/>
  <c r="D207" i="6"/>
  <c r="B207" i="6"/>
  <c r="A207" i="6"/>
  <c r="D206" i="6"/>
  <c r="B206" i="6"/>
  <c r="A206" i="6"/>
  <c r="D205" i="6"/>
  <c r="B205" i="6"/>
  <c r="A205" i="6"/>
  <c r="D204" i="6"/>
  <c r="B204" i="6"/>
  <c r="A204" i="6"/>
  <c r="D203" i="6"/>
  <c r="B203" i="6"/>
  <c r="A203" i="6"/>
  <c r="D202" i="6"/>
  <c r="B202" i="6"/>
  <c r="A202" i="6"/>
  <c r="D201" i="6"/>
  <c r="B201" i="6"/>
  <c r="A201" i="6"/>
  <c r="D200" i="6"/>
  <c r="B200" i="6"/>
  <c r="A200" i="6"/>
  <c r="D199" i="6"/>
  <c r="B199" i="6"/>
  <c r="A199" i="6"/>
  <c r="D198" i="6"/>
  <c r="B198" i="6"/>
  <c r="A198" i="6"/>
  <c r="D197" i="6"/>
  <c r="B197" i="6"/>
  <c r="A197" i="6"/>
  <c r="D196" i="6"/>
  <c r="B196" i="6"/>
  <c r="A196" i="6"/>
  <c r="D195" i="6"/>
  <c r="B195" i="6"/>
  <c r="A195" i="6"/>
  <c r="D194" i="6"/>
  <c r="B194" i="6"/>
  <c r="A194" i="6"/>
  <c r="D193" i="6"/>
  <c r="B193" i="6"/>
  <c r="A193" i="6"/>
  <c r="D192" i="6"/>
  <c r="B192" i="6"/>
  <c r="A192" i="6"/>
  <c r="D191" i="6"/>
  <c r="B191" i="6"/>
  <c r="A191" i="6"/>
  <c r="D190" i="6"/>
  <c r="B190" i="6"/>
  <c r="A190" i="6"/>
  <c r="D189" i="6"/>
  <c r="B189" i="6"/>
  <c r="A189" i="6"/>
  <c r="D188" i="6"/>
  <c r="B188" i="6"/>
  <c r="A188" i="6"/>
  <c r="D187" i="6"/>
  <c r="B187" i="6"/>
  <c r="A187" i="6"/>
  <c r="D186" i="6"/>
  <c r="B186" i="6"/>
  <c r="A186" i="6"/>
  <c r="D185" i="6"/>
  <c r="B185" i="6"/>
  <c r="A185" i="6"/>
  <c r="D184" i="6"/>
  <c r="B184" i="6"/>
  <c r="A184" i="6"/>
  <c r="D183" i="6"/>
  <c r="B183" i="6"/>
  <c r="A183" i="6"/>
  <c r="D182" i="6"/>
  <c r="B182" i="6"/>
  <c r="A182" i="6"/>
  <c r="D181" i="6"/>
  <c r="B181" i="6"/>
  <c r="A181" i="6"/>
  <c r="D180" i="6"/>
  <c r="B180" i="6"/>
  <c r="A180" i="6"/>
  <c r="D179" i="6"/>
  <c r="B179" i="6"/>
  <c r="A179" i="6"/>
  <c r="D178" i="6"/>
  <c r="B178" i="6"/>
  <c r="A178" i="6"/>
  <c r="D177" i="6"/>
  <c r="B177" i="6"/>
  <c r="A177" i="6"/>
  <c r="D176" i="6"/>
  <c r="B176" i="6"/>
  <c r="A176" i="6"/>
  <c r="D175" i="6"/>
  <c r="B175" i="6"/>
  <c r="A175" i="6"/>
  <c r="D174" i="6"/>
  <c r="B174" i="6"/>
  <c r="A174" i="6"/>
  <c r="D173" i="6"/>
  <c r="B173" i="6"/>
  <c r="A173" i="6"/>
  <c r="D172" i="6"/>
  <c r="B172" i="6"/>
  <c r="A172" i="6"/>
  <c r="D171" i="6"/>
  <c r="B171" i="6"/>
  <c r="A171" i="6"/>
  <c r="D170" i="6"/>
  <c r="B170" i="6"/>
  <c r="A170" i="6"/>
  <c r="D169" i="6"/>
  <c r="B169" i="6"/>
  <c r="A169" i="6"/>
  <c r="D168" i="6"/>
  <c r="B168" i="6"/>
  <c r="A168" i="6"/>
  <c r="D167" i="6"/>
  <c r="B167" i="6"/>
  <c r="A167" i="6"/>
  <c r="D166" i="6"/>
  <c r="B166" i="6"/>
  <c r="A166" i="6"/>
  <c r="D165" i="6"/>
  <c r="B165" i="6"/>
  <c r="A165" i="6"/>
  <c r="D164" i="6"/>
  <c r="B164" i="6"/>
  <c r="A164" i="6"/>
  <c r="D163" i="6"/>
  <c r="B163" i="6"/>
  <c r="A163" i="6"/>
  <c r="D162" i="6"/>
  <c r="B162" i="6"/>
  <c r="A162" i="6"/>
  <c r="D161" i="6"/>
  <c r="B161" i="6"/>
  <c r="A161" i="6"/>
  <c r="D160" i="6"/>
  <c r="B160" i="6"/>
  <c r="A160" i="6"/>
  <c r="D159" i="6"/>
  <c r="B159" i="6"/>
  <c r="A159" i="6"/>
  <c r="D158" i="6"/>
  <c r="B158" i="6"/>
  <c r="A158" i="6"/>
  <c r="D157" i="6"/>
  <c r="B157" i="6"/>
  <c r="A157" i="6"/>
  <c r="D156" i="6"/>
  <c r="B156" i="6"/>
  <c r="A156" i="6"/>
  <c r="D155" i="6"/>
  <c r="B155" i="6"/>
  <c r="A155" i="6"/>
  <c r="D154" i="6"/>
  <c r="B154" i="6"/>
  <c r="A154" i="6"/>
  <c r="D153" i="6"/>
  <c r="B153" i="6"/>
  <c r="A153" i="6"/>
  <c r="D152" i="6"/>
  <c r="B152" i="6"/>
  <c r="A152" i="6"/>
  <c r="D151" i="6"/>
  <c r="B151" i="6"/>
  <c r="A151" i="6"/>
  <c r="D150" i="6"/>
  <c r="B150" i="6"/>
  <c r="A150" i="6"/>
  <c r="D149" i="6"/>
  <c r="B149" i="6"/>
  <c r="A149" i="6"/>
  <c r="D148" i="6"/>
  <c r="B148" i="6"/>
  <c r="A148" i="6"/>
  <c r="D147" i="6"/>
  <c r="B147" i="6"/>
  <c r="A147" i="6"/>
  <c r="D146" i="6"/>
  <c r="B146" i="6"/>
  <c r="A146" i="6"/>
  <c r="D145" i="6"/>
  <c r="B145" i="6"/>
  <c r="A145" i="6"/>
  <c r="D144" i="6"/>
  <c r="B144" i="6"/>
  <c r="A144" i="6"/>
  <c r="D143" i="6"/>
  <c r="B143" i="6"/>
  <c r="A143" i="6"/>
  <c r="D142" i="6"/>
  <c r="B142" i="6"/>
  <c r="A142" i="6"/>
  <c r="D141" i="6"/>
  <c r="B141" i="6"/>
  <c r="A141" i="6"/>
  <c r="D140" i="6"/>
  <c r="B140" i="6"/>
  <c r="A140" i="6"/>
  <c r="D139" i="6"/>
  <c r="B139" i="6"/>
  <c r="A139" i="6"/>
  <c r="D138" i="6"/>
  <c r="B138" i="6"/>
  <c r="A138" i="6"/>
  <c r="D137" i="6"/>
  <c r="B137" i="6"/>
  <c r="A137" i="6"/>
  <c r="D136" i="6"/>
  <c r="B136" i="6"/>
  <c r="A136" i="6"/>
  <c r="D135" i="6"/>
  <c r="B135" i="6"/>
  <c r="A135" i="6"/>
  <c r="D134" i="6"/>
  <c r="B134" i="6"/>
  <c r="A134" i="6"/>
  <c r="D133" i="6"/>
  <c r="B133" i="6"/>
  <c r="A133" i="6"/>
  <c r="D132" i="6"/>
  <c r="B132" i="6"/>
  <c r="A132" i="6"/>
  <c r="D131" i="6"/>
  <c r="B131" i="6"/>
  <c r="A131" i="6"/>
  <c r="D130" i="6"/>
  <c r="B130" i="6"/>
  <c r="A130" i="6"/>
  <c r="D129" i="6"/>
  <c r="B129" i="6"/>
  <c r="A129" i="6"/>
  <c r="D128" i="6"/>
  <c r="B128" i="6"/>
  <c r="A128" i="6"/>
  <c r="D127" i="6"/>
  <c r="B127" i="6"/>
  <c r="A127" i="6"/>
  <c r="D126" i="6"/>
  <c r="B126" i="6"/>
  <c r="A126" i="6"/>
  <c r="D125" i="6"/>
  <c r="B125" i="6"/>
  <c r="A125" i="6"/>
  <c r="D124" i="6"/>
  <c r="B124" i="6"/>
  <c r="A124" i="6"/>
  <c r="D123" i="6"/>
  <c r="B123" i="6"/>
  <c r="A123" i="6"/>
  <c r="D122" i="6"/>
  <c r="B122" i="6"/>
  <c r="A122" i="6"/>
  <c r="D121" i="6"/>
  <c r="B121" i="6"/>
  <c r="A121" i="6"/>
  <c r="D120" i="6"/>
  <c r="B120" i="6"/>
  <c r="A120" i="6"/>
  <c r="D119" i="6"/>
  <c r="B119" i="6"/>
  <c r="A119" i="6"/>
  <c r="D118" i="6"/>
  <c r="B118" i="6"/>
  <c r="A118" i="6"/>
  <c r="D117" i="6"/>
  <c r="B117" i="6"/>
  <c r="A117" i="6"/>
  <c r="D116" i="6"/>
  <c r="B116" i="6"/>
  <c r="A116" i="6"/>
  <c r="D115" i="6"/>
  <c r="B115" i="6"/>
  <c r="A115" i="6"/>
  <c r="D114" i="6"/>
  <c r="B114" i="6"/>
  <c r="A114" i="6"/>
  <c r="D113" i="6"/>
  <c r="B113" i="6"/>
  <c r="A113" i="6"/>
  <c r="D112" i="6"/>
  <c r="B112" i="6"/>
  <c r="A112" i="6"/>
  <c r="D111" i="6"/>
  <c r="B111" i="6"/>
  <c r="A111" i="6"/>
  <c r="D110" i="6"/>
  <c r="B110" i="6"/>
  <c r="A110" i="6"/>
  <c r="D109" i="6"/>
  <c r="B109" i="6"/>
  <c r="A109" i="6"/>
  <c r="D108" i="6"/>
  <c r="B108" i="6"/>
  <c r="A108" i="6"/>
  <c r="D107" i="6"/>
  <c r="B107" i="6"/>
  <c r="A107" i="6"/>
  <c r="D106" i="6"/>
  <c r="B106" i="6"/>
  <c r="A106" i="6"/>
  <c r="D105" i="6"/>
  <c r="B105" i="6"/>
  <c r="A105" i="6"/>
  <c r="D104" i="6"/>
  <c r="B104" i="6"/>
  <c r="A104" i="6"/>
  <c r="D103" i="6"/>
  <c r="B103" i="6"/>
  <c r="A103" i="6"/>
  <c r="D102" i="6"/>
  <c r="B102" i="6"/>
  <c r="A102" i="6"/>
  <c r="D101" i="6"/>
  <c r="B101" i="6"/>
  <c r="A101" i="6"/>
  <c r="D100" i="6"/>
  <c r="B100" i="6"/>
  <c r="A100" i="6"/>
  <c r="D99" i="6"/>
  <c r="B99" i="6"/>
  <c r="A99" i="6"/>
  <c r="D98" i="6"/>
  <c r="B98" i="6"/>
  <c r="A98" i="6"/>
  <c r="D97" i="6"/>
  <c r="B97" i="6"/>
  <c r="A97" i="6"/>
  <c r="D96" i="6"/>
  <c r="B96" i="6"/>
  <c r="A96" i="6"/>
  <c r="D95" i="6"/>
  <c r="B95" i="6"/>
  <c r="A95" i="6"/>
  <c r="D94" i="6"/>
  <c r="B94" i="6"/>
  <c r="A94" i="6"/>
  <c r="D93" i="6"/>
  <c r="B93" i="6"/>
  <c r="A93" i="6"/>
  <c r="D92" i="6"/>
  <c r="B92" i="6"/>
  <c r="A92" i="6"/>
  <c r="D91" i="6"/>
  <c r="B91" i="6"/>
  <c r="A91" i="6"/>
  <c r="D90" i="6"/>
  <c r="B90" i="6"/>
  <c r="A90" i="6"/>
  <c r="D89" i="6"/>
  <c r="B89" i="6"/>
  <c r="A89" i="6"/>
  <c r="D88" i="6"/>
  <c r="B88" i="6"/>
  <c r="A88" i="6"/>
  <c r="D87" i="6"/>
  <c r="B87" i="6"/>
  <c r="A87" i="6"/>
  <c r="D86" i="6"/>
  <c r="B86" i="6"/>
  <c r="A86" i="6"/>
  <c r="D85" i="6"/>
  <c r="B85" i="6"/>
  <c r="A85" i="6"/>
  <c r="D84" i="6"/>
  <c r="B84" i="6"/>
  <c r="A84" i="6"/>
  <c r="D83" i="6"/>
  <c r="B83" i="6"/>
  <c r="A83" i="6"/>
  <c r="D82" i="6"/>
  <c r="B82" i="6"/>
  <c r="A82" i="6"/>
  <c r="D81" i="6"/>
  <c r="B81" i="6"/>
  <c r="A81" i="6"/>
  <c r="D80" i="6"/>
  <c r="B80" i="6"/>
  <c r="A80" i="6"/>
  <c r="D79" i="6"/>
  <c r="B79" i="6"/>
  <c r="A79" i="6"/>
  <c r="D78" i="6"/>
  <c r="B78" i="6"/>
  <c r="A78" i="6"/>
  <c r="D77" i="6"/>
  <c r="B77" i="6"/>
  <c r="A77" i="6"/>
  <c r="D76" i="6"/>
  <c r="B76" i="6"/>
  <c r="A76" i="6"/>
  <c r="D75" i="6"/>
  <c r="B75" i="6"/>
  <c r="A75" i="6"/>
  <c r="D74" i="6"/>
  <c r="B74" i="6"/>
  <c r="A74" i="6"/>
  <c r="D73" i="6"/>
  <c r="B73" i="6"/>
  <c r="A73" i="6"/>
  <c r="D72" i="6"/>
  <c r="B72" i="6"/>
  <c r="A72" i="6"/>
  <c r="D71" i="6"/>
  <c r="B71" i="6"/>
  <c r="A71" i="6"/>
  <c r="D70" i="6"/>
  <c r="B70" i="6"/>
  <c r="A70" i="6"/>
  <c r="D69" i="6"/>
  <c r="B69" i="6"/>
  <c r="A69" i="6"/>
  <c r="D68" i="6"/>
  <c r="B68" i="6"/>
  <c r="A68" i="6"/>
  <c r="D67" i="6"/>
  <c r="B67" i="6"/>
  <c r="A67" i="6"/>
  <c r="D66" i="6"/>
  <c r="B66" i="6"/>
  <c r="A66" i="6"/>
  <c r="D65" i="6"/>
  <c r="B65" i="6"/>
  <c r="A65" i="6"/>
  <c r="D64" i="6"/>
  <c r="B64" i="6"/>
  <c r="A64" i="6"/>
  <c r="D63" i="6"/>
  <c r="B63" i="6"/>
  <c r="A63" i="6"/>
  <c r="D62" i="6"/>
  <c r="B62" i="6"/>
  <c r="A62" i="6"/>
  <c r="D61" i="6"/>
  <c r="B61" i="6"/>
  <c r="A61" i="6"/>
  <c r="D60" i="6"/>
  <c r="B60" i="6"/>
  <c r="A60" i="6"/>
  <c r="D59" i="6"/>
  <c r="B59" i="6"/>
  <c r="A59" i="6"/>
  <c r="D58" i="6"/>
  <c r="B58" i="6"/>
  <c r="A58" i="6"/>
  <c r="D57" i="6"/>
  <c r="B57" i="6"/>
  <c r="A57" i="6"/>
  <c r="D56" i="6"/>
  <c r="B56" i="6"/>
  <c r="A56" i="6"/>
  <c r="D55" i="6"/>
  <c r="B55" i="6"/>
  <c r="A55" i="6"/>
  <c r="D54" i="6"/>
  <c r="B54" i="6"/>
  <c r="A54" i="6"/>
  <c r="D53" i="6"/>
  <c r="B53" i="6"/>
  <c r="A53" i="6"/>
  <c r="D52" i="6"/>
  <c r="B52" i="6"/>
  <c r="A52" i="6"/>
  <c r="D51" i="6"/>
  <c r="B51" i="6"/>
  <c r="A51" i="6"/>
  <c r="D50" i="6"/>
  <c r="B50" i="6"/>
  <c r="A50" i="6"/>
  <c r="D49" i="6"/>
  <c r="B49" i="6"/>
  <c r="A49" i="6"/>
  <c r="D48" i="6"/>
  <c r="B48" i="6"/>
  <c r="A48" i="6"/>
  <c r="D47" i="6"/>
  <c r="B47" i="6"/>
  <c r="A47" i="6"/>
  <c r="D46" i="6"/>
  <c r="B46" i="6"/>
  <c r="A46" i="6"/>
  <c r="D45" i="6"/>
  <c r="B45" i="6"/>
  <c r="A45" i="6"/>
  <c r="D5" i="6"/>
  <c r="B5" i="6"/>
  <c r="A5" i="6"/>
  <c r="B31" i="6"/>
  <c r="A42" i="6"/>
  <c r="A34" i="6"/>
  <c r="A24" i="6"/>
  <c r="A26" i="6"/>
  <c r="A27" i="6"/>
  <c r="A28" i="6"/>
  <c r="A29" i="6"/>
  <c r="A30" i="6"/>
  <c r="AB81" i="4" l="1"/>
  <c r="S81" i="4"/>
  <c r="Q312" i="4"/>
  <c r="G49" i="5"/>
  <c r="AB225" i="4"/>
  <c r="S225" i="4"/>
  <c r="AB224" i="4"/>
  <c r="S224" i="4"/>
  <c r="AB223" i="4"/>
  <c r="S223" i="4"/>
  <c r="Q225" i="4"/>
  <c r="Q224" i="4"/>
  <c r="Q223" i="4"/>
  <c r="AB71" i="4"/>
  <c r="S71" i="4"/>
  <c r="AB70" i="4"/>
  <c r="S70" i="4"/>
  <c r="AB69" i="4"/>
  <c r="S69" i="4"/>
  <c r="Q71" i="4"/>
  <c r="Q70" i="4"/>
  <c r="Q69" i="4"/>
  <c r="AB68" i="4"/>
  <c r="S68" i="4"/>
  <c r="AB60" i="4"/>
  <c r="S60" i="4"/>
  <c r="Q66" i="4"/>
  <c r="Q68" i="4"/>
  <c r="Q310" i="4"/>
  <c r="Q311" i="4"/>
  <c r="G44" i="5"/>
  <c r="AB310" i="4"/>
  <c r="AB311" i="4"/>
  <c r="S310" i="4"/>
  <c r="S311" i="4"/>
  <c r="I44" i="5"/>
  <c r="Q30" i="4"/>
  <c r="Q31" i="4"/>
  <c r="Q32" i="4"/>
  <c r="Q33" i="4"/>
  <c r="Q34" i="4"/>
  <c r="Q240" i="4"/>
  <c r="Q48" i="4"/>
  <c r="Q49" i="4"/>
  <c r="S30" i="4"/>
  <c r="AB30" i="4"/>
  <c r="S31" i="4"/>
  <c r="AB31" i="4"/>
  <c r="S32" i="4"/>
  <c r="AB32" i="4"/>
  <c r="S33" i="4"/>
  <c r="AB33" i="4"/>
  <c r="S34" i="4"/>
  <c r="AB34" i="4"/>
  <c r="AB72" i="4"/>
  <c r="S48" i="4"/>
  <c r="AB48" i="4"/>
  <c r="S49" i="4"/>
  <c r="AB49" i="4"/>
  <c r="AB248" i="4"/>
  <c r="S248" i="4"/>
  <c r="AB247" i="4"/>
  <c r="S247" i="4"/>
  <c r="Q248" i="4"/>
  <c r="Q247" i="4"/>
  <c r="Q245" i="4"/>
  <c r="Q246" i="4"/>
  <c r="S245" i="4"/>
  <c r="AB245" i="4"/>
  <c r="S246" i="4"/>
  <c r="AB246" i="4"/>
  <c r="Q192" i="4"/>
  <c r="Q191" i="4"/>
  <c r="Q179" i="4"/>
  <c r="Q178" i="4"/>
  <c r="Q149" i="4"/>
  <c r="Q148" i="4"/>
  <c r="AB103" i="4"/>
  <c r="S103" i="4"/>
  <c r="AB192" i="4"/>
  <c r="S192" i="4"/>
  <c r="AB191" i="4"/>
  <c r="S191" i="4"/>
  <c r="AB179" i="4"/>
  <c r="S179" i="4"/>
  <c r="AB178" i="4"/>
  <c r="S178" i="4"/>
  <c r="AB149" i="4"/>
  <c r="S149" i="4"/>
  <c r="AB148" i="4"/>
  <c r="S148" i="4"/>
  <c r="AB93" i="4"/>
  <c r="S93" i="4"/>
  <c r="AB92" i="4"/>
  <c r="S92" i="4"/>
  <c r="AB100" i="4"/>
  <c r="S100" i="4"/>
  <c r="AB99" i="4"/>
  <c r="S99" i="4"/>
  <c r="AB111" i="4"/>
  <c r="S111" i="4"/>
  <c r="AB110" i="4"/>
  <c r="S110" i="4"/>
  <c r="AB118" i="4"/>
  <c r="S118" i="4"/>
  <c r="AB117" i="4"/>
  <c r="S117" i="4"/>
  <c r="AB269" i="4"/>
  <c r="S269" i="4"/>
  <c r="AB268" i="4"/>
  <c r="S268" i="4"/>
  <c r="AB267" i="4"/>
  <c r="S267" i="4"/>
  <c r="AB271" i="4"/>
  <c r="S271" i="4"/>
  <c r="AB270" i="4"/>
  <c r="S270" i="4"/>
  <c r="Q93" i="4"/>
  <c r="Q92" i="4"/>
  <c r="Q100" i="4"/>
  <c r="Q99" i="4"/>
  <c r="Q111" i="4"/>
  <c r="Q110" i="4"/>
  <c r="Q118" i="4"/>
  <c r="Q117" i="4"/>
  <c r="Q269" i="4"/>
  <c r="Q268" i="4"/>
  <c r="Q267" i="4"/>
  <c r="Q271" i="4"/>
  <c r="Q270" i="4"/>
  <c r="Q131" i="4"/>
  <c r="Q130" i="4"/>
  <c r="Q128" i="4"/>
  <c r="Q132" i="4"/>
  <c r="Q129" i="4"/>
  <c r="AB131" i="4"/>
  <c r="S131" i="4"/>
  <c r="AB130" i="4"/>
  <c r="S130" i="4"/>
  <c r="AB128" i="4"/>
  <c r="S128" i="4"/>
  <c r="AB132" i="4"/>
  <c r="S132" i="4"/>
  <c r="AB129" i="4"/>
  <c r="S129" i="4"/>
  <c r="Q142" i="4"/>
  <c r="Q141" i="4"/>
  <c r="Q144" i="4"/>
  <c r="Q143" i="4"/>
  <c r="Q145" i="4"/>
  <c r="Q139" i="4"/>
  <c r="Q138" i="4"/>
  <c r="Q137" i="4"/>
  <c r="Q136" i="4"/>
  <c r="AB142" i="4"/>
  <c r="S142" i="4"/>
  <c r="AB141" i="4"/>
  <c r="S141" i="4"/>
  <c r="AB144" i="4"/>
  <c r="S144" i="4"/>
  <c r="AB143" i="4"/>
  <c r="S143" i="4"/>
  <c r="AB145" i="4"/>
  <c r="S145" i="4"/>
  <c r="AB139" i="4"/>
  <c r="S139" i="4"/>
  <c r="AB138" i="4"/>
  <c r="S138" i="4"/>
  <c r="AB137" i="4"/>
  <c r="S137" i="4"/>
  <c r="AB136" i="4"/>
  <c r="S136" i="4"/>
  <c r="Q105" i="4"/>
  <c r="Q104" i="4"/>
  <c r="Q107" i="4"/>
  <c r="AB105" i="4"/>
  <c r="S105" i="4"/>
  <c r="AB104" i="4"/>
  <c r="S104" i="4"/>
  <c r="AB107" i="4"/>
  <c r="S107" i="4"/>
  <c r="AB304" i="4"/>
  <c r="S304" i="4"/>
  <c r="AB303" i="4"/>
  <c r="S303" i="4"/>
  <c r="Q86" i="4"/>
  <c r="Q84" i="4"/>
  <c r="Q83" i="4"/>
  <c r="AB308" i="4"/>
  <c r="S308" i="4"/>
  <c r="AB307" i="4"/>
  <c r="S307" i="4"/>
  <c r="AB286" i="4"/>
  <c r="S286" i="4"/>
  <c r="AB285" i="4"/>
  <c r="S285" i="4"/>
  <c r="Q305" i="4"/>
  <c r="Q304" i="4"/>
  <c r="Q303" i="4"/>
  <c r="AB161" i="4"/>
  <c r="S161" i="4"/>
  <c r="AB162" i="4"/>
  <c r="S162" i="4"/>
  <c r="AB160" i="4"/>
  <c r="S160" i="4"/>
  <c r="AB159" i="4"/>
  <c r="S159" i="4"/>
  <c r="AB158" i="4"/>
  <c r="S158" i="4"/>
  <c r="AB298" i="4"/>
  <c r="S298" i="4"/>
  <c r="AB297" i="4"/>
  <c r="S297" i="4"/>
  <c r="AB66" i="4"/>
  <c r="S66" i="4"/>
  <c r="S86" i="4"/>
  <c r="AB84" i="4"/>
  <c r="S84" i="4"/>
  <c r="AB83" i="4"/>
  <c r="S83" i="4"/>
  <c r="Q286" i="4"/>
  <c r="Q285" i="4"/>
  <c r="Q308" i="4"/>
  <c r="Q307" i="4"/>
  <c r="Q161" i="4"/>
  <c r="Q162" i="4"/>
  <c r="Q160" i="4"/>
  <c r="Q159" i="4"/>
  <c r="Q158" i="4"/>
  <c r="Q298" i="4"/>
  <c r="Q297" i="4"/>
  <c r="Q173" i="4"/>
  <c r="Q172" i="4"/>
  <c r="Q171" i="4"/>
  <c r="Q174" i="4"/>
  <c r="Q175" i="4"/>
  <c r="Q170" i="4"/>
  <c r="Q169" i="4"/>
  <c r="Q168" i="4"/>
  <c r="AB173" i="4"/>
  <c r="S173" i="4"/>
  <c r="AB172" i="4"/>
  <c r="S172" i="4"/>
  <c r="AB171" i="4"/>
  <c r="S171" i="4"/>
  <c r="AB174" i="4"/>
  <c r="S174" i="4"/>
  <c r="AB175" i="4"/>
  <c r="S175" i="4"/>
  <c r="AB170" i="4"/>
  <c r="S170" i="4"/>
  <c r="AB169" i="4"/>
  <c r="S169" i="4"/>
  <c r="AB168" i="4"/>
  <c r="S168" i="4"/>
  <c r="Q88" i="4"/>
  <c r="Q89" i="4"/>
  <c r="AB106" i="4"/>
  <c r="AB88" i="4"/>
  <c r="S88" i="4"/>
  <c r="AB89" i="4"/>
  <c r="S89" i="4"/>
  <c r="Q244" i="4"/>
  <c r="Q243" i="4"/>
  <c r="Q280" i="4"/>
  <c r="Q279" i="4"/>
  <c r="Q78" i="4"/>
  <c r="Q77" i="4"/>
  <c r="Q53" i="4"/>
  <c r="Q52" i="4"/>
  <c r="Q26" i="4"/>
  <c r="Q25" i="4"/>
  <c r="AB244" i="4"/>
  <c r="S244" i="4"/>
  <c r="AB243" i="4"/>
  <c r="S243" i="4"/>
  <c r="AB280" i="4"/>
  <c r="S280" i="4"/>
  <c r="AB279" i="4"/>
  <c r="S279" i="4"/>
  <c r="AB78" i="4"/>
  <c r="S78" i="4"/>
  <c r="AB77" i="4"/>
  <c r="S77" i="4"/>
  <c r="AB53" i="4"/>
  <c r="S53" i="4"/>
  <c r="AB52" i="4"/>
  <c r="S52" i="4"/>
  <c r="AB26" i="4"/>
  <c r="S26" i="4"/>
  <c r="AB25" i="4"/>
  <c r="S25" i="4"/>
  <c r="AB312" i="4"/>
  <c r="S312" i="4"/>
  <c r="Q157" i="4"/>
  <c r="Q156" i="4"/>
  <c r="Q155" i="4"/>
  <c r="Q154" i="4"/>
  <c r="Q153" i="4"/>
  <c r="Q152" i="4"/>
  <c r="Q151" i="4"/>
  <c r="S157" i="4"/>
  <c r="S156" i="4"/>
  <c r="S155" i="4"/>
  <c r="S154" i="4"/>
  <c r="S153" i="4"/>
  <c r="S152" i="4"/>
  <c r="S151" i="4"/>
  <c r="AB153" i="4"/>
  <c r="AB154" i="4"/>
  <c r="AB155" i="4"/>
  <c r="Q167" i="4"/>
  <c r="Q166" i="4"/>
  <c r="AB167" i="4"/>
  <c r="S167" i="4"/>
  <c r="AB166" i="4"/>
  <c r="S166" i="4"/>
  <c r="Q127" i="4"/>
  <c r="Q126" i="4"/>
  <c r="Q125" i="4"/>
  <c r="Q124" i="4"/>
  <c r="Q123" i="4"/>
  <c r="Q122" i="4"/>
  <c r="Q121" i="4"/>
  <c r="Q120" i="4"/>
  <c r="S127" i="4"/>
  <c r="S126" i="4"/>
  <c r="S125" i="4"/>
  <c r="S124" i="4"/>
  <c r="S123" i="4"/>
  <c r="S122" i="4"/>
  <c r="S121" i="4"/>
  <c r="S120" i="4"/>
  <c r="AB124" i="4"/>
  <c r="AB125" i="4"/>
  <c r="AB122" i="4"/>
  <c r="Q140" i="4"/>
  <c r="Q135" i="4"/>
  <c r="Q134" i="4"/>
  <c r="S140" i="4"/>
  <c r="S135" i="4"/>
  <c r="S134" i="4"/>
  <c r="Q87" i="4"/>
  <c r="Q106" i="4"/>
  <c r="S106" i="4"/>
  <c r="AB86" i="4"/>
  <c r="AB87" i="4"/>
  <c r="S87" i="4"/>
  <c r="I24" i="5"/>
  <c r="Q165" i="4"/>
  <c r="Q164" i="4"/>
  <c r="Q163" i="4"/>
  <c r="AB163" i="4"/>
  <c r="AB164" i="4"/>
  <c r="AB165" i="4"/>
  <c r="S165" i="4"/>
  <c r="S164" i="4"/>
  <c r="S163" i="4"/>
  <c r="Q313" i="4"/>
  <c r="Q320" i="4"/>
  <c r="Q319" i="4"/>
  <c r="Q318" i="4"/>
  <c r="Q317" i="4"/>
  <c r="Q316" i="4"/>
  <c r="Q315" i="4"/>
  <c r="Q314" i="4"/>
  <c r="AB295" i="4"/>
  <c r="AB294" i="4"/>
  <c r="AB293" i="4"/>
  <c r="AB292" i="4"/>
  <c r="AB309" i="4"/>
  <c r="AB306" i="4"/>
  <c r="S309" i="4"/>
  <c r="Q306" i="4"/>
  <c r="Q309" i="4"/>
  <c r="S299" i="4"/>
  <c r="AB299" i="4"/>
  <c r="AB296" i="4"/>
  <c r="S305" i="4"/>
  <c r="AB305" i="4"/>
  <c r="AB302" i="4"/>
  <c r="AB301" i="4"/>
  <c r="AB300" i="4"/>
  <c r="AB320" i="4"/>
  <c r="AB319" i="4"/>
  <c r="AB318" i="4"/>
  <c r="AB317" i="4"/>
  <c r="AB316" i="4"/>
  <c r="AB315" i="4"/>
  <c r="AB314" i="4"/>
  <c r="AB313" i="4"/>
  <c r="S320" i="4"/>
  <c r="S319" i="4"/>
  <c r="S318" i="4"/>
  <c r="S317" i="4"/>
  <c r="S316" i="4"/>
  <c r="S315" i="4"/>
  <c r="S314" i="4"/>
  <c r="AB240" i="4"/>
  <c r="S240" i="4"/>
  <c r="Q252" i="4"/>
  <c r="Q251" i="4"/>
  <c r="Q250" i="4"/>
  <c r="AB255" i="4"/>
  <c r="AB254" i="4"/>
  <c r="AB253" i="4"/>
  <c r="S255" i="4"/>
  <c r="S254" i="4"/>
  <c r="Q255" i="4"/>
  <c r="Q254" i="4"/>
  <c r="S295" i="4"/>
  <c r="S294" i="4"/>
  <c r="S293" i="4"/>
  <c r="S292" i="4"/>
  <c r="Q291" i="4"/>
  <c r="Q295" i="4"/>
  <c r="Q294" i="4"/>
  <c r="Q293" i="4"/>
  <c r="Q292" i="4"/>
  <c r="AB252" i="4"/>
  <c r="AB251" i="4"/>
  <c r="AB250" i="4"/>
  <c r="AB249" i="4"/>
  <c r="S252" i="4"/>
  <c r="S251" i="4"/>
  <c r="S250" i="4"/>
  <c r="Q258" i="4"/>
  <c r="Q257" i="4"/>
  <c r="AB258" i="4"/>
  <c r="AB257" i="4"/>
  <c r="AB256" i="4"/>
  <c r="S258" i="4"/>
  <c r="S257" i="4"/>
  <c r="Q296" i="4"/>
  <c r="Q299" i="4"/>
  <c r="Q76" i="4"/>
  <c r="Q116" i="4"/>
  <c r="Q98" i="4"/>
  <c r="AB116" i="4"/>
  <c r="S116" i="4"/>
  <c r="AB98" i="4"/>
  <c r="S98" i="4"/>
  <c r="Q185" i="4"/>
  <c r="Q184" i="4"/>
  <c r="AB185" i="4"/>
  <c r="AB184" i="4"/>
  <c r="S185" i="4"/>
  <c r="S184" i="4"/>
  <c r="S302" i="4"/>
  <c r="S301" i="4"/>
  <c r="Q289" i="4"/>
  <c r="Q290" i="4"/>
  <c r="AB290" i="4"/>
  <c r="AB289" i="4"/>
  <c r="S290" i="4"/>
  <c r="Q300" i="4"/>
  <c r="Q302" i="4"/>
  <c r="Q301" i="4"/>
  <c r="AB76" i="4"/>
  <c r="S76" i="4"/>
  <c r="AB152" i="4"/>
  <c r="AB151" i="4"/>
  <c r="AB127" i="4"/>
  <c r="AB126" i="4"/>
  <c r="AB123" i="4"/>
  <c r="AB121" i="4"/>
  <c r="AB120" i="4"/>
  <c r="AB135" i="4"/>
  <c r="AB134" i="4"/>
  <c r="AB133" i="4"/>
  <c r="Q278" i="4"/>
  <c r="Q277" i="4"/>
  <c r="Q109" i="4"/>
  <c r="Q108" i="4"/>
  <c r="Q283" i="4"/>
  <c r="Q282" i="4"/>
  <c r="Q281" i="4"/>
  <c r="Q114" i="4"/>
  <c r="Q113" i="4"/>
  <c r="Q112" i="4"/>
  <c r="AB278" i="4"/>
  <c r="S278" i="4"/>
  <c r="AB277" i="4"/>
  <c r="S277" i="4"/>
  <c r="AB109" i="4"/>
  <c r="S109" i="4"/>
  <c r="AB108" i="4"/>
  <c r="S108" i="4"/>
  <c r="AB283" i="4"/>
  <c r="S283" i="4"/>
  <c r="AB282" i="4"/>
  <c r="S282" i="4"/>
  <c r="AB281" i="4"/>
  <c r="S281" i="4"/>
  <c r="AB114" i="4"/>
  <c r="S114" i="4"/>
  <c r="AB113" i="4"/>
  <c r="S113" i="4"/>
  <c r="AB112" i="4"/>
  <c r="S112" i="4"/>
  <c r="Q150" i="4"/>
  <c r="S150" i="4"/>
  <c r="AB150" i="4"/>
  <c r="AB156" i="4"/>
  <c r="Q91" i="4"/>
  <c r="Q90" i="4"/>
  <c r="Q96" i="4"/>
  <c r="Q95" i="4"/>
  <c r="Q94" i="4"/>
  <c r="AB91" i="4"/>
  <c r="AB90" i="4"/>
  <c r="S91" i="4"/>
  <c r="S90" i="4"/>
  <c r="AB96" i="4"/>
  <c r="AB95" i="4"/>
  <c r="AB94" i="4"/>
  <c r="S96" i="4"/>
  <c r="S95" i="4"/>
  <c r="S94" i="4"/>
  <c r="AB74" i="4"/>
  <c r="AB73" i="4"/>
  <c r="S74" i="4"/>
  <c r="S73" i="4"/>
  <c r="S72" i="4"/>
  <c r="Q74" i="4"/>
  <c r="Q73" i="4"/>
  <c r="Q72" i="4"/>
  <c r="S313" i="4"/>
  <c r="S288" i="4"/>
  <c r="AB288" i="4"/>
  <c r="S289" i="4"/>
  <c r="S291" i="4"/>
  <c r="AB291" i="4"/>
  <c r="S306" i="4"/>
  <c r="S296" i="4"/>
  <c r="S300" i="4"/>
  <c r="AB80" i="4"/>
  <c r="S80" i="4"/>
  <c r="Q80" i="4"/>
  <c r="AB10" i="4"/>
  <c r="AB11" i="4"/>
  <c r="AB12" i="4"/>
  <c r="G7" i="5"/>
  <c r="Q8" i="4"/>
  <c r="Q6" i="4"/>
  <c r="Q4" i="4"/>
  <c r="B6" i="6"/>
  <c r="G8" i="5"/>
  <c r="Q9" i="4"/>
  <c r="Q7" i="4"/>
  <c r="Q5" i="4"/>
  <c r="G50" i="5"/>
  <c r="B44" i="6"/>
  <c r="G36" i="5"/>
  <c r="Q276" i="4"/>
  <c r="Q275" i="4"/>
  <c r="Q274" i="4"/>
  <c r="Q273" i="4"/>
  <c r="B30" i="6"/>
  <c r="G35" i="5"/>
  <c r="Q266" i="4"/>
  <c r="Q265" i="4"/>
  <c r="Q264" i="4"/>
  <c r="Q263" i="4"/>
  <c r="Q262" i="4"/>
  <c r="Q261" i="4"/>
  <c r="Q259" i="4"/>
  <c r="B29" i="6"/>
  <c r="G33" i="5"/>
  <c r="Q237" i="4"/>
  <c r="Q236" i="4"/>
  <c r="Q235" i="4"/>
  <c r="Q234" i="4"/>
  <c r="Q233" i="4"/>
  <c r="Q232" i="4"/>
  <c r="Q231" i="4"/>
  <c r="Q230" i="4"/>
  <c r="Q229" i="4"/>
  <c r="Q228" i="4"/>
  <c r="Q227" i="4"/>
  <c r="Q226" i="4"/>
  <c r="B28" i="6"/>
  <c r="G32" i="5"/>
  <c r="Q222" i="4"/>
  <c r="Q221" i="4"/>
  <c r="Q220" i="4"/>
  <c r="Q219" i="4"/>
  <c r="Q218" i="4"/>
  <c r="Q217" i="4"/>
  <c r="B27" i="6"/>
  <c r="G31" i="5"/>
  <c r="Q216" i="4"/>
  <c r="Q215" i="4"/>
  <c r="Q214" i="4"/>
  <c r="Q213" i="4"/>
  <c r="Q212" i="4"/>
  <c r="Q211" i="4"/>
  <c r="Q210" i="4"/>
  <c r="Q209" i="4"/>
  <c r="Q208" i="4"/>
  <c r="Q207" i="4"/>
  <c r="Q206" i="4"/>
  <c r="Q205" i="4"/>
  <c r="B26" i="6"/>
  <c r="G30" i="5"/>
  <c r="Q204" i="4"/>
  <c r="Q203" i="4"/>
  <c r="Q202" i="4"/>
  <c r="Q201" i="4"/>
  <c r="Q200" i="4"/>
  <c r="Q199" i="4"/>
  <c r="Q198" i="4"/>
  <c r="Q197" i="4"/>
  <c r="Q196" i="4"/>
  <c r="Q195" i="4"/>
  <c r="Q194" i="4"/>
  <c r="Q193" i="4"/>
  <c r="B25" i="6"/>
  <c r="G23" i="5"/>
  <c r="Q85" i="4"/>
  <c r="Q82" i="4"/>
  <c r="B21" i="6"/>
  <c r="G22" i="5"/>
  <c r="Q79" i="4"/>
  <c r="B20" i="6"/>
  <c r="H64" i="5"/>
  <c r="H63" i="5"/>
  <c r="H62" i="5"/>
  <c r="H61" i="5"/>
  <c r="H60" i="5"/>
  <c r="H59" i="5"/>
  <c r="H58" i="5"/>
  <c r="H57" i="5"/>
  <c r="H56" i="5"/>
  <c r="H55" i="5"/>
  <c r="I7" i="5"/>
  <c r="S8" i="4"/>
  <c r="S6" i="4"/>
  <c r="S4" i="4"/>
  <c r="AB8" i="4"/>
  <c r="AB6" i="4"/>
  <c r="AB4" i="4"/>
  <c r="D6" i="6"/>
  <c r="I8" i="5"/>
  <c r="S9" i="4"/>
  <c r="S7" i="4"/>
  <c r="S5" i="4"/>
  <c r="AB9" i="4"/>
  <c r="AB7" i="4"/>
  <c r="AB5" i="4"/>
  <c r="I50" i="5"/>
  <c r="D44" i="6"/>
  <c r="G10" i="5"/>
  <c r="Q14" i="4"/>
  <c r="Q13" i="4"/>
  <c r="B7" i="6"/>
  <c r="I10" i="5"/>
  <c r="S14" i="4"/>
  <c r="S13" i="4"/>
  <c r="AB13" i="4"/>
  <c r="D7" i="6"/>
  <c r="G14" i="5"/>
  <c r="Q242" i="4"/>
  <c r="Q241" i="4"/>
  <c r="Q190" i="4"/>
  <c r="Q189" i="4"/>
  <c r="Q177" i="4"/>
  <c r="Q176" i="4"/>
  <c r="Q147" i="4"/>
  <c r="Q146" i="4"/>
  <c r="Q115" i="4"/>
  <c r="Q97" i="4"/>
  <c r="Q75" i="4"/>
  <c r="Q51" i="4"/>
  <c r="Q50" i="4"/>
  <c r="Q24" i="4"/>
  <c r="Q23" i="4"/>
  <c r="B8" i="6"/>
  <c r="G15" i="5"/>
  <c r="Q182" i="4"/>
  <c r="Q181" i="4"/>
  <c r="Q180" i="4"/>
  <c r="Q29" i="4"/>
  <c r="Q28" i="4"/>
  <c r="Q27" i="4"/>
  <c r="B9" i="6"/>
  <c r="G16" i="5"/>
  <c r="Q239" i="4"/>
  <c r="Q238" i="4"/>
  <c r="Q47" i="4"/>
  <c r="Q46" i="4"/>
  <c r="Q45" i="4"/>
  <c r="B10" i="6"/>
  <c r="I14" i="5"/>
  <c r="S242" i="4"/>
  <c r="S241" i="4"/>
  <c r="S190" i="4"/>
  <c r="S189" i="4"/>
  <c r="S177" i="4"/>
  <c r="S176" i="4"/>
  <c r="S147" i="4"/>
  <c r="S146" i="4"/>
  <c r="S115" i="4"/>
  <c r="S97" i="4"/>
  <c r="S75" i="4"/>
  <c r="S51" i="4"/>
  <c r="S50" i="4"/>
  <c r="S24" i="4"/>
  <c r="S23" i="4"/>
  <c r="AB242" i="4"/>
  <c r="AB241" i="4"/>
  <c r="AB190" i="4"/>
  <c r="AB189" i="4"/>
  <c r="AB177" i="4"/>
  <c r="AB176" i="4"/>
  <c r="AB147" i="4"/>
  <c r="AB146" i="4"/>
  <c r="AB115" i="4"/>
  <c r="AB97" i="4"/>
  <c r="AB75" i="4"/>
  <c r="AB51" i="4"/>
  <c r="AB50" i="4"/>
  <c r="AB24" i="4"/>
  <c r="AB23" i="4"/>
  <c r="D8" i="6"/>
  <c r="I15" i="5"/>
  <c r="S182" i="4"/>
  <c r="S181" i="4"/>
  <c r="S180" i="4"/>
  <c r="S29" i="4"/>
  <c r="S28" i="4"/>
  <c r="S27" i="4"/>
  <c r="AB182" i="4"/>
  <c r="AB181" i="4"/>
  <c r="AB180" i="4"/>
  <c r="AB29" i="4"/>
  <c r="AB28" i="4"/>
  <c r="AB27" i="4"/>
  <c r="D9" i="6"/>
  <c r="I16" i="5"/>
  <c r="S239" i="4"/>
  <c r="S238" i="4"/>
  <c r="S47" i="4"/>
  <c r="S46" i="4"/>
  <c r="S45" i="4"/>
  <c r="AB239" i="4"/>
  <c r="AB238" i="4"/>
  <c r="AB47" i="4"/>
  <c r="AB46" i="4"/>
  <c r="AB45" i="4"/>
  <c r="D10" i="6"/>
  <c r="I5" i="5"/>
  <c r="S12" i="4"/>
  <c r="S11" i="4"/>
  <c r="S10" i="4"/>
  <c r="D11" i="6"/>
  <c r="I11" i="5"/>
  <c r="S19" i="4"/>
  <c r="S18" i="4"/>
  <c r="S17" i="4"/>
  <c r="S16" i="4"/>
  <c r="AB19" i="4"/>
  <c r="AB18" i="4"/>
  <c r="AB17" i="4"/>
  <c r="AB16" i="4"/>
  <c r="D12" i="6"/>
  <c r="I12" i="5"/>
  <c r="S22" i="4"/>
  <c r="S21" i="4"/>
  <c r="S20" i="4"/>
  <c r="AB22" i="4"/>
  <c r="AB21" i="4"/>
  <c r="AB20" i="4"/>
  <c r="D13" i="6"/>
  <c r="I20" i="5"/>
  <c r="S59" i="4"/>
  <c r="S58" i="4"/>
  <c r="S57" i="4"/>
  <c r="S56" i="4"/>
  <c r="S55" i="4"/>
  <c r="S54" i="4"/>
  <c r="AB59" i="4"/>
  <c r="AB58" i="4"/>
  <c r="AB57" i="4"/>
  <c r="AB56" i="4"/>
  <c r="AB55" i="4"/>
  <c r="AB54" i="4"/>
  <c r="D17" i="6"/>
  <c r="I21" i="5"/>
  <c r="S67" i="4"/>
  <c r="S65" i="4"/>
  <c r="S64" i="4"/>
  <c r="S63" i="4"/>
  <c r="S62" i="4"/>
  <c r="S61" i="4"/>
  <c r="AB67" i="4"/>
  <c r="AB65" i="4"/>
  <c r="AB64" i="4"/>
  <c r="AB63" i="4"/>
  <c r="AB62" i="4"/>
  <c r="AB61" i="4"/>
  <c r="D18" i="6"/>
  <c r="I22" i="5"/>
  <c r="S79" i="4"/>
  <c r="AB79" i="4"/>
  <c r="D20" i="6"/>
  <c r="I23" i="5"/>
  <c r="S85" i="4"/>
  <c r="S82" i="4"/>
  <c r="AB85" i="4"/>
  <c r="AB82" i="4"/>
  <c r="D21" i="6"/>
  <c r="I30" i="5"/>
  <c r="S204" i="4"/>
  <c r="S203" i="4"/>
  <c r="S202" i="4"/>
  <c r="S201" i="4"/>
  <c r="S200" i="4"/>
  <c r="S199" i="4"/>
  <c r="S198" i="4"/>
  <c r="S197" i="4"/>
  <c r="S196" i="4"/>
  <c r="S195" i="4"/>
  <c r="S194" i="4"/>
  <c r="S193" i="4"/>
  <c r="AB204" i="4"/>
  <c r="AB203" i="4"/>
  <c r="AB202" i="4"/>
  <c r="AB201" i="4"/>
  <c r="AB200" i="4"/>
  <c r="AB199" i="4"/>
  <c r="AB198" i="4"/>
  <c r="AB197" i="4"/>
  <c r="AB196" i="4"/>
  <c r="AB195" i="4"/>
  <c r="AB194" i="4"/>
  <c r="AB193" i="4"/>
  <c r="D25" i="6"/>
  <c r="I31" i="5"/>
  <c r="S216" i="4"/>
  <c r="S215" i="4"/>
  <c r="S214" i="4"/>
  <c r="S213" i="4"/>
  <c r="S212" i="4"/>
  <c r="S211" i="4"/>
  <c r="S210" i="4"/>
  <c r="S209" i="4"/>
  <c r="S208" i="4"/>
  <c r="S207" i="4"/>
  <c r="S206" i="4"/>
  <c r="S205" i="4"/>
  <c r="AB216" i="4"/>
  <c r="AB215" i="4"/>
  <c r="AB214" i="4"/>
  <c r="AB213" i="4"/>
  <c r="AB212" i="4"/>
  <c r="AB211" i="4"/>
  <c r="AB210" i="4"/>
  <c r="AB209" i="4"/>
  <c r="AB208" i="4"/>
  <c r="AB207" i="4"/>
  <c r="AB206" i="4"/>
  <c r="AB205" i="4"/>
  <c r="D26" i="6"/>
  <c r="I32" i="5"/>
  <c r="S222" i="4"/>
  <c r="S221" i="4"/>
  <c r="S220" i="4"/>
  <c r="S219" i="4"/>
  <c r="S218" i="4"/>
  <c r="S217" i="4"/>
  <c r="AB222" i="4"/>
  <c r="AB221" i="4"/>
  <c r="AB220" i="4"/>
  <c r="AB219" i="4"/>
  <c r="AB218" i="4"/>
  <c r="AB217" i="4"/>
  <c r="D27" i="6"/>
  <c r="I33" i="5"/>
  <c r="S237" i="4"/>
  <c r="S236" i="4"/>
  <c r="S235" i="4"/>
  <c r="S234" i="4"/>
  <c r="S233" i="4"/>
  <c r="S232" i="4"/>
  <c r="S231" i="4"/>
  <c r="S230" i="4"/>
  <c r="S229" i="4"/>
  <c r="S228" i="4"/>
  <c r="S227" i="4"/>
  <c r="S226" i="4"/>
  <c r="AB237" i="4"/>
  <c r="AB236" i="4"/>
  <c r="AB235" i="4"/>
  <c r="AB234" i="4"/>
  <c r="AB233" i="4"/>
  <c r="AB232" i="4"/>
  <c r="AB231" i="4"/>
  <c r="AB230" i="4"/>
  <c r="AB229" i="4"/>
  <c r="AB228" i="4"/>
  <c r="AB227" i="4"/>
  <c r="AB226" i="4"/>
  <c r="D28" i="6"/>
  <c r="I35" i="5"/>
  <c r="S266" i="4"/>
  <c r="S265" i="4"/>
  <c r="S264" i="4"/>
  <c r="S263" i="4"/>
  <c r="S262" i="4"/>
  <c r="S261" i="4"/>
  <c r="S260" i="4"/>
  <c r="S259" i="4"/>
  <c r="AB272" i="4"/>
  <c r="AB266" i="4"/>
  <c r="AB265" i="4"/>
  <c r="AB264" i="4"/>
  <c r="AB263" i="4"/>
  <c r="AB262" i="4"/>
  <c r="AB261" i="4"/>
  <c r="AB260" i="4"/>
  <c r="AB259" i="4"/>
  <c r="D29" i="6"/>
  <c r="I36" i="5"/>
  <c r="S276" i="4"/>
  <c r="S275" i="4"/>
  <c r="S274" i="4"/>
  <c r="S273" i="4"/>
  <c r="AB276" i="4"/>
  <c r="AB275" i="4"/>
  <c r="AB274" i="4"/>
  <c r="AB273" i="4"/>
  <c r="D30" i="6"/>
  <c r="G5" i="5"/>
  <c r="Q12" i="4"/>
  <c r="Q11" i="4"/>
  <c r="Q10" i="4"/>
  <c r="B11" i="6"/>
  <c r="G11" i="5"/>
  <c r="Q19" i="4"/>
  <c r="Q18" i="4"/>
  <c r="Q17" i="4"/>
  <c r="Q16" i="4"/>
  <c r="B12" i="6"/>
  <c r="G12" i="5"/>
  <c r="Q22" i="4"/>
  <c r="Q21" i="4"/>
  <c r="Q20" i="4"/>
  <c r="B13" i="6"/>
  <c r="G17" i="5"/>
  <c r="Q249" i="4"/>
  <c r="Q38" i="4"/>
  <c r="Q37" i="4"/>
  <c r="Q36" i="4"/>
  <c r="Q35" i="4"/>
  <c r="B14" i="6"/>
  <c r="G20" i="5"/>
  <c r="Q59" i="4"/>
  <c r="Q58" i="4"/>
  <c r="Q57" i="4"/>
  <c r="Q56" i="4"/>
  <c r="Q55" i="4"/>
  <c r="Q54" i="4"/>
  <c r="B17" i="6"/>
  <c r="G21" i="5"/>
  <c r="Q67" i="4"/>
  <c r="Q65" i="4"/>
  <c r="Q64" i="4"/>
  <c r="Q63" i="4"/>
  <c r="Q62" i="4"/>
  <c r="Q61" i="4"/>
  <c r="B18" i="6"/>
  <c r="I18" i="5"/>
  <c r="S253" i="4"/>
  <c r="S188" i="4"/>
  <c r="S187" i="4"/>
  <c r="S186" i="4"/>
  <c r="S41" i="4"/>
  <c r="S40" i="4"/>
  <c r="S39" i="4"/>
  <c r="AB188" i="4"/>
  <c r="AB187" i="4"/>
  <c r="AB186" i="4"/>
  <c r="AB41" i="4"/>
  <c r="AB40" i="4"/>
  <c r="AB39" i="4"/>
  <c r="D15" i="6"/>
  <c r="G18" i="5"/>
  <c r="Q253" i="4"/>
  <c r="Q188" i="4"/>
  <c r="Q187" i="4"/>
  <c r="Q186" i="4"/>
  <c r="Q41" i="4"/>
  <c r="Q40" i="4"/>
  <c r="Q39" i="4"/>
  <c r="B15" i="6"/>
  <c r="I42" i="5"/>
  <c r="D38" i="6"/>
  <c r="I43" i="5"/>
  <c r="D39" i="6"/>
  <c r="I45" i="5"/>
  <c r="D40" i="6"/>
  <c r="I48" i="5"/>
  <c r="D43" i="6"/>
  <c r="G42" i="5"/>
  <c r="B38" i="6"/>
  <c r="G43" i="5"/>
  <c r="B39" i="6"/>
  <c r="G45" i="5"/>
  <c r="B40" i="6"/>
  <c r="G38" i="5"/>
  <c r="Q287" i="4"/>
  <c r="Q284" i="4"/>
  <c r="B24" i="6"/>
  <c r="G48" i="5"/>
  <c r="B43" i="6"/>
  <c r="I17" i="5"/>
  <c r="S249" i="4"/>
  <c r="S38" i="4"/>
  <c r="S37" i="4"/>
  <c r="S36" i="4"/>
  <c r="S35" i="4"/>
  <c r="AB38" i="4"/>
  <c r="AB37" i="4"/>
  <c r="AB36" i="4"/>
  <c r="AB35" i="4"/>
  <c r="D14" i="6"/>
  <c r="G19" i="5"/>
  <c r="Q256" i="4"/>
  <c r="Q183" i="4"/>
  <c r="Q44" i="4"/>
  <c r="Q43" i="4"/>
  <c r="Q42" i="4"/>
  <c r="B32" i="6"/>
  <c r="I19" i="5"/>
  <c r="S256" i="4"/>
  <c r="S183" i="4"/>
  <c r="S44" i="4"/>
  <c r="S43" i="4"/>
  <c r="S42" i="4"/>
  <c r="AB183" i="4"/>
  <c r="AB44" i="4"/>
  <c r="AB43" i="4"/>
  <c r="AB42" i="4"/>
  <c r="D32" i="6"/>
  <c r="G26" i="5"/>
  <c r="B34" i="6"/>
  <c r="I26" i="5"/>
  <c r="AB157" i="4"/>
  <c r="D34" i="6"/>
  <c r="G25" i="5"/>
  <c r="Q101" i="4"/>
  <c r="B33" i="6"/>
  <c r="I25" i="5"/>
  <c r="S101" i="4"/>
  <c r="AB101" i="4"/>
  <c r="D33" i="6"/>
  <c r="I38" i="5"/>
  <c r="S287" i="4"/>
  <c r="S284" i="4"/>
  <c r="AB287" i="4"/>
  <c r="AB284" i="4"/>
  <c r="D24" i="6"/>
  <c r="G46" i="5"/>
  <c r="B41" i="6"/>
  <c r="I46" i="5"/>
  <c r="D41" i="6"/>
  <c r="D23" i="6"/>
  <c r="B23" i="6"/>
  <c r="I47" i="5"/>
  <c r="D42" i="6"/>
  <c r="G47" i="5"/>
  <c r="B42" i="6"/>
  <c r="G27" i="5"/>
  <c r="B35" i="6"/>
  <c r="I27" i="5"/>
  <c r="D35" i="6"/>
  <c r="G28" i="5"/>
  <c r="Q119" i="4"/>
  <c r="B36" i="6"/>
  <c r="I28" i="5"/>
  <c r="S119" i="4"/>
  <c r="AB119" i="4"/>
  <c r="D36" i="6"/>
  <c r="G29" i="5"/>
  <c r="Q133" i="4"/>
  <c r="B37" i="6"/>
  <c r="I29" i="5"/>
  <c r="S133" i="4"/>
  <c r="AB140" i="4"/>
  <c r="D37" i="6"/>
  <c r="B1" i="4"/>
  <c r="I76" i="5"/>
  <c r="H7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tc={04767B91-7EA7-41C9-9E93-C63AC7C15D6E}</author>
    <author>tc={8DB04D86-4BCA-4087-B805-65C7C2C6C270}</author>
    <author>tc={73932A23-877D-483E-BE7D-2CA7AB7F577F}</author>
    <author>tc={BCE651D2-1CA0-48EC-9909-5AC9DCBADE63}</author>
    <author>tc={A9FB5C08-734E-401C-990F-3941928D5EBF}</author>
    <author>tc={4F95D4B1-696C-4A7E-8E73-A45389EA4359}</author>
    <author>tc={0D080A4D-E060-4F9C-9447-DC1405A83D24}</author>
    <author>tc={D287E4B1-4C41-4251-98F6-ED08A6188FD7}</author>
    <author>tc={0665AAD2-5C0E-44D5-A211-A5D9ED11999E}</author>
    <author>tc={FFF2E905-3410-4701-92E3-2FF8B2D5D481}</author>
    <author>tc={E05FAFB1-9132-471F-9D4C-0F32189E648D}</author>
    <author>tc={050A90C3-F1FA-44D0-A2DD-4A4DBBA6A935}</author>
    <author>tc={6DCB7FE5-DD4E-4BE0-B7D5-3EC41952BEAC}</author>
    <author>tc={1D87E841-1619-4262-813F-A9C4B55C5DE8}</author>
    <author>tc={7B4F4A8E-1962-4401-B022-A4624CDF10AB}</author>
    <author>tc={C385FAEE-519D-46DE-B23A-80B3B5641E3F}</author>
    <author>tc={F9611A2D-1E11-45DA-B5D8-B17C5CFBD4BC}</author>
    <author>tc={B150A14F-12AA-4716-9A8E-8066B84F1094}</author>
    <author>tc={EA31B9C3-98A4-4AB4-9719-700C54176610}</author>
    <author>tc={62684E1D-C372-4A1E-A93F-D5D15553053E}</author>
    <author>tc={2ADDE2FE-EEDC-4979-B4D9-FAB91376CAEC}</author>
    <author>tc={C3F163D4-08DB-4B30-A05E-6843F71F94C1}</author>
    <author>tc={666DC138-61C2-4EF3-9F0F-76BF4ACEAD53}</author>
    <author>tc={1244F1C5-411F-437C-8C2B-01DED6C0C94A}</author>
    <author>tc={55B81F2C-6C1A-4653-8525-20EBFB21E711}</author>
    <author>tc={717673DE-FFBF-4951-9265-F31AEC0D8067}</author>
    <author>tc={2ADDA0D6-7723-460E-8C51-2A742CC8CF9D}</author>
    <author>tc={86F7D849-9EB2-4E44-87FF-6A940452B6F8}</author>
    <author>tc={8245598E-3CA4-4014-9735-76616B79B5BA}</author>
    <author>tc={C1A45BEC-BCF3-4B65-95E6-7380CEC5D07A}</author>
    <author>tc={B5866EED-6AC6-4CAD-B3F1-E431969129B0}</author>
    <author>tc={A928516F-8603-4702-BBD5-53DBE34D1590}</author>
    <author>tc={6810EB83-C361-4A9E-9C3D-DDDBACF4C575}</author>
    <author>tc={6357330F-6CFB-44CC-B6B3-8B2F1B2C3FC8}</author>
    <author>tc={4C25004A-565D-4A91-B995-C7E8887131E2}</author>
  </authors>
  <commentList>
    <comment ref="W8" authorId="0" shapeId="0" xr:uid="{04767B91-7EA7-41C9-9E93-C63AC7C15D6E}">
      <text>
        <t>[Threaded comment]
Your version of Excel allows you to read this threaded comment; however, any edits to it will get removed if the file is opened in a newer version of Excel. Learn more: https://go.microsoft.com/fwlink/?linkid=870924
Comment:
    IVDs tests to be included</t>
      </text>
    </comment>
    <comment ref="E10" authorId="1" shapeId="0" xr:uid="{8DB04D86-4BCA-4087-B805-65C7C2C6C270}">
      <text>
        <t>[Threaded comment]
Your version of Excel allows you to read this threaded comment; however, any edits to it will get removed if the file is opened in a newer version of Excel. Learn more: https://go.microsoft.com/fwlink/?linkid=870924
Comment:
    The task name and HW 1 and HW 2 should be similar to what is mapped in cervical and CC by old HWF . 
Reply:
    Redone across sheets</t>
      </text>
    </comment>
    <comment ref="W10" authorId="2" shapeId="0" xr:uid="{73932A23-877D-483E-BE7D-2CA7AB7F577F}">
      <text>
        <t>[Threaded comment]
Your version of Excel allows you to read this threaded comment; however, any edits to it will get removed if the file is opened in a newer version of Excel. Learn more: https://go.microsoft.com/fwlink/?linkid=870924
Comment:
    @KAMALI SADEGHIAN, Parisa Please transfer data as follows: 
- outpatient: 166, 209, 181, 270
- inpatient: 208, 209, 181, 270</t>
      </text>
    </comment>
    <comment ref="W17" authorId="3" shapeId="0" xr:uid="{BCE651D2-1CA0-48EC-9909-5AC9DCBADE63}">
      <text>
        <t>[Threaded comment]
Your version of Excel allows you to read this threaded comment; however, any edits to it will get removed if the file is opened in a newer version of Excel. Learn more: https://go.microsoft.com/fwlink/?linkid=870924
Comment:
    IVD devices to be included</t>
      </text>
    </comment>
    <comment ref="W28" authorId="4" shapeId="0" xr:uid="{A9FB5C08-734E-401C-990F-3941928D5EBF}">
      <text>
        <t>[Threaded comment]
Your version of Excel allows you to read this threaded comment; however, any edits to it will get removed if the file is opened in a newer version of Excel. Learn more: https://go.microsoft.com/fwlink/?linkid=870924
Comment:
    IVD devices to be included</t>
      </text>
    </comment>
    <comment ref="L32" authorId="5" shapeId="0" xr:uid="{4F95D4B1-696C-4A7E-8E73-A45389EA4359}">
      <text>
        <t>[Threaded comment]
Your version of Excel allows you to read this threaded comment; however, any edits to it will get removed if the file is opened in a newer version of Excel. Learn more: https://go.microsoft.com/fwlink/?linkid=870924
Comment:
    This is done by a radiologist. The HWF should be similar to xray</t>
      </text>
    </comment>
    <comment ref="G35" authorId="6" shapeId="0" xr:uid="{0D080A4D-E060-4F9C-9447-DC1405A83D24}">
      <text>
        <t xml:space="preserve">[Threaded comment]
Your version of Excel allows you to read this threaded comment; however, any edits to it will get removed if the file is opened in a newer version of Excel. Learn more: https://go.microsoft.com/fwlink/?linkid=870924
Comment:
    Why was this task mapped? Shouldnt the tasks be similar to xray- </t>
      </text>
    </comment>
    <comment ref="E36" authorId="7" shapeId="0" xr:uid="{D287E4B1-4C41-4251-98F6-ED08A6188FD7}">
      <text>
        <t>[Threaded comment]
Your version of Excel allows you to read this threaded comment; however, any edits to it will get removed if the file is opened in a newer version of Excel. Learn more: https://go.microsoft.com/fwlink/?linkid=870924
Comment:
    The tasks are not the same as that for Cervical cancer and CC mapped by previous HWF
Reply:
    Redone with tasks similar to CC sheet</t>
      </text>
    </comment>
    <comment ref="Y41" authorId="8" shapeId="0" xr:uid="{0665AAD2-5C0E-44D5-A211-A5D9ED11999E}">
      <text>
        <t xml:space="preserve">[Threaded comment]
Your version of Excel allows you to read this threaded comment; however, any edits to it will get removed if the file is opened in a newer version of Excel. Learn more: https://go.microsoft.com/fwlink/?linkid=870924
Comment:
    @KAMALI SADEGHIAN, Parisa Not existing in MeDevis but in the cancer woorkbook. I think that a biopsy set here is better, but let's review later. Flagged for discussion. </t>
      </text>
    </comment>
    <comment ref="Y46" authorId="9" shapeId="0" xr:uid="{FFF2E905-3410-4701-92E3-2FF8B2D5D481}">
      <text>
        <t xml:space="preserve">[Threaded comment]
Your version of Excel allows you to read this threaded comment; however, any edits to it will get removed if the file is opened in a newer version of Excel. Learn more: https://go.microsoft.com/fwlink/?linkid=870924
Comment:
    @KAMALI SADEGHIAN, Parisa Not existing in MeDevis but in the cancer woorkbook. I think that a biopsy set here is better, but let's review later. Flagged for discussion. </t>
      </text>
    </comment>
    <comment ref="G65" authorId="10" shapeId="0" xr:uid="{E05FAFB1-9132-471F-9D4C-0F32189E648D}">
      <text>
        <t>[Threaded comment]
Your version of Excel allows you to read this threaded comment; however, any edits to it will get removed if the file is opened in a newer version of Excel. Learn more: https://go.microsoft.com/fwlink/?linkid=870924
Comment:
    @KAMALI SADEGHIAN, Parisa Should this action be mapped? Thank you!</t>
      </text>
    </comment>
    <comment ref="E68" authorId="11" shapeId="0" xr:uid="{050A90C3-F1FA-44D0-A2DD-4A4DBBA6A935}">
      <text>
        <t>[Threaded comment]
Your version of Excel allows you to read this threaded comment; however, any edits to it will get removed if the file is opened in a newer version of Excel. Learn more: https://go.microsoft.com/fwlink/?linkid=870924
Comment:
    Similar to cervical biopsy - Task missing: Provide nursing support to conduct breast biopsy!
And why include the word advanced in sending for lab test?
Reply:
    Redone across sheets</t>
      </text>
    </comment>
    <comment ref="N68" authorId="12" shapeId="0" xr:uid="{6DCB7FE5-DD4E-4BE0-B7D5-3EC41952BEAC}">
      <text>
        <t>[Threaded comment]
Your version of Excel allows you to read this threaded comment; however, any edits to it will get removed if the file is opened in a newer version of Excel. Learn more: https://go.microsoft.com/fwlink/?linkid=870924
Comment:
    Atleast the pre procedure tasks should be of the same time as mapped in cervical biopsy. The main procedure (conduct breast biopsy) could be longer.</t>
      </text>
    </comment>
    <comment ref="G107" authorId="13" shapeId="0" xr:uid="{1D87E841-1619-4262-813F-A9C4B55C5DE8}">
      <text>
        <t>[Threaded comment]
Your version of Excel allows you to read this threaded comment; however, any edits to it will get removed if the file is opened in a newer version of Excel. Learn more: https://go.microsoft.com/fwlink/?linkid=870924
Comment:
    @KAMALI SADEGHIAN, Parisa Should I map this action? Thank you!</t>
      </text>
    </comment>
    <comment ref="E110" authorId="14" shapeId="0" xr:uid="{7B4F4A8E-1962-4401-B022-A4624CDF10AB}">
      <text>
        <t>[Threaded comment]
Your version of Excel allows you to read this threaded comment; however, any edits to it will get removed if the file is opened in a newer version of Excel. Learn more: https://go.microsoft.com/fwlink/?linkid=870924
Comment:
    same comment as for screening mammography</t>
      </text>
    </comment>
    <comment ref="L110" authorId="15" shapeId="0" xr:uid="{C385FAEE-519D-46DE-B23A-80B3B5641E3F}">
      <text>
        <t>[Threaded comment]
Your version of Excel allows you to read this threaded comment; however, any edits to it will get removed if the file is opened in a newer version of Excel. Learn more: https://go.microsoft.com/fwlink/?linkid=870924
Comment:
    This is done by a radiologist. The HWF should be similar to xray</t>
      </text>
    </comment>
    <comment ref="G113" authorId="16" shapeId="0" xr:uid="{F9611A2D-1E11-45DA-B5D8-B17C5CFBD4BC}">
      <text>
        <t xml:space="preserve">[Threaded comment]
Your version of Excel allows you to read this threaded comment; however, any edits to it will get removed if the file is opened in a newer version of Excel. Learn more: https://go.microsoft.com/fwlink/?linkid=870924
Comment:
    Why was this task mapped? Shouldnt the tasks be similar to xray- </t>
      </text>
    </comment>
    <comment ref="E121" authorId="17" shapeId="0" xr:uid="{B150A14F-12AA-4716-9A8E-8066B84F1094}">
      <text>
        <t>[Threaded comment]
Your version of Excel allows you to read this threaded comment; however, any edits to it will get removed if the file is opened in a newer version of Excel. Learn more: https://go.microsoft.com/fwlink/?linkid=870924
Comment:
    @MISRA, Neha reference of Thoracostomy tube. Changes need to be reviewed. 
Reply:
    I agree with the tasks but not with some of the HWF assigned. Thoracostomy tube may not be the best example. 
Time taken seems fine.</t>
      </text>
    </comment>
    <comment ref="E131" authorId="18" shapeId="0" xr:uid="{EA31B9C3-98A4-4AB4-9719-700C54176610}">
      <text>
        <t>[Threaded comment]
Your version of Excel allows you to read this threaded comment; however, any edits to it will get removed if the file is opened in a newer version of Excel. Learn more: https://go.microsoft.com/fwlink/?linkid=870924
Comment:
    @MISRA, Neha reference from parenteral nutrition for alcohol disorders</t>
      </text>
    </comment>
    <comment ref="W142" authorId="19" shapeId="0" xr:uid="{62684E1D-C372-4A1E-A93F-D5D15553053E}">
      <text>
        <t xml:space="preserve">[Threaded comment]
Your version of Excel allows you to read this threaded comment; however, any edits to it will get removed if the file is opened in a newer version of Excel. Learn more: https://go.microsoft.com/fwlink/?linkid=870924
Comment:
    @KAMALI SADEGHIAN, Parisa I think that "specialized treatment" is a more suitable healthcare setting for cancer care, but I used outpatient care due to the SDP chosen (Step 2&amp;3). This topic might need discussion, and it is about all cancer care. </t>
      </text>
    </comment>
    <comment ref="W147" authorId="20" shapeId="0" xr:uid="{2ADDE2FE-EEDC-4979-B4D9-FAB91376CAEC}">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179" authorId="21" shapeId="0" xr:uid="{C3F163D4-08DB-4B30-A05E-6843F71F94C1}">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199" authorId="22" shapeId="0" xr:uid="{666DC138-61C2-4EF3-9F0F-76BF4ACEAD53}">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223" authorId="23" shapeId="0" xr:uid="{1244F1C5-411F-437C-8C2B-01DED6C0C94A}">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W243" authorId="24" shapeId="0" xr:uid="{55B81F2C-6C1A-4653-8525-20EBFB21E711}">
      <text>
        <t>[Threaded comment]
Your version of Excel allows you to read this threaded comment; however, any edits to it will get removed if the file is opened in a newer version of Excel. Learn more: https://go.microsoft.com/fwlink/?linkid=870924
Comment:
    IVD for CBC and liver function missing here</t>
      </text>
    </comment>
    <comment ref="N263" authorId="25" shapeId="0" xr:uid="{717673DE-FFBF-4951-9265-F31AEC0D8067}">
      <text>
        <t>[Threaded comment]
Your version of Excel allows you to read this threaded comment; however, any edits to it will get removed if the file is opened in a newer version of Excel. Learn more: https://go.microsoft.com/fwlink/?linkid=870924
Comment:
    90 minutes?</t>
      </text>
    </comment>
    <comment ref="M278" authorId="26" shapeId="0" xr:uid="{2ADDA0D6-7723-460E-8C51-2A742CC8CF9D}">
      <text>
        <t>[Threaded comment]
Your version of Excel allows you to read this threaded comment; however, any edits to it will get removed if the file is opened in a newer version of Excel. Learn more: https://go.microsoft.com/fwlink/?linkid=870924
Comment:
    should only be the specialist. also from hysterectomy in Cervical cancer</t>
      </text>
    </comment>
    <comment ref="N287" authorId="27" shapeId="0" xr:uid="{86F7D849-9EB2-4E44-87FF-6A940452B6F8}">
      <text>
        <t>[Threaded comment]
Your version of Excel allows you to read this threaded comment; however, any edits to it will get removed if the file is opened in a newer version of Excel. Learn more: https://go.microsoft.com/fwlink/?linkid=870924
Comment:
    Less time than mastectomy. 60 min.</t>
      </text>
    </comment>
    <comment ref="N326" authorId="28" shapeId="0" xr:uid="{8245598E-3CA4-4014-9735-76616B79B5BA}">
      <text>
        <t xml:space="preserve">[Threaded comment]
Your version of Excel allows you to read this threaded comment; however, any edits to it will get removed if the file is opened in a newer version of Excel. Learn more: https://go.microsoft.com/fwlink/?linkid=870924
Comment:
    Definitely not 3 hrs. This is 60 - 90 min. </t>
      </text>
    </comment>
    <comment ref="W350" authorId="29" shapeId="0" xr:uid="{C1A45BEC-BCF3-4B65-95E6-7380CEC5D07A}">
      <text>
        <t>[Threaded comment]
Your version of Excel allows you to read this threaded comment; however, any edits to it will get removed if the file is opened in a newer version of Excel. Learn more: https://go.microsoft.com/fwlink/?linkid=870924
Comment:
    IVD for CBC missing here ( and maybe liver function - TO BE CONFIRMED)</t>
      </text>
    </comment>
    <comment ref="Y359" authorId="30" shapeId="0" xr:uid="{B5866EED-6AC6-4CAD-B3F1-E431969129B0}">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Y367" authorId="31" shapeId="0" xr:uid="{A928516F-8603-4702-BBD5-53DBE34D1590}">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K369" authorId="32" shapeId="0" xr:uid="{6810EB83-C361-4A9E-9C3D-DDDBACF4C575}">
      <text>
        <t>[Threaded comment]
Your version of Excel allows you to read this threaded comment; however, any edits to it will get removed if the file is opened in a newer version of Excel. Learn more: https://go.microsoft.com/fwlink/?linkid=870924
Comment:
    12. providing non-pharmacological health intervention mapped in cervical cancer by old HWF
Reply:
    changes done to all sheets</t>
      </text>
    </comment>
    <comment ref="Y371" authorId="33" shapeId="0" xr:uid="{6357330F-6CFB-44CC-B6B3-8B2F1B2C3FC8}">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E388" authorId="34" shapeId="0" xr:uid="{4C25004A-565D-4A91-B995-C7E8887131E2}">
      <text>
        <t xml:space="preserve">[Threaded comment]
Your version of Excel allows you to read this threaded comment; however, any edits to it will get removed if the file is opened in a newer version of Excel. Learn more: https://go.microsoft.com/fwlink/?linkid=870924
Comment:
    @MISRA, Neha reference of Thoracostomy tube. Changes need to be reviewed.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tc={E4C327DA-0A92-413C-855F-6D197136260D}</author>
    <author>tc={505FBDC2-9481-4F64-90C7-91D0380AA890}</author>
    <author>tc={AB43CEB6-2DF1-4B2B-ABE1-381A2D3EEB31}</author>
  </authors>
  <commentList>
    <comment ref="H2" authorId="0" shapeId="0" xr:uid="{E4C327DA-0A92-413C-855F-6D197136260D}">
      <text>
        <t>[Threaded comment]
Your version of Excel allows you to read this threaded comment; however, any edits to it will get removed if the file is opened in a newer version of Excel. Learn more: https://go.microsoft.com/fwlink/?linkid=870924
Comment:
    copy the Unique ID from the tab "UHCC resource mapping" and paste it here. Intervention name and UHCC Action name will automatically be shown in column E and G respectively.</t>
      </text>
    </comment>
    <comment ref="J40" authorId="1" shapeId="0" xr:uid="{505FBDC2-9481-4F64-90C7-91D0380AA890}">
      <text>
        <t xml:space="preserve">[Threaded comment]
Your version of Excel allows you to read this threaded comment; however, any edits to it will get removed if the file is opened in a newer version of Excel. Learn more: https://go.microsoft.com/fwlink/?linkid=870924
Comment:
    @KAMALI SADEGHIAN, Parisa </t>
      </text>
    </comment>
    <comment ref="I48" authorId="2" shapeId="0" xr:uid="{AB43CEB6-2DF1-4B2B-ABE1-381A2D3EEB31}">
      <text>
        <t xml:space="preserve">[Threaded comment]
Your version of Excel allows you to read this threaded comment; however, any edits to it will get removed if the file is opened in a newer version of Excel. Learn more: https://go.microsoft.com/fwlink/?linkid=870924
Comment:
    Enteral change @MISRA, Neha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tc={AD36D2D7-27B6-483C-8F59-DC18D3274A84}</author>
    <author>tc={ADEE7A1E-26F2-4351-B9A8-ACDF4E4A7E1C}</author>
    <author>tc={BDBB066D-FD29-4FD8-96E8-5E406C46F5D0}</author>
    <author>tc={AC68323B-4CF7-471C-9611-ED42E146C02F}</author>
    <author>tc={7EBEEE9B-6C62-43F2-93BA-7B96F82EA302}</author>
    <author>tc={B56C5ED5-AD77-4880-BE51-09BF42018D60}</author>
    <author>tc={295CF64B-71F2-4BBB-BB61-9FD3A9FC13D6}</author>
    <author>tc={8ACBD501-AEAD-4CCF-911F-37395C5FA832}</author>
    <author>tc={C6DC1D10-B494-436B-A464-26C036D08ABC}</author>
    <author>tc={BE241BB2-8B0A-435C-A42C-6D6AEA6E79BB}</author>
    <author>tc={337A4EC3-4713-49B7-AE6C-58B5137E67E3}</author>
    <author>tc={843B4E05-AD4E-45CD-A20D-23C3B6B4255B}</author>
    <author>tc={5EB4C23B-23A4-473B-81FD-B7DE41DDC1DB}</author>
    <author>tc={794DC7A8-7083-4D17-AD91-0E89280AA99B}</author>
    <author>tc={1A5A42EF-D67A-4C99-885F-AF443122D24A}</author>
    <author>tc={82FB93A0-829C-4D10-BB7F-8F4448E69949}</author>
    <author>tc={F9A8D986-2C14-400E-82E0-B342C771CF47}</author>
    <author>tc={A861CD85-B8E4-40F2-8ACC-2A4B21630D94}</author>
    <author>tc={CD588986-52CE-4244-BC09-EE14AB602429}</author>
    <author>tc={91923582-5A4F-4E0C-9E45-BBD46B1B970A}</author>
    <author>tc={2AC402FC-8754-4EE6-86DD-48BD74498BEB}</author>
    <author>tc={8D11E866-487E-4A2A-A3CF-F1B222BDA1E6}</author>
    <author>tc={42B66D6A-F967-41A8-9998-EB85699B9FC0}</author>
    <author>tc={A48BE464-8633-4E77-9922-AB755A359D50}</author>
    <author>tc={2083D906-3B56-456C-BAEA-6BADE8A681EA}</author>
    <author>tc={FE6BD574-27EB-4F22-9AF2-8BAB04797C25}</author>
    <author>tc={898BD324-7F56-443F-A8D0-E57578E6317B}</author>
    <author>tc={3590310E-DFB1-40DA-BD80-D1686F43FDB5}</author>
    <author>tc={A7B04AF9-57ED-41E8-9E87-248114F8A2B7}</author>
    <author>tc={C9AFDA1C-17AF-4F9A-8CC8-90336FDB421B}</author>
    <author>tc={89423243-C7F1-4193-873E-EC1B0A2B2F74}</author>
    <author>tc={B37CF614-D752-4902-8DBD-E26715AA963D}</author>
  </authors>
  <commentList>
    <comment ref="AD2" authorId="0" shapeId="0" xr:uid="{AD36D2D7-27B6-483C-8F59-DC18D3274A84}">
      <text>
        <t>[Threaded comment]
Your version of Excel allows you to read this threaded comment; however, any edits to it will get removed if the file is opened in a newer version of Excel. Learn more: https://go.microsoft.com/fwlink/?linkid=870924
Comment:
    SDPs should be assinged at the visit level, i.e., all the actions within a visit should have the same data in SDP %.</t>
      </text>
    </comment>
    <comment ref="M3" authorId="1" shapeId="0" xr:uid="{ADEE7A1E-26F2-4351-B9A8-ACDF4E4A7E1C}">
      <text>
        <t>[Threaded comment]
Your version of Excel allows you to read this threaded comment; however, any edits to it will get removed if the file is opened in a newer version of Excel. Learn more: https://go.microsoft.com/fwlink/?linkid=870924
Comment:
    only for additional ACER type coming from WHO work, not meant to be for external work, eg, Appendix 3.</t>
      </text>
    </comment>
    <comment ref="R3" authorId="2" shapeId="0" xr:uid="{BDBB066D-FD29-4FD8-96E8-5E406C46F5D0}">
      <text>
        <t>[Threaded comment]
Your version of Excel allows you to read this threaded comment; however, any edits to it will get removed if the file is opened in a newer version of Excel. Learn more: https://go.microsoft.com/fwlink/?linkid=870924
Comment:
    copy the Unique ID from the tab "UHCC resource mapping" and paste it here. Intervention name under column F (hidden column), UHCC Action name under column H (hidden column) and column Q will automatically appear.</t>
      </text>
    </comment>
    <comment ref="BG3" authorId="3" shapeId="0" xr:uid="{AC68323B-4CF7-471C-9611-ED42E146C02F}">
      <text>
        <t>[Threaded comment]
Your version of Excel allows you to read this threaded comment; however, any edits to it will get removed if the file is opened in a newer version of Excel. Learn more: https://go.microsoft.com/fwlink/?linkid=870924
Comment:
    per year</t>
      </text>
    </comment>
    <comment ref="O4" authorId="4" shapeId="0" xr:uid="{7EBEEE9B-6C62-43F2-93BA-7B96F82EA302}">
      <text>
        <t>[Threaded comment]
Your version of Excel allows you to read this threaded comment; however, any edits to it will get removed if the file is opened in a newer version of Excel. Learn more: https://go.microsoft.com/fwlink/?linkid=870924
Comment:
    @KAMALI SADEGHIAN, Parisa ask Altea if we can have 3 different screenings based on age and type of countyre (HIC, LMIC)</t>
      </text>
    </comment>
    <comment ref="B10" authorId="5" shapeId="0" xr:uid="{B56C5ED5-AD77-4880-BE51-09BF42018D60}">
      <text>
        <t>[Threaded comment]
Your version of Excel allows you to read this threaded comment; however, any edits to it will get removed if the file is opened in a newer version of Excel. Learn more: https://go.microsoft.com/fwlink/?linkid=870924
Comment:
    same as to early dx</t>
      </text>
    </comment>
    <comment ref="AG10" authorId="6" shapeId="0" xr:uid="{295CF64B-71F2-4BBB-BB61-9FD3A9FC13D6}">
      <text>
        <t xml:space="preserve">[Threaded comment]
Your version of Excel allows you to read this threaded comment; however, any edits to it will get removed if the file is opened in a newer version of Excel. Learn more: https://go.microsoft.com/fwlink/?linkid=870924
Comment:
    to ask the cancer team about SDP
</t>
      </text>
    </comment>
    <comment ref="AB13" authorId="7" shapeId="0" xr:uid="{8ACBD501-AEAD-4CCF-911F-37395C5FA832}">
      <text>
        <t>[Threaded comment]
Your version of Excel allows you to read this threaded comment; however, any edits to it will get removed if the file is opened in a newer version of Excel. Learn more: https://go.microsoft.com/fwlink/?linkid=870924
Comment:
    IVD</t>
      </text>
    </comment>
    <comment ref="AB27" authorId="8" shapeId="0" xr:uid="{C6DC1D10-B494-436B-A464-26C036D08ABC}">
      <text>
        <t xml:space="preserve">[Threaded comment]
Your version of Excel allows you to read this threaded comment; however, any edits to it will get removed if the file is opened in a newer version of Excel. Learn more: https://go.microsoft.com/fwlink/?linkid=870924
Comment:
    IVD
</t>
      </text>
    </comment>
    <comment ref="AB72" authorId="9" shapeId="0" xr:uid="{BE241BB2-8B0A-435C-A42C-6D6AEA6E79BB}">
      <text>
        <t>[Threaded comment]
Your version of Excel allows you to read this threaded comment; however, any edits to it will get removed if the file is opened in a newer version of Excel. Learn more: https://go.microsoft.com/fwlink/?linkid=870924
Comment:
    IVD</t>
      </text>
    </comment>
    <comment ref="AB82" authorId="10" shapeId="0" xr:uid="{337A4EC3-4713-49B7-AE6C-58B5137E67E3}">
      <text>
        <t>[Threaded comment]
Your version of Excel allows you to read this threaded comment; however, any edits to it will get removed if the file is opened in a newer version of Excel. Learn more: https://go.microsoft.com/fwlink/?linkid=870924
Comment:
    Which ones are subcutaneous hormone therapy?</t>
      </text>
    </comment>
    <comment ref="AC82" authorId="11" shapeId="0" xr:uid="{843B4E05-AD4E-45CD-A20D-23C3B6B4255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Z82" authorId="12" shapeId="0" xr:uid="{5EB4C23B-23A4-473B-81FD-B7DE41DDC1DB}">
      <text>
        <t xml:space="preserve">[Threaded comment]
Your version of Excel allows you to read this threaded comment; however, any edits to it will get removed if the file is opened in a newer version of Excel. Learn more: https://go.microsoft.com/fwlink/?linkid=870924
Comment:
    @ILBAWI, Andre @ROITBERG, Felipe to review. </t>
      </text>
    </comment>
    <comment ref="AC83" authorId="13" shapeId="0" xr:uid="{794DC7A8-7083-4D17-AD91-0E89280AA99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C84" authorId="14" shapeId="0" xr:uid="{1A5A42EF-D67A-4C99-885F-AF443122D24A}">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C85" authorId="15" shapeId="0" xr:uid="{82FB93A0-829C-4D10-BB7F-8F4448E69949}">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B86" authorId="16" shapeId="0" xr:uid="{F9A8D986-2C14-400E-82E0-B342C771CF47}">
      <text>
        <t>[Threaded comment]
Your version of Excel allows you to read this threaded comment; however, any edits to it will get removed if the file is opened in a newer version of Excel. Learn more: https://go.microsoft.com/fwlink/?linkid=870924
Comment:
    To add action</t>
      </text>
    </comment>
    <comment ref="AB104" authorId="17" shapeId="0" xr:uid="{A861CD85-B8E4-40F2-8ACC-2A4B21630D94}">
      <text>
        <t>[Threaded comment]
Your version of Excel allows you to read this threaded comment; however, any edits to it will get removed if the file is opened in a newer version of Excel. Learn more: https://go.microsoft.com/fwlink/?linkid=870924
Comment:
    @ERASMUS, Elaine the task ofthis actions is not complete. Please double check it. Thanks!</t>
      </text>
    </comment>
    <comment ref="AB112" authorId="18" shapeId="0" xr:uid="{CD588986-52CE-4244-BC09-EE14AB602429}">
      <text>
        <t>[Threaded comment]
Your version of Excel allows you to read this threaded comment; however, any edits to it will get removed if the file is opened in a newer version of Excel. Learn more: https://go.microsoft.com/fwlink/?linkid=870924
Comment:
    IVD</t>
      </text>
    </comment>
    <comment ref="Y146" authorId="19" shapeId="0" xr:uid="{91923582-5A4F-4E0C-9E45-BBD46B1B970A}">
      <text>
        <t xml:space="preserve">[Threaded comment]
Your version of Excel allows you to read this threaded comment; however, any edits to it will get removed if the file is opened in a newer version of Excel. Learn more: https://go.microsoft.com/fwlink/?linkid=870924
Comment:
    @ROITBERG, Felipe </t>
      </text>
    </comment>
    <comment ref="AB180" authorId="20" shapeId="0" xr:uid="{2AC402FC-8754-4EE6-86DD-48BD74498BEB}">
      <text>
        <t>[Threaded comment]
Your version of Excel allows you to read this threaded comment; however, any edits to it will get removed if the file is opened in a newer version of Excel. Learn more: https://go.microsoft.com/fwlink/?linkid=870924
Comment:
    IVD</t>
      </text>
    </comment>
    <comment ref="AB183" authorId="21" shapeId="0" xr:uid="{8D11E866-487E-4A2A-A3CF-F1B222BDA1E6}">
      <text>
        <t>[Threaded comment]
Your version of Excel allows you to read this threaded comment; however, any edits to it will get removed if the file is opened in a newer version of Excel. Learn more: https://go.microsoft.com/fwlink/?linkid=870924
Comment:
    Add the tasks</t>
      </text>
    </comment>
    <comment ref="AB238" authorId="22" shapeId="0" xr:uid="{42B66D6A-F967-41A8-9998-EB85699B9FC0}">
      <text>
        <t>[Threaded comment]
Your version of Excel allows you to read this threaded comment; however, any edits to it will get removed if the file is opened in a newer version of Excel. Learn more: https://go.microsoft.com/fwlink/?linkid=870924
Comment:
    IVD</t>
      </text>
    </comment>
    <comment ref="B245" authorId="23" shapeId="0" xr:uid="{A48BE464-8633-4E77-9922-AB755A359D50}">
      <text>
        <t>[Threaded comment]
Your version of Excel allows you to read this threaded comment; however, any edits to it will get removed if the file is opened in a newer version of Excel. Learn more: https://go.microsoft.com/fwlink/?linkid=870924
Comment:
    Survivorship care visit - to confirm actions</t>
      </text>
    </comment>
    <comment ref="AR271" authorId="24" shapeId="0" xr:uid="{2083D906-3B56-456C-BAEA-6BADE8A681EA}">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AB272" authorId="25" shapeId="0" xr:uid="{FE6BD574-27EB-4F22-9AF2-8BAB04797C25}">
      <text>
        <t>[Threaded comment]
Your version of Excel allows you to read this threaded comment; however, any edits to it will get removed if the file is opened in a newer version of Excel. Learn more: https://go.microsoft.com/fwlink/?linkid=870924
Comment:
    ?IVD</t>
      </text>
    </comment>
    <comment ref="AR274" authorId="26" shapeId="0" xr:uid="{898BD324-7F56-443F-A8D0-E57578E6317B}">
      <text>
        <t>[Threaded comment]
Your version of Excel allows you to read this threaded comment; however, any edits to it will get removed if the file is opened in a newer version of Excel. Learn more: https://go.microsoft.com/fwlink/?linkid=870924
Comment:
    Not yet included in MeDevIS. Flagged for the team</t>
      </text>
    </comment>
    <comment ref="AB281" authorId="27" shapeId="0" xr:uid="{3590310E-DFB1-40DA-BD80-D1686F43FDB5}">
      <text>
        <t>[Threaded comment]
Your version of Excel allows you to read this threaded comment; however, any edits to it will get removed if the file is opened in a newer version of Excel. Learn more: https://go.microsoft.com/fwlink/?linkid=870924
Comment:
    IVD</t>
      </text>
    </comment>
    <comment ref="AB284" authorId="28" shapeId="0" xr:uid="{A7B04AF9-57ED-41E8-9E87-248114F8A2B7}">
      <text>
        <t xml:space="preserve">[Threaded comment]
Your version of Excel allows you to read this threaded comment; however, any edits to it will get removed if the file is opened in a newer version of Excel. Learn more: https://go.microsoft.com/fwlink/?linkid=870924
Comment:
    Bisphosphonates actions are included in Palliative care </t>
      </text>
    </comment>
    <comment ref="AC284" authorId="29" shapeId="0" xr:uid="{C9AFDA1C-17AF-4F9A-8CC8-90336FDB421B}">
      <text>
        <t>[Threaded comment]
Your version of Excel allows you to read this threaded comment; however, any edits to it will get removed if the file is opened in a newer version of Excel. Learn more: https://go.microsoft.com/fwlink/?linkid=870924
Comment:
    @SITRUK, Altea can users also change the % share of an action?</t>
      </text>
    </comment>
    <comment ref="AZ284" authorId="30" shapeId="0" xr:uid="{89423243-C7F1-4193-873E-EC1B0A2B2F74}">
      <text>
        <t>[Threaded comment]
Your version of Excel allows you to read this threaded comment; however, any edits to it will get removed if the file is opened in a newer version of Excel. Learn more: https://go.microsoft.com/fwlink/?linkid=870924
Comment:
    @ILBAWI, Andre @ROITBERG, Felipe to confirm</t>
      </text>
    </comment>
    <comment ref="AB312" authorId="31" shapeId="0" xr:uid="{B37CF614-D752-4902-8DBD-E26715AA963D}">
      <text>
        <t xml:space="preserve">[Threaded comment]
Your version of Excel allows you to read this threaded comment; however, any edits to it will get removed if the file is opened in a newer version of Excel. Learn more: https://go.microsoft.com/fwlink/?linkid=870924
Comment:
    To add action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tc={5B5B0C19-E8A6-4E20-9584-E7590F5BAFCE}</author>
  </authors>
  <commentList>
    <comment ref="C15" authorId="0" shapeId="0" xr:uid="{5B5B0C19-E8A6-4E20-9584-E7590F5BAFCE}">
      <text>
        <t>[Threaded comment]
Your version of Excel allows you to read this threaded comment; however, any edits to it will get removed if the file is opened in a newer version of Excel. Learn more: https://go.microsoft.com/fwlink/?linkid=870924
Comment:
    @FOGARTY, John Damian @TEKLE GEBRE, Nuhamin, please add description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<sst xmlns="http://schemas.openxmlformats.org/spreadsheetml/2006/main" count="7564" uniqueCount="1720">
  <si>
    <t>Paste or enter the data in column D and column F onwards (starting row 6).</t>
  </si>
  <si>
    <t>Health Workforce</t>
  </si>
  <si>
    <t xml:space="preserve">Health Products </t>
  </si>
  <si>
    <t>Additional Health Product1</t>
  </si>
  <si>
    <t>Additional Health Product 2</t>
  </si>
  <si>
    <t>Program Department Data Entry</t>
  </si>
  <si>
    <t>HWF Data Entry</t>
  </si>
  <si>
    <t>Service delivery platforms</t>
  </si>
  <si>
    <t>Health Product (Required)</t>
  </si>
  <si>
    <t>Medicines only</t>
  </si>
  <si>
    <t>Assistive products only</t>
  </si>
  <si>
    <t>Additional Health Product 1</t>
  </si>
  <si>
    <t>Intervention category</t>
  </si>
  <si>
    <t>Intervention</t>
  </si>
  <si>
    <t>Action category</t>
  </si>
  <si>
    <t>New Unique ID</t>
  </si>
  <si>
    <t>Action</t>
  </si>
  <si>
    <t>Task ID</t>
  </si>
  <si>
    <t>Tasks</t>
  </si>
  <si>
    <t>Comments by the UHC team</t>
  </si>
  <si>
    <t>Target Population</t>
  </si>
  <si>
    <t>Type of action</t>
  </si>
  <si>
    <t>Practice Activities</t>
  </si>
  <si>
    <t>Health worker 1</t>
  </si>
  <si>
    <t>Health worker 2</t>
  </si>
  <si>
    <t>Minutes per visit</t>
  </si>
  <si>
    <t>Visit ID</t>
  </si>
  <si>
    <t>Facility Utilization (Outpatient)</t>
  </si>
  <si>
    <t>Facility Utilization (Inpatient)</t>
  </si>
  <si>
    <t>Community-based services (e.g. CHW visits at home or health posts)</t>
  </si>
  <si>
    <t>Prehospital emergency care services at the scene and during transport</t>
  </si>
  <si>
    <t>Primary Care or First Level Clinical Care</t>
  </si>
  <si>
    <t>Secondary Care, First Referral Clinical or District Hospital</t>
  </si>
  <si>
    <t>Tertiary Care, Second Referral Level, regional or national hospital</t>
  </si>
  <si>
    <t>Healthcare Setting</t>
  </si>
  <si>
    <t>Service Delivery Platform</t>
  </si>
  <si>
    <t>Name of product or module</t>
  </si>
  <si>
    <t>Product Grouping</t>
  </si>
  <si>
    <t>Type of Product</t>
  </si>
  <si>
    <t>MEDEVIS tag</t>
  </si>
  <si>
    <t>Type of usage</t>
  </si>
  <si>
    <t>Suggested usage</t>
  </si>
  <si>
    <t xml:space="preserve">No. of products </t>
  </si>
  <si>
    <t>% share for HP</t>
  </si>
  <si>
    <t>Name of Medicine = to Health Product</t>
  </si>
  <si>
    <t>Included in EML?</t>
  </si>
  <si>
    <t>Note/description</t>
  </si>
  <si>
    <t>ATC Code</t>
  </si>
  <si>
    <t>Route of administration</t>
  </si>
  <si>
    <t>Strength</t>
  </si>
  <si>
    <t>Units per day</t>
  </si>
  <si>
    <t>Number of days</t>
  </si>
  <si>
    <t>APL domain</t>
  </si>
  <si>
    <t>Additional product or module</t>
  </si>
  <si>
    <t>Included in MEDEVIS</t>
  </si>
  <si>
    <t>% share for Additional HP</t>
  </si>
  <si>
    <t>Link to e-EML</t>
  </si>
  <si>
    <t>Add reference document</t>
  </si>
  <si>
    <t>Tasks are the components of an Action that are undertaken together. ALL tasks are undertaken towards the provision of an action; none are optional.</t>
  </si>
  <si>
    <t>During the resource mapping, the UHCC team may have some comments on how the actions should be restructured to allow for resource mapping. These are captured in this column</t>
  </si>
  <si>
    <t xml:space="preserve">Please enter the appropriate target population for each action(if available) here. </t>
  </si>
  <si>
    <t>This field identifies whether an action is acute or discrete event, or a chronic continous event</t>
  </si>
  <si>
    <t>Practice Activities are a description of tasks that sit within certain areas of competence, as categorized by a parallel Global Good, a Global Competency Framework for UHC.</t>
  </si>
  <si>
    <t>Health worker 1 profile reflects a usually stable or high resource setting, within a multi-disciplinary team.</t>
  </si>
  <si>
    <t>The health worker 2 profile provides an alternative health worker where the task may, in certain settings or circumstances, be provided by a health worker with a shorter training time.</t>
  </si>
  <si>
    <t>It is the time necessary for a competent and motivated worker to perform an activity to professional standards.</t>
  </si>
  <si>
    <t>Add a proportion between 0 to 100, such that the sum of delivery platforms = 100</t>
  </si>
  <si>
    <t>A setting can be defined as the physical 'area' or 'room' where a health intervention is performed.</t>
  </si>
  <si>
    <t>Provides a structure for service delivery, in relation with the levels of care</t>
  </si>
  <si>
    <t>This field should include the name of the health product or package. Please refer to the 'health product mapping' guidance document for details on helath products and modules</t>
  </si>
  <si>
    <t>This field indicates whether this is a single product or a group of products</t>
  </si>
  <si>
    <t>The type of health products has been defined into a set of categories</t>
  </si>
  <si>
    <t xml:space="preserve">Only applicable if the product </t>
  </si>
  <si>
    <t>Single use, reusable, capital equipment</t>
  </si>
  <si>
    <t>Mandatory / Optional</t>
  </si>
  <si>
    <t xml:space="preserve">Number of units for health product required per patient </t>
  </si>
  <si>
    <t>The proportion of the target population receiving the HP. Does not need to be filled out at this stage</t>
  </si>
  <si>
    <t>Link to EML page (if applicable)</t>
  </si>
  <si>
    <t>Type of medicine (oral v injectable etc.)</t>
  </si>
  <si>
    <t>Strength of the dosage</t>
  </si>
  <si>
    <t>Units of medicine required per day</t>
  </si>
  <si>
    <t>Total duration of the medication course. For continous actions, use timeframe of 1 year</t>
  </si>
  <si>
    <t>04.02.07.01.02.01</t>
  </si>
  <si>
    <t>04.02.07.01.02.01.01</t>
  </si>
  <si>
    <t>04.02.07.02.06.01</t>
  </si>
  <si>
    <t>04.02.07.02.06.01.01</t>
  </si>
  <si>
    <t>04.02.07.02.06.01.02</t>
  </si>
  <si>
    <t>04.02.07.02.06.01.03</t>
  </si>
  <si>
    <t>04.02.07.02.06.02</t>
  </si>
  <si>
    <t>04.02.07.02.06.02.01</t>
  </si>
  <si>
    <t>Outpatient care</t>
  </si>
  <si>
    <t xml:space="preserve">Reusable Clinical assessment  Module for All Areas at General outpatient services and outreach </t>
  </si>
  <si>
    <t xml:space="preserve">Module </t>
  </si>
  <si>
    <t>MEDICAL_DEVICES</t>
  </si>
  <si>
    <t>PACK_166</t>
  </si>
  <si>
    <t>Capital</t>
  </si>
  <si>
    <t xml:space="preserve">Mandatory  </t>
  </si>
  <si>
    <t>Inpatient care</t>
  </si>
  <si>
    <t xml:space="preserve">Reusable Clinical assessment  Module for All areas at First-level (district) hospital services </t>
  </si>
  <si>
    <t>Module</t>
  </si>
  <si>
    <t>PACK_208</t>
  </si>
  <si>
    <t>Mandatory</t>
  </si>
  <si>
    <t xml:space="preserve">Reusable Clinical assessment  Kit  for All areas at Cross-sectoral services </t>
  </si>
  <si>
    <t>Kit</t>
  </si>
  <si>
    <t>PACK_209</t>
  </si>
  <si>
    <t xml:space="preserve">Single use Clinical assessment  Consumables for All areas at General outpatient services and outreach </t>
  </si>
  <si>
    <t>Consumables</t>
  </si>
  <si>
    <t>PACK_181</t>
  </si>
  <si>
    <t>Single use</t>
  </si>
  <si>
    <t xml:space="preserve">Reusable Anthropometric assessments Kit  for All Areas at Community services </t>
  </si>
  <si>
    <t>PACK_270</t>
  </si>
  <si>
    <t>04.02.07.02.06.02.02</t>
  </si>
  <si>
    <t>04.02.07.02.08.01</t>
  </si>
  <si>
    <t>04.02.07.02.08.01.01</t>
  </si>
  <si>
    <t>Complete Blood Count</t>
  </si>
  <si>
    <t>Pottasium EDTA (Lavender top)</t>
  </si>
  <si>
    <t>https://apo.who.int/publications/i/item/who-list-of-priority-medical-devices-for-cancer-management</t>
  </si>
  <si>
    <t>04.02.07.02.08.01.02</t>
  </si>
  <si>
    <t>Alanine aminotransferase</t>
  </si>
  <si>
    <t>Clot activator tube (Red top)</t>
  </si>
  <si>
    <t>04.02.07.02.08.01.03</t>
  </si>
  <si>
    <t>Aspartate aminotransferase</t>
  </si>
  <si>
    <t>Serum Total protein</t>
  </si>
  <si>
    <t>Serum Albumin</t>
  </si>
  <si>
    <t>Alkaline Phosphatase</t>
  </si>
  <si>
    <t>Blood Urea Nitrogen</t>
  </si>
  <si>
    <t>Serum Creatinine</t>
  </si>
  <si>
    <t>04.02.07.02.08.02</t>
  </si>
  <si>
    <t>04.02.07.02.08.02.01</t>
  </si>
  <si>
    <t>Serum Calcium</t>
  </si>
  <si>
    <t>Serum Potassium</t>
  </si>
  <si>
    <t>Serum Uric acid</t>
  </si>
  <si>
    <t>Lactate Dehydrgenase</t>
  </si>
  <si>
    <t>04.02.07.02.08.02.02</t>
  </si>
  <si>
    <t>Biopsy</t>
  </si>
  <si>
    <t>Sterile container</t>
  </si>
  <si>
    <t>04.02.07.02.08.02.03</t>
  </si>
  <si>
    <t>Fine Needle Aspiration Cytology</t>
  </si>
  <si>
    <t>Slide</t>
  </si>
  <si>
    <t>Advanced lab test</t>
  </si>
  <si>
    <t>Estrogen (ER) and progesterone (PgR) receptors, Immunohistochemical staining</t>
  </si>
  <si>
    <t xml:space="preserve">Paraffin embedded tissue block </t>
  </si>
  <si>
    <t>1. https://edl.who-healthtechnologies.org/recommendations/2392?toggle=on&amp;indication%5B0%5D=Cancer 2. https://apo.who.int/publications/i/item/who-list-of-priority-medical-devices-for-cancer-management</t>
  </si>
  <si>
    <t>Tyrosine-protein kinase receptor (erbB-2) or human epidermal growth factor receptor 2 (HER-2) overexpression, Immunohistochemical staining</t>
  </si>
  <si>
    <t>1. https://edl.who-healthtechnologies.org/recommendations/2395?toggle=on&amp;indication%5B0%5D=Cancer 2. https://apo.who.int/publications/i/item/who-list-of-priority-medical-devices-for-cancer-management</t>
  </si>
  <si>
    <t>04.02.07.02.09.01</t>
  </si>
  <si>
    <t xml:space="preserve">Medical imaging </t>
  </si>
  <si>
    <t xml:space="preserve">Reusable Mammography System for Cancer  at First-level (district) hospital services </t>
  </si>
  <si>
    <t>System</t>
  </si>
  <si>
    <t>PACK_024</t>
  </si>
  <si>
    <t xml:space="preserve">Single use Mammography Consumables for Cancer  at First-level (district) hospital services </t>
  </si>
  <si>
    <t>PACK_336</t>
  </si>
  <si>
    <t>04.02.07.02.09.02</t>
  </si>
  <si>
    <t>Magnetic resonance imaging (MRI)</t>
  </si>
  <si>
    <t xml:space="preserve">Reusable Magnetic resonance imaging (MRI) System for All Areas at Second-level and third-level hospital services and specialized outpatient services </t>
  </si>
  <si>
    <t>PACK_023</t>
  </si>
  <si>
    <t xml:space="preserve">Reusable Contrast administration - Magnetic resonance imaging (MRI) Module  for All Areas at Second-level and third-level hospital services and specialized outpatient services </t>
  </si>
  <si>
    <t>PACK_268</t>
  </si>
  <si>
    <t xml:space="preserve">Single use Contrast administration - Magnetic resonance imaging (MRI) Consumables for All Areas at Second-level and third-level hospital services and specialized outpatient services </t>
  </si>
  <si>
    <t>PACK_247</t>
  </si>
  <si>
    <t xml:space="preserve">Single use Magnetic resonance imaging (MRI) Consumables for All Areas at Second-level and third-level hospital services and specialized outpatient services </t>
  </si>
  <si>
    <t>PACK_250</t>
  </si>
  <si>
    <t>MRI- compatible needle (biopsy)</t>
  </si>
  <si>
    <t>Item</t>
  </si>
  <si>
    <t xml:space="preserve">Single use  </t>
  </si>
  <si>
    <t>04.02.07.02.09.03</t>
  </si>
  <si>
    <t xml:space="preserve">Reusable Bone density (DEXA) Scan System for All Areas at Second-level and third-level hospital services and specialized outpatient services </t>
  </si>
  <si>
    <t>PACK_356</t>
  </si>
  <si>
    <t xml:space="preserve">Single use Bone density (DEXA) Scan Consumables for All Areas at Second-level and third-level hospital services and specialized outpatient services </t>
  </si>
  <si>
    <t>PACK_357</t>
  </si>
  <si>
    <t>04.02.07.02.09.04</t>
  </si>
  <si>
    <t>Diagnostic ultrasound</t>
  </si>
  <si>
    <t xml:space="preserve">Reusable General Purpose Ultrasound Module for All areas at First-level (district) hospital services  </t>
  </si>
  <si>
    <t>PACK_009</t>
  </si>
  <si>
    <t xml:space="preserve">Reusable Ultrasound System for All areas at General outpatient services and outreach </t>
  </si>
  <si>
    <t>Diagnostic Ultrasound</t>
  </si>
  <si>
    <t xml:space="preserve">Reusable Breast ultrasound Probe Set  for All areas at General outpatient services and outreach </t>
  </si>
  <si>
    <t>Set</t>
  </si>
  <si>
    <t>PACK_358</t>
  </si>
  <si>
    <t xml:space="preserve">Single use Ultrasound Consumables for All areas at General outpatient services and outreach </t>
  </si>
  <si>
    <t>PACK_054</t>
  </si>
  <si>
    <t>Single-use</t>
  </si>
  <si>
    <t>04.02.07.02.09.05</t>
  </si>
  <si>
    <t>Plain X-ray, bone and soft tissue imaging</t>
  </si>
  <si>
    <t xml:space="preserve">Reusable X- ray System for All areas at General outpatient services and outreach </t>
  </si>
  <si>
    <t>MEDICAL DEVICES</t>
  </si>
  <si>
    <t>PACK_036</t>
  </si>
  <si>
    <t xml:space="preserve">Single use X- ray Consumables for All Areas at General outpatient services and outreach </t>
  </si>
  <si>
    <t>PACK_252</t>
  </si>
  <si>
    <t xml:space="preserve">Reusable Radiation protection Kit  for All Areas at General outpatient services and outreach </t>
  </si>
  <si>
    <t>PACK_088</t>
  </si>
  <si>
    <t>04.02.07.02.09.06</t>
  </si>
  <si>
    <t>04.02.07.02.10.01</t>
  </si>
  <si>
    <t xml:space="preserve">Single use Breast - biopsy Consumables for Cancer at General outpatient services and outreach </t>
  </si>
  <si>
    <t>PACK_359</t>
  </si>
  <si>
    <t xml:space="preserve">Single use Regional anaesthesia Consumables for All Areas at General outpatient services and outreach </t>
  </si>
  <si>
    <t>PACK_232</t>
  </si>
  <si>
    <t>Box, specimen transport</t>
  </si>
  <si>
    <t>Item </t>
  </si>
  <si>
    <t>COM_071</t>
  </si>
  <si>
    <t>Reusable</t>
  </si>
  <si>
    <t>04.02.07.02.10.02</t>
  </si>
  <si>
    <t xml:space="preserve">Reusable Biopsy - fine needle Kit for Cancer at General outpatient services and outreach </t>
  </si>
  <si>
    <t>PACK_360</t>
  </si>
  <si>
    <t xml:space="preserve">Single use Biopsy - fine needle Consumables  for Cancer at General outpatient services and outreach </t>
  </si>
  <si>
    <t>PACK_361</t>
  </si>
  <si>
    <t xml:space="preserve">Single use Local anaesthesia Consumables for All areas at General outpatient services and outreach </t>
  </si>
  <si>
    <t>PACK_183</t>
  </si>
  <si>
    <t>04.02.07.02.10.03</t>
  </si>
  <si>
    <t>04.02.07.02.10.04</t>
  </si>
  <si>
    <t>04.02.07.04.13.01</t>
  </si>
  <si>
    <t>04.02.07.04.13.02</t>
  </si>
  <si>
    <t xml:space="preserve">Reusable Intramuscular injection Kit  for All Areas at Pre-hospital emergency services </t>
  </si>
  <si>
    <t>PACK_263</t>
  </si>
  <si>
    <t xml:space="preserve">Single use Subcutaneous injection Consumables for Other  at Pre-hospital emergency services </t>
  </si>
  <si>
    <t>PACK_290</t>
  </si>
  <si>
    <t>04.02.01.04.13.04</t>
  </si>
  <si>
    <t>04.02.01.04.13.02</t>
  </si>
  <si>
    <t>04.02.01.04.13.05</t>
  </si>
  <si>
    <t xml:space="preserve">Reusable Nasoenteral feeding System for All Areas at First-level (district) hospital services </t>
  </si>
  <si>
    <t>PACK_363</t>
  </si>
  <si>
    <t xml:space="preserve">Single use Nasoenteral feeding Consumables for All Areas at First-level (district) hospital services </t>
  </si>
  <si>
    <t>PACK_362</t>
  </si>
  <si>
    <t xml:space="preserve">Oral anaesthetic spray  </t>
  </si>
  <si>
    <t>REH_098</t>
  </si>
  <si>
    <t>04.02.01.04.13.06</t>
  </si>
  <si>
    <t xml:space="preserve">Reusable Parenteral nutrition System for All Areas at First-level (district) hospital services </t>
  </si>
  <si>
    <t>PACK_364</t>
  </si>
  <si>
    <t xml:space="preserve">Single use Parenteral nutrition Consumables for All Areas at First-level (district) hospital services </t>
  </si>
  <si>
    <t>PACK_365</t>
  </si>
  <si>
    <t xml:space="preserve">Mandatory </t>
  </si>
  <si>
    <t>04.02.01.04.13.10</t>
  </si>
  <si>
    <t>04.02.07.04.13.07</t>
  </si>
  <si>
    <t>04.02.07.04.13.08</t>
  </si>
  <si>
    <t>04.02.07.04.14.01</t>
  </si>
  <si>
    <t xml:space="preserve">Reusable Blood sampling  Kit  for All Areas at General outpatient services and outreach </t>
  </si>
  <si>
    <t>PACK_261</t>
  </si>
  <si>
    <t xml:space="preserve">Single use Blood sampling  Consumables for All areas at General outpatient services and outreach </t>
  </si>
  <si>
    <t>PACK_163</t>
  </si>
  <si>
    <t>Pharmacy, Pharmaceuticals and other medical non-durable goods</t>
  </si>
  <si>
    <t xml:space="preserve">Reusable Hazardous Medicine Preparation Module for Cancer at Second-level and third-level hospital services and specialized outpatient services </t>
  </si>
  <si>
    <t>PACK_369</t>
  </si>
  <si>
    <t xml:space="preserve">Reusable Hazardous Medicine Preparation Set for Cancer at First-level (district) hospital services </t>
  </si>
  <si>
    <t>PACK_370</t>
  </si>
  <si>
    <t xml:space="preserve">Single use Hazardous Medicine Preparation Consumables for Cancer at First-level (district) hospital services </t>
  </si>
  <si>
    <t>PACK_371</t>
  </si>
  <si>
    <t xml:space="preserve">Reusable Infusion pump  System for All Areas at First-level (district) hospital services </t>
  </si>
  <si>
    <t>PACK_333</t>
  </si>
  <si>
    <t xml:space="preserve">Single use Infusion pump  Consumables for All Areas at First-level (district) hospital services </t>
  </si>
  <si>
    <t>PACK_334</t>
  </si>
  <si>
    <t>04.02.01.04.14.05</t>
  </si>
  <si>
    <t xml:space="preserve">Reusable Intravenous infusion Kit  for All Areas at Pre-hospital emergency services </t>
  </si>
  <si>
    <t>PACK_262</t>
  </si>
  <si>
    <t xml:space="preserve">Single use Intravenous infusion Consumables for All areas at Pre-hospital emergency services </t>
  </si>
  <si>
    <t>PACK_188</t>
  </si>
  <si>
    <t>04.02.07.04.14.03</t>
  </si>
  <si>
    <t>04.02.01.04.14.03</t>
  </si>
  <si>
    <t>04.02.07.04.14.05</t>
  </si>
  <si>
    <t>04.02.07.04.14.06</t>
  </si>
  <si>
    <t>04.02.07.04.13.09</t>
  </si>
  <si>
    <t>04.02.07.04.14.07</t>
  </si>
  <si>
    <t>04.02.07.04.14.08</t>
  </si>
  <si>
    <t>04.02.07.04.15.01</t>
  </si>
  <si>
    <t>General surgery</t>
  </si>
  <si>
    <t xml:space="preserve">Reusable Operating theater  Module  for All areas at First-level (district) hospital services </t>
  </si>
  <si>
    <t>PACK_204</t>
  </si>
  <si>
    <t xml:space="preserve">Reusable Mastectomy Set for Cancer at First-level (district) hospital services </t>
  </si>
  <si>
    <t>PACK_372</t>
  </si>
  <si>
    <t xml:space="preserve">Single use Mastectomy Consumables for Cancer at First-level (district) hospital services </t>
  </si>
  <si>
    <t>PACK_373</t>
  </si>
  <si>
    <t xml:space="preserve">SIngle use  </t>
  </si>
  <si>
    <t xml:space="preserve">Reusable General anaesthesia System for All areas at First-level (district) hospital services </t>
  </si>
  <si>
    <t>PACK_186</t>
  </si>
  <si>
    <t xml:space="preserve">Single use General anaesthesia Consumables for All areas at First-level (district) hospital services </t>
  </si>
  <si>
    <t>PACK_187</t>
  </si>
  <si>
    <t>04.02.07.04.15.02</t>
  </si>
  <si>
    <t>04.02.07.04.15.03</t>
  </si>
  <si>
    <t xml:space="preserve">Reusable Sentinel lymph node biopsy Set for Cancer at First-level (district) hospital services </t>
  </si>
  <si>
    <t>PACK_374</t>
  </si>
  <si>
    <t xml:space="preserve">Single use Sentinel lymph node biopsy Consumables for Cancer at First-level (district) hospital services </t>
  </si>
  <si>
    <t>PACK_375</t>
  </si>
  <si>
    <t>Gamma probes</t>
  </si>
  <si>
    <t>CAN_168</t>
  </si>
  <si>
    <t>Cryostat Microtome</t>
  </si>
  <si>
    <t>CAN_100</t>
  </si>
  <si>
    <t>04.02.07.04.15.04</t>
  </si>
  <si>
    <t>04.02.07.04.15.05</t>
  </si>
  <si>
    <t>Radiation Therapy</t>
  </si>
  <si>
    <t xml:space="preserve">Reusable External Beam Radiotherapy Planning System  for Cancer at Second-level and third-level hospital services and specialized outpatient services </t>
  </si>
  <si>
    <t>PACK_376</t>
  </si>
  <si>
    <t xml:space="preserve">Single use External Beam Radiotherapy Planning Consumables for Cancer at Second-level and third-level hospital services and specialized outpatient services </t>
  </si>
  <si>
    <t>PACK_377</t>
  </si>
  <si>
    <t xml:space="preserve">Reusable Computed tomography (CT) scan System for All areas at Second-level and third-level hospital services and specialized outpatient services </t>
  </si>
  <si>
    <t>PACK_005</t>
  </si>
  <si>
    <t xml:space="preserve">Reusable Contrast administration - Computed tomography (CT) scan Module  for All Areas at Second-level and third-level hospital services and specialized outpatient services </t>
  </si>
  <si>
    <t>PACK_267</t>
  </si>
  <si>
    <t xml:space="preserve">Single use Contrast administration - Computed tomography (CT) scan Consumables for All Areas at Second-level and third-level hospital services and specialized outpatient services </t>
  </si>
  <si>
    <t>PACK_235</t>
  </si>
  <si>
    <t xml:space="preserve">Single use Computed tomography (CT) scan Consumables for All Areas at Second-level and third-level hospital services and specialized outpatient services </t>
  </si>
  <si>
    <t>PACK_251</t>
  </si>
  <si>
    <t>Breast board</t>
  </si>
  <si>
    <t>04.02.07.04.15.06</t>
  </si>
  <si>
    <t xml:space="preserve">Reusable External Beam Radiotherapy Delivery System  for Cancer at Second-level and third-level hospital services and specialized outpatient services </t>
  </si>
  <si>
    <t>PACK_378</t>
  </si>
  <si>
    <t xml:space="preserve">Single use External Beam Radiotherapy Delivery Consumables for Cancer at Second-level and third-level hospital services and specialized outpatient services </t>
  </si>
  <si>
    <t>PACK_379</t>
  </si>
  <si>
    <t xml:space="preserve">Reusable Radiotherapy Protection Devices Kit for Cancer at Second-level and third-level hospital services and specialized outpatient services </t>
  </si>
  <si>
    <t>PACK_057</t>
  </si>
  <si>
    <t>04.02.01.04.15.01</t>
  </si>
  <si>
    <t xml:space="preserve">Reusable Operating theater  Module  for All areas at General outpatient services and outreach </t>
  </si>
  <si>
    <t>PACK_176</t>
  </si>
  <si>
    <t xml:space="preserve">Reusable Surgical Debridment of wound infection Set for All Areas at General outpatient services and outreach </t>
  </si>
  <si>
    <t>PACK_380</t>
  </si>
  <si>
    <t xml:space="preserve">Single use Surgical Debridment of wound infection Consumables for All Areas at General outpatient services and outreach </t>
  </si>
  <si>
    <t>PACK_381</t>
  </si>
  <si>
    <t>04.02.07.04.15.08</t>
  </si>
  <si>
    <t>04.02.07.02.06.03</t>
  </si>
  <si>
    <t>Chemo B</t>
  </si>
  <si>
    <t>04.02.01.04.13.09</t>
  </si>
  <si>
    <t>Name of intervention category</t>
  </si>
  <si>
    <t>Bundle ID</t>
  </si>
  <si>
    <t>Bundle name</t>
  </si>
  <si>
    <t>WHO CHOICE NAME</t>
  </si>
  <si>
    <t>WHO CHOICE ID</t>
  </si>
  <si>
    <t>Links to other intervention category (if applicable)</t>
  </si>
  <si>
    <t>Target population</t>
  </si>
  <si>
    <t>UHCC Intervention</t>
  </si>
  <si>
    <t>Unique ID</t>
  </si>
  <si>
    <t>UHCC Actions</t>
  </si>
  <si>
    <t>Core/Additional</t>
  </si>
  <si>
    <t>Alternative</t>
  </si>
  <si>
    <t>Levels</t>
  </si>
  <si>
    <t>[core] Counselling action: Included in multiple lifestyle related diseases (HTN, IHD, Stroke, Diabetes, etc)</t>
  </si>
  <si>
    <t>Integrated counselling on healthy diet, physical activity, weight management, and alcohol and tobacco use</t>
  </si>
  <si>
    <t>core</t>
  </si>
  <si>
    <t>Alcohol control awareness; obesity control; food safety</t>
  </si>
  <si>
    <r>
      <rPr>
        <b/>
        <sz val="9"/>
        <color rgb="FF000000"/>
        <rFont val="Calibri"/>
        <family val="2"/>
      </rPr>
      <t xml:space="preserve">[core] </t>
    </r>
    <r>
      <rPr>
        <b/>
        <sz val="9"/>
        <color rgb="FFFF0000"/>
        <rFont val="Calibri"/>
        <family val="2"/>
      </rPr>
      <t xml:space="preserve">Screening </t>
    </r>
    <r>
      <rPr>
        <b/>
        <sz val="9"/>
        <color rgb="FF000000"/>
        <rFont val="Calibri"/>
        <family val="2"/>
      </rPr>
      <t>of breast cancer</t>
    </r>
  </si>
  <si>
    <r>
      <rPr>
        <b/>
        <sz val="9"/>
        <color rgb="FF000000"/>
        <rFont val="Calibri"/>
        <family val="2"/>
      </rPr>
      <t>[core]</t>
    </r>
    <r>
      <rPr>
        <b/>
        <sz val="9"/>
        <color rgb="FFFF0000"/>
        <rFont val="Calibri"/>
        <family val="2"/>
      </rPr>
      <t xml:space="preserve"> Early diagnosis </t>
    </r>
    <r>
      <rPr>
        <b/>
        <sz val="9"/>
        <color rgb="FF000000"/>
        <rFont val="Calibri"/>
        <family val="2"/>
      </rPr>
      <t>of breast cancer</t>
    </r>
  </si>
  <si>
    <t>Counselling actions to be tagged in version 3</t>
  </si>
  <si>
    <r>
      <rPr>
        <b/>
        <sz val="9"/>
        <color rgb="FF000000"/>
        <rFont val="Calibri"/>
        <family val="2"/>
      </rPr>
      <t xml:space="preserve">[additional] </t>
    </r>
    <r>
      <rPr>
        <b/>
        <sz val="9"/>
        <color rgb="FFFF0000"/>
        <rFont val="Calibri"/>
        <family val="2"/>
      </rPr>
      <t>Diagnosis</t>
    </r>
    <r>
      <rPr>
        <b/>
        <sz val="9"/>
        <color rgb="FF000000"/>
        <rFont val="Calibri"/>
        <family val="2"/>
      </rPr>
      <t xml:space="preserve"> of breast cancer</t>
    </r>
  </si>
  <si>
    <t>additional</t>
  </si>
  <si>
    <r>
      <rPr>
        <b/>
        <sz val="9"/>
        <color rgb="FF000000"/>
        <rFont val="Calibri"/>
        <family val="2"/>
      </rPr>
      <t xml:space="preserve">[core] </t>
    </r>
    <r>
      <rPr>
        <b/>
        <sz val="9"/>
        <color rgb="FFFF0000"/>
        <rFont val="Calibri"/>
        <family val="2"/>
      </rPr>
      <t>Diagnosis</t>
    </r>
    <r>
      <rPr>
        <b/>
        <sz val="9"/>
        <color rgb="FF000000"/>
        <rFont val="Calibri"/>
        <family val="2"/>
      </rPr>
      <t xml:space="preserve"> of breast cancer and management with </t>
    </r>
    <r>
      <rPr>
        <b/>
        <sz val="9"/>
        <color rgb="FF70AD47"/>
        <rFont val="Calibri"/>
        <family val="2"/>
      </rPr>
      <t>systemic therapy and surgery</t>
    </r>
  </si>
  <si>
    <t>1,2,3</t>
  </si>
  <si>
    <t>1,2</t>
  </si>
  <si>
    <t>x-ray film, lung
x-ray film, spine
X-ray system, diagnostic, general-purpose, stationary, analogue</t>
  </si>
  <si>
    <t>Tamoxifen, 20 mg tablet
Letrozole
LHRHi (goserelin 3,6mg)</t>
  </si>
  <si>
    <t xml:space="preserve">Doxorubicin, 50 mg vial
Cyclophosphamide, 1 g
Docetaxel, 120mg/6ml vial
Clorfenamine, 10mg
Paclitaxel, </t>
  </si>
  <si>
    <t>Gamma probes (for intraoperative use)
Cryostat microtrome</t>
  </si>
  <si>
    <r>
      <rPr>
        <b/>
        <sz val="9"/>
        <color rgb="FF000000"/>
        <rFont val="Calibri"/>
        <family val="2"/>
      </rPr>
      <t xml:space="preserve">[additional] </t>
    </r>
    <r>
      <rPr>
        <b/>
        <sz val="9"/>
        <color rgb="FFFF0000"/>
        <rFont val="Calibri"/>
        <family val="2"/>
      </rPr>
      <t xml:space="preserve">Management </t>
    </r>
    <r>
      <rPr>
        <b/>
        <sz val="9"/>
        <color rgb="FF000000"/>
        <rFont val="Calibri"/>
        <family val="2"/>
      </rPr>
      <t>of breast cancer with radiation therapy</t>
    </r>
  </si>
  <si>
    <t>2,3</t>
  </si>
  <si>
    <t>Multiple energy LINAC with electrons
MLC (multileaf collimator)
3D TPS (DICOM- compatible)
CT simulator
Breast board for breast
Cobalt-60 unit</t>
  </si>
  <si>
    <r>
      <rPr>
        <b/>
        <sz val="9"/>
        <color rgb="FF000000"/>
        <rFont val="Calibri"/>
        <family val="2"/>
      </rPr>
      <t xml:space="preserve">[core] Management of </t>
    </r>
    <r>
      <rPr>
        <b/>
        <sz val="9"/>
        <color rgb="FFFF0000"/>
        <rFont val="Calibri"/>
        <family val="2"/>
      </rPr>
      <t xml:space="preserve">complication </t>
    </r>
    <r>
      <rPr>
        <b/>
        <sz val="9"/>
        <color rgb="FF000000"/>
        <rFont val="Calibri"/>
        <family val="2"/>
      </rPr>
      <t>of breast cancer treatment</t>
    </r>
  </si>
  <si>
    <t>Zoledronic acid, 4mg</t>
  </si>
  <si>
    <t>MANAGEMENT OF LYMPHOEDEMA TO BE TAGGED "REHABILITATION"</t>
  </si>
  <si>
    <t>Lymphoedema prophylaxis after axillary lymph node dissection</t>
  </si>
  <si>
    <t xml:space="preserve">To be tagged REHAB </t>
  </si>
  <si>
    <t>Compression stockings and physical therapy</t>
  </si>
  <si>
    <r>
      <rPr>
        <b/>
        <sz val="9"/>
        <color rgb="FF000000"/>
        <rFont val="Calibri"/>
        <family val="2"/>
      </rPr>
      <t xml:space="preserve">[core] Management of </t>
    </r>
    <r>
      <rPr>
        <b/>
        <sz val="9"/>
        <color rgb="FFFF0000"/>
        <rFont val="Calibri"/>
        <family val="2"/>
      </rPr>
      <t>complications</t>
    </r>
    <r>
      <rPr>
        <b/>
        <sz val="9"/>
        <color rgb="FF000000"/>
        <rFont val="Calibri"/>
        <family val="2"/>
      </rPr>
      <t xml:space="preserve"> of cancer treatment (general)</t>
    </r>
  </si>
  <si>
    <t xml:space="preserve">[core] Basic palliative care </t>
  </si>
  <si>
    <t>Counselling on pain management</t>
  </si>
  <si>
    <t>Oral analgesic for pain management</t>
  </si>
  <si>
    <t>Intravenous analgesic for pain management</t>
  </si>
  <si>
    <t>KEY</t>
  </si>
  <si>
    <t>Subcutaneous analgesic for pain management</t>
  </si>
  <si>
    <t>To ask/confirm with cancer team</t>
  </si>
  <si>
    <t>Oral steroid for pain management</t>
  </si>
  <si>
    <t>To ask John/Parisa</t>
  </si>
  <si>
    <t>Oral laxatives</t>
  </si>
  <si>
    <t>In cervical cancer resource sheet, clubbed with another action within the bundle OR covered elsewhere in UHCC</t>
  </si>
  <si>
    <t>Oral antimotility agents</t>
  </si>
  <si>
    <t>Oral antiemetic for nausea</t>
  </si>
  <si>
    <t>Oral bisphosphonates</t>
  </si>
  <si>
    <t>Oral antidepressant</t>
  </si>
  <si>
    <t xml:space="preserve">Supplemental oxygen </t>
  </si>
  <si>
    <t>Oral sedatives for anxiety</t>
  </si>
  <si>
    <t>Bundle overview</t>
  </si>
  <si>
    <t>Oral neuroleptics for delirum</t>
  </si>
  <si>
    <t xml:space="preserve">?Intravenous bisphosphonates to include in palliative care </t>
  </si>
  <si>
    <t>https://www.esmo.org/guidelines/guidelines-by-topic</t>
  </si>
  <si>
    <t>https://www.esmo.org/guidelines/guidelines-by-topic/breast-cancer</t>
  </si>
  <si>
    <t>STEPS:</t>
  </si>
  <si>
    <t xml:space="preserve">Step 1A: Within a chosen intervention category, determine the relevant choices for cost-effectiveness analysis, including target population </t>
  </si>
  <si>
    <t xml:space="preserve">Step 1B: Work within intervention category to designate actions as core and additional </t>
  </si>
  <si>
    <t xml:space="preserve">Step 2A: Define the type of visit for each bundle </t>
  </si>
  <si>
    <t>Step 2B: Assign population in need (PIN) for each visit</t>
  </si>
  <si>
    <t>Step  2c: Assign actions needed for each visit</t>
  </si>
  <si>
    <t>Step  2d: Reconfirm delivery platforms at the action level, as needed</t>
  </si>
  <si>
    <t>Step  3a: Define/confirm resource inputs needed for individual actions (health workforce, health products)</t>
  </si>
  <si>
    <t>Step 3c: Bundle and adjust health workforce data</t>
  </si>
  <si>
    <t>HEALTH PRODUCT</t>
  </si>
  <si>
    <t>ACER 1</t>
  </si>
  <si>
    <t>ACER 2</t>
  </si>
  <si>
    <t>ACER 3</t>
  </si>
  <si>
    <t>ACER 4</t>
  </si>
  <si>
    <t>ACER 5</t>
  </si>
  <si>
    <t>ACER 6</t>
  </si>
  <si>
    <t>ACER 7</t>
  </si>
  <si>
    <t>ACER 8</t>
  </si>
  <si>
    <t>Additional ACER type</t>
  </si>
  <si>
    <t>Value for Additional ACER</t>
  </si>
  <si>
    <t>Reference</t>
  </si>
  <si>
    <t>Type of visit (standardised classification - select from dropdown)</t>
  </si>
  <si>
    <t>Visit description</t>
  </si>
  <si>
    <t>Number of outpatient visits/ inpatient days</t>
  </si>
  <si>
    <t>Pop-in-need (Visit level) - text description</t>
  </si>
  <si>
    <t>Pop-in-need (Visit level) - numeric value</t>
  </si>
  <si>
    <t>Actions</t>
  </si>
  <si>
    <t>% share for action (within each visit)</t>
  </si>
  <si>
    <t>Community-based services</t>
  </si>
  <si>
    <t>Prehospital emergency care services (scene and during transport)</t>
  </si>
  <si>
    <t>General outpatient services (clinic setting or outreach)</t>
  </si>
  <si>
    <t>First referral level (district hospital)</t>
  </si>
  <si>
    <t>Second referral level and above (regional and national hospitals)</t>
  </si>
  <si>
    <t>Practice activities</t>
  </si>
  <si>
    <t>Health workforce 1</t>
  </si>
  <si>
    <t>Health workforce 2</t>
  </si>
  <si>
    <t>Time (min)</t>
  </si>
  <si>
    <t>Adjusted HWF 1</t>
  </si>
  <si>
    <t>Adjusted time (min)</t>
  </si>
  <si>
    <t>Suggested usage (Mandatory/Optional)</t>
  </si>
  <si>
    <t>No. of products (Skip to Column Q if Medicine)</t>
  </si>
  <si>
    <t>HP subdomain</t>
  </si>
  <si>
    <t>Name of IVD = to Health Product</t>
  </si>
  <si>
    <t>Sample Container</t>
  </si>
  <si>
    <t>Reference Links</t>
  </si>
  <si>
    <t>Sample Type</t>
  </si>
  <si>
    <t>Equipment Type</t>
  </si>
  <si>
    <t>Included in EDL? EDL number</t>
  </si>
  <si>
    <r>
      <rPr>
        <b/>
        <sz val="10"/>
        <color rgb="FF000000"/>
        <rFont val="Calibri"/>
        <family val="2"/>
      </rPr>
      <t xml:space="preserve">[core] </t>
    </r>
    <r>
      <rPr>
        <b/>
        <sz val="10"/>
        <color rgb="FFFF0000"/>
        <rFont val="Calibri"/>
        <family val="2"/>
      </rPr>
      <t xml:space="preserve">Early diagnosis </t>
    </r>
    <r>
      <rPr>
        <b/>
        <sz val="10"/>
        <color rgb="FF000000"/>
        <rFont val="Calibri"/>
        <family val="2"/>
      </rPr>
      <t>of breast cancer</t>
    </r>
  </si>
  <si>
    <t xml:space="preserve">Women between 40-50 years of age </t>
  </si>
  <si>
    <t xml:space="preserve">core </t>
  </si>
  <si>
    <t>Brief visit</t>
  </si>
  <si>
    <r>
      <rPr>
        <sz val="10"/>
        <color rgb="FFFF0000"/>
        <rFont val="Calibri"/>
        <family val="2"/>
      </rPr>
      <t>Outpatient</t>
    </r>
    <r>
      <rPr>
        <sz val="10"/>
        <color rgb="FF000000"/>
        <rFont val="Calibri"/>
        <family val="2"/>
      </rPr>
      <t xml:space="preserve"> visit for </t>
    </r>
    <r>
      <rPr>
        <sz val="10"/>
        <color rgb="FFFF0000"/>
        <rFont val="Calibri"/>
        <family val="2"/>
      </rPr>
      <t>early diagnosis</t>
    </r>
    <r>
      <rPr>
        <sz val="10"/>
        <color rgb="FF000000"/>
        <rFont val="Calibri"/>
        <family val="2"/>
      </rPr>
      <t xml:space="preserve"> of breast cancer </t>
    </r>
  </si>
  <si>
    <t>Conduct counseling on self clinical examination of breast</t>
  </si>
  <si>
    <t>5. Providing information and support to impact individual health behaviours</t>
  </si>
  <si>
    <t>General Medical Practitioners</t>
  </si>
  <si>
    <t>Nursing Professionals</t>
  </si>
  <si>
    <t>Conduct counseling and refer for early diagnosis of breast cancer</t>
  </si>
  <si>
    <t xml:space="preserve">Women between 50 - 69 years of age </t>
  </si>
  <si>
    <t xml:space="preserve">Women above 69 years of age </t>
  </si>
  <si>
    <r>
      <rPr>
        <b/>
        <sz val="10"/>
        <color rgb="FF000000"/>
        <rFont val="Calibri"/>
        <family val="2"/>
      </rPr>
      <t xml:space="preserve">[core] </t>
    </r>
    <r>
      <rPr>
        <b/>
        <sz val="10"/>
        <color rgb="FFFF0000"/>
        <rFont val="Calibri"/>
        <family val="2"/>
      </rPr>
      <t>Screening</t>
    </r>
    <r>
      <rPr>
        <b/>
        <sz val="10"/>
        <color rgb="FF000000"/>
        <rFont val="Calibri"/>
        <family val="2"/>
      </rPr>
      <t xml:space="preserve"> of breast cancer</t>
    </r>
  </si>
  <si>
    <t>Women between 40 - 79 years of age</t>
  </si>
  <si>
    <t>Facility based visit for procedure / surgery</t>
  </si>
  <si>
    <r>
      <rPr>
        <sz val="10"/>
        <color rgb="FF000000"/>
        <rFont val="Calibri"/>
        <family val="2"/>
      </rPr>
      <t xml:space="preserve">Facility-based visit for </t>
    </r>
    <r>
      <rPr>
        <sz val="10"/>
        <color rgb="FFFF0000"/>
        <rFont val="Calibri"/>
        <family val="2"/>
      </rPr>
      <t>screening</t>
    </r>
    <r>
      <rPr>
        <sz val="10"/>
        <color rgb="FF000000"/>
        <rFont val="Calibri"/>
        <family val="2"/>
      </rPr>
      <t xml:space="preserve"> of breast cancer</t>
    </r>
  </si>
  <si>
    <t>Review advice, provide counselling and information and obtain consent</t>
  </si>
  <si>
    <t>6. Gaining informed consent</t>
  </si>
  <si>
    <t>Medical Imaging and Therapeutic Equipment Technicians</t>
  </si>
  <si>
    <t>Medical Assistants</t>
  </si>
  <si>
    <t>Conduct Mammography (screening)</t>
  </si>
  <si>
    <t>7. Ordering, administering and interpreting the results of diagnostic and screening procedures</t>
  </si>
  <si>
    <t>Interpret and document finding</t>
  </si>
  <si>
    <t>Specialist Medical Practitioners</t>
  </si>
  <si>
    <r>
      <rPr>
        <b/>
        <sz val="10"/>
        <color rgb="FF000000"/>
        <rFont val="Calibri"/>
        <family val="2"/>
      </rPr>
      <t xml:space="preserve">[additional] </t>
    </r>
    <r>
      <rPr>
        <b/>
        <sz val="10"/>
        <color rgb="FFFF0000"/>
        <rFont val="Calibri"/>
        <family val="2"/>
      </rPr>
      <t>Diagnosis</t>
    </r>
    <r>
      <rPr>
        <b/>
        <sz val="10"/>
        <color rgb="FF000000"/>
        <rFont val="Calibri"/>
        <family val="2"/>
      </rPr>
      <t xml:space="preserve"> of breast cancer</t>
    </r>
  </si>
  <si>
    <t xml:space="preserve">Women with breast cancer </t>
  </si>
  <si>
    <t>100% of women with breast cancer</t>
  </si>
  <si>
    <t>Medical and Pathology Laboratory Technicians</t>
  </si>
  <si>
    <t>Genomic testing</t>
  </si>
  <si>
    <t xml:space="preserve">Collect specimen and send for examination </t>
  </si>
  <si>
    <t>Early detection, diagnosis and staging of breast cancer</t>
  </si>
  <si>
    <t>Conduct Magnetic resonance imaging (MRI)</t>
  </si>
  <si>
    <t>Assist with Magnetic resonance imaging (MRI)</t>
  </si>
  <si>
    <t>Conduct bone density (DEXA) scan</t>
  </si>
  <si>
    <r>
      <rPr>
        <b/>
        <sz val="10"/>
        <color rgb="FF000000"/>
        <rFont val="Calibri"/>
        <family val="2"/>
      </rPr>
      <t xml:space="preserve">[core] </t>
    </r>
    <r>
      <rPr>
        <b/>
        <sz val="10"/>
        <color rgb="FFFF0000"/>
        <rFont val="Calibri"/>
        <family val="2"/>
      </rPr>
      <t>Diagnosis</t>
    </r>
    <r>
      <rPr>
        <b/>
        <sz val="10"/>
        <color rgb="FF000000"/>
        <rFont val="Calibri"/>
        <family val="2"/>
      </rPr>
      <t xml:space="preserve"> of breast cancer and management with </t>
    </r>
    <r>
      <rPr>
        <b/>
        <sz val="10"/>
        <color rgb="FF70AD47"/>
        <rFont val="Calibri"/>
        <family val="2"/>
      </rPr>
      <t xml:space="preserve">systemic therapy and surgery </t>
    </r>
  </si>
  <si>
    <t>Comprehensive visit</t>
  </si>
  <si>
    <t>Take history and conduct physical examination for breast cancer</t>
  </si>
  <si>
    <t>1. Gathering information through interviewing and assessment</t>
  </si>
  <si>
    <t>Provide relevant clinical advice, counselling, and information</t>
  </si>
  <si>
    <t>Conduct ultrasound</t>
  </si>
  <si>
    <t xml:space="preserve">Explain finding to the patient and provide post-procedural counselling and advice </t>
  </si>
  <si>
    <t>14. Providing non-pharmacological health interventions</t>
  </si>
  <si>
    <t>Conduct X-ray</t>
  </si>
  <si>
    <t>Conduct Mammography (diagnostic)</t>
  </si>
  <si>
    <t xml:space="preserve">Prepare the patient and organize the equipment </t>
  </si>
  <si>
    <t>Nursing Associate Professionals</t>
  </si>
  <si>
    <t>Apply regional anaesthesia</t>
  </si>
  <si>
    <t>11. Administering medications or therapeutics</t>
  </si>
  <si>
    <t>Conduct breast biopsy</t>
  </si>
  <si>
    <t>Provide nursing support to conduct breast biopsy</t>
  </si>
  <si>
    <t>15. Providing treatment and care support to individuals</t>
  </si>
  <si>
    <t>Provide post-procedural counselling and advice</t>
  </si>
  <si>
    <t>Apply local anaesthesia</t>
  </si>
  <si>
    <t>Conduct breast fine needle aspiration biopsy</t>
  </si>
  <si>
    <t>Bupivicaine</t>
  </si>
  <si>
    <t>Parenteral</t>
  </si>
  <si>
    <t>Lidocaine</t>
  </si>
  <si>
    <t xml:space="preserve">Lidocaine + epinephrine </t>
  </si>
  <si>
    <t>60% of women with breast cancer</t>
  </si>
  <si>
    <t>Prescribe oral hormone therapy for breast cancer</t>
  </si>
  <si>
    <t>9. Prescribing medications or therapeutics</t>
  </si>
  <si>
    <t>Tamoxifen</t>
  </si>
  <si>
    <t>Yes</t>
  </si>
  <si>
    <t>https://list.essentialmeds.org/medicines/115</t>
  </si>
  <si>
    <t>L02BA01</t>
  </si>
  <si>
    <t>Oral</t>
  </si>
  <si>
    <t>Oral &gt; Solid: 10 mg (as citrate); 20 mg (as citrate)</t>
  </si>
  <si>
    <t>Letrozole</t>
  </si>
  <si>
    <t>https://list.essentialmeds.org/recommendations/1397</t>
  </si>
  <si>
    <t>L02BG04</t>
  </si>
  <si>
    <t>Oral &gt; Solid: 1 mg tablet</t>
  </si>
  <si>
    <t>Anastrozole</t>
  </si>
  <si>
    <t>https://list.essentialmeds.org/medicines/111</t>
  </si>
  <si>
    <t>L02BG03</t>
  </si>
  <si>
    <t>1 mg</t>
  </si>
  <si>
    <t>Prescribe subcutaneous hormone therapy for breast cancer</t>
  </si>
  <si>
    <t>LHRHi (leuprorelin 7.5 mg)</t>
  </si>
  <si>
    <t>https://list.essentialmeds.org/recommendations/127</t>
  </si>
  <si>
    <t>L02AE02</t>
  </si>
  <si>
    <t>Subcutaneous</t>
  </si>
  <si>
    <t>7.5 mg</t>
  </si>
  <si>
    <t>Administer subcutaneous hormone therapy for breast cancer</t>
  </si>
  <si>
    <t>Prescribe subcutaneous targeted therapy for breast cancer</t>
  </si>
  <si>
    <t>Trastuzumab</t>
  </si>
  <si>
    <t>https://list.essentialmeds.org/recommendations/119</t>
  </si>
  <si>
    <t>L01FD01</t>
  </si>
  <si>
    <t>600mg</t>
  </si>
  <si>
    <t>600 mg</t>
  </si>
  <si>
    <t>Administer subcutaneous targeted therapy for breast cancer</t>
  </si>
  <si>
    <r>
      <rPr>
        <sz val="10"/>
        <color rgb="FF000000"/>
        <rFont val="Calibri"/>
        <family val="2"/>
      </rPr>
      <t xml:space="preserve">Women with </t>
    </r>
    <r>
      <rPr>
        <sz val="10"/>
        <color rgb="FFFF0000"/>
        <rFont val="Calibri"/>
        <family val="2"/>
      </rPr>
      <t>metastatic breast cancer</t>
    </r>
  </si>
  <si>
    <t>Expanded visit</t>
  </si>
  <si>
    <t>Prescribe oral chemotherapy for breast cancer</t>
  </si>
  <si>
    <t>Cyclophosphamide</t>
  </si>
  <si>
    <t>https://list.essentialmeds.org/recommendations/474</t>
  </si>
  <si>
    <t>L01AA01</t>
  </si>
  <si>
    <t>50mg</t>
  </si>
  <si>
    <t xml:space="preserve">Capecitabine </t>
  </si>
  <si>
    <t>https://list.essentialmeds.org/recommendations/458</t>
  </si>
  <si>
    <t>L01BC06</t>
  </si>
  <si>
    <t>500mg</t>
  </si>
  <si>
    <t>80% of women with metastatic breast cancer</t>
  </si>
  <si>
    <t>Prescribe intravenous chemotherapy for metastasis</t>
  </si>
  <si>
    <t>Doxorubicin</t>
  </si>
  <si>
    <t>https://list.essentialmeds.org/recommendations/383</t>
  </si>
  <si>
    <t>L01DB01</t>
  </si>
  <si>
    <t>Administer intravenous chemotherapy for metastasis</t>
  </si>
  <si>
    <t>Monitor during administering</t>
  </si>
  <si>
    <t>8. Developing and adjusting management plans</t>
  </si>
  <si>
    <t>Docetaxel</t>
  </si>
  <si>
    <t>https://list.essentialmeds.org/recommendations/99</t>
  </si>
  <si>
    <t>L01CD02</t>
  </si>
  <si>
    <t>parenteral</t>
  </si>
  <si>
    <t>Paclitaxel</t>
  </si>
  <si>
    <t>https://list.essentialmeds.org/recommendations/967</t>
  </si>
  <si>
    <t>L01CD01</t>
  </si>
  <si>
    <t>Carboplatin</t>
  </si>
  <si>
    <t>https://list.essentialmeds.org/recommendations/451</t>
  </si>
  <si>
    <t>L01XA02</t>
  </si>
  <si>
    <t>Methotrexate</t>
  </si>
  <si>
    <t>https://list.essentialmeds.org/recommendations/112</t>
  </si>
  <si>
    <t>L01BA01</t>
  </si>
  <si>
    <t>https://list.essentialmeds.org/recommendations/437</t>
  </si>
  <si>
    <t>L01CA04</t>
  </si>
  <si>
    <t>Prescribe intravenous targeted therapy for metastasis</t>
  </si>
  <si>
    <t>440mg</t>
  </si>
  <si>
    <t>Administer intravenous targeted therapy for metastasis</t>
  </si>
  <si>
    <t>Pertuzumab</t>
  </si>
  <si>
    <t>No</t>
  </si>
  <si>
    <t>https://list.essentialmeds.org/medicines/576</t>
  </si>
  <si>
    <t>L01FD02</t>
  </si>
  <si>
    <t>420mg</t>
  </si>
  <si>
    <t>Ado trastuzumab emtansine</t>
  </si>
  <si>
    <t xml:space="preserve">Reusable Hazardous Medicine Preparation Furniture for Cancer at First-level (district) hospital services </t>
  </si>
  <si>
    <t>Furniture</t>
  </si>
  <si>
    <t>Prescribe intravenous chemotherapy</t>
  </si>
  <si>
    <t>Administer intravenous chemotherapy</t>
  </si>
  <si>
    <t>5-Fluorouracil</t>
  </si>
  <si>
    <t>https://list.essentialmeds.org/recommendations/104</t>
  </si>
  <si>
    <t>L01BC02</t>
  </si>
  <si>
    <t>Prescribe intravenous targeted therapy</t>
  </si>
  <si>
    <t>Inpatient stay for procedure / surgery</t>
  </si>
  <si>
    <t>70% of women with breast cancer</t>
  </si>
  <si>
    <t xml:space="preserve">Reusable Clinical assessment  Furniture for All areas at First-level (district) hospital services </t>
  </si>
  <si>
    <t>Provide pre-procedural medical care</t>
  </si>
  <si>
    <t>Cefazolin</t>
  </si>
  <si>
    <t>https://list.essentialmeds.org/recommendations/869</t>
  </si>
  <si>
    <t>J01DB04</t>
  </si>
  <si>
    <t>2g</t>
  </si>
  <si>
    <t>Provide pre-procedural nursing care</t>
  </si>
  <si>
    <t>Thiopentone sodium</t>
  </si>
  <si>
    <t>Propofol</t>
  </si>
  <si>
    <t>2mg/kg</t>
  </si>
  <si>
    <t>Prepare the patient and organize the equipment</t>
  </si>
  <si>
    <t xml:space="preserve">Ketamine </t>
  </si>
  <si>
    <t>0.5-4.5mg/kg</t>
  </si>
  <si>
    <t>Apply general anaesthesia</t>
  </si>
  <si>
    <t>Assist with general anaesthesia</t>
  </si>
  <si>
    <t>Conduct mastectomy</t>
  </si>
  <si>
    <t>Assist with mastectomy</t>
  </si>
  <si>
    <t>Provide nursing support to conduct mastectomy</t>
  </si>
  <si>
    <t>Provide post-procedural medical care</t>
  </si>
  <si>
    <t>Provide post-procedural nursing care</t>
  </si>
  <si>
    <t>Conduct breast conserving surgery</t>
  </si>
  <si>
    <t>Assist with breast conserving surgery</t>
  </si>
  <si>
    <t>Provide nursing support to conduct breast conserving surgery</t>
  </si>
  <si>
    <t>Conduct sentinel lymph node biopsy</t>
  </si>
  <si>
    <t>Send specimen for laboratory test</t>
  </si>
  <si>
    <t>Conduct axillary lymph node dissection</t>
  </si>
  <si>
    <t>Assist with axillary lymph node dissection</t>
  </si>
  <si>
    <t>Provide nursing support to conduct axillary lymph node dissection</t>
  </si>
  <si>
    <t xml:space="preserve">Reusable Ultrasound Furniture for All areas at General outpatient services and outreach </t>
  </si>
  <si>
    <t>PACK_194</t>
  </si>
  <si>
    <t>[additional] Management of breast cancer with radiation therapy</t>
  </si>
  <si>
    <t>Conduct clinical assessment specific to the therapy</t>
  </si>
  <si>
    <t>Prescribe radiotherapy</t>
  </si>
  <si>
    <t>Conduct simulation (including immobilization and image acquisition)</t>
  </si>
  <si>
    <t>Health associate professionals not elsewhere classified</t>
  </si>
  <si>
    <t>Contour target volumes and organs at risk</t>
  </si>
  <si>
    <t>Conduct treatment planning</t>
  </si>
  <si>
    <t>Health Professionals not elsewhere classified</t>
  </si>
  <si>
    <t>Review and approve treatment plan</t>
  </si>
  <si>
    <t>Conduct independent MU check and transfer of the treatment plan</t>
  </si>
  <si>
    <t>Conduct patient positioning, verification and beam placement</t>
  </si>
  <si>
    <t>10. Preparing and dispensing medications or therapeutics</t>
  </si>
  <si>
    <t>Deliver radiotherapy</t>
  </si>
  <si>
    <r>
      <rPr>
        <b/>
        <sz val="10"/>
        <color rgb="FF000000"/>
        <rFont val="Calibri"/>
        <family val="2"/>
      </rPr>
      <t xml:space="preserve">[core] Management of </t>
    </r>
    <r>
      <rPr>
        <b/>
        <sz val="10"/>
        <color rgb="FFFF0000"/>
        <rFont val="Calibri"/>
        <family val="2"/>
      </rPr>
      <t xml:space="preserve">complications </t>
    </r>
    <r>
      <rPr>
        <b/>
        <sz val="10"/>
        <color rgb="FF000000"/>
        <rFont val="Calibri"/>
        <family val="2"/>
      </rPr>
      <t>of breast cancer treatment</t>
    </r>
  </si>
  <si>
    <t>Women with complications of breast cacner treatment</t>
  </si>
  <si>
    <t>100% of the PIN "Women with complication of breast cancer treatment"</t>
  </si>
  <si>
    <t>Prescribe intravenous bisphosphonates</t>
  </si>
  <si>
    <t>Zoledronic acid</t>
  </si>
  <si>
    <t>https://list.essentialmeds.org/recommendations/123</t>
  </si>
  <si>
    <t>M05BA08</t>
  </si>
  <si>
    <t>4mg</t>
  </si>
  <si>
    <t>Administer intravenous bisphosphonates</t>
  </si>
  <si>
    <r>
      <rPr>
        <b/>
        <sz val="10"/>
        <color rgb="FF000000"/>
        <rFont val="Calibri"/>
        <family val="2"/>
      </rPr>
      <t xml:space="preserve">[core] Management of </t>
    </r>
    <r>
      <rPr>
        <b/>
        <sz val="10"/>
        <color rgb="FFFF0000"/>
        <rFont val="Calibri"/>
        <family val="2"/>
      </rPr>
      <t xml:space="preserve">complications </t>
    </r>
    <r>
      <rPr>
        <b/>
        <sz val="10"/>
        <color rgb="FF000000"/>
        <rFont val="Calibri"/>
        <family val="2"/>
      </rPr>
      <t>of cancer treatment (general)</t>
    </r>
  </si>
  <si>
    <t>Inpatient stay for condition / disease </t>
  </si>
  <si>
    <t>5% of women with breast cancer</t>
  </si>
  <si>
    <t>Prescribe oral antimicrobials for wound infection</t>
  </si>
  <si>
    <t>Amoxicillin + clavulanic acid</t>
  </si>
  <si>
    <t>https://list.essentialmeds.org/medicines/310</t>
  </si>
  <si>
    <t>J01CR02</t>
  </si>
  <si>
    <t>Solid: 875 mg (as trihydrate) + 125 mg (as potassium salt)</t>
  </si>
  <si>
    <t>2</t>
  </si>
  <si>
    <t>Prescribe oral antimicrobials for febrile neutropenia</t>
  </si>
  <si>
    <t>Levofloxacin</t>
  </si>
  <si>
    <t>https://list.essentialmeds.org/medicines/353</t>
  </si>
  <si>
    <t>J01MA12</t>
  </si>
  <si>
    <t>750mg</t>
  </si>
  <si>
    <t>Paramedical Practitioners</t>
  </si>
  <si>
    <t>Conduct nasoenteral feeding tube</t>
  </si>
  <si>
    <t>Prescribe parenteral nutrition for breast cancer</t>
  </si>
  <si>
    <t>Nutrition solution</t>
  </si>
  <si>
    <t>B05BA</t>
  </si>
  <si>
    <t>Olimel N4 2000ml</t>
  </si>
  <si>
    <t>5 to 7</t>
  </si>
  <si>
    <t>Administer parenteral nutrition for breast cancer</t>
  </si>
  <si>
    <t>Prescribe intravenous antimicrobials for wound infection</t>
  </si>
  <si>
    <t>Piperacillin + tazobactam</t>
  </si>
  <si>
    <t>https://list.essentialmeds.org/medicines/320</t>
  </si>
  <si>
    <t>J01CR05</t>
  </si>
  <si>
    <t>Intravenous</t>
  </si>
  <si>
    <t xml:space="preserve">Injection:  4 g (as sodium salt) + 500 mg (as sodium salt) powder </t>
  </si>
  <si>
    <t>4</t>
  </si>
  <si>
    <t>Amoxicillin+Clavulanic acid</t>
  </si>
  <si>
    <t xml:space="preserve">Intravenous </t>
  </si>
  <si>
    <t>Injections IV: 500 mg (as sodium salt) + 100 mg (as potassium salt) powder for injection; 1000 mg (as sodium salt) + 200 mg (as potassium salt) powder for injection</t>
  </si>
  <si>
    <t>Vancomycin</t>
  </si>
  <si>
    <t>https://list.essentialmeds.org/medicines/333</t>
  </si>
  <si>
    <t>A07AA09 J01XA01</t>
  </si>
  <si>
    <t>Injection: 1000 mg</t>
  </si>
  <si>
    <t>2 to 3</t>
  </si>
  <si>
    <t>Administer intravenous antimicrobials for wound infection</t>
  </si>
  <si>
    <t>Prescribe intravenous agents for neutropenia</t>
  </si>
  <si>
    <t>Filgrastim</t>
  </si>
  <si>
    <t>https://list.essentialmeds.org/medicines/89</t>
  </si>
  <si>
    <t>L03AA02</t>
  </si>
  <si>
    <t>Injection: 120 µg per 0.2 mL in prefilled syringe; 300 µg per 0.5 mL in prefilled syringe; 480 µg per 0.8 mL in prefilled syringe; 300 µg per mL in 1 mL vial; 480 µg per 1.6 mL in 1.6 mL vial</t>
  </si>
  <si>
    <t>Administer intravenous agents for neutropenia</t>
  </si>
  <si>
    <t>Prescribe subcutaneous agents for neutropenia</t>
  </si>
  <si>
    <t>Administer subcutaneous agents for neutropenia</t>
  </si>
  <si>
    <t>Prescribe oral analgesics for wound infection</t>
  </si>
  <si>
    <t>Morphine</t>
  </si>
  <si>
    <t>https://list.essentialmeds.org/recommendations/19</t>
  </si>
  <si>
    <t>N02AA01</t>
  </si>
  <si>
    <t>Oral solution</t>
  </si>
  <si>
    <t>Examine the wound</t>
  </si>
  <si>
    <t>Conduct wound care (debridement, washing, closure, dressing, etc.)</t>
  </si>
  <si>
    <t>Provide post-procedural medical care (Including pain management and prophylactic antibiotic)</t>
  </si>
  <si>
    <t>Provide post-procedural nursing care (Including removal of dressing)</t>
  </si>
  <si>
    <t>WHO CHOICE interventions</t>
  </si>
  <si>
    <t>Formulae inserted in columns A, B, D, from row 5 to row 300. This pivot table is linked to the tab "UHCC resource mapping". If changes are made to Int category, Intervention, ID and Actions in UHCC resource mapping tab, this pivot table should be refreshed (click cell C5, go to "Pivot table analyse" and click "Refresh") .</t>
  </si>
  <si>
    <t>(blank)</t>
  </si>
  <si>
    <t>Grand Total</t>
  </si>
  <si>
    <t>Type of visit </t>
  </si>
  <si>
    <t>Description</t>
  </si>
  <si>
    <t>History and physical exam</t>
  </si>
  <si>
    <t>Medical decision making complexity</t>
  </si>
  <si>
    <t>Typical total time for visit</t>
  </si>
  <si>
    <t>Examples</t>
  </si>
  <si>
    <t>Problem focused visit for one problem or area</t>
  </si>
  <si>
    <t>Focused H&amp;P on 1 area</t>
  </si>
  <si>
    <t>Straightforward</t>
  </si>
  <si>
    <t>???</t>
  </si>
  <si>
    <t>Blood pressure check; </t>
  </si>
  <si>
    <t>Wound check; </t>
  </si>
  <si>
    <t>Simple routine follow up for 1 chronic problem</t>
  </si>
  <si>
    <t>Expanded problem focused visit for </t>
  </si>
  <si>
    <t>Targeted H&amp;P with more detailed history and examination of 2+ areas</t>
  </si>
  <si>
    <t>Low complexity</t>
  </si>
  <si>
    <t>Acute new single problem; </t>
  </si>
  <si>
    <t>Follow up 2 chronic problems</t>
  </si>
  <si>
    <t>Detailed/comprehensive visit </t>
  </si>
  <si>
    <t>Comprehensive H&amp;P with  multi system history and examination</t>
  </si>
  <si>
    <t>Moderate/high complexity</t>
  </si>
  <si>
    <t>New patient visit</t>
  </si>
  <si>
    <t>Follow up visit for person with multimorbidity</t>
  </si>
  <si>
    <t>Emergency unit visit</t>
  </si>
  <si>
    <t>Expanded problem focused visit</t>
  </si>
  <si>
    <t>Low to high complexity</t>
  </si>
  <si>
    <t>Laceration repair; initial management of difficulty in breathing</t>
  </si>
  <si>
    <t>Preventive care visit</t>
  </si>
  <si>
    <t>Preventive care visit with age-based screening, counselling, and vaccines</t>
  </si>
  <si>
    <t>Age-appropriate comprehensive H&amp;P </t>
  </si>
  <si>
    <t>Well baby 1 month;</t>
  </si>
  <si>
    <t>Well child 12 months;</t>
  </si>
  <si>
    <t>Adult female preventive visit;</t>
  </si>
  <si>
    <t>Adult wellness visit</t>
  </si>
  <si>
    <t>Hernia repair</t>
  </si>
  <si>
    <t>Cholecystectomy</t>
  </si>
  <si>
    <t>Surgical spinal decompression</t>
  </si>
  <si>
    <t>Community acquired pneumonia</t>
  </si>
  <si>
    <t xml:space="preserve">Health worker </t>
  </si>
  <si>
    <t>ISCO-08 Unit Group Code</t>
  </si>
  <si>
    <t>Codes</t>
  </si>
  <si>
    <t>DEFINITION</t>
  </si>
  <si>
    <t>SHORT NAME</t>
  </si>
  <si>
    <t>FDA CODE</t>
  </si>
  <si>
    <t>NCI CONCEPT ID</t>
  </si>
  <si>
    <t>GROUP USE</t>
  </si>
  <si>
    <t>Included</t>
  </si>
  <si>
    <t>HCS-010000</t>
  </si>
  <si>
    <t xml:space="preserve">Home- and Community-Based Services </t>
  </si>
  <si>
    <t>1. Cross sectoral</t>
  </si>
  <si>
    <t>Medicines and vaccines</t>
  </si>
  <si>
    <t>INTRAVESICAL USE</t>
  </si>
  <si>
    <t>C38192</t>
  </si>
  <si>
    <t>Cognition products</t>
  </si>
  <si>
    <t>BASIC</t>
  </si>
  <si>
    <t>2. Formulating a judgement following a clinical encounter</t>
  </si>
  <si>
    <t>HCS-010100</t>
  </si>
  <si>
    <t>Personal care and assistive care (dressing, bathing, toileting,eating, transferring, etc.)</t>
  </si>
  <si>
    <t>2. Community-based services</t>
  </si>
  <si>
    <t>Kit </t>
  </si>
  <si>
    <t xml:space="preserve">Medical gases </t>
  </si>
  <si>
    <t>Optional</t>
  </si>
  <si>
    <t>CUTANEOUS USE</t>
  </si>
  <si>
    <t>Administration directed toward the cheek, generally from within the mouth.</t>
  </si>
  <si>
    <t>BUCCAL</t>
  </si>
  <si>
    <t>C38193</t>
  </si>
  <si>
    <t>Communication products</t>
  </si>
  <si>
    <t>COMPLEMENT</t>
  </si>
  <si>
    <t>3. Managing conversations with individuals and their families</t>
  </si>
  <si>
    <t>HCS-010101</t>
  </si>
  <si>
    <t>Home health care</t>
  </si>
  <si>
    <t>2.1 Self-testing and self-care services</t>
  </si>
  <si>
    <t>Set </t>
  </si>
  <si>
    <t>Solutions and reagents</t>
  </si>
  <si>
    <t>SUBCUTANEOUS USE</t>
  </si>
  <si>
    <t>Administration to the conjunctiva, the delicate membrane that lines the eyelids and covers the exposed surface of the eyeball.</t>
  </si>
  <si>
    <t>CONJUNC</t>
  </si>
  <si>
    <t>C38194</t>
  </si>
  <si>
    <t>Environment and personal care products</t>
  </si>
  <si>
    <t>4. Advocating for individual health needs</t>
  </si>
  <si>
    <t>Midwifery Professionals</t>
  </si>
  <si>
    <t>HCS-010102</t>
  </si>
  <si>
    <t>Sub-acute care</t>
  </si>
  <si>
    <t>2.2 Community Health Worker visits at home or health posts</t>
  </si>
  <si>
    <t>Module </t>
  </si>
  <si>
    <t>IVD test</t>
  </si>
  <si>
    <t>INTRAVENOUS USE</t>
  </si>
  <si>
    <t>Administration to the skin.</t>
  </si>
  <si>
    <t>CUTAN</t>
  </si>
  <si>
    <t>C38675</t>
  </si>
  <si>
    <t>Hearing products</t>
  </si>
  <si>
    <t>HCS-010103</t>
  </si>
  <si>
    <t>Transitional care</t>
  </si>
  <si>
    <t>3. Prehospital emergency care services (scene and during transport)</t>
  </si>
  <si>
    <t>Cluster </t>
  </si>
  <si>
    <t>Laboratory equipment</t>
  </si>
  <si>
    <t>AURICULAR USE</t>
  </si>
  <si>
    <t>Administration to a tooth or teeth.</t>
  </si>
  <si>
    <t>DENTAL</t>
  </si>
  <si>
    <t>C38197</t>
  </si>
  <si>
    <t>Mobility products</t>
  </si>
  <si>
    <t>Midwifery Associate Professionals</t>
  </si>
  <si>
    <t>HCS-010104</t>
  </si>
  <si>
    <t>Supported accommodation</t>
  </si>
  <si>
    <t>4 General outpatient services (clinic setting or outreach)</t>
  </si>
  <si>
    <t>Protective equipment</t>
  </si>
  <si>
    <t>EXTRACORPOREAL USE</t>
  </si>
  <si>
    <t>Administration of through the diffusion of substance through a membrane in an electric field.</t>
  </si>
  <si>
    <t>EL-OSMOS</t>
  </si>
  <si>
    <t>C38633</t>
  </si>
  <si>
    <t>Vision products</t>
  </si>
  <si>
    <t>Dentists</t>
  </si>
  <si>
    <t>HCS-010200</t>
  </si>
  <si>
    <t>Social care service</t>
  </si>
  <si>
    <t>4.1 General outpatient services in clinic setting</t>
  </si>
  <si>
    <t>Assistive Product</t>
  </si>
  <si>
    <t>OCULAR USE</t>
  </si>
  <si>
    <t>Administration within the canal of the cervix uteri.  Synonymous with the term intracervical..</t>
  </si>
  <si>
    <t>E-CERVIC</t>
  </si>
  <si>
    <t>C38205</t>
  </si>
  <si>
    <t>Dental Assistants and Therapists</t>
  </si>
  <si>
    <t>HCS-010300</t>
  </si>
  <si>
    <t>Transportation and access</t>
  </si>
  <si>
    <t>4.2. Periodic schedulable services delivered by skilled health worker in home, schools, workplace, or public space</t>
  </si>
  <si>
    <t xml:space="preserve">Medical device </t>
  </si>
  <si>
    <t>INTRAARTICULAR USE</t>
  </si>
  <si>
    <t>Administration within the nasal sinuses of the head.</t>
  </si>
  <si>
    <t>E-SINUS</t>
  </si>
  <si>
    <t>C38206</t>
  </si>
  <si>
    <t xml:space="preserve">Medical and Dental Prosthetic and related Technicians </t>
  </si>
  <si>
    <t>HCS-010301</t>
  </si>
  <si>
    <t>Home-delivered meal programs (meals on wheels)</t>
  </si>
  <si>
    <t>5 First referral level (district hospital)</t>
  </si>
  <si>
    <t>Surgical instrument</t>
  </si>
  <si>
    <t>INTRADERMAL USE</t>
  </si>
  <si>
    <t>Administration directly into the trachea.</t>
  </si>
  <si>
    <t>E-TRACHE</t>
  </si>
  <si>
    <t>C38208</t>
  </si>
  <si>
    <t>Pharmacists</t>
  </si>
  <si>
    <t>HCS-010302</t>
  </si>
  <si>
    <t>Mobile/Transportable Medical Units</t>
  </si>
  <si>
    <t>5.1 Outpatient services at first referral level</t>
  </si>
  <si>
    <t>Implantable</t>
  </si>
  <si>
    <t>Administration directly into the intestines.</t>
  </si>
  <si>
    <t>ENTER</t>
  </si>
  <si>
    <t>C38209</t>
  </si>
  <si>
    <t>Pharmaceutical Technicians and Assistants</t>
  </si>
  <si>
    <t>HCS-010303</t>
  </si>
  <si>
    <t xml:space="preserve">Telehomecare </t>
  </si>
  <si>
    <t>5.2 Emergency unit services at first referral level</t>
  </si>
  <si>
    <t>Imaging</t>
  </si>
  <si>
    <t>INTRAMUSCULAR USE</t>
  </si>
  <si>
    <t>Administration upon or over the dura mater.</t>
  </si>
  <si>
    <t>EPIDUR</t>
  </si>
  <si>
    <t>C38210</t>
  </si>
  <si>
    <t>12. Selecting assistive products</t>
  </si>
  <si>
    <t>HCS-010400</t>
  </si>
  <si>
    <t>School health services</t>
  </si>
  <si>
    <t>5.3 Inpatient services at first referral level</t>
  </si>
  <si>
    <t xml:space="preserve">Software </t>
  </si>
  <si>
    <t>NASAL USE</t>
  </si>
  <si>
    <t>Administration to the outside of the membrane enveloping the fetus</t>
  </si>
  <si>
    <t>X-AMNI</t>
  </si>
  <si>
    <t>C38211</t>
  </si>
  <si>
    <t>13. Providing assistive products</t>
  </si>
  <si>
    <t>HCS-010500</t>
  </si>
  <si>
    <t>Occupational health care</t>
  </si>
  <si>
    <t>5.4 Diagnostic laboratory and medical imaging services within a first referral level</t>
  </si>
  <si>
    <t>eHealth device</t>
  </si>
  <si>
    <t>INTRACARDIAC USE</t>
  </si>
  <si>
    <t>Administration outside of the body.</t>
  </si>
  <si>
    <t>X-CORPOR</t>
  </si>
  <si>
    <t>C38212</t>
  </si>
  <si>
    <t>HCS-020000</t>
  </si>
  <si>
    <t>Ambulatory health care</t>
  </si>
  <si>
    <t>6 Second referral level and above (regional and national hospitals)</t>
  </si>
  <si>
    <t>Medical Furniture</t>
  </si>
  <si>
    <t>ORAL USE</t>
  </si>
  <si>
    <t>Administration through hemodialysate fluid.</t>
  </si>
  <si>
    <t>HEMO</t>
  </si>
  <si>
    <t>C38200</t>
  </si>
  <si>
    <t>Environmental and Occupational Health and Hygiene Professionals</t>
  </si>
  <si>
    <t>HCS-020100</t>
  </si>
  <si>
    <t>General Medical practices in offices/centres</t>
  </si>
  <si>
    <t>6.1 Advanced outpatient services at second referral level and above</t>
  </si>
  <si>
    <t xml:space="preserve">Vector control </t>
  </si>
  <si>
    <t>INHALATION USE</t>
  </si>
  <si>
    <t>Administration that results in substances passing into tissue spaces or into cells.</t>
  </si>
  <si>
    <t>INFIL</t>
  </si>
  <si>
    <t>C38215</t>
  </si>
  <si>
    <t>16. Managing end of life and bereavement care</t>
  </si>
  <si>
    <t>Dieticians and Nutritionists</t>
  </si>
  <si>
    <t>HCS-020101</t>
  </si>
  <si>
    <t>General Family Medicine</t>
  </si>
  <si>
    <t>6.2 Advanced emergency unit services at second referral level and above</t>
  </si>
  <si>
    <t>Dietary Supplement</t>
  </si>
  <si>
    <t>ROUTE OF ADMINISTRATION NOT APPLICABLE</t>
  </si>
  <si>
    <t>Administration to or in the interstices of a tissue.</t>
  </si>
  <si>
    <t>INTERSTIT</t>
  </si>
  <si>
    <t>C38219</t>
  </si>
  <si>
    <t>17. Reporting notifiable diseases, conditions or events</t>
  </si>
  <si>
    <t>Audiologists and Speech Therapists</t>
  </si>
  <si>
    <t>HCS-020102</t>
  </si>
  <si>
    <t>General Internal Medicine</t>
  </si>
  <si>
    <t>6.3 Advanced inpatient services at second referral level and above</t>
  </si>
  <si>
    <t>Other</t>
  </si>
  <si>
    <t>TRANSDERMAL USE</t>
  </si>
  <si>
    <t>Administration within the abdomen.</t>
  </si>
  <si>
    <t>I-ABDOM</t>
  </si>
  <si>
    <t>C38220</t>
  </si>
  <si>
    <t>18. Providing a clinical presentation to other health workers</t>
  </si>
  <si>
    <t>Optometrists and Ophthalmic Opticians</t>
  </si>
  <si>
    <t>HCS-020103</t>
  </si>
  <si>
    <t>General Pediatrics and Adolescent Medicine </t>
  </si>
  <si>
    <t>6.4 Diagnostic laboratory and medical imaging services within a second level referral and above</t>
  </si>
  <si>
    <t>GASTRIC USE</t>
  </si>
  <si>
    <t>Administration within the amnion.</t>
  </si>
  <si>
    <t>I-AMNI</t>
  </si>
  <si>
    <t>C38221</t>
  </si>
  <si>
    <t>19. Moving and transporting individuals</t>
  </si>
  <si>
    <t>Dispensing Opticians</t>
  </si>
  <si>
    <t>HCS-020104</t>
  </si>
  <si>
    <t>General Obstetrics and Gynecology</t>
  </si>
  <si>
    <t>INTRAVAGINAL USE</t>
  </si>
  <si>
    <t>Administration within an artery or arteries.</t>
  </si>
  <si>
    <t>I-ARTER</t>
  </si>
  <si>
    <t>C38222</t>
  </si>
  <si>
    <t>20. Coordinating transfer to another care environment</t>
  </si>
  <si>
    <t>HCS-020105</t>
  </si>
  <si>
    <t>General Geriatrics</t>
  </si>
  <si>
    <t>SUBLINGUAL USE</t>
  </si>
  <si>
    <t>Administration within a joint.</t>
  </si>
  <si>
    <t>I-ARTIC</t>
  </si>
  <si>
    <t>C38223</t>
  </si>
  <si>
    <t>21. Assessing community health needs</t>
  </si>
  <si>
    <t>Environmental and Occupational Health Inspectors and Associates</t>
  </si>
  <si>
    <t>HCS-020200</t>
  </si>
  <si>
    <t>Offices of mental medical specialists</t>
  </si>
  <si>
    <t>RECTAL USE</t>
  </si>
  <si>
    <t>Administration within the bile, bile ducts or gallbladder.</t>
  </si>
  <si>
    <t>I-BILI</t>
  </si>
  <si>
    <t>C38224</t>
  </si>
  <si>
    <t>22. Planning and delivering community health programmes</t>
  </si>
  <si>
    <t>Traditional and Complementary Medicine Professionals</t>
  </si>
  <si>
    <t>HCS-020201</t>
  </si>
  <si>
    <t>Offices of mental health physicians;</t>
  </si>
  <si>
    <t>Administration within a bronchus.</t>
  </si>
  <si>
    <t>I-BRONCHI</t>
  </si>
  <si>
    <t>C38225</t>
  </si>
  <si>
    <t>23. Managing public health communications</t>
  </si>
  <si>
    <t>Traditional and Complementary Medicine Associate Professionals</t>
  </si>
  <si>
    <t>HCS-020202</t>
  </si>
  <si>
    <t xml:space="preserve">Offices of mental health paediatricians; </t>
  </si>
  <si>
    <t>Administration within a bursa.</t>
  </si>
  <si>
    <t>I-BURSAL</t>
  </si>
  <si>
    <t>C38226</t>
  </si>
  <si>
    <t>24. Developing preparedness for disease outbreaks and emergencies</t>
  </si>
  <si>
    <t>Community Health Workers</t>
  </si>
  <si>
    <t>HCS-020203</t>
  </si>
  <si>
    <t>Offices of psychoanalysts (medical doctors);</t>
  </si>
  <si>
    <t>Administration with the heart.</t>
  </si>
  <si>
    <t>I-CARDI</t>
  </si>
  <si>
    <t>C38227</t>
  </si>
  <si>
    <t>25. Responding to disease outbreaks and emergencies</t>
  </si>
  <si>
    <t>Health Care Assistants</t>
  </si>
  <si>
    <t>HCS-020204</t>
  </si>
  <si>
    <t>Offices of psychotherapists (medical doctors).</t>
  </si>
  <si>
    <t>Administration within a cartilage; endochondral.</t>
  </si>
  <si>
    <t>I-CARTIL</t>
  </si>
  <si>
    <t>C38228</t>
  </si>
  <si>
    <t>26. Advocating for action to address community health needs</t>
  </si>
  <si>
    <t>Home-based Personal Care Workers</t>
  </si>
  <si>
    <t>HCS-020300</t>
  </si>
  <si>
    <t>Offices of medical specialists (other than mental medical specialists)</t>
  </si>
  <si>
    <t>Administration within the cauda equina.</t>
  </si>
  <si>
    <t>I-CAUDAL</t>
  </si>
  <si>
    <t>C38229</t>
  </si>
  <si>
    <t>27. Accessing and documenting information</t>
  </si>
  <si>
    <t>Personal care workers in health services not elsewhere classified</t>
  </si>
  <si>
    <t>HCS-020301</t>
  </si>
  <si>
    <t>Offices of surgeons</t>
  </si>
  <si>
    <t>Administration within a pathologic cavity, such as  occurs in the lung in tuberculosis.</t>
  </si>
  <si>
    <t>I-CAVERN</t>
  </si>
  <si>
    <t>C38230</t>
  </si>
  <si>
    <t>28. Registering individuals for health services</t>
  </si>
  <si>
    <t>Physiotherapists</t>
  </si>
  <si>
    <t>HCS-020302</t>
  </si>
  <si>
    <t>Offices of aesthetic surgeons and dermatologists</t>
  </si>
  <si>
    <t>Administration within a non-pathologic cavity, such as that of the cervix, uterus, or penis, or such as that which is formed as the result of a wound.</t>
  </si>
  <si>
    <t>I-CAVIT</t>
  </si>
  <si>
    <t>C38231</t>
  </si>
  <si>
    <t>29. Delivering quality improvement activities</t>
  </si>
  <si>
    <t>Physiotherapy Technicians and Assistants</t>
  </si>
  <si>
    <t>HCS-020303</t>
  </si>
  <si>
    <t>Offices of cardiologists</t>
  </si>
  <si>
    <t>Administration within the cerebrum.</t>
  </si>
  <si>
    <t>I-CERE</t>
  </si>
  <si>
    <t>C38232</t>
  </si>
  <si>
    <t>30. Providing workplace-based learning and supervision</t>
  </si>
  <si>
    <t>Medical Records and Health Information Technicians</t>
  </si>
  <si>
    <t>HCS-020304</t>
  </si>
  <si>
    <t>Offices of gastroenterologists</t>
  </si>
  <si>
    <t>Administration within the cisterna magna cerebellomedularis.</t>
  </si>
  <si>
    <t>I-CISTERN</t>
  </si>
  <si>
    <t>C38233</t>
  </si>
  <si>
    <t>31. Managing human resources</t>
  </si>
  <si>
    <t>HCS-020305</t>
  </si>
  <si>
    <t>Offices of ophthalmologists</t>
  </si>
  <si>
    <t>Administration within the cornea (the transparent structure forming the anterior part of the fibrous tunic of the eye).</t>
  </si>
  <si>
    <t>I-CORNE</t>
  </si>
  <si>
    <t>C38234</t>
  </si>
  <si>
    <t>32. Managing financial resources</t>
  </si>
  <si>
    <t>Ambulance Workers</t>
  </si>
  <si>
    <t>HCS-020306</t>
  </si>
  <si>
    <t>Offices of ENT (ear, nose, throat)</t>
  </si>
  <si>
    <t>Administration of a drug within a portion of a tooth which is covered by enamel and which is separated from the roots by a slightly constricted region known as the neck.</t>
  </si>
  <si>
    <t>I-CORONAL</t>
  </si>
  <si>
    <t>C38217</t>
  </si>
  <si>
    <t>33. Managing physical resources</t>
  </si>
  <si>
    <t>HCS-020307</t>
  </si>
  <si>
    <t>Offices of orthopaedists</t>
  </si>
  <si>
    <t>Administration within the coronary arteries.</t>
  </si>
  <si>
    <t>I-CORONARY</t>
  </si>
  <si>
    <t>C38218</t>
  </si>
  <si>
    <t>34. Participating in evaluation and research</t>
  </si>
  <si>
    <t>Psychologists</t>
  </si>
  <si>
    <t>HCS-020308</t>
  </si>
  <si>
    <t>Offices of pathologists</t>
  </si>
  <si>
    <t>Administration within the dilatable spaces of the corporus cavernosa of the penis.</t>
  </si>
  <si>
    <t>I-CORPOR</t>
  </si>
  <si>
    <t>C38235</t>
  </si>
  <si>
    <t>35. Developing policies and protocols</t>
  </si>
  <si>
    <t>Social work and counselling professionals</t>
  </si>
  <si>
    <t>HCS-020309</t>
  </si>
  <si>
    <t>Offices of emergency medicine specialists</t>
  </si>
  <si>
    <t>Administration within the dermis.</t>
  </si>
  <si>
    <t>I-DERMAL</t>
  </si>
  <si>
    <t>C38238</t>
  </si>
  <si>
    <t>Social work associate professionals</t>
  </si>
  <si>
    <t>HCS-020310</t>
  </si>
  <si>
    <t>Offices of internal medicine</t>
  </si>
  <si>
    <t>Administration within a disc.</t>
  </si>
  <si>
    <t>I-DISCAL</t>
  </si>
  <si>
    <t>C38239</t>
  </si>
  <si>
    <t>Biomedical engineer</t>
  </si>
  <si>
    <t>HCS-020311</t>
  </si>
  <si>
    <t>Offices of gynaecologists and obstetricians</t>
  </si>
  <si>
    <t>Administration within the duct of a gland.</t>
  </si>
  <si>
    <t>I-DUCTAL</t>
  </si>
  <si>
    <t>C38240</t>
  </si>
  <si>
    <t>Medical Secretaries</t>
  </si>
  <si>
    <t>HCS-020312</t>
  </si>
  <si>
    <t>Offices of endocrinologists</t>
  </si>
  <si>
    <t>Administration within the duodenum.</t>
  </si>
  <si>
    <t>I-DUOD</t>
  </si>
  <si>
    <t>C38241</t>
  </si>
  <si>
    <t>Health Service Managers</t>
  </si>
  <si>
    <t>HCS-020313</t>
  </si>
  <si>
    <t>Offices of nephrologists</t>
  </si>
  <si>
    <t>Administration within or beneath the dura.</t>
  </si>
  <si>
    <t>I-DURAL</t>
  </si>
  <si>
    <t>C38242</t>
  </si>
  <si>
    <t>Aged Care Service Managers</t>
  </si>
  <si>
    <t>HCS-020314</t>
  </si>
  <si>
    <t>Offices of rheumatologist</t>
  </si>
  <si>
    <t>Administration within the epidermis.</t>
  </si>
  <si>
    <t>I-EPIDERM</t>
  </si>
  <si>
    <t>C38243</t>
  </si>
  <si>
    <t>HCS-020315</t>
  </si>
  <si>
    <t>Offices of urologists</t>
  </si>
  <si>
    <t>Administration within the esophagus.</t>
  </si>
  <si>
    <t>I-ESO</t>
  </si>
  <si>
    <t>C38245</t>
  </si>
  <si>
    <t>HCS-020316</t>
  </si>
  <si>
    <t>Offices of infection specialists</t>
  </si>
  <si>
    <t>Administration within the stomach.</t>
  </si>
  <si>
    <t>I-GASTRIC</t>
  </si>
  <si>
    <t>C38246</t>
  </si>
  <si>
    <t>HCS-020317</t>
  </si>
  <si>
    <t>Offices of radiologists and radiotherapists</t>
  </si>
  <si>
    <t>Administration within the gingivae.</t>
  </si>
  <si>
    <t>I-GINGIV</t>
  </si>
  <si>
    <t>C38247</t>
  </si>
  <si>
    <t>HCS-020400</t>
  </si>
  <si>
    <t>Offices of specialists practicing TCAM</t>
  </si>
  <si>
    <t>Administration within the distal portion of the small intestine, from the jejunum to the cecum.</t>
  </si>
  <si>
    <t>I-ILE</t>
  </si>
  <si>
    <t>C38249</t>
  </si>
  <si>
    <t>HCS-020401</t>
  </si>
  <si>
    <t xml:space="preserve">Offices of naturopaths </t>
  </si>
  <si>
    <t>Administration within or introduced directly into a localized lesion.</t>
  </si>
  <si>
    <t>I-LESION</t>
  </si>
  <si>
    <t>C38250</t>
  </si>
  <si>
    <t>HCS-020402</t>
  </si>
  <si>
    <t xml:space="preserve">Offices of homeopaths </t>
  </si>
  <si>
    <t>Administration within the lumen of a tube.</t>
  </si>
  <si>
    <t>I-LUMIN</t>
  </si>
  <si>
    <t>C38251</t>
  </si>
  <si>
    <t>HCS-020403</t>
  </si>
  <si>
    <t xml:space="preserve">Offices of acupuncturists </t>
  </si>
  <si>
    <t>Administration within the lymph.</t>
  </si>
  <si>
    <t>I-LYMPHAT</t>
  </si>
  <si>
    <t>C38252</t>
  </si>
  <si>
    <t>HCS-020404</t>
  </si>
  <si>
    <t xml:space="preserve">Practitioners of Chinese medicine and other forms of traditional medicine </t>
  </si>
  <si>
    <t>Administration within the marrow cavity of a bone.</t>
  </si>
  <si>
    <t>I-MEDUL</t>
  </si>
  <si>
    <t>C38253</t>
  </si>
  <si>
    <t>HCS-020500</t>
  </si>
  <si>
    <t>Rehabilitation and assisitve technology providers</t>
  </si>
  <si>
    <t>HCS-020501</t>
  </si>
  <si>
    <t>Chiropractors (other than physicians);</t>
  </si>
  <si>
    <t>HCS-020502</t>
  </si>
  <si>
    <t>Physiotherapists and physical therapists office;</t>
  </si>
  <si>
    <t>HCS-020503</t>
  </si>
  <si>
    <t>Offices of podiatrists;</t>
  </si>
  <si>
    <t>HCS-020504</t>
  </si>
  <si>
    <t>Prosthetics and Orthotics office</t>
  </si>
  <si>
    <t>HCS-020505</t>
  </si>
  <si>
    <t>Occupational therapists office;</t>
  </si>
  <si>
    <t>HCS-020506</t>
  </si>
  <si>
    <t>Audiologists office;</t>
  </si>
  <si>
    <t>HCS-020507</t>
  </si>
  <si>
    <t>Speech therapists office;</t>
  </si>
  <si>
    <t>HCS-020508</t>
  </si>
  <si>
    <t>Optometrist office</t>
  </si>
  <si>
    <t>HCS-020509</t>
  </si>
  <si>
    <t>Health professional with assistive technology training/assistive technology professional</t>
  </si>
  <si>
    <t>HCS-020600</t>
  </si>
  <si>
    <t>Other health care providers</t>
  </si>
  <si>
    <t>HCS-020601</t>
  </si>
  <si>
    <t>Nurses and midwifes offices;</t>
  </si>
  <si>
    <t>HCS-020602</t>
  </si>
  <si>
    <t>Community health care worker office</t>
  </si>
  <si>
    <t>Administration within a tendon.</t>
  </si>
  <si>
    <t>I-TENDIN</t>
  </si>
  <si>
    <t>C38265</t>
  </si>
  <si>
    <t>HCS-030000</t>
  </si>
  <si>
    <t xml:space="preserve">Oral Health </t>
  </si>
  <si>
    <t>Administration within the testicle.</t>
  </si>
  <si>
    <t>I-TESTIC</t>
  </si>
  <si>
    <t>C38266</t>
  </si>
  <si>
    <t>HCS-030100</t>
  </si>
  <si>
    <t>Dental practice</t>
  </si>
  <si>
    <t>Administration within the cerebrospinal fluid at any level of the cerebrospinal axis, including injection into the cerebral ventricles.</t>
  </si>
  <si>
    <t>IT</t>
  </si>
  <si>
    <t>C38267</t>
  </si>
  <si>
    <t>HCS-030101</t>
  </si>
  <si>
    <t>General dentistry</t>
  </si>
  <si>
    <t>Administration within the thorax (internal to the ribs); synonymous with the term endothoracic.</t>
  </si>
  <si>
    <t>I-THORAC</t>
  </si>
  <si>
    <t>C38207</t>
  </si>
  <si>
    <t>HCS-030102</t>
  </si>
  <si>
    <t>Pediatric dentistry</t>
  </si>
  <si>
    <t>Administration within the tubules of an organ.</t>
  </si>
  <si>
    <t>I-TUBUL</t>
  </si>
  <si>
    <t>C38268</t>
  </si>
  <si>
    <t>HCS-030103</t>
  </si>
  <si>
    <t>Endodontics</t>
  </si>
  <si>
    <t>Administration within a tumor.</t>
  </si>
  <si>
    <t>I-TUMOR</t>
  </si>
  <si>
    <t>C38269</t>
  </si>
  <si>
    <t>HCS-030104</t>
  </si>
  <si>
    <t>Dental Hygiene</t>
  </si>
  <si>
    <t>Administration within the aurus media.</t>
  </si>
  <si>
    <t>I-TYMPAN</t>
  </si>
  <si>
    <t>C38270</t>
  </si>
  <si>
    <t>HCS-030200</t>
  </si>
  <si>
    <t>Dental surgery</t>
  </si>
  <si>
    <t>Administration within the uterus.</t>
  </si>
  <si>
    <t>I-UTER</t>
  </si>
  <si>
    <t>C38272</t>
  </si>
  <si>
    <t>HCS-030201</t>
  </si>
  <si>
    <t>Oral and maxillofacial surgery</t>
  </si>
  <si>
    <t>Administration within a vessel or vessels.</t>
  </si>
  <si>
    <t>I-VASC</t>
  </si>
  <si>
    <t>C38273</t>
  </si>
  <si>
    <t>HCS-030300</t>
  </si>
  <si>
    <t>Oral pathology</t>
  </si>
  <si>
    <t>Administration within or into a vein or veins.</t>
  </si>
  <si>
    <t>IV</t>
  </si>
  <si>
    <t>C38276</t>
  </si>
  <si>
    <t>HCS-030301</t>
  </si>
  <si>
    <t>Orthodontics and dentofacial orthopedics</t>
  </si>
  <si>
    <t>Administration within or into a vein or veins all at once.</t>
  </si>
  <si>
    <t>IV BOLUS</t>
  </si>
  <si>
    <t>C38274</t>
  </si>
  <si>
    <t>HCS-030302</t>
  </si>
  <si>
    <t>Periodontics</t>
  </si>
  <si>
    <t>Administration within or into a vein or veins over a sustained period of time.</t>
  </si>
  <si>
    <t>IV DRIP</t>
  </si>
  <si>
    <t>C38279</t>
  </si>
  <si>
    <t>HCS-030400</t>
  </si>
  <si>
    <t>Cosmetic dentistry</t>
  </si>
  <si>
    <t>Administration within a ventricle.</t>
  </si>
  <si>
    <t>I-VENTRIC</t>
  </si>
  <si>
    <t>C38277</t>
  </si>
  <si>
    <t>HCS-030401</t>
  </si>
  <si>
    <t>Prosthodontics</t>
  </si>
  <si>
    <t>Administration within the bladder.</t>
  </si>
  <si>
    <t>I-VESIC</t>
  </si>
  <si>
    <t>C38278</t>
  </si>
  <si>
    <t>HCS-030402</t>
  </si>
  <si>
    <t>Reconstructive dentistry</t>
  </si>
  <si>
    <t>Administration within the vitreous body of the eye.</t>
  </si>
  <si>
    <t>I-VITRE</t>
  </si>
  <si>
    <t>C38280</t>
  </si>
  <si>
    <t>HCS-030403</t>
  </si>
  <si>
    <t>Implant dentistry</t>
  </si>
  <si>
    <t>Administration by means of an electric current where ions of soluble salts migrate into the tissues of the body.</t>
  </si>
  <si>
    <t>ION</t>
  </si>
  <si>
    <t>C38203</t>
  </si>
  <si>
    <t>HCS-030500</t>
  </si>
  <si>
    <t>Oral and Maxillofacial Radiology</t>
  </si>
  <si>
    <t>Administration to bathe or flush open wounds or body cavities.</t>
  </si>
  <si>
    <t>IRRIG</t>
  </si>
  <si>
    <t>C38281</t>
  </si>
  <si>
    <t>HCS-030600</t>
  </si>
  <si>
    <t>Public Health Dentistry</t>
  </si>
  <si>
    <t>Administration directly upon the larynx.</t>
  </si>
  <si>
    <t>LARYN</t>
  </si>
  <si>
    <t>C38282</t>
  </si>
  <si>
    <t>HCS-040000</t>
  </si>
  <si>
    <t>Clinical laboratory</t>
  </si>
  <si>
    <t>Administration to the nose; administered by way of the nose.</t>
  </si>
  <si>
    <t>NASAL</t>
  </si>
  <si>
    <t>C38284</t>
  </si>
  <si>
    <t>HCS-040100</t>
  </si>
  <si>
    <t>Laboratory services</t>
  </si>
  <si>
    <t>Administration through the nose and into the stomach, usually by means of a tube.</t>
  </si>
  <si>
    <t>NG</t>
  </si>
  <si>
    <t>C38285</t>
  </si>
  <si>
    <t>HCS-040101</t>
  </si>
  <si>
    <t>Anatomic pathology (e.g. histopathology, cytopathology)</t>
  </si>
  <si>
    <t>Routes of administration are not applicable.</t>
  </si>
  <si>
    <t>NA</t>
  </si>
  <si>
    <t>C48623</t>
  </si>
  <si>
    <t>HCS-040102</t>
  </si>
  <si>
    <t>Clinical microbiology (e.g. bacteriology, virology, immunology and mycology)</t>
  </si>
  <si>
    <t>Administration by the topical route which is then covered by a dressing which occludes the area.</t>
  </si>
  <si>
    <t>OCCLUS</t>
  </si>
  <si>
    <t>C38286</t>
  </si>
  <si>
    <t>HCS-040103</t>
  </si>
  <si>
    <t>Clinical biochemistry (e.g. enzymology, toxicology and endocrinology)</t>
  </si>
  <si>
    <t>Administration  to the external eye.</t>
  </si>
  <si>
    <t>OPHTHALM</t>
  </si>
  <si>
    <t>C38287</t>
  </si>
  <si>
    <t>HCS-040104</t>
  </si>
  <si>
    <t>Haematology (e.g. blood coagulation tests)</t>
  </si>
  <si>
    <t>Administration to or by way of the mouth.</t>
  </si>
  <si>
    <t>ORAL</t>
  </si>
  <si>
    <t>C38288</t>
  </si>
  <si>
    <t>HCS-040105</t>
  </si>
  <si>
    <t>Cytology (e.g. cervical smear or PAP tests)</t>
  </si>
  <si>
    <t>Administration directly to the mouth and pharynx.</t>
  </si>
  <si>
    <t>ORO</t>
  </si>
  <si>
    <t>C38289</t>
  </si>
  <si>
    <t>HCS-040106</t>
  </si>
  <si>
    <t>Genetics (e.g. cytogenetics)</t>
  </si>
  <si>
    <t>Administration is different from others on this list.</t>
  </si>
  <si>
    <t>OTHER</t>
  </si>
  <si>
    <t>C38290</t>
  </si>
  <si>
    <t>HCS-040200</t>
  </si>
  <si>
    <t>Medical forensic laboratories</t>
  </si>
  <si>
    <t>Administration by injection, infusion, or implantation.</t>
  </si>
  <si>
    <t>PAREN</t>
  </si>
  <si>
    <t>C38291</t>
  </si>
  <si>
    <t>HCS-040300</t>
  </si>
  <si>
    <t>Genome data banks</t>
  </si>
  <si>
    <t>Administration through the skin.</t>
  </si>
  <si>
    <t>PERCUT</t>
  </si>
  <si>
    <t>C38676</t>
  </si>
  <si>
    <t>HCS-040400</t>
  </si>
  <si>
    <t>Blood Bank</t>
  </si>
  <si>
    <t>Administration around a joint.</t>
  </si>
  <si>
    <t>P-ARTIC</t>
  </si>
  <si>
    <t>C38292</t>
  </si>
  <si>
    <t>HCS-050000</t>
  </si>
  <si>
    <t>Medical imaging (Diagnosis / interventional)</t>
  </si>
  <si>
    <t>Administration to the outside of the dura mater of the spinal cord..</t>
  </si>
  <si>
    <t>P-DURAL</t>
  </si>
  <si>
    <t>C38677</t>
  </si>
  <si>
    <t>HCS-050100</t>
  </si>
  <si>
    <t>Imaging services</t>
  </si>
  <si>
    <t>Administration surrounding a nerve or nerves.</t>
  </si>
  <si>
    <t>P-NEURAL</t>
  </si>
  <si>
    <t>C38293</t>
  </si>
  <si>
    <t>HCS-050101</t>
  </si>
  <si>
    <t>Administration around a tooth.</t>
  </si>
  <si>
    <t>P-ODONT</t>
  </si>
  <si>
    <t>C38294</t>
  </si>
  <si>
    <t>HCS-050102</t>
  </si>
  <si>
    <t>Contrast X-rays or photo-imaging</t>
  </si>
  <si>
    <t>Administration to the rectum.</t>
  </si>
  <si>
    <t>RECTAL</t>
  </si>
  <si>
    <t>C38295</t>
  </si>
  <si>
    <t>HCS-050103</t>
  </si>
  <si>
    <t>Mammographic X-ray</t>
  </si>
  <si>
    <t>Administration within the respiratory tract by inhaling orally or nasally for local or systemic effect.</t>
  </si>
  <si>
    <t>RESPIR</t>
  </si>
  <si>
    <t>C38216</t>
  </si>
  <si>
    <t>HCS-050104</t>
  </si>
  <si>
    <t>Computer-assisted tomography (CAT)</t>
  </si>
  <si>
    <t>Administration behind the pons or behind the eyeball.</t>
  </si>
  <si>
    <t>RETRO</t>
  </si>
  <si>
    <t>C38296</t>
  </si>
  <si>
    <t>HCS-050105</t>
  </si>
  <si>
    <t>Administration into any soft tissue.</t>
  </si>
  <si>
    <t>SOFT TIS</t>
  </si>
  <si>
    <t>C38198</t>
  </si>
  <si>
    <t>HCS-050106</t>
  </si>
  <si>
    <t>Administration beneath the arachnoid.</t>
  </si>
  <si>
    <t>S-ARACH</t>
  </si>
  <si>
    <t>C38297</t>
  </si>
  <si>
    <t>HCS-050107</t>
  </si>
  <si>
    <t>Other miscellaneous diagnostic imaging (arteriography, angiocardiography, phlebography, thermography, bone mineral density studies)</t>
  </si>
  <si>
    <t>Administration beneath the conjunctiva.</t>
  </si>
  <si>
    <t>S-CONJUNC</t>
  </si>
  <si>
    <t>C38298</t>
  </si>
  <si>
    <t>HCS-050200</t>
  </si>
  <si>
    <t>Nuclear medicine</t>
  </si>
  <si>
    <t>Administration beneath the skin; hypodermic.  Synonymous with the term SUBDERMAL.</t>
  </si>
  <si>
    <t>SC</t>
  </si>
  <si>
    <t>C38299</t>
  </si>
  <si>
    <t>HCS-050201</t>
  </si>
  <si>
    <t xml:space="preserve">Gamma camera with SPECT </t>
  </si>
  <si>
    <t>Administration beneath the tongue.</t>
  </si>
  <si>
    <t>SL</t>
  </si>
  <si>
    <t>C38300</t>
  </si>
  <si>
    <t>HCS-050202</t>
  </si>
  <si>
    <t>Positron emission tomography (PET)</t>
  </si>
  <si>
    <t>Administration beneath the mucous membrane.</t>
  </si>
  <si>
    <t>S-MUCOS</t>
  </si>
  <si>
    <t>C38301</t>
  </si>
  <si>
    <t>HCS-050203</t>
  </si>
  <si>
    <t>Radioimmunotherapy (RIT)</t>
  </si>
  <si>
    <t>Administration to a particular spot on the outer surface of the body.  The E2B term TRANSMAMMARY is a subset of the term TOPICAL.</t>
  </si>
  <si>
    <t>TOPIC</t>
  </si>
  <si>
    <t>C38304</t>
  </si>
  <si>
    <t>HCS-050204</t>
  </si>
  <si>
    <t>LINAC (Linear Accelerator)</t>
  </si>
  <si>
    <t>Administration through the dermal layer of the skin to the systemic circulation by diffusion.</t>
  </si>
  <si>
    <t>T-DERMAL</t>
  </si>
  <si>
    <t>C38305</t>
  </si>
  <si>
    <t>HCS-050205</t>
  </si>
  <si>
    <t>Cobalt-60 Teletherapy</t>
  </si>
  <si>
    <t>Administration across the mucosa.</t>
  </si>
  <si>
    <t>T-MUCOS</t>
  </si>
  <si>
    <t>C38283</t>
  </si>
  <si>
    <t>HCS-050206</t>
  </si>
  <si>
    <t xml:space="preserve">Brachytherapy </t>
  </si>
  <si>
    <t>Administration through or across the placenta.</t>
  </si>
  <si>
    <t>T-PLACENT</t>
  </si>
  <si>
    <t>C38307</t>
  </si>
  <si>
    <t>HCS-050207</t>
  </si>
  <si>
    <t>Orthovoltage X-ray</t>
  </si>
  <si>
    <t>Administration through the wall of the trachea.</t>
  </si>
  <si>
    <t>T-TRACHE</t>
  </si>
  <si>
    <t>C38308</t>
  </si>
  <si>
    <t>HCS-060000</t>
  </si>
  <si>
    <t>Specialized diagnostics</t>
  </si>
  <si>
    <t>Administration across or through the tympanic cavity.</t>
  </si>
  <si>
    <t>T-TYMPAN</t>
  </si>
  <si>
    <t>C38309</t>
  </si>
  <si>
    <t>HCS-060100</t>
  </si>
  <si>
    <t>Allergy/Immunology</t>
  </si>
  <si>
    <t>Route of administration has not yet been assigned.</t>
  </si>
  <si>
    <t>UNAS</t>
  </si>
  <si>
    <t>C38310</t>
  </si>
  <si>
    <t>HCS-060101</t>
  </si>
  <si>
    <t>Allergy skin tests</t>
  </si>
  <si>
    <t>Route of administration is unknown.</t>
  </si>
  <si>
    <t>UNKNOWN</t>
  </si>
  <si>
    <t>C38311</t>
  </si>
  <si>
    <t>HCS-060200</t>
  </si>
  <si>
    <t>Cardiology</t>
  </si>
  <si>
    <t>Administration into the ureter.</t>
  </si>
  <si>
    <t>URETER</t>
  </si>
  <si>
    <t>C38312</t>
  </si>
  <si>
    <t>HCS-060201</t>
  </si>
  <si>
    <t>Echocardiogram</t>
  </si>
  <si>
    <t>Administration into the urethra.</t>
  </si>
  <si>
    <t>URETH</t>
  </si>
  <si>
    <t>C38271</t>
  </si>
  <si>
    <t>HCS-060202</t>
  </si>
  <si>
    <t>Electrocardiogram (EKG)</t>
  </si>
  <si>
    <t>Administration into the vagina.</t>
  </si>
  <si>
    <t>VAGIN</t>
  </si>
  <si>
    <t>C38313</t>
  </si>
  <si>
    <t>HCS-060203</t>
  </si>
  <si>
    <t>Stress test</t>
  </si>
  <si>
    <t>HCS-060300</t>
  </si>
  <si>
    <t>Neurology</t>
  </si>
  <si>
    <t>HCS-060301</t>
  </si>
  <si>
    <t>Electroencephalography (EEG)</t>
  </si>
  <si>
    <t>HCS-060302</t>
  </si>
  <si>
    <t>Electromyography (EMG)</t>
  </si>
  <si>
    <t>HCS-060303</t>
  </si>
  <si>
    <t>Functional MRI</t>
  </si>
  <si>
    <t>HCS-060400</t>
  </si>
  <si>
    <t>Ophthalmology</t>
  </si>
  <si>
    <t>HCS-060401</t>
  </si>
  <si>
    <t>Corneal Topography</t>
  </si>
  <si>
    <t>HCS-060402</t>
  </si>
  <si>
    <t>Electro-Diagnostic Testing</t>
  </si>
  <si>
    <t>HCS-060403</t>
  </si>
  <si>
    <t>Ocular Coherence Tomography (OCT)</t>
  </si>
  <si>
    <t>HCS-060404</t>
  </si>
  <si>
    <t>Photography of the Eye (including retinal photography and fundus photography)</t>
  </si>
  <si>
    <t>HCS-060405</t>
  </si>
  <si>
    <t>Ultrasound of the Eye (Biometry/IOL calculation, A-Scan, B-Scan)</t>
  </si>
  <si>
    <t>HCS-060500</t>
  </si>
  <si>
    <t>Otolaryngology (ENT)</t>
  </si>
  <si>
    <t>HCS-060501</t>
  </si>
  <si>
    <t>Tympanometry</t>
  </si>
  <si>
    <t>HCS-060502</t>
  </si>
  <si>
    <t>Pure tone audiometry</t>
  </si>
  <si>
    <t>HCS-060503</t>
  </si>
  <si>
    <t>Evoked potential (EP)</t>
  </si>
  <si>
    <t>HCS-060504</t>
  </si>
  <si>
    <t>Laryngoscopy</t>
  </si>
  <si>
    <t>HCS-060505</t>
  </si>
  <si>
    <t>Laryngeal electromyography (EMG)</t>
  </si>
  <si>
    <t>HCS-060506</t>
  </si>
  <si>
    <t>Stroboscopy</t>
  </si>
  <si>
    <t>HCS-060507</t>
  </si>
  <si>
    <t>Nasal endoscopy</t>
  </si>
  <si>
    <t>HCS-060600</t>
  </si>
  <si>
    <t>Pulmonology </t>
  </si>
  <si>
    <t>HCS-060601</t>
  </si>
  <si>
    <t>Bronchoscopy</t>
  </si>
  <si>
    <t>HCS-070000</t>
  </si>
  <si>
    <t>Emergency Units</t>
  </si>
  <si>
    <t>HCS-070100</t>
  </si>
  <si>
    <t>Freestanding Emergency Departments (Urgent Care)</t>
  </si>
  <si>
    <t>HCS-070101</t>
  </si>
  <si>
    <t>Triage</t>
  </si>
  <si>
    <t>HCS-070102</t>
  </si>
  <si>
    <t>Fast Track</t>
  </si>
  <si>
    <t>HCS-070103</t>
  </si>
  <si>
    <t>Pediatric ER</t>
  </si>
  <si>
    <t>HCS-070200</t>
  </si>
  <si>
    <t>Trauma Center</t>
  </si>
  <si>
    <t>HCS-070201</t>
  </si>
  <si>
    <t>Stroke center</t>
  </si>
  <si>
    <t>HCS-070202</t>
  </si>
  <si>
    <t>Cardiac center/heart center</t>
  </si>
  <si>
    <t>HCS-080000</t>
  </si>
  <si>
    <t>Specialized treatment</t>
  </si>
  <si>
    <t>HCS-080100</t>
  </si>
  <si>
    <t>Family planning centres</t>
  </si>
  <si>
    <t>HCS-080101</t>
  </si>
  <si>
    <t>Abortion Clinics</t>
  </si>
  <si>
    <t>HCS-080102</t>
  </si>
  <si>
    <t>Birth Centers</t>
  </si>
  <si>
    <t>HCS-080200</t>
  </si>
  <si>
    <t>Ambulatory mental health and substance abuse centres</t>
  </si>
  <si>
    <t>HCS-080201</t>
  </si>
  <si>
    <t>Treatment Centers for Children and Adolescents</t>
  </si>
  <si>
    <t>HCS-080202</t>
  </si>
  <si>
    <t>Crisis Stabilization Units and Short Term Residential Treatment Facilities</t>
  </si>
  <si>
    <t>HCS-080300</t>
  </si>
  <si>
    <t>Free-standing ambulatory scentres</t>
  </si>
  <si>
    <t>HCS-080301</t>
  </si>
  <si>
    <t>Free-standing surgery centres</t>
  </si>
  <si>
    <t>HCS-080302</t>
  </si>
  <si>
    <t>Dialysis care centres</t>
  </si>
  <si>
    <t>HCS-080303</t>
  </si>
  <si>
    <t>Chemotherapy and radiotherapy centres;</t>
  </si>
  <si>
    <t>HCS-080400</t>
  </si>
  <si>
    <t>Telemedicine Services</t>
  </si>
  <si>
    <t>HCS-090000</t>
  </si>
  <si>
    <t>Surgical Units</t>
  </si>
  <si>
    <t>HCS-090100</t>
  </si>
  <si>
    <t>Procedure Room (Minor Procedure)</t>
  </si>
  <si>
    <t>HCS-090200</t>
  </si>
  <si>
    <t>HCS-090300</t>
  </si>
  <si>
    <t>Pediatric Surgery</t>
  </si>
  <si>
    <t>HCS-090400</t>
  </si>
  <si>
    <t>Obstetrical Unit</t>
  </si>
  <si>
    <t>HCS-100000</t>
  </si>
  <si>
    <t>Specialized surgery</t>
  </si>
  <si>
    <t>HCS-100100</t>
  </si>
  <si>
    <t>Otolaryngology (Ear, Nose, and Throat) Surgery</t>
  </si>
  <si>
    <t>HCS-100200</t>
  </si>
  <si>
    <t>Ophthalmology Surgery</t>
  </si>
  <si>
    <t>HCS-100300</t>
  </si>
  <si>
    <t>Orthopedic Surgery</t>
  </si>
  <si>
    <t>HCS-100400</t>
  </si>
  <si>
    <t>Oncology Surgery</t>
  </si>
  <si>
    <t>HCS-100500</t>
  </si>
  <si>
    <t>Cardiac Surgery / Vascular Surgery</t>
  </si>
  <si>
    <t>HCS-100600</t>
  </si>
  <si>
    <t>Neurosurgery</t>
  </si>
  <si>
    <t>HCS-100700</t>
  </si>
  <si>
    <t>Plastic/Cosmetic and Reconstructive Surgery</t>
  </si>
  <si>
    <t>HCS-100800</t>
  </si>
  <si>
    <t>Transplant Surgery</t>
  </si>
  <si>
    <t>HCS-110000</t>
  </si>
  <si>
    <t>Hospitalization</t>
  </si>
  <si>
    <t>HCS-110100</t>
  </si>
  <si>
    <t>Non-Intensive Care Units</t>
  </si>
  <si>
    <t>HCS-110101</t>
  </si>
  <si>
    <t xml:space="preserve">Neonatal units </t>
  </si>
  <si>
    <t>HCS-110102</t>
  </si>
  <si>
    <t xml:space="preserve">Post-critical care (or step down) units </t>
  </si>
  <si>
    <t>HCS-110200</t>
  </si>
  <si>
    <t xml:space="preserve">Women and infant health units </t>
  </si>
  <si>
    <t>HCS-110300</t>
  </si>
  <si>
    <t xml:space="preserve">Pediatric units </t>
  </si>
  <si>
    <t>HCS-110400</t>
  </si>
  <si>
    <t>General Hospitalization unit</t>
  </si>
  <si>
    <t>HCS-110500</t>
  </si>
  <si>
    <t xml:space="preserve">Oncology units </t>
  </si>
  <si>
    <t>HCS-110600</t>
  </si>
  <si>
    <t>Orthopaedic units</t>
  </si>
  <si>
    <t>HCS-110700</t>
  </si>
  <si>
    <t>Infectious disease units (tuberculosis; tropical diseases)</t>
  </si>
  <si>
    <t>HCS-110701</t>
  </si>
  <si>
    <t xml:space="preserve">Isolation units </t>
  </si>
  <si>
    <t>Intensive Care Units</t>
  </si>
  <si>
    <t>Neonatal intensive care units (NICUs)</t>
  </si>
  <si>
    <t>Pediatric intensive care units (PICUs)</t>
  </si>
  <si>
    <t>Coronary care and cardiothoracic units (CCUs/CTUs)</t>
  </si>
  <si>
    <t>Surgical intensive care units (SICUs)</t>
  </si>
  <si>
    <t>Medical intensive care units (MICUs)</t>
  </si>
  <si>
    <t>Trauma Burn Intensive Care Unit (TBICU)</t>
  </si>
  <si>
    <t>Long term intensive care units (LTAC ICUs)</t>
  </si>
  <si>
    <t>HCS-120000</t>
  </si>
  <si>
    <t>Rehabilitation Therapy</t>
  </si>
  <si>
    <t>HCS-120100</t>
  </si>
  <si>
    <t>Physical Therapy</t>
  </si>
  <si>
    <t>HCS-120200</t>
  </si>
  <si>
    <t>Occupational Therapy</t>
  </si>
  <si>
    <t>HCS-120300</t>
  </si>
  <si>
    <t>Speech Therapy</t>
  </si>
  <si>
    <t>HCS-120400</t>
  </si>
  <si>
    <t>Respiratory Therapy</t>
  </si>
  <si>
    <t>HCS-120500</t>
  </si>
  <si>
    <t>Cognitive Rehabilitation</t>
  </si>
  <si>
    <t>HCS-120600</t>
  </si>
  <si>
    <t>Vocational Rehabilitation</t>
  </si>
  <si>
    <t>HCS-120700</t>
  </si>
  <si>
    <t>Thermal health care centres and spa hospitals that focus on medical rehabilitation;</t>
  </si>
  <si>
    <t>HCS-130000</t>
  </si>
  <si>
    <t>Assistive Technology Service Centers</t>
  </si>
  <si>
    <t>HCS-130001</t>
  </si>
  <si>
    <t>Assistive technology  service center for vision</t>
  </si>
  <si>
    <t>HCS-130002</t>
  </si>
  <si>
    <t>Assistive technology service center for hearing</t>
  </si>
  <si>
    <t>HCS-130003</t>
  </si>
  <si>
    <t>Assistive technology service center for mobility</t>
  </si>
  <si>
    <t>HCS-130004</t>
  </si>
  <si>
    <t>Assistive technology service center for self-care</t>
  </si>
  <si>
    <t>HCS-130005</t>
  </si>
  <si>
    <t>Assistive technology service center for communication and cognition</t>
  </si>
  <si>
    <t>HCS-130006</t>
  </si>
  <si>
    <t>Digital assistive technologies service center</t>
  </si>
  <si>
    <t>HCS-140000</t>
  </si>
  <si>
    <t>Long-term care (health)</t>
  </si>
  <si>
    <t>HCS-140100</t>
  </si>
  <si>
    <t>Specialised sanatoriums (primarily engaged in medical post-acute, rehabilitative and preventive services);</t>
  </si>
  <si>
    <t>HCS-140101</t>
  </si>
  <si>
    <t>Long-term nursing care facilities</t>
  </si>
  <si>
    <t>HCS-140102</t>
  </si>
  <si>
    <t>Homes for the elderly with nursing care;</t>
  </si>
  <si>
    <t>HCS-140103</t>
  </si>
  <si>
    <t>Inpatient care hospices;</t>
  </si>
  <si>
    <t>HCS-140104</t>
  </si>
  <si>
    <t>Palliative care establishments for the terminally ill;</t>
  </si>
  <si>
    <t>HCS-140200</t>
  </si>
  <si>
    <t>Mental health and substance abuse facilities</t>
  </si>
  <si>
    <t>HCS-140201</t>
  </si>
  <si>
    <t>Residential mental retardation facilities;</t>
  </si>
  <si>
    <t>HCS-140202</t>
  </si>
  <si>
    <t>Mental health and substance abuse facilities;</t>
  </si>
  <si>
    <t>HCS-140203</t>
  </si>
  <si>
    <t>Alcoholism or drug addiction rehabilitation facilities (other than licensed hospitals);</t>
  </si>
  <si>
    <t>HCS-150000</t>
  </si>
  <si>
    <t>General Support Facilities</t>
  </si>
  <si>
    <t>HCS-150100</t>
  </si>
  <si>
    <t>Sterile Processing</t>
  </si>
  <si>
    <t>HCS-150200</t>
  </si>
  <si>
    <t>Linen Services</t>
  </si>
  <si>
    <t>HCS-150300</t>
  </si>
  <si>
    <t>Materials Management</t>
  </si>
  <si>
    <t>HCS-150400</t>
  </si>
  <si>
    <t>Waste Management</t>
  </si>
  <si>
    <t>HCS-150500</t>
  </si>
  <si>
    <t>Environmental Services</t>
  </si>
  <si>
    <t>HCS-150600</t>
  </si>
  <si>
    <t>Engineering and Maintenance Services</t>
  </si>
  <si>
    <t>HCS-150700</t>
  </si>
  <si>
    <t>Morgue Services</t>
  </si>
  <si>
    <t>HCS-150800</t>
  </si>
  <si>
    <t>Additional Support Facilities Not included on the prior list</t>
  </si>
  <si>
    <t>HCS-160000</t>
  </si>
  <si>
    <t>Ancillary services</t>
  </si>
  <si>
    <t>HCS-160100</t>
  </si>
  <si>
    <t>HCS-160101</t>
  </si>
  <si>
    <t>Pharmacy, Prescription medicines</t>
  </si>
  <si>
    <t>HCS-160102</t>
  </si>
  <si>
    <t>Pharmacy, Over-the-counter medicines</t>
  </si>
  <si>
    <t>HCS-160103</t>
  </si>
  <si>
    <t>Compounding pharmacy, Other medical non-durable goods</t>
  </si>
  <si>
    <t>HCS-160200</t>
  </si>
  <si>
    <t>Assistive products, Medical goods (non-specified by function)</t>
  </si>
  <si>
    <t>HCS-160201</t>
  </si>
  <si>
    <t>Medical Supplies, Therapeutic appliances and other medical goods</t>
  </si>
  <si>
    <t>HCS-160202</t>
  </si>
  <si>
    <t>Assistive products, Glasses and other vision products</t>
  </si>
  <si>
    <t>HCS-160203</t>
  </si>
  <si>
    <t>Assistive products Hearing aids</t>
  </si>
  <si>
    <t>HCS-160204</t>
  </si>
  <si>
    <t>Assistive products, orthopaedic shoes, artificial limbs and other prosthetic devices</t>
  </si>
  <si>
    <t>HCS-160205</t>
  </si>
  <si>
    <t>Assistive products, wheelchairs and othe products for mobility</t>
  </si>
  <si>
    <t>HCS-160206</t>
  </si>
  <si>
    <t>Assistive products, communication and cognition products</t>
  </si>
  <si>
    <t>HCS-160207</t>
  </si>
  <si>
    <t>Assistive products, self-care products</t>
  </si>
  <si>
    <t>HCS-160208</t>
  </si>
  <si>
    <t>Medical Supplies, All other medical durables including medical technical devices</t>
  </si>
  <si>
    <t>HCS-160300</t>
  </si>
  <si>
    <t>Other providers of ancillary services</t>
  </si>
  <si>
    <t>HCS-160301</t>
  </si>
  <si>
    <t>Hearing testing services (except by offices of audiologists);</t>
  </si>
  <si>
    <t>HCS-160302</t>
  </si>
  <si>
    <t>Pacemaker monitoring services;</t>
  </si>
  <si>
    <t>HCS-160303</t>
  </si>
  <si>
    <t>Physical fitness evaluation services (except by offices of health practitioners).</t>
  </si>
  <si>
    <t>HCS-170000</t>
  </si>
  <si>
    <t>All other areas of care</t>
  </si>
  <si>
    <t>HCS-170100</t>
  </si>
  <si>
    <t>Providers of health care system administration and financing</t>
  </si>
  <si>
    <t>HCS-170101</t>
  </si>
  <si>
    <t>Government health administration agencies</t>
  </si>
  <si>
    <t>HCS-170102</t>
  </si>
  <si>
    <t>Social health insurance agencies</t>
  </si>
  <si>
    <t>HCS-170103</t>
  </si>
  <si>
    <t>Private health insurance administration agencies</t>
  </si>
  <si>
    <t>HCS-170104</t>
  </si>
  <si>
    <t>Other administration agencies</t>
  </si>
  <si>
    <t>HCS-170200</t>
  </si>
  <si>
    <t>All other industries as secondary providers of health care</t>
  </si>
  <si>
    <t>Radiologist (MG)</t>
  </si>
  <si>
    <t>Medical oncologist</t>
  </si>
  <si>
    <t>Radiologist (breast)</t>
  </si>
  <si>
    <t>Surgeon (breast)</t>
  </si>
  <si>
    <t>Surgeon (breast, assistant)</t>
  </si>
  <si>
    <t>Anesthesiologist</t>
  </si>
  <si>
    <t>Anesthesiologist (assistant)</t>
  </si>
  <si>
    <t>Radiation oncologist</t>
  </si>
  <si>
    <t>RTT</t>
  </si>
  <si>
    <t>Medical physicist</t>
  </si>
  <si>
    <t>Radiation oncology nurse</t>
  </si>
  <si>
    <t>Palliative care provider</t>
  </si>
  <si>
    <t>5mg</t>
  </si>
  <si>
    <t>80% of women with breast cancer</t>
  </si>
  <si>
    <t>1 g in vial</t>
  </si>
  <si>
    <t>100mg</t>
  </si>
  <si>
    <t>80mg</t>
  </si>
  <si>
    <t>150mg</t>
  </si>
  <si>
    <t>1000mg</t>
  </si>
  <si>
    <t>Ribociclib</t>
  </si>
  <si>
    <t>200mg</t>
  </si>
  <si>
    <r>
      <rPr>
        <sz val="10"/>
        <color rgb="FF000000"/>
        <rFont val="Calibri"/>
        <family val="2"/>
      </rPr>
      <t xml:space="preserve">Initial </t>
    </r>
    <r>
      <rPr>
        <sz val="10"/>
        <color rgb="FFFF0000"/>
        <rFont val="Calibri"/>
        <family val="2"/>
      </rPr>
      <t>outpatient</t>
    </r>
    <r>
      <rPr>
        <sz val="10"/>
        <color rgb="FF000000"/>
        <rFont val="Calibri"/>
        <family val="2"/>
      </rPr>
      <t xml:space="preserve"> visit for </t>
    </r>
    <r>
      <rPr>
        <sz val="10"/>
        <color rgb="FFFF0000"/>
        <rFont val="Calibri"/>
        <family val="2"/>
      </rPr>
      <t>diagnosis</t>
    </r>
    <r>
      <rPr>
        <sz val="10"/>
        <color rgb="FF000000"/>
        <rFont val="Calibri"/>
        <family val="2"/>
      </rPr>
      <t xml:space="preserve"> of breast cancer</t>
    </r>
    <r>
      <rPr>
        <sz val="10"/>
        <color theme="1"/>
        <rFont val="Calibri"/>
        <family val="2"/>
      </rPr>
      <t xml:space="preserve"> (stage I-IV)</t>
    </r>
  </si>
  <si>
    <r>
      <rPr>
        <sz val="10"/>
        <color rgb="FFFF0000"/>
        <rFont val="Calibri"/>
        <family val="2"/>
      </rPr>
      <t>Facility-</t>
    </r>
    <r>
      <rPr>
        <sz val="10"/>
        <color rgb="FF000000"/>
        <rFont val="Calibri"/>
        <family val="2"/>
      </rPr>
      <t>based visit for diagnosis of breast cancer with biopsy</t>
    </r>
    <r>
      <rPr>
        <sz val="10"/>
        <color theme="1"/>
        <rFont val="Calibri"/>
        <family val="2"/>
      </rPr>
      <t xml:space="preserve"> (stage I-IV)</t>
    </r>
  </si>
  <si>
    <r>
      <rPr>
        <sz val="10"/>
        <color rgb="FFFF0000"/>
        <rFont val="Calibri"/>
        <family val="2"/>
      </rPr>
      <t xml:space="preserve">Outpatient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I-IV)</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</si>
  <si>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I-IV)</t>
    </r>
  </si>
  <si>
    <r>
      <rPr>
        <sz val="10"/>
        <color rgb="FFFF0000"/>
        <rFont val="Calibri"/>
        <family val="2"/>
      </rPr>
      <t xml:space="preserve">Outpatient </t>
    </r>
    <r>
      <rPr>
        <sz val="10"/>
        <color rgb="FF000000"/>
        <rFont val="Calibri"/>
        <family val="2"/>
      </rPr>
      <t xml:space="preserve">visit of women for </t>
    </r>
    <r>
      <rPr>
        <sz val="10"/>
        <color rgb="FFFF0000"/>
        <rFont val="Calibri"/>
        <family val="2"/>
      </rPr>
      <t>management</t>
    </r>
    <r>
      <rPr>
        <sz val="10"/>
        <color rgb="FF000000"/>
        <rFont val="Calibri"/>
        <family val="2"/>
      </rPr>
      <t xml:space="preserve"> of </t>
    </r>
    <r>
      <rPr>
        <sz val="10"/>
        <color rgb="FFFF0000"/>
        <rFont val="Calibri"/>
        <family val="2"/>
      </rPr>
      <t>metastatic breast cancer with medications</t>
    </r>
    <r>
      <rPr>
        <sz val="10"/>
        <color theme="1"/>
        <rFont val="Calibri"/>
        <family val="2"/>
      </rPr>
      <t xml:space="preserve"> (stage IV)</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</si>
  <si>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I-III)</t>
    </r>
  </si>
  <si>
    <r>
      <rPr>
        <sz val="10"/>
        <color rgb="FFFF0000"/>
        <rFont val="Calibri"/>
        <family val="2"/>
      </rPr>
      <t>Facility-based visit</t>
    </r>
    <r>
      <rPr>
        <sz val="10"/>
        <color rgb="FF000000"/>
        <rFont val="Calibri"/>
        <family val="2"/>
      </rPr>
      <t xml:space="preserve"> for treatment of </t>
    </r>
    <r>
      <rPr>
        <sz val="10"/>
        <color rgb="FFFF0000"/>
        <rFont val="Calibri"/>
        <family val="2"/>
      </rPr>
      <t>metastatic breast cancer with medications</t>
    </r>
    <r>
      <rPr>
        <sz val="10"/>
        <color theme="1"/>
        <rFont val="Calibri"/>
        <family val="2"/>
      </rPr>
      <t xml:space="preserve"> (stage IV)</t>
    </r>
  </si>
  <si>
    <r>
      <rPr>
        <sz val="10"/>
        <color rgb="FFFF0000"/>
        <rFont val="Calibri"/>
        <family val="2"/>
      </rPr>
      <t xml:space="preserve">Follow-up </t>
    </r>
    <r>
      <rPr>
        <sz val="10"/>
        <color rgb="FF000000"/>
        <rFont val="Calibri"/>
        <family val="2"/>
      </rPr>
      <t>visit for metastatic breast cancer</t>
    </r>
    <r>
      <rPr>
        <sz val="10"/>
        <color theme="1"/>
        <rFont val="Calibri"/>
        <family val="2"/>
      </rPr>
      <t xml:space="preserve"> (stage IV)</t>
    </r>
  </si>
  <si>
    <r>
      <rPr>
        <sz val="10"/>
        <color rgb="FFFF0000"/>
        <rFont val="Calibri"/>
        <family val="2"/>
      </rPr>
      <t>Facility-based visit</t>
    </r>
    <r>
      <rPr>
        <sz val="10"/>
        <color rgb="FF000000"/>
        <rFont val="Calibri"/>
        <family val="2"/>
      </rPr>
      <t xml:space="preserve"> for treatment of breast cancer with</t>
    </r>
    <r>
      <rPr>
        <sz val="10"/>
        <color rgb="FFFF0000"/>
        <rFont val="Calibri"/>
        <family val="2"/>
      </rPr>
      <t xml:space="preserve"> chemotherapy</t>
    </r>
    <r>
      <rPr>
        <sz val="10"/>
        <color theme="1"/>
        <rFont val="Calibri"/>
        <family val="2"/>
      </rPr>
      <t xml:space="preserve"> (stage I-III)</t>
    </r>
  </si>
  <si>
    <r>
      <rPr>
        <sz val="10"/>
        <color rgb="FFFF0000"/>
        <rFont val="Calibri"/>
        <family val="2"/>
      </rPr>
      <t>Follow-up</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medications</t>
    </r>
    <r>
      <rPr>
        <sz val="10"/>
        <color theme="1"/>
        <rFont val="Calibri"/>
        <family val="2"/>
      </rPr>
      <t xml:space="preserve"> (stage I-III)</t>
    </r>
  </si>
  <si>
    <r>
      <rPr>
        <sz val="10"/>
        <color rgb="FFFF0000"/>
        <rFont val="Calibri"/>
        <family val="2"/>
      </rPr>
      <t>Inpatient stay</t>
    </r>
    <r>
      <rPr>
        <sz val="10"/>
        <color rgb="FF000000"/>
        <rFont val="Calibri"/>
        <family val="2"/>
      </rPr>
      <t xml:space="preserve"> for </t>
    </r>
    <r>
      <rPr>
        <sz val="10"/>
        <color rgb="FFFF0000"/>
        <rFont val="Calibri"/>
        <family val="2"/>
      </rPr>
      <t>management</t>
    </r>
    <r>
      <rPr>
        <sz val="10"/>
        <color rgb="FF000000"/>
        <rFont val="Calibri"/>
        <family val="2"/>
      </rPr>
      <t xml:space="preserve"> of breast cancer with </t>
    </r>
    <r>
      <rPr>
        <sz val="10"/>
        <color rgb="FFFF0000"/>
        <rFont val="Calibri"/>
        <family val="2"/>
      </rPr>
      <t>surgery</t>
    </r>
    <r>
      <rPr>
        <sz val="10"/>
        <color theme="1"/>
        <rFont val="Calibri"/>
        <family val="2"/>
      </rPr>
      <t xml:space="preserve"> (stage I-III)</t>
    </r>
  </si>
  <si>
    <r>
      <rPr>
        <sz val="10"/>
        <color rgb="FFFF0000"/>
        <rFont val="Calibri"/>
        <family val="2"/>
      </rPr>
      <t xml:space="preserve">Follow-up visit </t>
    </r>
    <r>
      <rPr>
        <sz val="10"/>
        <color rgb="FF000000"/>
        <rFont val="Calibri"/>
        <family val="2"/>
      </rPr>
      <t xml:space="preserve">for management of breast cancer with </t>
    </r>
    <r>
      <rPr>
        <sz val="10"/>
        <color rgb="FFFF0000"/>
        <rFont val="Calibri"/>
        <family val="2"/>
      </rPr>
      <t>surgery</t>
    </r>
    <r>
      <rPr>
        <sz val="10"/>
        <color theme="1"/>
        <rFont val="Calibri"/>
        <family val="2"/>
      </rPr>
      <t xml:space="preserve"> (stage I-III)</t>
    </r>
  </si>
  <si>
    <r>
      <rPr>
        <sz val="10"/>
        <color rgb="FFFF0000"/>
        <rFont val="Calibri"/>
        <family val="2"/>
      </rPr>
      <t xml:space="preserve">Follow-up visit </t>
    </r>
    <r>
      <rPr>
        <sz val="10"/>
        <color rgb="FF000000"/>
        <rFont val="Calibri"/>
        <family val="2"/>
      </rPr>
      <t>for management of breast cancer</t>
    </r>
    <r>
      <rPr>
        <sz val="10"/>
        <color theme="1"/>
        <rFont val="Calibri"/>
        <family val="2"/>
      </rPr>
      <t xml:space="preserve"> (stage I-III)</t>
    </r>
  </si>
  <si>
    <r>
      <rPr>
        <sz val="10"/>
        <color rgb="FFFF0000"/>
        <rFont val="Calibri"/>
        <family val="2"/>
      </rPr>
      <t>Facility-based</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radiation therapy</t>
    </r>
    <r>
      <rPr>
        <sz val="10"/>
        <color theme="1"/>
        <rFont val="Calibri"/>
        <family val="2"/>
      </rPr>
      <t xml:space="preserve"> (stage I-III)</t>
    </r>
  </si>
  <si>
    <r>
      <rPr>
        <sz val="10"/>
        <color rgb="FFFF0000"/>
        <rFont val="Calibri"/>
        <family val="2"/>
      </rPr>
      <t xml:space="preserve">Follow-up </t>
    </r>
    <r>
      <rPr>
        <sz val="10"/>
        <color rgb="FF000000"/>
        <rFont val="Calibri"/>
        <family val="2"/>
      </rPr>
      <t xml:space="preserve">visit for </t>
    </r>
    <r>
      <rPr>
        <sz val="10"/>
        <color rgb="FFFF0000"/>
        <rFont val="Calibri"/>
        <family val="2"/>
      </rPr>
      <t>management</t>
    </r>
    <r>
      <rPr>
        <sz val="10"/>
        <color rgb="FF000000"/>
        <rFont val="Calibri"/>
        <family val="2"/>
      </rPr>
      <t xml:space="preserve"> of breast cancer with radiation therapy</t>
    </r>
    <r>
      <rPr>
        <sz val="10"/>
        <color theme="1"/>
        <rFont val="Calibri"/>
        <family val="2"/>
      </rPr>
      <t xml:space="preserve"> (stage I-III)</t>
    </r>
  </si>
  <si>
    <r>
      <rPr>
        <sz val="10"/>
        <color rgb="FFFF0000"/>
        <rFont val="Calibri"/>
        <family val="2"/>
      </rPr>
      <t>Outpatient</t>
    </r>
    <r>
      <rPr>
        <sz val="10"/>
        <color rgb="FF000000"/>
        <rFont val="Calibri"/>
        <family val="2"/>
      </rPr>
      <t xml:space="preserve"> visit for management of </t>
    </r>
    <r>
      <rPr>
        <sz val="10"/>
        <color rgb="FFFF0000"/>
        <rFont val="Calibri"/>
        <family val="2"/>
      </rPr>
      <t>complication</t>
    </r>
    <r>
      <rPr>
        <sz val="10"/>
        <color rgb="FF000000"/>
        <rFont val="Calibri"/>
        <family val="2"/>
      </rPr>
      <t xml:space="preserve"> of </t>
    </r>
    <r>
      <rPr>
        <sz val="10"/>
        <color rgb="FFFF0000"/>
        <rFont val="Calibri"/>
        <family val="2"/>
      </rPr>
      <t>breast cancer</t>
    </r>
    <r>
      <rPr>
        <sz val="10"/>
        <color theme="1"/>
        <rFont val="Calibri"/>
        <family val="2"/>
      </rPr>
      <t xml:space="preserve"> (stage I-III)</t>
    </r>
  </si>
  <si>
    <r>
      <rPr>
        <sz val="10"/>
        <color rgb="FFFF0000"/>
        <rFont val="Calibri"/>
        <family val="2"/>
      </rPr>
      <t>Inpatient stay</t>
    </r>
    <r>
      <rPr>
        <sz val="10"/>
        <color rgb="FF000000"/>
        <rFont val="Calibri"/>
        <family val="2"/>
      </rPr>
      <t xml:space="preserve"> for </t>
    </r>
    <r>
      <rPr>
        <sz val="10"/>
        <color rgb="FFFF0000"/>
        <rFont val="Calibri"/>
        <family val="2"/>
      </rPr>
      <t>management of complications</t>
    </r>
    <r>
      <rPr>
        <sz val="10"/>
        <color rgb="FF000000"/>
        <rFont val="Calibri"/>
        <family val="2"/>
      </rPr>
      <t xml:space="preserve"> of cancer treatment </t>
    </r>
    <r>
      <rPr>
        <sz val="10"/>
        <color theme="1"/>
        <rFont val="Calibri"/>
        <family val="2"/>
      </rPr>
      <t>(stage I-IV)</t>
    </r>
  </si>
  <si>
    <r>
      <rPr>
        <sz val="10"/>
        <color rgb="FFFF0000"/>
        <rFont val="Calibri"/>
        <family val="2"/>
      </rPr>
      <t>10%</t>
    </r>
    <r>
      <rPr>
        <sz val="10"/>
        <color rgb="FF000000"/>
        <rFont val="Calibri"/>
        <family val="2"/>
      </rPr>
      <t xml:space="preserve"> of women between 40-50 years of age who have come for breast cancer screening</t>
    </r>
  </si>
  <si>
    <r>
      <rPr>
        <sz val="10"/>
        <color rgb="FFFF0000"/>
        <rFont val="Calibri"/>
        <family val="2"/>
      </rPr>
      <t>10%</t>
    </r>
    <r>
      <rPr>
        <sz val="10"/>
        <color rgb="FF000000"/>
        <rFont val="Calibri"/>
        <family val="2"/>
      </rPr>
      <t xml:space="preserve"> of women between 50-69 years of age who have come for breast cancer screening</t>
    </r>
  </si>
  <si>
    <r>
      <rPr>
        <sz val="10"/>
        <color rgb="FFFF0000"/>
        <rFont val="Calibri"/>
        <family val="2"/>
      </rPr>
      <t>10%</t>
    </r>
    <r>
      <rPr>
        <sz val="10"/>
        <color rgb="FF000000"/>
        <rFont val="Calibri"/>
        <family val="2"/>
      </rPr>
      <t xml:space="preserve"> of women above 69 years of age who have come for breast cancer screening</t>
    </r>
  </si>
  <si>
    <r>
      <rPr>
        <sz val="10"/>
        <color rgb="FFFF0000"/>
        <rFont val="Calibri"/>
        <family val="2"/>
      </rPr>
      <t xml:space="preserve">50% </t>
    </r>
    <r>
      <rPr>
        <sz val="10"/>
        <color rgb="FF000000"/>
        <rFont val="Calibri"/>
        <family val="2"/>
      </rPr>
      <t xml:space="preserve">of women between 50-69 years of age </t>
    </r>
  </si>
  <si>
    <r>
      <rPr>
        <sz val="10"/>
        <color rgb="FFFF0000"/>
        <rFont val="Calibri"/>
        <family val="2"/>
      </rPr>
      <t>Facility-based</t>
    </r>
    <r>
      <rPr>
        <sz val="10"/>
        <color rgb="FF000000"/>
        <rFont val="Calibri"/>
        <family val="2"/>
      </rPr>
      <t xml:space="preserve"> visit for </t>
    </r>
    <r>
      <rPr>
        <sz val="10"/>
        <color rgb="FFFF0000"/>
        <rFont val="Calibri"/>
        <family val="2"/>
      </rPr>
      <t>diagnosis</t>
    </r>
    <r>
      <rPr>
        <sz val="10"/>
        <color rgb="FF000000"/>
        <rFont val="Calibri"/>
        <family val="2"/>
      </rPr>
      <t xml:space="preserve"> of breast cancer (stage I-IV)</t>
    </r>
  </si>
  <si>
    <t>Pathologist</t>
  </si>
  <si>
    <t>30% of women with breast cancer</t>
  </si>
  <si>
    <t>50% of women with metastatic breast cancer</t>
  </si>
  <si>
    <t>Lapatinib</t>
  </si>
  <si>
    <t>250mg</t>
  </si>
  <si>
    <t>90% of women with breast cancer</t>
  </si>
  <si>
    <r>
      <rPr>
        <sz val="10"/>
        <color rgb="FFFF0000"/>
        <rFont val="Calibri"/>
        <family val="2"/>
      </rPr>
      <t>Facility-based</t>
    </r>
    <r>
      <rPr>
        <sz val="10"/>
        <color rgb="FF000000"/>
        <rFont val="Calibri"/>
        <family val="2"/>
      </rPr>
      <t xml:space="preserve"> visit for </t>
    </r>
    <r>
      <rPr>
        <sz val="10"/>
        <color rgb="FFFF0000"/>
        <rFont val="Calibri"/>
        <family val="2"/>
      </rPr>
      <t>management</t>
    </r>
    <r>
      <rPr>
        <sz val="10"/>
        <color rgb="FF000000"/>
        <rFont val="Calibri"/>
        <family val="2"/>
      </rPr>
      <t xml:space="preserve"> of breast cancer with </t>
    </r>
    <r>
      <rPr>
        <sz val="10"/>
        <color rgb="FFFF0000"/>
        <rFont val="Calibri"/>
        <family val="2"/>
      </rPr>
      <t xml:space="preserve">radiation therapy </t>
    </r>
    <r>
      <rPr>
        <sz val="10"/>
        <color theme="1"/>
        <rFont val="Calibri"/>
        <family val="2"/>
      </rPr>
      <t>(stage I-III)</t>
    </r>
  </si>
  <si>
    <t>[core] Early diagnosis of breast cancer</t>
  </si>
  <si>
    <t>[core] Screening of breast cancer</t>
  </si>
  <si>
    <t>[additional] Diagnosis of breast cancer</t>
  </si>
  <si>
    <t xml:space="preserve">[core] Diagnosis of breast cancer and management with systemic therapy and surgery </t>
  </si>
  <si>
    <t>[core] Management of complications of breast cancer treatment</t>
  </si>
  <si>
    <t>[core] Management of complications of cancer treatment (general)</t>
  </si>
  <si>
    <t xml:space="preserve">Outpatient visit for early diagnosis of breast cancer </t>
  </si>
  <si>
    <t>Facility-based visit for screening of breast cancer</t>
  </si>
  <si>
    <t>Facility-based visit for diagnosis of breast cancer (stage I-IV)</t>
  </si>
  <si>
    <t>Initial outpatient visit for diagnosis of breast cancer (stage I-IV)</t>
  </si>
  <si>
    <t>Facility-based visit for diagnosis of breast cancer with biopsy (stage I-IV)</t>
  </si>
  <si>
    <t>Outpatient visit for management of breast cancer with medications (stage I-IV)</t>
  </si>
  <si>
    <t>Follow-up visit for management of breast cancer with medications (stage I-IV)</t>
  </si>
  <si>
    <t>Outpatient visit of women for management of metastatic breast cancer with medications (stage IV)</t>
  </si>
  <si>
    <t>Follow-up visit for management of breast cancer with medications (stage I-III)</t>
  </si>
  <si>
    <t>Facility-based visit for treatment of metastatic breast cancer with medications (stage IV)</t>
  </si>
  <si>
    <t>Follow-up visit for metastatic breast cancer (stage IV)</t>
  </si>
  <si>
    <t>Facility-based visit for treatment of breast cancer with chemotherapy (stage I-III)</t>
  </si>
  <si>
    <t>Inpatient stay for management of breast cancer with surgery (stage I-III)</t>
  </si>
  <si>
    <t>Follow-up visit for management of breast cancer with surgery (stage I-III)</t>
  </si>
  <si>
    <t>Follow-up visit for management of breast cancer (stage I-III)</t>
  </si>
  <si>
    <t>Facility-based visit for management of breast cancer with radiation therapy (stage I-III)</t>
  </si>
  <si>
    <t>Follow-up visit for management of breast cancer with radiation therapy (stage I-III)</t>
  </si>
  <si>
    <t>Outpatient visit for management of complication of breast cancer (stage I-III)</t>
  </si>
  <si>
    <t>Inpatient stay for management of complications of cancer treatment (stage I-IV)</t>
  </si>
  <si>
    <t>Bundle</t>
  </si>
  <si>
    <t>Visit</t>
  </si>
  <si>
    <t>Select Bundle + Visit</t>
  </si>
  <si>
    <t>Bundle + Visit</t>
  </si>
  <si>
    <t>BUNDLE</t>
  </si>
  <si>
    <t>VISIT</t>
  </si>
  <si>
    <t xml:space="preserve">[core] Early diagnosis of breast cancer: Outpatient visit for early diagnosis of breast cancer </t>
  </si>
  <si>
    <t>[core] Screening of breast cancer: Facility-based visit for screening of breast cancer</t>
  </si>
  <si>
    <t>NODE_LABEL</t>
  </si>
  <si>
    <t>Age Start</t>
  </si>
  <si>
    <t>Age End</t>
  </si>
  <si>
    <t>Males?</t>
  </si>
  <si>
    <t>Females?</t>
  </si>
  <si>
    <t>Number of Visits</t>
  </si>
  <si>
    <t>Population in Need</t>
  </si>
  <si>
    <t>WRITE YOUR LABEL HERE</t>
  </si>
  <si>
    <t>label</t>
  </si>
  <si>
    <t>value</t>
  </si>
  <si>
    <t>Women Screened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</si>
</sst>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x14ac:knownFonts="1">
    <font>
      <sz val="11"/>
      <color theme="1"/>
      <name val="Calibri"/>
      <family val="2"/>
      <scheme val="minor"/>
    </font>
    <font>
      <sz val="10"/>
      <color theme="1"/>
      <name val="Calibri"/>
      <family val="2"/>
      <scheme val="minor"/>
    </font>
    <font>
      <b/>
      <sz val="10"/>
      <color theme="1"/>
      <name val="Calibri"/>
      <family val="2"/>
      <scheme val="minor"/>
    </font>
    <font>
      <b/>
      <sz val="11"/>
      <color theme="1"/>
      <name val="Calibri"/>
      <family val="2"/>
      <scheme val="minor"/>
    </font>
    <font>
      <b/>
      <sz val="14"/>
      <color theme="0"/>
      <name val="Calibri"/>
      <family val="2"/>
      <scheme val="minor"/>
    </font>
    <font>
      <b/>
      <sz val="14"/>
      <color theme="1"/>
      <name val="Calibri"/>
      <family val="2"/>
      <scheme val="minor"/>
    </font>
    <font>
      <b/>
      <sz val="10"/>
      <name val="Calibri"/>
      <family val="2"/>
      <scheme val="minor"/>
    </font>
    <font>
      <sz val="8"/>
      <name val="Calibri"/>
      <family val="2"/>
      <scheme val="minor"/>
    </font>
    <font>
      <sz val="10"/>
      <name val="Calibri"/>
      <family val="2"/>
      <scheme val="minor"/>
    </font>
    <font>
      <b/>
      <sz val="10"/>
      <color rgb="FFFFFFFF"/>
      <name val="Calibri"/>
      <family val="2"/>
      <scheme val="minor"/>
    </font>
    <font>
      <sz val="11"/>
      <color theme="1"/>
      <name val="Calibri"/>
      <family val="2"/>
    </font>
    <font>
      <b/>
      <sz val="8"/>
      <color rgb="FF000000"/>
      <name val="Calibri"/>
      <family val="2"/>
      <scheme val="minor"/>
    </font>
    <font>
      <b/>
      <sz val="14"/>
      <color rgb="FF000000"/>
      <name val="Calibri"/>
      <family val="2"/>
      <scheme val="minor"/>
    </font>
    <font>
      <b/>
      <sz val="11"/>
      <color theme="1"/>
      <name val="Calibri"/>
      <family val="2"/>
    </font>
    <font>
      <sz val="11"/>
      <color rgb="FF201F1E"/>
      <name val="Calibri"/>
      <family val="2"/>
      <scheme val="minor"/>
    </font>
    <font>
      <sz val="11"/>
      <name val="Calibri"/>
      <family val="2"/>
      <scheme val="minor"/>
    </font>
    <font>
      <sz val="11"/>
      <color rgb="FF000000"/>
      <name val="Calibri"/>
      <family val="2"/>
    </font>
    <font>
      <sz val="11"/>
      <color rgb="FF333333"/>
      <name val="Calibri"/>
      <family val="2"/>
      <scheme val="minor"/>
    </font>
    <font>
      <b/>
      <sz val="10"/>
      <color rgb="FF000000"/>
      <name val="Calibri"/>
      <family val="2"/>
      <scheme val="minor"/>
    </font>
    <font>
      <b/>
      <sz val="10"/>
      <color rgb="FF333333"/>
      <name val="Calibri"/>
      <family val="2"/>
      <scheme val="minor"/>
    </font>
    <font>
      <sz val="11"/>
      <color theme="1"/>
      <name val="Calibri"/>
      <family val="2"/>
      <scheme val="minor"/>
    </font>
    <font>
      <b/>
      <sz val="11"/>
      <color theme="0"/>
      <name val="Calibri"/>
      <family val="2"/>
      <scheme val="minor"/>
    </font>
    <font>
      <u/>
      <sz val="11"/>
      <color theme="10"/>
      <name val="Calibri"/>
      <family val="2"/>
      <scheme val="minor"/>
    </font>
    <font>
      <sz val="9"/>
      <name val="Segoe UI"/>
      <family val="2"/>
    </font>
    <font>
      <b/>
      <sz val="10"/>
      <color theme="0"/>
      <name val="Calibri"/>
      <family val="2"/>
      <scheme val="minor"/>
    </font>
    <font>
      <b/>
      <sz val="9"/>
      <name val="Calibri"/>
      <family val="2"/>
      <scheme val="minor"/>
    </font>
    <font>
      <sz val="9"/>
      <name val="Calibri"/>
      <family val="2"/>
      <scheme val="minor"/>
    </font>
    <font>
      <i/>
      <sz val="9"/>
      <name val="Calibri"/>
      <family val="2"/>
      <scheme val="minor"/>
    </font>
    <font>
      <b/>
      <i/>
      <sz val="9"/>
      <name val="Calibri"/>
      <family val="2"/>
      <scheme val="minor"/>
    </font>
    <font>
      <sz val="9"/>
      <color theme="1"/>
      <name val="Calibri"/>
      <family val="2"/>
      <scheme val="minor"/>
    </font>
    <font>
      <sz val="9"/>
      <color theme="1"/>
      <name val="Calibri"/>
      <family val="2"/>
    </font>
    <font>
      <sz val="9"/>
      <name val="Calibri"/>
      <family val="2"/>
    </font>
    <font>
      <u/>
      <sz val="9"/>
      <name val="Calibri"/>
      <family val="2"/>
      <scheme val="minor"/>
    </font>
    <font>
      <b/>
      <sz val="11"/>
      <color rgb="FFC00000"/>
      <name val="Calibri"/>
      <family val="2"/>
      <scheme val="minor"/>
    </font>
    <font>
      <sz val="11"/>
      <color rgb="FFC00000"/>
      <name val="Calibri"/>
      <family val="2"/>
      <scheme val="minor"/>
    </font>
    <font>
      <b/>
      <sz val="10"/>
      <color rgb="FFFF0000"/>
      <name val="Calibri"/>
      <family val="2"/>
      <scheme val="minor"/>
    </font>
    <font>
      <b/>
      <sz val="10"/>
      <color rgb="FFC00000"/>
      <name val="Calibri"/>
      <family val="2"/>
      <scheme val="minor"/>
    </font>
    <font>
      <sz val="10"/>
      <color rgb="FF000000"/>
      <name val="Arial"/>
      <family val="2"/>
    </font>
    <font>
      <sz val="9"/>
      <color rgb="FF000000"/>
      <name val="Calibri"/>
      <family val="2"/>
      <scheme val="minor"/>
    </font>
    <font>
      <b/>
      <sz val="9"/>
      <color rgb="FF000000"/>
      <name val="Calibri"/>
      <family val="2"/>
    </font>
    <font>
      <b/>
      <sz val="9"/>
      <color rgb="FF000000"/>
      <name val="Calibri"/>
      <family val="2"/>
      <charset val="1"/>
    </font>
    <font>
      <sz val="9"/>
      <color theme="1"/>
      <name val="Calibri"/>
      <family val="2"/>
    </font>
    <font>
      <sz val="10"/>
      <color rgb="FF000000"/>
      <name val="Calibri"/>
      <family val="2"/>
    </font>
    <font>
      <sz val="11"/>
      <color theme="1"/>
      <name val="Calibri"/>
      <family val="2"/>
    </font>
    <font>
      <sz val="10"/>
      <color theme="1"/>
      <name val="Calibri"/>
      <family val="2"/>
    </font>
    <font>
      <b/>
      <sz val="9"/>
      <color theme="1"/>
      <name val="Calibri"/>
      <family val="2"/>
      <scheme val="minor"/>
    </font>
    <font>
      <strike/>
      <sz val="9"/>
      <color rgb="FFFF0000"/>
      <name val="Calibri"/>
      <family val="2"/>
      <scheme val="minor"/>
    </font>
    <font>
      <b/>
      <sz val="9"/>
      <color rgb="FF000000"/>
      <name val="Calibri"/>
      <family val="2"/>
    </font>
    <font>
      <sz val="9"/>
      <color rgb="FF000000"/>
      <name val="Calibri"/>
      <family val="2"/>
      <charset val="1"/>
    </font>
    <font>
      <sz val="9"/>
      <color rgb="FF000000"/>
      <name val="Calibri"/>
      <family val="2"/>
    </font>
    <font>
      <sz val="9"/>
      <color rgb="FF000000"/>
      <name val="Calibri"/>
      <family val="2"/>
    </font>
    <font>
      <sz val="9"/>
      <name val="Calibri"/>
      <family val="2"/>
    </font>
    <font>
      <b/>
      <strike/>
      <sz val="9"/>
      <color rgb="FFFF0000"/>
      <name val="Calibri"/>
      <family val="2"/>
    </font>
    <font>
      <b/>
      <sz val="9"/>
      <color rgb="FFFF0000"/>
      <name val="Calibri"/>
      <family val="2"/>
    </font>
    <font>
      <b/>
      <sz val="9"/>
      <color rgb="FF70AD47"/>
      <name val="Calibri"/>
      <family val="2"/>
    </font>
    <font>
      <b/>
      <sz val="9"/>
      <color theme="1"/>
      <name val="Calibri"/>
      <family val="2"/>
    </font>
    <font>
      <sz val="9"/>
      <color rgb="FFFF0000"/>
      <name val="Calibri"/>
      <family val="2"/>
    </font>
    <font>
      <sz val="10"/>
      <name val="Calibri"/>
      <family val="2"/>
    </font>
    <font>
      <b/>
      <sz val="10"/>
      <color rgb="FF000000"/>
      <name val="Calibri"/>
      <family val="2"/>
    </font>
    <font>
      <b/>
      <sz val="10"/>
      <color rgb="FFFF0000"/>
      <name val="Calibri"/>
      <family val="2"/>
    </font>
    <font>
      <b/>
      <sz val="10"/>
      <color theme="1"/>
      <name val="Calibri"/>
      <family val="2"/>
    </font>
    <font>
      <b/>
      <sz val="10"/>
      <color rgb="FF70AD47"/>
      <name val="Calibri"/>
      <family val="2"/>
    </font>
    <font>
      <sz val="10"/>
      <color rgb="FFFF0000"/>
      <name val="Calibri"/>
      <family val="2"/>
    </font>
    <font>
      <strike/>
      <sz val="11"/>
      <color rgb="FFFF0000"/>
      <name val="Calibri"/>
      <family val="2"/>
    </font>
    <font>
      <sz val="9"/>
      <color rgb="FFBFBFBF"/>
      <name val="Calibri"/>
      <family val="2"/>
      <scheme val="minor"/>
    </font>
    <font>
      <sz val="9"/>
      <color rgb="FFAEAAAA"/>
      <name val="Calibri"/>
      <family val="2"/>
    </font>
    <font>
      <sz val="10"/>
      <color rgb="FF000000"/>
      <name val="Calibri"/>
      <family val="2"/>
      <scheme val="minor"/>
    </font>
    <font>
      <sz val="10"/>
      <name val="Calibri"/>
      <family val="2"/>
    </font>
    <font>
      <b/>
      <sz val="18"/>
      <color rgb="FF000000"/>
      <name val="Calibri"/>
      <family val="2"/>
      <scheme val="minor"/>
    </font>
    <font>
      <u/>
      <sz val="10"/>
      <color theme="10"/>
      <name val="Calibri"/>
      <family val="2"/>
      <scheme val="minor"/>
    </font>
    <font>
      <sz val="9"/>
      <color rgb="FFFF0000"/>
      <name val="Calibri"/>
      <family val="2"/>
      <scheme val="minor"/>
    </font>
    <font>
      <sz val="9"/>
      <color rgb="FF000000"/>
      <name val="Calibri"/>
      <family val="2"/>
    </font>
    <font>
      <u/>
      <sz val="9"/>
      <color theme="10"/>
      <name val="Calibri"/>
      <family val="2"/>
      <scheme val="minor"/>
    </font>
    <font>
      <b/>
      <sz val="10"/>
      <name val="Calibri"/>
      <family val="2"/>
    </font>
    <font>
      <sz val="10"/>
      <color rgb="FF000000"/>
      <name val="Calibri"/>
      <family val="2"/>
    </font>
    <font>
      <u/>
      <sz val="10"/>
      <color rgb="FF000000"/>
      <name val="Calibri"/>
      <family val="2"/>
      <scheme val="minor"/>
    </font>
    <font>
      <u/>
      <sz val="10"/>
      <color rgb="FFC00000"/>
      <name val="Calibri"/>
      <family val="2"/>
    </font>
    <font>
      <sz val="10"/>
      <color rgb="FFC00000"/>
      <name val="Calibri"/>
      <family val="2"/>
    </font>
    <font>
      <sz val="9"/>
      <color rgb="FF000000"/>
      <name val="Arial"/>
      <family val="2"/>
    </font>
    <font>
      <u/>
      <sz val="9"/>
      <color rgb="FF000000"/>
      <name val="Arial"/>
      <family val="2"/>
    </font>
    <font>
      <sz val="9"/>
      <color theme="1"/>
      <name val="Arial"/>
      <family val="2"/>
    </font>
    <font>
      <u/>
      <sz val="9"/>
      <color theme="10"/>
      <name val="Arial"/>
      <family val="2"/>
    </font>
    <font>
      <sz val="11"/>
      <color rgb="FF9C5700"/>
      <name val="Calibri"/>
      <family val="2"/>
      <scheme val="minor"/>
    </font>
    <font>
      <sz val="11"/>
      <color rgb="FF9C0006"/>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EEDFF3"/>
        <bgColor rgb="FF000000"/>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CE4D6"/>
        <bgColor indexed="64"/>
      </patternFill>
    </fill>
    <fill>
      <patternFill patternType="solid">
        <fgColor rgb="FFDDEBF7"/>
        <bgColor indexed="64"/>
      </patternFill>
    </fill>
    <fill>
      <patternFill patternType="solid">
        <fgColor rgb="FFFFFFFF"/>
        <bgColor indexed="64"/>
      </patternFill>
    </fill>
    <fill>
      <patternFill patternType="solid">
        <fgColor rgb="FFD9D9D9"/>
        <bgColor indexed="64"/>
      </patternFill>
    </fill>
    <fill>
      <patternFill patternType="solid">
        <fgColor theme="8" tint="0.79998168889431442"/>
        <bgColor indexed="64"/>
      </patternFill>
    </fill>
    <fill>
      <patternFill patternType="solid">
        <fgColor rgb="FF8EA9DB"/>
        <bgColor indexed="64"/>
      </patternFill>
    </fill>
    <fill>
      <patternFill patternType="solid">
        <fgColor rgb="FF9BC2E6"/>
        <bgColor indexed="64"/>
      </patternFill>
    </fill>
    <fill>
      <patternFill patternType="solid">
        <fgColor theme="4" tint="0.79998168889431442"/>
        <bgColor indexed="64"/>
      </patternFill>
    </fill>
    <fill>
      <patternFill patternType="solid">
        <fgColor theme="9" tint="0.79998168889431442"/>
        <bgColor indexed="65"/>
      </patternFill>
    </fill>
    <fill>
      <patternFill patternType="solid">
        <fgColor theme="3"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2DAF8"/>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2CC"/>
        <bgColor indexed="64"/>
      </patternFill>
    </fill>
    <fill>
      <patternFill patternType="solid">
        <fgColor rgb="FFD9E1F2"/>
        <bgColor indexed="64"/>
      </patternFill>
    </fill>
    <fill>
      <patternFill patternType="solid">
        <fgColor rgb="FFE2EFDA"/>
        <bgColor indexed="64"/>
      </patternFill>
    </fill>
    <fill>
      <patternFill patternType="solid">
        <fgColor rgb="FFF2F2F2"/>
        <bgColor indexed="64"/>
      </patternFill>
    </fill>
    <fill>
      <patternFill patternType="solid">
        <fgColor rgb="FF92D050"/>
        <bgColor indexed="64"/>
      </patternFill>
    </fill>
    <fill>
      <patternFill patternType="solid">
        <fgColor rgb="FF70AD47"/>
        <bgColor indexed="64"/>
      </patternFill>
    </fill>
    <fill>
      <patternFill patternType="solid">
        <fgColor rgb="FFE7E6E6"/>
        <bgColor indexed="64"/>
      </patternFill>
    </fill>
    <fill>
      <patternFill patternType="solid">
        <fgColor rgb="FFEDEDED"/>
        <bgColor indexed="64"/>
      </patternFill>
    </fill>
    <fill>
      <patternFill patternType="solid">
        <fgColor rgb="FFD0CECE"/>
        <bgColor indexed="64"/>
      </patternFill>
    </fill>
    <fill>
      <patternFill patternType="solid">
        <fgColor rgb="FFD6DCE4"/>
        <bgColor indexed="64"/>
      </patternFill>
    </fill>
    <fill>
      <patternFill patternType="solid">
        <fgColor rgb="FFF8CBAD"/>
        <bgColor indexed="64"/>
      </patternFill>
    </fill>
    <fill>
      <patternFill patternType="solid">
        <fgColor rgb="FFFFD966"/>
        <bgColor indexed="64"/>
      </patternFill>
    </fill>
    <fill>
      <patternFill patternType="solid">
        <fgColor rgb="FFF4B084"/>
        <bgColor indexed="64"/>
      </patternFill>
    </fill>
    <fill>
      <patternFill patternType="solid">
        <fgColor rgb="FFED7D31"/>
        <bgColor indexed="64"/>
      </patternFill>
    </fill>
    <fill>
      <patternFill patternType="solid">
        <fgColor rgb="FFC65911"/>
        <bgColor indexed="64"/>
      </patternFill>
    </fill>
    <fill>
      <patternFill patternType="solid">
        <fgColor rgb="FFD9E1F2"/>
        <bgColor rgb="FF000000"/>
      </patternFill>
    </fill>
    <fill>
      <patternFill patternType="solid">
        <fgColor rgb="FF00B0F0"/>
        <bgColor indexed="64"/>
      </patternFill>
    </fill>
    <fill>
      <patternFill patternType="solid">
        <fgColor rgb="FFFFEB9C"/>
      </patternFill>
    </fill>
    <fill>
      <patternFill patternType="solid">
        <fgColor theme="2"/>
        <bgColor indexed="64"/>
      </patternFill>
    </fill>
    <fill>
      <patternFill patternType="solid">
        <fgColor rgb="FFFFC7CE"/>
      </patternFill>
    </fill>
    <fill>
      <patternFill patternType="solid">
        <fgColor theme="7"/>
        <bgColor indexed="64"/>
      </patternFill>
    </fill>
  </fills>
  <borders count="57">
    <border>
      <left/>
      <right/>
      <top/>
      <bottom/>
      <diagonal/>
    </border>
    <border>
      <left/>
      <right/>
      <top/>
      <bottom style="thin">
        <color indexed="64"/>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style="thin">
        <color indexed="64"/>
      </top>
      <bottom style="thin">
        <color indexed="64"/>
      </bottom>
      <diagonal/>
    </border>
    <border>
      <left style="thin">
        <color rgb="FF757171"/>
      </left>
      <right style="thin">
        <color rgb="FF757171"/>
      </right>
      <top style="thin">
        <color rgb="FF757171"/>
      </top>
      <bottom style="thin">
        <color rgb="FF75717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CCCCCC"/>
      </left>
      <right style="thin">
        <color rgb="FFCCCCCC"/>
      </right>
      <top style="thin">
        <color rgb="FF000000"/>
      </top>
      <bottom style="thin">
        <color rgb="FF00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theme="4" tint="0.39997558519241921"/>
      </bottom>
      <diagonal/>
    </border>
    <border>
      <left/>
      <right style="thin">
        <color theme="0" tint="-0.34998626667073579"/>
      </right>
      <top style="thin">
        <color theme="0" tint="-0.34998626667073579"/>
      </top>
      <bottom style="thin">
        <color theme="0" tint="-0.34998626667073579"/>
      </bottom>
      <diagonal/>
    </border>
    <border>
      <left/>
      <right/>
      <top style="thin">
        <color rgb="FF000000"/>
      </top>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indexed="6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medium">
        <color rgb="FF000000"/>
      </left>
      <right/>
      <top/>
      <bottom/>
      <diagonal/>
    </border>
    <border>
      <left style="thin">
        <color rgb="FF000000"/>
      </left>
      <right style="thin">
        <color rgb="FF000000"/>
      </right>
      <top/>
      <bottom style="thin">
        <color rgb="FF000000"/>
      </bottom>
      <diagonal/>
    </border>
    <border>
      <left/>
      <right style="thin">
        <color indexed="64"/>
      </right>
      <top/>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theme="0" tint="-0.34998626667073579"/>
      </left>
      <right style="thin">
        <color theme="0" tint="-0.34998626667073579"/>
      </right>
      <top style="thin">
        <color theme="0" tint="-0.34998626667073579"/>
      </top>
      <bottom style="medium">
        <color rgb="FF000000"/>
      </bottom>
      <diagonal/>
    </border>
    <border>
      <left style="thin">
        <color theme="0" tint="-0.34998626667073579"/>
      </left>
      <right style="thin">
        <color theme="0" tint="-0.34998626667073579"/>
      </right>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right style="thin">
        <color indexed="64"/>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theme="0" tint="-0.34998626667073579"/>
      </right>
      <top style="thin">
        <color theme="0" tint="-0.34998626667073579"/>
      </top>
      <bottom style="medium">
        <color rgb="FF000000"/>
      </bottom>
      <diagonal/>
    </border>
    <border>
      <left/>
      <right style="thin">
        <color theme="0" tint="-0.34998626667073579"/>
      </right>
      <top/>
      <bottom style="medium">
        <color rgb="FF000000"/>
      </bottom>
      <diagonal/>
    </border>
    <border>
      <left style="thin">
        <color rgb="FF000000"/>
      </left>
      <right style="thin">
        <color rgb="FF000000"/>
      </right>
      <top/>
      <bottom style="medium">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theme="0" tint="-0.34998626667073579"/>
      </left>
      <right style="thin">
        <color theme="0" tint="-0.34998626667073579"/>
      </right>
      <top style="thin">
        <color theme="0" tint="-0.34998626667073579"/>
      </top>
      <bottom style="thin">
        <color rgb="FF000000"/>
      </bottom>
      <diagonal/>
    </border>
    <border>
      <left style="thin">
        <color theme="0" tint="-0.34998626667073579"/>
      </left>
      <right style="thin">
        <color theme="0" tint="-0.34998626667073579"/>
      </right>
      <top/>
      <bottom style="thin">
        <color rgb="FF000000"/>
      </bottom>
      <diagonal/>
    </border>
    <border>
      <left style="thin">
        <color indexed="64"/>
      </left>
      <right style="thin">
        <color indexed="64"/>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s>
  <cellStyleXfs count="6">
    <xf numFmtId="0" fontId="0" fillId="0" borderId="0"/>
    <xf numFmtId="0" fontId="20" fillId="16" borderId="0" applyNumberFormat="0" applyBorder="0" applyAlignment="0" applyProtection="0"/>
    <xf numFmtId="0" fontId="22" fillId="0" borderId="0" applyNumberFormat="0" applyFill="0" applyBorder="0" applyAlignment="0" applyProtection="0"/>
    <xf numFmtId="0" fontId="37" fillId="0" borderId="0"/>
    <xf numFmtId="0" fontId="82" fillId="48" borderId="0" applyNumberFormat="0" applyBorder="0" applyAlignment="0" applyProtection="0"/>
    <xf numFmtId="0" fontId="83" fillId="50" borderId="0" applyNumberFormat="0" applyBorder="0" applyAlignment="0" applyProtection="0"/>
  </cellStyleXfs>
  <cellXfs count="1043">
    <xf numFmtId="0" fontId="0" fillId="0" borderId="0" xfId="0"/>
    <xf numFmtId="0" fontId="1" fillId="2" borderId="0" xfId="0" applyFont="1" applyFill="1" applyAlignment="1">
      <alignment horizontal="left" vertical="top" wrapText="1"/>
    </xf>
    <xf numFmtId="0" fontId="2" fillId="3" borderId="2" xfId="0" applyFont="1" applyFill="1" applyBorder="1" applyAlignment="1">
      <alignment horizontal="left" vertical="center" wrapText="1"/>
    </xf>
    <xf numFmtId="0" fontId="1" fillId="2" borderId="0" xfId="0" applyFont="1" applyFill="1" applyAlignment="1">
      <alignment horizontal="center" vertical="top" wrapText="1"/>
    </xf>
    <xf numFmtId="0" fontId="2" fillId="2" borderId="0" xfId="0" applyFont="1" applyFill="1" applyAlignment="1">
      <alignment horizontal="center" vertical="center" wrapText="1"/>
    </xf>
    <xf numFmtId="0" fontId="5" fillId="7" borderId="0" xfId="0" applyFont="1" applyFill="1" applyAlignment="1">
      <alignment horizontal="left" vertical="top" wrapText="1"/>
    </xf>
    <xf numFmtId="0" fontId="1" fillId="2" borderId="0" xfId="0" applyFont="1" applyFill="1" applyAlignment="1">
      <alignment vertical="top" wrapText="1"/>
    </xf>
    <xf numFmtId="0" fontId="1" fillId="8" borderId="0" xfId="0" applyFont="1" applyFill="1" applyAlignment="1">
      <alignment horizontal="left" vertical="top" wrapText="1"/>
    </xf>
    <xf numFmtId="0" fontId="2" fillId="3" borderId="1" xfId="0" applyFont="1" applyFill="1" applyBorder="1" applyAlignment="1">
      <alignment horizontal="left" vertical="center" wrapText="1"/>
    </xf>
    <xf numFmtId="0" fontId="5" fillId="8" borderId="0" xfId="0" applyFont="1" applyFill="1" applyAlignment="1">
      <alignment horizontal="left" vertical="top" wrapText="1"/>
    </xf>
    <xf numFmtId="0" fontId="5" fillId="8" borderId="0" xfId="0" applyFont="1" applyFill="1" applyAlignment="1">
      <alignment vertical="top" wrapText="1"/>
    </xf>
    <xf numFmtId="0" fontId="0" fillId="8" borderId="0" xfId="0" applyFill="1"/>
    <xf numFmtId="0" fontId="1" fillId="8" borderId="3" xfId="0" applyFont="1" applyFill="1" applyBorder="1" applyAlignment="1">
      <alignment horizontal="left" vertical="top" wrapText="1"/>
    </xf>
    <xf numFmtId="0" fontId="1" fillId="0" borderId="0" xfId="0" applyFont="1" applyAlignment="1">
      <alignment horizontal="center" vertical="top" wrapText="1"/>
    </xf>
    <xf numFmtId="0" fontId="1" fillId="0" borderId="0" xfId="0" applyFont="1" applyAlignment="1">
      <alignment vertical="top" wrapText="1"/>
    </xf>
    <xf numFmtId="0" fontId="1" fillId="0" borderId="0" xfId="0" applyFont="1" applyAlignment="1">
      <alignment horizontal="left" vertical="top" wrapText="1"/>
    </xf>
    <xf numFmtId="0" fontId="2" fillId="0" borderId="0" xfId="0" applyFont="1" applyAlignment="1">
      <alignment vertical="top" wrapText="1"/>
    </xf>
    <xf numFmtId="0" fontId="13" fillId="0" borderId="9" xfId="0" applyFont="1" applyBorder="1" applyAlignment="1">
      <alignment wrapText="1"/>
    </xf>
    <xf numFmtId="0" fontId="13" fillId="0" borderId="0" xfId="0" applyFont="1"/>
    <xf numFmtId="0" fontId="10" fillId="0" borderId="9" xfId="0" applyFont="1" applyBorder="1" applyAlignment="1">
      <alignment wrapText="1"/>
    </xf>
    <xf numFmtId="0" fontId="10" fillId="0" borderId="0" xfId="0" applyFont="1"/>
    <xf numFmtId="0" fontId="10" fillId="0" borderId="0" xfId="0" applyFont="1" applyAlignment="1">
      <alignment wrapText="1"/>
    </xf>
    <xf numFmtId="0" fontId="3" fillId="15" borderId="4" xfId="0" applyFont="1" applyFill="1" applyBorder="1" applyAlignment="1">
      <alignment horizontal="left" vertical="top" wrapText="1"/>
    </xf>
    <xf numFmtId="0" fontId="14" fillId="0" borderId="4" xfId="0" applyFont="1" applyBorder="1" applyAlignment="1">
      <alignment horizontal="left" vertical="top" wrapText="1"/>
    </xf>
    <xf numFmtId="0" fontId="15" fillId="0" borderId="4" xfId="0" applyFont="1" applyBorder="1" applyAlignment="1">
      <alignment horizontal="left" vertical="top" wrapText="1"/>
    </xf>
    <xf numFmtId="0" fontId="16" fillId="0" borderId="4" xfId="0" applyFont="1" applyBorder="1" applyAlignment="1">
      <alignment horizontal="left" vertical="top" wrapText="1"/>
    </xf>
    <xf numFmtId="0" fontId="17" fillId="0" borderId="4" xfId="0" applyFont="1" applyBorder="1" applyAlignment="1">
      <alignment horizontal="left" vertical="top" wrapText="1"/>
    </xf>
    <xf numFmtId="0" fontId="0" fillId="0" borderId="4" xfId="0" applyBorder="1" applyAlignment="1">
      <alignment horizontal="left" vertical="top" wrapText="1"/>
    </xf>
    <xf numFmtId="0" fontId="8" fillId="0" borderId="4" xfId="0" applyFont="1" applyBorder="1"/>
    <xf numFmtId="0" fontId="23" fillId="0" borderId="0" xfId="0" applyFont="1"/>
    <xf numFmtId="0" fontId="15" fillId="0" borderId="4" xfId="0" applyFont="1" applyBorder="1"/>
    <xf numFmtId="0" fontId="6" fillId="6" borderId="4" xfId="0" applyFont="1" applyFill="1" applyBorder="1"/>
    <xf numFmtId="0" fontId="8" fillId="17" borderId="4" xfId="0" applyFont="1" applyFill="1" applyBorder="1"/>
    <xf numFmtId="0" fontId="6" fillId="15" borderId="4" xfId="0" applyFont="1" applyFill="1" applyBorder="1"/>
    <xf numFmtId="0" fontId="6" fillId="18" borderId="4" xfId="0" applyFont="1" applyFill="1" applyBorder="1"/>
    <xf numFmtId="0" fontId="6" fillId="19" borderId="4" xfId="0" applyFont="1" applyFill="1" applyBorder="1"/>
    <xf numFmtId="0" fontId="6" fillId="22" borderId="4" xfId="0" applyFont="1" applyFill="1" applyBorder="1"/>
    <xf numFmtId="0" fontId="15" fillId="0" borderId="5" xfId="0" applyFont="1" applyBorder="1"/>
    <xf numFmtId="0" fontId="6" fillId="18" borderId="4" xfId="0" applyFont="1" applyFill="1" applyBorder="1" applyAlignment="1">
      <alignment horizontal="center"/>
    </xf>
    <xf numFmtId="0" fontId="6" fillId="6" borderId="4" xfId="0" applyFont="1" applyFill="1" applyBorder="1" applyAlignment="1">
      <alignment horizontal="center"/>
    </xf>
    <xf numFmtId="0" fontId="6" fillId="15" borderId="4" xfId="0" applyFont="1" applyFill="1" applyBorder="1" applyAlignment="1">
      <alignment horizontal="center"/>
    </xf>
    <xf numFmtId="0" fontId="6" fillId="19" borderId="4" xfId="0" applyFont="1" applyFill="1" applyBorder="1" applyAlignment="1">
      <alignment horizontal="center"/>
    </xf>
    <xf numFmtId="0" fontId="6" fillId="23" borderId="4" xfId="0" applyFont="1" applyFill="1" applyBorder="1" applyAlignment="1">
      <alignment horizontal="center"/>
    </xf>
    <xf numFmtId="0" fontId="24" fillId="17" borderId="10" xfId="0" applyFont="1" applyFill="1" applyBorder="1" applyAlignment="1">
      <alignment horizontal="center" vertical="center"/>
    </xf>
    <xf numFmtId="0" fontId="21" fillId="17" borderId="10" xfId="0" applyFont="1" applyFill="1" applyBorder="1" applyAlignment="1">
      <alignment horizontal="center" vertical="center"/>
    </xf>
    <xf numFmtId="0" fontId="6" fillId="25" borderId="10" xfId="0" applyFont="1" applyFill="1" applyBorder="1" applyAlignment="1">
      <alignment horizontal="center" vertical="center"/>
    </xf>
    <xf numFmtId="0" fontId="6" fillId="6" borderId="10" xfId="0" applyFont="1" applyFill="1" applyBorder="1" applyAlignment="1">
      <alignment horizontal="center" vertical="center"/>
    </xf>
    <xf numFmtId="0" fontId="6" fillId="15" borderId="10" xfId="0" applyFont="1" applyFill="1" applyBorder="1" applyAlignment="1">
      <alignment horizontal="center" vertical="center"/>
    </xf>
    <xf numFmtId="0" fontId="6" fillId="26" borderId="10" xfId="0" applyFont="1" applyFill="1" applyBorder="1" applyAlignment="1">
      <alignment horizontal="center" vertical="center"/>
    </xf>
    <xf numFmtId="0" fontId="6" fillId="7" borderId="10" xfId="0" applyFont="1" applyFill="1" applyBorder="1" applyAlignment="1">
      <alignment horizontal="center" vertical="center"/>
    </xf>
    <xf numFmtId="0" fontId="6" fillId="27" borderId="10" xfId="0" applyFont="1" applyFill="1" applyBorder="1" applyAlignment="1">
      <alignment horizontal="center" vertical="center"/>
    </xf>
    <xf numFmtId="0" fontId="6" fillId="22" borderId="10" xfId="0" applyFont="1" applyFill="1" applyBorder="1" applyAlignment="1">
      <alignment horizontal="center" vertical="center"/>
    </xf>
    <xf numFmtId="0" fontId="6" fillId="23" borderId="10" xfId="0" applyFont="1" applyFill="1" applyBorder="1" applyAlignment="1">
      <alignment horizontal="center" vertical="center"/>
    </xf>
    <xf numFmtId="0" fontId="6" fillId="24" borderId="10" xfId="0" applyFont="1" applyFill="1" applyBorder="1" applyAlignment="1">
      <alignment horizontal="center" vertical="center"/>
    </xf>
    <xf numFmtId="0" fontId="15" fillId="0" borderId="10" xfId="0" applyFont="1" applyBorder="1" applyAlignment="1">
      <alignment horizontal="center" vertical="center"/>
    </xf>
    <xf numFmtId="0" fontId="6" fillId="0" borderId="10" xfId="0" applyFont="1" applyBorder="1" applyAlignment="1">
      <alignment horizontal="center" vertical="center"/>
    </xf>
    <xf numFmtId="0" fontId="6" fillId="28" borderId="10" xfId="0" applyFont="1" applyFill="1" applyBorder="1" applyAlignment="1">
      <alignment horizontal="center" vertical="center"/>
    </xf>
    <xf numFmtId="0" fontId="15" fillId="0" borderId="11" xfId="0" applyFont="1" applyBorder="1"/>
    <xf numFmtId="0" fontId="25" fillId="0" borderId="4" xfId="0" applyFont="1" applyBorder="1" applyAlignment="1">
      <alignment horizontal="left" vertical="top"/>
    </xf>
    <xf numFmtId="0" fontId="26" fillId="0" borderId="4" xfId="0" applyFont="1" applyBorder="1" applyAlignment="1">
      <alignment horizontal="left" vertical="top"/>
    </xf>
    <xf numFmtId="0" fontId="27" fillId="0" borderId="4" xfId="0" applyFont="1" applyBorder="1" applyAlignment="1">
      <alignment horizontal="left" vertical="top"/>
    </xf>
    <xf numFmtId="0" fontId="27" fillId="10" borderId="4" xfId="0" applyFont="1" applyFill="1" applyBorder="1" applyAlignment="1">
      <alignment horizontal="left" vertical="top"/>
    </xf>
    <xf numFmtId="0" fontId="28" fillId="0" borderId="4" xfId="0" applyFont="1" applyBorder="1" applyAlignment="1">
      <alignment horizontal="left" vertical="top"/>
    </xf>
    <xf numFmtId="0" fontId="26" fillId="0" borderId="5" xfId="0" applyFont="1" applyBorder="1"/>
    <xf numFmtId="0" fontId="0" fillId="0" borderId="0" xfId="0" applyProtection="1">
      <protection locked="0"/>
    </xf>
    <xf numFmtId="0" fontId="26" fillId="0" borderId="4" xfId="0" applyFont="1" applyBorder="1"/>
    <xf numFmtId="10" fontId="26" fillId="0" borderId="4" xfId="0" applyNumberFormat="1" applyFont="1" applyBorder="1"/>
    <xf numFmtId="0" fontId="29" fillId="0" borderId="0" xfId="0" applyFont="1"/>
    <xf numFmtId="0" fontId="26" fillId="0" borderId="4" xfId="0" applyFont="1" applyBorder="1" applyAlignment="1">
      <alignment vertical="top"/>
    </xf>
    <xf numFmtId="0" fontId="26" fillId="0" borderId="4" xfId="0" applyFont="1" applyBorder="1" applyAlignment="1" applyProtection="1">
      <alignment vertical="top"/>
      <protection locked="0"/>
    </xf>
    <xf numFmtId="10" fontId="26" fillId="0" borderId="4" xfId="0" applyNumberFormat="1" applyFont="1" applyBorder="1" applyAlignment="1" applyProtection="1">
      <alignment vertical="top"/>
      <protection locked="0"/>
    </xf>
    <xf numFmtId="0" fontId="26" fillId="0" borderId="5" xfId="0" applyFont="1" applyBorder="1" applyAlignment="1" applyProtection="1">
      <alignment vertical="top"/>
      <protection locked="0"/>
    </xf>
    <xf numFmtId="10" fontId="26" fillId="0" borderId="4" xfId="0" applyNumberFormat="1" applyFont="1" applyBorder="1" applyAlignment="1">
      <alignment vertical="top"/>
    </xf>
    <xf numFmtId="0" fontId="26" fillId="0" borderId="5" xfId="0" applyFont="1" applyBorder="1" applyAlignment="1">
      <alignment vertical="top"/>
    </xf>
    <xf numFmtId="0" fontId="32" fillId="0" borderId="4" xfId="2" applyFont="1" applyFill="1" applyBorder="1" applyAlignment="1" applyProtection="1">
      <alignment vertical="top"/>
    </xf>
    <xf numFmtId="16" fontId="26" fillId="0" borderId="4" xfId="0" applyNumberFormat="1" applyFont="1" applyBorder="1" applyAlignment="1">
      <alignment vertical="top"/>
    </xf>
    <xf numFmtId="0" fontId="26" fillId="0" borderId="4" xfId="0" applyFont="1" applyBorder="1" applyProtection="1">
      <protection locked="0"/>
    </xf>
    <xf numFmtId="0" fontId="32" fillId="0" borderId="4" xfId="2" applyFont="1" applyFill="1" applyBorder="1" applyAlignment="1" applyProtection="1">
      <alignment vertical="top"/>
      <protection locked="0"/>
    </xf>
    <xf numFmtId="0" fontId="26" fillId="0" borderId="4" xfId="1" applyFont="1" applyFill="1" applyBorder="1" applyAlignment="1" applyProtection="1"/>
    <xf numFmtId="0" fontId="30" fillId="0" borderId="12" xfId="0" applyFont="1" applyBorder="1" applyAlignment="1">
      <alignment readingOrder="1"/>
    </xf>
    <xf numFmtId="0" fontId="30" fillId="0" borderId="4" xfId="0" applyFont="1" applyBorder="1" applyProtection="1">
      <protection locked="0"/>
    </xf>
    <xf numFmtId="0" fontId="31" fillId="0" borderId="4" xfId="0" applyFont="1" applyBorder="1" applyAlignment="1" applyProtection="1">
      <alignment vertical="top"/>
      <protection locked="0"/>
    </xf>
    <xf numFmtId="10" fontId="31" fillId="0" borderId="4" xfId="0" applyNumberFormat="1" applyFont="1" applyBorder="1" applyAlignment="1" applyProtection="1">
      <alignment vertical="top"/>
      <protection locked="0"/>
    </xf>
    <xf numFmtId="0" fontId="31" fillId="0" borderId="5" xfId="0" applyFont="1" applyBorder="1" applyAlignment="1" applyProtection="1">
      <alignment vertical="top"/>
      <protection locked="0"/>
    </xf>
    <xf numFmtId="0" fontId="26" fillId="0" borderId="10" xfId="0" applyFont="1" applyBorder="1" applyAlignment="1">
      <alignment vertical="top"/>
    </xf>
    <xf numFmtId="10" fontId="26" fillId="0" borderId="10" xfId="0" applyNumberFormat="1" applyFont="1" applyBorder="1" applyAlignment="1">
      <alignment vertical="top"/>
    </xf>
    <xf numFmtId="0" fontId="26" fillId="0" borderId="11" xfId="0" applyFont="1" applyBorder="1" applyAlignment="1">
      <alignment vertical="top"/>
    </xf>
    <xf numFmtId="0" fontId="29" fillId="0" borderId="4" xfId="0" applyFont="1" applyBorder="1" applyProtection="1">
      <protection locked="0"/>
    </xf>
    <xf numFmtId="0" fontId="29" fillId="0" borderId="5" xfId="0" applyFont="1" applyBorder="1" applyProtection="1">
      <protection locked="0"/>
    </xf>
    <xf numFmtId="0" fontId="29" fillId="0" borderId="4" xfId="0" applyFont="1" applyBorder="1" applyAlignment="1">
      <alignment vertical="top" readingOrder="1"/>
    </xf>
    <xf numFmtId="0" fontId="29" fillId="0" borderId="4" xfId="0" applyFont="1" applyBorder="1" applyAlignment="1" applyProtection="1">
      <alignment vertical="top"/>
      <protection locked="0"/>
    </xf>
    <xf numFmtId="0" fontId="29" fillId="0" borderId="5" xfId="0" applyFont="1" applyBorder="1" applyAlignment="1" applyProtection="1">
      <alignment vertical="top"/>
      <protection locked="0"/>
    </xf>
    <xf numFmtId="0" fontId="0" fillId="0" borderId="4" xfId="0" applyBorder="1" applyProtection="1">
      <protection locked="0"/>
    </xf>
    <xf numFmtId="0" fontId="33" fillId="0" borderId="0" xfId="0" applyFont="1" applyProtection="1">
      <protection locked="0"/>
    </xf>
    <xf numFmtId="0" fontId="1" fillId="0" borderId="0" xfId="0" applyFont="1" applyAlignment="1">
      <alignment vertical="center" wrapText="1"/>
    </xf>
    <xf numFmtId="0" fontId="5" fillId="8" borderId="0" xfId="0" applyFont="1" applyFill="1" applyAlignment="1">
      <alignment horizontal="center" vertical="center" wrapText="1"/>
    </xf>
    <xf numFmtId="0" fontId="2" fillId="3" borderId="2" xfId="0" applyFont="1" applyFill="1" applyBorder="1"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1" fillId="8" borderId="0" xfId="0" applyFont="1" applyFill="1" applyAlignment="1">
      <alignment horizontal="center" vertical="center" wrapText="1"/>
    </xf>
    <xf numFmtId="0" fontId="1" fillId="2" borderId="0" xfId="0" applyFont="1" applyFill="1" applyAlignment="1">
      <alignment horizontal="center" vertical="center" wrapText="1"/>
    </xf>
    <xf numFmtId="0" fontId="1" fillId="2" borderId="13" xfId="0" applyFont="1" applyFill="1" applyBorder="1" applyAlignment="1">
      <alignment horizontal="left" vertical="top" wrapText="1"/>
    </xf>
    <xf numFmtId="0" fontId="1" fillId="2" borderId="13" xfId="0" applyFont="1" applyFill="1" applyBorder="1" applyAlignment="1">
      <alignment vertical="top" wrapText="1"/>
    </xf>
    <xf numFmtId="0" fontId="1" fillId="2" borderId="13" xfId="0" applyFont="1" applyFill="1" applyBorder="1" applyAlignment="1">
      <alignment horizontal="center" vertical="center" wrapText="1"/>
    </xf>
    <xf numFmtId="0" fontId="0" fillId="0" borderId="0" xfId="0" applyAlignment="1">
      <alignment horizontal="left"/>
    </xf>
    <xf numFmtId="0" fontId="0" fillId="0" borderId="0" xfId="0" pivotButton="1" applyAlignment="1">
      <alignment horizontal="center" vertical="center"/>
    </xf>
    <xf numFmtId="0" fontId="3" fillId="29" borderId="14" xfId="0" applyFont="1" applyFill="1" applyBorder="1" applyAlignment="1">
      <alignment horizontal="center" vertical="center"/>
    </xf>
    <xf numFmtId="0" fontId="34" fillId="0" borderId="0" xfId="0" applyFont="1"/>
    <xf numFmtId="0" fontId="3" fillId="0" borderId="0" xfId="0" applyFont="1"/>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1" fillId="8" borderId="0" xfId="0" applyFont="1" applyFill="1" applyAlignment="1">
      <alignment horizontal="center" vertical="top" wrapText="1"/>
    </xf>
    <xf numFmtId="0" fontId="1" fillId="2" borderId="15" xfId="0" applyFont="1" applyFill="1" applyBorder="1" applyAlignment="1">
      <alignment horizontal="left" vertical="top" wrapText="1"/>
    </xf>
    <xf numFmtId="0" fontId="9" fillId="13" borderId="16" xfId="0" applyFont="1" applyFill="1" applyBorder="1" applyAlignment="1">
      <alignment horizontal="center" vertical="top" wrapText="1"/>
    </xf>
    <xf numFmtId="0" fontId="36" fillId="3" borderId="2" xfId="0" applyFont="1" applyFill="1" applyBorder="1" applyAlignment="1">
      <alignment horizontal="left" vertical="center" wrapText="1"/>
    </xf>
    <xf numFmtId="0" fontId="39" fillId="0" borderId="0" xfId="0" applyFont="1" applyAlignment="1">
      <alignment horizontal="left" vertical="top" wrapText="1"/>
    </xf>
    <xf numFmtId="0" fontId="40" fillId="0" borderId="0" xfId="0" applyFont="1" applyAlignment="1">
      <alignment horizontal="left" vertical="top" wrapText="1"/>
    </xf>
    <xf numFmtId="0" fontId="29" fillId="0" borderId="0" xfId="0" applyFont="1" applyAlignment="1">
      <alignment horizontal="left" vertical="top" wrapText="1"/>
    </xf>
    <xf numFmtId="0" fontId="1" fillId="8" borderId="0" xfId="0" applyFont="1" applyFill="1" applyAlignment="1">
      <alignment wrapText="1"/>
    </xf>
    <xf numFmtId="0" fontId="38" fillId="0" borderId="4" xfId="3" applyFont="1" applyBorder="1" applyAlignment="1">
      <alignment horizontal="left" vertical="top" wrapText="1"/>
    </xf>
    <xf numFmtId="0" fontId="41" fillId="0" borderId="0" xfId="0" applyFont="1" applyAlignment="1">
      <alignment horizontal="left" vertical="top" wrapText="1"/>
    </xf>
    <xf numFmtId="0" fontId="43" fillId="0" borderId="0" xfId="0" applyFont="1" applyAlignment="1">
      <alignment horizontal="left" vertical="top"/>
    </xf>
    <xf numFmtId="0" fontId="3" fillId="31" borderId="21" xfId="0" applyFont="1" applyFill="1" applyBorder="1" applyAlignment="1">
      <alignment horizontal="left" vertical="top" wrapText="1"/>
    </xf>
    <xf numFmtId="0" fontId="0" fillId="31" borderId="7" xfId="0" applyFill="1" applyBorder="1" applyAlignment="1">
      <alignment wrapText="1"/>
    </xf>
    <xf numFmtId="0" fontId="1" fillId="31" borderId="7" xfId="0" applyFont="1" applyFill="1" applyBorder="1" applyAlignment="1">
      <alignment vertical="top" wrapText="1"/>
    </xf>
    <xf numFmtId="0" fontId="1" fillId="31" borderId="7" xfId="0" applyFont="1" applyFill="1" applyBorder="1" applyAlignment="1">
      <alignment horizontal="left" vertical="top" wrapText="1"/>
    </xf>
    <xf numFmtId="0" fontId="0" fillId="31" borderId="7" xfId="0" applyFill="1" applyBorder="1" applyAlignment="1">
      <alignment horizontal="left" vertical="top" wrapText="1"/>
    </xf>
    <xf numFmtId="0" fontId="29" fillId="31" borderId="7" xfId="0" applyFont="1" applyFill="1" applyBorder="1" applyAlignment="1">
      <alignment horizontal="left" vertical="top"/>
    </xf>
    <xf numFmtId="0" fontId="0" fillId="31" borderId="7" xfId="0" applyFill="1" applyBorder="1" applyAlignment="1">
      <alignment horizontal="center" vertical="center" wrapText="1"/>
    </xf>
    <xf numFmtId="0" fontId="0" fillId="0" borderId="7" xfId="0" applyBorder="1" applyAlignment="1">
      <alignment wrapText="1"/>
    </xf>
    <xf numFmtId="0" fontId="0" fillId="31" borderId="22" xfId="0" applyFill="1" applyBorder="1" applyAlignment="1">
      <alignment horizontal="center" vertical="center" wrapText="1"/>
    </xf>
    <xf numFmtId="0" fontId="0" fillId="0" borderId="0" xfId="0" applyAlignment="1">
      <alignment wrapText="1"/>
    </xf>
    <xf numFmtId="0" fontId="45" fillId="0" borderId="0" xfId="0" applyFont="1" applyAlignment="1">
      <alignment horizontal="left" vertical="top" wrapText="1"/>
    </xf>
    <xf numFmtId="0" fontId="46" fillId="0" borderId="0" xfId="0" applyFont="1" applyAlignment="1">
      <alignment horizontal="left" vertical="top" wrapText="1"/>
    </xf>
    <xf numFmtId="0" fontId="47" fillId="0" borderId="0" xfId="0" applyFont="1" applyAlignment="1">
      <alignment horizontal="left" vertical="top"/>
    </xf>
    <xf numFmtId="0" fontId="29" fillId="0" borderId="0" xfId="0" applyFont="1" applyAlignment="1">
      <alignment horizontal="left" vertical="top"/>
    </xf>
    <xf numFmtId="0" fontId="48" fillId="0" borderId="0" xfId="0" applyFont="1" applyAlignment="1">
      <alignment horizontal="left" vertical="top" wrapText="1"/>
    </xf>
    <xf numFmtId="0" fontId="29" fillId="0" borderId="0" xfId="0" applyFont="1" applyAlignment="1">
      <alignment horizontal="center" vertical="top" wrapText="1"/>
    </xf>
    <xf numFmtId="0" fontId="25" fillId="0" borderId="0" xfId="0" applyFont="1" applyAlignment="1">
      <alignment vertical="top" wrapText="1"/>
    </xf>
    <xf numFmtId="0" fontId="29" fillId="0" borderId="0" xfId="0" applyFont="1" applyAlignment="1">
      <alignment vertical="top" wrapText="1"/>
    </xf>
    <xf numFmtId="0" fontId="45" fillId="0" borderId="0" xfId="0" applyFont="1" applyAlignment="1">
      <alignment vertical="top" wrapText="1"/>
    </xf>
    <xf numFmtId="0" fontId="48" fillId="0" borderId="0" xfId="0" applyFont="1" applyAlignment="1">
      <alignment horizontal="left" vertical="top"/>
    </xf>
    <xf numFmtId="0" fontId="49" fillId="0" borderId="0" xfId="0" applyFont="1" applyAlignment="1">
      <alignment horizontal="left" vertical="top"/>
    </xf>
    <xf numFmtId="0" fontId="4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left" vertical="top"/>
    </xf>
    <xf numFmtId="0" fontId="52" fillId="32" borderId="0" xfId="0" applyFont="1" applyFill="1" applyAlignment="1">
      <alignment horizontal="left" vertical="top" wrapText="1"/>
    </xf>
    <xf numFmtId="0" fontId="2" fillId="3" borderId="0" xfId="0" applyFont="1" applyFill="1" applyAlignment="1">
      <alignment horizontal="center" vertical="center" wrapText="1"/>
    </xf>
    <xf numFmtId="0" fontId="38" fillId="0" borderId="0" xfId="3" applyFont="1" applyAlignment="1">
      <alignment horizontal="left" vertical="top" wrapText="1"/>
    </xf>
    <xf numFmtId="0" fontId="2" fillId="3" borderId="23" xfId="0" applyFont="1" applyFill="1" applyBorder="1" applyAlignment="1">
      <alignment horizontal="center" vertical="center" wrapText="1"/>
    </xf>
    <xf numFmtId="0" fontId="56" fillId="32" borderId="0" xfId="0" applyFont="1" applyFill="1" applyAlignment="1">
      <alignment horizontal="left" vertical="top"/>
    </xf>
    <xf numFmtId="0" fontId="41" fillId="33" borderId="0" xfId="0" applyFont="1" applyFill="1" applyAlignment="1">
      <alignment horizontal="left" vertical="top"/>
    </xf>
    <xf numFmtId="0" fontId="48" fillId="33" borderId="0" xfId="0" applyFont="1" applyFill="1" applyAlignment="1">
      <alignment horizontal="left" vertical="top"/>
    </xf>
    <xf numFmtId="0" fontId="29" fillId="33" borderId="0" xfId="0" applyFont="1" applyFill="1" applyAlignment="1">
      <alignment horizontal="left" vertical="top"/>
    </xf>
    <xf numFmtId="0" fontId="45" fillId="0" borderId="0" xfId="0" applyFont="1" applyAlignment="1">
      <alignment horizontal="left" vertical="top"/>
    </xf>
    <xf numFmtId="0" fontId="38" fillId="0" borderId="0" xfId="3" applyFont="1" applyAlignment="1">
      <alignment horizontal="center" vertical="center" wrapText="1"/>
    </xf>
    <xf numFmtId="0" fontId="41" fillId="0" borderId="0" xfId="0" applyFont="1" applyAlignment="1">
      <alignment horizontal="left" vertical="top"/>
    </xf>
    <xf numFmtId="0" fontId="44" fillId="33" borderId="0" xfId="0" applyFont="1" applyFill="1" applyAlignment="1">
      <alignment horizontal="left" vertical="top" wrapText="1"/>
    </xf>
    <xf numFmtId="0" fontId="44" fillId="10" borderId="0" xfId="0" applyFont="1" applyFill="1" applyAlignment="1">
      <alignment horizontal="left" vertical="top" wrapText="1"/>
    </xf>
    <xf numFmtId="0" fontId="44" fillId="34" borderId="0" xfId="0" applyFont="1" applyFill="1" applyAlignment="1">
      <alignment horizontal="left" vertical="top" wrapText="1"/>
    </xf>
    <xf numFmtId="0" fontId="44" fillId="34" borderId="24" xfId="0" applyFont="1" applyFill="1" applyBorder="1" applyAlignment="1">
      <alignment horizontal="left" vertical="top" wrapText="1"/>
    </xf>
    <xf numFmtId="0" fontId="63" fillId="0" borderId="0" xfId="0" applyFont="1" applyAlignment="1">
      <alignment horizontal="left" vertical="top"/>
    </xf>
    <xf numFmtId="0" fontId="50" fillId="0" borderId="0" xfId="0" applyFont="1" applyAlignment="1">
      <alignment horizontal="left" vertical="top" wrapText="1"/>
    </xf>
    <xf numFmtId="0" fontId="55" fillId="0" borderId="0" xfId="0" applyFont="1" applyAlignment="1">
      <alignment vertical="top" wrapText="1"/>
    </xf>
    <xf numFmtId="0" fontId="35" fillId="11" borderId="16" xfId="0" applyFont="1" applyFill="1" applyBorder="1" applyAlignment="1">
      <alignment horizontal="center" vertical="center" wrapText="1"/>
    </xf>
    <xf numFmtId="0" fontId="6" fillId="11" borderId="16" xfId="0" applyFont="1" applyFill="1" applyBorder="1" applyAlignment="1">
      <alignment horizontal="center" vertical="center" wrapText="1"/>
    </xf>
    <xf numFmtId="0" fontId="36" fillId="11" borderId="16" xfId="0" applyFont="1" applyFill="1" applyBorder="1" applyAlignment="1">
      <alignment horizontal="center" vertical="center" wrapText="1"/>
    </xf>
    <xf numFmtId="0" fontId="36" fillId="11" borderId="16" xfId="0" applyFont="1" applyFill="1" applyBorder="1" applyAlignment="1">
      <alignment horizontal="left" vertical="center" wrapText="1"/>
    </xf>
    <xf numFmtId="0" fontId="36" fillId="11" borderId="26"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10" xfId="0" applyFont="1" applyFill="1" applyBorder="1" applyAlignment="1">
      <alignment horizontal="center" vertical="top" wrapText="1"/>
    </xf>
    <xf numFmtId="0" fontId="2" fillId="11" borderId="10" xfId="0" applyFont="1" applyFill="1" applyBorder="1" applyAlignment="1">
      <alignment horizontal="center" vertical="center" wrapText="1"/>
    </xf>
    <xf numFmtId="0" fontId="2" fillId="4" borderId="10" xfId="0" applyFont="1" applyFill="1" applyBorder="1" applyAlignment="1">
      <alignment horizontal="center" vertical="center" wrapText="1"/>
    </xf>
    <xf numFmtId="0" fontId="44" fillId="34" borderId="25" xfId="0" applyFont="1" applyFill="1" applyBorder="1" applyAlignment="1">
      <alignment horizontal="left" vertical="top" wrapText="1"/>
    </xf>
    <xf numFmtId="0" fontId="44" fillId="34" borderId="25" xfId="0" applyFont="1" applyFill="1" applyBorder="1" applyAlignment="1">
      <alignment vertical="top" wrapText="1"/>
    </xf>
    <xf numFmtId="0" fontId="42" fillId="34" borderId="25" xfId="3" applyFont="1" applyFill="1" applyBorder="1" applyAlignment="1">
      <alignment horizontal="left" vertical="top" wrapText="1"/>
    </xf>
    <xf numFmtId="0" fontId="42" fillId="34" borderId="25" xfId="0" applyFont="1" applyFill="1" applyBorder="1" applyAlignment="1">
      <alignment horizontal="left" vertical="top" wrapText="1"/>
    </xf>
    <xf numFmtId="0" fontId="42" fillId="34" borderId="25" xfId="0" applyFont="1" applyFill="1" applyBorder="1" applyAlignment="1">
      <alignment horizontal="center" vertical="center" wrapText="1"/>
    </xf>
    <xf numFmtId="0" fontId="44" fillId="34" borderId="25" xfId="0" applyFont="1" applyFill="1" applyBorder="1" applyAlignment="1">
      <alignment horizontal="center" vertical="center" wrapText="1"/>
    </xf>
    <xf numFmtId="0" fontId="57" fillId="34" borderId="25" xfId="0" applyFont="1" applyFill="1" applyBorder="1" applyAlignment="1">
      <alignment wrapText="1"/>
    </xf>
    <xf numFmtId="0" fontId="42" fillId="34" borderId="25" xfId="0" applyFont="1" applyFill="1" applyBorder="1" applyAlignment="1">
      <alignment horizontal="center" vertical="top" wrapText="1"/>
    </xf>
    <xf numFmtId="0" fontId="44" fillId="30" borderId="25" xfId="0" applyFont="1" applyFill="1" applyBorder="1" applyAlignment="1">
      <alignment horizontal="left" vertical="top" wrapText="1"/>
    </xf>
    <xf numFmtId="0" fontId="44" fillId="33" borderId="25" xfId="0" applyFont="1" applyFill="1" applyBorder="1" applyAlignment="1">
      <alignment horizontal="left" vertical="top" wrapText="1"/>
    </xf>
    <xf numFmtId="0" fontId="58" fillId="33" borderId="25" xfId="0" applyFont="1" applyFill="1" applyBorder="1" applyAlignment="1">
      <alignment horizontal="left" vertical="top" wrapText="1"/>
    </xf>
    <xf numFmtId="0" fontId="44" fillId="33" borderId="25" xfId="0" applyFont="1" applyFill="1" applyBorder="1" applyAlignment="1">
      <alignment vertical="top" wrapText="1"/>
    </xf>
    <xf numFmtId="0" fontId="42" fillId="33" borderId="25" xfId="3" applyFont="1" applyFill="1" applyBorder="1" applyAlignment="1">
      <alignment horizontal="left" vertical="top" wrapText="1"/>
    </xf>
    <xf numFmtId="0" fontId="44" fillId="33" borderId="25" xfId="0" applyFont="1" applyFill="1" applyBorder="1" applyAlignment="1">
      <alignment horizontal="center" vertical="top" wrapText="1"/>
    </xf>
    <xf numFmtId="0" fontId="44" fillId="33" borderId="25" xfId="0" applyFont="1" applyFill="1" applyBorder="1" applyAlignment="1">
      <alignment horizontal="center" vertical="center" wrapText="1"/>
    </xf>
    <xf numFmtId="9" fontId="44" fillId="33" borderId="25" xfId="0" applyNumberFormat="1" applyFont="1" applyFill="1" applyBorder="1" applyAlignment="1">
      <alignment horizontal="center" vertical="top" wrapText="1"/>
    </xf>
    <xf numFmtId="0" fontId="44" fillId="8" borderId="25" xfId="0" applyFont="1" applyFill="1" applyBorder="1" applyAlignment="1">
      <alignment horizontal="left" vertical="top" wrapText="1"/>
    </xf>
    <xf numFmtId="0" fontId="44" fillId="8" borderId="25" xfId="0" applyFont="1" applyFill="1" applyBorder="1" applyAlignment="1">
      <alignment vertical="top" wrapText="1"/>
    </xf>
    <xf numFmtId="0" fontId="42" fillId="8" borderId="25" xfId="3" applyFont="1" applyFill="1" applyBorder="1" applyAlignment="1">
      <alignment horizontal="left" vertical="top" wrapText="1"/>
    </xf>
    <xf numFmtId="0" fontId="44" fillId="8" borderId="25" xfId="0" applyFont="1" applyFill="1" applyBorder="1" applyAlignment="1">
      <alignment horizontal="center" vertical="top" wrapText="1"/>
    </xf>
    <xf numFmtId="0" fontId="44" fillId="34" borderId="28" xfId="0" applyFont="1" applyFill="1" applyBorder="1" applyAlignment="1">
      <alignment horizontal="left" vertical="top" wrapText="1"/>
    </xf>
    <xf numFmtId="0" fontId="44" fillId="34" borderId="28" xfId="0" applyFont="1" applyFill="1" applyBorder="1" applyAlignment="1">
      <alignment vertical="top" wrapText="1"/>
    </xf>
    <xf numFmtId="0" fontId="42" fillId="34" borderId="28" xfId="3" applyFont="1" applyFill="1" applyBorder="1" applyAlignment="1">
      <alignment horizontal="left" vertical="top" wrapText="1"/>
    </xf>
    <xf numFmtId="0" fontId="42" fillId="34" borderId="28" xfId="0" applyFont="1" applyFill="1" applyBorder="1" applyAlignment="1">
      <alignment horizontal="left" vertical="top" wrapText="1"/>
    </xf>
    <xf numFmtId="0" fontId="44" fillId="34" borderId="28" xfId="0" applyFont="1" applyFill="1" applyBorder="1" applyAlignment="1">
      <alignment horizontal="center" vertical="center" wrapText="1"/>
    </xf>
    <xf numFmtId="0" fontId="42" fillId="34" borderId="28" xfId="0" applyFont="1" applyFill="1" applyBorder="1" applyAlignment="1">
      <alignment horizontal="center" vertical="top" wrapText="1"/>
    </xf>
    <xf numFmtId="0" fontId="42" fillId="33" borderId="25" xfId="0" applyFont="1" applyFill="1" applyBorder="1" applyAlignment="1">
      <alignment horizontal="left" vertical="top" wrapText="1"/>
    </xf>
    <xf numFmtId="0" fontId="42" fillId="33" borderId="25" xfId="0" applyFont="1" applyFill="1" applyBorder="1" applyAlignment="1">
      <alignment horizontal="center" vertical="top" wrapText="1"/>
    </xf>
    <xf numFmtId="0" fontId="64" fillId="0" borderId="0" xfId="0" applyFont="1"/>
    <xf numFmtId="0" fontId="57" fillId="33" borderId="25" xfId="0" applyFont="1" applyFill="1" applyBorder="1" applyAlignment="1">
      <alignment wrapText="1"/>
    </xf>
    <xf numFmtId="0" fontId="38" fillId="33" borderId="4" xfId="3" applyFont="1" applyFill="1" applyBorder="1" applyAlignment="1">
      <alignment horizontal="left" vertical="top" wrapText="1"/>
    </xf>
    <xf numFmtId="0" fontId="44" fillId="36" borderId="25" xfId="0" applyFont="1" applyFill="1" applyBorder="1" applyAlignment="1">
      <alignment horizontal="center" vertical="center" wrapText="1"/>
    </xf>
    <xf numFmtId="0" fontId="39" fillId="33" borderId="0" xfId="0" applyFont="1" applyFill="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xf>
    <xf numFmtId="0" fontId="65" fillId="0" borderId="0" xfId="0" applyFont="1" applyAlignment="1">
      <alignment horizontal="left" vertical="top"/>
    </xf>
    <xf numFmtId="0" fontId="38" fillId="0" borderId="0" xfId="3" applyFont="1" applyAlignment="1">
      <alignment horizontal="center" vertical="top" wrapText="1"/>
    </xf>
    <xf numFmtId="0" fontId="44" fillId="36" borderId="25" xfId="0" applyFont="1" applyFill="1" applyBorder="1" applyAlignment="1">
      <alignment horizontal="left" vertical="top" wrapText="1"/>
    </xf>
    <xf numFmtId="0" fontId="44" fillId="9" borderId="25" xfId="0" applyFont="1" applyFill="1" applyBorder="1" applyAlignment="1">
      <alignment horizontal="left" vertical="top" wrapText="1"/>
    </xf>
    <xf numFmtId="0" fontId="44" fillId="9" borderId="25" xfId="0" applyFont="1" applyFill="1" applyBorder="1" applyAlignment="1">
      <alignment vertical="top" wrapText="1"/>
    </xf>
    <xf numFmtId="0" fontId="42" fillId="9" borderId="25" xfId="3" applyFont="1" applyFill="1" applyBorder="1" applyAlignment="1">
      <alignment horizontal="left" vertical="top" wrapText="1"/>
    </xf>
    <xf numFmtId="0" fontId="42" fillId="9" borderId="25" xfId="0" applyFont="1" applyFill="1" applyBorder="1" applyAlignment="1">
      <alignment horizontal="left" vertical="top" wrapText="1"/>
    </xf>
    <xf numFmtId="0" fontId="44" fillId="9" borderId="25" xfId="0" applyFont="1" applyFill="1" applyBorder="1" applyAlignment="1">
      <alignment horizontal="center" vertical="center" wrapText="1"/>
    </xf>
    <xf numFmtId="0" fontId="42" fillId="9" borderId="25" xfId="0" applyFont="1" applyFill="1" applyBorder="1" applyAlignment="1">
      <alignment horizontal="center" vertical="top" wrapText="1"/>
    </xf>
    <xf numFmtId="0" fontId="57" fillId="9" borderId="25" xfId="0" applyFont="1" applyFill="1" applyBorder="1" applyAlignment="1">
      <alignment wrapText="1"/>
    </xf>
    <xf numFmtId="0" fontId="44" fillId="9" borderId="0" xfId="0" applyFont="1" applyFill="1" applyAlignment="1">
      <alignment horizontal="left" vertical="top" wrapText="1"/>
    </xf>
    <xf numFmtId="0" fontId="44" fillId="38" borderId="25" xfId="0" applyFont="1" applyFill="1" applyBorder="1" applyAlignment="1">
      <alignment horizontal="left" vertical="top" wrapText="1"/>
    </xf>
    <xf numFmtId="0" fontId="44" fillId="38" borderId="25" xfId="0" applyFont="1" applyFill="1" applyBorder="1" applyAlignment="1">
      <alignment vertical="top" wrapText="1"/>
    </xf>
    <xf numFmtId="0" fontId="42" fillId="38" borderId="25" xfId="3" applyFont="1" applyFill="1" applyBorder="1" applyAlignment="1">
      <alignment horizontal="left" vertical="top" wrapText="1"/>
    </xf>
    <xf numFmtId="0" fontId="42" fillId="38" borderId="25" xfId="0" applyFont="1" applyFill="1" applyBorder="1" applyAlignment="1">
      <alignment horizontal="left" vertical="top" wrapText="1"/>
    </xf>
    <xf numFmtId="0" fontId="44" fillId="38" borderId="25" xfId="0" applyFont="1" applyFill="1" applyBorder="1" applyAlignment="1">
      <alignment horizontal="center" vertical="center" wrapText="1"/>
    </xf>
    <xf numFmtId="0" fontId="42" fillId="38" borderId="25" xfId="0" applyFont="1" applyFill="1" applyBorder="1" applyAlignment="1">
      <alignment horizontal="center" vertical="top" wrapText="1"/>
    </xf>
    <xf numFmtId="0" fontId="44" fillId="38" borderId="0" xfId="0" applyFont="1" applyFill="1" applyAlignment="1">
      <alignment horizontal="left" vertical="top" wrapText="1"/>
    </xf>
    <xf numFmtId="0" fontId="55" fillId="0" borderId="0" xfId="0" applyFont="1" applyAlignment="1">
      <alignment horizontal="left" vertical="center" wrapText="1"/>
    </xf>
    <xf numFmtId="0" fontId="44" fillId="31" borderId="25" xfId="0" applyFont="1" applyFill="1" applyBorder="1" applyAlignment="1">
      <alignment horizontal="left" vertical="top" wrapText="1"/>
    </xf>
    <xf numFmtId="0" fontId="44" fillId="31" borderId="25" xfId="0" applyFont="1" applyFill="1" applyBorder="1" applyAlignment="1">
      <alignment vertical="top" wrapText="1"/>
    </xf>
    <xf numFmtId="0" fontId="42" fillId="31" borderId="25" xfId="3" applyFont="1" applyFill="1" applyBorder="1" applyAlignment="1">
      <alignment horizontal="left" vertical="top" wrapText="1"/>
    </xf>
    <xf numFmtId="0" fontId="44" fillId="31" borderId="0" xfId="0" applyFont="1" applyFill="1" applyAlignment="1">
      <alignment horizontal="left" vertical="top" wrapText="1"/>
    </xf>
    <xf numFmtId="0" fontId="44" fillId="31" borderId="25" xfId="0" applyFont="1" applyFill="1" applyBorder="1" applyAlignment="1">
      <alignment horizontal="center" vertical="top" wrapText="1"/>
    </xf>
    <xf numFmtId="9" fontId="44" fillId="36" borderId="25" xfId="0" applyNumberFormat="1" applyFont="1" applyFill="1" applyBorder="1" applyAlignment="1">
      <alignment horizontal="center" vertical="center" wrapText="1"/>
    </xf>
    <xf numFmtId="0" fontId="44" fillId="9" borderId="25" xfId="0" applyFont="1" applyFill="1" applyBorder="1" applyAlignment="1">
      <alignment horizontal="center" vertical="top" wrapText="1"/>
    </xf>
    <xf numFmtId="0" fontId="44" fillId="38" borderId="25" xfId="0" applyFont="1" applyFill="1" applyBorder="1" applyAlignment="1">
      <alignment horizontal="center" vertical="top" wrapText="1"/>
    </xf>
    <xf numFmtId="9" fontId="44" fillId="36" borderId="25" xfId="0" applyNumberFormat="1" applyFont="1" applyFill="1" applyBorder="1" applyAlignment="1">
      <alignment horizontal="center" vertical="top" wrapText="1"/>
    </xf>
    <xf numFmtId="0" fontId="42" fillId="8" borderId="25" xfId="0" applyFont="1" applyFill="1" applyBorder="1" applyAlignment="1">
      <alignment horizontal="left" vertical="top" wrapText="1"/>
    </xf>
    <xf numFmtId="0" fontId="44" fillId="8" borderId="25" xfId="0" applyFont="1" applyFill="1" applyBorder="1" applyAlignment="1">
      <alignment horizontal="center" vertical="center" wrapText="1"/>
    </xf>
    <xf numFmtId="0" fontId="42" fillId="8" borderId="25" xfId="0" applyFont="1" applyFill="1" applyBorder="1" applyAlignment="1">
      <alignment horizontal="center" vertical="top" wrapText="1"/>
    </xf>
    <xf numFmtId="0" fontId="57" fillId="8" borderId="25" xfId="0" applyFont="1" applyFill="1" applyBorder="1" applyAlignment="1">
      <alignment wrapText="1"/>
    </xf>
    <xf numFmtId="0" fontId="44" fillId="8" borderId="0" xfId="0" applyFont="1" applyFill="1" applyAlignment="1">
      <alignment horizontal="left" vertical="top" wrapText="1"/>
    </xf>
    <xf numFmtId="0" fontId="44" fillId="39" borderId="25" xfId="0" applyFont="1" applyFill="1" applyBorder="1" applyAlignment="1">
      <alignment horizontal="left" vertical="top" wrapText="1"/>
    </xf>
    <xf numFmtId="0" fontId="44" fillId="39" borderId="25" xfId="0" applyFont="1" applyFill="1" applyBorder="1" applyAlignment="1">
      <alignment vertical="top" wrapText="1"/>
    </xf>
    <xf numFmtId="0" fontId="42" fillId="39" borderId="25" xfId="3" applyFont="1" applyFill="1" applyBorder="1" applyAlignment="1">
      <alignment horizontal="left" vertical="top" wrapText="1"/>
    </xf>
    <xf numFmtId="0" fontId="42" fillId="39" borderId="25" xfId="0" applyFont="1" applyFill="1" applyBorder="1" applyAlignment="1">
      <alignment horizontal="left" vertical="top" wrapText="1"/>
    </xf>
    <xf numFmtId="0" fontId="44" fillId="39" borderId="25" xfId="0" applyFont="1" applyFill="1" applyBorder="1" applyAlignment="1">
      <alignment horizontal="center" vertical="center" wrapText="1"/>
    </xf>
    <xf numFmtId="0" fontId="42" fillId="39" borderId="25" xfId="0" applyFont="1" applyFill="1" applyBorder="1" applyAlignment="1">
      <alignment horizontal="center" vertical="top" wrapText="1"/>
    </xf>
    <xf numFmtId="0" fontId="57" fillId="39" borderId="25" xfId="0" applyFont="1" applyFill="1" applyBorder="1" applyAlignment="1">
      <alignment wrapText="1"/>
    </xf>
    <xf numFmtId="0" fontId="44" fillId="39" borderId="0" xfId="0" applyFont="1" applyFill="1" applyAlignment="1">
      <alignment horizontal="left" vertical="top" wrapText="1"/>
    </xf>
    <xf numFmtId="0" fontId="44" fillId="39" borderId="25" xfId="0" applyFont="1" applyFill="1" applyBorder="1" applyAlignment="1">
      <alignment horizontal="center" vertical="top" wrapText="1"/>
    </xf>
    <xf numFmtId="0" fontId="42" fillId="39" borderId="25" xfId="0" applyFont="1" applyFill="1" applyBorder="1" applyAlignment="1">
      <alignment vertical="top" wrapText="1"/>
    </xf>
    <xf numFmtId="0" fontId="42" fillId="39" borderId="25" xfId="0" applyFont="1" applyFill="1" applyBorder="1" applyAlignment="1">
      <alignment horizontal="center" vertical="center" wrapText="1"/>
    </xf>
    <xf numFmtId="0" fontId="0" fillId="30" borderId="0" xfId="0" applyFill="1"/>
    <xf numFmtId="0" fontId="0" fillId="31" borderId="7" xfId="0" applyFill="1" applyBorder="1" applyAlignment="1">
      <alignment horizontal="center" vertical="top" wrapText="1"/>
    </xf>
    <xf numFmtId="0" fontId="38" fillId="0" borderId="0" xfId="3" applyFont="1" applyAlignment="1">
      <alignment horizontal="center" vertical="top"/>
    </xf>
    <xf numFmtId="0" fontId="42" fillId="0" borderId="25" xfId="0" applyFont="1" applyBorder="1" applyAlignment="1">
      <alignment horizontal="center" vertical="top" wrapText="1"/>
    </xf>
    <xf numFmtId="0" fontId="66" fillId="31" borderId="25" xfId="3" applyFont="1" applyFill="1" applyBorder="1" applyAlignment="1">
      <alignment horizontal="left" vertical="top" wrapText="1"/>
    </xf>
    <xf numFmtId="0" fontId="41" fillId="30" borderId="0" xfId="0" applyFont="1" applyFill="1" applyAlignment="1">
      <alignment horizontal="left" vertical="top"/>
    </xf>
    <xf numFmtId="0" fontId="26" fillId="39" borderId="4" xfId="0" applyFont="1" applyFill="1" applyBorder="1"/>
    <xf numFmtId="10" fontId="26" fillId="39" borderId="4" xfId="0" applyNumberFormat="1" applyFont="1" applyFill="1" applyBorder="1"/>
    <xf numFmtId="0" fontId="26" fillId="39" borderId="5" xfId="0" applyFont="1" applyFill="1" applyBorder="1"/>
    <xf numFmtId="0" fontId="26" fillId="32" borderId="4" xfId="0" applyFont="1" applyFill="1" applyBorder="1"/>
    <xf numFmtId="10" fontId="26" fillId="32" borderId="4" xfId="0" applyNumberFormat="1" applyFont="1" applyFill="1" applyBorder="1"/>
    <xf numFmtId="0" fontId="26" fillId="32" borderId="5" xfId="0" applyFont="1" applyFill="1" applyBorder="1"/>
    <xf numFmtId="0" fontId="26" fillId="8" borderId="4" xfId="0" applyFont="1" applyFill="1" applyBorder="1"/>
    <xf numFmtId="10" fontId="26" fillId="8" borderId="4" xfId="0" applyNumberFormat="1" applyFont="1" applyFill="1" applyBorder="1"/>
    <xf numFmtId="0" fontId="26" fillId="8" borderId="5" xfId="0" applyFont="1" applyFill="1" applyBorder="1"/>
    <xf numFmtId="0" fontId="26" fillId="38" borderId="4" xfId="0" applyFont="1" applyFill="1" applyBorder="1"/>
    <xf numFmtId="10" fontId="26" fillId="38" borderId="4" xfId="0" applyNumberFormat="1" applyFont="1" applyFill="1" applyBorder="1"/>
    <xf numFmtId="0" fontId="26" fillId="38" borderId="5" xfId="0" applyFont="1" applyFill="1" applyBorder="1"/>
    <xf numFmtId="0" fontId="26" fillId="31" borderId="4" xfId="0" applyFont="1" applyFill="1" applyBorder="1"/>
    <xf numFmtId="10" fontId="26" fillId="31" borderId="4" xfId="0" applyNumberFormat="1" applyFont="1" applyFill="1" applyBorder="1"/>
    <xf numFmtId="0" fontId="26" fillId="31" borderId="5" xfId="0" applyFont="1" applyFill="1" applyBorder="1"/>
    <xf numFmtId="0" fontId="26" fillId="9" borderId="4" xfId="0" applyFont="1" applyFill="1" applyBorder="1"/>
    <xf numFmtId="0" fontId="26" fillId="9" borderId="4" xfId="0" applyFont="1" applyFill="1" applyBorder="1" applyAlignment="1">
      <alignment vertical="top"/>
    </xf>
    <xf numFmtId="10" fontId="26" fillId="9" borderId="4" xfId="0" applyNumberFormat="1" applyFont="1" applyFill="1" applyBorder="1"/>
    <xf numFmtId="0" fontId="26" fillId="9" borderId="5" xfId="0" applyFont="1" applyFill="1" applyBorder="1"/>
    <xf numFmtId="0" fontId="26" fillId="33" borderId="4" xfId="0" applyFont="1" applyFill="1" applyBorder="1"/>
    <xf numFmtId="10" fontId="26" fillId="33" borderId="4" xfId="0" applyNumberFormat="1" applyFont="1" applyFill="1" applyBorder="1"/>
    <xf numFmtId="0" fontId="26" fillId="33" borderId="5" xfId="0" applyFont="1" applyFill="1" applyBorder="1"/>
    <xf numFmtId="0" fontId="26" fillId="40" borderId="4" xfId="0" applyFont="1" applyFill="1" applyBorder="1"/>
    <xf numFmtId="0" fontId="38" fillId="40" borderId="4" xfId="3" applyFont="1" applyFill="1" applyBorder="1" applyAlignment="1">
      <alignment horizontal="left" vertical="top" wrapText="1"/>
    </xf>
    <xf numFmtId="10" fontId="26" fillId="40" borderId="4" xfId="0" applyNumberFormat="1" applyFont="1" applyFill="1" applyBorder="1"/>
    <xf numFmtId="0" fontId="26" fillId="40" borderId="5" xfId="0" applyFont="1" applyFill="1" applyBorder="1"/>
    <xf numFmtId="0" fontId="27" fillId="8" borderId="4" xfId="0" applyFont="1" applyFill="1" applyBorder="1" applyAlignment="1">
      <alignment horizontal="left" vertical="top"/>
    </xf>
    <xf numFmtId="0" fontId="26" fillId="8" borderId="4" xfId="0" applyFont="1" applyFill="1" applyBorder="1" applyAlignment="1">
      <alignment horizontal="left" vertical="center"/>
    </xf>
    <xf numFmtId="0" fontId="27" fillId="40" borderId="4" xfId="0" applyFont="1" applyFill="1" applyBorder="1" applyAlignment="1">
      <alignment horizontal="left" vertical="top"/>
    </xf>
    <xf numFmtId="0" fontId="26" fillId="40" borderId="4" xfId="0" applyFont="1" applyFill="1" applyBorder="1" applyAlignment="1">
      <alignment horizontal="left" vertical="center"/>
    </xf>
    <xf numFmtId="0" fontId="26" fillId="8" borderId="0" xfId="0" applyFont="1" applyFill="1"/>
    <xf numFmtId="0" fontId="27" fillId="38" borderId="4" xfId="0" applyFont="1" applyFill="1" applyBorder="1" applyAlignment="1">
      <alignment horizontal="left" vertical="top"/>
    </xf>
    <xf numFmtId="0" fontId="26" fillId="38" borderId="4" xfId="0" applyFont="1" applyFill="1" applyBorder="1" applyAlignment="1">
      <alignment horizontal="left" vertical="center"/>
    </xf>
    <xf numFmtId="0" fontId="26" fillId="38" borderId="6" xfId="0" applyFont="1" applyFill="1" applyBorder="1"/>
    <xf numFmtId="0" fontId="26" fillId="31" borderId="4" xfId="0" applyFont="1" applyFill="1" applyBorder="1" applyAlignment="1" applyProtection="1">
      <alignment vertical="top"/>
      <protection locked="0"/>
    </xf>
    <xf numFmtId="0" fontId="27" fillId="31" borderId="4" xfId="0" applyFont="1" applyFill="1" applyBorder="1" applyAlignment="1" applyProtection="1">
      <alignment horizontal="left" vertical="top"/>
      <protection locked="0"/>
    </xf>
    <xf numFmtId="0" fontId="26" fillId="31" borderId="4" xfId="0" applyFont="1" applyFill="1" applyBorder="1" applyAlignment="1" applyProtection="1">
      <alignment horizontal="left" vertical="top"/>
      <protection locked="0"/>
    </xf>
    <xf numFmtId="10" fontId="26" fillId="31" borderId="4" xfId="0" applyNumberFormat="1" applyFont="1" applyFill="1" applyBorder="1" applyAlignment="1" applyProtection="1">
      <alignment vertical="top"/>
      <protection locked="0"/>
    </xf>
    <xf numFmtId="0" fontId="26" fillId="31" borderId="5" xfId="0" applyFont="1" applyFill="1" applyBorder="1" applyAlignment="1" applyProtection="1">
      <alignment vertical="top"/>
      <protection locked="0"/>
    </xf>
    <xf numFmtId="0" fontId="26" fillId="31" borderId="6" xfId="0" applyFont="1" applyFill="1" applyBorder="1"/>
    <xf numFmtId="0" fontId="27" fillId="31" borderId="4" xfId="0" applyFont="1" applyFill="1" applyBorder="1" applyAlignment="1">
      <alignment horizontal="left" vertical="top"/>
    </xf>
    <xf numFmtId="0" fontId="26" fillId="31" borderId="4" xfId="0" applyFont="1" applyFill="1" applyBorder="1" applyAlignment="1">
      <alignment horizontal="left" vertical="center"/>
    </xf>
    <xf numFmtId="0" fontId="26" fillId="9" borderId="4" xfId="0" applyFont="1" applyFill="1" applyBorder="1" applyAlignment="1" applyProtection="1">
      <alignment vertical="top"/>
      <protection locked="0"/>
    </xf>
    <xf numFmtId="0" fontId="27" fillId="9" borderId="4" xfId="0" applyFont="1" applyFill="1" applyBorder="1" applyAlignment="1" applyProtection="1">
      <alignment horizontal="left" vertical="top"/>
      <protection locked="0"/>
    </xf>
    <xf numFmtId="0" fontId="26" fillId="9" borderId="4" xfId="0" applyFont="1" applyFill="1" applyBorder="1" applyAlignment="1" applyProtection="1">
      <alignment horizontal="left" vertical="top"/>
      <protection locked="0"/>
    </xf>
    <xf numFmtId="10" fontId="26" fillId="9" borderId="4" xfId="0" applyNumberFormat="1" applyFont="1" applyFill="1" applyBorder="1" applyAlignment="1" applyProtection="1">
      <alignment vertical="top"/>
      <protection locked="0"/>
    </xf>
    <xf numFmtId="0" fontId="26" fillId="9" borderId="5" xfId="0" applyFont="1" applyFill="1" applyBorder="1" applyAlignment="1" applyProtection="1">
      <alignment vertical="top"/>
      <protection locked="0"/>
    </xf>
    <xf numFmtId="0" fontId="26" fillId="9" borderId="6" xfId="0" applyFont="1" applyFill="1" applyBorder="1"/>
    <xf numFmtId="0" fontId="27" fillId="9" borderId="4" xfId="0" applyFont="1" applyFill="1" applyBorder="1" applyAlignment="1">
      <alignment horizontal="left" vertical="top"/>
    </xf>
    <xf numFmtId="0" fontId="26" fillId="9" borderId="4" xfId="0" applyFont="1" applyFill="1" applyBorder="1" applyAlignment="1">
      <alignment horizontal="left" vertical="center"/>
    </xf>
    <xf numFmtId="0" fontId="26" fillId="33" borderId="6" xfId="0" applyFont="1" applyFill="1" applyBorder="1"/>
    <xf numFmtId="0" fontId="27" fillId="33" borderId="4" xfId="0" applyFont="1" applyFill="1" applyBorder="1" applyAlignment="1">
      <alignment horizontal="left" vertical="top"/>
    </xf>
    <xf numFmtId="0" fontId="26" fillId="33" borderId="4" xfId="0" applyFont="1" applyFill="1" applyBorder="1" applyAlignment="1">
      <alignment horizontal="left" vertical="center"/>
    </xf>
    <xf numFmtId="0" fontId="26" fillId="30" borderId="4" xfId="0" applyFont="1" applyFill="1" applyBorder="1"/>
    <xf numFmtId="0" fontId="44" fillId="34" borderId="25" xfId="0" applyFont="1" applyFill="1" applyBorder="1" applyAlignment="1">
      <alignment horizontal="center" vertical="top" wrapText="1"/>
    </xf>
    <xf numFmtId="0" fontId="26" fillId="40" borderId="4" xfId="0" applyFont="1" applyFill="1" applyBorder="1" applyAlignment="1">
      <alignment vertical="top"/>
    </xf>
    <xf numFmtId="0" fontId="26" fillId="32" borderId="4" xfId="0" applyFont="1" applyFill="1" applyBorder="1" applyAlignment="1">
      <alignment vertical="top"/>
    </xf>
    <xf numFmtId="0" fontId="26" fillId="8" borderId="4" xfId="0" applyFont="1" applyFill="1" applyBorder="1" applyAlignment="1">
      <alignment vertical="top"/>
    </xf>
    <xf numFmtId="0" fontId="26" fillId="38" borderId="4" xfId="0" applyFont="1" applyFill="1" applyBorder="1" applyAlignment="1">
      <alignment vertical="top"/>
    </xf>
    <xf numFmtId="0" fontId="26" fillId="31" borderId="4" xfId="0" applyFont="1" applyFill="1" applyBorder="1" applyAlignment="1">
      <alignment vertical="top"/>
    </xf>
    <xf numFmtId="0" fontId="26" fillId="33" borderId="4" xfId="0" applyFont="1" applyFill="1" applyBorder="1" applyAlignment="1">
      <alignment vertical="top"/>
    </xf>
    <xf numFmtId="10" fontId="26" fillId="33" borderId="4" xfId="0" applyNumberFormat="1" applyFont="1" applyFill="1" applyBorder="1" applyAlignment="1">
      <alignment vertical="top"/>
    </xf>
    <xf numFmtId="0" fontId="26" fillId="33" borderId="5" xfId="0" applyFont="1" applyFill="1" applyBorder="1" applyAlignment="1">
      <alignment vertical="top"/>
    </xf>
    <xf numFmtId="0" fontId="26" fillId="39" borderId="4" xfId="0" applyFont="1" applyFill="1" applyBorder="1" applyAlignment="1">
      <alignment vertical="top"/>
    </xf>
    <xf numFmtId="10" fontId="26" fillId="39" borderId="4" xfId="0" applyNumberFormat="1" applyFont="1" applyFill="1" applyBorder="1" applyAlignment="1">
      <alignment vertical="top"/>
    </xf>
    <xf numFmtId="0" fontId="26" fillId="39" borderId="5" xfId="0" applyFont="1" applyFill="1" applyBorder="1" applyAlignment="1">
      <alignment vertical="top"/>
    </xf>
    <xf numFmtId="10" fontId="26" fillId="8" borderId="4" xfId="0" applyNumberFormat="1" applyFont="1" applyFill="1" applyBorder="1" applyAlignment="1">
      <alignment vertical="top"/>
    </xf>
    <xf numFmtId="0" fontId="26" fillId="8" borderId="5" xfId="0" applyFont="1" applyFill="1" applyBorder="1" applyAlignment="1">
      <alignment vertical="top"/>
    </xf>
    <xf numFmtId="10" fontId="26" fillId="31" borderId="4" xfId="0" applyNumberFormat="1" applyFont="1" applyFill="1" applyBorder="1" applyAlignment="1">
      <alignment vertical="top"/>
    </xf>
    <xf numFmtId="0" fontId="26" fillId="31" borderId="5" xfId="0" applyFont="1" applyFill="1" applyBorder="1" applyAlignment="1">
      <alignment vertical="top"/>
    </xf>
    <xf numFmtId="10" fontId="26" fillId="9" borderId="4" xfId="0" applyNumberFormat="1" applyFont="1" applyFill="1" applyBorder="1" applyAlignment="1">
      <alignment vertical="top"/>
    </xf>
    <xf numFmtId="0" fontId="26" fillId="9" borderId="5" xfId="0" applyFont="1" applyFill="1" applyBorder="1" applyAlignment="1">
      <alignment vertical="top"/>
    </xf>
    <xf numFmtId="0" fontId="26" fillId="30" borderId="4" xfId="0" applyFont="1" applyFill="1" applyBorder="1" applyAlignment="1">
      <alignment vertical="top"/>
    </xf>
    <xf numFmtId="0" fontId="29" fillId="0" borderId="0" xfId="0" applyFont="1" applyAlignment="1">
      <alignment vertical="top"/>
    </xf>
    <xf numFmtId="0" fontId="30" fillId="0" borderId="0" xfId="0" applyFont="1"/>
    <xf numFmtId="0" fontId="44" fillId="40" borderId="25" xfId="0" applyFont="1" applyFill="1" applyBorder="1" applyAlignment="1">
      <alignment horizontal="left" vertical="top" wrapText="1"/>
    </xf>
    <xf numFmtId="0" fontId="44" fillId="40" borderId="25" xfId="0" applyFont="1" applyFill="1" applyBorder="1" applyAlignment="1">
      <alignment vertical="top" wrapText="1"/>
    </xf>
    <xf numFmtId="0" fontId="42" fillId="40" borderId="25" xfId="3" applyFont="1" applyFill="1" applyBorder="1" applyAlignment="1">
      <alignment horizontal="left" vertical="top" wrapText="1"/>
    </xf>
    <xf numFmtId="0" fontId="42" fillId="40" borderId="25" xfId="0" applyFont="1" applyFill="1" applyBorder="1" applyAlignment="1">
      <alignment horizontal="left" vertical="top" wrapText="1"/>
    </xf>
    <xf numFmtId="0" fontId="44" fillId="40" borderId="25" xfId="0" applyFont="1" applyFill="1" applyBorder="1" applyAlignment="1">
      <alignment horizontal="center" vertical="center" wrapText="1"/>
    </xf>
    <xf numFmtId="0" fontId="42" fillId="40" borderId="25" xfId="0" applyFont="1" applyFill="1" applyBorder="1" applyAlignment="1">
      <alignment horizontal="center" vertical="top" wrapText="1"/>
    </xf>
    <xf numFmtId="9" fontId="44" fillId="40" borderId="25" xfId="0" applyNumberFormat="1" applyFont="1" applyFill="1" applyBorder="1" applyAlignment="1">
      <alignment horizontal="center" vertical="top" wrapText="1"/>
    </xf>
    <xf numFmtId="0" fontId="44" fillId="40" borderId="0" xfId="0" applyFont="1" applyFill="1" applyAlignment="1">
      <alignment horizontal="left" vertical="top" wrapText="1"/>
    </xf>
    <xf numFmtId="0" fontId="38" fillId="0" borderId="4" xfId="0" applyFont="1" applyBorder="1"/>
    <xf numFmtId="0" fontId="46" fillId="38" borderId="5" xfId="0" applyFont="1" applyFill="1" applyBorder="1"/>
    <xf numFmtId="0" fontId="46" fillId="38" borderId="4" xfId="0" applyFont="1" applyFill="1" applyBorder="1"/>
    <xf numFmtId="0" fontId="46" fillId="30" borderId="4" xfId="0" applyFont="1" applyFill="1" applyBorder="1"/>
    <xf numFmtId="0" fontId="26" fillId="41" borderId="4" xfId="0" applyFont="1" applyFill="1" applyBorder="1"/>
    <xf numFmtId="10" fontId="26" fillId="41" borderId="4" xfId="0" applyNumberFormat="1" applyFont="1" applyFill="1" applyBorder="1"/>
    <xf numFmtId="0" fontId="26" fillId="41" borderId="5" xfId="0" applyFont="1" applyFill="1" applyBorder="1"/>
    <xf numFmtId="0" fontId="29" fillId="41" borderId="0" xfId="0" applyFont="1" applyFill="1"/>
    <xf numFmtId="0" fontId="38" fillId="0" borderId="4" xfId="3" applyFont="1" applyBorder="1" applyAlignment="1">
      <alignment horizontal="left" vertical="top"/>
    </xf>
    <xf numFmtId="0" fontId="26" fillId="30" borderId="6" xfId="0" applyFont="1" applyFill="1" applyBorder="1"/>
    <xf numFmtId="0" fontId="26" fillId="10" borderId="4" xfId="0" applyFont="1" applyFill="1" applyBorder="1"/>
    <xf numFmtId="0" fontId="29" fillId="10" borderId="25" xfId="0" applyFont="1" applyFill="1" applyBorder="1" applyProtection="1">
      <protection locked="0"/>
    </xf>
    <xf numFmtId="0" fontId="31" fillId="10" borderId="25" xfId="0" applyFont="1" applyFill="1" applyBorder="1"/>
    <xf numFmtId="0" fontId="26" fillId="40" borderId="27" xfId="0" applyFont="1" applyFill="1" applyBorder="1"/>
    <xf numFmtId="0" fontId="26" fillId="42" borderId="4" xfId="0" applyFont="1" applyFill="1" applyBorder="1"/>
    <xf numFmtId="0" fontId="26" fillId="0" borderId="4" xfId="0" applyFont="1" applyBorder="1" applyAlignment="1">
      <alignment horizontal="right"/>
    </xf>
    <xf numFmtId="0" fontId="26" fillId="0" borderId="4" xfId="0" applyFont="1" applyBorder="1" applyAlignment="1">
      <alignment horizontal="right" vertical="center"/>
    </xf>
    <xf numFmtId="0" fontId="46" fillId="0" borderId="4" xfId="0" applyFont="1" applyBorder="1"/>
    <xf numFmtId="0" fontId="46" fillId="0" borderId="4" xfId="3" applyFont="1" applyBorder="1" applyAlignment="1">
      <alignment horizontal="left" vertical="top"/>
    </xf>
    <xf numFmtId="0" fontId="46" fillId="0" borderId="4" xfId="0" applyFont="1" applyBorder="1" applyAlignment="1">
      <alignment horizontal="left" vertical="top"/>
    </xf>
    <xf numFmtId="0" fontId="46" fillId="0" borderId="5" xfId="0" applyFont="1" applyBorder="1" applyAlignment="1">
      <alignment horizontal="left" vertical="top"/>
    </xf>
    <xf numFmtId="0" fontId="46" fillId="38" borderId="4" xfId="3" applyFont="1" applyFill="1" applyBorder="1" applyAlignment="1">
      <alignment horizontal="left" vertical="top"/>
    </xf>
    <xf numFmtId="0" fontId="46" fillId="38" borderId="4" xfId="0" applyFont="1" applyFill="1" applyBorder="1" applyAlignment="1">
      <alignment horizontal="left" vertical="top"/>
    </xf>
    <xf numFmtId="0" fontId="2" fillId="3" borderId="10" xfId="0" applyFont="1" applyFill="1" applyBorder="1" applyAlignment="1">
      <alignment horizontal="right" vertical="center" wrapText="1"/>
    </xf>
    <xf numFmtId="0" fontId="1" fillId="2" borderId="13" xfId="0" applyFont="1" applyFill="1" applyBorder="1" applyAlignment="1">
      <alignment horizontal="right" vertical="center" wrapText="1"/>
    </xf>
    <xf numFmtId="0" fontId="1" fillId="2" borderId="0" xfId="0" applyFont="1" applyFill="1" applyAlignment="1">
      <alignment horizontal="right" vertical="center" wrapText="1"/>
    </xf>
    <xf numFmtId="0" fontId="38" fillId="0" borderId="4" xfId="0" applyFont="1" applyBorder="1" applyAlignment="1">
      <alignment vertical="top"/>
    </xf>
    <xf numFmtId="0" fontId="38" fillId="33" borderId="4" xfId="0" applyFont="1" applyFill="1" applyBorder="1"/>
    <xf numFmtId="0" fontId="29" fillId="39" borderId="0" xfId="0" applyFont="1" applyFill="1" applyAlignment="1" applyProtection="1">
      <alignment horizontal="left" vertical="top"/>
      <protection locked="0"/>
    </xf>
    <xf numFmtId="0" fontId="51" fillId="39" borderId="27" xfId="0" applyFont="1" applyFill="1" applyBorder="1" applyAlignment="1">
      <alignment horizontal="left" vertical="top"/>
    </xf>
    <xf numFmtId="0" fontId="26" fillId="30" borderId="4" xfId="0" applyFont="1" applyFill="1" applyBorder="1" applyAlignment="1">
      <alignment horizontal="left" vertical="top"/>
    </xf>
    <xf numFmtId="0" fontId="26" fillId="9" borderId="4" xfId="0" applyFont="1" applyFill="1" applyBorder="1" applyAlignment="1">
      <alignment horizontal="left" vertical="top"/>
    </xf>
    <xf numFmtId="10" fontId="26" fillId="9" borderId="4" xfId="0" applyNumberFormat="1" applyFont="1" applyFill="1" applyBorder="1" applyAlignment="1">
      <alignment horizontal="left" vertical="top"/>
    </xf>
    <xf numFmtId="0" fontId="26" fillId="9" borderId="5" xfId="0" applyFont="1" applyFill="1" applyBorder="1" applyAlignment="1">
      <alignment horizontal="left" vertical="top"/>
    </xf>
    <xf numFmtId="0" fontId="51" fillId="39" borderId="2" xfId="0" applyFont="1" applyFill="1" applyBorder="1" applyAlignment="1">
      <alignment horizontal="left" vertical="top"/>
    </xf>
    <xf numFmtId="10" fontId="26" fillId="30" borderId="4" xfId="0" applyNumberFormat="1" applyFont="1" applyFill="1" applyBorder="1" applyAlignment="1">
      <alignment horizontal="left" vertical="top"/>
    </xf>
    <xf numFmtId="0" fontId="26" fillId="30" borderId="5" xfId="0" applyFont="1" applyFill="1" applyBorder="1" applyAlignment="1">
      <alignment horizontal="left" vertical="top"/>
    </xf>
    <xf numFmtId="0" fontId="29" fillId="30" borderId="0" xfId="0" applyFont="1" applyFill="1" applyAlignment="1">
      <alignment horizontal="left" vertical="top"/>
    </xf>
    <xf numFmtId="0" fontId="26" fillId="33" borderId="4" xfId="0" applyFont="1" applyFill="1" applyBorder="1" applyAlignment="1">
      <alignment horizontal="left" vertical="top"/>
    </xf>
    <xf numFmtId="10" fontId="26" fillId="33" borderId="4" xfId="0" applyNumberFormat="1" applyFont="1" applyFill="1" applyBorder="1" applyAlignment="1">
      <alignment horizontal="left" vertical="top"/>
    </xf>
    <xf numFmtId="0" fontId="26" fillId="33" borderId="5" xfId="0" applyFont="1" applyFill="1" applyBorder="1" applyAlignment="1">
      <alignment horizontal="left" vertical="top"/>
    </xf>
    <xf numFmtId="0" fontId="38" fillId="30" borderId="4" xfId="3" applyFont="1" applyFill="1" applyBorder="1" applyAlignment="1">
      <alignment horizontal="left" vertical="top"/>
    </xf>
    <xf numFmtId="0" fontId="26" fillId="33" borderId="10" xfId="0" applyFont="1" applyFill="1" applyBorder="1" applyAlignment="1">
      <alignment horizontal="left" vertical="top"/>
    </xf>
    <xf numFmtId="0" fontId="26" fillId="39" borderId="4" xfId="0" applyFont="1" applyFill="1" applyBorder="1" applyAlignment="1">
      <alignment horizontal="left" vertical="top"/>
    </xf>
    <xf numFmtId="10" fontId="26" fillId="39" borderId="4" xfId="0" applyNumberFormat="1" applyFont="1" applyFill="1" applyBorder="1" applyAlignment="1">
      <alignment horizontal="left" vertical="top"/>
    </xf>
    <xf numFmtId="0" fontId="26" fillId="39" borderId="5" xfId="0" applyFont="1" applyFill="1" applyBorder="1" applyAlignment="1">
      <alignment horizontal="left" vertical="top"/>
    </xf>
    <xf numFmtId="0" fontId="6" fillId="22" borderId="30" xfId="0" applyFont="1" applyFill="1" applyBorder="1" applyAlignment="1">
      <alignment horizontal="left" vertical="top" wrapText="1"/>
    </xf>
    <xf numFmtId="0" fontId="6" fillId="35" borderId="30" xfId="0" applyFont="1" applyFill="1" applyBorder="1" applyAlignment="1">
      <alignment horizontal="left" vertical="top" wrapText="1"/>
    </xf>
    <xf numFmtId="0" fontId="6" fillId="15" borderId="30" xfId="0" applyFont="1" applyFill="1" applyBorder="1" applyAlignment="1">
      <alignment horizontal="left" vertical="top" wrapText="1"/>
    </xf>
    <xf numFmtId="0" fontId="6" fillId="23" borderId="30" xfId="0" applyFont="1" applyFill="1" applyBorder="1" applyAlignment="1">
      <alignment horizontal="left" vertical="top" wrapText="1"/>
    </xf>
    <xf numFmtId="0" fontId="1" fillId="8" borderId="17" xfId="0" applyFont="1" applyFill="1" applyBorder="1" applyAlignment="1">
      <alignment horizontal="left" vertical="top" wrapText="1"/>
    </xf>
    <xf numFmtId="0" fontId="1" fillId="8" borderId="18" xfId="0" applyFont="1" applyFill="1" applyBorder="1" applyAlignment="1">
      <alignment horizontal="left" vertical="top" wrapText="1"/>
    </xf>
    <xf numFmtId="0" fontId="1" fillId="8" borderId="18" xfId="0" applyFont="1" applyFill="1" applyBorder="1" applyAlignment="1">
      <alignment vertical="top" wrapText="1"/>
    </xf>
    <xf numFmtId="0" fontId="38" fillId="8" borderId="0" xfId="3" applyFont="1" applyFill="1" applyAlignment="1">
      <alignment horizontal="center" vertical="center" wrapText="1"/>
    </xf>
    <xf numFmtId="0" fontId="1" fillId="8" borderId="15" xfId="0" applyFont="1" applyFill="1" applyBorder="1" applyAlignment="1">
      <alignment horizontal="left" vertical="top" wrapText="1"/>
    </xf>
    <xf numFmtId="0" fontId="1" fillId="8" borderId="13" xfId="0" applyFont="1" applyFill="1" applyBorder="1" applyAlignment="1">
      <alignment horizontal="left" vertical="top" wrapText="1"/>
    </xf>
    <xf numFmtId="0" fontId="1" fillId="8" borderId="13" xfId="0" applyFont="1" applyFill="1" applyBorder="1" applyAlignment="1">
      <alignment vertical="top" wrapText="1"/>
    </xf>
    <xf numFmtId="0" fontId="44" fillId="8" borderId="13" xfId="0" applyFont="1" applyFill="1" applyBorder="1" applyAlignment="1">
      <alignment vertical="top" wrapText="1"/>
    </xf>
    <xf numFmtId="0" fontId="38" fillId="34" borderId="0" xfId="3" applyFont="1" applyFill="1" applyAlignment="1">
      <alignment horizontal="center" vertical="top" wrapText="1"/>
    </xf>
    <xf numFmtId="0" fontId="44" fillId="9" borderId="0" xfId="0" applyFont="1" applyFill="1" applyAlignment="1">
      <alignment vertical="top" wrapText="1"/>
    </xf>
    <xf numFmtId="0" fontId="44" fillId="33" borderId="21" xfId="0" applyFont="1" applyFill="1" applyBorder="1" applyAlignment="1">
      <alignment horizontal="left" vertical="top" wrapText="1"/>
    </xf>
    <xf numFmtId="0" fontId="44" fillId="33" borderId="28" xfId="0" applyFont="1" applyFill="1" applyBorder="1" applyAlignment="1">
      <alignment horizontal="left" vertical="top" wrapText="1"/>
    </xf>
    <xf numFmtId="0" fontId="44" fillId="33" borderId="30" xfId="0" applyFont="1" applyFill="1" applyBorder="1" applyAlignment="1">
      <alignment horizontal="left" vertical="top" wrapText="1"/>
    </xf>
    <xf numFmtId="9" fontId="44" fillId="36" borderId="21" xfId="0" applyNumberFormat="1" applyFont="1" applyFill="1" applyBorder="1" applyAlignment="1">
      <alignment horizontal="center" vertical="top" wrapText="1"/>
    </xf>
    <xf numFmtId="0" fontId="44" fillId="31" borderId="22" xfId="0" applyFont="1" applyFill="1" applyBorder="1" applyAlignment="1">
      <alignment horizontal="left" vertical="top" wrapText="1"/>
    </xf>
    <xf numFmtId="0" fontId="44" fillId="31" borderId="21" xfId="0" applyFont="1" applyFill="1" applyBorder="1" applyAlignment="1">
      <alignment horizontal="left" vertical="top" wrapText="1"/>
    </xf>
    <xf numFmtId="0" fontId="44" fillId="31" borderId="30" xfId="0" applyFont="1" applyFill="1" applyBorder="1" applyAlignment="1">
      <alignment horizontal="left" vertical="top" wrapText="1"/>
    </xf>
    <xf numFmtId="0" fontId="44" fillId="34" borderId="22" xfId="0" applyFont="1" applyFill="1" applyBorder="1" applyAlignment="1">
      <alignment horizontal="left" vertical="top" wrapText="1"/>
    </xf>
    <xf numFmtId="0" fontId="44" fillId="40" borderId="22" xfId="0" applyFont="1" applyFill="1" applyBorder="1" applyAlignment="1">
      <alignment horizontal="left" vertical="top" wrapText="1"/>
    </xf>
    <xf numFmtId="0" fontId="44" fillId="33" borderId="32" xfId="0" applyFont="1" applyFill="1" applyBorder="1" applyAlignment="1">
      <alignment horizontal="left" vertical="top" wrapText="1"/>
    </xf>
    <xf numFmtId="0" fontId="58" fillId="33" borderId="32" xfId="0" applyFont="1" applyFill="1" applyBorder="1" applyAlignment="1">
      <alignment horizontal="left" vertical="top" wrapText="1"/>
    </xf>
    <xf numFmtId="0" fontId="44" fillId="33" borderId="32" xfId="0" applyFont="1" applyFill="1" applyBorder="1" applyAlignment="1">
      <alignment vertical="top" wrapText="1"/>
    </xf>
    <xf numFmtId="0" fontId="42" fillId="33" borderId="32" xfId="3" applyFont="1" applyFill="1" applyBorder="1" applyAlignment="1">
      <alignment horizontal="left" vertical="top" wrapText="1"/>
    </xf>
    <xf numFmtId="0" fontId="42" fillId="33" borderId="32" xfId="0" applyFont="1" applyFill="1" applyBorder="1" applyAlignment="1">
      <alignment horizontal="left" vertical="top" wrapText="1"/>
    </xf>
    <xf numFmtId="0" fontId="44" fillId="33" borderId="32" xfId="0" applyFont="1" applyFill="1" applyBorder="1" applyAlignment="1">
      <alignment horizontal="center" vertical="center" wrapText="1"/>
    </xf>
    <xf numFmtId="0" fontId="42" fillId="33" borderId="32" xfId="0" applyFont="1" applyFill="1" applyBorder="1" applyAlignment="1">
      <alignment horizontal="center" vertical="top" wrapText="1"/>
    </xf>
    <xf numFmtId="9" fontId="44" fillId="36" borderId="32" xfId="0" applyNumberFormat="1" applyFont="1" applyFill="1" applyBorder="1" applyAlignment="1">
      <alignment horizontal="center" vertical="top" wrapText="1"/>
    </xf>
    <xf numFmtId="0" fontId="44" fillId="33" borderId="32" xfId="0" applyFont="1" applyFill="1" applyBorder="1" applyAlignment="1">
      <alignment horizontal="center" vertical="top" wrapText="1"/>
    </xf>
    <xf numFmtId="9" fontId="44" fillId="33" borderId="32" xfId="0" applyNumberFormat="1" applyFont="1" applyFill="1" applyBorder="1" applyAlignment="1">
      <alignment horizontal="center" vertical="top" wrapText="1"/>
    </xf>
    <xf numFmtId="0" fontId="57" fillId="33" borderId="32" xfId="0" applyFont="1" applyFill="1" applyBorder="1" applyAlignment="1">
      <alignment wrapText="1"/>
    </xf>
    <xf numFmtId="0" fontId="44" fillId="33" borderId="33" xfId="0" applyFont="1" applyFill="1" applyBorder="1" applyAlignment="1">
      <alignment horizontal="left" vertical="top" wrapText="1"/>
    </xf>
    <xf numFmtId="0" fontId="58" fillId="8" borderId="30" xfId="0" applyFont="1" applyFill="1" applyBorder="1" applyAlignment="1">
      <alignment horizontal="left" vertical="top" wrapText="1"/>
    </xf>
    <xf numFmtId="0" fontId="44" fillId="36" borderId="30" xfId="0" applyFont="1" applyFill="1" applyBorder="1" applyAlignment="1">
      <alignment horizontal="left" vertical="top" wrapText="1"/>
    </xf>
    <xf numFmtId="0" fontId="38" fillId="33" borderId="36" xfId="3" applyFont="1" applyFill="1" applyBorder="1" applyAlignment="1">
      <alignment horizontal="left" vertical="top" wrapText="1"/>
    </xf>
    <xf numFmtId="9" fontId="44" fillId="36" borderId="32" xfId="0" applyNumberFormat="1" applyFont="1" applyFill="1" applyBorder="1" applyAlignment="1">
      <alignment horizontal="center" vertical="center" wrapText="1"/>
    </xf>
    <xf numFmtId="0" fontId="69" fillId="33" borderId="33" xfId="2" applyFont="1" applyFill="1" applyBorder="1" applyAlignment="1">
      <alignment horizontal="left" vertical="top" wrapText="1"/>
    </xf>
    <xf numFmtId="0" fontId="60" fillId="9" borderId="30" xfId="0" applyFont="1" applyFill="1" applyBorder="1" applyAlignment="1">
      <alignment horizontal="left" vertical="top" wrapText="1"/>
    </xf>
    <xf numFmtId="0" fontId="60" fillId="9" borderId="30" xfId="0" applyFont="1" applyFill="1" applyBorder="1" applyAlignment="1">
      <alignment vertical="top" wrapText="1"/>
    </xf>
    <xf numFmtId="0" fontId="44" fillId="9" borderId="30" xfId="0" applyFont="1" applyFill="1" applyBorder="1" applyAlignment="1">
      <alignment horizontal="left" vertical="top" wrapText="1"/>
    </xf>
    <xf numFmtId="0" fontId="44" fillId="9" borderId="30" xfId="0" applyFont="1" applyFill="1" applyBorder="1" applyAlignment="1">
      <alignment vertical="top" wrapText="1"/>
    </xf>
    <xf numFmtId="0" fontId="42" fillId="9" borderId="30" xfId="3" applyFont="1" applyFill="1" applyBorder="1" applyAlignment="1">
      <alignment horizontal="left" vertical="top" wrapText="1"/>
    </xf>
    <xf numFmtId="0" fontId="42" fillId="9" borderId="30" xfId="0" applyFont="1" applyFill="1" applyBorder="1" applyAlignment="1">
      <alignment horizontal="left" vertical="top" wrapText="1"/>
    </xf>
    <xf numFmtId="0" fontId="44" fillId="36" borderId="30" xfId="0" applyFont="1" applyFill="1" applyBorder="1" applyAlignment="1">
      <alignment horizontal="center" vertical="center" wrapText="1"/>
    </xf>
    <xf numFmtId="9" fontId="44" fillId="36" borderId="30" xfId="0" applyNumberFormat="1" applyFont="1" applyFill="1" applyBorder="1" applyAlignment="1">
      <alignment horizontal="center" vertical="center" wrapText="1"/>
    </xf>
    <xf numFmtId="0" fontId="44" fillId="9" borderId="30" xfId="0" applyFont="1" applyFill="1" applyBorder="1" applyAlignment="1">
      <alignment horizontal="center" vertical="center" wrapText="1"/>
    </xf>
    <xf numFmtId="0" fontId="44" fillId="9" borderId="24" xfId="0" applyFont="1" applyFill="1" applyBorder="1" applyAlignment="1">
      <alignment horizontal="left" vertical="top" wrapText="1"/>
    </xf>
    <xf numFmtId="0" fontId="44" fillId="9" borderId="32" xfId="0" applyFont="1" applyFill="1" applyBorder="1" applyAlignment="1">
      <alignment horizontal="left" vertical="top" wrapText="1"/>
    </xf>
    <xf numFmtId="0" fontId="44" fillId="9" borderId="32" xfId="0" applyFont="1" applyFill="1" applyBorder="1" applyAlignment="1">
      <alignment vertical="top" wrapText="1"/>
    </xf>
    <xf numFmtId="0" fontId="42" fillId="9" borderId="32" xfId="3" applyFont="1" applyFill="1" applyBorder="1" applyAlignment="1">
      <alignment horizontal="left" vertical="top" wrapText="1"/>
    </xf>
    <xf numFmtId="0" fontId="42" fillId="9" borderId="32" xfId="0" applyFont="1" applyFill="1" applyBorder="1" applyAlignment="1">
      <alignment horizontal="left" vertical="top" wrapText="1"/>
    </xf>
    <xf numFmtId="0" fontId="44" fillId="9" borderId="32" xfId="0" applyFont="1" applyFill="1" applyBorder="1" applyAlignment="1">
      <alignment horizontal="center" vertical="center" wrapText="1"/>
    </xf>
    <xf numFmtId="0" fontId="42" fillId="9" borderId="32" xfId="0" applyFont="1" applyFill="1" applyBorder="1" applyAlignment="1">
      <alignment horizontal="center" vertical="top" wrapText="1"/>
    </xf>
    <xf numFmtId="0" fontId="57" fillId="9" borderId="32" xfId="0" applyFont="1" applyFill="1" applyBorder="1" applyAlignment="1">
      <alignment wrapText="1"/>
    </xf>
    <xf numFmtId="0" fontId="44" fillId="9" borderId="33" xfId="0" applyFont="1" applyFill="1" applyBorder="1" applyAlignment="1">
      <alignment horizontal="left" vertical="top" wrapText="1"/>
    </xf>
    <xf numFmtId="0" fontId="58" fillId="34" borderId="30" xfId="0" applyFont="1" applyFill="1" applyBorder="1" applyAlignment="1">
      <alignment horizontal="left" vertical="top" wrapText="1"/>
    </xf>
    <xf numFmtId="0" fontId="44" fillId="34" borderId="30" xfId="0" applyFont="1" applyFill="1" applyBorder="1" applyAlignment="1">
      <alignment horizontal="left" vertical="top" wrapText="1"/>
    </xf>
    <xf numFmtId="0" fontId="44" fillId="34" borderId="30" xfId="0" applyFont="1" applyFill="1" applyBorder="1" applyAlignment="1">
      <alignment vertical="top" wrapText="1"/>
    </xf>
    <xf numFmtId="0" fontId="42" fillId="34" borderId="30" xfId="3" applyFont="1" applyFill="1" applyBorder="1" applyAlignment="1">
      <alignment horizontal="left" vertical="top" wrapText="1"/>
    </xf>
    <xf numFmtId="0" fontId="42" fillId="34" borderId="30" xfId="0" applyFont="1" applyFill="1" applyBorder="1" applyAlignment="1">
      <alignment horizontal="left" vertical="top" wrapText="1"/>
    </xf>
    <xf numFmtId="0" fontId="42" fillId="36" borderId="30" xfId="0" applyFont="1" applyFill="1" applyBorder="1" applyAlignment="1">
      <alignment horizontal="center" vertical="center" wrapText="1"/>
    </xf>
    <xf numFmtId="0" fontId="42" fillId="35" borderId="30" xfId="0" applyFont="1" applyFill="1" applyBorder="1" applyAlignment="1">
      <alignment horizontal="left" vertical="top" wrapText="1"/>
    </xf>
    <xf numFmtId="0" fontId="44" fillId="37" borderId="30" xfId="0" applyFont="1" applyFill="1" applyBorder="1" applyAlignment="1">
      <alignment horizontal="left" vertical="top" wrapText="1"/>
    </xf>
    <xf numFmtId="0" fontId="44" fillId="38" borderId="30" xfId="0" applyFont="1" applyFill="1" applyBorder="1" applyAlignment="1">
      <alignment horizontal="center" vertical="center" wrapText="1"/>
    </xf>
    <xf numFmtId="0" fontId="44" fillId="34" borderId="30" xfId="0" applyFont="1" applyFill="1" applyBorder="1" applyAlignment="1">
      <alignment horizontal="center" vertical="center" wrapText="1"/>
    </xf>
    <xf numFmtId="0" fontId="57" fillId="34" borderId="30" xfId="0" applyFont="1" applyFill="1" applyBorder="1" applyAlignment="1">
      <alignment wrapText="1"/>
    </xf>
    <xf numFmtId="0" fontId="44" fillId="38" borderId="32" xfId="0" applyFont="1" applyFill="1" applyBorder="1" applyAlignment="1">
      <alignment horizontal="left" vertical="top" wrapText="1"/>
    </xf>
    <xf numFmtId="0" fontId="44" fillId="38" borderId="32" xfId="0" applyFont="1" applyFill="1" applyBorder="1" applyAlignment="1">
      <alignment vertical="top" wrapText="1"/>
    </xf>
    <xf numFmtId="0" fontId="42" fillId="38" borderId="32" xfId="3" applyFont="1" applyFill="1" applyBorder="1" applyAlignment="1">
      <alignment horizontal="left" vertical="top" wrapText="1"/>
    </xf>
    <xf numFmtId="0" fontId="42" fillId="38" borderId="32" xfId="0" applyFont="1" applyFill="1" applyBorder="1" applyAlignment="1">
      <alignment horizontal="left" vertical="top" wrapText="1"/>
    </xf>
    <xf numFmtId="0" fontId="44" fillId="38" borderId="32" xfId="0" applyFont="1" applyFill="1" applyBorder="1" applyAlignment="1">
      <alignment horizontal="center" vertical="center" wrapText="1"/>
    </xf>
    <xf numFmtId="0" fontId="42" fillId="38" borderId="32" xfId="0" applyFont="1" applyFill="1" applyBorder="1" applyAlignment="1">
      <alignment horizontal="center" vertical="top" wrapText="1"/>
    </xf>
    <xf numFmtId="0" fontId="57" fillId="38" borderId="32" xfId="0" applyFont="1" applyFill="1" applyBorder="1" applyAlignment="1">
      <alignment wrapText="1"/>
    </xf>
    <xf numFmtId="0" fontId="44" fillId="38" borderId="33" xfId="0" applyFont="1" applyFill="1" applyBorder="1" applyAlignment="1">
      <alignment horizontal="left" vertical="top" wrapText="1"/>
    </xf>
    <xf numFmtId="0" fontId="44" fillId="39" borderId="30" xfId="0" applyFont="1" applyFill="1" applyBorder="1" applyAlignment="1">
      <alignment horizontal="left" vertical="top" wrapText="1"/>
    </xf>
    <xf numFmtId="0" fontId="58" fillId="39" borderId="30" xfId="0" applyFont="1" applyFill="1" applyBorder="1" applyAlignment="1">
      <alignment horizontal="left" vertical="top" wrapText="1"/>
    </xf>
    <xf numFmtId="0" fontId="44" fillId="39" borderId="30" xfId="0" applyFont="1" applyFill="1" applyBorder="1" applyAlignment="1">
      <alignment vertical="top" wrapText="1"/>
    </xf>
    <xf numFmtId="0" fontId="42" fillId="39" borderId="30" xfId="3" applyFont="1" applyFill="1" applyBorder="1" applyAlignment="1">
      <alignment horizontal="left" vertical="top" wrapText="1"/>
    </xf>
    <xf numFmtId="0" fontId="44" fillId="39" borderId="30" xfId="0" applyFont="1" applyFill="1" applyBorder="1" applyAlignment="1">
      <alignment horizontal="center" vertical="top" wrapText="1"/>
    </xf>
    <xf numFmtId="9" fontId="44" fillId="36" borderId="30" xfId="0" applyNumberFormat="1" applyFont="1" applyFill="1" applyBorder="1" applyAlignment="1">
      <alignment horizontal="center" vertical="top" wrapText="1"/>
    </xf>
    <xf numFmtId="0" fontId="44" fillId="40" borderId="32" xfId="0" applyFont="1" applyFill="1" applyBorder="1" applyAlignment="1">
      <alignment horizontal="left" vertical="top" wrapText="1"/>
    </xf>
    <xf numFmtId="0" fontId="44" fillId="40" borderId="32" xfId="0" applyFont="1" applyFill="1" applyBorder="1" applyAlignment="1">
      <alignment vertical="top" wrapText="1"/>
    </xf>
    <xf numFmtId="0" fontId="42" fillId="40" borderId="32" xfId="3" applyFont="1" applyFill="1" applyBorder="1" applyAlignment="1">
      <alignment horizontal="left" vertical="top" wrapText="1"/>
    </xf>
    <xf numFmtId="0" fontId="42" fillId="40" borderId="32" xfId="0" applyFont="1" applyFill="1" applyBorder="1" applyAlignment="1">
      <alignment horizontal="left" vertical="top" wrapText="1"/>
    </xf>
    <xf numFmtId="0" fontId="44" fillId="40" borderId="32" xfId="0" applyFont="1" applyFill="1" applyBorder="1" applyAlignment="1">
      <alignment horizontal="center" vertical="center" wrapText="1"/>
    </xf>
    <xf numFmtId="0" fontId="42" fillId="40" borderId="32" xfId="0" applyFont="1" applyFill="1" applyBorder="1" applyAlignment="1">
      <alignment horizontal="center" vertical="top" wrapText="1"/>
    </xf>
    <xf numFmtId="9" fontId="44" fillId="40" borderId="32" xfId="0" applyNumberFormat="1" applyFont="1" applyFill="1" applyBorder="1" applyAlignment="1">
      <alignment horizontal="center" vertical="top" wrapText="1"/>
    </xf>
    <xf numFmtId="0" fontId="44" fillId="40" borderId="40" xfId="0" applyFont="1" applyFill="1" applyBorder="1" applyAlignment="1">
      <alignment horizontal="left" vertical="top" wrapText="1"/>
    </xf>
    <xf numFmtId="0" fontId="44" fillId="40" borderId="33" xfId="0" applyFont="1" applyFill="1" applyBorder="1" applyAlignment="1">
      <alignment horizontal="left" vertical="top" wrapText="1"/>
    </xf>
    <xf numFmtId="0" fontId="60" fillId="33" borderId="30" xfId="0" applyFont="1" applyFill="1" applyBorder="1" applyAlignment="1">
      <alignment vertical="top" wrapText="1"/>
    </xf>
    <xf numFmtId="0" fontId="44" fillId="33" borderId="30" xfId="0" applyFont="1" applyFill="1" applyBorder="1" applyAlignment="1">
      <alignment vertical="top" wrapText="1"/>
    </xf>
    <xf numFmtId="0" fontId="42" fillId="33" borderId="30" xfId="3" applyFont="1" applyFill="1" applyBorder="1" applyAlignment="1">
      <alignment horizontal="left" vertical="top" wrapText="1"/>
    </xf>
    <xf numFmtId="0" fontId="42" fillId="33" borderId="30" xfId="0" applyFont="1" applyFill="1" applyBorder="1" applyAlignment="1">
      <alignment horizontal="left" vertical="top" wrapText="1"/>
    </xf>
    <xf numFmtId="0" fontId="44" fillId="33" borderId="30" xfId="0" applyFont="1" applyFill="1" applyBorder="1" applyAlignment="1">
      <alignment horizontal="center" vertical="top" wrapText="1"/>
    </xf>
    <xf numFmtId="0" fontId="1" fillId="8" borderId="41" xfId="0" applyFont="1" applyFill="1" applyBorder="1" applyAlignment="1">
      <alignment horizontal="left" vertical="top" wrapText="1"/>
    </xf>
    <xf numFmtId="0" fontId="44" fillId="8" borderId="33" xfId="0" applyFont="1" applyFill="1" applyBorder="1" applyAlignment="1">
      <alignment horizontal="left" vertical="top" wrapText="1"/>
    </xf>
    <xf numFmtId="0" fontId="1" fillId="8" borderId="34" xfId="0" applyFont="1" applyFill="1" applyBorder="1" applyAlignment="1">
      <alignment horizontal="left" vertical="top" wrapText="1"/>
    </xf>
    <xf numFmtId="0" fontId="1" fillId="8" borderId="34" xfId="0" applyFont="1" applyFill="1" applyBorder="1" applyAlignment="1">
      <alignment vertical="top" wrapText="1"/>
    </xf>
    <xf numFmtId="0" fontId="38" fillId="8" borderId="33" xfId="3" applyFont="1" applyFill="1" applyBorder="1" applyAlignment="1">
      <alignment horizontal="center" vertical="center" wrapText="1"/>
    </xf>
    <xf numFmtId="0" fontId="1" fillId="8" borderId="35" xfId="0" applyFont="1" applyFill="1" applyBorder="1" applyAlignment="1">
      <alignment horizontal="left" vertical="top" wrapText="1"/>
    </xf>
    <xf numFmtId="0" fontId="44" fillId="8" borderId="34" xfId="0" applyFont="1" applyFill="1" applyBorder="1" applyAlignment="1">
      <alignment vertical="top" wrapText="1"/>
    </xf>
    <xf numFmtId="0" fontId="1" fillId="8" borderId="33"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2" borderId="18" xfId="0" applyFont="1" applyFill="1" applyBorder="1" applyAlignment="1">
      <alignment horizontal="left" vertical="top" wrapText="1"/>
    </xf>
    <xf numFmtId="0" fontId="1" fillId="2" borderId="18" xfId="0" applyFont="1" applyFill="1" applyBorder="1" applyAlignment="1">
      <alignment vertical="top" wrapText="1"/>
    </xf>
    <xf numFmtId="0" fontId="1" fillId="2" borderId="18" xfId="0" applyFont="1" applyFill="1" applyBorder="1" applyAlignment="1">
      <alignment horizontal="center" vertical="center" wrapText="1"/>
    </xf>
    <xf numFmtId="0" fontId="1" fillId="2" borderId="18" xfId="0" applyFont="1" applyFill="1" applyBorder="1" applyAlignment="1">
      <alignment horizontal="right" vertical="center" wrapText="1"/>
    </xf>
    <xf numFmtId="0" fontId="58" fillId="8" borderId="43" xfId="0" applyFont="1" applyFill="1" applyBorder="1" applyAlignment="1">
      <alignment horizontal="left" vertical="top" wrapText="1"/>
    </xf>
    <xf numFmtId="0" fontId="60" fillId="9" borderId="43" xfId="0" applyFont="1" applyFill="1" applyBorder="1" applyAlignment="1">
      <alignment horizontal="left" vertical="top" wrapText="1"/>
    </xf>
    <xf numFmtId="0" fontId="60" fillId="9" borderId="43" xfId="0" applyFont="1" applyFill="1" applyBorder="1" applyAlignment="1">
      <alignment vertical="top" wrapText="1"/>
    </xf>
    <xf numFmtId="9" fontId="44" fillId="36" borderId="25" xfId="0" applyNumberFormat="1" applyFont="1" applyFill="1" applyBorder="1" applyAlignment="1">
      <alignment horizontal="left" vertical="top" wrapText="1"/>
    </xf>
    <xf numFmtId="0" fontId="44" fillId="36" borderId="0" xfId="0" applyFont="1" applyFill="1" applyAlignment="1">
      <alignment horizontal="left" vertical="top" wrapText="1"/>
    </xf>
    <xf numFmtId="0" fontId="44" fillId="36" borderId="28" xfId="0" applyFont="1" applyFill="1" applyBorder="1" applyAlignment="1">
      <alignment horizontal="left" vertical="top" wrapText="1"/>
    </xf>
    <xf numFmtId="9" fontId="44" fillId="36" borderId="28" xfId="0" applyNumberFormat="1" applyFont="1" applyFill="1" applyBorder="1" applyAlignment="1">
      <alignment horizontal="left" vertical="top" wrapText="1"/>
    </xf>
    <xf numFmtId="9" fontId="44" fillId="36" borderId="30" xfId="0" applyNumberFormat="1" applyFont="1" applyFill="1" applyBorder="1" applyAlignment="1">
      <alignment horizontal="left" vertical="top" wrapText="1"/>
    </xf>
    <xf numFmtId="9" fontId="1" fillId="36" borderId="18" xfId="0" applyNumberFormat="1" applyFont="1" applyFill="1" applyBorder="1" applyAlignment="1">
      <alignment horizontal="left" vertical="top" wrapText="1"/>
    </xf>
    <xf numFmtId="9" fontId="1" fillId="8" borderId="13" xfId="0" applyNumberFormat="1" applyFont="1" applyFill="1" applyBorder="1" applyAlignment="1">
      <alignment horizontal="left" vertical="top" wrapText="1"/>
    </xf>
    <xf numFmtId="9" fontId="1" fillId="8" borderId="18" xfId="0" applyNumberFormat="1" applyFont="1" applyFill="1" applyBorder="1" applyAlignment="1">
      <alignment horizontal="left" vertical="top" wrapText="1"/>
    </xf>
    <xf numFmtId="10" fontId="1" fillId="8" borderId="18" xfId="0" applyNumberFormat="1" applyFont="1" applyFill="1" applyBorder="1" applyAlignment="1">
      <alignment horizontal="left" vertical="top" wrapText="1"/>
    </xf>
    <xf numFmtId="9" fontId="1" fillId="36" borderId="13" xfId="0" applyNumberFormat="1" applyFont="1" applyFill="1" applyBorder="1" applyAlignment="1">
      <alignment horizontal="left" vertical="top" wrapText="1"/>
    </xf>
    <xf numFmtId="10" fontId="1" fillId="36" borderId="18" xfId="0" applyNumberFormat="1" applyFont="1" applyFill="1" applyBorder="1" applyAlignment="1">
      <alignment horizontal="left" vertical="top" wrapText="1"/>
    </xf>
    <xf numFmtId="0" fontId="58" fillId="40" borderId="30" xfId="0" applyFont="1" applyFill="1" applyBorder="1" applyAlignment="1">
      <alignment horizontal="left" vertical="top" wrapText="1"/>
    </xf>
    <xf numFmtId="0" fontId="44" fillId="40" borderId="30" xfId="0" applyFont="1" applyFill="1" applyBorder="1" applyAlignment="1">
      <alignment horizontal="left" vertical="top" wrapText="1"/>
    </xf>
    <xf numFmtId="0" fontId="44" fillId="40" borderId="30" xfId="0" applyFont="1" applyFill="1" applyBorder="1" applyAlignment="1">
      <alignment vertical="top" wrapText="1"/>
    </xf>
    <xf numFmtId="0" fontId="44" fillId="40" borderId="30" xfId="0" applyFont="1" applyFill="1" applyBorder="1" applyAlignment="1">
      <alignment horizontal="center" vertical="top" wrapText="1"/>
    </xf>
    <xf numFmtId="0" fontId="44" fillId="40" borderId="24" xfId="0" applyFont="1" applyFill="1" applyBorder="1" applyAlignment="1">
      <alignment horizontal="left" vertical="top" wrapText="1"/>
    </xf>
    <xf numFmtId="9" fontId="44" fillId="33" borderId="30" xfId="0" applyNumberFormat="1" applyFont="1" applyFill="1" applyBorder="1" applyAlignment="1">
      <alignment horizontal="left" vertical="top" wrapText="1"/>
    </xf>
    <xf numFmtId="0" fontId="69" fillId="36" borderId="25" xfId="2" applyFont="1" applyFill="1" applyBorder="1" applyAlignment="1">
      <alignment horizontal="left" vertical="top" wrapText="1"/>
    </xf>
    <xf numFmtId="9" fontId="44" fillId="34" borderId="25" xfId="0" applyNumberFormat="1" applyFont="1" applyFill="1" applyBorder="1" applyAlignment="1">
      <alignment horizontal="left" vertical="top" wrapText="1"/>
    </xf>
    <xf numFmtId="9" fontId="44" fillId="36" borderId="21" xfId="0" applyNumberFormat="1" applyFont="1" applyFill="1" applyBorder="1" applyAlignment="1">
      <alignment horizontal="left" vertical="top" wrapText="1"/>
    </xf>
    <xf numFmtId="9" fontId="44" fillId="36" borderId="32" xfId="0" applyNumberFormat="1" applyFont="1" applyFill="1" applyBorder="1" applyAlignment="1">
      <alignment horizontal="left" vertical="top" wrapText="1"/>
    </xf>
    <xf numFmtId="9" fontId="44" fillId="36" borderId="39" xfId="0" applyNumberFormat="1" applyFont="1" applyFill="1" applyBorder="1" applyAlignment="1">
      <alignment horizontal="left" vertical="top" wrapText="1"/>
    </xf>
    <xf numFmtId="0" fontId="44" fillId="32" borderId="25" xfId="0" applyFont="1" applyFill="1" applyBorder="1" applyAlignment="1">
      <alignment horizontal="left" vertical="top" wrapText="1"/>
    </xf>
    <xf numFmtId="0" fontId="26" fillId="0" borderId="25" xfId="0" applyFont="1" applyBorder="1" applyAlignment="1">
      <alignment vertical="center"/>
    </xf>
    <xf numFmtId="0" fontId="26" fillId="0" borderId="22" xfId="0" applyFont="1" applyBorder="1" applyAlignment="1">
      <alignment vertical="center"/>
    </xf>
    <xf numFmtId="0" fontId="26" fillId="13" borderId="4" xfId="0" applyFont="1" applyFill="1" applyBorder="1" applyAlignment="1">
      <alignment horizontal="left" vertical="top"/>
    </xf>
    <xf numFmtId="0" fontId="26" fillId="43" borderId="25" xfId="0" applyFont="1" applyFill="1" applyBorder="1" applyAlignment="1">
      <alignment vertical="center"/>
    </xf>
    <xf numFmtId="0" fontId="26" fillId="43" borderId="22" xfId="0" applyFont="1" applyFill="1" applyBorder="1" applyAlignment="1">
      <alignment vertical="center"/>
    </xf>
    <xf numFmtId="0" fontId="29" fillId="0" borderId="25" xfId="0" applyFont="1" applyBorder="1" applyAlignment="1">
      <alignment vertical="center"/>
    </xf>
    <xf numFmtId="0" fontId="0" fillId="0" borderId="28" xfId="0" applyBorder="1" applyAlignment="1">
      <alignment vertical="center"/>
    </xf>
    <xf numFmtId="0" fontId="29" fillId="0" borderId="0" xfId="0" applyFont="1" applyAlignment="1">
      <alignment vertical="center"/>
    </xf>
    <xf numFmtId="0" fontId="29" fillId="0" borderId="22" xfId="0" applyFont="1" applyBorder="1" applyAlignment="1">
      <alignment vertical="center"/>
    </xf>
    <xf numFmtId="0" fontId="51" fillId="13" borderId="27" xfId="0" applyFont="1" applyFill="1" applyBorder="1" applyAlignment="1">
      <alignment horizontal="left" vertical="top"/>
    </xf>
    <xf numFmtId="0" fontId="31" fillId="13" borderId="25" xfId="0" applyFont="1" applyFill="1" applyBorder="1"/>
    <xf numFmtId="0" fontId="26" fillId="13" borderId="4" xfId="0" applyFont="1" applyFill="1" applyBorder="1"/>
    <xf numFmtId="0" fontId="26" fillId="31" borderId="0" xfId="0" applyFont="1" applyFill="1"/>
    <xf numFmtId="0" fontId="26" fillId="13" borderId="6" xfId="0" applyFont="1" applyFill="1" applyBorder="1"/>
    <xf numFmtId="0" fontId="26" fillId="13" borderId="4" xfId="0" applyFont="1" applyFill="1" applyBorder="1" applyAlignment="1" applyProtection="1">
      <alignment vertical="top"/>
      <protection locked="0"/>
    </xf>
    <xf numFmtId="0" fontId="26" fillId="13" borderId="4" xfId="0" applyFont="1" applyFill="1" applyBorder="1" applyAlignment="1">
      <alignment vertical="top"/>
    </xf>
    <xf numFmtId="10" fontId="26" fillId="0" borderId="4" xfId="0" applyNumberFormat="1" applyFont="1" applyBorder="1" applyAlignment="1">
      <alignment horizontal="left" vertical="top"/>
    </xf>
    <xf numFmtId="0" fontId="26" fillId="0" borderId="28" xfId="0" applyFont="1" applyBorder="1" applyAlignment="1">
      <alignment vertical="center"/>
    </xf>
    <xf numFmtId="0" fontId="26" fillId="0" borderId="44" xfId="0" applyFont="1" applyBorder="1" applyAlignment="1">
      <alignment vertical="center"/>
    </xf>
    <xf numFmtId="0" fontId="29" fillId="0" borderId="28" xfId="0" applyFont="1" applyBorder="1" applyAlignment="1">
      <alignment vertical="center"/>
    </xf>
    <xf numFmtId="0" fontId="26" fillId="0" borderId="0" xfId="0" applyFont="1" applyAlignment="1">
      <alignment vertical="center"/>
    </xf>
    <xf numFmtId="0" fontId="29" fillId="44" borderId="0" xfId="0" applyFont="1" applyFill="1" applyAlignment="1">
      <alignment vertical="center"/>
    </xf>
    <xf numFmtId="0" fontId="29" fillId="30" borderId="0" xfId="0" applyFont="1" applyFill="1" applyAlignment="1">
      <alignment vertical="center"/>
    </xf>
    <xf numFmtId="0" fontId="8" fillId="0" borderId="4" xfId="0" applyFont="1" applyBorder="1" applyAlignment="1" applyProtection="1">
      <alignment vertical="center"/>
      <protection locked="0"/>
    </xf>
    <xf numFmtId="0" fontId="29" fillId="0" borderId="25" xfId="0" applyFont="1" applyBorder="1" applyAlignment="1" applyProtection="1">
      <alignment vertical="center"/>
      <protection locked="0"/>
    </xf>
    <xf numFmtId="0" fontId="8" fillId="0" borderId="10" xfId="0" applyFont="1" applyBorder="1" applyAlignment="1" applyProtection="1">
      <alignment vertical="center"/>
      <protection locked="0"/>
    </xf>
    <xf numFmtId="0" fontId="26" fillId="0" borderId="30" xfId="0" applyFont="1" applyBorder="1" applyAlignment="1">
      <alignment vertical="center"/>
    </xf>
    <xf numFmtId="0" fontId="26" fillId="0" borderId="45" xfId="0" applyFont="1" applyBorder="1" applyAlignment="1">
      <alignment vertical="center"/>
    </xf>
    <xf numFmtId="0" fontId="29" fillId="0" borderId="30" xfId="0" applyFont="1" applyBorder="1" applyAlignment="1">
      <alignment vertical="center"/>
    </xf>
    <xf numFmtId="0" fontId="38" fillId="0" borderId="25" xfId="0" applyFont="1" applyBorder="1" applyAlignment="1">
      <alignment vertical="center"/>
    </xf>
    <xf numFmtId="0" fontId="38" fillId="0" borderId="22" xfId="0" applyFont="1" applyBorder="1" applyAlignment="1">
      <alignment vertical="center"/>
    </xf>
    <xf numFmtId="0" fontId="26" fillId="0" borderId="25" xfId="0" applyFont="1" applyBorder="1" applyAlignment="1" applyProtection="1">
      <alignment vertical="center"/>
      <protection locked="0"/>
    </xf>
    <xf numFmtId="0" fontId="26" fillId="0" borderId="0" xfId="0" applyFont="1"/>
    <xf numFmtId="0" fontId="0" fillId="0" borderId="22" xfId="0" applyBorder="1" applyAlignment="1">
      <alignment vertical="center"/>
    </xf>
    <xf numFmtId="0" fontId="26" fillId="30" borderId="25" xfId="0" applyFont="1" applyFill="1" applyBorder="1" applyAlignment="1">
      <alignment vertical="center"/>
    </xf>
    <xf numFmtId="0" fontId="26" fillId="30" borderId="0" xfId="0" applyFont="1" applyFill="1" applyAlignment="1">
      <alignment vertical="center"/>
    </xf>
    <xf numFmtId="0" fontId="31" fillId="0" borderId="0" xfId="0" applyFont="1" applyAlignment="1" applyProtection="1">
      <alignment vertical="top"/>
      <protection locked="0"/>
    </xf>
    <xf numFmtId="0" fontId="26" fillId="0" borderId="0" xfId="0" applyFont="1" applyAlignment="1">
      <alignment vertical="top"/>
    </xf>
    <xf numFmtId="0" fontId="29" fillId="30" borderId="25" xfId="0" applyFont="1" applyFill="1" applyBorder="1" applyAlignment="1">
      <alignment vertical="center"/>
    </xf>
    <xf numFmtId="0" fontId="29" fillId="45" borderId="0" xfId="0" applyFont="1" applyFill="1"/>
    <xf numFmtId="0" fontId="4" fillId="8" borderId="0" xfId="0" applyFont="1" applyFill="1" applyAlignment="1">
      <alignment horizontal="left" vertical="center" wrapText="1"/>
    </xf>
    <xf numFmtId="0" fontId="18" fillId="14" borderId="19" xfId="0" applyFont="1" applyFill="1" applyBorder="1" applyAlignment="1">
      <alignment horizontal="left" vertical="top" wrapText="1"/>
    </xf>
    <xf numFmtId="0" fontId="57" fillId="33" borderId="25" xfId="0" applyFont="1" applyFill="1" applyBorder="1" applyAlignment="1">
      <alignment horizontal="left" vertical="top" wrapText="1"/>
    </xf>
    <xf numFmtId="0" fontId="66" fillId="33" borderId="4" xfId="0" applyFont="1" applyFill="1" applyBorder="1" applyAlignment="1">
      <alignment horizontal="left" vertical="top" wrapText="1"/>
    </xf>
    <xf numFmtId="0" fontId="66" fillId="33" borderId="36" xfId="0" applyFont="1" applyFill="1" applyBorder="1" applyAlignment="1">
      <alignment horizontal="left" vertical="top" wrapText="1"/>
    </xf>
    <xf numFmtId="0" fontId="1" fillId="9" borderId="0" xfId="0" applyFont="1" applyFill="1" applyAlignment="1" applyProtection="1">
      <alignment horizontal="left" vertical="top" wrapText="1"/>
      <protection locked="0"/>
    </xf>
    <xf numFmtId="0" fontId="67" fillId="9" borderId="27" xfId="0" applyFont="1" applyFill="1" applyBorder="1" applyAlignment="1">
      <alignment horizontal="left" vertical="top" wrapText="1"/>
    </xf>
    <xf numFmtId="0" fontId="67" fillId="9" borderId="37" xfId="0" applyFont="1" applyFill="1" applyBorder="1" applyAlignment="1">
      <alignment horizontal="left" vertical="top" wrapText="1"/>
    </xf>
    <xf numFmtId="0" fontId="57" fillId="34" borderId="30" xfId="0" applyFont="1" applyFill="1" applyBorder="1" applyAlignment="1">
      <alignment horizontal="left" vertical="top" wrapText="1"/>
    </xf>
    <xf numFmtId="0" fontId="57" fillId="34" borderId="25" xfId="0" applyFont="1" applyFill="1" applyBorder="1" applyAlignment="1">
      <alignment horizontal="left" vertical="top" wrapText="1"/>
    </xf>
    <xf numFmtId="0" fontId="8" fillId="34" borderId="4" xfId="0" applyFont="1" applyFill="1" applyBorder="1" applyAlignment="1">
      <alignment horizontal="left" vertical="top" wrapText="1"/>
    </xf>
    <xf numFmtId="0" fontId="8" fillId="34" borderId="10" xfId="0" applyFont="1" applyFill="1" applyBorder="1" applyAlignment="1">
      <alignment horizontal="left" vertical="top" wrapText="1"/>
    </xf>
    <xf numFmtId="0" fontId="1" fillId="34" borderId="25" xfId="0" applyFont="1" applyFill="1" applyBorder="1" applyAlignment="1" applyProtection="1">
      <alignment horizontal="left" vertical="top" wrapText="1"/>
      <protection locked="0"/>
    </xf>
    <xf numFmtId="0" fontId="67" fillId="34" borderId="25" xfId="0" applyFont="1" applyFill="1" applyBorder="1" applyAlignment="1">
      <alignment horizontal="left" vertical="top" wrapText="1"/>
    </xf>
    <xf numFmtId="0" fontId="67" fillId="34" borderId="32" xfId="0" applyFont="1" applyFill="1" applyBorder="1" applyAlignment="1">
      <alignment horizontal="left" vertical="top" wrapText="1"/>
    </xf>
    <xf numFmtId="0" fontId="8" fillId="39" borderId="27" xfId="0" applyFont="1" applyFill="1" applyBorder="1" applyAlignment="1">
      <alignment horizontal="left" vertical="top" wrapText="1"/>
    </xf>
    <xf numFmtId="0" fontId="8" fillId="39" borderId="4" xfId="0" applyFont="1" applyFill="1" applyBorder="1" applyAlignment="1">
      <alignment horizontal="left" vertical="top" wrapText="1"/>
    </xf>
    <xf numFmtId="0" fontId="67" fillId="39" borderId="25" xfId="0" applyFont="1" applyFill="1" applyBorder="1" applyAlignment="1">
      <alignment horizontal="left" vertical="top" wrapText="1"/>
    </xf>
    <xf numFmtId="0" fontId="1" fillId="39" borderId="0" xfId="0" applyFont="1" applyFill="1" applyAlignment="1" applyProtection="1">
      <alignment horizontal="left" vertical="top" wrapText="1"/>
      <protection locked="0"/>
    </xf>
    <xf numFmtId="0" fontId="67" fillId="39" borderId="27" xfId="0" applyFont="1" applyFill="1" applyBorder="1" applyAlignment="1">
      <alignment horizontal="left" vertical="top" wrapText="1"/>
    </xf>
    <xf numFmtId="0" fontId="8" fillId="8" borderId="4" xfId="0" applyFont="1" applyFill="1" applyBorder="1" applyAlignment="1">
      <alignment horizontal="left" vertical="top" wrapText="1"/>
    </xf>
    <xf numFmtId="0" fontId="8" fillId="8" borderId="4" xfId="0" applyFont="1" applyFill="1" applyBorder="1" applyAlignment="1" applyProtection="1">
      <alignment horizontal="left" vertical="top" wrapText="1"/>
      <protection locked="0"/>
    </xf>
    <xf numFmtId="0" fontId="8" fillId="8" borderId="6" xfId="0" applyFont="1" applyFill="1" applyBorder="1" applyAlignment="1">
      <alignment horizontal="left" vertical="top" wrapText="1"/>
    </xf>
    <xf numFmtId="0" fontId="67" fillId="8" borderId="25" xfId="0" applyFont="1" applyFill="1" applyBorder="1" applyAlignment="1">
      <alignment horizontal="left" vertical="top" wrapText="1"/>
    </xf>
    <xf numFmtId="0" fontId="8" fillId="33" borderId="4" xfId="0" applyFont="1" applyFill="1" applyBorder="1" applyAlignment="1">
      <alignment horizontal="left" vertical="top" wrapText="1"/>
    </xf>
    <xf numFmtId="0" fontId="67" fillId="33" borderId="4" xfId="0" applyFont="1" applyFill="1" applyBorder="1" applyAlignment="1">
      <alignment horizontal="left" vertical="top" wrapText="1"/>
    </xf>
    <xf numFmtId="0" fontId="67" fillId="33" borderId="27" xfId="0" applyFont="1" applyFill="1" applyBorder="1" applyAlignment="1">
      <alignment horizontal="left" vertical="top" wrapText="1"/>
    </xf>
    <xf numFmtId="0" fontId="67" fillId="33" borderId="25" xfId="0" applyFont="1" applyFill="1" applyBorder="1" applyAlignment="1">
      <alignment horizontal="left" vertical="top" wrapText="1"/>
    </xf>
    <xf numFmtId="0" fontId="8" fillId="9" borderId="4" xfId="0" applyFont="1" applyFill="1" applyBorder="1" applyAlignment="1">
      <alignment horizontal="left" vertical="top" wrapText="1"/>
    </xf>
    <xf numFmtId="0" fontId="67" fillId="9" borderId="4" xfId="0" applyFont="1" applyFill="1" applyBorder="1" applyAlignment="1">
      <alignment horizontal="left" vertical="top" wrapText="1"/>
    </xf>
    <xf numFmtId="0" fontId="67" fillId="9" borderId="25" xfId="0" applyFont="1" applyFill="1" applyBorder="1" applyAlignment="1">
      <alignment horizontal="left" vertical="top" wrapText="1"/>
    </xf>
    <xf numFmtId="0" fontId="67" fillId="9" borderId="28" xfId="0" applyFont="1" applyFill="1" applyBorder="1" applyAlignment="1">
      <alignment horizontal="left" vertical="top" wrapText="1"/>
    </xf>
    <xf numFmtId="0" fontId="8" fillId="31" borderId="25" xfId="0" applyFont="1" applyFill="1" applyBorder="1" applyAlignment="1">
      <alignment horizontal="left" vertical="top" wrapText="1"/>
    </xf>
    <xf numFmtId="0" fontId="67" fillId="31" borderId="25" xfId="0" applyFont="1" applyFill="1" applyBorder="1" applyAlignment="1">
      <alignment horizontal="left" vertical="top" wrapText="1"/>
    </xf>
    <xf numFmtId="0" fontId="8" fillId="31" borderId="4" xfId="0" applyFont="1" applyFill="1" applyBorder="1" applyAlignment="1">
      <alignment horizontal="left" vertical="top" wrapText="1"/>
    </xf>
    <xf numFmtId="0" fontId="44" fillId="38" borderId="30" xfId="0" applyFont="1" applyFill="1" applyBorder="1" applyAlignment="1">
      <alignment horizontal="left" vertical="top" wrapText="1"/>
    </xf>
    <xf numFmtId="0" fontId="67" fillId="38" borderId="4" xfId="0" applyFont="1" applyFill="1" applyBorder="1" applyAlignment="1">
      <alignment horizontal="left" vertical="top" wrapText="1"/>
    </xf>
    <xf numFmtId="0" fontId="67" fillId="38" borderId="27" xfId="0" applyFont="1" applyFill="1" applyBorder="1" applyAlignment="1">
      <alignment horizontal="left" vertical="top" wrapText="1"/>
    </xf>
    <xf numFmtId="0" fontId="67" fillId="34" borderId="28" xfId="0" applyFont="1" applyFill="1" applyBorder="1" applyAlignment="1">
      <alignment horizontal="left" vertical="top" wrapText="1"/>
    </xf>
    <xf numFmtId="0" fontId="67" fillId="8" borderId="28" xfId="0" applyFont="1" applyFill="1" applyBorder="1" applyAlignment="1">
      <alignment horizontal="left" vertical="top" wrapText="1"/>
    </xf>
    <xf numFmtId="0" fontId="8" fillId="40" borderId="25" xfId="0" applyFont="1" applyFill="1" applyBorder="1" applyAlignment="1">
      <alignment horizontal="left" vertical="top" wrapText="1"/>
    </xf>
    <xf numFmtId="0" fontId="67" fillId="40" borderId="25" xfId="0" applyFont="1" applyFill="1" applyBorder="1" applyAlignment="1">
      <alignment horizontal="left" vertical="top" wrapText="1"/>
    </xf>
    <xf numFmtId="0" fontId="1" fillId="40" borderId="25" xfId="0" applyFont="1" applyFill="1" applyBorder="1" applyAlignment="1" applyProtection="1">
      <alignment horizontal="left" vertical="top" wrapText="1"/>
      <protection locked="0"/>
    </xf>
    <xf numFmtId="0" fontId="67" fillId="40" borderId="32" xfId="0" applyFont="1" applyFill="1" applyBorder="1" applyAlignment="1">
      <alignment horizontal="left" vertical="top" wrapText="1"/>
    </xf>
    <xf numFmtId="0" fontId="8" fillId="33" borderId="27" xfId="0" applyFont="1" applyFill="1" applyBorder="1" applyAlignment="1">
      <alignment horizontal="left" vertical="top" wrapText="1"/>
    </xf>
    <xf numFmtId="0" fontId="8" fillId="33" borderId="25" xfId="0" applyFont="1" applyFill="1" applyBorder="1" applyAlignment="1">
      <alignment horizontal="left" vertical="top" wrapText="1"/>
    </xf>
    <xf numFmtId="0" fontId="67" fillId="33" borderId="32" xfId="0" applyFont="1" applyFill="1" applyBorder="1" applyAlignment="1">
      <alignment horizontal="left" vertical="top" wrapText="1"/>
    </xf>
    <xf numFmtId="0" fontId="8" fillId="8" borderId="27" xfId="0" applyFont="1" applyFill="1" applyBorder="1" applyAlignment="1">
      <alignment horizontal="left" vertical="top" wrapText="1"/>
    </xf>
    <xf numFmtId="0" fontId="8" fillId="8" borderId="36" xfId="0" applyFont="1" applyFill="1" applyBorder="1" applyAlignment="1">
      <alignment horizontal="left" vertical="top" wrapText="1"/>
    </xf>
    <xf numFmtId="0" fontId="44" fillId="41" borderId="25" xfId="0" applyFont="1" applyFill="1" applyBorder="1" applyAlignment="1">
      <alignment horizontal="left" vertical="top" wrapText="1"/>
    </xf>
    <xf numFmtId="0" fontId="44" fillId="41" borderId="32" xfId="0" applyFont="1" applyFill="1" applyBorder="1" applyAlignment="1">
      <alignment horizontal="left" vertical="top" wrapText="1"/>
    </xf>
    <xf numFmtId="0" fontId="44" fillId="41" borderId="30" xfId="0" applyFont="1" applyFill="1" applyBorder="1" applyAlignment="1">
      <alignment horizontal="left" vertical="top" wrapText="1"/>
    </xf>
    <xf numFmtId="0" fontId="44" fillId="41" borderId="28" xfId="0" applyFont="1" applyFill="1" applyBorder="1" applyAlignment="1">
      <alignment horizontal="left" vertical="top" wrapText="1"/>
    </xf>
    <xf numFmtId="0" fontId="1" fillId="41" borderId="18" xfId="0" applyFont="1" applyFill="1" applyBorder="1" applyAlignment="1">
      <alignment horizontal="left" vertical="top" wrapText="1"/>
    </xf>
    <xf numFmtId="0" fontId="1" fillId="41" borderId="13" xfId="0" applyFont="1" applyFill="1" applyBorder="1" applyAlignment="1">
      <alignment horizontal="left" vertical="top" wrapText="1"/>
    </xf>
    <xf numFmtId="0" fontId="1" fillId="41" borderId="34" xfId="0" applyFont="1" applyFill="1" applyBorder="1" applyAlignment="1">
      <alignment horizontal="left" vertical="top" wrapText="1"/>
    </xf>
    <xf numFmtId="0" fontId="1" fillId="41" borderId="0" xfId="0" applyFont="1" applyFill="1" applyAlignment="1">
      <alignment horizontal="left" vertical="top" wrapText="1"/>
    </xf>
    <xf numFmtId="0" fontId="44" fillId="41" borderId="0" xfId="0" applyFont="1" applyFill="1" applyAlignment="1">
      <alignment horizontal="left" vertical="top" wrapText="1"/>
    </xf>
    <xf numFmtId="0" fontId="70" fillId="0" borderId="25" xfId="0" applyFont="1" applyBorder="1" applyAlignment="1">
      <alignment vertical="center"/>
    </xf>
    <xf numFmtId="0" fontId="70" fillId="0" borderId="22" xfId="0" applyFont="1" applyBorder="1" applyAlignment="1">
      <alignment vertical="center"/>
    </xf>
    <xf numFmtId="10" fontId="70" fillId="31" borderId="4" xfId="0" applyNumberFormat="1" applyFont="1" applyFill="1" applyBorder="1"/>
    <xf numFmtId="0" fontId="70" fillId="0" borderId="4" xfId="0" applyFont="1" applyBorder="1"/>
    <xf numFmtId="0" fontId="70" fillId="0" borderId="25" xfId="0" applyFont="1" applyBorder="1" applyAlignment="1" applyProtection="1">
      <alignment vertical="center"/>
      <protection locked="0"/>
    </xf>
    <xf numFmtId="0" fontId="70" fillId="0" borderId="28" xfId="0" applyFont="1" applyBorder="1" applyAlignment="1">
      <alignment vertical="center"/>
    </xf>
    <xf numFmtId="0" fontId="70" fillId="0" borderId="0" xfId="0" applyFont="1"/>
    <xf numFmtId="0" fontId="70" fillId="0" borderId="4" xfId="0" applyFont="1" applyBorder="1" applyAlignment="1" applyProtection="1">
      <alignment vertical="top"/>
      <protection locked="0"/>
    </xf>
    <xf numFmtId="0" fontId="70" fillId="0" borderId="0" xfId="0" applyFont="1" applyAlignment="1">
      <alignment vertical="center"/>
    </xf>
    <xf numFmtId="0" fontId="29" fillId="33" borderId="0" xfId="0" applyFont="1" applyFill="1"/>
    <xf numFmtId="0" fontId="26" fillId="9" borderId="4" xfId="0" applyFont="1" applyFill="1" applyBorder="1" applyAlignment="1">
      <alignment vertical="top" wrapText="1"/>
    </xf>
    <xf numFmtId="0" fontId="70" fillId="30" borderId="4" xfId="0" applyFont="1" applyFill="1" applyBorder="1"/>
    <xf numFmtId="0" fontId="70" fillId="0" borderId="4" xfId="0" applyFont="1" applyBorder="1" applyAlignment="1">
      <alignment vertical="top"/>
    </xf>
    <xf numFmtId="9" fontId="44" fillId="9" borderId="25" xfId="0" applyNumberFormat="1" applyFont="1" applyFill="1" applyBorder="1" applyAlignment="1">
      <alignment horizontal="left" vertical="top" wrapText="1"/>
    </xf>
    <xf numFmtId="0" fontId="1" fillId="40" borderId="46" xfId="0" applyFont="1" applyFill="1" applyBorder="1" applyAlignment="1">
      <alignment vertical="top" wrapText="1"/>
    </xf>
    <xf numFmtId="0" fontId="44" fillId="40" borderId="25" xfId="0" applyFont="1" applyFill="1" applyBorder="1" applyAlignment="1">
      <alignment horizontal="center" vertical="top" wrapText="1"/>
    </xf>
    <xf numFmtId="0" fontId="67" fillId="40" borderId="48" xfId="0" applyFont="1" applyFill="1" applyBorder="1" applyAlignment="1">
      <alignment horizontal="left" vertical="top" wrapText="1"/>
    </xf>
    <xf numFmtId="0" fontId="44" fillId="40" borderId="43" xfId="0" applyFont="1" applyFill="1" applyBorder="1" applyAlignment="1">
      <alignment horizontal="left" vertical="top" wrapText="1"/>
    </xf>
    <xf numFmtId="0" fontId="44" fillId="40" borderId="43" xfId="0" applyFont="1" applyFill="1" applyBorder="1" applyAlignment="1">
      <alignment vertical="top" wrapText="1"/>
    </xf>
    <xf numFmtId="0" fontId="1" fillId="40" borderId="35" xfId="0" applyFont="1" applyFill="1" applyBorder="1" applyAlignment="1">
      <alignment vertical="top" wrapText="1"/>
    </xf>
    <xf numFmtId="0" fontId="44" fillId="40" borderId="43" xfId="0" applyFont="1" applyFill="1" applyBorder="1" applyAlignment="1">
      <alignment horizontal="center" vertical="top" wrapText="1"/>
    </xf>
    <xf numFmtId="0" fontId="67" fillId="40" borderId="37" xfId="0" applyFont="1" applyFill="1" applyBorder="1" applyAlignment="1">
      <alignment horizontal="left" vertical="top" wrapText="1"/>
    </xf>
    <xf numFmtId="0" fontId="44" fillId="41" borderId="43" xfId="0" applyFont="1" applyFill="1" applyBorder="1" applyAlignment="1">
      <alignment horizontal="left" vertical="top" wrapText="1"/>
    </xf>
    <xf numFmtId="0" fontId="1" fillId="40" borderId="47" xfId="0" applyFont="1" applyFill="1" applyBorder="1" applyAlignment="1">
      <alignment vertical="top" wrapText="1"/>
    </xf>
    <xf numFmtId="0" fontId="67" fillId="40" borderId="50" xfId="0" applyFont="1" applyFill="1" applyBorder="1" applyAlignment="1">
      <alignment horizontal="left" vertical="top" wrapText="1"/>
    </xf>
    <xf numFmtId="0" fontId="58" fillId="33" borderId="30" xfId="0" applyFont="1" applyFill="1" applyBorder="1" applyAlignment="1">
      <alignment horizontal="left" vertical="top" wrapText="1"/>
    </xf>
    <xf numFmtId="0" fontId="58" fillId="9" borderId="30" xfId="0" applyFont="1" applyFill="1" applyBorder="1" applyAlignment="1">
      <alignment horizontal="left" vertical="top" wrapText="1"/>
    </xf>
    <xf numFmtId="0" fontId="58" fillId="31" borderId="30" xfId="0" applyFont="1" applyFill="1" applyBorder="1" applyAlignment="1">
      <alignment horizontal="left" vertical="top" wrapText="1"/>
    </xf>
    <xf numFmtId="0" fontId="58" fillId="38" borderId="30" xfId="0" applyFont="1" applyFill="1" applyBorder="1" applyAlignment="1">
      <alignment horizontal="left" vertical="top" wrapText="1"/>
    </xf>
    <xf numFmtId="0" fontId="44" fillId="32" borderId="30" xfId="0" applyFont="1" applyFill="1" applyBorder="1" applyAlignment="1">
      <alignment horizontal="left" vertical="top" wrapText="1"/>
    </xf>
    <xf numFmtId="0" fontId="44" fillId="32" borderId="43" xfId="0" applyFont="1" applyFill="1" applyBorder="1" applyAlignment="1">
      <alignment horizontal="left" vertical="top" wrapText="1"/>
    </xf>
    <xf numFmtId="0" fontId="38" fillId="8" borderId="4" xfId="3" applyFont="1" applyFill="1" applyBorder="1" applyAlignment="1">
      <alignment horizontal="center" vertical="top" wrapText="1"/>
    </xf>
    <xf numFmtId="0" fontId="62" fillId="8" borderId="25" xfId="0" applyFont="1" applyFill="1" applyBorder="1" applyAlignment="1">
      <alignment horizontal="left" vertical="top" wrapText="1"/>
    </xf>
    <xf numFmtId="0" fontId="62" fillId="34" borderId="25" xfId="0" applyFont="1" applyFill="1" applyBorder="1" applyAlignment="1">
      <alignment horizontal="center" vertical="center" wrapText="1"/>
    </xf>
    <xf numFmtId="9" fontId="1" fillId="36" borderId="35" xfId="0" applyNumberFormat="1" applyFont="1" applyFill="1" applyBorder="1" applyAlignment="1">
      <alignment horizontal="left" vertical="top" wrapText="1"/>
    </xf>
    <xf numFmtId="0" fontId="2" fillId="13" borderId="0" xfId="0" applyFont="1" applyFill="1" applyAlignment="1">
      <alignment vertical="top" wrapText="1"/>
    </xf>
    <xf numFmtId="0" fontId="2" fillId="13" borderId="31" xfId="0" applyFont="1" applyFill="1" applyBorder="1" applyAlignment="1">
      <alignment vertical="top" wrapText="1"/>
    </xf>
    <xf numFmtId="0" fontId="57" fillId="39" borderId="30" xfId="0" applyFont="1" applyFill="1" applyBorder="1" applyAlignment="1">
      <alignment wrapText="1"/>
    </xf>
    <xf numFmtId="0" fontId="8" fillId="30" borderId="6" xfId="0" applyFont="1" applyFill="1" applyBorder="1" applyAlignment="1">
      <alignment horizontal="left" vertical="top" wrapText="1"/>
    </xf>
    <xf numFmtId="0" fontId="44" fillId="36" borderId="32" xfId="0" applyFont="1" applyFill="1" applyBorder="1" applyAlignment="1">
      <alignment horizontal="left" vertical="top" wrapText="1"/>
    </xf>
    <xf numFmtId="0" fontId="8" fillId="9" borderId="4" xfId="0" applyFont="1" applyFill="1" applyBorder="1" applyAlignment="1">
      <alignment vertical="top" wrapText="1"/>
    </xf>
    <xf numFmtId="0" fontId="57" fillId="40" borderId="43" xfId="0" applyFont="1" applyFill="1" applyBorder="1" applyAlignment="1">
      <alignment wrapText="1"/>
    </xf>
    <xf numFmtId="0" fontId="58" fillId="40" borderId="43" xfId="0" applyFont="1" applyFill="1" applyBorder="1" applyAlignment="1">
      <alignment horizontal="left" vertical="top" wrapText="1"/>
    </xf>
    <xf numFmtId="9" fontId="44" fillId="36" borderId="43" xfId="0" applyNumberFormat="1" applyFont="1" applyFill="1" applyBorder="1" applyAlignment="1">
      <alignment horizontal="center" vertical="top" wrapText="1"/>
    </xf>
    <xf numFmtId="9" fontId="44" fillId="8" borderId="25" xfId="0" applyNumberFormat="1" applyFont="1" applyFill="1" applyBorder="1" applyAlignment="1">
      <alignment horizontal="center" vertical="top" wrapText="1"/>
    </xf>
    <xf numFmtId="0" fontId="71" fillId="44" borderId="0" xfId="0" applyFont="1" applyFill="1"/>
    <xf numFmtId="0" fontId="72" fillId="44" borderId="0" xfId="2" applyFont="1" applyFill="1" applyBorder="1" applyAlignment="1"/>
    <xf numFmtId="0" fontId="66" fillId="39" borderId="25" xfId="3" applyFont="1" applyFill="1" applyBorder="1" applyAlignment="1">
      <alignment horizontal="left" vertical="top" wrapText="1"/>
    </xf>
    <xf numFmtId="0" fontId="57" fillId="39" borderId="25" xfId="0" applyFont="1" applyFill="1" applyBorder="1" applyAlignment="1">
      <alignment horizontal="left" vertical="top" wrapText="1"/>
    </xf>
    <xf numFmtId="0" fontId="38" fillId="0" borderId="4" xfId="3" applyFont="1" applyBorder="1" applyAlignment="1">
      <alignment horizontal="center" vertical="top" wrapText="1"/>
    </xf>
    <xf numFmtId="0" fontId="8" fillId="30" borderId="4" xfId="0" applyFont="1" applyFill="1" applyBorder="1" applyAlignment="1">
      <alignment horizontal="left" vertical="top" wrapText="1"/>
    </xf>
    <xf numFmtId="0" fontId="6" fillId="5" borderId="10" xfId="0" applyFont="1" applyFill="1" applyBorder="1" applyAlignment="1">
      <alignment horizontal="center" vertical="top" wrapText="1"/>
    </xf>
    <xf numFmtId="0" fontId="2" fillId="4" borderId="21" xfId="0" applyFont="1" applyFill="1" applyBorder="1" applyAlignment="1">
      <alignment horizontal="center" vertical="center" wrapText="1"/>
    </xf>
    <xf numFmtId="0" fontId="73" fillId="46" borderId="25" xfId="0" applyFont="1" applyFill="1" applyBorder="1" applyAlignment="1">
      <alignment vertical="top" wrapText="1"/>
    </xf>
    <xf numFmtId="9" fontId="44" fillId="36" borderId="43" xfId="0" applyNumberFormat="1" applyFont="1" applyFill="1" applyBorder="1" applyAlignment="1">
      <alignment horizontal="left" vertical="top" wrapText="1"/>
    </xf>
    <xf numFmtId="0" fontId="44" fillId="36" borderId="43" xfId="0" applyFont="1" applyFill="1" applyBorder="1" applyAlignment="1">
      <alignment horizontal="left" vertical="top" wrapText="1"/>
    </xf>
    <xf numFmtId="0" fontId="66" fillId="8" borderId="25" xfId="3" applyFont="1" applyFill="1" applyBorder="1" applyAlignment="1">
      <alignment horizontal="left" vertical="top" wrapText="1"/>
    </xf>
    <xf numFmtId="0" fontId="29" fillId="47" borderId="0" xfId="0" applyFont="1" applyFill="1" applyAlignment="1">
      <alignment horizontal="left" vertical="center"/>
    </xf>
    <xf numFmtId="0" fontId="44" fillId="8" borderId="21" xfId="0" applyFont="1" applyFill="1" applyBorder="1" applyAlignment="1">
      <alignment horizontal="left" vertical="top" wrapText="1"/>
    </xf>
    <xf numFmtId="0" fontId="44" fillId="8" borderId="22" xfId="0" applyFont="1" applyFill="1" applyBorder="1" applyAlignment="1">
      <alignment horizontal="left" vertical="top" wrapText="1"/>
    </xf>
    <xf numFmtId="0" fontId="26" fillId="0" borderId="10" xfId="0" applyFont="1" applyBorder="1"/>
    <xf numFmtId="10" fontId="44" fillId="8" borderId="25" xfId="0" applyNumberFormat="1" applyFont="1" applyFill="1" applyBorder="1" applyAlignment="1">
      <alignment horizontal="left" vertical="top" wrapText="1"/>
    </xf>
    <xf numFmtId="9" fontId="44" fillId="8" borderId="25" xfId="0" applyNumberFormat="1" applyFont="1" applyFill="1" applyBorder="1" applyAlignment="1">
      <alignment horizontal="left" vertical="top" wrapText="1"/>
    </xf>
    <xf numFmtId="0" fontId="6" fillId="35" borderId="30" xfId="0" applyFont="1" applyFill="1" applyBorder="1" applyAlignment="1">
      <alignment vertical="top" wrapText="1"/>
    </xf>
    <xf numFmtId="0" fontId="44" fillId="8" borderId="0" xfId="0" applyFont="1" applyFill="1" applyAlignment="1">
      <alignment vertical="top" wrapText="1"/>
    </xf>
    <xf numFmtId="0" fontId="1" fillId="8" borderId="0" xfId="0" applyFont="1" applyFill="1" applyAlignment="1">
      <alignment vertical="top" wrapText="1"/>
    </xf>
    <xf numFmtId="0" fontId="38" fillId="10" borderId="4" xfId="3" applyFont="1" applyFill="1" applyBorder="1" applyAlignment="1">
      <alignment horizontal="left" vertical="top" wrapText="1"/>
    </xf>
    <xf numFmtId="0" fontId="22" fillId="36" borderId="43" xfId="2" applyFill="1" applyBorder="1" applyAlignment="1">
      <alignment horizontal="left" vertical="top" wrapText="1"/>
    </xf>
    <xf numFmtId="0" fontId="22" fillId="36" borderId="25" xfId="2" applyFill="1" applyBorder="1" applyAlignment="1">
      <alignment horizontal="left" vertical="top" wrapText="1"/>
    </xf>
    <xf numFmtId="9" fontId="44" fillId="9" borderId="30" xfId="0" applyNumberFormat="1" applyFont="1" applyFill="1" applyBorder="1" applyAlignment="1">
      <alignment horizontal="left" vertical="top" wrapText="1"/>
    </xf>
    <xf numFmtId="0" fontId="38" fillId="34" borderId="0" xfId="3" applyFont="1" applyFill="1" applyAlignment="1">
      <alignment horizontal="left" vertical="top" wrapText="1"/>
    </xf>
    <xf numFmtId="0" fontId="78" fillId="36" borderId="25" xfId="0" applyFont="1" applyFill="1" applyBorder="1" applyAlignment="1">
      <alignment vertical="top" wrapText="1"/>
    </xf>
    <xf numFmtId="0" fontId="79" fillId="36" borderId="25" xfId="0" applyFont="1" applyFill="1" applyBorder="1" applyAlignment="1">
      <alignment vertical="top" wrapText="1"/>
    </xf>
    <xf numFmtId="49" fontId="78" fillId="36" borderId="25" xfId="0" applyNumberFormat="1" applyFont="1" applyFill="1" applyBorder="1" applyAlignment="1">
      <alignment horizontal="right" vertical="top" wrapText="1"/>
    </xf>
    <xf numFmtId="0" fontId="78" fillId="36" borderId="25" xfId="0" applyFont="1" applyFill="1" applyBorder="1" applyAlignment="1">
      <alignment horizontal="right" vertical="top" wrapText="1"/>
    </xf>
    <xf numFmtId="0" fontId="29" fillId="36" borderId="25" xfId="0" applyFont="1" applyFill="1" applyBorder="1" applyAlignment="1">
      <alignment horizontal="left" vertical="top" wrapText="1"/>
    </xf>
    <xf numFmtId="0" fontId="22" fillId="36" borderId="25" xfId="2" applyFill="1" applyBorder="1" applyAlignment="1">
      <alignment vertical="top" wrapText="1"/>
    </xf>
    <xf numFmtId="0" fontId="29" fillId="8" borderId="25" xfId="0" applyFont="1" applyFill="1" applyBorder="1" applyAlignment="1">
      <alignment vertical="top" wrapText="1"/>
    </xf>
    <xf numFmtId="0" fontId="80" fillId="36" borderId="25" xfId="0" applyFont="1" applyFill="1" applyBorder="1" applyAlignment="1">
      <alignment horizontal="left" vertical="top" wrapText="1"/>
    </xf>
    <xf numFmtId="0" fontId="81" fillId="36" borderId="25" xfId="0" applyFont="1" applyFill="1" applyBorder="1" applyAlignment="1">
      <alignment horizontal="left" vertical="top" wrapText="1"/>
    </xf>
    <xf numFmtId="49" fontId="80" fillId="36" borderId="25" xfId="0" applyNumberFormat="1" applyFont="1" applyFill="1" applyBorder="1" applyAlignment="1">
      <alignment horizontal="left" vertical="top" wrapText="1"/>
    </xf>
    <xf numFmtId="0" fontId="26" fillId="30" borderId="0" xfId="0" applyFont="1" applyFill="1" applyAlignment="1">
      <alignment horizontal="left" vertical="top"/>
    </xf>
    <xf numFmtId="0" fontId="26" fillId="33" borderId="27" xfId="0" applyFont="1" applyFill="1" applyBorder="1" applyAlignment="1">
      <alignment horizontal="left" vertical="top"/>
    </xf>
    <xf numFmtId="0" fontId="26" fillId="33" borderId="0" xfId="0" applyFont="1" applyFill="1"/>
    <xf numFmtId="0" fontId="26" fillId="33" borderId="27" xfId="0" applyFont="1" applyFill="1" applyBorder="1"/>
    <xf numFmtId="0" fontId="46" fillId="38" borderId="8" xfId="0" applyFont="1" applyFill="1" applyBorder="1"/>
    <xf numFmtId="0" fontId="26" fillId="33" borderId="8" xfId="0" applyFont="1" applyFill="1" applyBorder="1"/>
    <xf numFmtId="0" fontId="46" fillId="0" borderId="8" xfId="0" applyFont="1" applyBorder="1" applyAlignment="1">
      <alignment horizontal="left" vertical="top"/>
    </xf>
    <xf numFmtId="0" fontId="26" fillId="30" borderId="52" xfId="0" applyFont="1" applyFill="1" applyBorder="1" applyAlignment="1">
      <alignment horizontal="left" vertical="top"/>
    </xf>
    <xf numFmtId="0" fontId="22" fillId="0" borderId="0" xfId="2"/>
    <xf numFmtId="0" fontId="60" fillId="33" borderId="25" xfId="0" applyFont="1" applyFill="1" applyBorder="1" applyAlignment="1">
      <alignment horizontal="left" vertical="top" wrapText="1"/>
    </xf>
    <xf numFmtId="0" fontId="60" fillId="33" borderId="32" xfId="0" applyFont="1" applyFill="1" applyBorder="1" applyAlignment="1">
      <alignment horizontal="left" vertical="top" wrapText="1"/>
    </xf>
    <xf numFmtId="0" fontId="42" fillId="36" borderId="25" xfId="0" applyFont="1" applyFill="1" applyBorder="1" applyAlignment="1">
      <alignment horizontal="center" vertical="top" wrapText="1"/>
    </xf>
    <xf numFmtId="0" fontId="42" fillId="36" borderId="30" xfId="0" applyFont="1" applyFill="1" applyBorder="1" applyAlignment="1">
      <alignment horizontal="center" vertical="top" wrapText="1"/>
    </xf>
    <xf numFmtId="9" fontId="44" fillId="36" borderId="43" xfId="0" applyNumberFormat="1" applyFont="1" applyFill="1" applyBorder="1" applyAlignment="1">
      <alignment horizontal="center" vertical="center" wrapText="1"/>
    </xf>
    <xf numFmtId="0" fontId="60" fillId="39" borderId="30" xfId="0" applyFont="1" applyFill="1" applyBorder="1" applyAlignment="1">
      <alignment horizontal="left" vertical="top" wrapText="1"/>
    </xf>
    <xf numFmtId="0" fontId="60" fillId="8" borderId="25" xfId="0" applyFont="1" applyFill="1" applyBorder="1" applyAlignment="1">
      <alignment horizontal="left" vertical="top" wrapText="1"/>
    </xf>
    <xf numFmtId="0" fontId="60" fillId="9" borderId="25" xfId="0" applyFont="1" applyFill="1" applyBorder="1" applyAlignment="1">
      <alignment horizontal="left" vertical="top" wrapText="1"/>
    </xf>
    <xf numFmtId="0" fontId="60" fillId="31" borderId="25" xfId="0" applyFont="1" applyFill="1" applyBorder="1" applyAlignment="1">
      <alignment horizontal="left" vertical="top" wrapText="1"/>
    </xf>
    <xf numFmtId="0" fontId="60" fillId="34" borderId="25" xfId="0" applyFont="1" applyFill="1" applyBorder="1" applyAlignment="1">
      <alignment horizontal="left" vertical="top" wrapText="1"/>
    </xf>
    <xf numFmtId="0" fontId="60" fillId="40" borderId="25" xfId="0" applyFont="1" applyFill="1" applyBorder="1" applyAlignment="1">
      <alignment horizontal="left" vertical="top" wrapText="1"/>
    </xf>
    <xf numFmtId="0" fontId="60" fillId="40" borderId="32" xfId="0" applyFont="1" applyFill="1" applyBorder="1" applyAlignment="1">
      <alignment horizontal="left" vertical="top" wrapText="1"/>
    </xf>
    <xf numFmtId="0" fontId="60" fillId="33" borderId="30" xfId="0" applyFont="1" applyFill="1" applyBorder="1" applyAlignment="1">
      <alignment horizontal="left" vertical="top" wrapText="1"/>
    </xf>
    <xf numFmtId="0" fontId="60" fillId="33" borderId="43" xfId="0" applyFont="1" applyFill="1" applyBorder="1" applyAlignment="1">
      <alignment horizontal="left" vertical="top" wrapText="1"/>
    </xf>
    <xf numFmtId="0" fontId="2" fillId="8" borderId="17" xfId="0" applyFont="1" applyFill="1" applyBorder="1" applyAlignment="1">
      <alignment horizontal="left" vertical="top" wrapText="1"/>
    </xf>
    <xf numFmtId="0" fontId="2" fillId="8" borderId="42" xfId="0" applyFont="1" applyFill="1" applyBorder="1" applyAlignment="1">
      <alignment horizontal="left" vertical="top" wrapText="1"/>
    </xf>
    <xf numFmtId="0" fontId="22" fillId="36" borderId="30" xfId="2" applyFill="1" applyBorder="1" applyAlignment="1">
      <alignment horizontal="left" vertical="top" wrapText="1"/>
    </xf>
    <xf numFmtId="0" fontId="22" fillId="36" borderId="32" xfId="2" applyFill="1" applyBorder="1" applyAlignment="1">
      <alignment horizontal="left" vertical="top" wrapText="1"/>
    </xf>
    <xf numFmtId="0" fontId="22" fillId="10" borderId="25" xfId="2" applyFill="1" applyBorder="1" applyAlignment="1">
      <alignment horizontal="left" vertical="top" wrapText="1"/>
    </xf>
    <xf numFmtId="0" fontId="22" fillId="36" borderId="28" xfId="2" applyFill="1" applyBorder="1" applyAlignment="1">
      <alignment horizontal="left" vertical="top" wrapText="1"/>
    </xf>
    <xf numFmtId="0" fontId="22" fillId="31" borderId="25" xfId="2" applyFill="1" applyBorder="1" applyAlignment="1">
      <alignment horizontal="left" vertical="top" wrapText="1"/>
    </xf>
    <xf numFmtId="9" fontId="1" fillId="36" borderId="0" xfId="0" applyNumberFormat="1" applyFont="1" applyFill="1" applyAlignment="1">
      <alignment horizontal="left" vertical="top" wrapText="1"/>
    </xf>
    <xf numFmtId="0" fontId="1" fillId="36" borderId="0" xfId="0" applyFont="1" applyFill="1" applyAlignment="1">
      <alignment horizontal="left" vertical="top" wrapText="1"/>
    </xf>
    <xf numFmtId="0" fontId="22" fillId="36" borderId="0" xfId="2" applyFill="1" applyAlignment="1">
      <alignment horizontal="left" vertical="top" wrapText="1"/>
    </xf>
    <xf numFmtId="0" fontId="22" fillId="10" borderId="0" xfId="2" applyFill="1" applyAlignment="1">
      <alignment horizontal="left" vertical="top" wrapText="1"/>
    </xf>
    <xf numFmtId="0" fontId="0" fillId="8" borderId="0" xfId="0" applyFill="1" applyAlignment="1">
      <alignment wrapText="1"/>
    </xf>
    <xf numFmtId="0" fontId="4" fillId="8" borderId="0" xfId="0" applyFont="1" applyFill="1" applyAlignment="1">
      <alignment vertical="top" wrapText="1"/>
    </xf>
    <xf numFmtId="0" fontId="2" fillId="13" borderId="0" xfId="0" applyFont="1" applyFill="1" applyAlignment="1">
      <alignment horizontal="left" vertical="top" wrapText="1"/>
    </xf>
    <xf numFmtId="0" fontId="6" fillId="12" borderId="4" xfId="0" applyFont="1" applyFill="1" applyBorder="1" applyAlignment="1">
      <alignment horizontal="left" vertical="top" wrapText="1"/>
    </xf>
    <xf numFmtId="0" fontId="6" fillId="12" borderId="5" xfId="0" applyFont="1" applyFill="1" applyBorder="1" applyAlignment="1">
      <alignment horizontal="left" vertical="top" wrapText="1"/>
    </xf>
    <xf numFmtId="0" fontId="11" fillId="14" borderId="16" xfId="0" applyFont="1" applyFill="1" applyBorder="1" applyAlignment="1">
      <alignment horizontal="left" vertical="top" wrapText="1"/>
    </xf>
    <xf numFmtId="0" fontId="12" fillId="14" borderId="16" xfId="0" applyFont="1" applyFill="1" applyBorder="1" applyAlignment="1">
      <alignment horizontal="left" vertical="center" wrapText="1"/>
    </xf>
    <xf numFmtId="0" fontId="12" fillId="14" borderId="16" xfId="0" applyFont="1" applyFill="1" applyBorder="1" applyAlignment="1">
      <alignment horizontal="right" vertical="center" wrapText="1"/>
    </xf>
    <xf numFmtId="0" fontId="18" fillId="14" borderId="19" xfId="0" applyFont="1" applyFill="1" applyBorder="1" applyAlignment="1">
      <alignment vertical="top" wrapText="1"/>
    </xf>
    <xf numFmtId="0" fontId="11" fillId="14" borderId="20" xfId="0" applyFont="1" applyFill="1" applyBorder="1" applyAlignment="1">
      <alignment vertical="top" wrapText="1"/>
    </xf>
    <xf numFmtId="0" fontId="44" fillId="33" borderId="25" xfId="0" applyFont="1" applyFill="1" applyBorder="1" applyAlignment="1">
      <alignment wrapText="1"/>
    </xf>
    <xf numFmtId="0" fontId="38" fillId="33" borderId="4" xfId="0" applyFont="1" applyFill="1" applyBorder="1" applyAlignment="1">
      <alignment wrapText="1"/>
    </xf>
    <xf numFmtId="0" fontId="38" fillId="41" borderId="4" xfId="0" applyFont="1" applyFill="1" applyBorder="1" applyAlignment="1">
      <alignment wrapText="1"/>
    </xf>
    <xf numFmtId="0" fontId="44" fillId="33" borderId="32" xfId="0" applyFont="1" applyFill="1" applyBorder="1" applyAlignment="1">
      <alignment wrapText="1"/>
    </xf>
    <xf numFmtId="0" fontId="44" fillId="9" borderId="30" xfId="0" applyFont="1" applyFill="1" applyBorder="1" applyAlignment="1">
      <alignment wrapText="1"/>
    </xf>
    <xf numFmtId="0" fontId="26" fillId="0" borderId="27" xfId="0" applyFont="1" applyBorder="1" applyAlignment="1">
      <alignment horizontal="left" vertical="top" wrapText="1"/>
    </xf>
    <xf numFmtId="0" fontId="26" fillId="0" borderId="30" xfId="0" applyFont="1" applyBorder="1" applyAlignment="1">
      <alignment vertical="center" wrapText="1"/>
    </xf>
    <xf numFmtId="0" fontId="26" fillId="0" borderId="27" xfId="0" applyFont="1" applyBorder="1" applyAlignment="1">
      <alignment vertical="top" wrapText="1"/>
    </xf>
    <xf numFmtId="0" fontId="44" fillId="9" borderId="25" xfId="0" applyFont="1" applyFill="1" applyBorder="1" applyAlignment="1">
      <alignment wrapText="1"/>
    </xf>
    <xf numFmtId="0" fontId="67" fillId="9" borderId="2" xfId="0" applyFont="1" applyFill="1" applyBorder="1" applyAlignment="1">
      <alignment horizontal="left" vertical="top" wrapText="1"/>
    </xf>
    <xf numFmtId="0" fontId="26" fillId="0" borderId="4" xfId="0" applyFont="1" applyBorder="1" applyAlignment="1">
      <alignment horizontal="left" vertical="top" wrapText="1"/>
    </xf>
    <xf numFmtId="0" fontId="26" fillId="0" borderId="25" xfId="0" applyFont="1" applyBorder="1" applyAlignment="1">
      <alignment vertical="center" wrapText="1"/>
    </xf>
    <xf numFmtId="0" fontId="26" fillId="0" borderId="4" xfId="0" applyFont="1" applyBorder="1" applyAlignment="1">
      <alignment vertical="top" wrapText="1"/>
    </xf>
    <xf numFmtId="0" fontId="44" fillId="9" borderId="32" xfId="0" applyFont="1" applyFill="1" applyBorder="1" applyAlignment="1">
      <alignment wrapText="1"/>
    </xf>
    <xf numFmtId="0" fontId="67" fillId="9" borderId="38" xfId="0" applyFont="1" applyFill="1" applyBorder="1" applyAlignment="1">
      <alignment horizontal="left" vertical="top" wrapText="1"/>
    </xf>
    <xf numFmtId="0" fontId="44" fillId="34" borderId="30" xfId="0" applyFont="1" applyFill="1" applyBorder="1" applyAlignment="1">
      <alignment wrapText="1"/>
    </xf>
    <xf numFmtId="0" fontId="42" fillId="44" borderId="0" xfId="0" applyFont="1" applyFill="1" applyAlignment="1">
      <alignment wrapText="1"/>
    </xf>
    <xf numFmtId="0" fontId="44" fillId="34" borderId="25" xfId="0" applyFont="1" applyFill="1" applyBorder="1" applyAlignment="1">
      <alignment wrapText="1"/>
    </xf>
    <xf numFmtId="0" fontId="26" fillId="0" borderId="22" xfId="0" applyFont="1" applyBorder="1" applyAlignment="1">
      <alignment vertical="center" wrapText="1"/>
    </xf>
    <xf numFmtId="0" fontId="26" fillId="0" borderId="25" xfId="0" applyFont="1" applyBorder="1" applyAlignment="1">
      <alignment vertical="top" wrapText="1"/>
    </xf>
    <xf numFmtId="0" fontId="29" fillId="0" borderId="25" xfId="0" applyFont="1" applyBorder="1" applyAlignment="1">
      <alignment vertical="center" wrapText="1"/>
    </xf>
    <xf numFmtId="0" fontId="29" fillId="0" borderId="25" xfId="0" applyFont="1" applyBorder="1" applyAlignment="1">
      <alignment vertical="top" wrapText="1"/>
    </xf>
    <xf numFmtId="0" fontId="26" fillId="0" borderId="28" xfId="0" applyFont="1" applyBorder="1" applyAlignment="1">
      <alignment vertical="center" wrapText="1"/>
    </xf>
    <xf numFmtId="0" fontId="26" fillId="0" borderId="44" xfId="0" applyFont="1" applyBorder="1" applyAlignment="1">
      <alignment vertical="center" wrapText="1"/>
    </xf>
    <xf numFmtId="0" fontId="29" fillId="0" borderId="28" xfId="0" applyFont="1" applyBorder="1" applyAlignment="1">
      <alignment vertical="center" wrapText="1"/>
    </xf>
    <xf numFmtId="0" fontId="29" fillId="0" borderId="28" xfId="0" applyFont="1" applyBorder="1" applyAlignment="1">
      <alignment vertical="top" wrapText="1"/>
    </xf>
    <xf numFmtId="0" fontId="44" fillId="34" borderId="28" xfId="0" applyFont="1" applyFill="1" applyBorder="1" applyAlignment="1">
      <alignment wrapText="1"/>
    </xf>
    <xf numFmtId="0" fontId="26" fillId="0" borderId="32" xfId="0" applyFont="1" applyBorder="1" applyAlignment="1">
      <alignment vertical="center" wrapText="1"/>
    </xf>
    <xf numFmtId="0" fontId="29" fillId="0" borderId="32" xfId="0" applyFont="1" applyBorder="1" applyAlignment="1">
      <alignment vertical="center" wrapText="1"/>
    </xf>
    <xf numFmtId="0" fontId="29" fillId="0" borderId="32" xfId="0" applyFont="1" applyBorder="1" applyAlignment="1">
      <alignment vertical="top" wrapText="1"/>
    </xf>
    <xf numFmtId="0" fontId="29" fillId="0" borderId="0" xfId="0" applyFont="1" applyAlignment="1">
      <alignment wrapText="1"/>
    </xf>
    <xf numFmtId="0" fontId="26" fillId="0" borderId="27" xfId="0" applyFont="1" applyBorder="1" applyAlignment="1">
      <alignment wrapText="1"/>
    </xf>
    <xf numFmtId="0" fontId="44" fillId="38" borderId="25" xfId="0" applyFont="1" applyFill="1" applyBorder="1" applyAlignment="1">
      <alignment wrapText="1"/>
    </xf>
    <xf numFmtId="0" fontId="26" fillId="0" borderId="4" xfId="0" applyFont="1" applyBorder="1" applyAlignment="1">
      <alignment wrapText="1"/>
    </xf>
    <xf numFmtId="0" fontId="58" fillId="34" borderId="43" xfId="0" applyFont="1" applyFill="1" applyBorder="1" applyAlignment="1">
      <alignment horizontal="left" vertical="top" wrapText="1"/>
    </xf>
    <xf numFmtId="0" fontId="44" fillId="38" borderId="32" xfId="0" applyFont="1" applyFill="1" applyBorder="1" applyAlignment="1">
      <alignment wrapText="1"/>
    </xf>
    <xf numFmtId="0" fontId="8" fillId="34" borderId="36" xfId="0" applyFont="1" applyFill="1" applyBorder="1" applyAlignment="1">
      <alignment horizontal="left" vertical="top" wrapText="1"/>
    </xf>
    <xf numFmtId="0" fontId="44" fillId="39" borderId="30" xfId="0" applyFont="1" applyFill="1" applyBorder="1" applyAlignment="1">
      <alignment wrapText="1"/>
    </xf>
    <xf numFmtId="0" fontId="26" fillId="0" borderId="45" xfId="0" applyFont="1" applyBorder="1" applyAlignment="1">
      <alignment vertical="center" wrapText="1"/>
    </xf>
    <xf numFmtId="0" fontId="29" fillId="47" borderId="0" xfId="0" applyFont="1" applyFill="1" applyAlignment="1">
      <alignment horizontal="left" vertical="center" wrapText="1"/>
    </xf>
    <xf numFmtId="0" fontId="29" fillId="47" borderId="0" xfId="0" applyFont="1" applyFill="1" applyAlignment="1">
      <alignment vertical="top" wrapText="1"/>
    </xf>
    <xf numFmtId="0" fontId="44" fillId="39" borderId="25" xfId="0" applyFont="1" applyFill="1" applyBorder="1" applyAlignment="1">
      <alignment wrapText="1"/>
    </xf>
    <xf numFmtId="0" fontId="0" fillId="0" borderId="28" xfId="0" applyBorder="1" applyAlignment="1">
      <alignment vertical="center" wrapText="1"/>
    </xf>
    <xf numFmtId="0" fontId="29" fillId="0" borderId="0" xfId="0" applyFont="1" applyAlignment="1">
      <alignment vertical="center" wrapText="1"/>
    </xf>
    <xf numFmtId="0" fontId="29" fillId="0" borderId="22" xfId="0" applyFont="1" applyBorder="1" applyAlignment="1">
      <alignment vertical="top" wrapText="1"/>
    </xf>
    <xf numFmtId="0" fontId="50" fillId="44" borderId="0" xfId="0" applyFont="1" applyFill="1" applyAlignment="1">
      <alignment wrapText="1"/>
    </xf>
    <xf numFmtId="0" fontId="8" fillId="0" borderId="4" xfId="0" applyFont="1" applyBorder="1" applyAlignment="1" applyProtection="1">
      <alignment vertical="center" wrapText="1"/>
      <protection locked="0"/>
    </xf>
    <xf numFmtId="0" fontId="29" fillId="0" borderId="25" xfId="0" applyFont="1" applyBorder="1" applyAlignment="1" applyProtection="1">
      <alignment vertical="center" wrapText="1"/>
      <protection locked="0"/>
    </xf>
    <xf numFmtId="0" fontId="8" fillId="0" borderId="36" xfId="0" applyFont="1" applyBorder="1" applyAlignment="1" applyProtection="1">
      <alignment vertical="center" wrapText="1"/>
      <protection locked="0"/>
    </xf>
    <xf numFmtId="0" fontId="26" fillId="0" borderId="40" xfId="0" applyFont="1" applyBorder="1" applyAlignment="1">
      <alignment vertical="center" wrapText="1"/>
    </xf>
    <xf numFmtId="0" fontId="26" fillId="0" borderId="32" xfId="0" applyFont="1" applyBorder="1" applyAlignment="1">
      <alignment vertical="top" wrapText="1"/>
    </xf>
    <xf numFmtId="0" fontId="26" fillId="0" borderId="30" xfId="0" applyFont="1" applyBorder="1" applyAlignment="1">
      <alignment vertical="top" wrapText="1"/>
    </xf>
    <xf numFmtId="0" fontId="29" fillId="0" borderId="30" xfId="0" applyFont="1" applyBorder="1" applyAlignment="1">
      <alignment vertical="center" wrapText="1"/>
    </xf>
    <xf numFmtId="0" fontId="29" fillId="0" borderId="30" xfId="0" applyFont="1" applyBorder="1" applyAlignment="1">
      <alignment vertical="top" wrapText="1"/>
    </xf>
    <xf numFmtId="0" fontId="38" fillId="0" borderId="32" xfId="0" applyFont="1" applyBorder="1" applyAlignment="1">
      <alignment vertical="center" wrapText="1"/>
    </xf>
    <xf numFmtId="0" fontId="38" fillId="0" borderId="40" xfId="0" applyFont="1" applyBorder="1" applyAlignment="1">
      <alignment vertical="center" wrapText="1"/>
    </xf>
    <xf numFmtId="0" fontId="38" fillId="0" borderId="32" xfId="0" applyFont="1" applyBorder="1" applyAlignment="1">
      <alignment vertical="top" wrapText="1"/>
    </xf>
    <xf numFmtId="0" fontId="42" fillId="39" borderId="25" xfId="0" applyFont="1" applyFill="1" applyBorder="1" applyAlignment="1">
      <alignment wrapText="1"/>
    </xf>
    <xf numFmtId="0" fontId="67" fillId="39" borderId="2" xfId="0" applyFont="1" applyFill="1" applyBorder="1" applyAlignment="1">
      <alignment horizontal="left" vertical="top" wrapText="1"/>
    </xf>
    <xf numFmtId="0" fontId="26" fillId="0" borderId="36" xfId="0" applyFont="1" applyBorder="1" applyAlignment="1">
      <alignment horizontal="left" vertical="top" wrapText="1"/>
    </xf>
    <xf numFmtId="0" fontId="26" fillId="0" borderId="36" xfId="0" applyFont="1" applyBorder="1" applyAlignment="1">
      <alignment vertical="top" wrapText="1"/>
    </xf>
    <xf numFmtId="0" fontId="50" fillId="44" borderId="0" xfId="0" applyFont="1" applyFill="1" applyAlignment="1">
      <alignment vertical="top" wrapText="1"/>
    </xf>
    <xf numFmtId="0" fontId="72" fillId="44" borderId="0" xfId="2" applyFont="1" applyFill="1" applyAlignment="1">
      <alignment vertical="top" wrapText="1"/>
    </xf>
    <xf numFmtId="0" fontId="44" fillId="8" borderId="25" xfId="0" applyFont="1" applyFill="1" applyBorder="1" applyAlignment="1">
      <alignment wrapText="1"/>
    </xf>
    <xf numFmtId="0" fontId="0" fillId="0" borderId="32" xfId="0" applyBorder="1" applyAlignment="1">
      <alignment vertical="center" wrapText="1"/>
    </xf>
    <xf numFmtId="0" fontId="29" fillId="0" borderId="33" xfId="0" applyFont="1" applyBorder="1" applyAlignment="1">
      <alignment vertical="center" wrapText="1"/>
    </xf>
    <xf numFmtId="0" fontId="29" fillId="0" borderId="40" xfId="0" applyFont="1" applyBorder="1" applyAlignment="1">
      <alignment vertical="top" wrapText="1"/>
    </xf>
    <xf numFmtId="0" fontId="26" fillId="0" borderId="28" xfId="0" applyFont="1" applyBorder="1" applyAlignment="1">
      <alignment vertical="top" wrapText="1"/>
    </xf>
    <xf numFmtId="0" fontId="26" fillId="0" borderId="0" xfId="0" applyFont="1" applyAlignment="1">
      <alignment wrapText="1"/>
    </xf>
    <xf numFmtId="0" fontId="26" fillId="0" borderId="36" xfId="0" applyFont="1" applyBorder="1" applyAlignment="1">
      <alignment wrapText="1"/>
    </xf>
    <xf numFmtId="0" fontId="26" fillId="8" borderId="32" xfId="0" applyFont="1" applyFill="1" applyBorder="1" applyAlignment="1">
      <alignment vertical="center" wrapText="1"/>
    </xf>
    <xf numFmtId="0" fontId="26" fillId="8" borderId="36" xfId="0" applyFont="1" applyFill="1" applyBorder="1" applyAlignment="1">
      <alignment wrapText="1"/>
    </xf>
    <xf numFmtId="0" fontId="26" fillId="8" borderId="36" xfId="0" applyFont="1" applyFill="1" applyBorder="1" applyAlignment="1">
      <alignment vertical="top" wrapText="1"/>
    </xf>
    <xf numFmtId="0" fontId="26" fillId="0" borderId="4" xfId="0" applyFont="1" applyBorder="1" applyAlignment="1" applyProtection="1">
      <alignment vertical="top" wrapText="1"/>
      <protection locked="0"/>
    </xf>
    <xf numFmtId="0" fontId="26" fillId="0" borderId="0" xfId="0" applyFont="1" applyAlignment="1">
      <alignment vertical="center" wrapText="1"/>
    </xf>
    <xf numFmtId="0" fontId="26" fillId="0" borderId="0" xfId="0" applyFont="1" applyAlignment="1">
      <alignment vertical="top" wrapText="1"/>
    </xf>
    <xf numFmtId="0" fontId="26" fillId="8" borderId="30" xfId="0" applyFont="1" applyFill="1" applyBorder="1" applyAlignment="1">
      <alignment vertical="center" wrapText="1"/>
    </xf>
    <xf numFmtId="0" fontId="26" fillId="8" borderId="30" xfId="0" applyFont="1" applyFill="1" applyBorder="1" applyAlignment="1">
      <alignment wrapText="1"/>
    </xf>
    <xf numFmtId="0" fontId="29" fillId="8" borderId="30" xfId="0" applyFont="1" applyFill="1" applyBorder="1" applyAlignment="1">
      <alignment vertical="center" wrapText="1"/>
    </xf>
    <xf numFmtId="0" fontId="29" fillId="8" borderId="30" xfId="0" applyFont="1" applyFill="1" applyBorder="1" applyAlignment="1">
      <alignment vertical="top" wrapText="1"/>
    </xf>
    <xf numFmtId="0" fontId="26" fillId="8" borderId="25" xfId="0" applyFont="1" applyFill="1" applyBorder="1" applyAlignment="1">
      <alignment vertical="center" wrapText="1"/>
    </xf>
    <xf numFmtId="0" fontId="26" fillId="8" borderId="25" xfId="0" applyFont="1" applyFill="1" applyBorder="1" applyAlignment="1">
      <alignment wrapText="1"/>
    </xf>
    <xf numFmtId="0" fontId="29" fillId="8" borderId="25" xfId="0" applyFont="1" applyFill="1" applyBorder="1" applyAlignment="1">
      <alignment vertical="center" wrapText="1"/>
    </xf>
    <xf numFmtId="0" fontId="50" fillId="8" borderId="0" xfId="0" applyFont="1" applyFill="1" applyAlignment="1">
      <alignment vertical="top" wrapText="1"/>
    </xf>
    <xf numFmtId="0" fontId="57" fillId="8" borderId="25" xfId="0" applyFont="1" applyFill="1" applyBorder="1" applyAlignment="1">
      <alignment horizontal="left" vertical="top" wrapText="1"/>
    </xf>
    <xf numFmtId="0" fontId="67" fillId="33" borderId="6" xfId="0" applyFont="1" applyFill="1" applyBorder="1" applyAlignment="1">
      <alignment horizontal="left" vertical="top" wrapText="1"/>
    </xf>
    <xf numFmtId="0" fontId="22" fillId="36" borderId="25" xfId="2" applyFill="1" applyBorder="1" applyAlignment="1">
      <alignment wrapText="1"/>
    </xf>
    <xf numFmtId="0" fontId="69" fillId="36" borderId="33" xfId="2" applyFont="1" applyFill="1" applyBorder="1" applyAlignment="1">
      <alignment wrapText="1"/>
    </xf>
    <xf numFmtId="0" fontId="74" fillId="36" borderId="33" xfId="0" applyFont="1" applyFill="1" applyBorder="1" applyAlignment="1">
      <alignment wrapText="1"/>
    </xf>
    <xf numFmtId="0" fontId="67" fillId="33" borderId="2" xfId="0" applyFont="1" applyFill="1" applyBorder="1" applyAlignment="1">
      <alignment horizontal="left" vertical="top" wrapText="1"/>
    </xf>
    <xf numFmtId="0" fontId="69" fillId="36" borderId="0" xfId="2" applyFont="1" applyFill="1" applyBorder="1" applyAlignment="1">
      <alignment wrapText="1"/>
    </xf>
    <xf numFmtId="0" fontId="74" fillId="36" borderId="0" xfId="0" applyFont="1" applyFill="1" applyAlignment="1">
      <alignment wrapText="1"/>
    </xf>
    <xf numFmtId="0" fontId="67" fillId="9" borderId="6" xfId="0" applyFont="1" applyFill="1" applyBorder="1" applyAlignment="1">
      <alignment horizontal="left" vertical="top" wrapText="1"/>
    </xf>
    <xf numFmtId="0" fontId="57" fillId="9" borderId="25" xfId="0" applyFont="1" applyFill="1" applyBorder="1" applyAlignment="1">
      <alignment horizontal="left" vertical="top" wrapText="1"/>
    </xf>
    <xf numFmtId="0" fontId="8" fillId="9" borderId="4" xfId="0" applyFont="1" applyFill="1" applyBorder="1" applyAlignment="1">
      <alignment wrapText="1"/>
    </xf>
    <xf numFmtId="0" fontId="8" fillId="9" borderId="4" xfId="0" applyFont="1" applyFill="1" applyBorder="1" applyAlignment="1">
      <alignment horizontal="left" wrapText="1"/>
    </xf>
    <xf numFmtId="0" fontId="57" fillId="9" borderId="28" xfId="0" applyFont="1" applyFill="1" applyBorder="1" applyAlignment="1">
      <alignment horizontal="left" vertical="top" wrapText="1"/>
    </xf>
    <xf numFmtId="0" fontId="44" fillId="31" borderId="25" xfId="0" applyFont="1" applyFill="1" applyBorder="1" applyAlignment="1">
      <alignment wrapText="1"/>
    </xf>
    <xf numFmtId="0" fontId="26" fillId="30" borderId="4" xfId="0" applyFont="1" applyFill="1" applyBorder="1" applyAlignment="1">
      <alignment wrapText="1"/>
    </xf>
    <xf numFmtId="0" fontId="31" fillId="0" borderId="0" xfId="0" applyFont="1" applyAlignment="1" applyProtection="1">
      <alignment vertical="top" wrapText="1"/>
      <protection locked="0"/>
    </xf>
    <xf numFmtId="0" fontId="22" fillId="36" borderId="0" xfId="2" applyFill="1" applyAlignment="1">
      <alignment wrapText="1"/>
    </xf>
    <xf numFmtId="0" fontId="77" fillId="36" borderId="0" xfId="0" applyFont="1" applyFill="1" applyAlignment="1">
      <alignment wrapText="1"/>
    </xf>
    <xf numFmtId="0" fontId="76" fillId="36" borderId="0" xfId="0" applyFont="1" applyFill="1" applyAlignment="1">
      <alignment wrapText="1"/>
    </xf>
    <xf numFmtId="0" fontId="29" fillId="0" borderId="33" xfId="0" applyFont="1" applyBorder="1" applyAlignment="1">
      <alignment wrapText="1"/>
    </xf>
    <xf numFmtId="0" fontId="31" fillId="0" borderId="33" xfId="0" applyFont="1" applyBorder="1" applyAlignment="1" applyProtection="1">
      <alignment vertical="top" wrapText="1"/>
      <protection locked="0"/>
    </xf>
    <xf numFmtId="0" fontId="26" fillId="0" borderId="33" xfId="0" applyFont="1" applyBorder="1" applyAlignment="1">
      <alignment vertical="top" wrapText="1"/>
    </xf>
    <xf numFmtId="0" fontId="67" fillId="38" borderId="6" xfId="0" applyFont="1" applyFill="1" applyBorder="1" applyAlignment="1">
      <alignment horizontal="left" vertical="top" wrapText="1"/>
    </xf>
    <xf numFmtId="0" fontId="67" fillId="38" borderId="2" xfId="0" applyFont="1" applyFill="1" applyBorder="1" applyAlignment="1">
      <alignment horizontal="left" vertical="top" wrapText="1"/>
    </xf>
    <xf numFmtId="0" fontId="75" fillId="36" borderId="0" xfId="2" applyFont="1" applyFill="1" applyBorder="1" applyAlignment="1">
      <alignment wrapText="1"/>
    </xf>
    <xf numFmtId="0" fontId="57" fillId="34" borderId="28" xfId="0" applyFont="1" applyFill="1" applyBorder="1" applyAlignment="1">
      <alignment horizontal="left" vertical="top" wrapText="1"/>
    </xf>
    <xf numFmtId="0" fontId="26" fillId="30" borderId="4" xfId="0" applyFont="1" applyFill="1" applyBorder="1" applyAlignment="1">
      <alignment vertical="top" wrapText="1"/>
    </xf>
    <xf numFmtId="0" fontId="26" fillId="0" borderId="10" xfId="0" applyFont="1" applyBorder="1" applyAlignment="1">
      <alignment wrapText="1"/>
    </xf>
    <xf numFmtId="0" fontId="26" fillId="0" borderId="25" xfId="0" applyFont="1" applyBorder="1" applyAlignment="1">
      <alignment wrapText="1"/>
    </xf>
    <xf numFmtId="0" fontId="29" fillId="0" borderId="25" xfId="0" applyFont="1" applyBorder="1" applyAlignment="1">
      <alignment wrapText="1"/>
    </xf>
    <xf numFmtId="0" fontId="57" fillId="8" borderId="28" xfId="0" applyFont="1" applyFill="1" applyBorder="1" applyAlignment="1">
      <alignment horizontal="left" vertical="top" wrapText="1"/>
    </xf>
    <xf numFmtId="0" fontId="44" fillId="40" borderId="25" xfId="0" applyFont="1" applyFill="1" applyBorder="1" applyAlignment="1">
      <alignment wrapText="1"/>
    </xf>
    <xf numFmtId="0" fontId="8" fillId="0" borderId="27" xfId="0" applyFont="1" applyBorder="1" applyAlignment="1" applyProtection="1">
      <alignment vertical="center" wrapText="1"/>
      <protection locked="0"/>
    </xf>
    <xf numFmtId="0" fontId="57" fillId="40" borderId="25" xfId="0" applyFont="1" applyFill="1" applyBorder="1" applyAlignment="1">
      <alignment horizontal="left" vertical="top" wrapText="1"/>
    </xf>
    <xf numFmtId="0" fontId="44" fillId="40" borderId="32" xfId="0" applyFont="1" applyFill="1" applyBorder="1" applyAlignment="1">
      <alignment wrapText="1"/>
    </xf>
    <xf numFmtId="0" fontId="44" fillId="33" borderId="30" xfId="0" applyFont="1" applyFill="1" applyBorder="1" applyAlignment="1">
      <alignment wrapText="1"/>
    </xf>
    <xf numFmtId="0" fontId="26" fillId="38" borderId="4" xfId="0" applyFont="1" applyFill="1" applyBorder="1" applyAlignment="1">
      <alignment wrapText="1"/>
    </xf>
    <xf numFmtId="0" fontId="29" fillId="30" borderId="25" xfId="0" applyFont="1" applyFill="1" applyBorder="1" applyAlignment="1">
      <alignment vertical="center" wrapText="1"/>
    </xf>
    <xf numFmtId="0" fontId="26" fillId="30" borderId="36" xfId="0" applyFont="1" applyFill="1" applyBorder="1" applyAlignment="1">
      <alignment wrapText="1"/>
    </xf>
    <xf numFmtId="0" fontId="26" fillId="38" borderId="36" xfId="0" applyFont="1" applyFill="1" applyBorder="1" applyAlignment="1">
      <alignment wrapText="1"/>
    </xf>
    <xf numFmtId="0" fontId="29" fillId="45" borderId="33" xfId="0" applyFont="1" applyFill="1" applyBorder="1" applyAlignment="1">
      <alignment wrapText="1"/>
    </xf>
    <xf numFmtId="0" fontId="29" fillId="45" borderId="0" xfId="0" applyFont="1" applyFill="1" applyAlignment="1">
      <alignment wrapText="1"/>
    </xf>
    <xf numFmtId="0" fontId="57" fillId="33" borderId="32" xfId="0" applyFont="1" applyFill="1" applyBorder="1" applyAlignment="1">
      <alignment horizontal="left" vertical="top" wrapText="1"/>
    </xf>
    <xf numFmtId="0" fontId="42" fillId="40" borderId="30" xfId="3" applyFont="1" applyFill="1" applyBorder="1" applyAlignment="1">
      <alignment horizontal="left" vertical="top" wrapText="1"/>
    </xf>
    <xf numFmtId="0" fontId="42" fillId="40" borderId="30" xfId="0" applyFont="1" applyFill="1" applyBorder="1" applyAlignment="1">
      <alignment horizontal="left" vertical="top" wrapText="1"/>
    </xf>
    <xf numFmtId="0" fontId="44" fillId="40" borderId="30" xfId="0" applyFont="1" applyFill="1" applyBorder="1" applyAlignment="1">
      <alignment wrapText="1"/>
    </xf>
    <xf numFmtId="0" fontId="67" fillId="40" borderId="49" xfId="0" applyFont="1" applyFill="1" applyBorder="1" applyAlignment="1">
      <alignment horizontal="left" vertical="top" wrapText="1"/>
    </xf>
    <xf numFmtId="0" fontId="67" fillId="40" borderId="51" xfId="0" applyFont="1" applyFill="1" applyBorder="1" applyAlignment="1">
      <alignment horizontal="left" vertical="top" wrapText="1"/>
    </xf>
    <xf numFmtId="0" fontId="26" fillId="0" borderId="50" xfId="0" applyFont="1" applyBorder="1" applyAlignment="1">
      <alignment wrapText="1"/>
    </xf>
    <xf numFmtId="0" fontId="42" fillId="40" borderId="43" xfId="3" applyFont="1" applyFill="1" applyBorder="1" applyAlignment="1">
      <alignment horizontal="left" vertical="top" wrapText="1"/>
    </xf>
    <xf numFmtId="0" fontId="44" fillId="40" borderId="43" xfId="0" applyFont="1" applyFill="1" applyBorder="1" applyAlignment="1">
      <alignment wrapText="1"/>
    </xf>
    <xf numFmtId="0" fontId="67" fillId="40" borderId="38" xfId="0" applyFont="1" applyFill="1" applyBorder="1" applyAlignment="1">
      <alignment horizontal="left" vertical="top" wrapText="1"/>
    </xf>
    <xf numFmtId="0" fontId="26" fillId="0" borderId="43" xfId="0" applyFont="1" applyBorder="1" applyAlignment="1">
      <alignment vertical="center" wrapText="1"/>
    </xf>
    <xf numFmtId="0" fontId="26" fillId="0" borderId="37" xfId="0" applyFont="1" applyBorder="1" applyAlignment="1">
      <alignment wrapText="1"/>
    </xf>
    <xf numFmtId="0" fontId="29" fillId="0" borderId="43" xfId="0" applyFont="1" applyBorder="1" applyAlignment="1">
      <alignment vertical="center" wrapText="1"/>
    </xf>
    <xf numFmtId="0" fontId="29" fillId="0" borderId="43" xfId="0" applyFont="1" applyBorder="1" applyAlignment="1">
      <alignment vertical="top" wrapText="1"/>
    </xf>
    <xf numFmtId="0" fontId="0" fillId="8" borderId="18" xfId="0" applyFill="1" applyBorder="1" applyAlignment="1">
      <alignment wrapText="1"/>
    </xf>
    <xf numFmtId="0" fontId="0" fillId="8" borderId="13" xfId="0" applyFill="1" applyBorder="1" applyAlignment="1">
      <alignment wrapText="1"/>
    </xf>
    <xf numFmtId="0" fontId="26" fillId="0" borderId="25" xfId="0" applyFont="1" applyBorder="1" applyAlignment="1" applyProtection="1">
      <alignment vertical="top" wrapText="1"/>
      <protection locked="0"/>
    </xf>
    <xf numFmtId="0" fontId="0" fillId="8" borderId="34" xfId="0" applyFill="1" applyBorder="1" applyAlignment="1">
      <alignment wrapText="1"/>
    </xf>
    <xf numFmtId="0" fontId="0" fillId="0" borderId="18" xfId="0" applyBorder="1" applyAlignment="1">
      <alignment wrapText="1"/>
    </xf>
    <xf numFmtId="0" fontId="0" fillId="0" borderId="13" xfId="0" applyBorder="1" applyAlignment="1">
      <alignment wrapText="1"/>
    </xf>
    <xf numFmtId="0" fontId="82" fillId="48" borderId="38" xfId="4" applyBorder="1" applyAlignment="1">
      <alignment horizontal="left" vertical="top" wrapText="1"/>
    </xf>
    <xf numFmtId="9" fontId="44" fillId="49" borderId="25" xfId="0" applyNumberFormat="1" applyFont="1" applyFill="1" applyBorder="1" applyAlignment="1">
      <alignment horizontal="center" vertical="top" wrapText="1"/>
    </xf>
    <xf numFmtId="0" fontId="42" fillId="36" borderId="0" xfId="0" applyFont="1" applyFill="1" applyAlignment="1">
      <alignment wrapText="1"/>
    </xf>
    <xf numFmtId="0" fontId="82" fillId="48" borderId="0" xfId="4" applyAlignment="1">
      <alignment vertical="top" wrapText="1"/>
    </xf>
    <xf numFmtId="0" fontId="82" fillId="48" borderId="0" xfId="4" applyAlignment="1">
      <alignment horizontal="right" vertical="center" wrapText="1"/>
    </xf>
    <xf numFmtId="0" fontId="82" fillId="48" borderId="0" xfId="4" applyAlignment="1">
      <alignment horizontal="left" vertical="center" wrapText="1"/>
    </xf>
    <xf numFmtId="0" fontId="82" fillId="48" borderId="0" xfId="4" applyAlignment="1">
      <alignment horizontal="left" vertical="top" wrapText="1"/>
    </xf>
    <xf numFmtId="0" fontId="4" fillId="8" borderId="0" xfId="0" applyFont="1" applyFill="1" applyAlignment="1">
      <alignment horizontal="center" wrapText="1"/>
    </xf>
    <xf numFmtId="0" fontId="44" fillId="8" borderId="25" xfId="0" applyFont="1" applyFill="1" applyBorder="1" applyAlignment="1">
      <alignment vertical="top"/>
    </xf>
    <xf numFmtId="0" fontId="44" fillId="33" borderId="25" xfId="0" applyFont="1" applyFill="1" applyBorder="1" applyAlignment="1">
      <alignment horizontal="left" vertical="top"/>
    </xf>
    <xf numFmtId="0" fontId="44" fillId="33" borderId="25" xfId="0" applyFont="1" applyFill="1" applyBorder="1" applyAlignment="1">
      <alignment vertical="top"/>
    </xf>
    <xf numFmtId="0" fontId="44" fillId="9" borderId="25" xfId="0" applyFont="1" applyFill="1" applyBorder="1" applyAlignment="1">
      <alignment vertical="top"/>
    </xf>
    <xf numFmtId="0" fontId="44" fillId="9" borderId="25" xfId="0" applyFont="1" applyFill="1" applyBorder="1" applyAlignment="1">
      <alignment horizontal="left" vertical="top"/>
    </xf>
    <xf numFmtId="0" fontId="44" fillId="31" borderId="25" xfId="0" applyFont="1" applyFill="1" applyBorder="1" applyAlignment="1">
      <alignment vertical="top"/>
    </xf>
    <xf numFmtId="0" fontId="44" fillId="38" borderId="25" xfId="0" applyFont="1" applyFill="1" applyBorder="1" applyAlignment="1">
      <alignment vertical="top"/>
    </xf>
    <xf numFmtId="0" fontId="44" fillId="34" borderId="25" xfId="0" applyFont="1" applyFill="1" applyBorder="1" applyAlignment="1">
      <alignment horizontal="left" vertical="top"/>
    </xf>
    <xf numFmtId="0" fontId="44" fillId="34" borderId="25" xfId="0" applyFont="1" applyFill="1" applyBorder="1" applyAlignment="1">
      <alignment vertical="top"/>
    </xf>
    <xf numFmtId="0" fontId="44" fillId="40" borderId="25" xfId="0" applyFont="1" applyFill="1" applyBorder="1" applyAlignment="1">
      <alignment vertical="top"/>
    </xf>
    <xf numFmtId="0" fontId="42" fillId="40" borderId="25" xfId="0" applyFont="1" applyFill="1" applyBorder="1" applyAlignment="1">
      <alignment horizontal="left" vertical="top"/>
    </xf>
    <xf numFmtId="0" fontId="44" fillId="33" borderId="30" xfId="0" applyFont="1" applyFill="1" applyBorder="1" applyAlignment="1">
      <alignment vertical="top"/>
    </xf>
    <xf numFmtId="0" fontId="44" fillId="40" borderId="30" xfId="0" applyFont="1" applyFill="1" applyBorder="1" applyAlignment="1">
      <alignment vertical="top"/>
    </xf>
    <xf numFmtId="0" fontId="44" fillId="40" borderId="24" xfId="0" applyFont="1" applyFill="1" applyBorder="1" applyAlignment="1">
      <alignment horizontal="left" vertical="top"/>
    </xf>
    <xf numFmtId="0" fontId="44" fillId="8" borderId="18" xfId="0" applyFont="1" applyFill="1" applyBorder="1" applyAlignment="1">
      <alignment vertical="top"/>
    </xf>
    <xf numFmtId="0" fontId="60" fillId="8" borderId="25" xfId="0" applyFont="1" applyFill="1" applyBorder="1" applyAlignment="1">
      <alignment horizontal="left" vertical="top"/>
    </xf>
    <xf numFmtId="0" fontId="58" fillId="8" borderId="30" xfId="0" applyFont="1" applyFill="1" applyBorder="1" applyAlignment="1">
      <alignment horizontal="left" vertical="top"/>
    </xf>
    <xf numFmtId="0" fontId="44" fillId="36" borderId="25" xfId="0" applyFont="1" applyFill="1" applyBorder="1" applyAlignment="1">
      <alignment horizontal="left" vertical="top"/>
    </xf>
    <xf numFmtId="0" fontId="44" fillId="36" borderId="25" xfId="0" applyFont="1" applyFill="1" applyBorder="1" applyAlignment="1">
      <alignment horizontal="center" vertical="top"/>
    </xf>
    <xf numFmtId="0" fontId="44" fillId="8" borderId="25" xfId="0" applyFont="1" applyFill="1" applyBorder="1" applyAlignment="1">
      <alignment horizontal="left" vertical="top"/>
    </xf>
    <xf numFmtId="9" fontId="44" fillId="36" borderId="25" xfId="0" applyNumberFormat="1" applyFont="1" applyFill="1" applyBorder="1" applyAlignment="1">
      <alignment horizontal="center" vertical="center"/>
    </xf>
    <xf numFmtId="9" fontId="44" fillId="36" borderId="25" xfId="0" applyNumberFormat="1" applyFont="1" applyFill="1" applyBorder="1" applyAlignment="1">
      <alignment horizontal="center" vertical="top"/>
    </xf>
    <xf numFmtId="0" fontId="8" fillId="8" borderId="4" xfId="0" applyFont="1" applyFill="1" applyBorder="1" applyAlignment="1">
      <alignment horizontal="left" vertical="top"/>
    </xf>
    <xf numFmtId="0" fontId="8" fillId="8" borderId="4" xfId="0" applyFont="1" applyFill="1" applyBorder="1" applyAlignment="1" applyProtection="1">
      <alignment horizontal="left" vertical="top"/>
      <protection locked="0"/>
    </xf>
    <xf numFmtId="0" fontId="29" fillId="47" borderId="0" xfId="0" applyFont="1" applyFill="1" applyAlignment="1">
      <alignment vertical="top"/>
    </xf>
    <xf numFmtId="0" fontId="44" fillId="41" borderId="25" xfId="0" applyFont="1" applyFill="1" applyBorder="1" applyAlignment="1">
      <alignment horizontal="left" vertical="top"/>
    </xf>
    <xf numFmtId="0" fontId="44" fillId="8" borderId="0" xfId="0" applyFont="1" applyFill="1" applyAlignment="1">
      <alignment horizontal="left" vertical="top"/>
    </xf>
    <xf numFmtId="0" fontId="60" fillId="33" borderId="25" xfId="0" applyFont="1" applyFill="1" applyBorder="1" applyAlignment="1">
      <alignment horizontal="left" vertical="top"/>
    </xf>
    <xf numFmtId="0" fontId="58" fillId="33" borderId="30" xfId="0" applyFont="1" applyFill="1" applyBorder="1" applyAlignment="1">
      <alignment horizontal="left" vertical="top"/>
    </xf>
    <xf numFmtId="0" fontId="83" fillId="50" borderId="25" xfId="5" applyBorder="1" applyAlignment="1">
      <alignment horizontal="center" vertical="top"/>
    </xf>
    <xf numFmtId="0" fontId="44" fillId="35" borderId="25" xfId="0" applyFont="1" applyFill="1" applyBorder="1" applyAlignment="1">
      <alignment horizontal="left" vertical="top"/>
    </xf>
    <xf numFmtId="0" fontId="8" fillId="33" borderId="4" xfId="0" applyFont="1" applyFill="1" applyBorder="1" applyAlignment="1">
      <alignment horizontal="left" vertical="top"/>
    </xf>
    <xf numFmtId="0" fontId="44" fillId="10" borderId="0" xfId="0" applyFont="1" applyFill="1" applyAlignment="1">
      <alignment horizontal="left" vertical="top"/>
    </xf>
    <xf numFmtId="0" fontId="44" fillId="36" borderId="25" xfId="0" applyFont="1" applyFill="1" applyBorder="1" applyAlignment="1">
      <alignment horizontal="center" vertical="center"/>
    </xf>
    <xf numFmtId="0" fontId="44" fillId="33" borderId="30" xfId="0" applyFont="1" applyFill="1" applyBorder="1" applyAlignment="1">
      <alignment horizontal="left" vertical="top"/>
    </xf>
    <xf numFmtId="0" fontId="44" fillId="41" borderId="30" xfId="0" applyFont="1" applyFill="1" applyBorder="1" applyAlignment="1">
      <alignment horizontal="left" vertical="top"/>
    </xf>
    <xf numFmtId="0" fontId="44" fillId="33" borderId="0" xfId="0" applyFont="1" applyFill="1" applyAlignment="1">
      <alignment horizontal="left" vertical="top"/>
    </xf>
    <xf numFmtId="0" fontId="60" fillId="9" borderId="25" xfId="0" applyFont="1" applyFill="1" applyBorder="1" applyAlignment="1">
      <alignment horizontal="left" vertical="top"/>
    </xf>
    <xf numFmtId="0" fontId="58" fillId="9" borderId="30" xfId="0" applyFont="1" applyFill="1" applyBorder="1" applyAlignment="1">
      <alignment horizontal="left" vertical="top"/>
    </xf>
    <xf numFmtId="0" fontId="8" fillId="9" borderId="4" xfId="0" applyFont="1" applyFill="1" applyBorder="1" applyAlignment="1">
      <alignment horizontal="left" vertical="top"/>
    </xf>
    <xf numFmtId="0" fontId="44" fillId="9" borderId="0" xfId="0" applyFont="1" applyFill="1" applyAlignment="1">
      <alignment horizontal="left" vertical="top"/>
    </xf>
    <xf numFmtId="0" fontId="60" fillId="31" borderId="25" xfId="0" applyFont="1" applyFill="1" applyBorder="1" applyAlignment="1">
      <alignment horizontal="left" vertical="top"/>
    </xf>
    <xf numFmtId="0" fontId="58" fillId="31" borderId="30" xfId="0" applyFont="1" applyFill="1" applyBorder="1" applyAlignment="1">
      <alignment horizontal="left" vertical="top"/>
    </xf>
    <xf numFmtId="0" fontId="44" fillId="31" borderId="25" xfId="0" applyFont="1" applyFill="1" applyBorder="1" applyAlignment="1">
      <alignment horizontal="left" vertical="top"/>
    </xf>
    <xf numFmtId="9" fontId="44" fillId="36" borderId="21" xfId="0" applyNumberFormat="1" applyFont="1" applyFill="1" applyBorder="1" applyAlignment="1">
      <alignment horizontal="center" vertical="top"/>
    </xf>
    <xf numFmtId="0" fontId="8" fillId="31" borderId="25" xfId="0" applyFont="1" applyFill="1" applyBorder="1" applyAlignment="1">
      <alignment horizontal="left" vertical="top"/>
    </xf>
    <xf numFmtId="0" fontId="44" fillId="31" borderId="22" xfId="0" applyFont="1" applyFill="1" applyBorder="1" applyAlignment="1">
      <alignment horizontal="left" vertical="top"/>
    </xf>
    <xf numFmtId="0" fontId="44" fillId="31" borderId="0" xfId="0" applyFont="1" applyFill="1" applyAlignment="1">
      <alignment horizontal="left" vertical="top"/>
    </xf>
    <xf numFmtId="0" fontId="8" fillId="31" borderId="4" xfId="0" applyFont="1" applyFill="1" applyBorder="1" applyAlignment="1">
      <alignment horizontal="left" vertical="top"/>
    </xf>
    <xf numFmtId="0" fontId="60" fillId="34" borderId="25" xfId="0" applyFont="1" applyFill="1" applyBorder="1" applyAlignment="1">
      <alignment horizontal="left" vertical="top"/>
    </xf>
    <xf numFmtId="0" fontId="58" fillId="38" borderId="30" xfId="0" applyFont="1" applyFill="1" applyBorder="1" applyAlignment="1">
      <alignment horizontal="left" vertical="top"/>
    </xf>
    <xf numFmtId="0" fontId="44" fillId="38" borderId="25" xfId="0" applyFont="1" applyFill="1" applyBorder="1" applyAlignment="1">
      <alignment horizontal="left" vertical="top"/>
    </xf>
    <xf numFmtId="0" fontId="44" fillId="38" borderId="30" xfId="0" applyFont="1" applyFill="1" applyBorder="1" applyAlignment="1">
      <alignment horizontal="left" vertical="top"/>
    </xf>
    <xf numFmtId="9" fontId="44" fillId="36" borderId="25" xfId="0" applyNumberFormat="1" applyFont="1" applyFill="1" applyBorder="1" applyAlignment="1">
      <alignment horizontal="left" vertical="top"/>
    </xf>
    <xf numFmtId="0" fontId="22" fillId="10" borderId="25" xfId="2" applyFill="1" applyBorder="1" applyAlignment="1">
      <alignment horizontal="left" vertical="top"/>
    </xf>
    <xf numFmtId="0" fontId="69" fillId="36" borderId="0" xfId="2" applyFont="1" applyFill="1" applyBorder="1" applyAlignment="1"/>
    <xf numFmtId="0" fontId="74" fillId="36" borderId="0" xfId="0" applyFont="1" applyFill="1"/>
    <xf numFmtId="0" fontId="42" fillId="36" borderId="0" xfId="0" applyFont="1" applyFill="1"/>
    <xf numFmtId="0" fontId="44" fillId="38" borderId="0" xfId="0" applyFont="1" applyFill="1" applyAlignment="1">
      <alignment horizontal="left" vertical="top"/>
    </xf>
    <xf numFmtId="0" fontId="8" fillId="34" borderId="4" xfId="0" applyFont="1" applyFill="1" applyBorder="1" applyAlignment="1">
      <alignment horizontal="left" vertical="top"/>
    </xf>
    <xf numFmtId="0" fontId="44" fillId="34" borderId="0" xfId="0" applyFont="1" applyFill="1" applyAlignment="1">
      <alignment horizontal="left" vertical="top"/>
    </xf>
    <xf numFmtId="0" fontId="42" fillId="36" borderId="25" xfId="0" applyFont="1" applyFill="1" applyBorder="1" applyAlignment="1">
      <alignment horizontal="left" vertical="top"/>
    </xf>
    <xf numFmtId="0" fontId="26" fillId="43" borderId="30" xfId="0" applyFont="1" applyFill="1" applyBorder="1" applyAlignment="1">
      <alignment vertical="center"/>
    </xf>
    <xf numFmtId="0" fontId="26" fillId="43" borderId="45" xfId="0" applyFont="1" applyFill="1" applyBorder="1" applyAlignment="1">
      <alignment vertical="center"/>
    </xf>
    <xf numFmtId="0" fontId="26" fillId="43" borderId="30" xfId="0" applyFont="1" applyFill="1" applyBorder="1" applyAlignment="1" applyProtection="1">
      <alignment vertical="top"/>
      <protection locked="0"/>
    </xf>
    <xf numFmtId="0" fontId="44" fillId="8" borderId="16" xfId="0" applyFont="1" applyFill="1" applyBorder="1" applyAlignment="1">
      <alignment horizontal="left" vertical="top"/>
    </xf>
    <xf numFmtId="0" fontId="62" fillId="36" borderId="25" xfId="0" applyFont="1" applyFill="1" applyBorder="1" applyAlignment="1">
      <alignment horizontal="left" vertical="top"/>
    </xf>
    <xf numFmtId="0" fontId="44" fillId="8" borderId="25" xfId="0" applyFont="1" applyFill="1" applyBorder="1" applyAlignment="1">
      <alignment horizontal="center" vertical="top"/>
    </xf>
    <xf numFmtId="0" fontId="60" fillId="40" borderId="25" xfId="0" applyFont="1" applyFill="1" applyBorder="1" applyAlignment="1">
      <alignment horizontal="left" vertical="top"/>
    </xf>
    <xf numFmtId="0" fontId="58" fillId="40" borderId="30" xfId="0" applyFont="1" applyFill="1" applyBorder="1" applyAlignment="1">
      <alignment horizontal="left" vertical="top"/>
    </xf>
    <xf numFmtId="0" fontId="44" fillId="40" borderId="25" xfId="0" applyFont="1" applyFill="1" applyBorder="1" applyAlignment="1">
      <alignment horizontal="center" vertical="center"/>
    </xf>
    <xf numFmtId="0" fontId="44" fillId="40" borderId="25" xfId="0" applyFont="1" applyFill="1" applyBorder="1" applyAlignment="1">
      <alignment horizontal="left" vertical="top"/>
    </xf>
    <xf numFmtId="9" fontId="44" fillId="36" borderId="21" xfId="0" applyNumberFormat="1" applyFont="1" applyFill="1" applyBorder="1" applyAlignment="1">
      <alignment horizontal="left" vertical="top"/>
    </xf>
    <xf numFmtId="0" fontId="8" fillId="40" borderId="25" xfId="0" applyFont="1" applyFill="1" applyBorder="1" applyAlignment="1">
      <alignment horizontal="left" vertical="top"/>
    </xf>
    <xf numFmtId="0" fontId="44" fillId="40" borderId="22" xfId="0" applyFont="1" applyFill="1" applyBorder="1" applyAlignment="1">
      <alignment horizontal="left" vertical="top"/>
    </xf>
    <xf numFmtId="0" fontId="44" fillId="40" borderId="0" xfId="0" applyFont="1" applyFill="1" applyAlignment="1">
      <alignment horizontal="left" vertical="top"/>
    </xf>
    <xf numFmtId="0" fontId="60" fillId="33" borderId="30" xfId="0" applyFont="1" applyFill="1" applyBorder="1" applyAlignment="1">
      <alignment horizontal="left" vertical="top"/>
    </xf>
    <xf numFmtId="0" fontId="60" fillId="33" borderId="30" xfId="0" applyFont="1" applyFill="1" applyBorder="1" applyAlignment="1">
      <alignment vertical="top"/>
    </xf>
    <xf numFmtId="0" fontId="44" fillId="36" borderId="30" xfId="0" applyFont="1" applyFill="1" applyBorder="1" applyAlignment="1">
      <alignment horizontal="left" vertical="top"/>
    </xf>
    <xf numFmtId="0" fontId="44" fillId="36" borderId="30" xfId="0" applyFont="1" applyFill="1" applyBorder="1" applyAlignment="1">
      <alignment horizontal="center" vertical="top"/>
    </xf>
    <xf numFmtId="9" fontId="44" fillId="36" borderId="30" xfId="0" applyNumberFormat="1" applyFont="1" applyFill="1" applyBorder="1" applyAlignment="1">
      <alignment horizontal="center" vertical="top"/>
    </xf>
    <xf numFmtId="0" fontId="44" fillId="33" borderId="30" xfId="0" applyFont="1" applyFill="1" applyBorder="1" applyAlignment="1">
      <alignment horizontal="center" vertical="top"/>
    </xf>
    <xf numFmtId="0" fontId="8" fillId="33" borderId="27" xfId="0" applyFont="1" applyFill="1" applyBorder="1" applyAlignment="1">
      <alignment horizontal="left" vertical="top"/>
    </xf>
    <xf numFmtId="0" fontId="44" fillId="33" borderId="25" xfId="0" applyFont="1" applyFill="1" applyBorder="1" applyAlignment="1">
      <alignment horizontal="center" vertical="top"/>
    </xf>
    <xf numFmtId="0" fontId="26" fillId="0" borderId="27" xfId="0" applyFont="1" applyBorder="1"/>
    <xf numFmtId="0" fontId="26" fillId="0" borderId="27" xfId="0" applyFont="1" applyBorder="1" applyAlignment="1">
      <alignment vertical="top"/>
    </xf>
    <xf numFmtId="9" fontId="44" fillId="33" borderId="25" xfId="0" applyNumberFormat="1" applyFont="1" applyFill="1" applyBorder="1" applyAlignment="1">
      <alignment horizontal="center" vertical="top"/>
    </xf>
    <xf numFmtId="0" fontId="8" fillId="33" borderId="25" xfId="0" applyFont="1" applyFill="1" applyBorder="1" applyAlignment="1">
      <alignment horizontal="left" vertical="top"/>
    </xf>
    <xf numFmtId="0" fontId="26" fillId="43" borderId="25" xfId="0" applyFont="1" applyFill="1" applyBorder="1" applyAlignment="1" applyProtection="1">
      <alignment vertical="top"/>
      <protection locked="0"/>
    </xf>
    <xf numFmtId="0" fontId="44" fillId="40" borderId="30" xfId="0" applyFont="1" applyFill="1" applyBorder="1" applyAlignment="1">
      <alignment horizontal="center" vertical="top"/>
    </xf>
    <xf numFmtId="0" fontId="44" fillId="40" borderId="30" xfId="0" applyFont="1" applyFill="1" applyBorder="1" applyAlignment="1">
      <alignment horizontal="left" vertical="top"/>
    </xf>
    <xf numFmtId="9" fontId="44" fillId="36" borderId="30" xfId="0" applyNumberFormat="1" applyFont="1" applyFill="1" applyBorder="1" applyAlignment="1">
      <alignment horizontal="left" vertical="top"/>
    </xf>
    <xf numFmtId="0" fontId="22" fillId="36" borderId="30" xfId="2" applyFill="1" applyBorder="1" applyAlignment="1">
      <alignment horizontal="left" vertical="top"/>
    </xf>
    <xf numFmtId="0" fontId="22" fillId="36" borderId="0" xfId="2" applyFill="1" applyAlignment="1"/>
    <xf numFmtId="0" fontId="44" fillId="36" borderId="24" xfId="0" applyFont="1" applyFill="1" applyBorder="1" applyAlignment="1">
      <alignment horizontal="left" vertical="top"/>
    </xf>
    <xf numFmtId="0" fontId="2" fillId="8" borderId="17" xfId="0" applyFont="1" applyFill="1" applyBorder="1" applyAlignment="1">
      <alignment horizontal="left" vertical="top"/>
    </xf>
    <xf numFmtId="0" fontId="1" fillId="8" borderId="18" xfId="0" applyFont="1" applyFill="1" applyBorder="1" applyAlignment="1">
      <alignment vertical="top"/>
    </xf>
    <xf numFmtId="0" fontId="1" fillId="36" borderId="18" xfId="0" applyFont="1" applyFill="1" applyBorder="1" applyAlignment="1">
      <alignment horizontal="left" vertical="top"/>
    </xf>
    <xf numFmtId="0" fontId="1" fillId="8" borderId="18" xfId="0" applyFont="1" applyFill="1" applyBorder="1" applyAlignment="1">
      <alignment horizontal="left" vertical="top"/>
    </xf>
    <xf numFmtId="9" fontId="1" fillId="36" borderId="18" xfId="0" applyNumberFormat="1" applyFont="1" applyFill="1" applyBorder="1" applyAlignment="1">
      <alignment horizontal="left" vertical="top"/>
    </xf>
    <xf numFmtId="0" fontId="8" fillId="8" borderId="27" xfId="0" applyFont="1" applyFill="1" applyBorder="1" applyAlignment="1">
      <alignment horizontal="left" vertical="top"/>
    </xf>
    <xf numFmtId="0" fontId="1" fillId="41" borderId="18" xfId="0" applyFont="1" applyFill="1" applyBorder="1" applyAlignment="1">
      <alignment horizontal="left" vertical="top"/>
    </xf>
    <xf numFmtId="9" fontId="1" fillId="36" borderId="35" xfId="0" applyNumberFormat="1" applyFont="1" applyFill="1" applyBorder="1" applyAlignment="1">
      <alignment horizontal="left" vertical="top"/>
    </xf>
    <xf numFmtId="0" fontId="78" fillId="36" borderId="32" xfId="0" applyFont="1" applyFill="1" applyBorder="1" applyAlignment="1">
      <alignment vertical="top"/>
    </xf>
    <xf numFmtId="0" fontId="79" fillId="36" borderId="32" xfId="0" applyFont="1" applyFill="1" applyBorder="1" applyAlignment="1">
      <alignment vertical="top"/>
    </xf>
    <xf numFmtId="49" fontId="78" fillId="36" borderId="32" xfId="0" applyNumberFormat="1" applyFont="1" applyFill="1" applyBorder="1" applyAlignment="1">
      <alignment horizontal="right" vertical="top"/>
    </xf>
    <xf numFmtId="0" fontId="78" fillId="36" borderId="32" xfId="0" applyFont="1" applyFill="1" applyBorder="1" applyAlignment="1">
      <alignment horizontal="right" vertical="top"/>
    </xf>
    <xf numFmtId="0" fontId="1" fillId="8" borderId="0" xfId="0" applyFont="1" applyFill="1" applyAlignment="1">
      <alignment horizontal="left" vertical="top"/>
    </xf>
    <xf numFmtId="0" fontId="42" fillId="30" borderId="25" xfId="0" applyFont="1" applyFill="1" applyBorder="1" applyAlignment="1">
      <alignment horizontal="center" vertical="top" wrapText="1"/>
    </xf>
    <xf numFmtId="9" fontId="44" fillId="30" borderId="30" xfId="0" applyNumberFormat="1" applyFont="1" applyFill="1" applyBorder="1" applyAlignment="1">
      <alignment horizontal="center" vertical="center" wrapText="1"/>
    </xf>
    <xf numFmtId="0" fontId="67" fillId="30" borderId="38" xfId="0" applyFont="1" applyFill="1" applyBorder="1" applyAlignment="1">
      <alignment horizontal="left" vertical="top" wrapText="1"/>
    </xf>
    <xf numFmtId="0" fontId="83" fillId="30" borderId="30" xfId="5" applyFill="1" applyBorder="1" applyAlignment="1">
      <alignment horizontal="center" vertical="top" wrapText="1"/>
    </xf>
    <xf numFmtId="0" fontId="8" fillId="30" borderId="4" xfId="0" applyFont="1" applyFill="1" applyBorder="1" applyAlignment="1" applyProtection="1">
      <alignment horizontal="left" vertical="top" wrapText="1"/>
      <protection locked="0"/>
    </xf>
    <xf numFmtId="9" fontId="44" fillId="30" borderId="25" xfId="0" applyNumberFormat="1" applyFont="1" applyFill="1" applyBorder="1" applyAlignment="1">
      <alignment horizontal="center" vertical="top" wrapText="1"/>
    </xf>
    <xf numFmtId="0" fontId="8" fillId="9" borderId="0" xfId="0" applyFont="1" applyFill="1" applyAlignment="1">
      <alignment horizontal="left" vertical="top" wrapText="1"/>
    </xf>
    <xf numFmtId="0" fontId="44" fillId="19" borderId="25" xfId="0" applyFont="1" applyFill="1" applyBorder="1" applyAlignment="1">
      <alignment horizontal="center" vertical="top"/>
    </xf>
    <xf numFmtId="0" fontId="44" fillId="51" borderId="30" xfId="0" applyFont="1" applyFill="1" applyBorder="1" applyAlignment="1">
      <alignment horizontal="center" vertical="top"/>
    </xf>
    <xf numFmtId="0" fontId="0" fillId="0" borderId="1" xfId="0" applyBorder="1"/>
    <xf numFmtId="0" fontId="3" fillId="4" borderId="53" xfId="0" applyFont="1" applyFill="1" applyBorder="1"/>
    <xf numFmtId="0" fontId="3" fillId="4" borderId="54" xfId="0" applyFont="1" applyFill="1" applyBorder="1"/>
    <xf numFmtId="0" fontId="0" fillId="4" borderId="55" xfId="0" applyFill="1" applyBorder="1"/>
    <xf numFmtId="0" fontId="0" fillId="4" borderId="56" xfId="0" applyFill="1" applyBorder="1"/>
    <xf numFmtId="0" fontId="3" fillId="28" borderId="1" xfId="0" applyFont="1" applyFill="1" applyBorder="1"/>
    <xf numFmtId="0" fontId="0" fillId="28" borderId="0" xfId="0" applyFill="1"/>
    <xf numFmtId="0" fontId="3" fillId="15" borderId="1" xfId="0" applyFont="1" applyFill="1" applyBorder="1"/>
    <xf numFmtId="0" fontId="0" fillId="15" borderId="0" xfId="0" applyFill="1"/>
    <xf numFmtId="0" fontId="6" fillId="20" borderId="4" xfId="0" applyFont="1" applyFill="1" applyBorder="1" applyAlignment="1">
      <alignment horizontal="center"/>
    </xf>
    <xf numFmtId="0" fontId="6" fillId="21" borderId="4" xfId="0" applyFont="1" applyFill="1" applyBorder="1" applyAlignment="1">
      <alignment horizontal="center"/>
    </xf>
    <xf numFmtId="0" fontId="6" fillId="22" borderId="4" xfId="0" applyFont="1" applyFill="1" applyBorder="1" applyAlignment="1">
      <alignment horizontal="center"/>
    </xf>
    <xf numFmtId="0" fontId="6" fillId="15" borderId="4" xfId="0" applyFont="1" applyFill="1" applyBorder="1" applyAlignment="1">
      <alignment horizontal="center"/>
    </xf>
    <xf numFmtId="0" fontId="6" fillId="24" borderId="4" xfId="0" applyFont="1" applyFill="1" applyBorder="1" applyAlignment="1">
      <alignment horizontal="center"/>
    </xf>
    <xf numFmtId="0" fontId="68" fillId="14" borderId="29" xfId="0" applyFont="1" applyFill="1" applyBorder="1" applyAlignment="1">
      <alignment horizontal="center" vertical="top" wrapText="1"/>
    </xf>
    <xf numFmtId="0" fontId="68" fillId="14" borderId="0" xfId="0" applyFont="1" applyFill="1" applyAlignment="1">
      <alignment horizontal="center" vertical="top" wrapText="1"/>
    </xf>
    <xf numFmtId="0" fontId="4" fillId="8" borderId="0" xfId="0" applyFont="1" applyFill="1" applyAlignment="1">
      <alignment horizontal="center" wrapText="1"/>
    </xf>
    <xf numFmtId="0" fontId="4" fillId="8" borderId="0" xfId="0" applyFont="1" applyFill="1" applyAlignment="1">
      <alignment horizontal="center" vertical="center" wrapText="1"/>
    </xf>
    <xf numFmtId="0" fontId="2" fillId="13" borderId="5" xfId="0" applyFont="1" applyFill="1" applyBorder="1" applyAlignment="1">
      <alignment horizontal="center" vertical="top" wrapText="1"/>
    </xf>
    <xf numFmtId="0" fontId="2" fillId="13" borderId="8" xfId="0" applyFont="1" applyFill="1" applyBorder="1" applyAlignment="1">
      <alignment horizontal="center" vertical="top" wrapText="1"/>
    </xf>
    <xf numFmtId="0" fontId="2" fillId="13" borderId="6" xfId="0" applyFont="1" applyFill="1" applyBorder="1" applyAlignment="1">
      <alignment horizontal="center" vertical="top" wrapText="1"/>
    </xf>
    <xf numFmtId="0" fontId="19" fillId="9" borderId="5" xfId="0" applyFont="1" applyFill="1" applyBorder="1" applyAlignment="1">
      <alignment horizontal="center" vertical="top" wrapText="1"/>
    </xf>
    <xf numFmtId="0" fontId="19" fillId="9" borderId="8" xfId="0" applyFont="1" applyFill="1" applyBorder="1" applyAlignment="1">
      <alignment horizontal="center" vertical="top" wrapText="1"/>
    </xf>
    <xf numFmtId="0" fontId="19" fillId="9" borderId="6" xfId="0" applyFont="1" applyFill="1" applyBorder="1" applyAlignment="1">
      <alignment horizontal="center" vertical="top" wrapText="1"/>
    </xf>
    <xf numFmtId="0" fontId="2" fillId="12" borderId="5" xfId="0" applyFont="1" applyFill="1" applyBorder="1" applyAlignment="1">
      <alignment horizontal="center" vertical="top" wrapText="1"/>
    </xf>
    <xf numFmtId="0" fontId="2" fillId="12" borderId="6" xfId="0" applyFont="1" applyFill="1" applyBorder="1" applyAlignment="1">
      <alignment horizontal="center" vertical="top" wrapText="1"/>
    </xf>
  </cellXfs>
  <cellStyles count="6">
    <cellStyle name="20% - Accent6" xfId="1" builtinId="50"/>
    <cellStyle name="Bad" xfId="5" builtinId="27"/>
    <cellStyle name="Hyperlink" xfId="2" builtinId="8"/>
    <cellStyle name="Neutral" xfId="4" builtinId="28"/>
    <cellStyle name="Normal" xfId="0" builtinId="0"/>
    <cellStyle name="Normal 2" xfId="3" xr:uid="{8397549F-BB85-4C96-8110-7402CCC5C583}"/>
  </cellStyles>
  <dxfs count="2">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healthorg.sharepoint.com/sites/EEATeam/Shared%20Documents/TP2551%20-%20UHC%20Compendium/Data/Master%20Data%20Sheet/UHCC%20Master%20Data%20(ACTIVE)%20-%20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healthorg.sharepoint.com/sites/EEATeam/Shared%20Documents/TP2551%20-%20UHC%20Compendium/Data/Master%20Data%20Sheet/UHCC%20Merged%20Resources%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UHCC Architecture Master"/>
      <sheetName val="List"/>
      <sheetName val="LifeCourse 2"/>
      <sheetName val="Sex 2"/>
      <sheetName val="Keywords 2"/>
      <sheetName val="HP"/>
      <sheetName val="SDG 2"/>
      <sheetName val="References"/>
      <sheetName val="Drop Down"/>
      <sheetName val="Sheet1"/>
      <sheetName val="Merged Resources Master"/>
      <sheetName val="Merged Bundle Sheet"/>
      <sheetName val="Merged Visits&amp;Resources"/>
      <sheetName val="UHCC Master Data (ACTIVE) - V1"/>
    </sheetNames>
    <sheetDataSet>
      <sheetData sheetId="0"/>
      <sheetData sheetId="1">
        <row r="1">
          <cell r="F1">
            <v>3</v>
          </cell>
          <cell r="G1">
            <v>4</v>
          </cell>
          <cell r="H1">
            <v>5</v>
          </cell>
          <cell r="I1">
            <v>6</v>
          </cell>
          <cell r="K1">
            <v>7</v>
          </cell>
        </row>
        <row r="2">
          <cell r="F2" t="str">
            <v>Intervention Category</v>
          </cell>
          <cell r="G2" t="str">
            <v>Intervention</v>
          </cell>
          <cell r="H2" t="str">
            <v>Action category</v>
          </cell>
          <cell r="I2" t="str">
            <v>New Unique ID</v>
          </cell>
          <cell r="K2" t="str">
            <v>Action</v>
          </cell>
        </row>
        <row r="3">
          <cell r="F3" t="str">
            <v>First access, continuity and coordination</v>
          </cell>
          <cell r="G3" t="str">
            <v>Longitudinal care planning</v>
          </cell>
          <cell r="H3" t="str">
            <v>01. Planning</v>
          </cell>
          <cell r="I3" t="str">
            <v>01.01.01.01.01.01</v>
          </cell>
          <cell r="K3" t="str">
            <v>Assessment of social determinants of health</v>
          </cell>
        </row>
        <row r="4">
          <cell r="F4" t="str">
            <v>First access, continuity and coordination</v>
          </cell>
          <cell r="G4" t="str">
            <v>Longitudinal care planning</v>
          </cell>
          <cell r="H4" t="str">
            <v>01. Planning</v>
          </cell>
          <cell r="I4" t="str">
            <v>01.01.01.01.01.02</v>
          </cell>
          <cell r="K4" t="str">
            <v xml:space="preserve">Establishment and maintenance of personalized care plans (wellness visit)
</v>
          </cell>
        </row>
        <row r="5">
          <cell r="F5" t="str">
            <v>First access, continuity and coordination</v>
          </cell>
          <cell r="G5" t="str">
            <v>Longitudinal care planning</v>
          </cell>
          <cell r="H5" t="str">
            <v>01. Planning</v>
          </cell>
          <cell r="I5" t="str">
            <v>01.01.01.01.01.03</v>
          </cell>
          <cell r="K5" t="str">
            <v>Establishment and maintenance of longitudinal primary care provider relationship</v>
          </cell>
        </row>
        <row r="6">
          <cell r="F6" t="str">
            <v>First access, continuity and coordination</v>
          </cell>
          <cell r="G6" t="str">
            <v>Longitudinal care planning</v>
          </cell>
          <cell r="H6" t="str">
            <v>01. Planning</v>
          </cell>
          <cell r="I6" t="str">
            <v>01.01.01.01.01.04</v>
          </cell>
          <cell r="K6" t="str">
            <v>Review and documentation of history and physical including interim events</v>
          </cell>
        </row>
        <row r="7">
          <cell r="F7" t="str">
            <v>First access, continuity and coordination</v>
          </cell>
          <cell r="G7" t="str">
            <v>Longitudinal care planning</v>
          </cell>
          <cell r="H7" t="str">
            <v>01. Planning</v>
          </cell>
          <cell r="I7" t="str">
            <v>01.01.01.01.01.05</v>
          </cell>
          <cell r="K7" t="str">
            <v>Screening plans throughout the life course</v>
          </cell>
        </row>
        <row r="8">
          <cell r="F8" t="str">
            <v>First access, continuity and coordination</v>
          </cell>
          <cell r="G8" t="str">
            <v>Longitudinal care planning</v>
          </cell>
          <cell r="H8" t="str">
            <v>01. Planning</v>
          </cell>
          <cell r="I8" t="str">
            <v>01.01.01.01.01.06</v>
          </cell>
          <cell r="K8" t="str">
            <v>Advanced care planning</v>
          </cell>
        </row>
        <row r="9">
          <cell r="F9" t="str">
            <v>First access, continuity and coordination</v>
          </cell>
          <cell r="G9" t="str">
            <v>Longitudinal care planning</v>
          </cell>
          <cell r="H9" t="str">
            <v>01. Planning</v>
          </cell>
          <cell r="I9" t="str">
            <v>01.01.01.01.01.07</v>
          </cell>
          <cell r="K9" t="str">
            <v xml:space="preserve">Chronic care management to coordinate services (virtual consultation)
</v>
          </cell>
        </row>
        <row r="10">
          <cell r="F10" t="str">
            <v>First access, continuity and coordination</v>
          </cell>
          <cell r="G10" t="str">
            <v>Longitudinal care planning</v>
          </cell>
          <cell r="H10" t="str">
            <v>17. Monitoring</v>
          </cell>
          <cell r="I10" t="str">
            <v>01.01.01.01.17.01</v>
          </cell>
          <cell r="K10" t="str">
            <v>Medication review of chronic therapeutic regimens for complications and adherence</v>
          </cell>
        </row>
        <row r="11">
          <cell r="F11" t="str">
            <v>First access, continuity and coordination</v>
          </cell>
          <cell r="G11" t="str">
            <v>Referral planning</v>
          </cell>
          <cell r="H11" t="str">
            <v>01. Planning</v>
          </cell>
          <cell r="I11" t="str">
            <v>01.01.01.02.01.01</v>
          </cell>
          <cell r="K11" t="str">
            <v>Discharge planning for inpatient admissions</v>
          </cell>
        </row>
        <row r="12">
          <cell r="F12" t="str">
            <v>First access, continuity and coordination</v>
          </cell>
          <cell r="G12" t="str">
            <v>Referral planning</v>
          </cell>
          <cell r="H12" t="str">
            <v>20. Referrals</v>
          </cell>
          <cell r="I12" t="str">
            <v>01.01.01.02.20.01</v>
          </cell>
          <cell r="K12" t="str">
            <v>Coordination of referrals</v>
          </cell>
        </row>
        <row r="13">
          <cell r="F13" t="str">
            <v>First access, continuity and coordination</v>
          </cell>
          <cell r="G13" t="str">
            <v>Referral planning</v>
          </cell>
          <cell r="H13" t="str">
            <v>20. Referrals</v>
          </cell>
          <cell r="I13" t="str">
            <v>01.01.01.02.20.04</v>
          </cell>
          <cell r="K13" t="str">
            <v>Counter-referrals</v>
          </cell>
        </row>
        <row r="14">
          <cell r="F14" t="str">
            <v>First access, continuity and coordination</v>
          </cell>
          <cell r="G14" t="str">
            <v>Referral planning</v>
          </cell>
          <cell r="H14" t="str">
            <v>20. Referrals</v>
          </cell>
          <cell r="I14" t="str">
            <v>01.01.01.02.20.05</v>
          </cell>
          <cell r="K14" t="str">
            <v>Isolation</v>
          </cell>
        </row>
        <row r="15">
          <cell r="F15" t="str">
            <v>First access, continuity and coordination</v>
          </cell>
          <cell r="G15" t="str">
            <v>Early recognition and system activation for time sensitive conditions</v>
          </cell>
          <cell r="H15" t="str">
            <v>03. Early recognition</v>
          </cell>
          <cell r="I15" t="str">
            <v>01.01.01.03.03.01</v>
          </cell>
          <cell r="K15" t="str">
            <v>Coordination of transfer including with receiving facility</v>
          </cell>
        </row>
        <row r="16">
          <cell r="F16" t="str">
            <v>First access, continuity and coordination</v>
          </cell>
          <cell r="G16" t="str">
            <v>Early recognition and system activation for time sensitive conditions</v>
          </cell>
          <cell r="H16" t="str">
            <v>03. Early recognition</v>
          </cell>
          <cell r="I16" t="str">
            <v>01.01.01.03.03.02</v>
          </cell>
          <cell r="K16" t="str">
            <v>Designation of process for access to 24-hour emergency unit</v>
          </cell>
        </row>
        <row r="17">
          <cell r="F17" t="str">
            <v>First access, continuity and coordination</v>
          </cell>
          <cell r="G17" t="str">
            <v>Early recognition and system activation for time sensitive conditions</v>
          </cell>
          <cell r="H17" t="str">
            <v>03. Early recognition</v>
          </cell>
          <cell r="I17" t="str">
            <v>01.01.01.03.03.03</v>
          </cell>
          <cell r="K17" t="str">
            <v>Dispatch of basic ambulance services</v>
          </cell>
        </row>
        <row r="18">
          <cell r="F18" t="str">
            <v>First access, continuity and coordination</v>
          </cell>
          <cell r="G18" t="str">
            <v>Early recognition and system activation for time sensitive conditions</v>
          </cell>
          <cell r="H18" t="str">
            <v>03. Early recognition</v>
          </cell>
          <cell r="I18" t="str">
            <v>01.01.01.03.03.04</v>
          </cell>
          <cell r="K18" t="str">
            <v>Use of case definitions for early recognition of conditions of public health concern</v>
          </cell>
        </row>
        <row r="19">
          <cell r="F19" t="str">
            <v>First access, continuity and coordination</v>
          </cell>
          <cell r="G19" t="str">
            <v>Early recognition and system activation for time sensitive conditions</v>
          </cell>
          <cell r="H19" t="str">
            <v>03. Early recognition</v>
          </cell>
          <cell r="I19" t="str">
            <v>01.01.01.03.03.05</v>
          </cell>
          <cell r="K19" t="str">
            <v>Protocol for acuity-based triage in emergency units</v>
          </cell>
        </row>
        <row r="20">
          <cell r="F20" t="str">
            <v>First access, continuity and coordination</v>
          </cell>
          <cell r="G20" t="str">
            <v>Early recognition and system activation for time sensitive conditions</v>
          </cell>
          <cell r="H20" t="str">
            <v>03. Early recognition</v>
          </cell>
          <cell r="I20" t="str">
            <v>01.01.01.03.03.06</v>
          </cell>
          <cell r="K20" t="str">
            <v>Protocol for recognition of danger signs in outpatient care</v>
          </cell>
        </row>
        <row r="21">
          <cell r="F21" t="str">
            <v>First access, continuity and coordination</v>
          </cell>
          <cell r="G21" t="str">
            <v>Early recognition and system activation for time sensitive conditions</v>
          </cell>
          <cell r="H21" t="str">
            <v>03. Early recognition</v>
          </cell>
          <cell r="I21" t="str">
            <v>01.01.01.03.03.07</v>
          </cell>
          <cell r="K21" t="str">
            <v>Remote support for care at the scene</v>
          </cell>
        </row>
        <row r="22">
          <cell r="F22" t="str">
            <v>First access, continuity and coordination</v>
          </cell>
          <cell r="G22" t="str">
            <v>Early recognition and system activation for time sensitive conditions</v>
          </cell>
          <cell r="H22" t="str">
            <v>03. Early recognition</v>
          </cell>
          <cell r="I22" t="str">
            <v>01.01.01.03.03.08</v>
          </cell>
          <cell r="K22" t="str">
            <v>Transport care plan</v>
          </cell>
        </row>
        <row r="23">
          <cell r="F23" t="str">
            <v>First access, continuity and coordination</v>
          </cell>
          <cell r="G23" t="str">
            <v>Early recognition and system activation for time sensitive conditions</v>
          </cell>
          <cell r="H23" t="str">
            <v>03. Early recognition</v>
          </cell>
          <cell r="I23" t="str">
            <v>01.01.01.03.03.09</v>
          </cell>
          <cell r="K23" t="str">
            <v>User-activation of emergency care services</v>
          </cell>
        </row>
        <row r="24">
          <cell r="F24" t="str">
            <v>First access, continuity and coordination</v>
          </cell>
          <cell r="G24" t="str">
            <v>Early recognition and system activation for time sensitive conditions</v>
          </cell>
          <cell r="H24" t="str">
            <v>03. Early recognition</v>
          </cell>
          <cell r="I24" t="str">
            <v>01.01.01.03.03.10</v>
          </cell>
          <cell r="K24" t="str">
            <v>Monitoring and evaluation</v>
          </cell>
        </row>
        <row r="25">
          <cell r="F25" t="str">
            <v>First access, continuity and coordination</v>
          </cell>
          <cell r="G25" t="str">
            <v>Early recognition and system activation for time sensitive conditions</v>
          </cell>
          <cell r="H25" t="str">
            <v>03. Early recognition</v>
          </cell>
          <cell r="I25" t="str">
            <v>01.01.01.03.03.11</v>
          </cell>
          <cell r="K25" t="str">
            <v>Surveillance</v>
          </cell>
        </row>
        <row r="26">
          <cell r="F26" t="str">
            <v>First access, continuity and coordination</v>
          </cell>
          <cell r="G26" t="str">
            <v>Early recognition and system activation for time sensitive conditions</v>
          </cell>
          <cell r="H26" t="str">
            <v>20. Referrals</v>
          </cell>
          <cell r="I26" t="str">
            <v>01.01.01.03.20.01</v>
          </cell>
          <cell r="K26" t="str">
            <v>Planning for transfers</v>
          </cell>
        </row>
        <row r="27">
          <cell r="F27" t="str">
            <v>First access, continuity and coordination</v>
          </cell>
          <cell r="G27" t="str">
            <v>Early recognition and system activation for time sensitive conditions</v>
          </cell>
          <cell r="H27" t="str">
            <v>20. Referrals</v>
          </cell>
          <cell r="I27" t="str">
            <v>01.01.01.03.20.02</v>
          </cell>
          <cell r="K27" t="str">
            <v>Disseminate case definition</v>
          </cell>
        </row>
        <row r="28">
          <cell r="F28" t="str">
            <v>First access, continuity and coordination</v>
          </cell>
          <cell r="G28" t="str">
            <v>Early recognition and system activation for time sensitive conditions</v>
          </cell>
          <cell r="H28" t="str">
            <v>20. Referrals</v>
          </cell>
          <cell r="I28" t="str">
            <v>01.01.01.03.20.03</v>
          </cell>
          <cell r="K28" t="str">
            <v>Report against case definition</v>
          </cell>
        </row>
        <row r="29">
          <cell r="F29" t="str">
            <v>First access, continuity and coordination</v>
          </cell>
          <cell r="G29" t="str">
            <v>Promotion of self-care</v>
          </cell>
          <cell r="H29" t="str">
            <v>01. Planning</v>
          </cell>
          <cell r="I29" t="str">
            <v>01.01.01.04.01.01</v>
          </cell>
          <cell r="K29" t="str">
            <v>Behavioural modification plans</v>
          </cell>
        </row>
        <row r="30">
          <cell r="F30" t="str">
            <v>First access, continuity and coordination</v>
          </cell>
          <cell r="G30" t="str">
            <v>Promotion of self-care</v>
          </cell>
          <cell r="H30" t="str">
            <v>01. Planning</v>
          </cell>
          <cell r="I30" t="str">
            <v>01.01.01.04.01.02</v>
          </cell>
          <cell r="K30" t="str">
            <v>Environmental modification</v>
          </cell>
        </row>
        <row r="31">
          <cell r="F31" t="str">
            <v>First access, continuity and coordination</v>
          </cell>
          <cell r="G31" t="str">
            <v>Promotion of self-care</v>
          </cell>
          <cell r="H31" t="str">
            <v>01. Planning</v>
          </cell>
          <cell r="I31" t="str">
            <v>01.01.01.04.01.03</v>
          </cell>
          <cell r="K31" t="str">
            <v>Self-care plans</v>
          </cell>
        </row>
        <row r="32">
          <cell r="F32" t="str">
            <v>First access, continuity and coordination</v>
          </cell>
          <cell r="G32" t="str">
            <v>Promotion of self-care</v>
          </cell>
          <cell r="H32" t="str">
            <v>01. Planning</v>
          </cell>
          <cell r="I32" t="str">
            <v>01.01.01.04.01.04</v>
          </cell>
          <cell r="K32" t="str">
            <v>Counselling on warning signs and when to seek additional treatment </v>
          </cell>
        </row>
        <row r="33">
          <cell r="F33" t="str">
            <v>First access, continuity and coordination</v>
          </cell>
          <cell r="G33" t="str">
            <v>Promotion of self-care</v>
          </cell>
          <cell r="H33" t="str">
            <v>01. Planning</v>
          </cell>
          <cell r="I33" t="str">
            <v>01.01.01.04.01.05</v>
          </cell>
          <cell r="K33" t="str">
            <v>Caregiver support</v>
          </cell>
        </row>
        <row r="34">
          <cell r="F34" t="str">
            <v>Approach to emergency syndromes</v>
          </cell>
          <cell r="G34" t="str">
            <v>General approach to emergency syndromes</v>
          </cell>
          <cell r="H34" t="str">
            <v>06. Targeted assessment</v>
          </cell>
          <cell r="I34" t="str">
            <v>01.02.01.06.06.01</v>
          </cell>
          <cell r="K34" t="str">
            <v>History and physical examination</v>
          </cell>
        </row>
        <row r="35">
          <cell r="F35" t="str">
            <v>Approach to emergency syndromes</v>
          </cell>
          <cell r="G35" t="str">
            <v>General approach to emergency syndromes</v>
          </cell>
          <cell r="H35" t="str">
            <v>06. Targeted assessment</v>
          </cell>
          <cell r="I35" t="str">
            <v>01.02.01.06.06.02</v>
          </cell>
          <cell r="K35" t="str">
            <v>Clinical assessment for early recognition of the need for referral</v>
          </cell>
        </row>
        <row r="36">
          <cell r="F36" t="str">
            <v>Approach to emergency syndromes</v>
          </cell>
          <cell r="G36" t="str">
            <v>General approach to emergency syndromes</v>
          </cell>
          <cell r="H36" t="str">
            <v>08. Laboratory</v>
          </cell>
          <cell r="I36" t="str">
            <v>01.02.01.06.08.01</v>
          </cell>
          <cell r="K36" t="str">
            <v>Point of care testing</v>
          </cell>
        </row>
        <row r="37">
          <cell r="F37" t="str">
            <v>Approach to emergency syndromes</v>
          </cell>
          <cell r="G37" t="str">
            <v>General approach to emergency syndromes</v>
          </cell>
          <cell r="H37" t="str">
            <v>08. Laboratory</v>
          </cell>
          <cell r="I37" t="str">
            <v>01.02.01.06.08.02</v>
          </cell>
          <cell r="K37" t="str">
            <v xml:space="preserve">Basic laboratory tests </v>
          </cell>
        </row>
        <row r="38">
          <cell r="F38" t="str">
            <v>Approach to emergency syndromes</v>
          </cell>
          <cell r="G38" t="str">
            <v>General approach to emergency syndromes</v>
          </cell>
          <cell r="H38" t="str">
            <v>08. Laboratory</v>
          </cell>
          <cell r="I38" t="str">
            <v>01.02.01.06.08.03</v>
          </cell>
          <cell r="K38" t="str">
            <v xml:space="preserve">Advanced laboratory tests
</v>
          </cell>
        </row>
        <row r="39">
          <cell r="F39" t="str">
            <v>Approach to emergency syndromes</v>
          </cell>
          <cell r="G39" t="str">
            <v>General approach to emergency syndromes</v>
          </cell>
          <cell r="H39" t="str">
            <v>09. Imaging studies</v>
          </cell>
          <cell r="I39" t="str">
            <v>01.02.01.06.09.01</v>
          </cell>
          <cell r="K39" t="str">
            <v>X-ray</v>
          </cell>
        </row>
        <row r="40">
          <cell r="F40" t="str">
            <v>Approach to emergency syndromes</v>
          </cell>
          <cell r="G40" t="str">
            <v>General approach to emergency syndromes</v>
          </cell>
          <cell r="H40" t="str">
            <v>09. Imaging studies</v>
          </cell>
          <cell r="I40" t="str">
            <v>01.02.01.06.09.02</v>
          </cell>
          <cell r="K40" t="str">
            <v>Point of care ultrasound</v>
          </cell>
        </row>
        <row r="41">
          <cell r="F41" t="str">
            <v>Approach to emergency syndromes</v>
          </cell>
          <cell r="G41" t="str">
            <v>General approach to emergency syndromes</v>
          </cell>
          <cell r="H41" t="str">
            <v>09. Imaging studies</v>
          </cell>
          <cell r="I41" t="str">
            <v>01.02.01.06.09.03</v>
          </cell>
          <cell r="K41" t="str">
            <v>Computed tomography (CT) scan</v>
          </cell>
        </row>
        <row r="42">
          <cell r="F42" t="str">
            <v>Approach to emergency syndromes</v>
          </cell>
          <cell r="G42" t="str">
            <v>General approach to emergency syndromes</v>
          </cell>
          <cell r="H42" t="str">
            <v>09. Imaging studies</v>
          </cell>
          <cell r="I42" t="str">
            <v>01.02.01.06.09.04</v>
          </cell>
          <cell r="K42" t="str">
            <v>Magnetic Resonance Imaging (MRI)</v>
          </cell>
        </row>
        <row r="43">
          <cell r="F43" t="str">
            <v>Approach to emergency syndromes</v>
          </cell>
          <cell r="G43" t="str">
            <v>General approach to emergency syndromes</v>
          </cell>
          <cell r="H43" t="str">
            <v>10. Diagnostic procedures</v>
          </cell>
          <cell r="I43" t="str">
            <v>01.02.01.06.10.01</v>
          </cell>
          <cell r="K43" t="str">
            <v>Electrocardiogram (ECG)</v>
          </cell>
        </row>
        <row r="44">
          <cell r="F44" t="str">
            <v>Approach to emergency syndromes</v>
          </cell>
          <cell r="G44" t="str">
            <v>General approach to emergency syndromes</v>
          </cell>
          <cell r="H44" t="str">
            <v>10. Diagnostic procedures</v>
          </cell>
          <cell r="I44" t="str">
            <v>01.02.01.06.10.02</v>
          </cell>
          <cell r="K44" t="str">
            <v>Pulse oximetry</v>
          </cell>
        </row>
        <row r="45">
          <cell r="F45" t="str">
            <v>Approach to emergency syndromes</v>
          </cell>
          <cell r="G45" t="str">
            <v>General approach to emergency syndromes</v>
          </cell>
          <cell r="H45" t="str">
            <v>12. Non-pharmacologic treatments</v>
          </cell>
          <cell r="I45" t="str">
            <v>01.02.01.06.12.01</v>
          </cell>
          <cell r="K45" t="str">
            <v>Supplemental oxygen</v>
          </cell>
        </row>
        <row r="46">
          <cell r="F46" t="str">
            <v>Approach to emergency syndromes</v>
          </cell>
          <cell r="G46" t="str">
            <v>General approach to emergency syndromes</v>
          </cell>
          <cell r="H46" t="str">
            <v>12. Non-pharmacologic treatments</v>
          </cell>
          <cell r="I46" t="str">
            <v>01.02.01.06.12.02</v>
          </cell>
          <cell r="K46" t="str">
            <v>Temperature management including non-pharmacologic cooling and warming</v>
          </cell>
        </row>
        <row r="47">
          <cell r="F47" t="str">
            <v>Approach to emergency syndromes</v>
          </cell>
          <cell r="G47" t="str">
            <v>General approach to emergency syndromes</v>
          </cell>
          <cell r="H47" t="str">
            <v>13. Non-intravenous medications</v>
          </cell>
          <cell r="I47" t="str">
            <v>01.02.01.06.13.01</v>
          </cell>
          <cell r="K47" t="str">
            <v>Oral analgesics</v>
          </cell>
        </row>
        <row r="48">
          <cell r="F48" t="str">
            <v>Approach to emergency syndromes</v>
          </cell>
          <cell r="G48" t="str">
            <v>General approach to emergency syndromes</v>
          </cell>
          <cell r="H48" t="str">
            <v>13. Non-intravenous medications</v>
          </cell>
          <cell r="I48" t="str">
            <v>01.02.01.06.13.02</v>
          </cell>
          <cell r="K48" t="str">
            <v>Oral antimicrobials</v>
          </cell>
        </row>
        <row r="49">
          <cell r="F49" t="str">
            <v>Approach to emergency syndromes</v>
          </cell>
          <cell r="G49" t="str">
            <v>General approach to emergency syndromes</v>
          </cell>
          <cell r="H49" t="str">
            <v>13. Non-intravenous medications</v>
          </cell>
          <cell r="I49" t="str">
            <v>01.02.01.06.13.03</v>
          </cell>
          <cell r="K49" t="str">
            <v>Oral antipyretics</v>
          </cell>
        </row>
        <row r="50">
          <cell r="F50" t="str">
            <v>Approach to emergency syndromes</v>
          </cell>
          <cell r="G50" t="str">
            <v>General approach to emergency syndromes</v>
          </cell>
          <cell r="H50" t="str">
            <v>13. Non-intravenous medications</v>
          </cell>
          <cell r="I50" t="str">
            <v>01.02.01.06.13.04</v>
          </cell>
          <cell r="K50" t="str">
            <v>Oral volume resuscitation</v>
          </cell>
        </row>
        <row r="51">
          <cell r="F51" t="str">
            <v>Approach to emergency syndromes</v>
          </cell>
          <cell r="G51" t="str">
            <v>General approach to emergency syndromes</v>
          </cell>
          <cell r="H51" t="str">
            <v>13. Non-intravenous medications</v>
          </cell>
          <cell r="I51" t="str">
            <v>01.02.01.06.13.07</v>
          </cell>
          <cell r="K51" t="str">
            <v>Oral antiplatelets</v>
          </cell>
        </row>
        <row r="52">
          <cell r="F52" t="str">
            <v>Approach to emergency syndromes</v>
          </cell>
          <cell r="G52" t="str">
            <v>General approach to emergency syndromes</v>
          </cell>
          <cell r="H52" t="str">
            <v>13. Non-intravenous medications</v>
          </cell>
          <cell r="I52" t="str">
            <v>01.02.01.06.13.09</v>
          </cell>
          <cell r="K52" t="str">
            <v xml:space="preserve">Oral benzodiazepines </v>
          </cell>
        </row>
        <row r="53">
          <cell r="F53" t="str">
            <v>Approach to emergency syndromes</v>
          </cell>
          <cell r="G53" t="str">
            <v>General approach to emergency syndromes</v>
          </cell>
          <cell r="H53" t="str">
            <v>13. Non-intravenous medications</v>
          </cell>
          <cell r="I53" t="str">
            <v>01.02.01.06.13.10</v>
          </cell>
          <cell r="K53" t="str">
            <v>Intramuscular benzodiazepines</v>
          </cell>
        </row>
        <row r="54">
          <cell r="F54" t="str">
            <v>Approach to emergency syndromes</v>
          </cell>
          <cell r="G54" t="str">
            <v>General approach to emergency syndromes</v>
          </cell>
          <cell r="H54" t="str">
            <v>13. Non-intravenous medications</v>
          </cell>
          <cell r="I54" t="str">
            <v>01.02.01.06.13.11</v>
          </cell>
          <cell r="K54" t="str">
            <v>Intramuscular antimicrobials</v>
          </cell>
        </row>
        <row r="55">
          <cell r="F55" t="str">
            <v>Approach to emergency syndromes</v>
          </cell>
          <cell r="G55" t="str">
            <v>General approach to emergency syndromes</v>
          </cell>
          <cell r="H55" t="str">
            <v>13. Non-intravenous medications</v>
          </cell>
          <cell r="I55" t="str">
            <v>01.02.01.06.13.12</v>
          </cell>
          <cell r="K55" t="str">
            <v xml:space="preserve">Intramuscular naloxone </v>
          </cell>
        </row>
        <row r="56">
          <cell r="F56" t="str">
            <v>Approach to emergency syndromes</v>
          </cell>
          <cell r="G56" t="str">
            <v>General approach to emergency syndromes</v>
          </cell>
          <cell r="H56" t="str">
            <v>13. Non-intravenous medications</v>
          </cell>
          <cell r="I56" t="str">
            <v>01.02.01.06.13.06</v>
          </cell>
          <cell r="K56" t="str">
            <v>Intramuscular antimalarials for pre-referral empiric therapy</v>
          </cell>
        </row>
        <row r="57">
          <cell r="F57" t="str">
            <v>Approach to emergency syndromes</v>
          </cell>
          <cell r="G57" t="str">
            <v>General approach to emergency syndromes</v>
          </cell>
          <cell r="H57" t="str">
            <v>13. Non-intravenous medications</v>
          </cell>
          <cell r="I57" t="str">
            <v>01.02.01.06.13.05</v>
          </cell>
          <cell r="K57" t="str">
            <v>Rectal antimalarials for pre-referral empiric therapy</v>
          </cell>
        </row>
        <row r="58">
          <cell r="F58" t="str">
            <v>Approach to emergency syndromes</v>
          </cell>
          <cell r="G58" t="str">
            <v>General approach to emergency syndromes</v>
          </cell>
          <cell r="H58" t="str">
            <v>13. Non-intravenous medications</v>
          </cell>
          <cell r="I58" t="str">
            <v>01.02.01.06.13.08</v>
          </cell>
          <cell r="K58" t="str">
            <v xml:space="preserve">Subcutaneous insulin </v>
          </cell>
        </row>
        <row r="59">
          <cell r="F59" t="str">
            <v>Approach to emergency syndromes</v>
          </cell>
          <cell r="G59" t="str">
            <v>General approach to emergency syndromes</v>
          </cell>
          <cell r="H59" t="str">
            <v>13. Non-intravenous medications</v>
          </cell>
          <cell r="I59" t="str">
            <v>01.02.01.06.13.13</v>
          </cell>
          <cell r="K59" t="str">
            <v>Intranasal benzodiazepine</v>
          </cell>
        </row>
        <row r="60">
          <cell r="F60" t="str">
            <v>Approach to emergency syndromes</v>
          </cell>
          <cell r="G60" t="str">
            <v>General approach to emergency syndromes</v>
          </cell>
          <cell r="H60" t="str">
            <v>13. Non-intravenous medications</v>
          </cell>
          <cell r="I60" t="str">
            <v>01.02.01.06.13.14</v>
          </cell>
          <cell r="K60" t="str">
            <v>Intranasal analgesics</v>
          </cell>
        </row>
        <row r="61">
          <cell r="F61" t="str">
            <v>Approach to emergency syndromes</v>
          </cell>
          <cell r="G61" t="str">
            <v>General approach to emergency syndromes</v>
          </cell>
          <cell r="H61" t="str">
            <v>13. Non-intravenous medications</v>
          </cell>
          <cell r="I61" t="str">
            <v>01.02.01.06.13.15</v>
          </cell>
          <cell r="K61" t="str">
            <v>Intramuscular analgesics</v>
          </cell>
        </row>
        <row r="62">
          <cell r="F62" t="str">
            <v>Approach to emergency syndromes</v>
          </cell>
          <cell r="G62" t="str">
            <v>General approach to emergency syndromes</v>
          </cell>
          <cell r="H62" t="str">
            <v>14. Intravenous medications</v>
          </cell>
          <cell r="I62" t="str">
            <v>01.02.01.06.14.01</v>
          </cell>
          <cell r="K62" t="str">
            <v>Intravenous fluids</v>
          </cell>
        </row>
        <row r="63">
          <cell r="F63" t="str">
            <v>Approach to emergency syndromes</v>
          </cell>
          <cell r="G63" t="str">
            <v>General approach to emergency syndromes</v>
          </cell>
          <cell r="H63" t="str">
            <v>14. Intravenous medications</v>
          </cell>
          <cell r="I63" t="str">
            <v>01.02.01.06.14.03</v>
          </cell>
          <cell r="K63" t="str">
            <v>Intravenous analgesics</v>
          </cell>
        </row>
        <row r="64">
          <cell r="F64" t="str">
            <v>Approach to emergency syndromes</v>
          </cell>
          <cell r="G64" t="str">
            <v>General approach to emergency syndromes</v>
          </cell>
          <cell r="H64" t="str">
            <v>14. Intravenous medications</v>
          </cell>
          <cell r="I64" t="str">
            <v>01.02.01.06.14.02</v>
          </cell>
          <cell r="K64" t="str">
            <v xml:space="preserve">Intravenous antimicrobials </v>
          </cell>
        </row>
        <row r="65">
          <cell r="F65" t="str">
            <v>Approach to emergency syndromes</v>
          </cell>
          <cell r="G65" t="str">
            <v>General approach to emergency syndromes</v>
          </cell>
          <cell r="H65" t="str">
            <v>14. Intravenous medications</v>
          </cell>
          <cell r="I65" t="str">
            <v>01.02.01.06.14.04</v>
          </cell>
          <cell r="K65" t="str">
            <v xml:space="preserve">Intravenous thrombolytics  </v>
          </cell>
        </row>
        <row r="66">
          <cell r="F66" t="str">
            <v>Approach to emergency syndromes</v>
          </cell>
          <cell r="G66" t="str">
            <v>General approach to emergency syndromes</v>
          </cell>
          <cell r="H66" t="str">
            <v>14. Intravenous medications</v>
          </cell>
          <cell r="I66" t="str">
            <v>01.02.01.06.14.05</v>
          </cell>
          <cell r="K66" t="str">
            <v>Intravenous insulin</v>
          </cell>
        </row>
        <row r="67">
          <cell r="F67" t="str">
            <v>Approach to emergency syndromes</v>
          </cell>
          <cell r="G67" t="str">
            <v>General approach to emergency syndromes</v>
          </cell>
          <cell r="H67" t="str">
            <v>14. Intravenous medications</v>
          </cell>
          <cell r="I67" t="str">
            <v>01.02.01.06.14.06</v>
          </cell>
          <cell r="K67" t="str">
            <v xml:space="preserve">Intravenous naloxone </v>
          </cell>
        </row>
        <row r="68">
          <cell r="F68" t="str">
            <v>Approach to emergency syndromes</v>
          </cell>
          <cell r="G68" t="str">
            <v>General approach to emergency syndromes</v>
          </cell>
          <cell r="H68" t="str">
            <v>14. Intravenous medications</v>
          </cell>
          <cell r="I68" t="str">
            <v>01.02.01.06.14.07</v>
          </cell>
          <cell r="K68" t="str">
            <v xml:space="preserve">Intravenous benzodiazepines </v>
          </cell>
        </row>
        <row r="69">
          <cell r="F69" t="str">
            <v>Approach to emergency syndromes</v>
          </cell>
          <cell r="G69" t="str">
            <v>General approach to emergency syndromes</v>
          </cell>
          <cell r="H69" t="str">
            <v>14. Intravenous medications</v>
          </cell>
          <cell r="I69" t="str">
            <v>01.02.01.06.14.08</v>
          </cell>
          <cell r="K69" t="str">
            <v xml:space="preserve">Intravenous magnesium sulphate </v>
          </cell>
        </row>
        <row r="70">
          <cell r="F70" t="str">
            <v>Approach to emergency syndromes</v>
          </cell>
          <cell r="G70" t="str">
            <v>General approach to emergency syndromes</v>
          </cell>
          <cell r="H70" t="str">
            <v>15. Procedures (including surgeries)</v>
          </cell>
          <cell r="I70" t="str">
            <v>01.02.01.06.15.01</v>
          </cell>
          <cell r="K70" t="str">
            <v xml:space="preserve">Non-invasive mechanical ventilation </v>
          </cell>
        </row>
        <row r="71">
          <cell r="F71" t="str">
            <v>Approach to emergency syndromes</v>
          </cell>
          <cell r="G71" t="str">
            <v>General approach to emergency syndromes</v>
          </cell>
          <cell r="H71" t="str">
            <v>15. Procedures (including surgeries)</v>
          </cell>
          <cell r="I71" t="str">
            <v>01.02.01.06.15.02</v>
          </cell>
          <cell r="K71" t="str">
            <v xml:space="preserve">Invasive mechanical ventilation </v>
          </cell>
        </row>
        <row r="72">
          <cell r="F72" t="str">
            <v>Approach to emergency syndromes</v>
          </cell>
          <cell r="G72" t="str">
            <v>General approach to emergency syndromes</v>
          </cell>
          <cell r="H72" t="str">
            <v>15. Procedures (including surgeries)</v>
          </cell>
          <cell r="I72" t="str">
            <v>01.02.01.06.15.03</v>
          </cell>
          <cell r="K72" t="str">
            <v>Transurethral catheter placement</v>
          </cell>
        </row>
        <row r="73">
          <cell r="F73" t="str">
            <v>Approach to emergency syndromes</v>
          </cell>
          <cell r="G73" t="str">
            <v>General approach to emergency syndromes</v>
          </cell>
          <cell r="H73" t="str">
            <v>15. Procedures (including surgeries)</v>
          </cell>
          <cell r="I73" t="str">
            <v>01.02.01.06.15.04</v>
          </cell>
          <cell r="K73" t="str">
            <v>Suprapubic catheter placement</v>
          </cell>
        </row>
        <row r="74">
          <cell r="F74" t="str">
            <v>Approach to emergency syndromes</v>
          </cell>
          <cell r="G74" t="str">
            <v>General approach to emergency syndromes</v>
          </cell>
          <cell r="H74" t="str">
            <v>15. Procedures (including surgeries)</v>
          </cell>
          <cell r="I74" t="str">
            <v>01.02.01.06.15.06</v>
          </cell>
          <cell r="K74" t="str">
            <v>Synchronised cardioversion</v>
          </cell>
        </row>
        <row r="75">
          <cell r="F75" t="str">
            <v>Approach to emergency syndromes</v>
          </cell>
          <cell r="G75" t="str">
            <v>General approach to emergency syndromes</v>
          </cell>
          <cell r="H75" t="str">
            <v>15. Procedures (including surgeries)</v>
          </cell>
          <cell r="I75" t="str">
            <v>01.02.01.06.15.07</v>
          </cell>
          <cell r="K75" t="str">
            <v>Cardiac pacing</v>
          </cell>
        </row>
        <row r="76">
          <cell r="F76" t="str">
            <v>Approach to emergency syndromes</v>
          </cell>
          <cell r="G76" t="str">
            <v>General approach to emergency syndromes</v>
          </cell>
          <cell r="H76" t="str">
            <v>15. Procedures (including surgeries)</v>
          </cell>
          <cell r="I76" t="str">
            <v>01.02.01.06.15.08</v>
          </cell>
          <cell r="K76" t="str">
            <v>Nasal packing for epistaxis management</v>
          </cell>
        </row>
        <row r="77">
          <cell r="F77" t="str">
            <v>Approach to emergency syndromes</v>
          </cell>
          <cell r="G77" t="str">
            <v>General approach to emergency syndromes</v>
          </cell>
          <cell r="H77" t="str">
            <v>15. Procedures (including surgeries)</v>
          </cell>
          <cell r="I77" t="str">
            <v>01.02.01.06.15.09</v>
          </cell>
          <cell r="K77" t="str">
            <v>Nasogastric tube placement</v>
          </cell>
        </row>
        <row r="78">
          <cell r="F78" t="str">
            <v>Approach to emergency syndromes</v>
          </cell>
          <cell r="G78" t="str">
            <v>General approach to emergency syndromes</v>
          </cell>
          <cell r="H78" t="str">
            <v>15. Procedures (including surgeries)</v>
          </cell>
          <cell r="I78" t="str">
            <v>01.02.01.06.15.10</v>
          </cell>
          <cell r="K78" t="str">
            <v xml:space="preserve">Safe restraint placement </v>
          </cell>
        </row>
        <row r="79">
          <cell r="F79" t="str">
            <v>Approach to emergency syndromes</v>
          </cell>
          <cell r="G79" t="str">
            <v>General approach to emergency syndromes</v>
          </cell>
          <cell r="H79" t="str">
            <v>15. Procedures (including surgeries)</v>
          </cell>
          <cell r="I79" t="str">
            <v>01.02.01.06.15.15</v>
          </cell>
          <cell r="K79" t="str">
            <v>Establish IV/IO access</v>
          </cell>
        </row>
        <row r="80">
          <cell r="F80" t="str">
            <v>Approach to emergency syndromes</v>
          </cell>
          <cell r="G80" t="str">
            <v>General approach to emergency syndromes</v>
          </cell>
          <cell r="H80" t="str">
            <v>15. Procedures (including surgeries)</v>
          </cell>
          <cell r="I80" t="str">
            <v>01.02.01.06.15.11</v>
          </cell>
          <cell r="K80" t="str">
            <v xml:space="preserve">Endotracheal intubation </v>
          </cell>
        </row>
        <row r="81">
          <cell r="F81" t="str">
            <v>Approach to emergency syndromes</v>
          </cell>
          <cell r="G81" t="str">
            <v>General approach to emergency syndromes</v>
          </cell>
          <cell r="H81" t="str">
            <v>15. Procedures (including surgeries)</v>
          </cell>
          <cell r="I81" t="str">
            <v>01.02.01.06.15.12</v>
          </cell>
          <cell r="K81" t="str">
            <v>Basic airway management</v>
          </cell>
        </row>
        <row r="82">
          <cell r="F82" t="str">
            <v>Approach to emergency syndromes</v>
          </cell>
          <cell r="G82" t="str">
            <v>General approach to emergency syndromes</v>
          </cell>
          <cell r="H82" t="str">
            <v>15. Procedures (including surgeries)</v>
          </cell>
          <cell r="I82" t="str">
            <v>01.02.01.06.15.13</v>
          </cell>
          <cell r="K82" t="str">
            <v>Bag-valve-mask ventilation</v>
          </cell>
        </row>
        <row r="83">
          <cell r="F83" t="str">
            <v>Approach to emergency syndromes</v>
          </cell>
          <cell r="G83" t="str">
            <v>General approach to emergency syndromes</v>
          </cell>
          <cell r="H83" t="str">
            <v>15. Procedures (including surgeries)</v>
          </cell>
          <cell r="I83" t="str">
            <v>01.02.01.06.15.14</v>
          </cell>
          <cell r="K83" t="str">
            <v xml:space="preserve">Airway management with supraglottic airway device </v>
          </cell>
        </row>
        <row r="84">
          <cell r="F84" t="str">
            <v>Approach to emergency syndromes</v>
          </cell>
          <cell r="G84" t="str">
            <v>General approach to emergency syndromes</v>
          </cell>
          <cell r="H84" t="str">
            <v>15. Procedures (including surgeries)</v>
          </cell>
          <cell r="I84" t="str">
            <v>01.02.01.06.15.16</v>
          </cell>
          <cell r="K84" t="str">
            <v>Surgical airway</v>
          </cell>
        </row>
        <row r="85">
          <cell r="F85" t="str">
            <v>Approach to emergency syndromes</v>
          </cell>
          <cell r="G85" t="str">
            <v>General approach to emergency syndromes</v>
          </cell>
          <cell r="H85" t="str">
            <v>17. Monitoring</v>
          </cell>
          <cell r="I85" t="str">
            <v>01.02.01.06.17.01</v>
          </cell>
          <cell r="K85" t="str">
            <v>Continuous vital sign monitoring</v>
          </cell>
        </row>
        <row r="86">
          <cell r="F86" t="str">
            <v>Approach to emergency syndromes</v>
          </cell>
          <cell r="G86" t="str">
            <v>Initial management of difficulty in breathing</v>
          </cell>
          <cell r="H86" t="str">
            <v>13. Non-intravenous medications</v>
          </cell>
          <cell r="I86" t="str">
            <v>01.02.01.01.13.01</v>
          </cell>
          <cell r="K86" t="str">
            <v>Intramuscular adrenaline</v>
          </cell>
        </row>
        <row r="87">
          <cell r="F87" t="str">
            <v>Approach to emergency syndromes</v>
          </cell>
          <cell r="G87" t="str">
            <v>Initial management of difficulty in breathing</v>
          </cell>
          <cell r="H87" t="str">
            <v>13. Non-intravenous medications</v>
          </cell>
          <cell r="I87" t="str">
            <v>01.02.01.01.13.03</v>
          </cell>
          <cell r="K87" t="str">
            <v>Multidose inhaler with antimuscarinics</v>
          </cell>
        </row>
        <row r="88">
          <cell r="F88" t="str">
            <v>Approach to emergency syndromes</v>
          </cell>
          <cell r="G88" t="str">
            <v>Initial management of difficulty in breathing</v>
          </cell>
          <cell r="H88" t="str">
            <v>13. Non-intravenous medications</v>
          </cell>
          <cell r="I88" t="str">
            <v>01.02.01.01.13.04</v>
          </cell>
          <cell r="K88" t="str">
            <v>Multidose inhaler with beta agonists</v>
          </cell>
        </row>
        <row r="89">
          <cell r="F89" t="str">
            <v>Approach to emergency syndromes</v>
          </cell>
          <cell r="G89" t="str">
            <v>Initial management of difficulty in breathing</v>
          </cell>
          <cell r="H89" t="str">
            <v>13. Non-intravenous medications</v>
          </cell>
          <cell r="I89" t="str">
            <v>01.02.01.01.13.05</v>
          </cell>
          <cell r="K89" t="str">
            <v>Nebulized antimuscarinics</v>
          </cell>
        </row>
        <row r="90">
          <cell r="F90" t="str">
            <v>Approach to emergency syndromes</v>
          </cell>
          <cell r="G90" t="str">
            <v>Initial management of difficulty in breathing</v>
          </cell>
          <cell r="H90" t="str">
            <v>13. Non-intravenous medications</v>
          </cell>
          <cell r="I90" t="str">
            <v>01.02.01.01.13.06</v>
          </cell>
          <cell r="K90" t="str">
            <v xml:space="preserve">Nebulized beta agonists </v>
          </cell>
        </row>
        <row r="91">
          <cell r="F91" t="str">
            <v>Approach to emergency syndromes</v>
          </cell>
          <cell r="G91" t="str">
            <v>Initial management of difficulty in breathing</v>
          </cell>
          <cell r="H91" t="str">
            <v>13. Non-intravenous medications</v>
          </cell>
          <cell r="I91" t="str">
            <v>01.02.01.01.13.07</v>
          </cell>
          <cell r="K91" t="str">
            <v>Oral antihistamines</v>
          </cell>
        </row>
        <row r="92">
          <cell r="F92" t="str">
            <v>Approach to emergency syndromes</v>
          </cell>
          <cell r="G92" t="str">
            <v>Initial management of difficulty in breathing</v>
          </cell>
          <cell r="H92" t="str">
            <v>13. Non-intravenous medications</v>
          </cell>
          <cell r="I92" t="str">
            <v>01.02.01.01.13.09</v>
          </cell>
          <cell r="K92" t="str">
            <v>Oral corticosteroids</v>
          </cell>
        </row>
        <row r="93">
          <cell r="F93" t="str">
            <v>Approach to emergency syndromes</v>
          </cell>
          <cell r="G93" t="str">
            <v>Initial management of difficulty in breathing</v>
          </cell>
          <cell r="H93" t="str">
            <v>13. Non-intravenous medications</v>
          </cell>
          <cell r="I93" t="str">
            <v>01.02.01.01.13.10</v>
          </cell>
          <cell r="K93" t="str">
            <v>Oral diuretics</v>
          </cell>
        </row>
        <row r="94">
          <cell r="F94" t="str">
            <v>Approach to emergency syndromes</v>
          </cell>
          <cell r="G94" t="str">
            <v>Initial management of difficulty in breathing</v>
          </cell>
          <cell r="H94" t="str">
            <v>13. Non-intravenous medications</v>
          </cell>
          <cell r="I94" t="str">
            <v>01.02.01.01.13.11</v>
          </cell>
          <cell r="K94" t="str">
            <v>Subcutaneous anticoagulants</v>
          </cell>
        </row>
        <row r="95">
          <cell r="F95" t="str">
            <v>Approach to emergency syndromes</v>
          </cell>
          <cell r="G95" t="str">
            <v>Initial management of difficulty in breathing</v>
          </cell>
          <cell r="H95" t="str">
            <v>14. Intravenous medications</v>
          </cell>
          <cell r="I95" t="str">
            <v>01.02.01.01.14.01</v>
          </cell>
          <cell r="K95" t="str">
            <v>Intravenous adrenaline</v>
          </cell>
        </row>
        <row r="96">
          <cell r="F96" t="str">
            <v>Approach to emergency syndromes</v>
          </cell>
          <cell r="G96" t="str">
            <v>Initial management of difficulty in breathing</v>
          </cell>
          <cell r="H96" t="str">
            <v>14. Intravenous medications</v>
          </cell>
          <cell r="I96" t="str">
            <v>01.02.01.01.14.04</v>
          </cell>
          <cell r="K96" t="str">
            <v>Intravenous antihistamines</v>
          </cell>
        </row>
        <row r="97">
          <cell r="F97" t="str">
            <v>Approach to emergency syndromes</v>
          </cell>
          <cell r="G97" t="str">
            <v>Initial management of difficulty in breathing</v>
          </cell>
          <cell r="H97" t="str">
            <v>14. Intravenous medications</v>
          </cell>
          <cell r="I97" t="str">
            <v>01.02.01.01.14.06</v>
          </cell>
          <cell r="K97" t="str">
            <v xml:space="preserve">Intravenous corticosteroids </v>
          </cell>
        </row>
        <row r="98">
          <cell r="F98" t="str">
            <v>Approach to emergency syndromes</v>
          </cell>
          <cell r="G98" t="str">
            <v>Initial management of difficulty in breathing</v>
          </cell>
          <cell r="H98" t="str">
            <v>14. Intravenous medications</v>
          </cell>
          <cell r="I98" t="str">
            <v>01.02.01.01.14.07</v>
          </cell>
          <cell r="K98" t="str">
            <v xml:space="preserve">Intravenous diuretics </v>
          </cell>
        </row>
        <row r="99">
          <cell r="F99" t="str">
            <v>Approach to emergency syndromes</v>
          </cell>
          <cell r="G99" t="str">
            <v>Initial management of difficulty in breathing</v>
          </cell>
          <cell r="H99" t="str">
            <v>14. Intravenous medications</v>
          </cell>
          <cell r="I99" t="str">
            <v>01.02.01.01.14.09</v>
          </cell>
          <cell r="K99" t="str">
            <v xml:space="preserve">Intravenous thrombolytics </v>
          </cell>
        </row>
        <row r="100">
          <cell r="F100" t="str">
            <v>Approach to emergency syndromes</v>
          </cell>
          <cell r="G100" t="str">
            <v>Initial management of difficulty in breathing</v>
          </cell>
          <cell r="H100" t="str">
            <v>14. Intravenous medications</v>
          </cell>
          <cell r="I100" t="str">
            <v>01.02.01.01.14.10</v>
          </cell>
          <cell r="K100" t="str">
            <v xml:space="preserve">Intravenous vasodilators </v>
          </cell>
        </row>
        <row r="101">
          <cell r="F101" t="str">
            <v>Approach to emergency syndromes</v>
          </cell>
          <cell r="G101" t="str">
            <v>Initial management of difficulty in breathing</v>
          </cell>
          <cell r="H101" t="str">
            <v>15. Procedures (including surgeries)</v>
          </cell>
          <cell r="I101" t="str">
            <v>01.02.01.01.15.03</v>
          </cell>
          <cell r="K101" t="str">
            <v>Thoracostomy for decompression</v>
          </cell>
        </row>
        <row r="102">
          <cell r="F102" t="str">
            <v>Approach to emergency syndromes</v>
          </cell>
          <cell r="G102" t="str">
            <v>Initial management of difficulty in breathing</v>
          </cell>
          <cell r="H102" t="str">
            <v>15. Procedures (including surgeries)</v>
          </cell>
          <cell r="I102" t="str">
            <v>01.02.01.01.15.04</v>
          </cell>
          <cell r="K102" t="str">
            <v>Surgical airway</v>
          </cell>
        </row>
        <row r="103">
          <cell r="F103" t="str">
            <v>Approach to emergency syndromes</v>
          </cell>
          <cell r="G103" t="str">
            <v>Initial management of difficulty in breathing</v>
          </cell>
          <cell r="H103" t="str">
            <v>15. Procedures (including surgeries)</v>
          </cell>
          <cell r="I103" t="str">
            <v>01.02.01.01.15.05</v>
          </cell>
          <cell r="K103" t="str">
            <v>Diagnostic thoracentesis</v>
          </cell>
        </row>
        <row r="104">
          <cell r="F104" t="str">
            <v>Approach to emergency syndromes</v>
          </cell>
          <cell r="G104" t="str">
            <v>Initial management of difficulty in breathing</v>
          </cell>
          <cell r="H104" t="str">
            <v>15. Procedures (including surgeries)</v>
          </cell>
          <cell r="I104" t="str">
            <v>01.02.01.01.15.06</v>
          </cell>
          <cell r="K104" t="str">
            <v>Therapeutic thoracentesis</v>
          </cell>
        </row>
        <row r="105">
          <cell r="F105" t="str">
            <v>Approach to emergency syndromes</v>
          </cell>
          <cell r="G105" t="str">
            <v>Initial management of difficulty in breathing</v>
          </cell>
          <cell r="H105" t="str">
            <v>15. Procedures (including surgeries)</v>
          </cell>
          <cell r="I105" t="str">
            <v>01.02.01.01.15.07</v>
          </cell>
          <cell r="K105" t="str">
            <v>Management of choking</v>
          </cell>
        </row>
        <row r="106">
          <cell r="F106" t="str">
            <v>Approach to emergency syndromes</v>
          </cell>
          <cell r="G106" t="str">
            <v>Initial management of difficulty in breathing</v>
          </cell>
          <cell r="H106" t="str">
            <v>15. Procedures (including surgeries)</v>
          </cell>
          <cell r="I106" t="str">
            <v>01.02.01.01.15.08</v>
          </cell>
          <cell r="K106" t="str">
            <v>Flexible nasopharyngolarynogoscopy</v>
          </cell>
        </row>
        <row r="107">
          <cell r="F107" t="str">
            <v>Approach to emergency syndromes</v>
          </cell>
          <cell r="G107" t="str">
            <v>Initial management of difficulty in breathing</v>
          </cell>
          <cell r="H107" t="str">
            <v>15. Procedures (including surgeries)</v>
          </cell>
          <cell r="I107" t="str">
            <v>01.02.01.01.15.09</v>
          </cell>
          <cell r="K107" t="str">
            <v xml:space="preserve">Tube thoracostomy </v>
          </cell>
        </row>
        <row r="108">
          <cell r="F108" t="str">
            <v>Approach to emergency syndromes</v>
          </cell>
          <cell r="G108" t="str">
            <v>Initial management of acute altered mental status</v>
          </cell>
          <cell r="H108" t="str">
            <v>10. Diagnostic procedures</v>
          </cell>
          <cell r="I108" t="str">
            <v>01.02.01.02.10.02</v>
          </cell>
          <cell r="K108" t="str">
            <v>Lumbar puncture</v>
          </cell>
        </row>
        <row r="109">
          <cell r="F109" t="str">
            <v>Approach to emergency syndromes</v>
          </cell>
          <cell r="G109" t="str">
            <v>Initial management of acute altered mental status</v>
          </cell>
          <cell r="H109" t="str">
            <v>13. Non-intravenous medications</v>
          </cell>
          <cell r="I109" t="str">
            <v>01.02.01.02.13.01</v>
          </cell>
          <cell r="K109" t="str">
            <v>Oral antiepileptics for acute altered mental status</v>
          </cell>
        </row>
        <row r="110">
          <cell r="F110" t="str">
            <v>Approach to emergency syndromes</v>
          </cell>
          <cell r="G110" t="str">
            <v>Initial management of acute altered mental status</v>
          </cell>
          <cell r="H110" t="str">
            <v>13. Non-intravenous medications</v>
          </cell>
          <cell r="I110" t="str">
            <v>01.02.01.02.13.03</v>
          </cell>
          <cell r="K110" t="str">
            <v>Oral electrolytes for acute altered mental status</v>
          </cell>
        </row>
        <row r="111">
          <cell r="F111" t="str">
            <v>Approach to emergency syndromes</v>
          </cell>
          <cell r="G111" t="str">
            <v>Initial management of acute altered mental status</v>
          </cell>
          <cell r="H111" t="str">
            <v>13. Non-intravenous medications</v>
          </cell>
          <cell r="I111" t="str">
            <v>01.02.01.02.13.04</v>
          </cell>
          <cell r="K111" t="str">
            <v>Oral glucose for acute altered mental status</v>
          </cell>
        </row>
        <row r="112">
          <cell r="F112" t="str">
            <v>Approach to emergency syndromes</v>
          </cell>
          <cell r="G112" t="str">
            <v>Initial management of acute altered mental status</v>
          </cell>
          <cell r="H112" t="str">
            <v>13. Non-intravenous medications</v>
          </cell>
          <cell r="I112" t="str">
            <v>01.02.01.02.13.05</v>
          </cell>
          <cell r="K112" t="str">
            <v>Oral vitamins for acute altered mental status</v>
          </cell>
        </row>
        <row r="113">
          <cell r="F113" t="str">
            <v>Approach to emergency syndromes</v>
          </cell>
          <cell r="G113" t="str">
            <v>Initial management of acute altered mental status</v>
          </cell>
          <cell r="H113" t="str">
            <v>13. Non-intravenous medications</v>
          </cell>
          <cell r="I113" t="str">
            <v>01.02.01.02.13.07</v>
          </cell>
          <cell r="K113" t="str">
            <v>Rectal benzodiazepines for acute altered mental status</v>
          </cell>
        </row>
        <row r="114">
          <cell r="F114" t="str">
            <v>Approach to emergency syndromes</v>
          </cell>
          <cell r="G114" t="str">
            <v>Initial management of acute altered mental status</v>
          </cell>
          <cell r="H114" t="str">
            <v>13. Non-intravenous medications</v>
          </cell>
          <cell r="I114" t="str">
            <v>01.02.01.02.13.08</v>
          </cell>
          <cell r="K114" t="str">
            <v>Intramuscular magnesium sulphate for acute altered mental status</v>
          </cell>
        </row>
        <row r="115">
          <cell r="F115" t="str">
            <v>Approach to emergency syndromes</v>
          </cell>
          <cell r="G115" t="str">
            <v>Initial management of acute altered mental status</v>
          </cell>
          <cell r="H115" t="str">
            <v>13. Non-intravenous medications</v>
          </cell>
          <cell r="I115" t="str">
            <v>01.02.01.02.13.09</v>
          </cell>
          <cell r="K115" t="str">
            <v>Intranasal naloxone for acute altered mental status</v>
          </cell>
        </row>
        <row r="116">
          <cell r="F116" t="str">
            <v>Approach to emergency syndromes</v>
          </cell>
          <cell r="G116" t="str">
            <v>Initial management of acute altered mental status</v>
          </cell>
          <cell r="H116" t="str">
            <v>14. Intravenous medications</v>
          </cell>
          <cell r="I116" t="str">
            <v>01.02.01.02.14.01</v>
          </cell>
          <cell r="K116" t="str">
            <v>Intravenous antiepileptics for acute altered mental status</v>
          </cell>
        </row>
        <row r="117">
          <cell r="F117" t="str">
            <v>Approach to emergency syndromes</v>
          </cell>
          <cell r="G117" t="str">
            <v>Initial management of acute altered mental status</v>
          </cell>
          <cell r="H117" t="str">
            <v>14. Intravenous medications</v>
          </cell>
          <cell r="I117" t="str">
            <v>01.02.01.02.14.03</v>
          </cell>
          <cell r="K117" t="str">
            <v>Intravenous fluids</v>
          </cell>
        </row>
        <row r="118">
          <cell r="F118" t="str">
            <v>Approach to emergency syndromes</v>
          </cell>
          <cell r="G118" t="str">
            <v>Initial management of acute altered mental status</v>
          </cell>
          <cell r="H118" t="str">
            <v>14. Intravenous medications</v>
          </cell>
          <cell r="I118" t="str">
            <v>01.02.01.02.14.05</v>
          </cell>
          <cell r="K118" t="str">
            <v>Intravenous thiamine for acute altered mental status</v>
          </cell>
        </row>
        <row r="119">
          <cell r="F119" t="str">
            <v>Approach to emergency syndromes</v>
          </cell>
          <cell r="G119" t="str">
            <v>Initial management of acute altered mental status</v>
          </cell>
          <cell r="H119" t="str">
            <v>14. Intravenous medications</v>
          </cell>
          <cell r="I119" t="str">
            <v>01.02.01.02.14.06</v>
          </cell>
          <cell r="K119" t="str">
            <v>Intravenous glucose for acute altered mental state</v>
          </cell>
        </row>
        <row r="120">
          <cell r="F120" t="str">
            <v>Approach to emergency syndromes</v>
          </cell>
          <cell r="G120" t="str">
            <v>Initial management of acute altered mental status</v>
          </cell>
          <cell r="H120" t="str">
            <v>14. Intravenous medications</v>
          </cell>
          <cell r="I120" t="str">
            <v>01.02.01.02.14.07</v>
          </cell>
          <cell r="K120" t="str">
            <v>Intravenous antimalarials for acute altered mental status</v>
          </cell>
        </row>
        <row r="121">
          <cell r="F121" t="str">
            <v>Approach to emergency syndromes</v>
          </cell>
          <cell r="G121" t="str">
            <v>Initial management of acute altered mental status</v>
          </cell>
          <cell r="H121" t="str">
            <v>14. Intravenous medications</v>
          </cell>
          <cell r="I121" t="str">
            <v>01.02.01.02.14.08</v>
          </cell>
          <cell r="K121" t="str">
            <v>Intravenous antipsychotics for acute altered mental status</v>
          </cell>
        </row>
        <row r="122">
          <cell r="F122" t="str">
            <v>Approach to emergency syndromes</v>
          </cell>
          <cell r="G122" t="str">
            <v>Initial management of acute altered mental status</v>
          </cell>
          <cell r="H122" t="str">
            <v>14. Intravenous medications</v>
          </cell>
          <cell r="I122" t="str">
            <v>01.02.01.02.14.09</v>
          </cell>
          <cell r="K122" t="str">
            <v>Intravenous magnesium sulphate for altered mental status</v>
          </cell>
        </row>
        <row r="123">
          <cell r="F123" t="str">
            <v>Approach to emergency syndromes</v>
          </cell>
          <cell r="G123" t="str">
            <v>Initial management of acute altered mental status</v>
          </cell>
          <cell r="H123" t="str">
            <v>14. Intravenous medications</v>
          </cell>
          <cell r="I123" t="str">
            <v>01.02.01.02.14.10</v>
          </cell>
          <cell r="K123" t="str">
            <v>Intravenous electrolytes for acute altered mental status</v>
          </cell>
        </row>
        <row r="124">
          <cell r="F124" t="str">
            <v>Approach to emergency syndromes</v>
          </cell>
          <cell r="G124" t="str">
            <v>Initial management of acute altered mental status</v>
          </cell>
          <cell r="H124" t="str">
            <v>15. Procedures (including surgeries)</v>
          </cell>
          <cell r="I124" t="str">
            <v>01.02.01.02.15.01</v>
          </cell>
          <cell r="K124" t="str">
            <v>Recovery position</v>
          </cell>
        </row>
        <row r="125">
          <cell r="F125" t="str">
            <v>Approach to emergency syndromes</v>
          </cell>
          <cell r="G125" t="str">
            <v>Initial management of shock</v>
          </cell>
          <cell r="H125" t="str">
            <v>13. Non-intravenous medications</v>
          </cell>
          <cell r="I125" t="str">
            <v>01.02.01.03.13.02</v>
          </cell>
          <cell r="K125" t="str">
            <v>Intramuscular adrenaline for shock</v>
          </cell>
        </row>
        <row r="126">
          <cell r="F126" t="str">
            <v>Approach to emergency syndromes</v>
          </cell>
          <cell r="G126" t="str">
            <v>Initial management of shock</v>
          </cell>
          <cell r="H126" t="str">
            <v>13. Non-intravenous medications</v>
          </cell>
          <cell r="I126" t="str">
            <v>01.02.01.03.13.03</v>
          </cell>
          <cell r="K126" t="str">
            <v>Intramuscular oxytocin for shock</v>
          </cell>
        </row>
        <row r="127">
          <cell r="F127" t="str">
            <v>Approach to emergency syndromes</v>
          </cell>
          <cell r="G127" t="str">
            <v>Initial management of shock</v>
          </cell>
          <cell r="H127" t="str">
            <v>14. Intravenous medications</v>
          </cell>
          <cell r="I127" t="str">
            <v>01.02.01.03.14.01</v>
          </cell>
          <cell r="K127" t="str">
            <v>Intravenous adrenaline for shock</v>
          </cell>
        </row>
        <row r="128">
          <cell r="F128" t="str">
            <v>Approach to emergency syndromes</v>
          </cell>
          <cell r="G128" t="str">
            <v>Initial management of shock</v>
          </cell>
          <cell r="H128" t="str">
            <v>14. Intravenous medications</v>
          </cell>
          <cell r="I128" t="str">
            <v>01.02.01.03.14.02</v>
          </cell>
          <cell r="K128" t="str">
            <v>Intravenous anticoagulants for coagulopathy</v>
          </cell>
        </row>
        <row r="129">
          <cell r="F129" t="str">
            <v>Approach to emergency syndromes</v>
          </cell>
          <cell r="G129" t="str">
            <v>Initial management of shock</v>
          </cell>
          <cell r="H129" t="str">
            <v>14. Intravenous medications</v>
          </cell>
          <cell r="I129" t="str">
            <v>01.02.01.03.14.03</v>
          </cell>
          <cell r="K129" t="str">
            <v>Intravenous antihistamines for shock</v>
          </cell>
        </row>
        <row r="130">
          <cell r="F130" t="str">
            <v>Approach to emergency syndromes</v>
          </cell>
          <cell r="G130" t="str">
            <v>Initial management of shock</v>
          </cell>
          <cell r="H130" t="str">
            <v>14. Intravenous medications</v>
          </cell>
          <cell r="I130" t="str">
            <v>01.02.01.03.14.05</v>
          </cell>
          <cell r="K130" t="str">
            <v>Intravenous corticosteroids for shock</v>
          </cell>
        </row>
        <row r="131">
          <cell r="F131" t="str">
            <v>Approach to emergency syndromes</v>
          </cell>
          <cell r="G131" t="str">
            <v>Initial management of shock</v>
          </cell>
          <cell r="H131" t="str">
            <v>14. Intravenous medications</v>
          </cell>
          <cell r="I131" t="str">
            <v>01.02.01.03.14.07</v>
          </cell>
          <cell r="K131" t="str">
            <v>Intravenous inotropes for shock</v>
          </cell>
        </row>
        <row r="132">
          <cell r="F132" t="str">
            <v>Approach to emergency syndromes</v>
          </cell>
          <cell r="G132" t="str">
            <v>Initial management of shock</v>
          </cell>
          <cell r="H132" t="str">
            <v>14. Intravenous medications</v>
          </cell>
          <cell r="I132" t="str">
            <v>01.02.01.03.14.08</v>
          </cell>
          <cell r="K132" t="str">
            <v>Intravenous chronotropes for shock</v>
          </cell>
        </row>
        <row r="133">
          <cell r="F133" t="str">
            <v>Approach to emergency syndromes</v>
          </cell>
          <cell r="G133" t="str">
            <v>Initial management of shock</v>
          </cell>
          <cell r="H133" t="str">
            <v>14. Intravenous medications</v>
          </cell>
          <cell r="I133" t="str">
            <v>01.02.01.03.14.09</v>
          </cell>
          <cell r="K133" t="str">
            <v>Intravenous tranexamic acid (TXA) for haemorrhagic shock</v>
          </cell>
        </row>
        <row r="134">
          <cell r="F134" t="str">
            <v>Approach to emergency syndromes</v>
          </cell>
          <cell r="G134" t="str">
            <v>Initial management of shock</v>
          </cell>
          <cell r="H134" t="str">
            <v>14. Intravenous medications</v>
          </cell>
          <cell r="I134" t="str">
            <v>01.02.01.03.14.10</v>
          </cell>
          <cell r="K134" t="str">
            <v>Intravenous vasopressors for shock</v>
          </cell>
        </row>
        <row r="135">
          <cell r="F135" t="str">
            <v>Approach to emergency syndromes</v>
          </cell>
          <cell r="G135" t="str">
            <v>Initial management of shock</v>
          </cell>
          <cell r="H135" t="str">
            <v>14. Intravenous medications</v>
          </cell>
          <cell r="I135" t="str">
            <v>01.02.01.03.14.12</v>
          </cell>
          <cell r="K135" t="str">
            <v>Intravenous fluids</v>
          </cell>
        </row>
        <row r="136">
          <cell r="F136" t="str">
            <v>Approach to emergency syndromes</v>
          </cell>
          <cell r="G136" t="str">
            <v>Initial management of shock</v>
          </cell>
          <cell r="H136" t="str">
            <v>14. Intravenous medications</v>
          </cell>
          <cell r="I136" t="str">
            <v>01.02.01.03.14.13</v>
          </cell>
          <cell r="K136" t="str">
            <v>Intravenous oxytocin for shock</v>
          </cell>
        </row>
        <row r="137">
          <cell r="F137" t="str">
            <v>Approach to emergency syndromes</v>
          </cell>
          <cell r="G137" t="str">
            <v>Initial management of shock</v>
          </cell>
          <cell r="H137" t="str">
            <v>15. Procedures (including surgeries)</v>
          </cell>
          <cell r="I137" t="str">
            <v>01.02.01.03.15.01</v>
          </cell>
          <cell r="K137" t="str">
            <v>Blood and blood product transfusion</v>
          </cell>
        </row>
        <row r="138">
          <cell r="F138" t="str">
            <v>Approach to emergency syndromes</v>
          </cell>
          <cell r="G138" t="str">
            <v>Initial management of shock</v>
          </cell>
          <cell r="H138" t="str">
            <v>15. Procedures (including surgeries)</v>
          </cell>
          <cell r="I138" t="str">
            <v>01.02.01.03.15.02</v>
          </cell>
          <cell r="K138" t="str">
            <v>Cardiopulmonary resuscitation</v>
          </cell>
        </row>
        <row r="139">
          <cell r="F139" t="str">
            <v>Approach to emergency syndromes</v>
          </cell>
          <cell r="G139" t="str">
            <v>Initial management of shock</v>
          </cell>
          <cell r="H139" t="str">
            <v>15. Procedures (including surgeries)</v>
          </cell>
          <cell r="I139" t="str">
            <v>01.02.01.03.15.07</v>
          </cell>
          <cell r="K139" t="str">
            <v>Pericardiocentesis</v>
          </cell>
        </row>
        <row r="140">
          <cell r="F140" t="str">
            <v>Approach to emergency syndromes</v>
          </cell>
          <cell r="G140" t="str">
            <v>Initial management of shock</v>
          </cell>
          <cell r="H140" t="str">
            <v>15. Procedures (including surgeries)</v>
          </cell>
          <cell r="I140" t="str">
            <v>01.02.01.03.15.08</v>
          </cell>
          <cell r="K140" t="str">
            <v>Therapeutic thoracentesis</v>
          </cell>
        </row>
        <row r="141">
          <cell r="F141" t="str">
            <v>Approach to emergency syndromes</v>
          </cell>
          <cell r="G141" t="str">
            <v>Initial management of shock</v>
          </cell>
          <cell r="H141" t="str">
            <v>15. Procedures (including surgeries)</v>
          </cell>
          <cell r="I141" t="str">
            <v>01.02.01.03.15.09</v>
          </cell>
          <cell r="K141" t="str">
            <v>Extracorporeal membrane oxygenation (ECMO)</v>
          </cell>
        </row>
        <row r="142">
          <cell r="F142" t="str">
            <v>Approach to emergency syndromes</v>
          </cell>
          <cell r="G142" t="str">
            <v>Initial management of shock</v>
          </cell>
          <cell r="H142" t="str">
            <v>15. Procedures (including surgeries)</v>
          </cell>
          <cell r="I142" t="str">
            <v>01.02.01.03.15.10</v>
          </cell>
          <cell r="K142" t="str">
            <v>Defibrillation</v>
          </cell>
        </row>
        <row r="143">
          <cell r="F143" t="str">
            <v>Approach to emergency syndromes</v>
          </cell>
          <cell r="G143" t="str">
            <v>Initial management of shock</v>
          </cell>
          <cell r="H143" t="str">
            <v>15. Procedures (including surgeries)</v>
          </cell>
          <cell r="I143" t="str">
            <v>01.02.01.03.15.11</v>
          </cell>
          <cell r="K143" t="str">
            <v>Automated external defibrillation</v>
          </cell>
        </row>
        <row r="144">
          <cell r="F144" t="str">
            <v>Approach to emergency syndromes</v>
          </cell>
          <cell r="G144" t="str">
            <v>Initial management of shock</v>
          </cell>
          <cell r="H144" t="str">
            <v>15. Procedures (including surgeries)</v>
          </cell>
          <cell r="I144" t="str">
            <v>01.02.01.03.15.12</v>
          </cell>
          <cell r="K144" t="str">
            <v>Uterine massage for postpartum haemorrhage control</v>
          </cell>
        </row>
        <row r="145">
          <cell r="F145" t="str">
            <v>Approach to emergency syndromes</v>
          </cell>
          <cell r="G145" t="str">
            <v>Initial management of shock</v>
          </cell>
          <cell r="H145" t="str">
            <v>15. Procedures (including surgeries)</v>
          </cell>
          <cell r="I145" t="str">
            <v>01.02.01.03.15.13</v>
          </cell>
          <cell r="K145" t="str">
            <v>Fluid resuscitation (IV/IO)</v>
          </cell>
        </row>
        <row r="146">
          <cell r="F146" t="str">
            <v>Approach to emergency syndromes</v>
          </cell>
          <cell r="G146" t="str">
            <v>Initial management of shock</v>
          </cell>
          <cell r="H146" t="str">
            <v>15. Procedures (including surgeries)</v>
          </cell>
          <cell r="I146" t="str">
            <v>01.02.01.03.15.14</v>
          </cell>
          <cell r="K146" t="str">
            <v>Fluid resuscitation (NG)</v>
          </cell>
        </row>
        <row r="147">
          <cell r="F147" t="str">
            <v>Approach to emergency syndromes</v>
          </cell>
          <cell r="G147" t="str">
            <v>Initial management of serious injury</v>
          </cell>
          <cell r="H147" t="str">
            <v>10. Diagnostic procedures</v>
          </cell>
          <cell r="I147" t="str">
            <v>01.02.01.04.10.01</v>
          </cell>
          <cell r="K147" t="str">
            <v>Diagnostic peritoneal lavage</v>
          </cell>
        </row>
        <row r="148">
          <cell r="F148" t="str">
            <v>Approach to emergency syndromes</v>
          </cell>
          <cell r="G148" t="str">
            <v>Initial management of serious injury</v>
          </cell>
          <cell r="H148" t="str">
            <v>13. Non-intravenous medications</v>
          </cell>
          <cell r="I148" t="str">
            <v>01.02.01.04.13.01</v>
          </cell>
          <cell r="K148" t="str">
            <v>Topical haemostatic agents</v>
          </cell>
        </row>
        <row r="149">
          <cell r="F149" t="str">
            <v>Approach to emergency syndromes</v>
          </cell>
          <cell r="G149" t="str">
            <v>Initial management of serious injury</v>
          </cell>
          <cell r="H149" t="str">
            <v>14. Intravenous medications</v>
          </cell>
          <cell r="I149" t="str">
            <v>01.02.01.04.14.01</v>
          </cell>
          <cell r="K149" t="str">
            <v>Intravenous analgesics</v>
          </cell>
        </row>
        <row r="150">
          <cell r="F150" t="str">
            <v>Approach to emergency syndromes</v>
          </cell>
          <cell r="G150" t="str">
            <v>Initial management of serious injury</v>
          </cell>
          <cell r="H150" t="str">
            <v>14. Intravenous medications</v>
          </cell>
          <cell r="I150" t="str">
            <v>01.02.01.04.14.04</v>
          </cell>
          <cell r="K150" t="str">
            <v>Intravenous anxiolytics for the severely injured</v>
          </cell>
        </row>
        <row r="151">
          <cell r="F151" t="str">
            <v>Approach to emergency syndromes</v>
          </cell>
          <cell r="G151" t="str">
            <v>Initial management of serious injury</v>
          </cell>
          <cell r="H151" t="str">
            <v>14. Intravenous medications</v>
          </cell>
          <cell r="I151" t="str">
            <v>01.02.01.04.14.06</v>
          </cell>
          <cell r="K151" t="str">
            <v>Intravenous tranexamic acid (TXA) for haemorrhage</v>
          </cell>
        </row>
        <row r="152">
          <cell r="F152" t="str">
            <v>Approach to emergency syndromes</v>
          </cell>
          <cell r="G152" t="str">
            <v>Initial management of serious injury</v>
          </cell>
          <cell r="H152" t="str">
            <v>15. Procedures (including surgeries)</v>
          </cell>
          <cell r="I152" t="str">
            <v>01.02.01.04.15.01</v>
          </cell>
          <cell r="K152" t="str">
            <v>Blood and blood product transfusion</v>
          </cell>
        </row>
        <row r="153">
          <cell r="F153" t="str">
            <v>Approach to emergency syndromes</v>
          </cell>
          <cell r="G153" t="str">
            <v>Initial management of serious injury</v>
          </cell>
          <cell r="H153" t="str">
            <v>15. Procedures (including surgeries)</v>
          </cell>
          <cell r="I153" t="str">
            <v>01.02.01.04.15.02</v>
          </cell>
          <cell r="K153" t="str">
            <v>External haemorrhage control with tourniquet application</v>
          </cell>
        </row>
        <row r="154">
          <cell r="F154" t="str">
            <v>Approach to emergency syndromes</v>
          </cell>
          <cell r="G154" t="str">
            <v>Initial management of serious injury</v>
          </cell>
          <cell r="H154" t="str">
            <v>15. Procedures (including surgeries)</v>
          </cell>
          <cell r="I154" t="str">
            <v>01.02.01.04.15.03</v>
          </cell>
          <cell r="K154" t="str">
            <v>Nonoperative reduction and immobilization</v>
          </cell>
        </row>
        <row r="155">
          <cell r="F155" t="str">
            <v>Approach to emergency syndromes</v>
          </cell>
          <cell r="G155" t="str">
            <v>Initial management of serious injury</v>
          </cell>
          <cell r="H155" t="str">
            <v>15. Procedures (including surgeries)</v>
          </cell>
          <cell r="I155" t="str">
            <v>01.02.01.04.15.05</v>
          </cell>
          <cell r="K155" t="str">
            <v>Thoracostomy for decompression</v>
          </cell>
        </row>
        <row r="156">
          <cell r="F156" t="str">
            <v>Approach to emergency syndromes</v>
          </cell>
          <cell r="G156" t="str">
            <v>Initial management of serious injury</v>
          </cell>
          <cell r="H156" t="str">
            <v>15. Procedures (including surgeries)</v>
          </cell>
          <cell r="I156" t="str">
            <v>01.02.01.04.15.07</v>
          </cell>
          <cell r="K156" t="str">
            <v>Pelvic binding</v>
          </cell>
        </row>
        <row r="157">
          <cell r="F157" t="str">
            <v>Approach to emergency syndromes</v>
          </cell>
          <cell r="G157" t="str">
            <v>Initial management of serious injury</v>
          </cell>
          <cell r="H157" t="str">
            <v>15. Procedures (including surgeries)</v>
          </cell>
          <cell r="I157" t="str">
            <v>01.02.01.04.15.08</v>
          </cell>
          <cell r="K157" t="str">
            <v>Pericardiocentesis</v>
          </cell>
        </row>
        <row r="158">
          <cell r="F158" t="str">
            <v>Approach to emergency syndromes</v>
          </cell>
          <cell r="G158" t="str">
            <v>Initial management of serious injury</v>
          </cell>
          <cell r="H158" t="str">
            <v>15. Procedures (including surgeries)</v>
          </cell>
          <cell r="I158" t="str">
            <v>01.02.01.04.15.09</v>
          </cell>
          <cell r="K158" t="str">
            <v>Spine immobilization</v>
          </cell>
        </row>
        <row r="159">
          <cell r="F159" t="str">
            <v>Approach to emergency syndromes</v>
          </cell>
          <cell r="G159" t="str">
            <v>Initial management of serious injury</v>
          </cell>
          <cell r="H159" t="str">
            <v>15. Procedures (including surgeries)</v>
          </cell>
          <cell r="I159" t="str">
            <v>01.02.01.04.15.10</v>
          </cell>
          <cell r="K159" t="str">
            <v>Three-sided chest dressing for sucking chest wound</v>
          </cell>
        </row>
        <row r="160">
          <cell r="F160" t="str">
            <v>Approach to emergency syndromes</v>
          </cell>
          <cell r="G160" t="str">
            <v>Initial management of serious injury</v>
          </cell>
          <cell r="H160" t="str">
            <v>15. Procedures (including surgeries)</v>
          </cell>
          <cell r="I160" t="str">
            <v>01.02.01.04.15.11</v>
          </cell>
          <cell r="K160" t="str">
            <v xml:space="preserve">Tube thoracostomy </v>
          </cell>
        </row>
        <row r="161">
          <cell r="F161" t="str">
            <v>Approach to emergency syndromes</v>
          </cell>
          <cell r="G161" t="str">
            <v>Initial management of serious injury</v>
          </cell>
          <cell r="H161" t="str">
            <v>15. Procedures (including surgeries)</v>
          </cell>
          <cell r="I161" t="str">
            <v>01.02.01.04.15.12</v>
          </cell>
          <cell r="K161" t="str">
            <v>Wound care</v>
          </cell>
        </row>
        <row r="162">
          <cell r="F162" t="str">
            <v>Approach to emergency syndromes</v>
          </cell>
          <cell r="G162" t="str">
            <v>Initial management of serious injury</v>
          </cell>
          <cell r="H162" t="str">
            <v>15. Procedures (including surgeries)</v>
          </cell>
          <cell r="I162" t="str">
            <v>01.02.01.04.15.13</v>
          </cell>
          <cell r="K162" t="str">
            <v>Resuscitative thoracotomy for penetrating cardiac injury</v>
          </cell>
        </row>
        <row r="163">
          <cell r="F163" t="str">
            <v>Approach to emergency syndromes</v>
          </cell>
          <cell r="G163" t="str">
            <v>Initial management of serious injury</v>
          </cell>
          <cell r="H163" t="str">
            <v>15. Procedures (including surgeries)</v>
          </cell>
          <cell r="I163" t="str">
            <v>01.02.01.04.15.14</v>
          </cell>
          <cell r="K163" t="str">
            <v>External haemorrhage control with pressure (direct pressure, deep wound packing)</v>
          </cell>
        </row>
        <row r="164">
          <cell r="F164" t="str">
            <v>Approach to emergency syndromes</v>
          </cell>
          <cell r="G164" t="str">
            <v>Initial management of serious injury</v>
          </cell>
          <cell r="H164" t="str">
            <v>15. Procedures (including surgeries)</v>
          </cell>
          <cell r="I164" t="str">
            <v>01.02.01.04.15.15</v>
          </cell>
          <cell r="K164" t="str">
            <v>Splinting and fracture immobilisation</v>
          </cell>
        </row>
        <row r="165">
          <cell r="F165" t="str">
            <v>Approach to emergency syndromes</v>
          </cell>
          <cell r="G165" t="str">
            <v>Initial management of sepsis</v>
          </cell>
          <cell r="H165" t="str">
            <v>10. Diagnostic procedures</v>
          </cell>
          <cell r="I165" t="str">
            <v>01.02.01.05.10.01</v>
          </cell>
          <cell r="K165" t="str">
            <v>Diagnostic paracentesis</v>
          </cell>
        </row>
        <row r="166">
          <cell r="F166" t="str">
            <v>Approach to emergency syndromes</v>
          </cell>
          <cell r="G166" t="str">
            <v>Initial management of sepsis</v>
          </cell>
          <cell r="H166" t="str">
            <v>10. Diagnostic procedures</v>
          </cell>
          <cell r="I166" t="str">
            <v>01.02.01.05.10.02</v>
          </cell>
          <cell r="K166" t="str">
            <v>Lumbar puncture</v>
          </cell>
        </row>
        <row r="167">
          <cell r="F167" t="str">
            <v>Approach to emergency syndromes</v>
          </cell>
          <cell r="G167" t="str">
            <v>Initial management of sepsis</v>
          </cell>
          <cell r="H167" t="str">
            <v>14. Intravenous medications</v>
          </cell>
          <cell r="I167" t="str">
            <v>01.02.01.05.14.01</v>
          </cell>
          <cell r="K167" t="str">
            <v>Intravenous antimicrobials for sepsis</v>
          </cell>
        </row>
        <row r="168">
          <cell r="F168" t="str">
            <v>Approach to emergency syndromes</v>
          </cell>
          <cell r="G168" t="str">
            <v>Initial management of sepsis</v>
          </cell>
          <cell r="H168" t="str">
            <v>14. Intravenous medications</v>
          </cell>
          <cell r="I168" t="str">
            <v>01.02.01.05.14.02</v>
          </cell>
          <cell r="K168" t="str">
            <v>Intravenous antipyretics for sepsis</v>
          </cell>
        </row>
        <row r="169">
          <cell r="F169" t="str">
            <v>Approach to emergency syndromes</v>
          </cell>
          <cell r="G169" t="str">
            <v>Initial management of sepsis</v>
          </cell>
          <cell r="H169" t="str">
            <v>14. Intravenous medications</v>
          </cell>
          <cell r="I169" t="str">
            <v>01.02.01.05.14.05</v>
          </cell>
          <cell r="K169" t="str">
            <v>Intravenous vasopressors for sepsis</v>
          </cell>
        </row>
        <row r="170">
          <cell r="F170" t="str">
            <v>Approach to emergency syndromes</v>
          </cell>
          <cell r="G170" t="str">
            <v>Initial management of sepsis</v>
          </cell>
          <cell r="H170" t="str">
            <v>14. Intravenous medications</v>
          </cell>
          <cell r="I170" t="str">
            <v>01.02.01.05.14.06</v>
          </cell>
          <cell r="K170" t="str">
            <v>Intravenous fluids</v>
          </cell>
        </row>
        <row r="171">
          <cell r="F171" t="str">
            <v>Approach to emergency syndromes</v>
          </cell>
          <cell r="G171" t="str">
            <v>Initial management of sepsis</v>
          </cell>
          <cell r="H171" t="str">
            <v>15. Procedures (including surgeries)</v>
          </cell>
          <cell r="I171" t="str">
            <v>01.02.01.05.15.01</v>
          </cell>
          <cell r="K171" t="str">
            <v>Incision and drainage</v>
          </cell>
        </row>
        <row r="172">
          <cell r="F172" t="str">
            <v>Approach to emergency syndromes</v>
          </cell>
          <cell r="G172" t="str">
            <v>Initial management of sepsis</v>
          </cell>
          <cell r="H172" t="str">
            <v>15. Procedures (including surgeries)</v>
          </cell>
          <cell r="I172" t="str">
            <v>01.02.01.05.15.04</v>
          </cell>
          <cell r="K172" t="str">
            <v>Joint aspiration</v>
          </cell>
        </row>
        <row r="173">
          <cell r="F173" t="str">
            <v>Approach to common signs and symptoms</v>
          </cell>
          <cell r="G173" t="str">
            <v>General approach to all common signs and symptoms</v>
          </cell>
          <cell r="H173" t="str">
            <v>02. Health promotion and prevention</v>
          </cell>
          <cell r="I173" t="str">
            <v>01.02.02.01.02.01</v>
          </cell>
          <cell r="K173" t="str">
            <v>Counselling on behavioural/environmental modifications to address symptoms</v>
          </cell>
        </row>
        <row r="174">
          <cell r="F174" t="str">
            <v>Approach to common signs and symptoms</v>
          </cell>
          <cell r="G174" t="str">
            <v>General approach to all common signs and symptoms</v>
          </cell>
          <cell r="H174" t="str">
            <v>02. Health promotion and prevention</v>
          </cell>
          <cell r="I174" t="str">
            <v>01.02.02.01.02.02</v>
          </cell>
          <cell r="K174" t="str">
            <v>Counselling on warning signs and when to seek additional treatment</v>
          </cell>
        </row>
        <row r="175">
          <cell r="F175" t="str">
            <v>Approach to common signs and symptoms</v>
          </cell>
          <cell r="G175" t="str">
            <v>General approach to all common signs and symptoms</v>
          </cell>
          <cell r="H175" t="str">
            <v>02. Health promotion and prevention</v>
          </cell>
          <cell r="I175" t="str">
            <v>01.02.02.01.02.03</v>
          </cell>
          <cell r="K175" t="str">
            <v>Counselling on nutrition, food safety, and healthy diet</v>
          </cell>
        </row>
        <row r="176">
          <cell r="F176" t="str">
            <v>Approach to common signs and symptoms</v>
          </cell>
          <cell r="G176" t="str">
            <v>General approach to all common signs and symptoms</v>
          </cell>
          <cell r="H176" t="str">
            <v>02. Health promotion and prevention</v>
          </cell>
          <cell r="I176" t="str">
            <v>01.02.02.01.02.04</v>
          </cell>
          <cell r="K176" t="str">
            <v>Counselling on sleep hygiene</v>
          </cell>
        </row>
        <row r="177">
          <cell r="F177" t="str">
            <v>Approach to common signs and symptoms</v>
          </cell>
          <cell r="G177" t="str">
            <v>General approach to all common signs and symptoms</v>
          </cell>
          <cell r="H177" t="str">
            <v>03. Early recognition</v>
          </cell>
          <cell r="I177" t="str">
            <v>01.02.02.01.03.01</v>
          </cell>
          <cell r="K177" t="str">
            <v>Clinical assessment for early recognition of the need for referral</v>
          </cell>
        </row>
        <row r="178">
          <cell r="F178" t="str">
            <v>Approach to common signs and symptoms</v>
          </cell>
          <cell r="G178" t="str">
            <v>General approach to all common signs and symptoms</v>
          </cell>
          <cell r="H178" t="str">
            <v>06. Targeted assessment</v>
          </cell>
          <cell r="I178" t="str">
            <v>01.02.02.01.06.01</v>
          </cell>
          <cell r="K178" t="str">
            <v>History and physical examination</v>
          </cell>
        </row>
        <row r="179">
          <cell r="F179" t="str">
            <v>Approach to common signs and symptoms</v>
          </cell>
          <cell r="G179" t="str">
            <v>General approach to all common signs and symptoms</v>
          </cell>
          <cell r="H179" t="str">
            <v>06. Targeted assessment</v>
          </cell>
          <cell r="I179" t="str">
            <v>01.02.02.01.06.03</v>
          </cell>
          <cell r="K179" t="str">
            <v>Rapid evaluation for conditions requiring urgent interventions</v>
          </cell>
        </row>
        <row r="180">
          <cell r="F180" t="str">
            <v>Approach to common signs and symptoms</v>
          </cell>
          <cell r="G180" t="str">
            <v>General approach to all common signs and symptoms</v>
          </cell>
          <cell r="H180" t="str">
            <v>08. Laboratory</v>
          </cell>
          <cell r="I180" t="str">
            <v>01.02.02.01.08.01</v>
          </cell>
          <cell r="K180" t="str">
            <v>Point of care testing</v>
          </cell>
        </row>
        <row r="181">
          <cell r="F181" t="str">
            <v>Approach to common signs and symptoms</v>
          </cell>
          <cell r="G181" t="str">
            <v>General approach to all common signs and symptoms</v>
          </cell>
          <cell r="H181" t="str">
            <v>08. Laboratory</v>
          </cell>
          <cell r="I181" t="str">
            <v>01.02.02.01.08.02</v>
          </cell>
          <cell r="K181" t="str">
            <v xml:space="preserve">Basic laboratory tests </v>
          </cell>
        </row>
        <row r="182">
          <cell r="F182" t="str">
            <v>Approach to common signs and symptoms</v>
          </cell>
          <cell r="G182" t="str">
            <v>General approach to all common signs and symptoms</v>
          </cell>
          <cell r="H182" t="str">
            <v>08. Laboratory</v>
          </cell>
          <cell r="I182" t="str">
            <v>01.02.02.01.08.03</v>
          </cell>
          <cell r="K182" t="str">
            <v xml:space="preserve">Advanced laboratory tests
</v>
          </cell>
        </row>
        <row r="183">
          <cell r="F183" t="str">
            <v>Approach to common signs and symptoms</v>
          </cell>
          <cell r="G183" t="str">
            <v>General approach to all common signs and symptoms</v>
          </cell>
          <cell r="H183" t="str">
            <v>09. Imaging studies</v>
          </cell>
          <cell r="I183" t="str">
            <v>01.02.02.01.09.01</v>
          </cell>
          <cell r="K183" t="str">
            <v>Ultrasound</v>
          </cell>
        </row>
        <row r="184">
          <cell r="F184" t="str">
            <v>Approach to common signs and symptoms</v>
          </cell>
          <cell r="G184" t="str">
            <v>General approach to all common signs and symptoms</v>
          </cell>
          <cell r="H184" t="str">
            <v>09. Imaging studies</v>
          </cell>
          <cell r="I184" t="str">
            <v>01.02.02.01.09.02</v>
          </cell>
          <cell r="K184" t="str">
            <v>X-ray</v>
          </cell>
        </row>
        <row r="185">
          <cell r="F185" t="str">
            <v>Approach to common signs and symptoms</v>
          </cell>
          <cell r="G185" t="str">
            <v>General approach to all common signs and symptoms</v>
          </cell>
          <cell r="H185" t="str">
            <v>09. Imaging studies</v>
          </cell>
          <cell r="I185" t="str">
            <v>01.02.02.01.09.03</v>
          </cell>
          <cell r="K185" t="str">
            <v>Computed tomography (CT) scan</v>
          </cell>
        </row>
        <row r="186">
          <cell r="F186" t="str">
            <v>Approach to common signs and symptoms</v>
          </cell>
          <cell r="G186" t="str">
            <v>General approach to all common signs and symptoms</v>
          </cell>
          <cell r="H186" t="str">
            <v>10. Diagnostic procedures</v>
          </cell>
          <cell r="I186" t="str">
            <v>01.02.02.01.10.01</v>
          </cell>
          <cell r="K186" t="str">
            <v>Electrocardiogram (ECG)</v>
          </cell>
        </row>
        <row r="187">
          <cell r="F187" t="str">
            <v>Approach to common signs and symptoms</v>
          </cell>
          <cell r="G187" t="str">
            <v>General approach to all common signs and symptoms</v>
          </cell>
          <cell r="H187" t="str">
            <v>10. Diagnostic procedures</v>
          </cell>
          <cell r="I187" t="str">
            <v>01.02.02.01.10.02</v>
          </cell>
          <cell r="K187" t="str">
            <v>Pulse oximetry</v>
          </cell>
        </row>
        <row r="188">
          <cell r="F188" t="str">
            <v>Approach to common signs and symptoms</v>
          </cell>
          <cell r="G188" t="str">
            <v>General approach to all common signs and symptoms</v>
          </cell>
          <cell r="H188" t="str">
            <v>10. Diagnostic procedures</v>
          </cell>
          <cell r="I188" t="str">
            <v>01.02.02.01.10.03</v>
          </cell>
          <cell r="K188" t="str">
            <v>Lumbar puncture</v>
          </cell>
        </row>
        <row r="189">
          <cell r="F189" t="str">
            <v>Approach to common signs and symptoms</v>
          </cell>
          <cell r="G189" t="str">
            <v>General approach to all common signs and symptoms</v>
          </cell>
          <cell r="H189" t="str">
            <v>10. Diagnostic procedures</v>
          </cell>
          <cell r="I189" t="str">
            <v>01.02.02.01.10.04</v>
          </cell>
          <cell r="K189" t="str">
            <v>Fundoscopy</v>
          </cell>
        </row>
        <row r="190">
          <cell r="F190" t="str">
            <v>Approach to common signs and symptoms</v>
          </cell>
          <cell r="G190" t="str">
            <v>General approach to all common signs and symptoms</v>
          </cell>
          <cell r="H190" t="str">
            <v>10. Diagnostic procedures</v>
          </cell>
          <cell r="I190" t="str">
            <v>01.02.02.01.10.05</v>
          </cell>
          <cell r="K190" t="str">
            <v>Otoscopy</v>
          </cell>
        </row>
        <row r="191">
          <cell r="F191" t="str">
            <v>Approach to common signs and symptoms</v>
          </cell>
          <cell r="G191" t="str">
            <v>General approach to all common signs and symptoms</v>
          </cell>
          <cell r="H191" t="str">
            <v>10. Diagnostic procedures</v>
          </cell>
          <cell r="I191" t="str">
            <v>01.02.02.01.10.06</v>
          </cell>
          <cell r="K191" t="str">
            <v>Orthostatic blood pressure measurements</v>
          </cell>
        </row>
        <row r="192">
          <cell r="F192" t="str">
            <v>Approach to common signs and symptoms</v>
          </cell>
          <cell r="G192" t="str">
            <v>General approach to all common signs and symptoms</v>
          </cell>
          <cell r="H192" t="str">
            <v>10. Diagnostic procedures</v>
          </cell>
          <cell r="I192" t="str">
            <v>01.02.02.01.10.07</v>
          </cell>
          <cell r="K192" t="str">
            <v>Peak flow measurement</v>
          </cell>
        </row>
        <row r="193">
          <cell r="F193" t="str">
            <v>Approach to common signs and symptoms</v>
          </cell>
          <cell r="G193" t="str">
            <v>General approach to all common signs and symptoms</v>
          </cell>
          <cell r="H193" t="str">
            <v>10. Diagnostic procedures</v>
          </cell>
          <cell r="I193" t="str">
            <v>01.02.02.01.10.08</v>
          </cell>
          <cell r="K193" t="str">
            <v>Speculum examination</v>
          </cell>
        </row>
        <row r="194">
          <cell r="F194" t="str">
            <v>Approach to common signs and symptoms</v>
          </cell>
          <cell r="G194" t="str">
            <v>General approach to all common signs and symptoms</v>
          </cell>
          <cell r="H194" t="str">
            <v>10. Diagnostic procedures</v>
          </cell>
          <cell r="I194" t="str">
            <v>01.02.02.01.10.09</v>
          </cell>
          <cell r="K194" t="str">
            <v>Dix-Hallpike maneuver</v>
          </cell>
        </row>
        <row r="195">
          <cell r="F195" t="str">
            <v>Approach to common signs and symptoms</v>
          </cell>
          <cell r="G195" t="str">
            <v>General approach to all common signs and symptoms</v>
          </cell>
          <cell r="H195" t="str">
            <v>10. Diagnostic procedures</v>
          </cell>
          <cell r="I195" t="str">
            <v>01.02.02.01.10.10</v>
          </cell>
          <cell r="K195" t="str">
            <v>Aspiration of lump or mass</v>
          </cell>
        </row>
        <row r="196">
          <cell r="F196" t="str">
            <v>Approach to common signs and symptoms</v>
          </cell>
          <cell r="G196" t="str">
            <v>General approach to all common signs and symptoms</v>
          </cell>
          <cell r="H196" t="str">
            <v>10. Diagnostic procedures</v>
          </cell>
          <cell r="I196" t="str">
            <v>01.02.02.01.10.11</v>
          </cell>
          <cell r="K196" t="str">
            <v>Biopsy - excisional</v>
          </cell>
        </row>
        <row r="197">
          <cell r="F197" t="str">
            <v>Approach to common signs and symptoms</v>
          </cell>
          <cell r="G197" t="str">
            <v>General approach to all common signs and symptoms</v>
          </cell>
          <cell r="H197" t="str">
            <v>10. Diagnostic procedures</v>
          </cell>
          <cell r="I197" t="str">
            <v>01.02.02.01.10.12</v>
          </cell>
          <cell r="K197" t="str">
            <v>Fluoroscein dye application</v>
          </cell>
        </row>
        <row r="198">
          <cell r="F198" t="str">
            <v>Approach to common signs and symptoms</v>
          </cell>
          <cell r="G198" t="str">
            <v>General approach to all common signs and symptoms</v>
          </cell>
          <cell r="H198" t="str">
            <v>12. Non-pharmacologic treatments</v>
          </cell>
          <cell r="I198" t="str">
            <v>01.02.02.01.12.01</v>
          </cell>
          <cell r="K198" t="str">
            <v>Temperature management including non-pharmacologic cooling and warming</v>
          </cell>
        </row>
        <row r="199">
          <cell r="F199" t="str">
            <v>Approach to common signs and symptoms</v>
          </cell>
          <cell r="G199" t="str">
            <v>General approach to all common signs and symptoms</v>
          </cell>
          <cell r="H199" t="str">
            <v>12. Non-pharmacologic treatments</v>
          </cell>
          <cell r="I199" t="str">
            <v>01.02.02.01.12.02</v>
          </cell>
          <cell r="K199" t="str">
            <v>Condition-specific nutrition assessment and counselling</v>
          </cell>
        </row>
        <row r="200">
          <cell r="F200" t="str">
            <v>Approach to common signs and symptoms</v>
          </cell>
          <cell r="G200" t="str">
            <v>General approach to all common signs and symptoms</v>
          </cell>
          <cell r="H200" t="str">
            <v>12. Non-pharmacologic treatments</v>
          </cell>
          <cell r="I200" t="str">
            <v>01.02.02.01.12.03</v>
          </cell>
          <cell r="K200" t="str">
            <v>Counselling on exclusive breastfeeding for 6 months and adequate complementary feeding</v>
          </cell>
        </row>
        <row r="201">
          <cell r="F201" t="str">
            <v>Approach to common signs and symptoms</v>
          </cell>
          <cell r="G201" t="str">
            <v>General approach to all common signs and symptoms</v>
          </cell>
          <cell r="H201" t="str">
            <v>13. Non-intravenous medications</v>
          </cell>
          <cell r="I201" t="str">
            <v>01.02.02.01.13.01</v>
          </cell>
          <cell r="K201" t="str">
            <v>Supplemental oxygen</v>
          </cell>
        </row>
        <row r="202">
          <cell r="F202" t="str">
            <v>Approach to common signs and symptoms</v>
          </cell>
          <cell r="G202" t="str">
            <v>General approach to all common signs and symptoms</v>
          </cell>
          <cell r="H202" t="str">
            <v>13. Non-intravenous medications</v>
          </cell>
          <cell r="I202" t="str">
            <v>01.02.02.01.13.18</v>
          </cell>
          <cell r="K202" t="str">
            <v>Inhaled bronchodilators for cough and dyspnoea</v>
          </cell>
        </row>
        <row r="203">
          <cell r="F203" t="str">
            <v>Approach to common signs and symptoms</v>
          </cell>
          <cell r="G203" t="str">
            <v>General approach to all common signs and symptoms</v>
          </cell>
          <cell r="H203" t="str">
            <v>13. Non-intravenous medications</v>
          </cell>
          <cell r="I203" t="str">
            <v>01.02.02.01.13.07</v>
          </cell>
          <cell r="K203" t="str">
            <v>Topical antimicrobials for common signs and symptoms</v>
          </cell>
        </row>
        <row r="204">
          <cell r="F204" t="str">
            <v>Approach to common signs and symptoms</v>
          </cell>
          <cell r="G204" t="str">
            <v>General approach to all common signs and symptoms</v>
          </cell>
          <cell r="H204" t="str">
            <v>13. Non-intravenous medications</v>
          </cell>
          <cell r="I204" t="str">
            <v>01.02.02.01.13.10</v>
          </cell>
          <cell r="K204" t="str">
            <v>Topical analgesics for common signs and symptoms</v>
          </cell>
        </row>
        <row r="205">
          <cell r="F205" t="str">
            <v>Approach to common signs and symptoms</v>
          </cell>
          <cell r="G205" t="str">
            <v>General approach to all common signs and symptoms</v>
          </cell>
          <cell r="H205" t="str">
            <v>13. Non-intravenous medications</v>
          </cell>
          <cell r="I205" t="str">
            <v>01.02.02.01.13.24</v>
          </cell>
          <cell r="K205" t="str">
            <v>Topical antihistamines for skin lesion and rash</v>
          </cell>
        </row>
        <row r="206">
          <cell r="F206" t="str">
            <v>Approach to common signs and symptoms</v>
          </cell>
          <cell r="G206" t="str">
            <v>General approach to all common signs and symptoms</v>
          </cell>
          <cell r="H206" t="str">
            <v>13. Non-intravenous medications</v>
          </cell>
          <cell r="I206" t="str">
            <v>01.02.02.01.13.25</v>
          </cell>
          <cell r="K206" t="str">
            <v>Topical corticosteroids for skin lesion and rash</v>
          </cell>
        </row>
        <row r="207">
          <cell r="F207" t="str">
            <v>Approach to common signs and symptoms</v>
          </cell>
          <cell r="G207" t="str">
            <v>General approach to all common signs and symptoms</v>
          </cell>
          <cell r="H207" t="str">
            <v>13. Non-intravenous medications</v>
          </cell>
          <cell r="I207" t="str">
            <v>01.02.02.01.13.28</v>
          </cell>
          <cell r="K207" t="str">
            <v>Topical oestrogen for gynaecological complaints</v>
          </cell>
        </row>
        <row r="208">
          <cell r="F208" t="str">
            <v>Approach to common signs and symptoms</v>
          </cell>
          <cell r="G208" t="str">
            <v>General approach to all common signs and symptoms</v>
          </cell>
          <cell r="H208" t="str">
            <v>13. Non-intravenous medications</v>
          </cell>
          <cell r="I208" t="str">
            <v>01.02.02.01.13.06</v>
          </cell>
          <cell r="K208" t="str">
            <v>Intramuscular antimicrobials for common signs and symptoms</v>
          </cell>
        </row>
        <row r="209">
          <cell r="F209" t="str">
            <v>Approach to common signs and symptoms</v>
          </cell>
          <cell r="G209" t="str">
            <v>General approach to all common signs and symptoms</v>
          </cell>
          <cell r="H209" t="str">
            <v>13. Non-intravenous medications</v>
          </cell>
          <cell r="I209" t="str">
            <v>01.02.02.01.13.08</v>
          </cell>
          <cell r="K209" t="str">
            <v>Intramuscular antiemetics for common signs and symptoms</v>
          </cell>
        </row>
        <row r="210">
          <cell r="F210" t="str">
            <v>Approach to common signs and symptoms</v>
          </cell>
          <cell r="G210" t="str">
            <v>General approach to all common signs and symptoms</v>
          </cell>
          <cell r="H210" t="str">
            <v>13. Non-intravenous medications</v>
          </cell>
          <cell r="I210" t="str">
            <v>01.02.02.01.13.09</v>
          </cell>
          <cell r="K210" t="str">
            <v>Intramuscular analgesics</v>
          </cell>
        </row>
        <row r="211">
          <cell r="F211" t="str">
            <v>Approach to common signs and symptoms</v>
          </cell>
          <cell r="G211" t="str">
            <v>General approach to all common signs and symptoms</v>
          </cell>
          <cell r="H211" t="str">
            <v>13. Non-intravenous medications</v>
          </cell>
          <cell r="I211" t="str">
            <v>01.02.02.01.13.14</v>
          </cell>
          <cell r="K211" t="str">
            <v>Intramuscular antimalarials for pre-referral empiric therapy</v>
          </cell>
        </row>
        <row r="212">
          <cell r="F212" t="str">
            <v>Approach to common signs and symptoms</v>
          </cell>
          <cell r="G212" t="str">
            <v>General approach to all common signs and symptoms</v>
          </cell>
          <cell r="H212" t="str">
            <v>13. Non-intravenous medications</v>
          </cell>
          <cell r="I212" t="str">
            <v>01.02.02.01.13.13</v>
          </cell>
          <cell r="K212" t="str">
            <v>Rectal antimalarials for pre-referral empiric therapy</v>
          </cell>
        </row>
        <row r="213">
          <cell r="F213" t="str">
            <v>Approach to common signs and symptoms</v>
          </cell>
          <cell r="G213" t="str">
            <v>General approach to all common signs and symptoms</v>
          </cell>
          <cell r="H213" t="str">
            <v>13. Non-intravenous medications</v>
          </cell>
          <cell r="I213" t="str">
            <v>01.02.02.01.13.22</v>
          </cell>
          <cell r="K213" t="str">
            <v>Rectal laxatives for constipation</v>
          </cell>
        </row>
        <row r="214">
          <cell r="F214" t="str">
            <v>Approach to common signs and symptoms</v>
          </cell>
          <cell r="G214" t="str">
            <v>General approach to all common signs and symptoms</v>
          </cell>
          <cell r="H214" t="str">
            <v>13. Non-intravenous medications</v>
          </cell>
          <cell r="I214" t="str">
            <v>01.02.02.01.13.16</v>
          </cell>
          <cell r="K214" t="str">
            <v>Intranasal corticosteroids for sinus, mouth and throat complaints</v>
          </cell>
        </row>
        <row r="215">
          <cell r="F215" t="str">
            <v>Approach to common signs and symptoms</v>
          </cell>
          <cell r="G215" t="str">
            <v>General approach to all common signs and symptoms</v>
          </cell>
          <cell r="H215" t="str">
            <v>13. Non-intravenous medications</v>
          </cell>
          <cell r="I215" t="str">
            <v>01.02.02.01.13.03</v>
          </cell>
          <cell r="K215" t="str">
            <v>Oral analgesics</v>
          </cell>
        </row>
        <row r="216">
          <cell r="F216" t="str">
            <v>Approach to common signs and symptoms</v>
          </cell>
          <cell r="G216" t="str">
            <v>General approach to all common signs and symptoms</v>
          </cell>
          <cell r="H216" t="str">
            <v>13. Non-intravenous medications</v>
          </cell>
          <cell r="I216" t="str">
            <v>01.02.02.01.13.02</v>
          </cell>
          <cell r="K216" t="str">
            <v>Oral antipyretics for common signs and symptoms</v>
          </cell>
        </row>
        <row r="217">
          <cell r="F217" t="str">
            <v>Approach to common signs and symptoms</v>
          </cell>
          <cell r="G217" t="str">
            <v>General approach to all common signs and symptoms</v>
          </cell>
          <cell r="H217" t="str">
            <v>13. Non-intravenous medications</v>
          </cell>
          <cell r="I217" t="str">
            <v>01.02.02.01.13.04</v>
          </cell>
          <cell r="K217" t="str">
            <v>Oral antimicrobials for common signs and symptoms</v>
          </cell>
        </row>
        <row r="218">
          <cell r="F218" t="str">
            <v>Approach to common signs and symptoms</v>
          </cell>
          <cell r="G218" t="str">
            <v>General approach to all common signs and symptoms</v>
          </cell>
          <cell r="H218" t="str">
            <v>13. Non-intravenous medications</v>
          </cell>
          <cell r="I218" t="str">
            <v>01.02.02.01.13.05</v>
          </cell>
          <cell r="K218" t="str">
            <v>Oral antiemetics for common signs and symptoms</v>
          </cell>
        </row>
        <row r="219">
          <cell r="F219" t="str">
            <v>Approach to common signs and symptoms</v>
          </cell>
          <cell r="G219" t="str">
            <v>General approach to all common signs and symptoms</v>
          </cell>
          <cell r="H219" t="str">
            <v>13. Non-intravenous medications</v>
          </cell>
          <cell r="I219" t="str">
            <v>01.02.02.01.13.11</v>
          </cell>
          <cell r="K219" t="str">
            <v>Oral antihistamines for common signs and symptoms</v>
          </cell>
        </row>
        <row r="220">
          <cell r="F220" t="str">
            <v>Approach to common signs and symptoms</v>
          </cell>
          <cell r="G220" t="str">
            <v>General approach to all common signs and symptoms</v>
          </cell>
          <cell r="H220" t="str">
            <v>13. Non-intravenous medications</v>
          </cell>
          <cell r="I220" t="str">
            <v>01.02.02.01.13.12</v>
          </cell>
          <cell r="K220" t="str">
            <v>Oral corticosteroids for common signs and symptoms</v>
          </cell>
        </row>
        <row r="221">
          <cell r="F221" t="str">
            <v>Approach to common signs and symptoms</v>
          </cell>
          <cell r="G221" t="str">
            <v>General approach to all common signs and symptoms</v>
          </cell>
          <cell r="H221" t="str">
            <v>13. Non-intravenous medications</v>
          </cell>
          <cell r="I221" t="str">
            <v>01.02.02.01.13.17</v>
          </cell>
          <cell r="K221" t="str">
            <v xml:space="preserve">Oral antiplatelets for chest pain </v>
          </cell>
        </row>
        <row r="222">
          <cell r="F222" t="str">
            <v>Approach to common signs and symptoms</v>
          </cell>
          <cell r="G222" t="str">
            <v>General approach to all common signs and symptoms</v>
          </cell>
          <cell r="H222" t="str">
            <v>13. Non-intravenous medications</v>
          </cell>
          <cell r="I222" t="str">
            <v>01.02.02.01.13.19</v>
          </cell>
          <cell r="K222" t="str">
            <v>Oral diuretics for cough and dyspnoea</v>
          </cell>
        </row>
        <row r="223">
          <cell r="F223" t="str">
            <v>Approach to common signs and symptoms</v>
          </cell>
          <cell r="G223" t="str">
            <v>General approach to all common signs and symptoms</v>
          </cell>
          <cell r="H223" t="str">
            <v>13. Non-intravenous medications</v>
          </cell>
          <cell r="I223" t="str">
            <v>01.02.02.01.13.20</v>
          </cell>
          <cell r="K223" t="str">
            <v>Oral rehydration solution</v>
          </cell>
        </row>
        <row r="224">
          <cell r="F224" t="str">
            <v>Approach to common signs and symptoms</v>
          </cell>
          <cell r="G224" t="str">
            <v>General approach to all common signs and symptoms</v>
          </cell>
          <cell r="H224" t="str">
            <v>13. Non-intravenous medications</v>
          </cell>
          <cell r="I224" t="str">
            <v>01.02.02.01.13.23</v>
          </cell>
          <cell r="K224" t="str">
            <v>Oral anticholinergics for dizziness or vertigo</v>
          </cell>
        </row>
        <row r="225">
          <cell r="F225" t="str">
            <v>Approach to common signs and symptoms</v>
          </cell>
          <cell r="G225" t="str">
            <v>General approach to all common signs and symptoms</v>
          </cell>
          <cell r="H225" t="str">
            <v>13. Non-intravenous medications</v>
          </cell>
          <cell r="I225" t="str">
            <v>01.02.02.01.13.26</v>
          </cell>
          <cell r="K225" t="str">
            <v>Oral contraceptives for gynaecological complaints</v>
          </cell>
        </row>
        <row r="226">
          <cell r="F226" t="str">
            <v>Approach to common signs and symptoms</v>
          </cell>
          <cell r="G226" t="str">
            <v>General approach to all common signs and symptoms</v>
          </cell>
          <cell r="H226" t="str">
            <v>13. Non-intravenous medications</v>
          </cell>
          <cell r="I226" t="str">
            <v>01.02.02.01.13.27</v>
          </cell>
          <cell r="K226" t="str">
            <v>Oral oestrogen for gynaecological complaints</v>
          </cell>
        </row>
        <row r="227">
          <cell r="F227" t="str">
            <v>Approach to common signs and symptoms</v>
          </cell>
          <cell r="G227" t="str">
            <v>General approach to all common signs and symptoms</v>
          </cell>
          <cell r="H227" t="str">
            <v>13. Non-intravenous medications</v>
          </cell>
          <cell r="I227" t="str">
            <v>01.02.02.01.13.29</v>
          </cell>
          <cell r="K227" t="str">
            <v>Oral laxatives for constipation</v>
          </cell>
        </row>
        <row r="228">
          <cell r="F228" t="str">
            <v>Approach to common signs and symptoms</v>
          </cell>
          <cell r="G228" t="str">
            <v>General approach to all common signs and symptoms</v>
          </cell>
          <cell r="H228" t="str">
            <v>13. Non-intravenous medications</v>
          </cell>
          <cell r="I228" t="str">
            <v>01.02.02.01.13.30</v>
          </cell>
          <cell r="K228" t="str">
            <v>Oral stool softeners for constipation</v>
          </cell>
        </row>
        <row r="229">
          <cell r="F229" t="str">
            <v>Approach to common signs and symptoms</v>
          </cell>
          <cell r="G229" t="str">
            <v>General approach to all common signs and symptoms</v>
          </cell>
          <cell r="H229" t="str">
            <v>13. Non-intravenous medications</v>
          </cell>
          <cell r="I229" t="str">
            <v>01.02.02.01.13.21</v>
          </cell>
          <cell r="K229" t="str">
            <v>Enemas for constipation</v>
          </cell>
        </row>
        <row r="230">
          <cell r="F230" t="str">
            <v>Approach to common signs and symptoms</v>
          </cell>
          <cell r="G230" t="str">
            <v>General approach to all common signs and symptoms</v>
          </cell>
          <cell r="H230" t="str">
            <v>13. Non-intravenous medications</v>
          </cell>
          <cell r="I230" t="str">
            <v>01.02.02.01.13.31</v>
          </cell>
          <cell r="K230" t="str">
            <v>Oral zinc for common signs and symptoms</v>
          </cell>
        </row>
        <row r="231">
          <cell r="F231" t="str">
            <v>Approach to common signs and symptoms</v>
          </cell>
          <cell r="G231" t="str">
            <v>General approach to all common signs and symptoms</v>
          </cell>
          <cell r="H231" t="str">
            <v>13. Non-intravenous medications</v>
          </cell>
          <cell r="I231" t="str">
            <v>01.02.02.01.13.32</v>
          </cell>
          <cell r="K231" t="str">
            <v>Oral H2 receptor antagonists</v>
          </cell>
        </row>
        <row r="232">
          <cell r="F232" t="str">
            <v>Approach to common signs and symptoms</v>
          </cell>
          <cell r="G232" t="str">
            <v>General approach to all common signs and symptoms</v>
          </cell>
          <cell r="H232" t="str">
            <v>13. Non-intravenous medications</v>
          </cell>
          <cell r="I232" t="str">
            <v>01.02.02.01.13.33</v>
          </cell>
          <cell r="K232" t="str">
            <v>Oral proton pump inhibitors</v>
          </cell>
        </row>
        <row r="233">
          <cell r="F233" t="str">
            <v>Approach to common signs and symptoms</v>
          </cell>
          <cell r="G233" t="str">
            <v>General approach to all common signs and symptoms</v>
          </cell>
          <cell r="H233" t="str">
            <v>14. Intravenous medications</v>
          </cell>
          <cell r="I233" t="str">
            <v>01.02.02.01.14.01</v>
          </cell>
          <cell r="K233" t="str">
            <v>Intravenous fluids</v>
          </cell>
        </row>
        <row r="234">
          <cell r="F234" t="str">
            <v>Approach to common signs and symptoms</v>
          </cell>
          <cell r="G234" t="str">
            <v>General approach to all common signs and symptoms</v>
          </cell>
          <cell r="H234" t="str">
            <v>14. Intravenous medications</v>
          </cell>
          <cell r="I234" t="str">
            <v>01.02.02.01.14.02</v>
          </cell>
          <cell r="K234" t="str">
            <v>Intravenous analgesics</v>
          </cell>
        </row>
        <row r="235">
          <cell r="F235" t="str">
            <v>Approach to common signs and symptoms</v>
          </cell>
          <cell r="G235" t="str">
            <v>General approach to all common signs and symptoms</v>
          </cell>
          <cell r="H235" t="str">
            <v>14. Intravenous medications</v>
          </cell>
          <cell r="I235" t="str">
            <v>01.02.02.01.14.03</v>
          </cell>
          <cell r="K235" t="str">
            <v>Intravenous antimicrobials for common signs and symptoms</v>
          </cell>
        </row>
        <row r="236">
          <cell r="F236" t="str">
            <v>Approach to common signs and symptoms</v>
          </cell>
          <cell r="G236" t="str">
            <v>General approach to all common signs and symptoms</v>
          </cell>
          <cell r="H236" t="str">
            <v>14. Intravenous medications</v>
          </cell>
          <cell r="I236" t="str">
            <v>01.02.02.01.14.04</v>
          </cell>
          <cell r="K236" t="str">
            <v>Intravenous antiemetics for common signs and symptoms</v>
          </cell>
        </row>
        <row r="237">
          <cell r="F237" t="str">
            <v>Approach to common signs and symptoms</v>
          </cell>
          <cell r="G237" t="str">
            <v>General approach to all common signs and symptoms</v>
          </cell>
          <cell r="H237" t="str">
            <v>15. Procedures (including surgeries)</v>
          </cell>
          <cell r="I237" t="str">
            <v>01.02.02.01.15.01</v>
          </cell>
          <cell r="K237" t="str">
            <v>Transurethral catheter placement</v>
          </cell>
        </row>
        <row r="238">
          <cell r="F238" t="str">
            <v>Approach to common signs and symptoms</v>
          </cell>
          <cell r="G238" t="str">
            <v>General approach to all common signs and symptoms</v>
          </cell>
          <cell r="H238" t="str">
            <v>15. Procedures (including surgeries)</v>
          </cell>
          <cell r="I238" t="str">
            <v>01.02.02.01.15.02</v>
          </cell>
          <cell r="K238" t="str">
            <v>Nasogastric tube placement</v>
          </cell>
        </row>
        <row r="239">
          <cell r="F239" t="str">
            <v>Approach to common signs and symptoms</v>
          </cell>
          <cell r="G239" t="str">
            <v>General approach to all common signs and symptoms</v>
          </cell>
          <cell r="H239" t="str">
            <v>15. Procedures (including surgeries)</v>
          </cell>
          <cell r="I239" t="str">
            <v>01.02.02.01.15.03</v>
          </cell>
          <cell r="K239" t="str">
            <v>Irrigation of the eye</v>
          </cell>
        </row>
        <row r="240">
          <cell r="F240" t="str">
            <v>Approach to common signs and symptoms</v>
          </cell>
          <cell r="G240" t="str">
            <v>General approach to all common signs and symptoms</v>
          </cell>
          <cell r="H240" t="str">
            <v>15. Procedures (including surgeries)</v>
          </cell>
          <cell r="I240" t="str">
            <v>01.02.02.01.15.04</v>
          </cell>
          <cell r="K240" t="str">
            <v>Cerumen removal</v>
          </cell>
        </row>
        <row r="241">
          <cell r="F241" t="str">
            <v>Approach to common signs and symptoms</v>
          </cell>
          <cell r="G241" t="str">
            <v>General approach to all common signs and symptoms</v>
          </cell>
          <cell r="H241" t="str">
            <v>15. Procedures (including surgeries)</v>
          </cell>
          <cell r="I241" t="str">
            <v>01.02.02.01.15.05</v>
          </cell>
          <cell r="K241" t="str">
            <v>Saline irrigation</v>
          </cell>
        </row>
        <row r="242">
          <cell r="F242" t="str">
            <v>Approach to common signs and symptoms</v>
          </cell>
          <cell r="G242" t="str">
            <v>General approach to all common signs and symptoms</v>
          </cell>
          <cell r="H242" t="str">
            <v>15. Procedures (including surgeries)</v>
          </cell>
          <cell r="I242" t="str">
            <v>01.02.02.01.15.06</v>
          </cell>
          <cell r="K242" t="str">
            <v>Needle aspiration - peritonsillar abscess</v>
          </cell>
        </row>
        <row r="243">
          <cell r="F243" t="str">
            <v>Approach to common signs and symptoms</v>
          </cell>
          <cell r="G243" t="str">
            <v>General approach to all common signs and symptoms</v>
          </cell>
          <cell r="H243" t="str">
            <v>15. Procedures (including surgeries)</v>
          </cell>
          <cell r="I243" t="str">
            <v>01.02.02.01.15.07</v>
          </cell>
          <cell r="K243" t="str">
            <v>Incision and drainage</v>
          </cell>
        </row>
        <row r="244">
          <cell r="F244" t="str">
            <v>Approach to common signs and symptoms</v>
          </cell>
          <cell r="G244" t="str">
            <v>General approach to all common signs and symptoms</v>
          </cell>
          <cell r="H244" t="str">
            <v>15. Procedures (including surgeries)</v>
          </cell>
          <cell r="I244" t="str">
            <v>01.02.02.01.15.08</v>
          </cell>
          <cell r="K244" t="str">
            <v>Nasal packing for epistaxis management</v>
          </cell>
        </row>
        <row r="245">
          <cell r="F245" t="str">
            <v>Approach to common signs and symptoms</v>
          </cell>
          <cell r="G245" t="str">
            <v>General approach to all common signs and symptoms</v>
          </cell>
          <cell r="H245" t="str">
            <v>15. Procedures (including surgeries)</v>
          </cell>
          <cell r="I245" t="str">
            <v>01.02.02.01.15.09</v>
          </cell>
          <cell r="K245" t="str">
            <v>Cautery for epistaxis</v>
          </cell>
        </row>
        <row r="246">
          <cell r="F246" t="str">
            <v>Approach to common signs and symptoms</v>
          </cell>
          <cell r="G246" t="str">
            <v>General approach to all common signs and symptoms</v>
          </cell>
          <cell r="H246" t="str">
            <v>20. Referrals</v>
          </cell>
          <cell r="I246" t="str">
            <v>01.02.02.01.20.01</v>
          </cell>
          <cell r="K246" t="str">
            <v>Early recognition and referral of acute suicidal ideation and self-harm</v>
          </cell>
        </row>
        <row r="247">
          <cell r="F247" t="str">
            <v>Antenatal care</v>
          </cell>
          <cell r="G247" t="str">
            <v xml:space="preserve">Routine care during pregnancy
</v>
          </cell>
          <cell r="H247" t="str">
            <v>02. Health promotion and prevention</v>
          </cell>
          <cell r="I247" t="str">
            <v>02.01.01.01.02.44</v>
          </cell>
          <cell r="K247" t="str">
            <v>Counselling on physiological symptoms during pregnancy</v>
          </cell>
        </row>
        <row r="248">
          <cell r="F248" t="str">
            <v>Antenatal care</v>
          </cell>
          <cell r="G248" t="str">
            <v xml:space="preserve">Routine care during pregnancy
</v>
          </cell>
          <cell r="H248" t="str">
            <v>02. Health promotion and prevention</v>
          </cell>
          <cell r="I248" t="str">
            <v>02.01.01.01.02.46</v>
          </cell>
          <cell r="K248" t="str">
            <v>Counselling on birth preparedness including pain management during labour</v>
          </cell>
        </row>
        <row r="249">
          <cell r="F249" t="str">
            <v>Antenatal care</v>
          </cell>
          <cell r="G249" t="str">
            <v xml:space="preserve">Routine care during pregnancy
</v>
          </cell>
          <cell r="H249" t="str">
            <v>02. Health promotion and prevention</v>
          </cell>
          <cell r="I249" t="str">
            <v>02.01.01.01.02.47</v>
          </cell>
          <cell r="K249" t="str">
            <v>Counselling on family planning</v>
          </cell>
        </row>
        <row r="250">
          <cell r="F250" t="str">
            <v>Antenatal care</v>
          </cell>
          <cell r="G250" t="str">
            <v xml:space="preserve">Routine care during pregnancy
</v>
          </cell>
          <cell r="H250" t="str">
            <v>02. Health promotion and prevention</v>
          </cell>
          <cell r="I250" t="str">
            <v>02.01.01.01.02.48</v>
          </cell>
          <cell r="K250" t="str">
            <v>Counselling on exclusive breastfeeding for 6 months and adequate complementary feeding</v>
          </cell>
        </row>
        <row r="251">
          <cell r="F251" t="str">
            <v>Antenatal care</v>
          </cell>
          <cell r="G251" t="str">
            <v xml:space="preserve">Routine care during pregnancy
</v>
          </cell>
          <cell r="H251" t="str">
            <v>02. Health promotion and prevention</v>
          </cell>
          <cell r="I251" t="str">
            <v>02.01.01.01.02.49</v>
          </cell>
          <cell r="K251" t="str">
            <v>Counselling on the right to a labour companion</v>
          </cell>
        </row>
        <row r="252">
          <cell r="F252" t="str">
            <v>Antenatal care</v>
          </cell>
          <cell r="G252" t="str">
            <v xml:space="preserve">Routine care during pregnancy
</v>
          </cell>
          <cell r="H252" t="str">
            <v>02. Health promotion and prevention</v>
          </cell>
          <cell r="I252" t="str">
            <v>02.01.01.01.02.04</v>
          </cell>
          <cell r="K252" t="str">
            <v xml:space="preserve">Integrated counselling on healthy diet, physical activity, and restricting daily caffeine intake </v>
          </cell>
        </row>
        <row r="253">
          <cell r="F253" t="str">
            <v>Antenatal care</v>
          </cell>
          <cell r="G253" t="str">
            <v xml:space="preserve">Routine care during pregnancy
</v>
          </cell>
          <cell r="H253" t="str">
            <v>02. Health promotion and prevention</v>
          </cell>
          <cell r="I253" t="str">
            <v>02.01.01.01.02.50</v>
          </cell>
          <cell r="K253" t="str">
            <v>Counselling on danger signs during ANC</v>
          </cell>
        </row>
        <row r="254">
          <cell r="F254" t="str">
            <v>Antenatal care</v>
          </cell>
          <cell r="G254" t="str">
            <v xml:space="preserve">Routine care during pregnancy
</v>
          </cell>
          <cell r="H254" t="str">
            <v>02. Health promotion and prevention</v>
          </cell>
          <cell r="I254" t="str">
            <v>02.01.01.01.02.08</v>
          </cell>
          <cell r="K254" t="str">
            <v>Nutrition education on increasing daily energy and protein intake among undernourished populations</v>
          </cell>
        </row>
        <row r="255">
          <cell r="F255" t="str">
            <v>Antenatal care</v>
          </cell>
          <cell r="G255" t="str">
            <v xml:space="preserve">Routine care during pregnancy
</v>
          </cell>
          <cell r="H255" t="str">
            <v>02. Health promotion and prevention</v>
          </cell>
          <cell r="I255" t="str">
            <v>02.01.01.01.02.19</v>
          </cell>
          <cell r="K255" t="str">
            <v>Oral energy and protein dietary supplementation among undernourished populations</v>
          </cell>
        </row>
        <row r="256">
          <cell r="F256" t="str">
            <v>Antenatal care</v>
          </cell>
          <cell r="G256" t="str">
            <v xml:space="preserve">Routine care during pregnancy
</v>
          </cell>
          <cell r="H256" t="str">
            <v>02. Health promotion and prevention</v>
          </cell>
          <cell r="I256" t="str">
            <v>02.01.01.01.02.26</v>
          </cell>
          <cell r="K256" t="str">
            <v>Vitamin B6 supplementation for uncomplicated nausea and vomiting</v>
          </cell>
        </row>
        <row r="257">
          <cell r="F257" t="str">
            <v>Antenatal care</v>
          </cell>
          <cell r="G257" t="str">
            <v xml:space="preserve">Routine care during pregnancy
</v>
          </cell>
          <cell r="H257" t="str">
            <v>02. Health promotion and prevention</v>
          </cell>
          <cell r="I257" t="str">
            <v>02.01.01.01.02.20</v>
          </cell>
          <cell r="K257" t="str">
            <v>Vitamin A supplementation in areas where vitamin A deficiency is a severe public health problem</v>
          </cell>
        </row>
        <row r="258">
          <cell r="F258" t="str">
            <v>Antenatal care</v>
          </cell>
          <cell r="G258" t="str">
            <v xml:space="preserve">Routine care during pregnancy
</v>
          </cell>
          <cell r="H258" t="str">
            <v>02. Health promotion and prevention</v>
          </cell>
          <cell r="I258" t="str">
            <v>02.01.01.01.02.23</v>
          </cell>
          <cell r="K258" t="str">
            <v>Vaccination: Tetanus toxoid containing vaccine (TTCV)</v>
          </cell>
        </row>
        <row r="259">
          <cell r="F259" t="str">
            <v>Antenatal care</v>
          </cell>
          <cell r="G259" t="str">
            <v xml:space="preserve">Routine care during pregnancy
</v>
          </cell>
          <cell r="H259" t="str">
            <v>02. Health promotion and prevention</v>
          </cell>
          <cell r="I259" t="str">
            <v>02.01.01.01.02.12</v>
          </cell>
          <cell r="K259" t="str">
            <v>Pre-exposure prophylaxis (PrEP) for pregnant women at substantial risk for HIV</v>
          </cell>
        </row>
        <row r="260">
          <cell r="F260" t="str">
            <v>Antenatal care</v>
          </cell>
          <cell r="G260" t="str">
            <v xml:space="preserve">Routine care during pregnancy
</v>
          </cell>
          <cell r="H260" t="str">
            <v>02. Health promotion and prevention</v>
          </cell>
          <cell r="I260" t="str">
            <v>02.01.01.01.02.13</v>
          </cell>
          <cell r="K260" t="str">
            <v>Oral antihelminthics in endemic areas</v>
          </cell>
        </row>
        <row r="261">
          <cell r="F261" t="str">
            <v>Antenatal care</v>
          </cell>
          <cell r="G261" t="str">
            <v xml:space="preserve">Routine care during pregnancy
</v>
          </cell>
          <cell r="H261" t="str">
            <v>06. Targeted assessment</v>
          </cell>
          <cell r="I261" t="str">
            <v>02.01.01.01.06.01</v>
          </cell>
          <cell r="K261" t="str">
            <v>History and physical examination</v>
          </cell>
        </row>
        <row r="262">
          <cell r="F262" t="str">
            <v>Antenatal care</v>
          </cell>
          <cell r="G262" t="str">
            <v xml:space="preserve">Routine care during pregnancy
</v>
          </cell>
          <cell r="H262" t="str">
            <v>06. Targeted assessment</v>
          </cell>
          <cell r="I262" t="str">
            <v>02.01.01.01.06.02</v>
          </cell>
          <cell r="K262" t="str">
            <v>Fetal nonstress test</v>
          </cell>
        </row>
        <row r="263">
          <cell r="F263" t="str">
            <v>Antenatal care</v>
          </cell>
          <cell r="G263" t="str">
            <v xml:space="preserve">Routine care during pregnancy
</v>
          </cell>
          <cell r="H263" t="str">
            <v>06. Targeted assessment</v>
          </cell>
          <cell r="I263" t="str">
            <v>02.01.01.01.06.03</v>
          </cell>
          <cell r="K263" t="str">
            <v>Fetal biophysical profile</v>
          </cell>
        </row>
        <row r="264">
          <cell r="F264" t="str">
            <v>Antenatal care</v>
          </cell>
          <cell r="G264" t="str">
            <v xml:space="preserve">Routine care during pregnancy
</v>
          </cell>
          <cell r="H264" t="str">
            <v>04. Screening</v>
          </cell>
          <cell r="I264" t="str">
            <v>02.01.01.01.04.01</v>
          </cell>
          <cell r="K264" t="str">
            <v>Screening for substance use</v>
          </cell>
        </row>
        <row r="265">
          <cell r="F265" t="str">
            <v>Antenatal care</v>
          </cell>
          <cell r="G265" t="str">
            <v xml:space="preserve">Routine care during pregnancy
</v>
          </cell>
          <cell r="H265" t="str">
            <v>08. Laboratory</v>
          </cell>
          <cell r="I265" t="str">
            <v>02.01.01.01.08.03</v>
          </cell>
          <cell r="K265" t="str">
            <v>Point of care testing</v>
          </cell>
        </row>
        <row r="266">
          <cell r="F266" t="str">
            <v>Antenatal care</v>
          </cell>
          <cell r="G266" t="str">
            <v xml:space="preserve">Routine care during pregnancy
</v>
          </cell>
          <cell r="H266" t="str">
            <v>08. Laboratory</v>
          </cell>
          <cell r="I266" t="str">
            <v>02.01.01.01.08.01</v>
          </cell>
          <cell r="K266" t="str">
            <v>Basic laboratory tests</v>
          </cell>
        </row>
        <row r="267">
          <cell r="F267" t="str">
            <v>Antenatal care</v>
          </cell>
          <cell r="G267" t="str">
            <v xml:space="preserve">Routine care during pregnancy
</v>
          </cell>
          <cell r="H267" t="str">
            <v>08. Laboratory</v>
          </cell>
          <cell r="I267" t="str">
            <v>02.01.01.01.08.02</v>
          </cell>
          <cell r="K267" t="str">
            <v xml:space="preserve">Advanced laboratory tests </v>
          </cell>
        </row>
        <row r="268">
          <cell r="F268" t="str">
            <v>Antenatal care</v>
          </cell>
          <cell r="G268" t="str">
            <v xml:space="preserve">Routine care during pregnancy
</v>
          </cell>
          <cell r="H268" t="str">
            <v>09. Imaging studies</v>
          </cell>
          <cell r="I268" t="str">
            <v>02.01.01.01.09.02</v>
          </cell>
          <cell r="K268" t="str">
            <v>Ultrasound</v>
          </cell>
        </row>
        <row r="269">
          <cell r="F269" t="str">
            <v>Antenatal care</v>
          </cell>
          <cell r="G269" t="str">
            <v xml:space="preserve">Routine care during pregnancy
</v>
          </cell>
          <cell r="H269" t="str">
            <v>13. Non-intravenous medications</v>
          </cell>
          <cell r="I269" t="str">
            <v>02.01.01.01.13.11</v>
          </cell>
          <cell r="K269" t="str">
            <v>Oral iron and folic acid supplementation</v>
          </cell>
        </row>
        <row r="270">
          <cell r="F270" t="str">
            <v>Antenatal care</v>
          </cell>
          <cell r="G270" t="str">
            <v xml:space="preserve">Routine care during pregnancy
</v>
          </cell>
          <cell r="H270" t="str">
            <v>13. Non-intravenous medications</v>
          </cell>
          <cell r="I270" t="str">
            <v>02.01.01.01.13.10</v>
          </cell>
          <cell r="K270" t="str">
            <v>Oral preventive calcium supplementation among populations with low dietary calcium intake</v>
          </cell>
        </row>
        <row r="271">
          <cell r="F271" t="str">
            <v>Antenatal care</v>
          </cell>
          <cell r="G271" t="str">
            <v xml:space="preserve">Routine care during pregnancy
</v>
          </cell>
          <cell r="H271" t="str">
            <v>13. Non-intravenous medications</v>
          </cell>
          <cell r="I271" t="str">
            <v>02.01.01.01.13.41</v>
          </cell>
          <cell r="K271" t="str">
            <v>Oral antacids</v>
          </cell>
        </row>
        <row r="272">
          <cell r="F272" t="str">
            <v>Antenatal care</v>
          </cell>
          <cell r="G272" t="str">
            <v xml:space="preserve">Routine care during pregnancy
</v>
          </cell>
          <cell r="H272" t="str">
            <v>13. Non-intravenous medications</v>
          </cell>
          <cell r="I272" t="str">
            <v>02.01.01.01.13.40</v>
          </cell>
          <cell r="K272" t="str">
            <v>Oral antimicrobial prophylaxis for asymptomatic bacteriuria</v>
          </cell>
        </row>
        <row r="273">
          <cell r="F273" t="str">
            <v>Antenatal care</v>
          </cell>
          <cell r="G273" t="str">
            <v xml:space="preserve">Routine care during pregnancy
</v>
          </cell>
          <cell r="H273" t="str">
            <v>13. Non-intravenous medications</v>
          </cell>
          <cell r="I273" t="str">
            <v>02.01.01.01.13.24</v>
          </cell>
          <cell r="K273" t="str">
            <v>Intermittent preventive treatment of malaria</v>
          </cell>
        </row>
        <row r="274">
          <cell r="F274" t="str">
            <v>Antenatal care</v>
          </cell>
          <cell r="G274" t="str">
            <v xml:space="preserve">Routine care during pregnancy
</v>
          </cell>
          <cell r="H274" t="str">
            <v>17. Monitoring</v>
          </cell>
          <cell r="I274" t="str">
            <v>02.01.01.02.17.03</v>
          </cell>
          <cell r="K274" t="str">
            <v>Monitor maternal vital signs</v>
          </cell>
        </row>
        <row r="275">
          <cell r="F275" t="str">
            <v>Antenatal care</v>
          </cell>
          <cell r="G275" t="str">
            <v xml:space="preserve">Routine care during pregnancy
</v>
          </cell>
          <cell r="H275" t="str">
            <v>17. Monitoring</v>
          </cell>
          <cell r="I275" t="str">
            <v>02.01.01.02.17.05</v>
          </cell>
          <cell r="K275" t="str">
            <v>Monitor fetal heart rate</v>
          </cell>
        </row>
        <row r="276">
          <cell r="F276" t="str">
            <v>Antenatal care</v>
          </cell>
          <cell r="G276" t="str">
            <v xml:space="preserve">Routine care during pregnancy
</v>
          </cell>
          <cell r="H276" t="str">
            <v>20. Referrals</v>
          </cell>
          <cell r="I276" t="str">
            <v>02.01.01.02.20.01</v>
          </cell>
          <cell r="K276" t="str">
            <v>Referral for antenatal care</v>
          </cell>
        </row>
        <row r="277">
          <cell r="F277" t="str">
            <v>Antenatal care</v>
          </cell>
          <cell r="G277" t="str">
            <v>Management of antenatal complications</v>
          </cell>
          <cell r="H277" t="str">
            <v>06. Targeted assessment</v>
          </cell>
          <cell r="I277" t="str">
            <v>02.01.01.02.06.01</v>
          </cell>
          <cell r="K277" t="str">
            <v>History and physical examination</v>
          </cell>
        </row>
        <row r="278">
          <cell r="F278" t="str">
            <v>Antenatal care</v>
          </cell>
          <cell r="G278" t="str">
            <v>Management of antenatal complications</v>
          </cell>
          <cell r="H278" t="str">
            <v>02. Health promotion and prevention</v>
          </cell>
          <cell r="I278" t="str">
            <v>02.01.01.01.02.41</v>
          </cell>
          <cell r="K278" t="str">
            <v>Counselling on HIV to prevent mother to child transmission (PMTCT)</v>
          </cell>
        </row>
        <row r="279">
          <cell r="F279" t="str">
            <v>Antenatal care</v>
          </cell>
          <cell r="G279" t="str">
            <v>Management of antenatal complications</v>
          </cell>
          <cell r="H279" t="str">
            <v>12. Non-pharmacologic treatments</v>
          </cell>
          <cell r="I279" t="str">
            <v>02.01.01.02.12.01</v>
          </cell>
          <cell r="K279" t="str">
            <v>Condition specific nutrition assessment and counselling</v>
          </cell>
        </row>
        <row r="280">
          <cell r="F280" t="str">
            <v>Antenatal care</v>
          </cell>
          <cell r="G280" t="str">
            <v>Management of antenatal complications</v>
          </cell>
          <cell r="H280" t="str">
            <v>12. Non-pharmacologic treatments</v>
          </cell>
          <cell r="I280" t="str">
            <v>02.01.01.02.12.02</v>
          </cell>
          <cell r="K280" t="str">
            <v>Supplemental oxygen</v>
          </cell>
        </row>
        <row r="281">
          <cell r="F281" t="str">
            <v>Antenatal care</v>
          </cell>
          <cell r="G281" t="str">
            <v>Management of antenatal complications</v>
          </cell>
          <cell r="H281" t="str">
            <v>13. Non-intravenous medications</v>
          </cell>
          <cell r="I281" t="str">
            <v>02.01.01.02.13.02</v>
          </cell>
          <cell r="K281" t="str">
            <v>Oral antihypertensives for hypertensive disorders in pregnancy</v>
          </cell>
        </row>
        <row r="282">
          <cell r="F282" t="str">
            <v>Antenatal care</v>
          </cell>
          <cell r="G282" t="str">
            <v>Management of antenatal complications</v>
          </cell>
          <cell r="H282" t="str">
            <v>13. Non-intravenous medications</v>
          </cell>
          <cell r="I282" t="str">
            <v>02.01.01.02.13.05</v>
          </cell>
          <cell r="K282" t="str">
            <v>Oral antimicrobials to treat maternal infections in pregnancy</v>
          </cell>
        </row>
        <row r="283">
          <cell r="F283" t="str">
            <v>Antenatal care</v>
          </cell>
          <cell r="G283" t="str">
            <v>Management of antenatal complications</v>
          </cell>
          <cell r="H283" t="str">
            <v>13. Non-intravenous medications</v>
          </cell>
          <cell r="I283" t="str">
            <v>02.01.01.02.13.13</v>
          </cell>
          <cell r="K283" t="str">
            <v>Oral antimalarials</v>
          </cell>
        </row>
        <row r="284">
          <cell r="F284" t="str">
            <v>Antenatal care</v>
          </cell>
          <cell r="G284" t="str">
            <v>Management of antenatal complications</v>
          </cell>
          <cell r="H284" t="str">
            <v>13. Non-intravenous medications</v>
          </cell>
          <cell r="I284" t="str">
            <v>02.01.01.02.13.07</v>
          </cell>
          <cell r="K284" t="str">
            <v xml:space="preserve">Oral antiretrovirals (ARVs) for pregnant women with HIV </v>
          </cell>
        </row>
        <row r="285">
          <cell r="F285" t="str">
            <v>Antenatal care</v>
          </cell>
          <cell r="G285" t="str">
            <v>Management of antenatal complications</v>
          </cell>
          <cell r="H285" t="str">
            <v>13. Non-intravenous medications</v>
          </cell>
          <cell r="I285" t="str">
            <v>02.01.01.02.13.03</v>
          </cell>
          <cell r="K285" t="str">
            <v>Oral hypoglycaemics</v>
          </cell>
        </row>
        <row r="286">
          <cell r="F286" t="str">
            <v>Antenatal care</v>
          </cell>
          <cell r="G286" t="str">
            <v>Management of antenatal complications</v>
          </cell>
          <cell r="H286" t="str">
            <v>13. Non-intravenous medications</v>
          </cell>
          <cell r="I286" t="str">
            <v>02.01.01.02.13.04</v>
          </cell>
          <cell r="K286" t="str">
            <v>Subcutaneous insulin for diabetes in pregnancy</v>
          </cell>
        </row>
        <row r="287">
          <cell r="F287" t="str">
            <v>Antenatal care</v>
          </cell>
          <cell r="G287" t="str">
            <v>Management of antenatal complications</v>
          </cell>
          <cell r="H287" t="str">
            <v>13. Non-intravenous medications</v>
          </cell>
          <cell r="I287" t="str">
            <v>02.01.01.02.13.08</v>
          </cell>
          <cell r="K287" t="str">
            <v>Subcutaneous low molecular weight heparin to prevent recurrent spontaneous abortion</v>
          </cell>
        </row>
        <row r="288">
          <cell r="F288" t="str">
            <v>Antenatal care</v>
          </cell>
          <cell r="G288" t="str">
            <v>Management of antenatal complications</v>
          </cell>
          <cell r="H288" t="str">
            <v>13. Non-intravenous medications</v>
          </cell>
          <cell r="I288" t="str">
            <v>02.01.01.02.13.09</v>
          </cell>
          <cell r="K288" t="str">
            <v>Intramuscular magnesium sulphate for hypertensive disorders in pregnancy</v>
          </cell>
        </row>
        <row r="289">
          <cell r="F289" t="str">
            <v>Antenatal care</v>
          </cell>
          <cell r="G289" t="str">
            <v>Management of antenatal complications</v>
          </cell>
          <cell r="H289" t="str">
            <v>13. Non-intravenous medications</v>
          </cell>
          <cell r="I289" t="str">
            <v>02.01.01.02.13.15</v>
          </cell>
          <cell r="K289" t="str">
            <v>Intramuscular antimicrobials for syphilis in pregnancy</v>
          </cell>
        </row>
        <row r="290">
          <cell r="F290" t="str">
            <v>Antenatal care</v>
          </cell>
          <cell r="G290" t="str">
            <v>Management of antenatal complications</v>
          </cell>
          <cell r="H290" t="str">
            <v>13. Non-intravenous medications</v>
          </cell>
          <cell r="I290" t="str">
            <v>02.01.01.02.13.01</v>
          </cell>
          <cell r="K290" t="str">
            <v>Intramuscular antenatal corticosteroids to improve preterm birth outcomes</v>
          </cell>
        </row>
        <row r="291">
          <cell r="F291" t="str">
            <v>Antenatal care</v>
          </cell>
          <cell r="G291" t="str">
            <v>Management of antenatal complications</v>
          </cell>
          <cell r="H291" t="str">
            <v>13. Non-intravenous medications</v>
          </cell>
          <cell r="I291" t="str">
            <v>02.01.01.02.13.06</v>
          </cell>
          <cell r="K291" t="str">
            <v xml:space="preserve">Intramuscular anti-D immunoglobulin </v>
          </cell>
        </row>
        <row r="292">
          <cell r="F292" t="str">
            <v>Antenatal care</v>
          </cell>
          <cell r="G292" t="str">
            <v>Management of antenatal complications</v>
          </cell>
          <cell r="H292" t="str">
            <v>14. Intravenous medications</v>
          </cell>
          <cell r="I292" t="str">
            <v>02.01.01.02.14.12</v>
          </cell>
          <cell r="K292" t="str">
            <v xml:space="preserve">Intravenous antimalarials
</v>
          </cell>
        </row>
        <row r="293">
          <cell r="F293" t="str">
            <v>Antenatal care</v>
          </cell>
          <cell r="G293" t="str">
            <v>Management of antenatal complications</v>
          </cell>
          <cell r="H293" t="str">
            <v>14. Intravenous medications</v>
          </cell>
          <cell r="I293" t="str">
            <v>02.01.01.02.14.03</v>
          </cell>
          <cell r="K293" t="str">
            <v>Intravenous antihypertensives for hypertensive disorders in pregnancy</v>
          </cell>
        </row>
        <row r="294">
          <cell r="F294" t="str">
            <v>Antenatal care</v>
          </cell>
          <cell r="G294" t="str">
            <v>Management of antenatal complications</v>
          </cell>
          <cell r="H294" t="str">
            <v>14. Intravenous medications</v>
          </cell>
          <cell r="I294" t="str">
            <v>02.01.01.02.14.09</v>
          </cell>
          <cell r="K294" t="str">
            <v xml:space="preserve">Intravenous magnesium sulphate </v>
          </cell>
        </row>
        <row r="295">
          <cell r="F295" t="str">
            <v>Antenatal care</v>
          </cell>
          <cell r="G295" t="str">
            <v>Management of antenatal complications</v>
          </cell>
          <cell r="H295" t="str">
            <v>14. Intravenous medications</v>
          </cell>
          <cell r="I295" t="str">
            <v>02.01.01.02.14.10</v>
          </cell>
          <cell r="K295" t="str">
            <v xml:space="preserve">Intravenous calcium gluconate </v>
          </cell>
        </row>
        <row r="296">
          <cell r="F296" t="str">
            <v>Antenatal care</v>
          </cell>
          <cell r="G296" t="str">
            <v>Management of antenatal complications</v>
          </cell>
          <cell r="H296" t="str">
            <v>14. Intravenous medications</v>
          </cell>
          <cell r="I296" t="str">
            <v>02.01.01.02.14.05</v>
          </cell>
          <cell r="K296" t="str">
            <v>Intravenous fluids</v>
          </cell>
        </row>
        <row r="297">
          <cell r="F297" t="str">
            <v>Antenatal care</v>
          </cell>
          <cell r="G297" t="str">
            <v>Management of antenatal complications</v>
          </cell>
          <cell r="H297" t="str">
            <v>14. Intravenous medications</v>
          </cell>
          <cell r="I297" t="str">
            <v>02.01.01.02.14.06</v>
          </cell>
          <cell r="K297" t="str">
            <v>Intravenous insulin</v>
          </cell>
        </row>
        <row r="298">
          <cell r="F298" t="str">
            <v>Antenatal care</v>
          </cell>
          <cell r="G298" t="str">
            <v>Management of antenatal complications</v>
          </cell>
          <cell r="H298" t="str">
            <v>15. Procedures (including surgeries)</v>
          </cell>
          <cell r="I298" t="str">
            <v>02.01.01.02.15.01</v>
          </cell>
          <cell r="K298" t="str">
            <v>Blood and blood product transfusion</v>
          </cell>
        </row>
        <row r="299">
          <cell r="F299" t="str">
            <v>Antenatal care</v>
          </cell>
          <cell r="G299" t="str">
            <v>Management of antenatal complications</v>
          </cell>
          <cell r="H299" t="str">
            <v>15. Procedures (including surgeries)</v>
          </cell>
          <cell r="I299" t="str">
            <v>02.01.01.02.15.06</v>
          </cell>
          <cell r="K299" t="str">
            <v>Cervical cerclage to prevent recurrent spontaneous abortion</v>
          </cell>
        </row>
        <row r="300">
          <cell r="F300" t="str">
            <v>Antenatal care</v>
          </cell>
          <cell r="G300" t="str">
            <v>Management of antenatal complications</v>
          </cell>
          <cell r="H300" t="str">
            <v>15. Procedures (including surgeries)</v>
          </cell>
          <cell r="I300" t="str">
            <v>02.01.01.02.15.07</v>
          </cell>
          <cell r="K300" t="str">
            <v xml:space="preserve">Caesarean section </v>
          </cell>
        </row>
        <row r="301">
          <cell r="F301" t="str">
            <v>Antenatal care</v>
          </cell>
          <cell r="G301" t="str">
            <v>Management of antenatal complications</v>
          </cell>
          <cell r="H301" t="str">
            <v>17. Monitoring</v>
          </cell>
          <cell r="I301" t="str">
            <v>02.01.01.02.17.04</v>
          </cell>
          <cell r="K301" t="str">
            <v>Monitor urine output</v>
          </cell>
        </row>
        <row r="302">
          <cell r="F302" t="str">
            <v>Labour and childbirth care</v>
          </cell>
          <cell r="G302" t="str">
            <v>Routine care during first stage of labour</v>
          </cell>
          <cell r="H302" t="str">
            <v>06. Targeted assessment</v>
          </cell>
          <cell r="I302" t="str">
            <v>02.01.02.01.06.01</v>
          </cell>
          <cell r="K302" t="str">
            <v>Digital vaginal examination</v>
          </cell>
        </row>
        <row r="303">
          <cell r="F303" t="str">
            <v>Labour and childbirth care</v>
          </cell>
          <cell r="G303" t="str">
            <v>Routine care during first stage of labour</v>
          </cell>
          <cell r="H303" t="str">
            <v>06. Targeted assessment</v>
          </cell>
          <cell r="I303" t="str">
            <v>02.01.02.01.06.02</v>
          </cell>
          <cell r="K303" t="str">
            <v>Clinical assessment of uterine activity</v>
          </cell>
        </row>
        <row r="304">
          <cell r="F304" t="str">
            <v>Labour and childbirth care</v>
          </cell>
          <cell r="G304" t="str">
            <v>Routine care during first stage of labour</v>
          </cell>
          <cell r="H304" t="str">
            <v>06. Targeted assessment</v>
          </cell>
          <cell r="I304" t="str">
            <v>02.01.02.01.06.03</v>
          </cell>
          <cell r="K304" t="str">
            <v>Intermittent auscultation of the fetal heart rate</v>
          </cell>
        </row>
        <row r="305">
          <cell r="F305" t="str">
            <v>Labour and childbirth care</v>
          </cell>
          <cell r="G305" t="str">
            <v>Routine care during first stage of labour</v>
          </cell>
          <cell r="H305" t="str">
            <v>06. Targeted assessment</v>
          </cell>
          <cell r="I305" t="str">
            <v>02.01.02.01.06.04</v>
          </cell>
          <cell r="K305" t="str">
            <v>Fetal auscultation using a doppler ultrasound</v>
          </cell>
        </row>
        <row r="306">
          <cell r="F306" t="str">
            <v>Labour and childbirth care</v>
          </cell>
          <cell r="G306" t="str">
            <v>Routine care during first stage of labour</v>
          </cell>
          <cell r="H306" t="str">
            <v>09. Imaging studies</v>
          </cell>
          <cell r="I306" t="str">
            <v>02.01.02.01.09.01</v>
          </cell>
          <cell r="K306" t="str">
            <v>Ultrasound to confirm fetal position</v>
          </cell>
        </row>
        <row r="307">
          <cell r="F307" t="str">
            <v>Labour and childbirth care</v>
          </cell>
          <cell r="G307" t="str">
            <v>Routine care during first stage of labour</v>
          </cell>
          <cell r="H307" t="str">
            <v>12. Non-pharmacologic treatments</v>
          </cell>
          <cell r="I307" t="str">
            <v>02.01.02.01.12.01</v>
          </cell>
          <cell r="K307" t="str">
            <v>Relaxation techniques for pain management</v>
          </cell>
        </row>
        <row r="308">
          <cell r="F308" t="str">
            <v>Labour and childbirth care</v>
          </cell>
          <cell r="G308" t="str">
            <v>Routine care during first stage of labour</v>
          </cell>
          <cell r="H308" t="str">
            <v>12. Non-pharmacologic treatments</v>
          </cell>
          <cell r="I308" t="str">
            <v>02.01.02.01.12.02</v>
          </cell>
          <cell r="K308" t="str">
            <v>Manual techniques for pain management</v>
          </cell>
        </row>
        <row r="309">
          <cell r="F309" t="str">
            <v>Labour and childbirth care</v>
          </cell>
          <cell r="G309" t="str">
            <v>Routine care during first stage of labour</v>
          </cell>
          <cell r="H309" t="str">
            <v>12. Non-pharmacologic treatments</v>
          </cell>
          <cell r="I309" t="str">
            <v>02.01.02.01.12.04</v>
          </cell>
          <cell r="K309" t="str">
            <v>Counselling on maternal mobility and position during labour</v>
          </cell>
        </row>
        <row r="310">
          <cell r="F310" t="str">
            <v>Labour and childbirth care</v>
          </cell>
          <cell r="G310" t="str">
            <v>Routine care during first stage of labour</v>
          </cell>
          <cell r="H310" t="str">
            <v>13. Non-intravenous medications</v>
          </cell>
          <cell r="I310" t="str">
            <v>02.01.02.01.13.01</v>
          </cell>
          <cell r="K310" t="str">
            <v>Epidural anaesthesia for pain</v>
          </cell>
        </row>
        <row r="311">
          <cell r="F311" t="str">
            <v>Labour and childbirth care</v>
          </cell>
          <cell r="G311" t="str">
            <v>Routine care during first stage of labour</v>
          </cell>
          <cell r="H311" t="str">
            <v>13. Non-intravenous medications</v>
          </cell>
          <cell r="I311" t="str">
            <v>02.01.02.01.13.02</v>
          </cell>
          <cell r="K311" t="str">
            <v>Intramuscular analgesics</v>
          </cell>
        </row>
        <row r="312">
          <cell r="F312" t="str">
            <v>Labour and childbirth care</v>
          </cell>
          <cell r="G312" t="str">
            <v>Routine care during first stage of labour</v>
          </cell>
          <cell r="H312" t="str">
            <v>14. Intravenous medications</v>
          </cell>
          <cell r="I312" t="str">
            <v>02.01.02.01.14.01</v>
          </cell>
          <cell r="K312" t="str">
            <v>Intravenous analgesics</v>
          </cell>
        </row>
        <row r="313">
          <cell r="F313" t="str">
            <v>Labour and childbirth care</v>
          </cell>
          <cell r="G313" t="str">
            <v>Routine care during second stage of labour</v>
          </cell>
          <cell r="H313" t="str">
            <v>06. Targeted assessment</v>
          </cell>
          <cell r="I313" t="str">
            <v>02.01.02.02.06.01</v>
          </cell>
          <cell r="K313" t="str">
            <v>Clinical assessment of second stage of labour</v>
          </cell>
        </row>
        <row r="314">
          <cell r="F314" t="str">
            <v>Labour and childbirth care</v>
          </cell>
          <cell r="G314" t="str">
            <v>Routine care during second stage of labour</v>
          </cell>
          <cell r="H314" t="str">
            <v>06. Targeted assessment</v>
          </cell>
          <cell r="I314" t="str">
            <v>02.01.02.02.06.02</v>
          </cell>
          <cell r="K314" t="str">
            <v>Clinical assessment of uterine contraction</v>
          </cell>
        </row>
        <row r="315">
          <cell r="F315" t="str">
            <v>Labour and childbirth care</v>
          </cell>
          <cell r="G315" t="str">
            <v>Routine care during second stage of labour</v>
          </cell>
          <cell r="H315" t="str">
            <v>12. Non-pharmacologic treatments</v>
          </cell>
          <cell r="I315" t="str">
            <v>02.01.02.02.12.01</v>
          </cell>
          <cell r="K315" t="str">
            <v>Counselling on birth position during the second stage of labour</v>
          </cell>
        </row>
        <row r="316">
          <cell r="F316" t="str">
            <v>Labour and childbirth care</v>
          </cell>
          <cell r="G316" t="str">
            <v>Routine care during second stage of labour</v>
          </cell>
          <cell r="H316" t="str">
            <v>12. Non-pharmacologic treatments</v>
          </cell>
          <cell r="I316" t="str">
            <v>02.01.02.02.12.02</v>
          </cell>
          <cell r="K316" t="str">
            <v xml:space="preserve">Counselling on method of pushing </v>
          </cell>
        </row>
        <row r="317">
          <cell r="F317" t="str">
            <v>Labour and childbirth care</v>
          </cell>
          <cell r="G317" t="str">
            <v>Routine care during second stage of labour</v>
          </cell>
          <cell r="H317" t="str">
            <v>15. Procedures (including surgeries)</v>
          </cell>
          <cell r="I317" t="str">
            <v>02.01.02.02.15.13</v>
          </cell>
          <cell r="K317" t="str">
            <v>Vaginal delivery</v>
          </cell>
        </row>
        <row r="318">
          <cell r="F318" t="str">
            <v>Labour and childbirth care</v>
          </cell>
          <cell r="G318" t="str">
            <v>Routine care during third stage of labour</v>
          </cell>
          <cell r="H318" t="str">
            <v>13. Non-intravenous medications</v>
          </cell>
          <cell r="I318" t="str">
            <v>02.01.02.03.13.01</v>
          </cell>
          <cell r="K318" t="str">
            <v>Oral uterotonics for prevention of postpartum haemorrhage</v>
          </cell>
        </row>
        <row r="319">
          <cell r="F319" t="str">
            <v>Labour and childbirth care</v>
          </cell>
          <cell r="G319" t="str">
            <v>Routine care during third stage of labour</v>
          </cell>
          <cell r="H319" t="str">
            <v>13. Non-intravenous medications</v>
          </cell>
          <cell r="I319" t="str">
            <v>02.01.02.03.13.02</v>
          </cell>
          <cell r="K319" t="str">
            <v xml:space="preserve">Intramuscular uterotonics to prevent postpartum haemorrhage </v>
          </cell>
        </row>
        <row r="320">
          <cell r="F320" t="str">
            <v>Labour and childbirth care</v>
          </cell>
          <cell r="G320" t="str">
            <v>Routine care during third stage of labour</v>
          </cell>
          <cell r="H320" t="str">
            <v>14. Intravenous medications</v>
          </cell>
          <cell r="I320" t="str">
            <v>02.01.02.03.14.01</v>
          </cell>
          <cell r="K320" t="str">
            <v xml:space="preserve">Intravenous uterotonics to prevent postpartum haemorrhage </v>
          </cell>
        </row>
        <row r="321">
          <cell r="F321" t="str">
            <v>Labour and childbirth care</v>
          </cell>
          <cell r="G321" t="str">
            <v>Routine care during third stage of labour</v>
          </cell>
          <cell r="H321" t="str">
            <v>15. Procedures (including surgeries)</v>
          </cell>
          <cell r="I321" t="str">
            <v>02.01.02.03.15.01</v>
          </cell>
          <cell r="K321" t="str">
            <v>Umbilical cord clamping</v>
          </cell>
        </row>
        <row r="322">
          <cell r="F322" t="str">
            <v>Labour and childbirth care</v>
          </cell>
          <cell r="G322" t="str">
            <v>Routine care during third stage of labour</v>
          </cell>
          <cell r="H322" t="str">
            <v>15. Procedures (including surgeries)</v>
          </cell>
          <cell r="I322" t="str">
            <v>02.01.02.03.15.02</v>
          </cell>
          <cell r="K322" t="str">
            <v>Controlled cord traction</v>
          </cell>
        </row>
        <row r="323">
          <cell r="F323" t="str">
            <v>Labour and childbirth care</v>
          </cell>
          <cell r="G323" t="str">
            <v>Routine care during third stage of labour</v>
          </cell>
          <cell r="H323" t="str">
            <v>17. Monitoring</v>
          </cell>
          <cell r="I323" t="str">
            <v>02.01.02.03.17.03</v>
          </cell>
          <cell r="K323" t="str">
            <v>Uterine tonus assessment</v>
          </cell>
        </row>
        <row r="324">
          <cell r="F324" t="str">
            <v>Labour and childbirth care</v>
          </cell>
          <cell r="G324" t="str">
            <v>Routine care during third stage of labour</v>
          </cell>
          <cell r="H324" t="str">
            <v>17. Monitoring</v>
          </cell>
          <cell r="I324" t="str">
            <v>02.01.02.03.17.04</v>
          </cell>
          <cell r="K324" t="str">
            <v>Monitoring of vaginal bleeding</v>
          </cell>
        </row>
        <row r="325">
          <cell r="F325" t="str">
            <v>Labour and childbirth care</v>
          </cell>
          <cell r="G325" t="str">
            <v>Routine care during third stage of labour</v>
          </cell>
          <cell r="H325" t="str">
            <v>17. Monitoring</v>
          </cell>
          <cell r="I325" t="str">
            <v>02.01.02.03.17.05</v>
          </cell>
          <cell r="K325" t="str">
            <v>Monitoring of maternal vital signs</v>
          </cell>
        </row>
        <row r="326">
          <cell r="F326" t="str">
            <v>Labour and childbirth care</v>
          </cell>
          <cell r="G326" t="str">
            <v>Immediate care for newborn</v>
          </cell>
          <cell r="H326" t="str">
            <v>01. Planning</v>
          </cell>
          <cell r="I326" t="str">
            <v>02.01.02.04.01.01</v>
          </cell>
          <cell r="K326" t="str">
            <v>Under review</v>
          </cell>
        </row>
        <row r="327">
          <cell r="F327" t="str">
            <v>Labour and childbirth care</v>
          </cell>
          <cell r="G327" t="str">
            <v>Immediate care for newborn</v>
          </cell>
          <cell r="H327" t="str">
            <v>02. Health promotion and prevention</v>
          </cell>
          <cell r="I327" t="str">
            <v>02.01.02.04.02.01</v>
          </cell>
          <cell r="K327" t="str">
            <v>Counselling on exclusive breastfeeding for 6 months and adequate complementary feeding</v>
          </cell>
        </row>
        <row r="328">
          <cell r="F328" t="str">
            <v>Labour and childbirth care</v>
          </cell>
          <cell r="G328" t="str">
            <v>Immediate care for newborn</v>
          </cell>
          <cell r="H328" t="str">
            <v>12. Non-pharmacologic treatments</v>
          </cell>
          <cell r="I328" t="str">
            <v>02.01.02.04.12.01</v>
          </cell>
          <cell r="K328" t="str">
            <v>Counselling on skin-to-skin contact</v>
          </cell>
        </row>
        <row r="329">
          <cell r="F329" t="str">
            <v>Labour and childbirth care</v>
          </cell>
          <cell r="G329" t="str">
            <v>Immediate care for newborn</v>
          </cell>
          <cell r="H329" t="str">
            <v>12. Non-pharmacologic treatments</v>
          </cell>
          <cell r="I329" t="str">
            <v>02.01.02.04.12.03</v>
          </cell>
          <cell r="K329" t="str">
            <v>Counselling on personal hygiene and handwashing with soap</v>
          </cell>
        </row>
        <row r="330">
          <cell r="F330" t="str">
            <v>Labour and childbirth care</v>
          </cell>
          <cell r="G330" t="str">
            <v>Immediate care for newborn</v>
          </cell>
          <cell r="H330" t="str">
            <v>12. Non-pharmacologic treatments</v>
          </cell>
          <cell r="I330" t="str">
            <v>02.01.02.04.12.04</v>
          </cell>
          <cell r="K330" t="str">
            <v>Counselling and support for newborn care, including responsive caregiving and stimulation, recognition of danger signs and follow-up</v>
          </cell>
        </row>
        <row r="331">
          <cell r="F331" t="str">
            <v>Labour and childbirth care</v>
          </cell>
          <cell r="G331" t="str">
            <v>Immediate care for newborn</v>
          </cell>
          <cell r="H331" t="str">
            <v>06. Targeted assessment</v>
          </cell>
          <cell r="I331" t="str">
            <v>02.01.02.04.06.01</v>
          </cell>
          <cell r="K331" t="str">
            <v>History and physical examination</v>
          </cell>
        </row>
        <row r="332">
          <cell r="F332" t="str">
            <v>Labour and childbirth care</v>
          </cell>
          <cell r="G332" t="str">
            <v>Immediate care for newborn</v>
          </cell>
          <cell r="H332" t="str">
            <v>06. Targeted assessment</v>
          </cell>
          <cell r="I332" t="str">
            <v>02.01.02.04.06.02</v>
          </cell>
          <cell r="K332" t="str">
            <v>Point of care testing</v>
          </cell>
        </row>
        <row r="333">
          <cell r="F333" t="str">
            <v>Labour and childbirth care</v>
          </cell>
          <cell r="G333" t="str">
            <v>Immediate care for newborn</v>
          </cell>
          <cell r="H333" t="str">
            <v>13. Non-intravenous medications</v>
          </cell>
          <cell r="I333" t="str">
            <v>02.01.02.04.13.02</v>
          </cell>
          <cell r="K333" t="str">
            <v>Topical antimicrobials to prevent ophthalmia neonatorum</v>
          </cell>
        </row>
        <row r="334">
          <cell r="F334" t="str">
            <v>Labour and childbirth care</v>
          </cell>
          <cell r="G334" t="str">
            <v>Immediate care for newborn</v>
          </cell>
          <cell r="H334" t="str">
            <v>13. Non-intravenous medications</v>
          </cell>
          <cell r="I334" t="str">
            <v>02.01.02.04.13.03</v>
          </cell>
          <cell r="K334" t="str">
            <v>Oral antiretrovirals (ARVs) for neonate exposed to HIV</v>
          </cell>
        </row>
        <row r="335">
          <cell r="F335" t="str">
            <v>Labour and childbirth care</v>
          </cell>
          <cell r="G335" t="str">
            <v>Immediate care for newborn</v>
          </cell>
          <cell r="H335" t="str">
            <v>13. Non-intravenous medications</v>
          </cell>
          <cell r="I335" t="str">
            <v>02.01.02.04.13.01</v>
          </cell>
          <cell r="K335" t="str">
            <v>Intramuscular vitamin k to prevent haemorrhagic disease</v>
          </cell>
        </row>
        <row r="336">
          <cell r="F336" t="str">
            <v>Labour and childbirth care</v>
          </cell>
          <cell r="G336" t="str">
            <v>Immediate care for newborn</v>
          </cell>
          <cell r="H336" t="str">
            <v>15. Procedures (including surgeries)</v>
          </cell>
          <cell r="I336" t="str">
            <v>02.01.02.04.15.01</v>
          </cell>
          <cell r="K336" t="str">
            <v>Hygienic cord care</v>
          </cell>
        </row>
        <row r="337">
          <cell r="F337" t="str">
            <v>Labour and childbirth care</v>
          </cell>
          <cell r="G337" t="str">
            <v>Immediate care for newborn</v>
          </cell>
          <cell r="H337" t="str">
            <v>15. Procedures (including surgeries)</v>
          </cell>
          <cell r="I337" t="str">
            <v>02.01.02.09.15.09</v>
          </cell>
          <cell r="K337" t="str">
            <v>Basic neonatal resuscitation</v>
          </cell>
        </row>
        <row r="338">
          <cell r="F338" t="str">
            <v>Labour and childbirth care</v>
          </cell>
          <cell r="G338" t="str">
            <v>Management of complications during labour and childbirth</v>
          </cell>
          <cell r="H338" t="str">
            <v>08. Laboratory</v>
          </cell>
          <cell r="I338" t="str">
            <v>02.01.02.07.08.03</v>
          </cell>
          <cell r="K338" t="str">
            <v>Point of care testing</v>
          </cell>
        </row>
        <row r="339">
          <cell r="F339" t="str">
            <v>Labour and childbirth care</v>
          </cell>
          <cell r="G339" t="str">
            <v>Management of complications during labour and childbirth</v>
          </cell>
          <cell r="H339" t="str">
            <v>08. Laboratory</v>
          </cell>
          <cell r="I339" t="str">
            <v>02.01.02.07.08.02</v>
          </cell>
          <cell r="K339" t="str">
            <v>Basic laboratory tests</v>
          </cell>
        </row>
        <row r="340">
          <cell r="F340" t="str">
            <v>Labour and childbirth care</v>
          </cell>
          <cell r="G340" t="str">
            <v>Management of complications during labour and childbirth</v>
          </cell>
          <cell r="H340" t="str">
            <v>08. Laboratory</v>
          </cell>
          <cell r="I340" t="str">
            <v>02.01.02.07.08.01</v>
          </cell>
          <cell r="K340" t="str">
            <v xml:space="preserve">Advanced laboratory tests </v>
          </cell>
        </row>
        <row r="341">
          <cell r="F341" t="str">
            <v>Labour and childbirth care</v>
          </cell>
          <cell r="G341" t="str">
            <v>Management of complications during labour and childbirth</v>
          </cell>
          <cell r="H341" t="str">
            <v>13. Non-intravenous medications</v>
          </cell>
          <cell r="I341" t="str">
            <v>02.01.02.05.13.01</v>
          </cell>
          <cell r="K341" t="str">
            <v>Oral prostaglandin analogues for induction of labour</v>
          </cell>
        </row>
        <row r="342">
          <cell r="F342" t="str">
            <v>Labour and childbirth care</v>
          </cell>
          <cell r="G342" t="str">
            <v>Management of complications during labour and childbirth</v>
          </cell>
          <cell r="H342" t="str">
            <v>13. Non-intravenous medications</v>
          </cell>
          <cell r="I342" t="str">
            <v>02.01.02.07.13.01</v>
          </cell>
          <cell r="K342" t="str">
            <v xml:space="preserve">Oral antihypertensives </v>
          </cell>
        </row>
        <row r="343">
          <cell r="F343" t="str">
            <v>Labour and childbirth care</v>
          </cell>
          <cell r="G343" t="str">
            <v>Management of complications during labour and childbirth</v>
          </cell>
          <cell r="H343" t="str">
            <v>13. Non-intravenous medications</v>
          </cell>
          <cell r="I343" t="str">
            <v>02.01.02.05.13.06</v>
          </cell>
          <cell r="K343" t="str">
            <v>Vaginal prostaglandin analogues to induce labor</v>
          </cell>
        </row>
        <row r="344">
          <cell r="F344" t="str">
            <v>Labour and childbirth care</v>
          </cell>
          <cell r="G344" t="str">
            <v>Management of complications during labour and childbirth</v>
          </cell>
          <cell r="H344" t="str">
            <v>13. Non-intravenous medications</v>
          </cell>
          <cell r="I344" t="str">
            <v>02.01.02.08.13.01</v>
          </cell>
          <cell r="K344" t="str">
            <v>Sublingual misoprostol for postpartum haemorrhage</v>
          </cell>
        </row>
        <row r="345">
          <cell r="F345" t="str">
            <v>Labour and childbirth care</v>
          </cell>
          <cell r="G345" t="str">
            <v>Management of complications during labour and childbirth</v>
          </cell>
          <cell r="H345" t="str">
            <v>13. Non-intravenous medications</v>
          </cell>
          <cell r="I345" t="str">
            <v>02.01.02.08.13.02</v>
          </cell>
          <cell r="K345" t="str">
            <v xml:space="preserve">Intramuscular oxytocin for postpartum haemorrhage </v>
          </cell>
        </row>
        <row r="346">
          <cell r="F346" t="str">
            <v>Labour and childbirth care</v>
          </cell>
          <cell r="G346" t="str">
            <v>Management of complications during labour and childbirth</v>
          </cell>
          <cell r="H346" t="str">
            <v>13. Non-intravenous medications</v>
          </cell>
          <cell r="I346" t="str">
            <v>02.01.02.10.13.01</v>
          </cell>
          <cell r="K346" t="str">
            <v>Intramuscular antimicrobial prophylaxis after manual removal of placenta</v>
          </cell>
        </row>
        <row r="347">
          <cell r="F347" t="str">
            <v>Labour and childbirth care</v>
          </cell>
          <cell r="G347" t="str">
            <v>Management of complications during labour and childbirth</v>
          </cell>
          <cell r="H347" t="str">
            <v>13. Non-intravenous medications</v>
          </cell>
          <cell r="I347" t="str">
            <v>02.01.02.10.13.04</v>
          </cell>
          <cell r="K347" t="str">
            <v>Intramuscular antimicrobials for maternal peripartum infections</v>
          </cell>
        </row>
        <row r="348">
          <cell r="F348" t="str">
            <v>Labour and childbirth care</v>
          </cell>
          <cell r="G348" t="str">
            <v>Management of complications during labour and childbirth</v>
          </cell>
          <cell r="H348" t="str">
            <v>13. Non-intravenous medications</v>
          </cell>
          <cell r="I348" t="str">
            <v>02.01.02.10.13.05</v>
          </cell>
          <cell r="K348" t="str">
            <v>Oral tocolytics for preterm labour</v>
          </cell>
        </row>
        <row r="349">
          <cell r="F349" t="str">
            <v>Labour and childbirth care</v>
          </cell>
          <cell r="G349" t="str">
            <v>Management of complications during labour and childbirth</v>
          </cell>
          <cell r="H349" t="str">
            <v>13. Non-intravenous medications</v>
          </cell>
          <cell r="I349" t="str">
            <v>02.01.02.08.13.03</v>
          </cell>
          <cell r="K349" t="str">
            <v>Intramuscular antenatal corticosteroids to improve preterm birth outcomes</v>
          </cell>
        </row>
        <row r="350">
          <cell r="F350" t="str">
            <v>Labour and childbirth care</v>
          </cell>
          <cell r="G350" t="str">
            <v>Management of complications during labour and childbirth</v>
          </cell>
          <cell r="H350" t="str">
            <v>14. Intravenous medications</v>
          </cell>
          <cell r="I350" t="str">
            <v>02.01.02.05.14.01</v>
          </cell>
          <cell r="K350" t="str">
            <v>Intravenous oxytocin for induction of labour</v>
          </cell>
        </row>
        <row r="351">
          <cell r="F351" t="str">
            <v>Labour and childbirth care</v>
          </cell>
          <cell r="G351" t="str">
            <v>Management of complications during labour and childbirth</v>
          </cell>
          <cell r="H351" t="str">
            <v>14. Intravenous medications</v>
          </cell>
          <cell r="I351" t="str">
            <v>02.01.02.07.14.01</v>
          </cell>
          <cell r="K351" t="str">
            <v>Intravenous antihypertensives</v>
          </cell>
        </row>
        <row r="352">
          <cell r="F352" t="str">
            <v>Labour and childbirth care</v>
          </cell>
          <cell r="G352" t="str">
            <v>Management of complications during labour and childbirth</v>
          </cell>
          <cell r="H352" t="str">
            <v>14. Intravenous medications</v>
          </cell>
          <cell r="I352" t="str">
            <v>02.01.02.07.14.02</v>
          </cell>
          <cell r="K352" t="str">
            <v>Intramuscular magnesium sulphate</v>
          </cell>
        </row>
        <row r="353">
          <cell r="F353" t="str">
            <v>Labour and childbirth care</v>
          </cell>
          <cell r="G353" t="str">
            <v>Management of complications during labour and childbirth</v>
          </cell>
          <cell r="H353" t="str">
            <v>14. Intravenous medications</v>
          </cell>
          <cell r="I353" t="str">
            <v>02.01.02.07.14.03</v>
          </cell>
          <cell r="K353" t="str">
            <v>Intravenous magnesium sulphate</v>
          </cell>
        </row>
        <row r="354">
          <cell r="F354" t="str">
            <v>Labour and childbirth care</v>
          </cell>
          <cell r="G354" t="str">
            <v>Management of complications during labour and childbirth</v>
          </cell>
          <cell r="H354" t="str">
            <v>14. Intravenous medications</v>
          </cell>
          <cell r="I354" t="str">
            <v>02.01.02.08.14.02</v>
          </cell>
          <cell r="K354" t="str">
            <v xml:space="preserve">Intravenous oxytocin for postpartum haemorrhage </v>
          </cell>
        </row>
        <row r="355">
          <cell r="F355" t="str">
            <v>Labour and childbirth care</v>
          </cell>
          <cell r="G355" t="str">
            <v>Management of complications during labour and childbirth</v>
          </cell>
          <cell r="H355" t="str">
            <v>14. Intravenous medications</v>
          </cell>
          <cell r="I355" t="str">
            <v>02.01.02.08.14.01</v>
          </cell>
          <cell r="K355" t="str">
            <v xml:space="preserve">Intravenous tranexamic acid (TXA) for postpartum haemorrhage </v>
          </cell>
        </row>
        <row r="356">
          <cell r="F356" t="str">
            <v>Labour and childbirth care</v>
          </cell>
          <cell r="G356" t="str">
            <v>Management of complications during labour and childbirth</v>
          </cell>
          <cell r="H356" t="str">
            <v>14. Intravenous medications</v>
          </cell>
          <cell r="I356" t="str">
            <v>02.01.02.10.14.03</v>
          </cell>
          <cell r="K356" t="str">
            <v>Intravenous antimicrobial prophylaxis for women with preterm rupture of membranes</v>
          </cell>
        </row>
        <row r="357">
          <cell r="F357" t="str">
            <v>Labour and childbirth care</v>
          </cell>
          <cell r="G357" t="str">
            <v>Management of complications during labour and childbirth</v>
          </cell>
          <cell r="H357" t="str">
            <v>14. Intravenous medications</v>
          </cell>
          <cell r="I357" t="str">
            <v>02.01.02.10.14.01</v>
          </cell>
          <cell r="K357" t="str">
            <v>Intravenous antimicrobials for maternal peripartum infections</v>
          </cell>
        </row>
        <row r="358">
          <cell r="F358" t="str">
            <v>Labour and childbirth care</v>
          </cell>
          <cell r="G358" t="str">
            <v>Management of complications during labour and childbirth</v>
          </cell>
          <cell r="H358" t="str">
            <v>14. Intravenous medications</v>
          </cell>
          <cell r="I358" t="str">
            <v>02.01.02.10.14.02</v>
          </cell>
          <cell r="K358" t="str">
            <v>Intravenous antimicrobials for group B Strep colonization</v>
          </cell>
        </row>
        <row r="359">
          <cell r="F359" t="str">
            <v>Labour and childbirth care</v>
          </cell>
          <cell r="G359" t="str">
            <v>Management of complications during labour and childbirth</v>
          </cell>
          <cell r="H359" t="str">
            <v>14. Intravenous medications</v>
          </cell>
          <cell r="I359" t="str">
            <v>02.01.02.10.14.04</v>
          </cell>
          <cell r="K359" t="str">
            <v xml:space="preserve">Intravenous antenatal corticosteroids to improve preterm birth outcomes </v>
          </cell>
        </row>
        <row r="360">
          <cell r="F360" t="str">
            <v>Labour and childbirth care</v>
          </cell>
          <cell r="G360" t="str">
            <v>Management of complications during labour and childbirth</v>
          </cell>
          <cell r="H360" t="str">
            <v>15. Procedures (including surgeries)</v>
          </cell>
          <cell r="I360" t="str">
            <v>02.01.02.08.15.17</v>
          </cell>
          <cell r="K360" t="str">
            <v>Intravenous fluids</v>
          </cell>
        </row>
        <row r="361">
          <cell r="F361" t="str">
            <v>Labour and childbirth care</v>
          </cell>
          <cell r="G361" t="str">
            <v>Management of complications during labour and childbirth</v>
          </cell>
          <cell r="H361" t="str">
            <v>15. Procedures (including surgeries)</v>
          </cell>
          <cell r="I361" t="str">
            <v>02.01.02.05.15.01</v>
          </cell>
          <cell r="K361" t="str">
            <v>Amniotomy for induction of labour</v>
          </cell>
        </row>
        <row r="362">
          <cell r="F362" t="str">
            <v>Labour and childbirth care</v>
          </cell>
          <cell r="G362" t="str">
            <v>Management of complications during labour and childbirth</v>
          </cell>
          <cell r="H362" t="str">
            <v>15. Procedures (including surgeries)</v>
          </cell>
          <cell r="I362" t="str">
            <v>02.01.02.05.15.09</v>
          </cell>
          <cell r="K362" t="str">
            <v>Balloon catheter device placement for induction of labour</v>
          </cell>
        </row>
        <row r="363">
          <cell r="F363" t="str">
            <v>Labour and childbirth care</v>
          </cell>
          <cell r="G363" t="str">
            <v>Management of complications during labour and childbirth</v>
          </cell>
          <cell r="H363" t="str">
            <v>15. Procedures (including surgeries)</v>
          </cell>
          <cell r="I363" t="str">
            <v>02.01.02.05.15.02</v>
          </cell>
          <cell r="K363" t="str">
            <v>Membrane sweeping/stripping for induction of labour</v>
          </cell>
        </row>
        <row r="364">
          <cell r="F364" t="str">
            <v>Labour and childbirth care</v>
          </cell>
          <cell r="G364" t="str">
            <v>Management of complications during labour and childbirth</v>
          </cell>
          <cell r="H364" t="str">
            <v>15. Procedures (including surgeries)</v>
          </cell>
          <cell r="I364" t="str">
            <v>02.01.02.09.15.02</v>
          </cell>
          <cell r="K364" t="str">
            <v>Caesarean section</v>
          </cell>
        </row>
        <row r="365">
          <cell r="F365" t="str">
            <v>Labour and childbirth care</v>
          </cell>
          <cell r="G365" t="str">
            <v>Management of complications during labour and childbirth</v>
          </cell>
          <cell r="H365" t="str">
            <v>15. Procedures (including surgeries)</v>
          </cell>
          <cell r="I365" t="str">
            <v>02.01.02.09.15.03</v>
          </cell>
          <cell r="K365" t="str">
            <v>Forceps delivery</v>
          </cell>
        </row>
        <row r="366">
          <cell r="F366" t="str">
            <v>Labour and childbirth care</v>
          </cell>
          <cell r="G366" t="str">
            <v>Management of complications during labour and childbirth</v>
          </cell>
          <cell r="H366" t="str">
            <v>15. Procedures (including surgeries)</v>
          </cell>
          <cell r="I366" t="str">
            <v>02.01.02.09.15.04</v>
          </cell>
          <cell r="K366" t="str">
            <v>Vacuum delivery</v>
          </cell>
        </row>
        <row r="367">
          <cell r="F367" t="str">
            <v>Labour and childbirth care</v>
          </cell>
          <cell r="G367" t="str">
            <v>Management of complications during labour and childbirth</v>
          </cell>
          <cell r="H367" t="str">
            <v>15. Procedures (including surgeries)</v>
          </cell>
          <cell r="I367" t="str">
            <v>02.01.02.09.15.05</v>
          </cell>
          <cell r="K367" t="str">
            <v>Manual maneuvers for shoulder dystocia</v>
          </cell>
        </row>
        <row r="368">
          <cell r="F368" t="str">
            <v>Labour and childbirth care</v>
          </cell>
          <cell r="G368" t="str">
            <v>Management of complications during labour and childbirth</v>
          </cell>
          <cell r="H368" t="str">
            <v>15. Procedures (including surgeries)</v>
          </cell>
          <cell r="I368" t="str">
            <v>02.01.02.09.15.06</v>
          </cell>
          <cell r="K368" t="str">
            <v>Repair of first and second degree perineal tear</v>
          </cell>
        </row>
        <row r="369">
          <cell r="F369" t="str">
            <v>Labour and childbirth care</v>
          </cell>
          <cell r="G369" t="str">
            <v>Management of complications during labour and childbirth</v>
          </cell>
          <cell r="H369" t="str">
            <v>15. Procedures (including surgeries)</v>
          </cell>
          <cell r="I369" t="str">
            <v>02.01.02.09.15.07</v>
          </cell>
          <cell r="K369" t="str">
            <v>Repair of third and fourth degree perineal tear</v>
          </cell>
        </row>
        <row r="370">
          <cell r="F370" t="str">
            <v>Labour and childbirth care</v>
          </cell>
          <cell r="G370" t="str">
            <v>Management of complications during labour and childbirth</v>
          </cell>
          <cell r="H370" t="str">
            <v>15. Procedures (including surgeries)</v>
          </cell>
          <cell r="I370" t="str">
            <v>02.01.02.09.15.08</v>
          </cell>
          <cell r="K370" t="str">
            <v>Repair of cervical laceration</v>
          </cell>
        </row>
        <row r="371">
          <cell r="F371" t="str">
            <v>Labour and childbirth care</v>
          </cell>
          <cell r="G371" t="str">
            <v>Management of complications during labour and childbirth</v>
          </cell>
          <cell r="H371" t="str">
            <v>15. Procedures (including surgeries)</v>
          </cell>
          <cell r="I371" t="str">
            <v>02.01.02.08.15.18</v>
          </cell>
          <cell r="K371" t="str">
            <v>Blood and blood product transfusion</v>
          </cell>
        </row>
        <row r="372">
          <cell r="F372" t="str">
            <v>Labour and childbirth care</v>
          </cell>
          <cell r="G372" t="str">
            <v>Management of complications during labour and childbirth</v>
          </cell>
          <cell r="H372" t="str">
            <v>15. Procedures (including surgeries)</v>
          </cell>
          <cell r="I372" t="str">
            <v>02.01.02.08.15.12</v>
          </cell>
          <cell r="K372" t="str">
            <v xml:space="preserve">Non-pneumatic anti-shock garments to prevent postpartum haemorrhage </v>
          </cell>
        </row>
        <row r="373">
          <cell r="F373" t="str">
            <v>Labour and childbirth care</v>
          </cell>
          <cell r="G373" t="str">
            <v>Management of complications during labour and childbirth</v>
          </cell>
          <cell r="H373" t="str">
            <v>15. Procedures (including surgeries)</v>
          </cell>
          <cell r="I373" t="str">
            <v>02.01.02.08.15.07</v>
          </cell>
          <cell r="K373" t="str">
            <v>Uterine massage for postpartum haemorrhage</v>
          </cell>
        </row>
        <row r="374">
          <cell r="F374" t="str">
            <v>Labour and childbirth care</v>
          </cell>
          <cell r="G374" t="str">
            <v>Management of complications during labour and childbirth</v>
          </cell>
          <cell r="H374" t="str">
            <v>15. Procedures (including surgeries)</v>
          </cell>
          <cell r="I374" t="str">
            <v>02.01.02.08.15.08</v>
          </cell>
          <cell r="K374" t="str">
            <v>Balloon tamponade for postpartum haemorrhage</v>
          </cell>
        </row>
        <row r="375">
          <cell r="F375" t="str">
            <v>Labour and childbirth care</v>
          </cell>
          <cell r="G375" t="str">
            <v>Management of complications during labour and childbirth</v>
          </cell>
          <cell r="H375" t="str">
            <v>15. Procedures (including surgeries)</v>
          </cell>
          <cell r="I375" t="str">
            <v>02.01.02.08.15.09</v>
          </cell>
          <cell r="K375" t="str">
            <v>Uterine artery embolization for post partum haemorrhage</v>
          </cell>
        </row>
        <row r="376">
          <cell r="F376" t="str">
            <v>Labour and childbirth care</v>
          </cell>
          <cell r="G376" t="str">
            <v>Management of complications during labour and childbirth</v>
          </cell>
          <cell r="H376" t="str">
            <v>15. Procedures (including surgeries)</v>
          </cell>
          <cell r="I376" t="str">
            <v>02.01.02.08.15.10</v>
          </cell>
          <cell r="K376" t="str">
            <v>Bimanual uterine compression for postpartum haemorrhage</v>
          </cell>
        </row>
        <row r="377">
          <cell r="F377" t="str">
            <v>Labour and childbirth care</v>
          </cell>
          <cell r="G377" t="str">
            <v>Management of complications during labour and childbirth</v>
          </cell>
          <cell r="H377" t="str">
            <v>15. Procedures (including surgeries)</v>
          </cell>
          <cell r="I377" t="str">
            <v>02.01.02.08.15.06</v>
          </cell>
          <cell r="K377" t="str">
            <v>Manual uterine cavity exploration for postpartum haemorrhage</v>
          </cell>
        </row>
        <row r="378">
          <cell r="F378" t="str">
            <v>Labour and childbirth care</v>
          </cell>
          <cell r="G378" t="str">
            <v>Management of complications during labour and childbirth</v>
          </cell>
          <cell r="H378" t="str">
            <v>15. Procedures (including surgeries)</v>
          </cell>
          <cell r="I378" t="str">
            <v>02.01.02.08.15.11</v>
          </cell>
          <cell r="K378" t="str">
            <v>External aortic compression for postpartum haemorrhage</v>
          </cell>
        </row>
        <row r="379">
          <cell r="F379" t="str">
            <v>Labour and childbirth care</v>
          </cell>
          <cell r="G379" t="str">
            <v>Management of complications during labour and childbirth</v>
          </cell>
          <cell r="H379" t="str">
            <v>15. Procedures (including surgeries)</v>
          </cell>
          <cell r="I379" t="str">
            <v>02.01.02.08.15.15</v>
          </cell>
          <cell r="K379" t="str">
            <v>Compression sutures for postpartum haemorrhage</v>
          </cell>
        </row>
        <row r="380">
          <cell r="F380" t="str">
            <v>Labour and childbirth care</v>
          </cell>
          <cell r="G380" t="str">
            <v>Management of complications during labour and childbirth</v>
          </cell>
          <cell r="H380" t="str">
            <v>15. Procedures (including surgeries)</v>
          </cell>
          <cell r="I380" t="str">
            <v>02.01.02.08.15.16</v>
          </cell>
          <cell r="K380" t="str">
            <v>Surgery for vessel ligation</v>
          </cell>
        </row>
        <row r="381">
          <cell r="F381" t="str">
            <v>Labour and childbirth care</v>
          </cell>
          <cell r="G381" t="str">
            <v>Management of complications during labour and childbirth</v>
          </cell>
          <cell r="H381" t="str">
            <v>15. Procedures (including surgeries)</v>
          </cell>
          <cell r="I381" t="str">
            <v>02.01.02.08.15.13</v>
          </cell>
          <cell r="K381" t="str">
            <v>Subtotal hysterectomy</v>
          </cell>
        </row>
        <row r="382">
          <cell r="F382" t="str">
            <v>Labour and childbirth care</v>
          </cell>
          <cell r="G382" t="str">
            <v>Management of complications during labour and childbirth</v>
          </cell>
          <cell r="H382" t="str">
            <v>15. Procedures (including surgeries)</v>
          </cell>
          <cell r="I382" t="str">
            <v>02.01.02.08.15.14</v>
          </cell>
          <cell r="K382" t="str">
            <v>Total hysterectomy</v>
          </cell>
        </row>
        <row r="383">
          <cell r="F383" t="str">
            <v>Postnatal care</v>
          </cell>
          <cell r="G383" t="str">
            <v>Routine care for postpartum women</v>
          </cell>
          <cell r="H383" t="str">
            <v>02. Health promotion and prevention</v>
          </cell>
          <cell r="I383" t="str">
            <v>02.01.03.02.02.01</v>
          </cell>
          <cell r="K383" t="str">
            <v>Counselling on exclusive breastfeeding for 6 months and adequate complementary feeding</v>
          </cell>
        </row>
        <row r="384">
          <cell r="F384" t="str">
            <v>Postnatal care</v>
          </cell>
          <cell r="G384" t="str">
            <v>Routine care for postpartum women</v>
          </cell>
          <cell r="H384" t="str">
            <v>02. Health promotion and prevention</v>
          </cell>
          <cell r="I384" t="str">
            <v>02.01.03.02.02.12</v>
          </cell>
          <cell r="K384" t="str">
            <v>Counselling on physical activity and sedentary behaviour postpartum</v>
          </cell>
        </row>
        <row r="385">
          <cell r="F385" t="str">
            <v>Postnatal care</v>
          </cell>
          <cell r="G385" t="str">
            <v>Routine care for postpartum women</v>
          </cell>
          <cell r="H385" t="str">
            <v>02. Health promotion and prevention</v>
          </cell>
          <cell r="I385" t="str">
            <v>02.01.03.02.02.15</v>
          </cell>
          <cell r="K385" t="str">
            <v>Condition-specific nutrition assessment and counselling</v>
          </cell>
        </row>
        <row r="386">
          <cell r="F386" t="str">
            <v>Postnatal care</v>
          </cell>
          <cell r="G386" t="str">
            <v>Routine care for postpartum women</v>
          </cell>
          <cell r="H386" t="str">
            <v>02. Health promotion and prevention</v>
          </cell>
          <cell r="I386" t="str">
            <v>02.01.03.02.02.02</v>
          </cell>
          <cell r="K386" t="str">
            <v>Counselling on HIV for prevention of mother to child transmission (PMTCT)</v>
          </cell>
        </row>
        <row r="387">
          <cell r="F387" t="str">
            <v>Postnatal care</v>
          </cell>
          <cell r="G387" t="str">
            <v>Routine care for postpartum women</v>
          </cell>
          <cell r="H387" t="str">
            <v>02. Health promotion and prevention</v>
          </cell>
          <cell r="I387" t="str">
            <v>02.01.03.02.02.03</v>
          </cell>
          <cell r="K387" t="str">
            <v>Counselling on family planning and contraception</v>
          </cell>
        </row>
        <row r="388">
          <cell r="F388" t="str">
            <v>Postnatal care</v>
          </cell>
          <cell r="G388" t="str">
            <v>Routine care for postpartum women</v>
          </cell>
          <cell r="H388" t="str">
            <v>02. Health promotion and prevention</v>
          </cell>
          <cell r="I388" t="str">
            <v>02.01.03.02.02.11</v>
          </cell>
          <cell r="K388" t="str">
            <v>Psychoeducation to support maternal mental health</v>
          </cell>
        </row>
        <row r="389">
          <cell r="F389" t="str">
            <v>Postnatal care</v>
          </cell>
          <cell r="G389" t="str">
            <v>Routine care for postpartum women</v>
          </cell>
          <cell r="H389" t="str">
            <v>06. Targeted assessment</v>
          </cell>
          <cell r="I389" t="str">
            <v>02.01.03.02.06.01</v>
          </cell>
          <cell r="K389" t="str">
            <v>History and physical examination</v>
          </cell>
        </row>
        <row r="390">
          <cell r="F390" t="str">
            <v>Postnatal care</v>
          </cell>
          <cell r="G390" t="str">
            <v>Routine care for postpartum women</v>
          </cell>
          <cell r="H390" t="str">
            <v>04. Screening</v>
          </cell>
          <cell r="I390" t="str">
            <v>02.01.03.02.04.01</v>
          </cell>
          <cell r="K390" t="str">
            <v>Clinical assessment for postpartum depression and anxiety</v>
          </cell>
        </row>
        <row r="391">
          <cell r="F391" t="str">
            <v>Postnatal care</v>
          </cell>
          <cell r="G391" t="str">
            <v>Routine care for postpartum women</v>
          </cell>
          <cell r="H391" t="str">
            <v>08. Laboratory</v>
          </cell>
          <cell r="I391" t="str">
            <v>02.01.03.02.08.02</v>
          </cell>
          <cell r="K391" t="str">
            <v>Point of care testing</v>
          </cell>
        </row>
        <row r="392">
          <cell r="F392" t="str">
            <v>Postnatal care</v>
          </cell>
          <cell r="G392" t="str">
            <v>Routine care for postpartum women</v>
          </cell>
          <cell r="H392" t="str">
            <v>08. Laboratory</v>
          </cell>
          <cell r="I392" t="str">
            <v>02.01.03.02.08.01</v>
          </cell>
          <cell r="K392" t="str">
            <v>Basic laboratory tests</v>
          </cell>
        </row>
        <row r="393">
          <cell r="F393" t="str">
            <v>Postnatal care</v>
          </cell>
          <cell r="G393" t="str">
            <v>Routine care for postpartum women</v>
          </cell>
          <cell r="H393" t="str">
            <v>12. Non-pharmacologic treatments</v>
          </cell>
          <cell r="I393" t="str">
            <v>02.01.03.02.12.01</v>
          </cell>
          <cell r="K393" t="str">
            <v>Local cooling for perianal pain relief</v>
          </cell>
        </row>
        <row r="394">
          <cell r="F394" t="str">
            <v>Postnatal care</v>
          </cell>
          <cell r="G394" t="str">
            <v>Routine care for postpartum women</v>
          </cell>
          <cell r="H394" t="str">
            <v>13. Non-intravenous medications</v>
          </cell>
          <cell r="I394" t="str">
            <v>02.01.03.02.13.01</v>
          </cell>
          <cell r="K394" t="str">
            <v>Oral analgesics</v>
          </cell>
        </row>
        <row r="395">
          <cell r="F395" t="str">
            <v>Postnatal care</v>
          </cell>
          <cell r="G395" t="str">
            <v>Routine care for postpartum women</v>
          </cell>
          <cell r="H395" t="str">
            <v>13. Non-intravenous medications</v>
          </cell>
          <cell r="I395" t="str">
            <v>02.01.03.02.13.02</v>
          </cell>
          <cell r="K395" t="str">
            <v>Oral antihelminthics in endemic areas</v>
          </cell>
        </row>
        <row r="396">
          <cell r="F396" t="str">
            <v>Postnatal care</v>
          </cell>
          <cell r="G396" t="str">
            <v>Routine care for postpartum women</v>
          </cell>
          <cell r="H396" t="str">
            <v>13. Non-intravenous medications</v>
          </cell>
          <cell r="I396" t="str">
            <v>02.01.03.02.13.03</v>
          </cell>
          <cell r="K396" t="str">
            <v>Pre-exposure prophylaxis (PrEP) for pregnant women at substantial risk for HIV</v>
          </cell>
        </row>
        <row r="397">
          <cell r="F397" t="str">
            <v>Postnatal care</v>
          </cell>
          <cell r="G397" t="str">
            <v>Routine care for postpartum women</v>
          </cell>
          <cell r="H397" t="str">
            <v>13. Non-intravenous medications</v>
          </cell>
          <cell r="I397" t="str">
            <v>02.01.03.02.13.04</v>
          </cell>
          <cell r="K397" t="str">
            <v>Oral iron and folate supplementation postpartum</v>
          </cell>
        </row>
        <row r="398">
          <cell r="F398" t="str">
            <v>Postnatal care</v>
          </cell>
          <cell r="G398" t="str">
            <v>Routine care for postpartum women</v>
          </cell>
          <cell r="H398" t="str">
            <v>17. Monitoring</v>
          </cell>
          <cell r="I398" t="str">
            <v>02.01.03.02.17.03</v>
          </cell>
          <cell r="K398" t="str">
            <v>Monitor maternal vital signs</v>
          </cell>
        </row>
        <row r="399">
          <cell r="F399" t="str">
            <v>Postnatal care</v>
          </cell>
          <cell r="G399" t="str">
            <v>Routine care for postpartum women</v>
          </cell>
          <cell r="H399" t="str">
            <v>20. Referrals</v>
          </cell>
          <cell r="I399" t="str">
            <v>02.01.03.02.20.01</v>
          </cell>
          <cell r="K399" t="str">
            <v>Referral to higher levels of care</v>
          </cell>
        </row>
        <row r="400">
          <cell r="F400" t="str">
            <v>Postnatal care</v>
          </cell>
          <cell r="G400" t="str">
            <v>Routine care for newborn</v>
          </cell>
          <cell r="H400" t="str">
            <v>01. Planning</v>
          </cell>
          <cell r="I400" t="str">
            <v>02.01.03.04.01.01</v>
          </cell>
          <cell r="K400" t="str">
            <v>Under review</v>
          </cell>
        </row>
        <row r="401">
          <cell r="F401" t="str">
            <v>Postnatal care</v>
          </cell>
          <cell r="G401" t="str">
            <v>Routine care for newborn</v>
          </cell>
          <cell r="H401" t="str">
            <v>02. Health promotion and prevention</v>
          </cell>
          <cell r="I401" t="str">
            <v>02.01.03.04.02.13</v>
          </cell>
          <cell r="K401" t="str">
            <v>Counselling on activities for early childhood development</v>
          </cell>
        </row>
        <row r="402">
          <cell r="F402" t="str">
            <v>Postnatal care</v>
          </cell>
          <cell r="G402" t="str">
            <v>Routine care for newborn</v>
          </cell>
          <cell r="H402" t="str">
            <v>02. Health promotion and prevention</v>
          </cell>
          <cell r="I402" t="str">
            <v>02.01.03.05.02.01</v>
          </cell>
          <cell r="K402" t="str">
            <v>Counselling on timing of first bath to prevent hypothermia</v>
          </cell>
        </row>
        <row r="403">
          <cell r="F403" t="str">
            <v>Postnatal care</v>
          </cell>
          <cell r="G403" t="str">
            <v>Routine care for newborn</v>
          </cell>
          <cell r="H403" t="str">
            <v>02. Health promotion and prevention</v>
          </cell>
          <cell r="I403" t="str">
            <v>02.01.03.05.02.02</v>
          </cell>
          <cell r="K403" t="str">
            <v>Counselling on sleeping position for the prevention of sudden infant death syndrome</v>
          </cell>
        </row>
        <row r="404">
          <cell r="F404" t="str">
            <v>Postnatal care</v>
          </cell>
          <cell r="G404" t="str">
            <v>Routine care for newborn</v>
          </cell>
          <cell r="H404" t="str">
            <v>02. Health promotion and prevention</v>
          </cell>
          <cell r="I404" t="str">
            <v>02.01.03.05.02.03</v>
          </cell>
          <cell r="K404" t="str">
            <v>Counselling on immunization for the prevention of infections</v>
          </cell>
        </row>
        <row r="405">
          <cell r="F405" t="str">
            <v>Postnatal care</v>
          </cell>
          <cell r="G405" t="str">
            <v>Routine care for newborn</v>
          </cell>
          <cell r="H405" t="str">
            <v>02. Health promotion and prevention</v>
          </cell>
          <cell r="I405" t="str">
            <v>02.01.03.05.02.04</v>
          </cell>
          <cell r="K405" t="str">
            <v>Counselling on exposure to sunlight for vitamin D</v>
          </cell>
        </row>
        <row r="406">
          <cell r="F406" t="str">
            <v>Postnatal care</v>
          </cell>
          <cell r="G406" t="str">
            <v>Routine care for newborn</v>
          </cell>
          <cell r="H406" t="str">
            <v>04. Screening</v>
          </cell>
          <cell r="I406" t="str">
            <v>02.01.03.04.04.03</v>
          </cell>
          <cell r="K406" t="str">
            <v xml:space="preserve">History and physical examination </v>
          </cell>
        </row>
        <row r="407">
          <cell r="F407" t="str">
            <v>Postnatal care</v>
          </cell>
          <cell r="G407" t="str">
            <v>Routine care for newborn</v>
          </cell>
          <cell r="H407" t="str">
            <v>04. Screening</v>
          </cell>
          <cell r="I407" t="str">
            <v>02.01.03.04.04.05</v>
          </cell>
          <cell r="K407" t="str">
            <v>Point of care testing</v>
          </cell>
        </row>
        <row r="408">
          <cell r="F408" t="str">
            <v>Postnatal care</v>
          </cell>
          <cell r="G408" t="str">
            <v>Routine care for newborn</v>
          </cell>
          <cell r="H408" t="str">
            <v>04. Screening</v>
          </cell>
          <cell r="I408" t="str">
            <v>02.01.03.04.04.04</v>
          </cell>
          <cell r="K408" t="str">
            <v>Basic laboratory tests</v>
          </cell>
        </row>
        <row r="409">
          <cell r="F409" t="str">
            <v>Postnatal care</v>
          </cell>
          <cell r="G409" t="str">
            <v>Routine care for newborn</v>
          </cell>
          <cell r="H409" t="str">
            <v>08. Laboratory</v>
          </cell>
          <cell r="I409" t="str">
            <v>02.01.03.02.08.03</v>
          </cell>
          <cell r="K409" t="str">
            <v>Universal newborn screening</v>
          </cell>
        </row>
        <row r="410">
          <cell r="F410" t="str">
            <v>Postnatal care</v>
          </cell>
          <cell r="G410" t="str">
            <v>Care for neonatal complications</v>
          </cell>
          <cell r="H410" t="str">
            <v>01. Planning</v>
          </cell>
          <cell r="I410" t="str">
            <v>02.01.03.03.01.01</v>
          </cell>
          <cell r="K410" t="str">
            <v>Under review</v>
          </cell>
        </row>
        <row r="411">
          <cell r="F411" t="str">
            <v>Postnatal care</v>
          </cell>
          <cell r="G411" t="str">
            <v>Care for neonatal complications</v>
          </cell>
          <cell r="H411" t="str">
            <v>02. Health promotion and prevention</v>
          </cell>
          <cell r="I411" t="str">
            <v>02.01.03.03.02.05</v>
          </cell>
          <cell r="K411" t="str">
            <v>Condition specific nutrition assessment and counselling for low birth weight newborns</v>
          </cell>
        </row>
        <row r="412">
          <cell r="F412" t="str">
            <v>Postnatal care</v>
          </cell>
          <cell r="G412" t="str">
            <v>Care for neonatal complications</v>
          </cell>
          <cell r="H412" t="str">
            <v>02. Health promotion and prevention</v>
          </cell>
          <cell r="I412" t="str">
            <v>02.01.03.03.02.03</v>
          </cell>
          <cell r="K412" t="str">
            <v>Micronutrient supplementation for preterm and high risk babies</v>
          </cell>
        </row>
        <row r="413">
          <cell r="F413" t="str">
            <v>Postnatal care</v>
          </cell>
          <cell r="G413" t="str">
            <v>Care for neonatal complications</v>
          </cell>
          <cell r="H413" t="str">
            <v>06. Targeted assessment</v>
          </cell>
          <cell r="I413" t="str">
            <v>02.01.03.03.06.11</v>
          </cell>
          <cell r="K413" t="str">
            <v>History and physical examination</v>
          </cell>
        </row>
        <row r="414">
          <cell r="F414" t="str">
            <v>Postnatal care</v>
          </cell>
          <cell r="G414" t="str">
            <v>Care for neonatal complications</v>
          </cell>
          <cell r="H414" t="str">
            <v>06. Targeted assessment</v>
          </cell>
          <cell r="I414" t="str">
            <v>02.01.03.03.06.10</v>
          </cell>
          <cell r="K414" t="str">
            <v>Early recognition of danger signs and illness with early referral</v>
          </cell>
        </row>
        <row r="415">
          <cell r="F415" t="str">
            <v>Postnatal care</v>
          </cell>
          <cell r="G415" t="str">
            <v>Care for neonatal complications</v>
          </cell>
          <cell r="H415" t="str">
            <v>08. Laboratory</v>
          </cell>
          <cell r="I415" t="str">
            <v>02.01.03.03.08.03</v>
          </cell>
          <cell r="K415" t="str">
            <v>Point of care testing</v>
          </cell>
        </row>
        <row r="416">
          <cell r="F416" t="str">
            <v>Postnatal care</v>
          </cell>
          <cell r="G416" t="str">
            <v>Care for neonatal complications</v>
          </cell>
          <cell r="H416" t="str">
            <v>08. Laboratory</v>
          </cell>
          <cell r="I416" t="str">
            <v>02.01.03.03.08.02</v>
          </cell>
          <cell r="K416" t="str">
            <v>Basic laboratory tests</v>
          </cell>
        </row>
        <row r="417">
          <cell r="F417" t="str">
            <v>Postnatal care</v>
          </cell>
          <cell r="G417" t="str">
            <v>Care for neonatal complications</v>
          </cell>
          <cell r="H417" t="str">
            <v>08. Laboratory</v>
          </cell>
          <cell r="I417" t="str">
            <v>02.01.03.03.08.01</v>
          </cell>
          <cell r="K417" t="str">
            <v>Advanced laboratory tests</v>
          </cell>
        </row>
        <row r="418">
          <cell r="F418" t="str">
            <v>Postnatal care</v>
          </cell>
          <cell r="G418" t="str">
            <v>Care for neonatal complications</v>
          </cell>
          <cell r="H418" t="str">
            <v>09. Imaging studies</v>
          </cell>
          <cell r="I418" t="str">
            <v>02.01.03.03.09.02</v>
          </cell>
          <cell r="K418" t="str">
            <v>Ultrasound</v>
          </cell>
        </row>
        <row r="419">
          <cell r="F419" t="str">
            <v>Postnatal care</v>
          </cell>
          <cell r="G419" t="str">
            <v>Care for neonatal complications</v>
          </cell>
          <cell r="H419" t="str">
            <v>09. Imaging studies</v>
          </cell>
          <cell r="I419" t="str">
            <v>02.01.03.03.09.03</v>
          </cell>
          <cell r="K419" t="str">
            <v>X-ray</v>
          </cell>
        </row>
        <row r="420">
          <cell r="F420" t="str">
            <v>Postnatal care</v>
          </cell>
          <cell r="G420" t="str">
            <v>Care for neonatal complications</v>
          </cell>
          <cell r="H420" t="str">
            <v>09. Imaging studies</v>
          </cell>
          <cell r="I420" t="str">
            <v>02.01.03.03.09.04</v>
          </cell>
          <cell r="K420" t="str">
            <v>Electroencephalography (EEG)</v>
          </cell>
        </row>
        <row r="421">
          <cell r="F421" t="str">
            <v>Postnatal care</v>
          </cell>
          <cell r="G421" t="str">
            <v>Care for neonatal complications</v>
          </cell>
          <cell r="H421" t="str">
            <v>09. Imaging studies</v>
          </cell>
          <cell r="I421" t="str">
            <v>02.01.03.03.09.01</v>
          </cell>
          <cell r="K421" t="str">
            <v>Computed tomography (CT) scan</v>
          </cell>
        </row>
        <row r="422">
          <cell r="F422" t="str">
            <v>Postnatal care</v>
          </cell>
          <cell r="G422" t="str">
            <v>Care for neonatal complications</v>
          </cell>
          <cell r="H422" t="str">
            <v>10. Diagnostic procedures</v>
          </cell>
          <cell r="I422" t="str">
            <v>02.01.03.03.10.01</v>
          </cell>
          <cell r="K422" t="str">
            <v>Lumbar puncture</v>
          </cell>
        </row>
        <row r="423">
          <cell r="F423" t="str">
            <v>Postnatal care</v>
          </cell>
          <cell r="G423" t="str">
            <v>Care for neonatal complications</v>
          </cell>
          <cell r="H423" t="str">
            <v>10. Diagnostic procedures</v>
          </cell>
          <cell r="I423" t="str">
            <v>02.01.03.03.10.02</v>
          </cell>
          <cell r="K423" t="str">
            <v>Pulse oximetry</v>
          </cell>
        </row>
        <row r="424">
          <cell r="F424" t="str">
            <v>Postnatal care</v>
          </cell>
          <cell r="G424" t="str">
            <v>Care for neonatal complications</v>
          </cell>
          <cell r="H424" t="str">
            <v>12. Non-pharmacologic treatments</v>
          </cell>
          <cell r="I424" t="str">
            <v>02.01.03.03.12.03</v>
          </cell>
          <cell r="K424" t="str">
            <v>Supplemental oxygen</v>
          </cell>
        </row>
        <row r="425">
          <cell r="F425" t="str">
            <v>Postnatal care</v>
          </cell>
          <cell r="G425" t="str">
            <v>Care for neonatal complications</v>
          </cell>
          <cell r="H425" t="str">
            <v>12. Non-pharmacologic treatments</v>
          </cell>
          <cell r="I425" t="str">
            <v>02.01.03.03.12.01</v>
          </cell>
          <cell r="K425" t="str">
            <v>Exchange transfusion for neonatal jaundice</v>
          </cell>
        </row>
        <row r="426">
          <cell r="F426" t="str">
            <v>Postnatal care</v>
          </cell>
          <cell r="G426" t="str">
            <v>Care for neonatal complications</v>
          </cell>
          <cell r="H426" t="str">
            <v>12. Non-pharmacologic treatments</v>
          </cell>
          <cell r="I426" t="str">
            <v>02.01.03.03.12.02</v>
          </cell>
          <cell r="K426" t="str">
            <v xml:space="preserve">Phototherapy </v>
          </cell>
        </row>
        <row r="427">
          <cell r="F427" t="str">
            <v>Postnatal care</v>
          </cell>
          <cell r="G427" t="str">
            <v>Care for neonatal complications</v>
          </cell>
          <cell r="H427" t="str">
            <v>12. Non-pharmacologic treatments</v>
          </cell>
          <cell r="I427" t="str">
            <v>02.01.03.03.12.04</v>
          </cell>
          <cell r="K427" t="str">
            <v>Warming under radiant heater</v>
          </cell>
        </row>
        <row r="428">
          <cell r="F428" t="str">
            <v>Postnatal care</v>
          </cell>
          <cell r="G428" t="str">
            <v>Care for neonatal complications</v>
          </cell>
          <cell r="H428" t="str">
            <v>13. Non-intravenous medications</v>
          </cell>
          <cell r="I428" t="str">
            <v>02.01.03.03.13.17</v>
          </cell>
          <cell r="K428" t="str">
            <v xml:space="preserve">Oral probiotics for preterm babies </v>
          </cell>
        </row>
        <row r="429">
          <cell r="F429" t="str">
            <v>Postnatal care</v>
          </cell>
          <cell r="G429" t="str">
            <v>Care for neonatal complications</v>
          </cell>
          <cell r="H429" t="str">
            <v>13. Non-intravenous medications</v>
          </cell>
          <cell r="I429" t="str">
            <v>02.01.03.03.13.18</v>
          </cell>
          <cell r="K429" t="str">
            <v xml:space="preserve">Oral methylxanthines for preterm babies </v>
          </cell>
        </row>
        <row r="430">
          <cell r="F430" t="str">
            <v>Postnatal care</v>
          </cell>
          <cell r="G430" t="str">
            <v>Care for neonatal complications</v>
          </cell>
          <cell r="H430" t="str">
            <v>13. Non-intravenous medications</v>
          </cell>
          <cell r="I430" t="str">
            <v>02.01.03.03.13.03</v>
          </cell>
          <cell r="K430" t="str">
            <v>Oral antimicrobials for neonatal complications</v>
          </cell>
        </row>
        <row r="431">
          <cell r="F431" t="str">
            <v>Postnatal care</v>
          </cell>
          <cell r="G431" t="str">
            <v>Care for neonatal complications</v>
          </cell>
          <cell r="H431" t="str">
            <v>13. Non-intravenous medications</v>
          </cell>
          <cell r="I431" t="str">
            <v>02.01.03.03.13.01</v>
          </cell>
          <cell r="K431" t="str">
            <v>Oral analgesics</v>
          </cell>
        </row>
        <row r="432">
          <cell r="F432" t="str">
            <v>Postnatal care</v>
          </cell>
          <cell r="G432" t="str">
            <v>Care for neonatal complications</v>
          </cell>
          <cell r="H432" t="str">
            <v>13. Non-intravenous medications</v>
          </cell>
          <cell r="I432" t="str">
            <v>02.01.03.03.13.02</v>
          </cell>
          <cell r="K432" t="str">
            <v>Oral antiseizures for neonatal complications</v>
          </cell>
        </row>
        <row r="433">
          <cell r="F433" t="str">
            <v>Postnatal care</v>
          </cell>
          <cell r="G433" t="str">
            <v>Care for neonatal complications</v>
          </cell>
          <cell r="H433" t="str">
            <v>13. Non-intravenous medications</v>
          </cell>
          <cell r="I433" t="str">
            <v>02.01.03.03.13.06</v>
          </cell>
          <cell r="K433" t="str">
            <v>Oral benzodiazepines for neonatal complications</v>
          </cell>
        </row>
        <row r="434">
          <cell r="F434" t="str">
            <v>Postnatal care</v>
          </cell>
          <cell r="G434" t="str">
            <v>Care for neonatal complications</v>
          </cell>
          <cell r="H434" t="str">
            <v>13. Non-intravenous medications</v>
          </cell>
          <cell r="I434" t="str">
            <v>02.01.03.03.13.07</v>
          </cell>
          <cell r="K434" t="str">
            <v>Topical antimicrobials to treat ophthalmia neonatorum</v>
          </cell>
        </row>
        <row r="435">
          <cell r="F435" t="str">
            <v>Postnatal care</v>
          </cell>
          <cell r="G435" t="str">
            <v>Care for neonatal complications</v>
          </cell>
          <cell r="H435" t="str">
            <v>14. Intravenous medications</v>
          </cell>
          <cell r="I435" t="str">
            <v>02.01.03.03.14.09</v>
          </cell>
          <cell r="K435" t="str">
            <v>Intravenous fluids</v>
          </cell>
        </row>
        <row r="436">
          <cell r="F436" t="str">
            <v>Postnatal care</v>
          </cell>
          <cell r="G436" t="str">
            <v>Care for neonatal complications</v>
          </cell>
          <cell r="H436" t="str">
            <v>14. Intravenous medications</v>
          </cell>
          <cell r="I436" t="str">
            <v>02.01.03.03.14.10</v>
          </cell>
          <cell r="K436" t="str">
            <v>Intravenous vasopressors for neonatal complications</v>
          </cell>
        </row>
        <row r="437">
          <cell r="F437" t="str">
            <v>Postnatal care</v>
          </cell>
          <cell r="G437" t="str">
            <v>Care for neonatal complications</v>
          </cell>
          <cell r="H437" t="str">
            <v>14. Intravenous medications</v>
          </cell>
          <cell r="I437" t="str">
            <v>02.01.03.03.14.11</v>
          </cell>
          <cell r="K437" t="str">
            <v>Intravenous surfactant for neonatal complications</v>
          </cell>
        </row>
        <row r="438">
          <cell r="F438" t="str">
            <v>Postnatal care</v>
          </cell>
          <cell r="G438" t="str">
            <v>Care for neonatal complications</v>
          </cell>
          <cell r="H438" t="str">
            <v>14. Intravenous medications</v>
          </cell>
          <cell r="I438" t="str">
            <v>02.01.03.03.14.06</v>
          </cell>
          <cell r="K438" t="str">
            <v>Intravenous antimicrobials for neonatal complications</v>
          </cell>
        </row>
        <row r="439">
          <cell r="F439" t="str">
            <v>Postnatal care</v>
          </cell>
          <cell r="G439" t="str">
            <v>Care for neonatal complications</v>
          </cell>
          <cell r="H439" t="str">
            <v>14. Intravenous medications</v>
          </cell>
          <cell r="I439" t="str">
            <v>02.01.03.03.14.04</v>
          </cell>
          <cell r="K439" t="str">
            <v>Intravenous analgesics</v>
          </cell>
        </row>
        <row r="440">
          <cell r="F440" t="str">
            <v>Postnatal care</v>
          </cell>
          <cell r="G440" t="str">
            <v>Care for neonatal complications</v>
          </cell>
          <cell r="H440" t="str">
            <v>14. Intravenous medications</v>
          </cell>
          <cell r="I440" t="str">
            <v>02.01.03.03.14.05</v>
          </cell>
          <cell r="K440" t="str">
            <v>Intravenous antiseizures for neonatal complications</v>
          </cell>
        </row>
        <row r="441">
          <cell r="F441" t="str">
            <v>Postnatal care</v>
          </cell>
          <cell r="G441" t="str">
            <v>Care for neonatal complications</v>
          </cell>
          <cell r="H441" t="str">
            <v>14. Intravenous medications</v>
          </cell>
          <cell r="I441" t="str">
            <v>02.01.03.03.14.08</v>
          </cell>
          <cell r="K441" t="str">
            <v>Intravenous benzodiazepines for neonatal complications</v>
          </cell>
        </row>
        <row r="442">
          <cell r="F442" t="str">
            <v>Postnatal care</v>
          </cell>
          <cell r="G442" t="str">
            <v>Care for neonatal complications</v>
          </cell>
          <cell r="H442" t="str">
            <v>14. Intravenous medications</v>
          </cell>
          <cell r="I442" t="str">
            <v>02.01.03.03.14.02</v>
          </cell>
          <cell r="K442" t="str">
            <v>Inhaled bronchodilators for neonatal complications</v>
          </cell>
        </row>
        <row r="443">
          <cell r="F443" t="str">
            <v>Postnatal care</v>
          </cell>
          <cell r="G443" t="str">
            <v>Care for neonatal complications</v>
          </cell>
          <cell r="H443" t="str">
            <v>15. Procedures (including surgeries)</v>
          </cell>
          <cell r="I443" t="str">
            <v>02.01.03.03.15.07</v>
          </cell>
          <cell r="K443" t="str">
            <v>Neonatal resuscitation</v>
          </cell>
        </row>
        <row r="444">
          <cell r="F444" t="str">
            <v>Postnatal care</v>
          </cell>
          <cell r="G444" t="str">
            <v>Care for neonatal complications</v>
          </cell>
          <cell r="H444" t="str">
            <v>15. Procedures (including surgeries)</v>
          </cell>
          <cell r="I444" t="str">
            <v>02.01.03.03.15.01</v>
          </cell>
          <cell r="K444" t="str">
            <v>Non-invasive mechanical ventilation</v>
          </cell>
        </row>
        <row r="445">
          <cell r="F445" t="str">
            <v>Postnatal care</v>
          </cell>
          <cell r="G445" t="str">
            <v>Care for neonatal complications</v>
          </cell>
          <cell r="H445" t="str">
            <v>15. Procedures (including surgeries)</v>
          </cell>
          <cell r="I445" t="str">
            <v>02.01.03.03.15.04</v>
          </cell>
          <cell r="K445" t="str">
            <v>Invasive mechanical ventilation</v>
          </cell>
        </row>
        <row r="446">
          <cell r="F446" t="str">
            <v>Postnatal care</v>
          </cell>
          <cell r="G446" t="str">
            <v>Care for neonatal complications</v>
          </cell>
          <cell r="H446" t="str">
            <v>15. Procedures (including surgeries)</v>
          </cell>
          <cell r="I446" t="str">
            <v>02.01.03.03.15.02</v>
          </cell>
          <cell r="K446" t="str">
            <v>Blood and blood product transfusion</v>
          </cell>
        </row>
        <row r="447">
          <cell r="F447" t="str">
            <v>Postnatal care</v>
          </cell>
          <cell r="G447" t="str">
            <v>Care for neonatal complications</v>
          </cell>
          <cell r="H447" t="str">
            <v>15. Procedures (including surgeries)</v>
          </cell>
          <cell r="I447" t="str">
            <v>02.01.03.03.15.03</v>
          </cell>
          <cell r="K447" t="str">
            <v>Exploratory laparotomy (for NEC)</v>
          </cell>
        </row>
        <row r="448">
          <cell r="F448" t="str">
            <v>Postnatal care</v>
          </cell>
          <cell r="G448" t="str">
            <v>Care for neonatal complications</v>
          </cell>
          <cell r="H448" t="str">
            <v>15. Procedures (including surgeries)</v>
          </cell>
          <cell r="I448" t="str">
            <v>02.01.03.03.15.05</v>
          </cell>
          <cell r="K448" t="str">
            <v>Airway positioning and basic airway management</v>
          </cell>
        </row>
        <row r="449">
          <cell r="F449" t="str">
            <v>Postnatal care</v>
          </cell>
          <cell r="G449" t="str">
            <v>Care for neonatal complications</v>
          </cell>
          <cell r="H449" t="str">
            <v>15. Procedures (including surgeries)</v>
          </cell>
          <cell r="I449" t="str">
            <v>02.01.03.03.15.06</v>
          </cell>
          <cell r="K449" t="str">
            <v>Positive pressure ventilation with bag-valve-mask</v>
          </cell>
        </row>
        <row r="450">
          <cell r="F450" t="str">
            <v>Postnatal care</v>
          </cell>
          <cell r="G450" t="str">
            <v>Care for neonatal complications</v>
          </cell>
          <cell r="H450" t="str">
            <v>15. Procedures (including surgeries)</v>
          </cell>
          <cell r="I450" t="str">
            <v>02.01.03.03.15.08</v>
          </cell>
          <cell r="K450" t="str">
            <v>Airway management with supraglottic device</v>
          </cell>
        </row>
        <row r="451">
          <cell r="F451" t="str">
            <v>Postnatal care</v>
          </cell>
          <cell r="G451" t="str">
            <v>Care for neonatal complications</v>
          </cell>
          <cell r="H451" t="str">
            <v>15. Procedures (including surgeries)</v>
          </cell>
          <cell r="I451" t="str">
            <v>02.01.03.03.15.09</v>
          </cell>
          <cell r="K451" t="str">
            <v>Endotracheal intubation</v>
          </cell>
        </row>
        <row r="452">
          <cell r="F452" t="str">
            <v>Abortion</v>
          </cell>
          <cell r="G452" t="str">
            <v>Abortion related care</v>
          </cell>
          <cell r="H452" t="str">
            <v>02. Health promotion and prevention</v>
          </cell>
          <cell r="I452" t="str">
            <v>02.01.04.01.02.01</v>
          </cell>
          <cell r="K452" t="str">
            <v>Counselling and support for abortion, miscarriage and intrauterine fetal death</v>
          </cell>
        </row>
        <row r="453">
          <cell r="F453" t="str">
            <v>Abortion</v>
          </cell>
          <cell r="G453" t="str">
            <v>Abortion related care</v>
          </cell>
          <cell r="H453" t="str">
            <v>02. Health promotion and prevention</v>
          </cell>
          <cell r="I453" t="str">
            <v>02.01.04.01.02.02</v>
          </cell>
          <cell r="K453" t="str">
            <v>Counselling on family planning and contraception</v>
          </cell>
        </row>
        <row r="454">
          <cell r="F454" t="str">
            <v>Abortion</v>
          </cell>
          <cell r="G454" t="str">
            <v>Abortion related care</v>
          </cell>
          <cell r="H454" t="str">
            <v>02. Health promotion and prevention</v>
          </cell>
          <cell r="I454" t="str">
            <v>02.01.04.01.02.04</v>
          </cell>
          <cell r="K454" t="str">
            <v>Self-management of medical abortion</v>
          </cell>
        </row>
        <row r="455">
          <cell r="F455" t="str">
            <v>Abortion</v>
          </cell>
          <cell r="G455" t="str">
            <v>Abortion related care</v>
          </cell>
          <cell r="H455" t="str">
            <v>06. Targeted assessment</v>
          </cell>
          <cell r="I455" t="str">
            <v>02.01.04.01.06.01</v>
          </cell>
          <cell r="K455" t="str">
            <v>History and physical examination</v>
          </cell>
        </row>
        <row r="456">
          <cell r="F456" t="str">
            <v>Abortion</v>
          </cell>
          <cell r="G456" t="str">
            <v>Abortion related care</v>
          </cell>
          <cell r="H456" t="str">
            <v>08. Laboratory</v>
          </cell>
          <cell r="I456" t="str">
            <v>02.01.04.01.08.02</v>
          </cell>
          <cell r="K456" t="str">
            <v>Point of care testing</v>
          </cell>
        </row>
        <row r="457">
          <cell r="F457" t="str">
            <v>Abortion</v>
          </cell>
          <cell r="G457" t="str">
            <v>Abortion related care</v>
          </cell>
          <cell r="H457" t="str">
            <v>13. Non-intravenous medications</v>
          </cell>
          <cell r="I457" t="str">
            <v>02.01.04.01.13.01</v>
          </cell>
          <cell r="K457" t="str">
            <v>Oral analgesics</v>
          </cell>
        </row>
        <row r="458">
          <cell r="F458" t="str">
            <v>Abortion</v>
          </cell>
          <cell r="G458" t="str">
            <v>Abortion related care</v>
          </cell>
          <cell r="H458" t="str">
            <v>13. Non-intravenous medications</v>
          </cell>
          <cell r="I458" t="str">
            <v>02.01.04.01.13.02</v>
          </cell>
          <cell r="K458" t="str">
            <v>Oral antimicrobials</v>
          </cell>
        </row>
        <row r="459">
          <cell r="F459" t="str">
            <v>Abortion</v>
          </cell>
          <cell r="G459" t="str">
            <v>Abortion related care</v>
          </cell>
          <cell r="H459" t="str">
            <v>13. Non-intravenous medications</v>
          </cell>
          <cell r="I459" t="str">
            <v>02.01.04.01.13.04</v>
          </cell>
          <cell r="K459" t="str">
            <v>Oral progesterone receptor antagonists for abortion</v>
          </cell>
        </row>
        <row r="460">
          <cell r="F460" t="str">
            <v>Abortion</v>
          </cell>
          <cell r="G460" t="str">
            <v>Abortion related care</v>
          </cell>
          <cell r="H460" t="str">
            <v>13. Non-intravenous medications</v>
          </cell>
          <cell r="I460" t="str">
            <v>02.01.04.01.13.07</v>
          </cell>
          <cell r="K460" t="str">
            <v>Oral non-steroidal aromatase inhibitor for abortion</v>
          </cell>
        </row>
        <row r="461">
          <cell r="F461" t="str">
            <v>Abortion</v>
          </cell>
          <cell r="G461" t="str">
            <v>Abortion related care</v>
          </cell>
          <cell r="H461" t="str">
            <v>13. Non-intravenous medications</v>
          </cell>
          <cell r="I461" t="str">
            <v>02.01.04.01.13.11</v>
          </cell>
          <cell r="K461" t="str">
            <v>Sublingual prostaglandins for abortion</v>
          </cell>
        </row>
        <row r="462">
          <cell r="F462" t="str">
            <v>Abortion</v>
          </cell>
          <cell r="G462" t="str">
            <v>Abortion related care</v>
          </cell>
          <cell r="H462" t="str">
            <v>13. Non-intravenous medications</v>
          </cell>
          <cell r="I462" t="str">
            <v>02.01.04.01.15.05</v>
          </cell>
          <cell r="K462" t="str">
            <v>Buccal prostaglandins for abortion</v>
          </cell>
        </row>
        <row r="463">
          <cell r="F463" t="str">
            <v>Abortion</v>
          </cell>
          <cell r="G463" t="str">
            <v>Abortion related care</v>
          </cell>
          <cell r="H463" t="str">
            <v>13. Non-intravenous medications</v>
          </cell>
          <cell r="I463" t="str">
            <v>02.01.04.02.13.04</v>
          </cell>
          <cell r="K463" t="str">
            <v>Intramuscular analgesics</v>
          </cell>
        </row>
        <row r="464">
          <cell r="F464" t="str">
            <v>Abortion</v>
          </cell>
          <cell r="G464" t="str">
            <v>Abortion related care</v>
          </cell>
          <cell r="H464" t="str">
            <v>13. Non-intravenous medications</v>
          </cell>
          <cell r="I464" t="str">
            <v>02.01.04.01.13.06</v>
          </cell>
          <cell r="K464" t="str">
            <v xml:space="preserve">Intramuscular anti-D immunoglobulin </v>
          </cell>
        </row>
        <row r="465">
          <cell r="F465" t="str">
            <v>Abortion</v>
          </cell>
          <cell r="G465" t="str">
            <v>Abortion related care</v>
          </cell>
          <cell r="H465" t="str">
            <v>13. Non-intravenous medications</v>
          </cell>
          <cell r="I465" t="str">
            <v>02.01.04.01.13.10</v>
          </cell>
          <cell r="K465" t="str">
            <v>Vaginal prostaglandins for abortion</v>
          </cell>
        </row>
        <row r="466">
          <cell r="F466" t="str">
            <v>Abortion</v>
          </cell>
          <cell r="G466" t="str">
            <v>Abortion related care</v>
          </cell>
          <cell r="H466" t="str">
            <v>13. Non-intravenous medications</v>
          </cell>
          <cell r="I466" t="str">
            <v>02.01.04.01.15.04</v>
          </cell>
          <cell r="K466" t="str">
            <v xml:space="preserve">Cervical priming with osmotic dilator </v>
          </cell>
        </row>
        <row r="467">
          <cell r="F467" t="str">
            <v>Abortion</v>
          </cell>
          <cell r="G467" t="str">
            <v>Abortion related care</v>
          </cell>
          <cell r="H467" t="str">
            <v>15. Procedures (including surgeries)</v>
          </cell>
          <cell r="I467" t="str">
            <v>02.01.04.01.15.01</v>
          </cell>
          <cell r="K467" t="str">
            <v>Dilation and evacuation</v>
          </cell>
        </row>
        <row r="468">
          <cell r="F468" t="str">
            <v>Abortion</v>
          </cell>
          <cell r="G468" t="str">
            <v>Abortion related care</v>
          </cell>
          <cell r="H468" t="str">
            <v>15. Procedures (including surgeries)</v>
          </cell>
          <cell r="I468" t="str">
            <v>02.01.04.01.15.03</v>
          </cell>
          <cell r="K468" t="str">
            <v>Manual vacuum aspiration</v>
          </cell>
        </row>
        <row r="469">
          <cell r="F469" t="str">
            <v>Abortion</v>
          </cell>
          <cell r="G469" t="str">
            <v>Abortion related care</v>
          </cell>
          <cell r="H469" t="str">
            <v>15. Procedures (including surgeries)</v>
          </cell>
          <cell r="I469" t="str">
            <v>02.01.04.01.15.02</v>
          </cell>
          <cell r="K469" t="str">
            <v>Electric vacuum aspiration</v>
          </cell>
        </row>
        <row r="470">
          <cell r="F470" t="str">
            <v>Abortion</v>
          </cell>
          <cell r="G470" t="str">
            <v>Abortion related care</v>
          </cell>
          <cell r="H470" t="str">
            <v>20. Referrals</v>
          </cell>
          <cell r="I470" t="str">
            <v>02.01.04.02.20.01</v>
          </cell>
          <cell r="K470" t="str">
            <v>Referral for the management of complications of abortion</v>
          </cell>
        </row>
        <row r="471">
          <cell r="F471" t="str">
            <v>Abortion</v>
          </cell>
          <cell r="G471" t="str">
            <v>Care for complications of abortion</v>
          </cell>
          <cell r="H471" t="str">
            <v>06. Targeted assessment</v>
          </cell>
          <cell r="I471" t="str">
            <v>02.01.04.02.06.01</v>
          </cell>
          <cell r="K471" t="str">
            <v>History and physical examination</v>
          </cell>
        </row>
        <row r="472">
          <cell r="F472" t="str">
            <v>Abortion</v>
          </cell>
          <cell r="G472" t="str">
            <v>Care for complications of abortion</v>
          </cell>
          <cell r="H472" t="str">
            <v>08. Laboratory</v>
          </cell>
          <cell r="I472" t="str">
            <v>02.01.04.01.08.01</v>
          </cell>
          <cell r="K472" t="str">
            <v>Basic laboratory tests</v>
          </cell>
        </row>
        <row r="473">
          <cell r="F473" t="str">
            <v>Abortion</v>
          </cell>
          <cell r="G473" t="str">
            <v>Care for complications of abortion</v>
          </cell>
          <cell r="H473" t="str">
            <v>09. Imaging studies</v>
          </cell>
          <cell r="I473" t="str">
            <v>02.01.04.01.09.01</v>
          </cell>
          <cell r="K473" t="str">
            <v>Ultrasound</v>
          </cell>
        </row>
        <row r="474">
          <cell r="F474" t="str">
            <v>Abortion</v>
          </cell>
          <cell r="G474" t="str">
            <v>Care for complications of abortion</v>
          </cell>
          <cell r="H474" t="str">
            <v>14. Intravenous medications</v>
          </cell>
          <cell r="I474" t="str">
            <v>02.01.04.02.14.04</v>
          </cell>
          <cell r="K474" t="str">
            <v>Intravenous analgesics</v>
          </cell>
        </row>
        <row r="475">
          <cell r="F475" t="str">
            <v>Abortion</v>
          </cell>
          <cell r="G475" t="str">
            <v>Care for complications of abortion</v>
          </cell>
          <cell r="H475" t="str">
            <v>14. Intravenous medications</v>
          </cell>
          <cell r="I475" t="str">
            <v>02.01.04.02.14.01</v>
          </cell>
          <cell r="K475" t="str">
            <v>Intravenous antimicrobials for septic abortion</v>
          </cell>
        </row>
        <row r="476">
          <cell r="F476" t="str">
            <v>Abortion</v>
          </cell>
          <cell r="G476" t="str">
            <v>Care for complications of abortion</v>
          </cell>
          <cell r="H476" t="str">
            <v>14. Intravenous medications</v>
          </cell>
          <cell r="I476" t="str">
            <v>02.01.04.02.14.03</v>
          </cell>
          <cell r="K476" t="str">
            <v>Intravenous fluids</v>
          </cell>
        </row>
        <row r="477">
          <cell r="F477" t="str">
            <v>Abortion</v>
          </cell>
          <cell r="G477" t="str">
            <v>Care for complications of abortion</v>
          </cell>
          <cell r="H477" t="str">
            <v>15. Procedures (including surgeries)</v>
          </cell>
          <cell r="I477" t="str">
            <v>02.01.04.02.15.01</v>
          </cell>
          <cell r="K477" t="str">
            <v>Blood and blood product transfusion</v>
          </cell>
        </row>
        <row r="478">
          <cell r="F478" t="str">
            <v>Abortion</v>
          </cell>
          <cell r="G478" t="str">
            <v>Care for complications of abortion</v>
          </cell>
          <cell r="H478" t="str">
            <v>15. Procedures (including surgeries)</v>
          </cell>
          <cell r="I478" t="str">
            <v>02.01.04.02.15.02</v>
          </cell>
          <cell r="K478" t="str">
            <v>Surgical repair of genital trauma after abortion</v>
          </cell>
        </row>
        <row r="479">
          <cell r="F479" t="str">
            <v>Abortion</v>
          </cell>
          <cell r="G479" t="str">
            <v>Care for complications of abortion</v>
          </cell>
          <cell r="H479" t="str">
            <v>15. Procedures (including surgeries)</v>
          </cell>
          <cell r="I479" t="str">
            <v>02.01.04.02.15.05</v>
          </cell>
          <cell r="K479" t="str">
            <v>Laparotomy</v>
          </cell>
        </row>
        <row r="480">
          <cell r="F480" t="str">
            <v>Abortion</v>
          </cell>
          <cell r="G480" t="str">
            <v>Care for complications of abortion</v>
          </cell>
          <cell r="H480" t="str">
            <v>15. Procedures (including surgeries)</v>
          </cell>
          <cell r="I480" t="str">
            <v>02.01.04.02.15.07</v>
          </cell>
          <cell r="K480" t="str">
            <v>Laparoscopy</v>
          </cell>
        </row>
        <row r="481">
          <cell r="F481" t="str">
            <v>Ectopic pregnancy</v>
          </cell>
          <cell r="G481" t="str">
            <v xml:space="preserve">Diagnosis of ectopic pregnancy </v>
          </cell>
          <cell r="H481" t="str">
            <v>06. Targeted assessment</v>
          </cell>
          <cell r="I481" t="str">
            <v>02.01.05.02.06.01</v>
          </cell>
          <cell r="K481" t="str">
            <v>History and physical examination</v>
          </cell>
        </row>
        <row r="482">
          <cell r="F482" t="str">
            <v>Ectopic pregnancy</v>
          </cell>
          <cell r="G482" t="str">
            <v xml:space="preserve">Diagnosis of ectopic pregnancy </v>
          </cell>
          <cell r="H482" t="str">
            <v>08. Laboratory</v>
          </cell>
          <cell r="I482" t="str">
            <v>02.01.05.02.08.01</v>
          </cell>
          <cell r="K482" t="str">
            <v>Basic laboratory tests</v>
          </cell>
        </row>
        <row r="483">
          <cell r="F483" t="str">
            <v>Ectopic pregnancy</v>
          </cell>
          <cell r="G483" t="str">
            <v xml:space="preserve">Diagnosis of ectopic pregnancy </v>
          </cell>
          <cell r="H483" t="str">
            <v>08. Laboratory</v>
          </cell>
          <cell r="I483" t="str">
            <v>02.01.05.02.08.02</v>
          </cell>
          <cell r="K483" t="str">
            <v>Advanced laboratory tests</v>
          </cell>
        </row>
        <row r="484">
          <cell r="F484" t="str">
            <v>Ectopic pregnancy</v>
          </cell>
          <cell r="G484" t="str">
            <v xml:space="preserve">Diagnosis of ectopic pregnancy </v>
          </cell>
          <cell r="H484" t="str">
            <v>09. Imaging studies</v>
          </cell>
          <cell r="I484" t="str">
            <v>02.01.05.02.09.01</v>
          </cell>
          <cell r="K484" t="str">
            <v>Ultrasound</v>
          </cell>
        </row>
        <row r="485">
          <cell r="F485" t="str">
            <v>Ectopic pregnancy</v>
          </cell>
          <cell r="G485" t="str">
            <v>Management of ectopic pregnancy</v>
          </cell>
          <cell r="H485" t="str">
            <v>02. Health promotion and prevention</v>
          </cell>
          <cell r="I485" t="str">
            <v>02.01.05.02.02.01</v>
          </cell>
          <cell r="K485" t="str">
            <v>Counselling on family planning and contraception</v>
          </cell>
        </row>
        <row r="486">
          <cell r="F486" t="str">
            <v>Ectopic pregnancy</v>
          </cell>
          <cell r="G486" t="str">
            <v>Management of ectopic pregnancy</v>
          </cell>
          <cell r="H486" t="str">
            <v>13. Non-intravenous medications</v>
          </cell>
          <cell r="I486" t="str">
            <v>02.01.05.02.13.02</v>
          </cell>
          <cell r="K486" t="str">
            <v xml:space="preserve">Oral analgesics </v>
          </cell>
        </row>
        <row r="487">
          <cell r="F487" t="str">
            <v>Ectopic pregnancy</v>
          </cell>
          <cell r="G487" t="str">
            <v>Management of ectopic pregnancy</v>
          </cell>
          <cell r="H487" t="str">
            <v>13. Non-intravenous medications</v>
          </cell>
          <cell r="I487" t="str">
            <v>02.01.05.02.13.01</v>
          </cell>
          <cell r="K487" t="str">
            <v>Intramuscular antimetabolites for ectopic pregnancy</v>
          </cell>
        </row>
        <row r="488">
          <cell r="F488" t="str">
            <v>Ectopic pregnancy</v>
          </cell>
          <cell r="G488" t="str">
            <v>Management of ectopic pregnancy</v>
          </cell>
          <cell r="H488" t="str">
            <v>14. Intravenous medications</v>
          </cell>
          <cell r="I488" t="str">
            <v>02.01.05.02.14.01</v>
          </cell>
          <cell r="K488" t="str">
            <v>Intravenous anti-D immunoglobulin for ectopic pregnancy</v>
          </cell>
        </row>
        <row r="489">
          <cell r="F489" t="str">
            <v>Ectopic pregnancy</v>
          </cell>
          <cell r="G489" t="str">
            <v>Management of ectopic pregnancy</v>
          </cell>
          <cell r="H489" t="str">
            <v>14. Intravenous medications</v>
          </cell>
          <cell r="I489" t="str">
            <v>02.01.05.02.14.02</v>
          </cell>
          <cell r="K489" t="str">
            <v>Intravenous fluids</v>
          </cell>
        </row>
        <row r="490">
          <cell r="F490" t="str">
            <v>Ectopic pregnancy</v>
          </cell>
          <cell r="G490" t="str">
            <v>Management of ectopic pregnancy</v>
          </cell>
          <cell r="H490" t="str">
            <v>15. Procedures (including surgeries)</v>
          </cell>
          <cell r="I490" t="str">
            <v>02.01.05.02.15.01</v>
          </cell>
          <cell r="K490" t="str">
            <v>Blood and blood product transfusion</v>
          </cell>
        </row>
        <row r="491">
          <cell r="F491" t="str">
            <v>Ectopic pregnancy</v>
          </cell>
          <cell r="G491" t="str">
            <v>Management of ectopic pregnancy</v>
          </cell>
          <cell r="H491" t="str">
            <v>15. Procedures (including surgeries)</v>
          </cell>
          <cell r="I491" t="str">
            <v>02.01.05.02.15.04</v>
          </cell>
          <cell r="K491" t="str">
            <v>Laparotomy for ectopic pregnancy</v>
          </cell>
        </row>
        <row r="492">
          <cell r="F492" t="str">
            <v>Ectopic pregnancy</v>
          </cell>
          <cell r="G492" t="str">
            <v>Management of ectopic pregnancy</v>
          </cell>
          <cell r="H492" t="str">
            <v>15. Procedures (including surgeries)</v>
          </cell>
          <cell r="I492" t="str">
            <v>02.01.05.02.15.05</v>
          </cell>
          <cell r="K492" t="str">
            <v>Laparoscopic surgery for ectopic pregnancy</v>
          </cell>
        </row>
        <row r="493">
          <cell r="F493" t="str">
            <v xml:space="preserve"> Menstrual health</v>
          </cell>
          <cell r="G493" t="str">
            <v>Promotion of menstrual health</v>
          </cell>
          <cell r="H493" t="str">
            <v>02. Health promotion and prevention</v>
          </cell>
          <cell r="I493" t="str">
            <v>02.02.01.01.02.01</v>
          </cell>
          <cell r="K493" t="str">
            <v>Counselling on menarche</v>
          </cell>
        </row>
        <row r="494">
          <cell r="F494" t="str">
            <v xml:space="preserve"> Menstrual health</v>
          </cell>
          <cell r="G494" t="str">
            <v>Promotion of menstrual health</v>
          </cell>
          <cell r="H494" t="str">
            <v>02. Health promotion and prevention</v>
          </cell>
          <cell r="I494" t="str">
            <v>02.02.01.01.02.03</v>
          </cell>
          <cell r="K494" t="str">
            <v>Counselling on menstruation</v>
          </cell>
        </row>
        <row r="495">
          <cell r="F495" t="str">
            <v xml:space="preserve"> Menstrual health</v>
          </cell>
          <cell r="G495" t="str">
            <v>Promotion of menstrual health</v>
          </cell>
          <cell r="H495" t="str">
            <v>02. Health promotion and prevention</v>
          </cell>
          <cell r="I495" t="str">
            <v>02.02.01.01.02.02</v>
          </cell>
          <cell r="K495" t="str">
            <v>Counselling on painful bleeding</v>
          </cell>
        </row>
        <row r="496">
          <cell r="F496" t="str">
            <v xml:space="preserve"> Menstrual health</v>
          </cell>
          <cell r="G496" t="str">
            <v>Promotion of menstrual health</v>
          </cell>
          <cell r="H496" t="str">
            <v>02. Health promotion and prevention</v>
          </cell>
          <cell r="I496" t="str">
            <v>02.02.01.01.02.05</v>
          </cell>
          <cell r="K496" t="str">
            <v>Counselling on heavy bleeding</v>
          </cell>
        </row>
        <row r="497">
          <cell r="F497" t="str">
            <v xml:space="preserve"> Menstrual health</v>
          </cell>
          <cell r="G497" t="str">
            <v>Promotion of menstrual health</v>
          </cell>
          <cell r="H497" t="str">
            <v>02. Health promotion and prevention</v>
          </cell>
          <cell r="I497" t="str">
            <v>02.02.01.01.02.04</v>
          </cell>
          <cell r="K497" t="str">
            <v>Counselling on delayed periods</v>
          </cell>
        </row>
        <row r="498">
          <cell r="F498" t="str">
            <v xml:space="preserve"> Menstrual health</v>
          </cell>
          <cell r="G498" t="str">
            <v>Promotion of menstrual health</v>
          </cell>
          <cell r="H498" t="str">
            <v>02. Health promotion and prevention</v>
          </cell>
          <cell r="I498" t="str">
            <v>02.02.01.01.02.06</v>
          </cell>
          <cell r="K498" t="str">
            <v>Counselling on improved access to and use of clean water and sanitation</v>
          </cell>
        </row>
        <row r="499">
          <cell r="F499" t="str">
            <v xml:space="preserve"> Menstrual health</v>
          </cell>
          <cell r="G499" t="str">
            <v>Promotion of menstrual health</v>
          </cell>
          <cell r="H499" t="str">
            <v>12. Non-pharmacologic treatments</v>
          </cell>
          <cell r="I499" t="str">
            <v>02.02.01.01.12.02</v>
          </cell>
          <cell r="K499" t="str">
            <v>Provision of menstrual care products</v>
          </cell>
        </row>
        <row r="500">
          <cell r="F500" t="str">
            <v xml:space="preserve"> Menstrual health</v>
          </cell>
          <cell r="G500" t="str">
            <v>Care for menstrual health</v>
          </cell>
          <cell r="H500" t="str">
            <v>06. Targeted assessment</v>
          </cell>
          <cell r="I500" t="str">
            <v>02.02.01.01.06.01</v>
          </cell>
          <cell r="K500" t="str">
            <v>History and physical examination</v>
          </cell>
        </row>
        <row r="501">
          <cell r="F501" t="str">
            <v xml:space="preserve"> Menstrual health</v>
          </cell>
          <cell r="G501" t="str">
            <v>Care for menstrual health</v>
          </cell>
          <cell r="H501" t="str">
            <v>08. Laboratory</v>
          </cell>
          <cell r="I501" t="str">
            <v>02.02.01.01.08.01</v>
          </cell>
          <cell r="K501" t="str">
            <v>Basic laboratory tests</v>
          </cell>
        </row>
        <row r="502">
          <cell r="F502" t="str">
            <v xml:space="preserve"> Menstrual health</v>
          </cell>
          <cell r="G502" t="str">
            <v>Care for menstrual health</v>
          </cell>
          <cell r="H502" t="str">
            <v>12. Non-pharmacologic treatments</v>
          </cell>
          <cell r="I502" t="str">
            <v>02.02.01.01.12.01</v>
          </cell>
          <cell r="K502" t="str">
            <v>Counselling on hot fomentation for painful menstruation</v>
          </cell>
        </row>
        <row r="503">
          <cell r="F503" t="str">
            <v xml:space="preserve"> Menstrual health</v>
          </cell>
          <cell r="G503" t="str">
            <v>Care for menstrual health</v>
          </cell>
          <cell r="H503" t="str">
            <v>13. Non-intravenous medications</v>
          </cell>
          <cell r="I503" t="str">
            <v>02.02.01.01.13.01</v>
          </cell>
          <cell r="K503" t="str">
            <v>Oral analgesics</v>
          </cell>
        </row>
        <row r="504">
          <cell r="F504" t="str">
            <v xml:space="preserve"> Menstrual health</v>
          </cell>
          <cell r="G504" t="str">
            <v>Care for menstrual health</v>
          </cell>
          <cell r="H504" t="str">
            <v>13. Non-intravenous medications</v>
          </cell>
          <cell r="I504" t="str">
            <v>02.02.01.01.13.06</v>
          </cell>
          <cell r="K504" t="str">
            <v>Oral tranexamic acid (TXA) for heavy menstrual bleeding</v>
          </cell>
        </row>
        <row r="505">
          <cell r="F505" t="str">
            <v xml:space="preserve"> Menstrual health</v>
          </cell>
          <cell r="G505" t="str">
            <v>Care for menstrual health</v>
          </cell>
          <cell r="H505" t="str">
            <v>13. Non-intravenous medications</v>
          </cell>
          <cell r="I505" t="str">
            <v>02.02.01.01.13.04</v>
          </cell>
          <cell r="K505" t="str">
            <v>Oral hormonal contraceptives</v>
          </cell>
        </row>
        <row r="506">
          <cell r="F506" t="str">
            <v xml:space="preserve"> Menstrual health</v>
          </cell>
          <cell r="G506" t="str">
            <v>Care for menstrual health</v>
          </cell>
          <cell r="H506" t="str">
            <v>13. Non-intravenous medications</v>
          </cell>
          <cell r="I506" t="str">
            <v>02.02.01.01.13.03</v>
          </cell>
          <cell r="K506" t="str">
            <v>Oral iron and folic acid</v>
          </cell>
        </row>
        <row r="507">
          <cell r="F507" t="str">
            <v xml:space="preserve"> Menstrual health</v>
          </cell>
          <cell r="G507" t="str">
            <v>Care for menstrual health</v>
          </cell>
          <cell r="H507" t="str">
            <v>13. Non-intravenous medications</v>
          </cell>
          <cell r="I507" t="str">
            <v>02.02.01.01.13.07</v>
          </cell>
          <cell r="K507" t="str">
            <v>Intramuscular hormonal contraceptives for delayed periods</v>
          </cell>
        </row>
        <row r="508">
          <cell r="F508" t="str">
            <v xml:space="preserve"> Menstrual health</v>
          </cell>
          <cell r="G508" t="str">
            <v>Care for menstrual health</v>
          </cell>
          <cell r="H508" t="str">
            <v>14. Intravenous medications</v>
          </cell>
          <cell r="I508" t="str">
            <v>02.02.01.01.14.01</v>
          </cell>
          <cell r="K508" t="str">
            <v>Intravenous iron</v>
          </cell>
        </row>
        <row r="509">
          <cell r="F509" t="str">
            <v xml:space="preserve"> Menstrual health</v>
          </cell>
          <cell r="G509" t="str">
            <v>Care for menstrual health</v>
          </cell>
          <cell r="H509" t="str">
            <v>20. Referrals</v>
          </cell>
          <cell r="I509" t="str">
            <v>02.02.01.01.20.01</v>
          </cell>
          <cell r="K509" t="str">
            <v>Referral for the management of menstrual health problems</v>
          </cell>
        </row>
        <row r="510">
          <cell r="F510" t="str">
            <v>Sexual health</v>
          </cell>
          <cell r="G510" t="str">
            <v>Promotion of sexual health and wellbeing</v>
          </cell>
          <cell r="H510" t="str">
            <v>02. Health promotion and prevention</v>
          </cell>
          <cell r="I510" t="str">
            <v>02.02.01.02.02.01</v>
          </cell>
          <cell r="K510" t="str">
            <v xml:space="preserve">Information on sexual and reproductive rights within respectful and equal gender relationships </v>
          </cell>
        </row>
        <row r="511">
          <cell r="F511" t="str">
            <v>Sexual health</v>
          </cell>
          <cell r="G511" t="str">
            <v>Promotion of sexual health and wellbeing</v>
          </cell>
          <cell r="H511" t="str">
            <v>02. Health promotion and prevention</v>
          </cell>
          <cell r="I511" t="str">
            <v>02.02.01.02.02.02</v>
          </cell>
          <cell r="K511" t="str">
            <v>Information on sexuality and sexual health, including consent and age of maturation</v>
          </cell>
        </row>
        <row r="512">
          <cell r="F512" t="str">
            <v>Sexual health</v>
          </cell>
          <cell r="G512" t="str">
            <v>Promotion of sexual health and wellbeing</v>
          </cell>
          <cell r="H512" t="str">
            <v>02. Health promotion and prevention</v>
          </cell>
          <cell r="I512" t="str">
            <v>02.02.01.02.12.02</v>
          </cell>
          <cell r="K512" t="str">
            <v xml:space="preserve">Brief sexuality-related communication </v>
          </cell>
        </row>
        <row r="513">
          <cell r="F513" t="str">
            <v>Sexual health</v>
          </cell>
          <cell r="G513" t="str">
            <v>Care for sexual functioning and wellbeing</v>
          </cell>
          <cell r="H513" t="str">
            <v>04. Screening</v>
          </cell>
          <cell r="I513" t="str">
            <v>02.02.01.03.04.01</v>
          </cell>
          <cell r="K513" t="str">
            <v>History and physical examination</v>
          </cell>
        </row>
        <row r="514">
          <cell r="F514" t="str">
            <v>Sexual health</v>
          </cell>
          <cell r="G514" t="str">
            <v>Care for sexual functioning and wellbeing</v>
          </cell>
          <cell r="H514" t="str">
            <v>12. Non-pharmacologic treatments</v>
          </cell>
          <cell r="I514" t="str">
            <v>02.02.01.03.12.02</v>
          </cell>
          <cell r="K514" t="str">
            <v>Male condoms</v>
          </cell>
        </row>
        <row r="515">
          <cell r="F515" t="str">
            <v>Sexual health</v>
          </cell>
          <cell r="G515" t="str">
            <v>Care for sexual functioning and wellbeing</v>
          </cell>
          <cell r="H515" t="str">
            <v>12. Non-pharmacologic treatments</v>
          </cell>
          <cell r="I515" t="str">
            <v>02.02.01.03.12.04</v>
          </cell>
          <cell r="K515" t="str">
            <v>Female condoms</v>
          </cell>
        </row>
        <row r="516">
          <cell r="F516" t="str">
            <v>Sexual health</v>
          </cell>
          <cell r="G516" t="str">
            <v>Care for sexual functioning and wellbeing</v>
          </cell>
          <cell r="H516" t="str">
            <v>12. Non-pharmacologic treatments</v>
          </cell>
          <cell r="I516" t="str">
            <v>02.02.01.03.12.01</v>
          </cell>
          <cell r="K516" t="str">
            <v>Personal lubricants</v>
          </cell>
        </row>
        <row r="517">
          <cell r="F517" t="str">
            <v>Sexual health</v>
          </cell>
          <cell r="G517" t="str">
            <v>Care for sexual functioning and wellbeing</v>
          </cell>
          <cell r="H517" t="str">
            <v>13. Non-intravenous medications</v>
          </cell>
          <cell r="I517" t="str">
            <v>02.02.01.03.13.03</v>
          </cell>
          <cell r="K517" t="str">
            <v>Topical vaginal moisturisers for vaginal dryness</v>
          </cell>
        </row>
        <row r="518">
          <cell r="F518" t="str">
            <v>Sexual health</v>
          </cell>
          <cell r="G518" t="str">
            <v>Care for sexual functioning and wellbeing</v>
          </cell>
          <cell r="H518" t="str">
            <v>13. Non-intravenous medications</v>
          </cell>
          <cell r="I518" t="str">
            <v>02.02.01.03.13.01</v>
          </cell>
          <cell r="K518" t="str">
            <v>Oral hormone therapy for menopause</v>
          </cell>
        </row>
        <row r="519">
          <cell r="F519" t="str">
            <v>Sexual health</v>
          </cell>
          <cell r="G519" t="str">
            <v>Care for sexual functioning and wellbeing</v>
          </cell>
          <cell r="H519" t="str">
            <v>13. Non-intravenous medications</v>
          </cell>
          <cell r="I519" t="str">
            <v>02.02.01.03.13.02</v>
          </cell>
          <cell r="K519" t="str">
            <v xml:space="preserve">Oral phosphodiesterase-5 enzyme inhibitors for erectile dysfunction </v>
          </cell>
        </row>
        <row r="520">
          <cell r="F520" t="str">
            <v>Sexual health</v>
          </cell>
          <cell r="G520" t="str">
            <v>Care for sexual functioning and wellbeing</v>
          </cell>
          <cell r="H520" t="str">
            <v>13. Non-intravenous medications</v>
          </cell>
          <cell r="I520" t="str">
            <v>02.02.01.03.13.06</v>
          </cell>
          <cell r="K520" t="str">
            <v>Medically necessary gender-affirming hormone therapy</v>
          </cell>
        </row>
        <row r="521">
          <cell r="F521" t="str">
            <v>Sexual health</v>
          </cell>
          <cell r="G521" t="str">
            <v>Care for sexual functioning and wellbeing</v>
          </cell>
          <cell r="H521" t="str">
            <v>13. Non-intravenous medications</v>
          </cell>
          <cell r="I521" t="str">
            <v>02.02.01.03.13.05</v>
          </cell>
          <cell r="K521" t="str">
            <v xml:space="preserve">Puberty suppression medication for adolescent transgender and gender diverse persons </v>
          </cell>
        </row>
        <row r="522">
          <cell r="F522" t="str">
            <v>Sexual health</v>
          </cell>
          <cell r="G522" t="str">
            <v>Care for sexual functioning and wellbeing</v>
          </cell>
          <cell r="H522" t="str">
            <v>15. Procedures (including surgeries)</v>
          </cell>
          <cell r="I522" t="str">
            <v>02.02.01.03.15.10</v>
          </cell>
          <cell r="K522" t="str">
            <v>Medically necessary gender-affirmation surgery</v>
          </cell>
        </row>
        <row r="523">
          <cell r="F523" t="str">
            <v>Sexual health</v>
          </cell>
          <cell r="G523" t="str">
            <v>Care for sexual functioning and wellbeing</v>
          </cell>
          <cell r="H523" t="str">
            <v>12. Non-pharmacologic treatments</v>
          </cell>
          <cell r="I523" t="str">
            <v>02.02.01.03.12.07</v>
          </cell>
          <cell r="K523" t="str">
            <v>Fertility preservation for individuals seeking gender-affirming medical and/or surgical treatment</v>
          </cell>
        </row>
        <row r="524">
          <cell r="F524" t="str">
            <v>Sexual health</v>
          </cell>
          <cell r="G524" t="str">
            <v>Care for sexual functioning and wellbeing</v>
          </cell>
          <cell r="H524" t="str">
            <v>12. Non-pharmacologic treatments</v>
          </cell>
          <cell r="I524" t="str">
            <v>02.02.01.03.12.05</v>
          </cell>
          <cell r="K524" t="str">
            <v>Voice and communication therapy</v>
          </cell>
        </row>
        <row r="525">
          <cell r="F525" t="str">
            <v>Contraception and family planning</v>
          </cell>
          <cell r="G525" t="str">
            <v>Screening, testing and counselling for family planning and contraception</v>
          </cell>
          <cell r="H525" t="str">
            <v>02. Health promotion and prevention</v>
          </cell>
          <cell r="I525" t="str">
            <v>02.02.02.02.02.02</v>
          </cell>
          <cell r="K525" t="str">
            <v>Counselling on family planning and contraceptive methods and choice</v>
          </cell>
        </row>
        <row r="526">
          <cell r="F526" t="str">
            <v>Contraception and family planning</v>
          </cell>
          <cell r="G526" t="str">
            <v>Screening, testing and counselling for family planning and contraception</v>
          </cell>
          <cell r="H526" t="str">
            <v>02. Health promotion and prevention</v>
          </cell>
          <cell r="I526" t="str">
            <v>02.02.02.02.13.09</v>
          </cell>
          <cell r="K526" t="str">
            <v>Counselling on fertility awareness-based (FAB) method</v>
          </cell>
        </row>
        <row r="527">
          <cell r="F527" t="str">
            <v>Contraception and family planning</v>
          </cell>
          <cell r="G527" t="str">
            <v>Screening, testing and counselling for family planning and contraception</v>
          </cell>
          <cell r="H527" t="str">
            <v>06. Targeted assessment</v>
          </cell>
          <cell r="I527" t="str">
            <v>02.02.02.02.06.01</v>
          </cell>
          <cell r="K527" t="str">
            <v>History and physical examination</v>
          </cell>
        </row>
        <row r="528">
          <cell r="F528" t="str">
            <v>Contraception and family planning</v>
          </cell>
          <cell r="G528" t="str">
            <v>Screening, testing and counselling for family planning and contraception</v>
          </cell>
          <cell r="H528" t="str">
            <v>08. Laboratory</v>
          </cell>
          <cell r="I528" t="str">
            <v>02.02.02.01.08.02</v>
          </cell>
          <cell r="K528" t="str">
            <v>Point of care testing</v>
          </cell>
        </row>
        <row r="529">
          <cell r="F529" t="str">
            <v>Contraception and family planning</v>
          </cell>
          <cell r="G529" t="str">
            <v>Screening, testing and counselling for family planning and contraception</v>
          </cell>
          <cell r="H529" t="str">
            <v>08. Laboratory</v>
          </cell>
          <cell r="I529" t="str">
            <v>02.02.02.01.08.01</v>
          </cell>
          <cell r="K529" t="str">
            <v>Basic laboratory tests</v>
          </cell>
        </row>
        <row r="530">
          <cell r="F530" t="str">
            <v>Contraception and family planning</v>
          </cell>
          <cell r="G530" t="str">
            <v>Screening, testing and counselling for family planning and contraception</v>
          </cell>
          <cell r="H530" t="str">
            <v>08. Laboratory</v>
          </cell>
          <cell r="I530" t="str">
            <v>02.02.02.01.08.03</v>
          </cell>
          <cell r="K530" t="str">
            <v xml:space="preserve">Advanced laboratory tests </v>
          </cell>
        </row>
        <row r="531">
          <cell r="F531" t="str">
            <v>Contraception and family planning</v>
          </cell>
          <cell r="G531" t="str">
            <v>Family planning and contraception</v>
          </cell>
          <cell r="H531" t="str">
            <v>12. Non-pharmacologic treatments</v>
          </cell>
          <cell r="I531" t="str">
            <v>02.02.02.02.12.01</v>
          </cell>
          <cell r="K531" t="str">
            <v>Male condoms</v>
          </cell>
        </row>
        <row r="532">
          <cell r="F532" t="str">
            <v>Contraception and family planning</v>
          </cell>
          <cell r="G532" t="str">
            <v>Family planning and contraception</v>
          </cell>
          <cell r="H532" t="str">
            <v>12. Non-pharmacologic treatments</v>
          </cell>
          <cell r="I532" t="str">
            <v>02.02.02.02.12.02</v>
          </cell>
          <cell r="K532" t="str">
            <v>Female condoms</v>
          </cell>
        </row>
        <row r="533">
          <cell r="F533" t="str">
            <v>Contraception and family planning</v>
          </cell>
          <cell r="G533" t="str">
            <v>Family planning and contraception</v>
          </cell>
          <cell r="H533" t="str">
            <v>13. Non-intravenous medications</v>
          </cell>
          <cell r="I533" t="str">
            <v>02.02.02.02.13.02</v>
          </cell>
          <cell r="K533" t="str">
            <v>Oral hormonal contraceptives</v>
          </cell>
        </row>
        <row r="534">
          <cell r="F534" t="str">
            <v>Contraception and family planning</v>
          </cell>
          <cell r="G534" t="str">
            <v>Family planning and contraception</v>
          </cell>
          <cell r="H534" t="str">
            <v>13. Non-intravenous medications</v>
          </cell>
          <cell r="I534" t="str">
            <v>02.02.02.02.13.04</v>
          </cell>
          <cell r="K534" t="str">
            <v>Oral emergency contraceptives</v>
          </cell>
        </row>
        <row r="535">
          <cell r="F535" t="str">
            <v>Contraception and family planning</v>
          </cell>
          <cell r="G535" t="str">
            <v>Family planning and contraception</v>
          </cell>
          <cell r="H535" t="str">
            <v>13. Non-intravenous medications</v>
          </cell>
          <cell r="I535" t="str">
            <v>02.02.02.02.13.07</v>
          </cell>
          <cell r="K535" t="str">
            <v>Intramuscular hormonal contraceptives</v>
          </cell>
        </row>
        <row r="536">
          <cell r="F536" t="str">
            <v>Contraception and family planning</v>
          </cell>
          <cell r="G536" t="str">
            <v>Family planning and contraception</v>
          </cell>
          <cell r="H536" t="str">
            <v>13. Non-intravenous medications</v>
          </cell>
          <cell r="I536" t="str">
            <v>02.02.02.02.13.03</v>
          </cell>
          <cell r="K536" t="str">
            <v>Diaphragm</v>
          </cell>
        </row>
        <row r="537">
          <cell r="F537" t="str">
            <v>Contraception and family planning</v>
          </cell>
          <cell r="G537" t="str">
            <v>Family planning and contraception</v>
          </cell>
          <cell r="H537" t="str">
            <v>13. Non-intravenous medications</v>
          </cell>
          <cell r="I537" t="str">
            <v>02.02.02.02.13.08</v>
          </cell>
          <cell r="K537" t="str">
            <v>Vaginal ring</v>
          </cell>
        </row>
        <row r="538">
          <cell r="F538" t="str">
            <v>Contraception and family planning</v>
          </cell>
          <cell r="G538" t="str">
            <v>Family planning and contraception</v>
          </cell>
          <cell r="H538" t="str">
            <v>15. Procedures (including surgeries)</v>
          </cell>
          <cell r="I538" t="str">
            <v>02.02.02.02.15.01</v>
          </cell>
          <cell r="K538" t="str">
            <v>Intrauterine device (IUD)</v>
          </cell>
        </row>
        <row r="539">
          <cell r="F539" t="str">
            <v>Contraception and family planning</v>
          </cell>
          <cell r="G539" t="str">
            <v>Family planning and contraception</v>
          </cell>
          <cell r="H539" t="str">
            <v>15. Procedures (including surgeries)</v>
          </cell>
          <cell r="I539" t="str">
            <v>02.02.02.02.15.03</v>
          </cell>
          <cell r="K539" t="str">
            <v>Bilateral tubal ligation</v>
          </cell>
        </row>
        <row r="540">
          <cell r="F540" t="str">
            <v>Contraception and family planning</v>
          </cell>
          <cell r="G540" t="str">
            <v>Family planning and contraception</v>
          </cell>
          <cell r="H540" t="str">
            <v>15. Procedures (including surgeries)</v>
          </cell>
          <cell r="I540" t="str">
            <v>02.02.02.02.15.04</v>
          </cell>
          <cell r="K540" t="str">
            <v>Removal of subdermal contraceptive implant</v>
          </cell>
        </row>
        <row r="541">
          <cell r="F541" t="str">
            <v>Contraception and family planning</v>
          </cell>
          <cell r="G541" t="str">
            <v>Family planning and contraception</v>
          </cell>
          <cell r="H541" t="str">
            <v>15. Procedures (including surgeries)</v>
          </cell>
          <cell r="I541" t="str">
            <v>02.02.02.02.15.05</v>
          </cell>
          <cell r="K541" t="str">
            <v>Removal of intrauterine device (IUD)</v>
          </cell>
        </row>
        <row r="542">
          <cell r="F542" t="str">
            <v>Contraception and family planning</v>
          </cell>
          <cell r="G542" t="str">
            <v>Family planning and contraception</v>
          </cell>
          <cell r="H542" t="str">
            <v>15. Procedures (including surgeries)</v>
          </cell>
          <cell r="I542" t="str">
            <v>02.02.02.02.15.06</v>
          </cell>
          <cell r="K542" t="str">
            <v>Subdermal contraceptive implant</v>
          </cell>
        </row>
        <row r="543">
          <cell r="F543" t="str">
            <v>Contraception and family planning</v>
          </cell>
          <cell r="G543" t="str">
            <v>Family planning and contraception</v>
          </cell>
          <cell r="H543" t="str">
            <v>15. Procedures (including surgeries)</v>
          </cell>
          <cell r="I543" t="str">
            <v>02.02.02.02.15.07</v>
          </cell>
          <cell r="K543" t="str">
            <v>Vasectomy</v>
          </cell>
        </row>
        <row r="544">
          <cell r="F544" t="str">
            <v>Infertility</v>
          </cell>
          <cell r="G544" t="str">
            <v>Prevention of infertility</v>
          </cell>
          <cell r="H544" t="str">
            <v>02. Health promotion and prevention</v>
          </cell>
          <cell r="I544" t="str">
            <v>02.02.03.01.02.01</v>
          </cell>
          <cell r="K544" t="str">
            <v>Condition-specific nutrition assessment and counselling</v>
          </cell>
        </row>
        <row r="545">
          <cell r="F545" t="str">
            <v>Infertility</v>
          </cell>
          <cell r="G545" t="str">
            <v>Prevention of infertility</v>
          </cell>
          <cell r="H545" t="str">
            <v>02. Health promotion and prevention</v>
          </cell>
          <cell r="I545" t="str">
            <v>02.02.03.01.02.02</v>
          </cell>
          <cell r="K545" t="str">
            <v>Counselling on causes of biological determinants of infertility/subfertility</v>
          </cell>
        </row>
        <row r="546">
          <cell r="F546" t="str">
            <v>Infertility</v>
          </cell>
          <cell r="G546" t="str">
            <v>Prevention of infertility</v>
          </cell>
          <cell r="H546" t="str">
            <v>02. Health promotion and prevention</v>
          </cell>
          <cell r="I546" t="str">
            <v>02.02.03.01.02.04</v>
          </cell>
          <cell r="K546" t="str">
            <v>Counselling on preventing exposure to environmental pollutants that may affect fertility</v>
          </cell>
        </row>
        <row r="547">
          <cell r="F547" t="str">
            <v>Infertility</v>
          </cell>
          <cell r="G547" t="str">
            <v>Prevention of infertility</v>
          </cell>
          <cell r="H547" t="str">
            <v>02. Health promotion and prevention</v>
          </cell>
          <cell r="I547" t="str">
            <v>02.02.03.01.02.05</v>
          </cell>
          <cell r="K547" t="str">
            <v>Counselling on STI prevention, prompt treatment, risk reduction, and safer sex</v>
          </cell>
        </row>
        <row r="548">
          <cell r="F548" t="str">
            <v>Infertility</v>
          </cell>
          <cell r="G548" t="str">
            <v>Prevention of infertility</v>
          </cell>
          <cell r="H548" t="str">
            <v>02. Health promotion and prevention</v>
          </cell>
          <cell r="I548" t="str">
            <v>02.02.03.05.02.07</v>
          </cell>
          <cell r="K548" t="str">
            <v>Counselling on timed intercourse and self-assessment of ovulation</v>
          </cell>
        </row>
        <row r="549">
          <cell r="F549" t="str">
            <v>Infertility</v>
          </cell>
          <cell r="G549" t="str">
            <v>Prevention of infertility</v>
          </cell>
          <cell r="H549" t="str">
            <v>02. Health promotion and prevention</v>
          </cell>
          <cell r="I549" t="str">
            <v>02.02.03.05.02.08</v>
          </cell>
          <cell r="K549" t="str">
            <v>Integrated counselling on healthy diet, physical activity, weight management, and alcohol and tobacco use</v>
          </cell>
        </row>
        <row r="550">
          <cell r="F550" t="str">
            <v>Infertility</v>
          </cell>
          <cell r="G550" t="str">
            <v>Prevention of infertility</v>
          </cell>
          <cell r="H550" t="str">
            <v>02. Health promotion and prevention</v>
          </cell>
          <cell r="I550" t="str">
            <v>02.02.03.01.02.06</v>
          </cell>
          <cell r="K550" t="str">
            <v>Cryopreservation of gametes (oocytes/sperms)</v>
          </cell>
        </row>
        <row r="551">
          <cell r="F551" t="str">
            <v>Infertility</v>
          </cell>
          <cell r="G551" t="str">
            <v>Diagnosis of infertility</v>
          </cell>
          <cell r="H551" t="str">
            <v>06. Targeted assessment</v>
          </cell>
          <cell r="I551" t="str">
            <v>02.02.03.02.04.01</v>
          </cell>
          <cell r="K551" t="str">
            <v>History and physical examination</v>
          </cell>
        </row>
        <row r="552">
          <cell r="F552" t="str">
            <v>Infertility</v>
          </cell>
          <cell r="G552" t="str">
            <v>Diagnosis of infertility</v>
          </cell>
          <cell r="H552" t="str">
            <v>08. Laboratory</v>
          </cell>
          <cell r="I552" t="str">
            <v>02.02.03.02.08.02</v>
          </cell>
          <cell r="K552" t="str">
            <v>Basic laboratory tests</v>
          </cell>
        </row>
        <row r="553">
          <cell r="F553" t="str">
            <v>Infertility</v>
          </cell>
          <cell r="G553" t="str">
            <v>Diagnosis of infertility</v>
          </cell>
          <cell r="H553" t="str">
            <v>08. Laboratory</v>
          </cell>
          <cell r="I553" t="str">
            <v>02.02.03.02.08.01</v>
          </cell>
          <cell r="K553" t="str">
            <v xml:space="preserve">Advanced laboratory tests </v>
          </cell>
        </row>
        <row r="554">
          <cell r="F554" t="str">
            <v>Infertility</v>
          </cell>
          <cell r="G554" t="str">
            <v>Diagnosis of infertility</v>
          </cell>
          <cell r="H554" t="str">
            <v>09. Imaging studies</v>
          </cell>
          <cell r="I554" t="str">
            <v>02.02.03.02.09.02</v>
          </cell>
          <cell r="K554" t="str">
            <v>X-ray</v>
          </cell>
        </row>
        <row r="555">
          <cell r="F555" t="str">
            <v>Infertility</v>
          </cell>
          <cell r="G555" t="str">
            <v>Diagnosis of infertility</v>
          </cell>
          <cell r="H555" t="str">
            <v>09. Imaging studies</v>
          </cell>
          <cell r="I555" t="str">
            <v>02.02.03.02.09.01</v>
          </cell>
          <cell r="K555" t="str">
            <v>Ultrasound</v>
          </cell>
        </row>
        <row r="556">
          <cell r="F556" t="str">
            <v>Infertility</v>
          </cell>
          <cell r="G556" t="str">
            <v>Diagnosis of infertility</v>
          </cell>
          <cell r="H556" t="str">
            <v>10. Diagnostic procedures</v>
          </cell>
          <cell r="I556" t="str">
            <v>02.02.03.02.10.01</v>
          </cell>
          <cell r="K556" t="str">
            <v>Hysteroscopy</v>
          </cell>
        </row>
        <row r="557">
          <cell r="F557" t="str">
            <v>Infertility</v>
          </cell>
          <cell r="G557" t="str">
            <v>Diagnosis of infertility</v>
          </cell>
          <cell r="H557" t="str">
            <v>10. Diagnostic procedures</v>
          </cell>
          <cell r="I557" t="str">
            <v>02.02.03.02.10.02</v>
          </cell>
          <cell r="K557" t="str">
            <v>Laparoscopy</v>
          </cell>
        </row>
        <row r="558">
          <cell r="F558" t="str">
            <v>Infertility</v>
          </cell>
          <cell r="G558" t="str">
            <v>Management of male infertility</v>
          </cell>
          <cell r="H558" t="str">
            <v>13. Non-intravenous medications</v>
          </cell>
          <cell r="I558" t="str">
            <v>02.02.03.04.13.01</v>
          </cell>
          <cell r="K558" t="str">
            <v>Oral medications for male infertility</v>
          </cell>
        </row>
        <row r="559">
          <cell r="F559" t="str">
            <v>Infertility</v>
          </cell>
          <cell r="G559" t="str">
            <v>Management of male infertility</v>
          </cell>
          <cell r="H559" t="str">
            <v>13. Non-intravenous medications</v>
          </cell>
          <cell r="I559" t="str">
            <v>02.02.03.04.13.02</v>
          </cell>
          <cell r="K559" t="str">
            <v>Intramuscular medications for male infertility</v>
          </cell>
        </row>
        <row r="560">
          <cell r="F560" t="str">
            <v>Infertility</v>
          </cell>
          <cell r="G560" t="str">
            <v>Management of male infertility</v>
          </cell>
          <cell r="H560" t="str">
            <v>15. Procedures (including surgeries)</v>
          </cell>
          <cell r="I560" t="str">
            <v>02.02.03.04.15.02</v>
          </cell>
          <cell r="K560" t="str">
            <v>Surgery for epididymal blockage</v>
          </cell>
        </row>
        <row r="561">
          <cell r="F561" t="str">
            <v>Infertility</v>
          </cell>
          <cell r="G561" t="str">
            <v>Management of male infertility</v>
          </cell>
          <cell r="H561" t="str">
            <v>15. Procedures (including surgeries)</v>
          </cell>
          <cell r="I561" t="str">
            <v>02.02.03.04.15.04</v>
          </cell>
          <cell r="K561" t="str">
            <v>Surgery for vasectomy reversal</v>
          </cell>
        </row>
        <row r="562">
          <cell r="F562" t="str">
            <v>Infertility</v>
          </cell>
          <cell r="G562" t="str">
            <v>Management of male infertility</v>
          </cell>
          <cell r="H562" t="str">
            <v>15. Procedures (including surgeries)</v>
          </cell>
          <cell r="I562" t="str">
            <v>02.02.03.04.15.05</v>
          </cell>
          <cell r="K562" t="str">
            <v>Varicocelectomy</v>
          </cell>
        </row>
        <row r="563">
          <cell r="F563" t="str">
            <v>Infertility</v>
          </cell>
          <cell r="G563" t="str">
            <v>Management of female infertility</v>
          </cell>
          <cell r="H563" t="str">
            <v>13. Non-intravenous medications</v>
          </cell>
          <cell r="I563" t="str">
            <v>02.02.03.03.13.01</v>
          </cell>
          <cell r="K563" t="str">
            <v>Oral contraceptive pills for endometriosis</v>
          </cell>
        </row>
        <row r="564">
          <cell r="F564" t="str">
            <v>Infertility</v>
          </cell>
          <cell r="G564" t="str">
            <v>Management of female infertility</v>
          </cell>
          <cell r="H564" t="str">
            <v>13. Non-intravenous medications</v>
          </cell>
          <cell r="I564" t="str">
            <v>02.02.03.03.13.06</v>
          </cell>
          <cell r="K564" t="str">
            <v>Oral estrogen receptor modulators for ovulation induction</v>
          </cell>
        </row>
        <row r="565">
          <cell r="F565" t="str">
            <v>Infertility</v>
          </cell>
          <cell r="G565" t="str">
            <v>Management of female infertility</v>
          </cell>
          <cell r="H565" t="str">
            <v>13. Non-intravenous medications</v>
          </cell>
          <cell r="I565" t="str">
            <v>02.02.03.03.13.03</v>
          </cell>
          <cell r="K565" t="str">
            <v>Oral medications for ovulation induction</v>
          </cell>
        </row>
        <row r="566">
          <cell r="F566" t="str">
            <v>Infertility</v>
          </cell>
          <cell r="G566" t="str">
            <v>Management of female infertility</v>
          </cell>
          <cell r="H566" t="str">
            <v>13. Non-intravenous medications</v>
          </cell>
          <cell r="I566" t="str">
            <v>02.02.03.03.13.02</v>
          </cell>
          <cell r="K566" t="str">
            <v xml:space="preserve">Intramuscular gonadotropins for female infertility </v>
          </cell>
        </row>
        <row r="567">
          <cell r="F567" t="str">
            <v>Infertility</v>
          </cell>
          <cell r="G567" t="str">
            <v>Management of female infertility</v>
          </cell>
          <cell r="H567" t="str">
            <v>13. Non-intravenous medications</v>
          </cell>
          <cell r="I567" t="str">
            <v>02.02.03.03.13.04</v>
          </cell>
          <cell r="K567" t="str">
            <v>Intramuscular medication for ovulation induction</v>
          </cell>
        </row>
        <row r="568">
          <cell r="F568" t="str">
            <v>Infertility</v>
          </cell>
          <cell r="G568" t="str">
            <v>Management of female infertility</v>
          </cell>
          <cell r="H568" t="str">
            <v>13. Non-intravenous medications</v>
          </cell>
          <cell r="I568" t="str">
            <v>02.02.03.03.13.12</v>
          </cell>
          <cell r="K568" t="str">
            <v>Subcutaneous gonadotropins for female infertility</v>
          </cell>
        </row>
        <row r="569">
          <cell r="F569" t="str">
            <v>Infertility</v>
          </cell>
          <cell r="G569" t="str">
            <v>Management of female infertility</v>
          </cell>
          <cell r="H569" t="str">
            <v>15. Procedures (including surgeries)</v>
          </cell>
          <cell r="I569" t="str">
            <v>02.02.03.03.15.02</v>
          </cell>
          <cell r="K569" t="str">
            <v>Tuboplasty</v>
          </cell>
        </row>
        <row r="570">
          <cell r="F570" t="str">
            <v>Infertility</v>
          </cell>
          <cell r="G570" t="str">
            <v>Management of female infertility</v>
          </cell>
          <cell r="H570" t="str">
            <v>15. Procedures (including surgeries)</v>
          </cell>
          <cell r="I570" t="str">
            <v>02.02.03.03.15.07</v>
          </cell>
          <cell r="K570" t="str">
            <v>Hysteroscopic septoplasty</v>
          </cell>
        </row>
        <row r="571">
          <cell r="F571" t="str">
            <v>Infertility</v>
          </cell>
          <cell r="G571" t="str">
            <v>Management of female infertility</v>
          </cell>
          <cell r="H571" t="str">
            <v>15. Procedures (including surgeries)</v>
          </cell>
          <cell r="I571" t="str">
            <v>02.02.03.03.15.08</v>
          </cell>
          <cell r="K571" t="str">
            <v>Removal of endometriosis lesion</v>
          </cell>
        </row>
        <row r="572">
          <cell r="F572" t="str">
            <v>Infertility</v>
          </cell>
          <cell r="G572" t="str">
            <v>Management of female infertility</v>
          </cell>
          <cell r="H572" t="str">
            <v>15. Procedures (including surgeries)</v>
          </cell>
          <cell r="I572" t="str">
            <v>02.02.03.03.15.09</v>
          </cell>
          <cell r="K572" t="str">
            <v>Surgery for uterine fibroid</v>
          </cell>
        </row>
        <row r="573">
          <cell r="F573" t="str">
            <v>Infertility</v>
          </cell>
          <cell r="G573" t="str">
            <v>Management of infertility</v>
          </cell>
          <cell r="H573" t="str">
            <v>15. Procedures (including surgeries)</v>
          </cell>
          <cell r="I573" t="str">
            <v>02.02.03.03.15.03</v>
          </cell>
          <cell r="K573" t="str">
            <v>Harvesting of donated oocytes</v>
          </cell>
        </row>
        <row r="574">
          <cell r="F574" t="str">
            <v>Infertility</v>
          </cell>
          <cell r="G574" t="str">
            <v>Management of infertility</v>
          </cell>
          <cell r="H574" t="str">
            <v>15. Procedures (including surgeries)</v>
          </cell>
          <cell r="I574" t="str">
            <v>02.02.03.04.15.06</v>
          </cell>
          <cell r="K574" t="str">
            <v>Self collection of sperms for intrauterine insemination/in vitro fertilization</v>
          </cell>
        </row>
        <row r="575">
          <cell r="F575" t="str">
            <v>Infertility</v>
          </cell>
          <cell r="G575" t="str">
            <v>Management of infertility</v>
          </cell>
          <cell r="H575" t="str">
            <v>15. Procedures (including surgeries)</v>
          </cell>
          <cell r="I575" t="str">
            <v>02.02.03.04.15.03</v>
          </cell>
          <cell r="K575" t="str">
            <v>Provider led collection of sperms for intrauterine insemination/in vitro fertilization</v>
          </cell>
        </row>
        <row r="576">
          <cell r="F576" t="str">
            <v>Infertility</v>
          </cell>
          <cell r="G576" t="str">
            <v>Management of infertility</v>
          </cell>
          <cell r="H576" t="str">
            <v>15. Procedures (including surgeries)</v>
          </cell>
          <cell r="I576" t="str">
            <v>02.02.03.05.15.01</v>
          </cell>
          <cell r="K576" t="str">
            <v>Oocyte retrieval</v>
          </cell>
        </row>
        <row r="577">
          <cell r="F577" t="str">
            <v>Infertility</v>
          </cell>
          <cell r="G577" t="str">
            <v>Management of infertility</v>
          </cell>
          <cell r="H577" t="str">
            <v>15. Procedures (including surgeries)</v>
          </cell>
          <cell r="I577" t="str">
            <v>02.02.03.05.15.03</v>
          </cell>
          <cell r="K577" t="str">
            <v>In vitro fertilization (IVF)</v>
          </cell>
        </row>
        <row r="578">
          <cell r="F578" t="str">
            <v>Infertility</v>
          </cell>
          <cell r="G578" t="str">
            <v>Management of infertility</v>
          </cell>
          <cell r="H578" t="str">
            <v>15. Procedures (including surgeries)</v>
          </cell>
          <cell r="I578" t="str">
            <v>02.02.03.05.15.04</v>
          </cell>
          <cell r="K578" t="str">
            <v>Embryo transfer</v>
          </cell>
        </row>
        <row r="579">
          <cell r="F579" t="str">
            <v>Infertility</v>
          </cell>
          <cell r="G579" t="str">
            <v>Management of infertility</v>
          </cell>
          <cell r="H579" t="str">
            <v>15. Procedures (including surgeries)</v>
          </cell>
          <cell r="I579" t="str">
            <v>02.02.03.05.15.05</v>
          </cell>
          <cell r="K579" t="str">
            <v>Intrauterine insemination</v>
          </cell>
        </row>
        <row r="580">
          <cell r="F580" t="str">
            <v>Infertility</v>
          </cell>
          <cell r="G580" t="str">
            <v>Management of infertility</v>
          </cell>
          <cell r="H580" t="str">
            <v>20. Referrals</v>
          </cell>
          <cell r="I580" t="str">
            <v>02.02.03.05.20.01</v>
          </cell>
          <cell r="K580" t="str">
            <v>Referral for adoption services</v>
          </cell>
        </row>
        <row r="581">
          <cell r="F581" t="str">
            <v>Female genital mutilation</v>
          </cell>
          <cell r="G581" t="str">
            <v>Prevention of female genital mutilation</v>
          </cell>
          <cell r="H581" t="str">
            <v>02. Health promotion and prevention</v>
          </cell>
          <cell r="I581" t="str">
            <v>02.02.04.01.02.01</v>
          </cell>
          <cell r="K581" t="str">
            <v>Education and counselling on prevention of female genital mutilation</v>
          </cell>
        </row>
        <row r="582">
          <cell r="F582" t="str">
            <v>Female genital mutilation</v>
          </cell>
          <cell r="G582" t="str">
            <v>Identification of female genital mutilation</v>
          </cell>
          <cell r="H582" t="str">
            <v>04. Screening</v>
          </cell>
          <cell r="I582" t="str">
            <v>02.02.04.02.04.01</v>
          </cell>
          <cell r="K582" t="str">
            <v>History and physical examination</v>
          </cell>
        </row>
        <row r="583">
          <cell r="F583" t="str">
            <v>Female genital mutilation</v>
          </cell>
          <cell r="G583" t="str">
            <v>Identification of female genital mutilation</v>
          </cell>
          <cell r="H583" t="str">
            <v>04. Screening</v>
          </cell>
          <cell r="I583" t="str">
            <v>02.02.04.02.04.02</v>
          </cell>
          <cell r="K583" t="str">
            <v>Clinical assessment for complications of female genital mutilation</v>
          </cell>
        </row>
        <row r="584">
          <cell r="F584" t="str">
            <v>Female genital mutilation</v>
          </cell>
          <cell r="G584" t="str">
            <v>Management of female genital mutilation</v>
          </cell>
          <cell r="H584" t="str">
            <v>12. Non-pharmacologic treatments</v>
          </cell>
          <cell r="I584" t="str">
            <v>02.02.04.03.12.01</v>
          </cell>
          <cell r="K584" t="str">
            <v>Clinical assessment for sexual health disorders</v>
          </cell>
        </row>
        <row r="585">
          <cell r="F585" t="str">
            <v>Female genital mutilation</v>
          </cell>
          <cell r="G585" t="str">
            <v>Management of female genital mutilation</v>
          </cell>
          <cell r="H585" t="str">
            <v>12. Non-pharmacologic treatments</v>
          </cell>
          <cell r="I585" t="str">
            <v>02.02.04.03.12.02</v>
          </cell>
          <cell r="K585" t="str">
            <v xml:space="preserve">Clinical assessment for mental health disorders </v>
          </cell>
        </row>
        <row r="586">
          <cell r="F586" t="str">
            <v>Female genital mutilation</v>
          </cell>
          <cell r="G586" t="str">
            <v>Management of female genital mutilation</v>
          </cell>
          <cell r="H586" t="str">
            <v>12. Non-pharmacologic treatments</v>
          </cell>
          <cell r="I586" t="str">
            <v>02.02.04.03.12.04</v>
          </cell>
          <cell r="K586" t="str">
            <v xml:space="preserve">Counselling on sexual health care </v>
          </cell>
        </row>
        <row r="587">
          <cell r="F587" t="str">
            <v>Female genital mutilation</v>
          </cell>
          <cell r="G587" t="str">
            <v>Management of female genital mutilation</v>
          </cell>
          <cell r="H587" t="str">
            <v>12. Non-pharmacologic treatments</v>
          </cell>
          <cell r="I587" t="str">
            <v>02.02.04.03.12.03</v>
          </cell>
          <cell r="K587" t="str">
            <v>Provide first line psychological support</v>
          </cell>
        </row>
        <row r="588">
          <cell r="F588" t="str">
            <v>Female genital mutilation</v>
          </cell>
          <cell r="G588" t="str">
            <v>Management of female genital mutilation</v>
          </cell>
          <cell r="H588" t="str">
            <v>12. Non-pharmacologic treatments</v>
          </cell>
          <cell r="I588" t="str">
            <v>02.02.04.03.12.05</v>
          </cell>
          <cell r="K588" t="str">
            <v>Referral for management of sexual health related complications</v>
          </cell>
        </row>
        <row r="589">
          <cell r="F589" t="str">
            <v>Female genital mutilation</v>
          </cell>
          <cell r="G589" t="str">
            <v>Management of female genital mutilation</v>
          </cell>
          <cell r="H589" t="str">
            <v>15. Procedures (including surgeries)</v>
          </cell>
          <cell r="I589" t="str">
            <v>02.02.04.03.15.01</v>
          </cell>
          <cell r="K589" t="str">
            <v>Deinfibulation procedure for type III female genital mutilation</v>
          </cell>
        </row>
        <row r="590">
          <cell r="F590" t="str">
            <v>Female genital mutilation</v>
          </cell>
          <cell r="G590" t="str">
            <v>Management of female genital mutilation</v>
          </cell>
          <cell r="H590" t="str">
            <v>20. Referrals</v>
          </cell>
          <cell r="I590" t="str">
            <v>02.02.04.03.20.01</v>
          </cell>
          <cell r="K590" t="str">
            <v>Referral for specialized mental health and other needed services</v>
          </cell>
        </row>
        <row r="591">
          <cell r="F591" t="str">
            <v>Female genital mutilation</v>
          </cell>
          <cell r="G591" t="str">
            <v>Management of female genital mutilation</v>
          </cell>
          <cell r="H591" t="str">
            <v>20. Referrals</v>
          </cell>
          <cell r="I591" t="str">
            <v>02.02.04.03.20.02</v>
          </cell>
          <cell r="K591" t="str">
            <v>Referral for surgical management of complications of female genital mutilation</v>
          </cell>
        </row>
        <row r="592">
          <cell r="F592" t="str">
            <v>Intimate partner and sexual violence (see also interpersonal violence section)</v>
          </cell>
          <cell r="G592" t="str">
            <v xml:space="preserve">Prevention of intimate partner and sexual violence, including rape
</v>
          </cell>
          <cell r="H592" t="str">
            <v>02. Health promotion and prevention</v>
          </cell>
          <cell r="I592" t="str">
            <v>02.02.05.03.02.01</v>
          </cell>
          <cell r="K592" t="str">
            <v>Counselling to improve communication/conflict resolution when safe and appropriate</v>
          </cell>
        </row>
        <row r="593">
          <cell r="F593" t="str">
            <v>Intimate partner and sexual violence (see also interpersonal violence section)</v>
          </cell>
          <cell r="G593" t="str">
            <v xml:space="preserve">Prevention of intimate partner and sexual violence, including rape
</v>
          </cell>
          <cell r="H593" t="str">
            <v>02. Health promotion and prevention</v>
          </cell>
          <cell r="I593" t="str">
            <v>02.02.05.03.02.02</v>
          </cell>
          <cell r="K593" t="str">
            <v>Group education to raise awareness about violence against women and promote equal gender norms and relations</v>
          </cell>
        </row>
        <row r="594">
          <cell r="F594" t="str">
            <v>Intimate partner and sexual violence (see also interpersonal violence section)</v>
          </cell>
          <cell r="G594" t="str">
            <v>Care and support for survivors of intimate partner and sexual violence, including rape</v>
          </cell>
          <cell r="H594" t="str">
            <v>02. Health promotion and prevention</v>
          </cell>
          <cell r="I594" t="str">
            <v>02.02.05.01.02.06</v>
          </cell>
          <cell r="K594" t="str">
            <v xml:space="preserve">Provide discrete materials with information about available services </v>
          </cell>
        </row>
        <row r="595">
          <cell r="F595" t="str">
            <v>Intimate partner and sexual violence (see also interpersonal violence section)</v>
          </cell>
          <cell r="G595" t="str">
            <v>Care and support for survivors of intimate partner and sexual violence, including rape</v>
          </cell>
          <cell r="H595" t="str">
            <v>02. Health promotion and prevention</v>
          </cell>
          <cell r="I595" t="str">
            <v>02.02.05.01.02.03</v>
          </cell>
          <cell r="K595" t="str">
            <v>Counselling and referral for urgent safety needs</v>
          </cell>
        </row>
        <row r="596">
          <cell r="F596" t="str">
            <v>Intimate partner and sexual violence (see also interpersonal violence section)</v>
          </cell>
          <cell r="G596" t="str">
            <v>Care and support for survivors of intimate partner and sexual violence, including rape</v>
          </cell>
          <cell r="H596" t="str">
            <v>02. Health promotion and prevention</v>
          </cell>
          <cell r="I596" t="str">
            <v>02.02.05.01.02.04</v>
          </cell>
          <cell r="K596" t="str">
            <v xml:space="preserve">Counselling and referral for safe abortion </v>
          </cell>
        </row>
        <row r="597">
          <cell r="F597" t="str">
            <v>Intimate partner and sexual violence (see also interpersonal violence section)</v>
          </cell>
          <cell r="G597" t="str">
            <v>Care and support for survivors of intimate partner and sexual violence, including rape</v>
          </cell>
          <cell r="H597" t="str">
            <v>02. Health promotion and prevention</v>
          </cell>
          <cell r="I597" t="str">
            <v>02.02.05.01.02.01</v>
          </cell>
          <cell r="K597" t="str">
            <v>Vaccination: hepatitis B</v>
          </cell>
        </row>
        <row r="598">
          <cell r="F598" t="str">
            <v>Intimate partner and sexual violence (see also interpersonal violence section)</v>
          </cell>
          <cell r="G598" t="str">
            <v>Care and support for survivors of intimate partner and sexual violence, including rape</v>
          </cell>
          <cell r="H598" t="str">
            <v>02. Health promotion and prevention</v>
          </cell>
          <cell r="I598" t="str">
            <v>02.02.05.01.02.02</v>
          </cell>
          <cell r="K598" t="str">
            <v>Vaccination: HPV</v>
          </cell>
        </row>
        <row r="599">
          <cell r="F599" t="str">
            <v>Intimate partner and sexual violence (see also interpersonal violence section)</v>
          </cell>
          <cell r="G599" t="str">
            <v>Care and support for survivors of intimate partner and sexual violence, including rape</v>
          </cell>
          <cell r="H599" t="str">
            <v>06. Targeted assessment</v>
          </cell>
          <cell r="I599" t="str">
            <v>02.02.05.01.06.01</v>
          </cell>
          <cell r="K599" t="str">
            <v>History and physical examination for intimate partner violence</v>
          </cell>
        </row>
        <row r="600">
          <cell r="F600" t="str">
            <v>Intimate partner and sexual violence (see also interpersonal violence section)</v>
          </cell>
          <cell r="G600" t="str">
            <v>Care and support for survivors of intimate partner and sexual violence, including rape</v>
          </cell>
          <cell r="H600" t="str">
            <v>06. Targeted assessment</v>
          </cell>
          <cell r="I600" t="str">
            <v>02.02.05.01.06.02</v>
          </cell>
          <cell r="K600" t="str">
            <v>History and physical examination for sexual violence</v>
          </cell>
        </row>
        <row r="601">
          <cell r="F601" t="str">
            <v>Intimate partner and sexual violence (see also interpersonal violence section)</v>
          </cell>
          <cell r="G601" t="str">
            <v>Care and support for survivors of intimate partner and sexual violence, including rape</v>
          </cell>
          <cell r="H601" t="str">
            <v>06. Targeted assessment</v>
          </cell>
          <cell r="I601" t="str">
            <v>02.02.05.01.06.06</v>
          </cell>
          <cell r="K601" t="str">
            <v>Forensic examination</v>
          </cell>
        </row>
        <row r="602">
          <cell r="F602" t="str">
            <v>Intimate partner and sexual violence (see also interpersonal violence section)</v>
          </cell>
          <cell r="G602" t="str">
            <v>Care and support for survivors of intimate partner and sexual violence, including rape</v>
          </cell>
          <cell r="H602" t="str">
            <v>06. Targeted assessment</v>
          </cell>
          <cell r="I602" t="str">
            <v>02.02.05.01.06.03</v>
          </cell>
          <cell r="K602" t="str">
            <v>Clinical assessment for mental health disorders</v>
          </cell>
        </row>
        <row r="603">
          <cell r="F603" t="str">
            <v>Intimate partner and sexual violence (see also interpersonal violence section)</v>
          </cell>
          <cell r="G603" t="str">
            <v>Care and support for survivors of intimate partner and sexual violence, including rape</v>
          </cell>
          <cell r="H603" t="str">
            <v>06. Targeted assessment</v>
          </cell>
          <cell r="I603" t="str">
            <v>02.02.05.02.06.04</v>
          </cell>
          <cell r="K603" t="str">
            <v xml:space="preserve">Safe and confidential documentation of intimate partner violence </v>
          </cell>
        </row>
        <row r="604">
          <cell r="F604" t="str">
            <v>Intimate partner and sexual violence (see also interpersonal violence section)</v>
          </cell>
          <cell r="G604" t="str">
            <v>Care and support for survivors of intimate partner and sexual violence, including rape</v>
          </cell>
          <cell r="H604" t="str">
            <v>06. Targeted assessment</v>
          </cell>
          <cell r="I604" t="str">
            <v>02.02.05.02.06.05</v>
          </cell>
          <cell r="K604" t="str">
            <v>Safe and confidential documentation of sexual violence including medico-legal evidence</v>
          </cell>
        </row>
        <row r="605">
          <cell r="F605" t="str">
            <v>Intimate partner and sexual violence (see also interpersonal violence section)</v>
          </cell>
          <cell r="G605" t="str">
            <v>Care and support for survivors of intimate partner and sexual violence, including rape</v>
          </cell>
          <cell r="H605" t="str">
            <v>08. Laboratory</v>
          </cell>
          <cell r="I605" t="str">
            <v>02.02.05.02.08.01</v>
          </cell>
          <cell r="K605" t="str">
            <v>Point of care testing</v>
          </cell>
        </row>
        <row r="606">
          <cell r="F606" t="str">
            <v>Intimate partner and sexual violence (see also interpersonal violence section)</v>
          </cell>
          <cell r="G606" t="str">
            <v>Care and support for survivors of intimate partner and sexual violence, including rape</v>
          </cell>
          <cell r="H606" t="str">
            <v>08. Laboratory</v>
          </cell>
          <cell r="I606" t="str">
            <v>02.02.05.02.08.02</v>
          </cell>
          <cell r="K606" t="str">
            <v>Basic laboratory tests</v>
          </cell>
        </row>
        <row r="607">
          <cell r="F607" t="str">
            <v>Intimate partner and sexual violence (see also interpersonal violence section)</v>
          </cell>
          <cell r="G607" t="str">
            <v>Care and support for survivors of intimate partner and sexual violence, including rape</v>
          </cell>
          <cell r="H607" t="str">
            <v>12. Non-pharmacologic treatments</v>
          </cell>
          <cell r="I607" t="str">
            <v>02.02.05.01.12.01</v>
          </cell>
          <cell r="K607" t="str">
            <v>Provide first-line support</v>
          </cell>
        </row>
        <row r="608">
          <cell r="F608" t="str">
            <v>Intimate partner and sexual violence (see also interpersonal violence section)</v>
          </cell>
          <cell r="G608" t="str">
            <v>Care and support for survivors of intimate partner and sexual violence, including rape</v>
          </cell>
          <cell r="H608" t="str">
            <v>12. Non-pharmacologic treatments</v>
          </cell>
          <cell r="I608" t="str">
            <v>02.02.05.01.12.02</v>
          </cell>
          <cell r="K608" t="str">
            <v>Psychoeducation, including stress reduction, for survivors of violence</v>
          </cell>
        </row>
        <row r="609">
          <cell r="F609" t="str">
            <v>Intimate partner and sexual violence (see also interpersonal violence section)</v>
          </cell>
          <cell r="G609" t="str">
            <v>Care and support for survivors of intimate partner and sexual violence, including rape</v>
          </cell>
          <cell r="H609" t="str">
            <v>13. Non-intravenous medications</v>
          </cell>
          <cell r="I609" t="str">
            <v>02.02.05.01.13.01</v>
          </cell>
          <cell r="K609" t="str">
            <v>Oral antimicrobial prophylaxis for sexually transmitted infections</v>
          </cell>
        </row>
        <row r="610">
          <cell r="F610" t="str">
            <v>Intimate partner and sexual violence (see also interpersonal violence section)</v>
          </cell>
          <cell r="G610" t="str">
            <v>Care and support for survivors of intimate partner and sexual violence, including rape</v>
          </cell>
          <cell r="H610" t="str">
            <v>13. Non-intravenous medications</v>
          </cell>
          <cell r="I610" t="str">
            <v>02.02.05.01.13.02</v>
          </cell>
          <cell r="K610" t="str">
            <v>Post-exposure prophylaxis (PEP) for HIV</v>
          </cell>
        </row>
        <row r="611">
          <cell r="F611" t="str">
            <v>Intimate partner and sexual violence (see also interpersonal violence section)</v>
          </cell>
          <cell r="G611" t="str">
            <v>Care and support for survivors of intimate partner and sexual violence, including rape</v>
          </cell>
          <cell r="H611" t="str">
            <v>13. Non-intravenous medications</v>
          </cell>
          <cell r="I611" t="str">
            <v>02.02.05.01.13.03</v>
          </cell>
          <cell r="K611" t="str">
            <v>Oral emergency contraceptives</v>
          </cell>
        </row>
        <row r="612">
          <cell r="F612" t="str">
            <v>Intimate partner and sexual violence (see also interpersonal violence section)</v>
          </cell>
          <cell r="G612" t="str">
            <v>Care and support for survivors of intimate partner and sexual violence, including rape</v>
          </cell>
          <cell r="H612" t="str">
            <v>13. Non-intravenous medications</v>
          </cell>
          <cell r="I612" t="str">
            <v>02.02.05.01.13.04</v>
          </cell>
          <cell r="K612" t="str">
            <v>Intramuscular antimicrobial prophylaxis for STIs</v>
          </cell>
        </row>
        <row r="613">
          <cell r="F613" t="str">
            <v>Intimate partner and sexual violence (see also interpersonal violence section)</v>
          </cell>
          <cell r="G613" t="str">
            <v>Care and support for survivors of intimate partner and sexual violence, including rape</v>
          </cell>
          <cell r="H613" t="str">
            <v>15. Procedures (including surgeries)</v>
          </cell>
          <cell r="I613" t="str">
            <v>02.02.05.01.15.01</v>
          </cell>
          <cell r="K613" t="str">
            <v>Intrauterine device (IUD)</v>
          </cell>
        </row>
        <row r="614">
          <cell r="F614" t="str">
            <v>Intimate partner and sexual violence (see also interpersonal violence section)</v>
          </cell>
          <cell r="G614" t="str">
            <v>Care and support for survivors of intimate partner and sexual violence, including rape</v>
          </cell>
          <cell r="H614" t="str">
            <v>20. Referrals</v>
          </cell>
          <cell r="I614" t="str">
            <v>02.02.05.01.20.01</v>
          </cell>
          <cell r="K614" t="str">
            <v>Referral for specialized health care and other support services</v>
          </cell>
        </row>
        <row r="615">
          <cell r="F615" t="str">
            <v>Healthy nutrition</v>
          </cell>
          <cell r="G615" t="str">
            <v>Support for healthy nutrition</v>
          </cell>
          <cell r="H615" t="str">
            <v>01. Planning</v>
          </cell>
          <cell r="I615" t="str">
            <v>03.01.01.01.01.01</v>
          </cell>
          <cell r="K615" t="str">
            <v>Under review</v>
          </cell>
        </row>
        <row r="616">
          <cell r="F616" t="str">
            <v>Healthy nutrition</v>
          </cell>
          <cell r="G616" t="str">
            <v>Support for healthy nutrition</v>
          </cell>
          <cell r="H616" t="str">
            <v>02. Health promotion and prevention</v>
          </cell>
          <cell r="I616" t="str">
            <v>03.01.01.01.02.02</v>
          </cell>
          <cell r="K616" t="str">
            <v>Counselling on nutrition, food safety, and healthy diet</v>
          </cell>
        </row>
        <row r="617">
          <cell r="F617" t="str">
            <v>Healthy nutrition</v>
          </cell>
          <cell r="G617" t="str">
            <v>Support for healthy nutrition</v>
          </cell>
          <cell r="H617" t="str">
            <v>02. Health promotion and prevention</v>
          </cell>
          <cell r="I617" t="str">
            <v>03.01.01.01.02.03</v>
          </cell>
          <cell r="K617" t="str">
            <v>Counselling on infant and young child feeding (IYCF) and maternal nutrition</v>
          </cell>
        </row>
        <row r="618">
          <cell r="F618" t="str">
            <v>Healthy nutrition</v>
          </cell>
          <cell r="G618" t="str">
            <v>Support for healthy nutrition</v>
          </cell>
          <cell r="H618" t="str">
            <v>02. Health promotion and prevention</v>
          </cell>
          <cell r="I618" t="str">
            <v>03.01.01.01.02.04</v>
          </cell>
          <cell r="K618" t="str">
            <v>Condition-specific nutrition assessment and counselling</v>
          </cell>
        </row>
        <row r="619">
          <cell r="F619" t="str">
            <v>Healthy nutrition</v>
          </cell>
          <cell r="G619" t="str">
            <v>Support for healthy nutrition</v>
          </cell>
          <cell r="H619" t="str">
            <v>02. Health promotion and prevention</v>
          </cell>
          <cell r="I619" t="str">
            <v>03.01.01.01.02.05</v>
          </cell>
          <cell r="K619" t="str">
            <v>Nutrition education on increasing daily energy and protein intake among undernourished populations</v>
          </cell>
        </row>
        <row r="620">
          <cell r="F620" t="str">
            <v>Healthy nutrition</v>
          </cell>
          <cell r="G620" t="str">
            <v>Support for healthy nutrition</v>
          </cell>
          <cell r="H620" t="str">
            <v>02. Health promotion and prevention</v>
          </cell>
          <cell r="I620" t="str">
            <v>03.01.01.01.02.06</v>
          </cell>
          <cell r="K620" t="str">
            <v>Integrated counselling on healthy diet, physical activity, weight management, and alcohol and tobacco use</v>
          </cell>
        </row>
        <row r="621">
          <cell r="F621" t="str">
            <v>Healthy nutrition</v>
          </cell>
          <cell r="G621" t="str">
            <v>Support for healthy nutrition</v>
          </cell>
          <cell r="H621" t="str">
            <v>02. Health promotion and prevention</v>
          </cell>
          <cell r="I621" t="str">
            <v>03.01.01.01.02.07</v>
          </cell>
          <cell r="K621" t="str">
            <v>Counselling on exclusive breastfeeding for 6 months and adequate complementary feeding</v>
          </cell>
        </row>
        <row r="622">
          <cell r="F622" t="str">
            <v>Undernutrition</v>
          </cell>
          <cell r="G622" t="str">
            <v>Prevention of poor growth</v>
          </cell>
          <cell r="H622" t="str">
            <v>02. Health promotion and prevention</v>
          </cell>
          <cell r="I622" t="str">
            <v>03.01.02.01.02.01</v>
          </cell>
          <cell r="K622" t="str">
            <v>Growth monitoring and promotion</v>
          </cell>
        </row>
        <row r="623">
          <cell r="F623" t="str">
            <v>Undernutrition</v>
          </cell>
          <cell r="G623" t="str">
            <v>Prevention of poor growth</v>
          </cell>
          <cell r="H623" t="str">
            <v>02. Health promotion and prevention</v>
          </cell>
          <cell r="I623" t="str">
            <v>03.01.02.01.02.02</v>
          </cell>
          <cell r="K623" t="str">
            <v>Counselling on exclusive breastfeeding for 6 months and adequate complementary feeding</v>
          </cell>
        </row>
        <row r="624">
          <cell r="F624" t="str">
            <v>Undernutrition</v>
          </cell>
          <cell r="G624" t="str">
            <v>Prevention of poor growth</v>
          </cell>
          <cell r="H624" t="str">
            <v>02. Health promotion and prevention</v>
          </cell>
          <cell r="I624" t="str">
            <v>03.01.02.01.02.03</v>
          </cell>
          <cell r="K624" t="str">
            <v>Counselling on mental health and well-being</v>
          </cell>
        </row>
        <row r="625">
          <cell r="F625" t="str">
            <v>Undernutrition</v>
          </cell>
          <cell r="G625" t="str">
            <v>Assessment of nutritional status</v>
          </cell>
          <cell r="H625" t="str">
            <v>06. Targeted assessment</v>
          </cell>
          <cell r="I625" t="str">
            <v>03.01.02.02.06.01</v>
          </cell>
          <cell r="K625" t="str">
            <v>Condition-specific nutrition assessment and counselling</v>
          </cell>
        </row>
        <row r="626">
          <cell r="F626" t="str">
            <v>Undernutrition</v>
          </cell>
          <cell r="G626" t="str">
            <v>Assessment of nutritional status</v>
          </cell>
          <cell r="H626" t="str">
            <v>06. Targeted assessment</v>
          </cell>
          <cell r="I626" t="str">
            <v>03.01.02.02.06.02</v>
          </cell>
          <cell r="K626" t="str">
            <v>History and physical examination</v>
          </cell>
        </row>
        <row r="627">
          <cell r="F627" t="str">
            <v>Undernutrition</v>
          </cell>
          <cell r="G627" t="str">
            <v>Assessment of nutritional status</v>
          </cell>
          <cell r="H627" t="str">
            <v>06. Targeted assessment</v>
          </cell>
          <cell r="I627" t="str">
            <v>03.01.02.02.06.03</v>
          </cell>
          <cell r="K627" t="str">
            <v>Assessment of replacement feeding and support for non-breastfed infants</v>
          </cell>
        </row>
        <row r="628">
          <cell r="F628" t="str">
            <v>Undernutrition</v>
          </cell>
          <cell r="G628" t="str">
            <v>Assessment of nutritional status</v>
          </cell>
          <cell r="H628" t="str">
            <v>06. Targeted assessment</v>
          </cell>
          <cell r="I628" t="str">
            <v>03.01.02.02.06.05</v>
          </cell>
          <cell r="K628" t="str">
            <v>Mid-upper arm circumference (MUAC) measurement</v>
          </cell>
        </row>
        <row r="629">
          <cell r="F629" t="str">
            <v>Undernutrition</v>
          </cell>
          <cell r="G629" t="str">
            <v>Assessment of nutritional status</v>
          </cell>
          <cell r="H629" t="str">
            <v>08. Laboratory</v>
          </cell>
          <cell r="I629" t="str">
            <v>03.01.02.02.06.04</v>
          </cell>
          <cell r="K629" t="str">
            <v>Point of care testing</v>
          </cell>
        </row>
        <row r="630">
          <cell r="F630" t="str">
            <v>Undernutrition</v>
          </cell>
          <cell r="G630" t="str">
            <v>Assessment of nutritional status</v>
          </cell>
          <cell r="H630" t="str">
            <v>08. Laboratory</v>
          </cell>
          <cell r="I630" t="str">
            <v>03.01.02.02.08.02</v>
          </cell>
          <cell r="K630" t="str">
            <v>Basic laboratory tests</v>
          </cell>
        </row>
        <row r="631">
          <cell r="F631" t="str">
            <v>Undernutrition</v>
          </cell>
          <cell r="G631" t="str">
            <v>Management of wasting</v>
          </cell>
          <cell r="H631" t="str">
            <v>02. Health promotion and prevention</v>
          </cell>
          <cell r="I631" t="str">
            <v>03.01.02.03.01.01</v>
          </cell>
          <cell r="K631" t="str">
            <v>Counselling on mental health and well-being</v>
          </cell>
        </row>
        <row r="632">
          <cell r="F632" t="str">
            <v>Undernutrition</v>
          </cell>
          <cell r="G632" t="str">
            <v>Management of wasting</v>
          </cell>
          <cell r="H632" t="str">
            <v>02. Health promotion and prevention</v>
          </cell>
          <cell r="I632" t="str">
            <v>03.01.02.03.01.02</v>
          </cell>
          <cell r="K632" t="str">
            <v>Counselling on exclusive breastfeeding for 6 months and adequate complementary feeding</v>
          </cell>
        </row>
        <row r="633">
          <cell r="F633" t="str">
            <v>Undernutrition</v>
          </cell>
          <cell r="G633" t="str">
            <v>Management of wasting</v>
          </cell>
          <cell r="H633" t="str">
            <v>06. Targeted assessment</v>
          </cell>
          <cell r="I633" t="str">
            <v>03.01.02.03.06.01</v>
          </cell>
          <cell r="K633" t="str">
            <v>Early recognition of danger signs and illness with early referral</v>
          </cell>
        </row>
        <row r="634">
          <cell r="F634" t="str">
            <v>Undernutrition</v>
          </cell>
          <cell r="G634" t="str">
            <v>Management of wasting</v>
          </cell>
          <cell r="H634" t="str">
            <v>12. Non-pharmacologic treatments</v>
          </cell>
          <cell r="I634" t="str">
            <v>03.01.02.03.12.01</v>
          </cell>
          <cell r="K634" t="str">
            <v>Supplemental oxygen</v>
          </cell>
        </row>
        <row r="635">
          <cell r="F635" t="str">
            <v>Undernutrition</v>
          </cell>
          <cell r="G635" t="str">
            <v>Management of wasting</v>
          </cell>
          <cell r="H635" t="str">
            <v>13. Non-intravenous medications</v>
          </cell>
          <cell r="I635" t="str">
            <v>03.01.02.03.13.01</v>
          </cell>
          <cell r="K635" t="str">
            <v>Supplemental milk</v>
          </cell>
        </row>
        <row r="636">
          <cell r="F636" t="str">
            <v>Undernutrition</v>
          </cell>
          <cell r="G636" t="str">
            <v>Management of wasting</v>
          </cell>
          <cell r="H636" t="str">
            <v>13. Non-intravenous medications</v>
          </cell>
          <cell r="I636" t="str">
            <v>03.01.02.03.13.02</v>
          </cell>
          <cell r="K636" t="str">
            <v>Therapeutic food</v>
          </cell>
        </row>
        <row r="637">
          <cell r="F637" t="str">
            <v>Undernutrition</v>
          </cell>
          <cell r="G637" t="str">
            <v>Management of wasting</v>
          </cell>
          <cell r="H637" t="str">
            <v>13. Non-intravenous medications</v>
          </cell>
          <cell r="I637" t="str">
            <v>03.01.02.03.13.03</v>
          </cell>
          <cell r="K637" t="str">
            <v>Therapeutic milk</v>
          </cell>
        </row>
        <row r="638">
          <cell r="F638" t="str">
            <v>Undernutrition</v>
          </cell>
          <cell r="G638" t="str">
            <v>Management of wasting</v>
          </cell>
          <cell r="H638" t="str">
            <v>13. Non-intravenous medications</v>
          </cell>
          <cell r="I638" t="str">
            <v>03.01.02.03.13.04</v>
          </cell>
          <cell r="K638" t="str">
            <v>Specially formulated supplementary foods (SSF)</v>
          </cell>
        </row>
        <row r="639">
          <cell r="F639" t="str">
            <v>Undernutrition</v>
          </cell>
          <cell r="G639" t="str">
            <v>Management of wasting</v>
          </cell>
          <cell r="H639" t="str">
            <v>13. Non-intravenous medications</v>
          </cell>
          <cell r="I639" t="str">
            <v>03.01.02.03.13.05</v>
          </cell>
          <cell r="K639" t="str">
            <v>Energy and protein supplementation</v>
          </cell>
        </row>
        <row r="640">
          <cell r="F640" t="str">
            <v>Undernutrition</v>
          </cell>
          <cell r="G640" t="str">
            <v>Management of wasting</v>
          </cell>
          <cell r="H640" t="str">
            <v>13. Non-intravenous medications</v>
          </cell>
          <cell r="I640" t="str">
            <v>03.01.02.03.13.06</v>
          </cell>
          <cell r="K640" t="str">
            <v>Oral rehydration solution</v>
          </cell>
        </row>
        <row r="641">
          <cell r="F641" t="str">
            <v>Undernutrition</v>
          </cell>
          <cell r="G641" t="str">
            <v>Management of wasting</v>
          </cell>
          <cell r="H641" t="str">
            <v>13. Non-intravenous medications</v>
          </cell>
          <cell r="I641" t="str">
            <v>03.01.02.03.13.07</v>
          </cell>
          <cell r="K641" t="str">
            <v>Oral vitamin A supplementation</v>
          </cell>
        </row>
        <row r="642">
          <cell r="F642" t="str">
            <v>Undernutrition</v>
          </cell>
          <cell r="G642" t="str">
            <v>Management of wasting</v>
          </cell>
          <cell r="H642" t="str">
            <v>13. Non-intravenous medications</v>
          </cell>
          <cell r="I642" t="str">
            <v>03.01.02.03.13.08</v>
          </cell>
          <cell r="K642" t="str">
            <v>Oral antimicrobials</v>
          </cell>
        </row>
        <row r="643">
          <cell r="F643" t="str">
            <v>Undernutrition</v>
          </cell>
          <cell r="G643" t="str">
            <v>Management of wasting</v>
          </cell>
          <cell r="H643" t="str">
            <v>13. Non-intravenous medications</v>
          </cell>
          <cell r="I643" t="str">
            <v>03.01.02.03.13.09</v>
          </cell>
          <cell r="K643" t="str">
            <v>Oral analgesics</v>
          </cell>
        </row>
        <row r="644">
          <cell r="F644" t="str">
            <v>Undernutrition</v>
          </cell>
          <cell r="G644" t="str">
            <v>Management of wasting</v>
          </cell>
          <cell r="H644" t="str">
            <v>13. Non-intravenous medications</v>
          </cell>
          <cell r="I644" t="str">
            <v>03.01.02.03.13.10</v>
          </cell>
          <cell r="K644" t="str">
            <v xml:space="preserve">Oral metronidazol </v>
          </cell>
        </row>
        <row r="645">
          <cell r="F645" t="str">
            <v>Undernutrition</v>
          </cell>
          <cell r="G645" t="str">
            <v>Management of wasting</v>
          </cell>
          <cell r="H645" t="str">
            <v>13. Non-intravenous medications</v>
          </cell>
          <cell r="I645" t="str">
            <v>03.01.02.03.13.11</v>
          </cell>
          <cell r="K645" t="str">
            <v>Oral glucose</v>
          </cell>
        </row>
        <row r="646">
          <cell r="F646" t="str">
            <v>Undernutrition</v>
          </cell>
          <cell r="G646" t="str">
            <v>Management of wasting</v>
          </cell>
          <cell r="H646" t="str">
            <v>14. Intravenous medications</v>
          </cell>
          <cell r="I646" t="str">
            <v>03.01.02.03.14.01</v>
          </cell>
          <cell r="K646" t="str">
            <v>Intravenous glucose</v>
          </cell>
        </row>
        <row r="647">
          <cell r="F647" t="str">
            <v>Undernutrition</v>
          </cell>
          <cell r="G647" t="str">
            <v>Management of micronutrient deficiency</v>
          </cell>
          <cell r="H647" t="str">
            <v>02. Health promotion and prevention</v>
          </cell>
          <cell r="I647" t="str">
            <v>03.01.02.04.02.01</v>
          </cell>
          <cell r="K647" t="str">
            <v>Counselling on mental health and well-being</v>
          </cell>
        </row>
        <row r="648">
          <cell r="F648" t="str">
            <v>Undernutrition</v>
          </cell>
          <cell r="G648" t="str">
            <v>Management of micronutrient deficiency</v>
          </cell>
          <cell r="H648" t="str">
            <v>02. Health promotion and prevention</v>
          </cell>
          <cell r="I648" t="str">
            <v>03.01.02.04.02.02</v>
          </cell>
          <cell r="K648" t="str">
            <v>Counselling on exclusive breastfeeding for 6 months and adequate complementary feeding</v>
          </cell>
        </row>
        <row r="649">
          <cell r="F649" t="str">
            <v>Undernutrition</v>
          </cell>
          <cell r="G649" t="str">
            <v>Management of micronutrient deficiency</v>
          </cell>
          <cell r="H649" t="str">
            <v>13. Non-intravenous medications</v>
          </cell>
          <cell r="I649" t="str">
            <v>03.01.02.04.13.01</v>
          </cell>
          <cell r="K649" t="str">
            <v xml:space="preserve">Oral iron and folic acid supplementation
</v>
          </cell>
        </row>
        <row r="650">
          <cell r="F650" t="str">
            <v>Undernutrition</v>
          </cell>
          <cell r="G650" t="str">
            <v>Management of micronutrient deficiency</v>
          </cell>
          <cell r="H650" t="str">
            <v>13. Non-intravenous medications</v>
          </cell>
          <cell r="I650" t="str">
            <v>03.01.02.04.13.02</v>
          </cell>
          <cell r="K650" t="str">
            <v>Oral micronutrient powders</v>
          </cell>
        </row>
        <row r="651">
          <cell r="F651" t="str">
            <v xml:space="preserve">Physical activity </v>
          </cell>
          <cell r="G651" t="str">
            <v xml:space="preserve">Support for physical activity
</v>
          </cell>
          <cell r="H651" t="str">
            <v>12. Non-pharmacologic treatments</v>
          </cell>
          <cell r="I651" t="str">
            <v>03.01.04.01.12.01</v>
          </cell>
          <cell r="K651" t="str">
            <v>Counselling on physical activity</v>
          </cell>
        </row>
        <row r="652">
          <cell r="F652" t="str">
            <v xml:space="preserve">Physical activity </v>
          </cell>
          <cell r="G652" t="str">
            <v xml:space="preserve">Support for physical activity
</v>
          </cell>
          <cell r="H652" t="str">
            <v>06. Targeted assessment</v>
          </cell>
          <cell r="I652" t="str">
            <v>03.01.04.01.06.01</v>
          </cell>
          <cell r="K652" t="str">
            <v>Assessment of exercise capacity</v>
          </cell>
        </row>
        <row r="653">
          <cell r="F653" t="str">
            <v xml:space="preserve">Physical activity </v>
          </cell>
          <cell r="G653" t="str">
            <v xml:space="preserve">Support for physical activity
</v>
          </cell>
          <cell r="H653" t="str">
            <v>06. Targeted assessment</v>
          </cell>
          <cell r="I653" t="str">
            <v>03.01.04.01.06.02</v>
          </cell>
          <cell r="K653" t="str">
            <v>Assessment of physical activity level</v>
          </cell>
        </row>
        <row r="654">
          <cell r="F654" t="str">
            <v>Sleep</v>
          </cell>
          <cell r="G654" t="str">
            <v>Support for healthy sleep</v>
          </cell>
          <cell r="H654" t="str">
            <v>01. Planning</v>
          </cell>
          <cell r="I654" t="str">
            <v>03.01.05.01.01.01</v>
          </cell>
          <cell r="K654" t="str">
            <v>Under review</v>
          </cell>
        </row>
        <row r="655">
          <cell r="F655" t="str">
            <v>Sleep</v>
          </cell>
          <cell r="G655" t="str">
            <v>Support for healthy sleep</v>
          </cell>
          <cell r="H655" t="str">
            <v>06. Targeted assessment</v>
          </cell>
          <cell r="I655" t="str">
            <v>03.01.05.01.06.01</v>
          </cell>
          <cell r="K655" t="str">
            <v>History and physical examination</v>
          </cell>
        </row>
        <row r="656">
          <cell r="F656" t="str">
            <v>Sleep</v>
          </cell>
          <cell r="G656" t="str">
            <v>Support for healthy sleep</v>
          </cell>
          <cell r="H656" t="str">
            <v>02. Health promotion and prevention</v>
          </cell>
          <cell r="I656" t="str">
            <v>03.01.05.01.02.01</v>
          </cell>
          <cell r="K656" t="str">
            <v>Counselling on sedentary behaviour and healthy sleep</v>
          </cell>
        </row>
        <row r="657">
          <cell r="F657" t="str">
            <v>Sleep</v>
          </cell>
          <cell r="G657" t="str">
            <v>Support for healthy sleep</v>
          </cell>
          <cell r="H657" t="str">
            <v>12. Non-pharmacologic treatments</v>
          </cell>
          <cell r="I657" t="str">
            <v>03.01.05.01.12.02</v>
          </cell>
          <cell r="K657" t="str">
            <v>Education and advice on sleep hygiene</v>
          </cell>
        </row>
        <row r="658">
          <cell r="F658" t="str">
            <v>Sleep</v>
          </cell>
          <cell r="G658" t="str">
            <v>Management of sleep disorders</v>
          </cell>
          <cell r="H658" t="str">
            <v>01. Planning</v>
          </cell>
          <cell r="I658" t="str">
            <v>03.01.05.01.01.01</v>
          </cell>
          <cell r="K658" t="str">
            <v>Under review</v>
          </cell>
        </row>
        <row r="659">
          <cell r="F659" t="str">
            <v>Parenting relationships</v>
          </cell>
          <cell r="G659" t="str">
            <v>Support for healthy parenting</v>
          </cell>
          <cell r="H659" t="str">
            <v>02. Health promotion and prevention</v>
          </cell>
          <cell r="I659" t="str">
            <v>03.02.01.01.02.01</v>
          </cell>
          <cell r="K659" t="str">
            <v>Community group counselling on parenting skills</v>
          </cell>
        </row>
        <row r="660">
          <cell r="F660" t="str">
            <v>Parenting relationships</v>
          </cell>
          <cell r="G660" t="str">
            <v>Support for healthy parenting</v>
          </cell>
          <cell r="H660" t="str">
            <v>02. Health promotion and prevention</v>
          </cell>
          <cell r="I660" t="str">
            <v>03.02.01.01.02.02</v>
          </cell>
          <cell r="K660" t="str">
            <v>Counselling on early learning activities</v>
          </cell>
        </row>
        <row r="661">
          <cell r="F661" t="str">
            <v>Parenting relationships</v>
          </cell>
          <cell r="G661" t="str">
            <v>Support for healthy parenting</v>
          </cell>
          <cell r="H661" t="str">
            <v>02. Health promotion and prevention</v>
          </cell>
          <cell r="I661" t="str">
            <v>03.02.01.01.02.03</v>
          </cell>
          <cell r="K661" t="str">
            <v>Counselling on responsive caregiving</v>
          </cell>
        </row>
        <row r="662">
          <cell r="F662" t="str">
            <v>Parenting relationships</v>
          </cell>
          <cell r="G662" t="str">
            <v>Support for healthy parenting</v>
          </cell>
          <cell r="H662" t="str">
            <v>02. Health promotion and prevention</v>
          </cell>
          <cell r="I662" t="str">
            <v>03.02.01.01.02.04</v>
          </cell>
          <cell r="K662" t="str">
            <v xml:space="preserve">General counselling on parenting skills </v>
          </cell>
        </row>
        <row r="663">
          <cell r="F663" t="str">
            <v>Parenting relationships</v>
          </cell>
          <cell r="G663" t="str">
            <v>Support for healthy parenting</v>
          </cell>
          <cell r="H663" t="str">
            <v>02. Health promotion and prevention</v>
          </cell>
          <cell r="I663" t="str">
            <v>03.02.01.01.02.05</v>
          </cell>
          <cell r="K663" t="str">
            <v>Home visit counselling on parenting skills</v>
          </cell>
        </row>
        <row r="664">
          <cell r="F664" t="str">
            <v>Parenting relationships</v>
          </cell>
          <cell r="G664" t="str">
            <v>Support for healthy parenting</v>
          </cell>
          <cell r="H664" t="str">
            <v>02. Health promotion and prevention</v>
          </cell>
          <cell r="I664" t="str">
            <v>03.02.01.01.02.06</v>
          </cell>
          <cell r="K664" t="str">
            <v xml:space="preserve">Targeted counselling on parenting skills for high-risk families </v>
          </cell>
        </row>
        <row r="665">
          <cell r="F665" t="str">
            <v>Parenting relationships</v>
          </cell>
          <cell r="G665" t="str">
            <v>Longitudinal assessment of parenting relationships</v>
          </cell>
          <cell r="H665" t="str">
            <v>06. Targeted assessment</v>
          </cell>
          <cell r="I665" t="str">
            <v>03.02.01.02.06.01</v>
          </cell>
          <cell r="K665" t="str">
            <v xml:space="preserve">History and physical examination </v>
          </cell>
        </row>
        <row r="666">
          <cell r="F666" t="str">
            <v>Parenting relationships</v>
          </cell>
          <cell r="G666" t="str">
            <v>Support for healthy parenting</v>
          </cell>
          <cell r="H666" t="str">
            <v>12. Non-pharmacologic treatments</v>
          </cell>
          <cell r="I666" t="str">
            <v>03.02.01.01.12.01</v>
          </cell>
          <cell r="K666" t="str">
            <v>Support for parental mental health</v>
          </cell>
        </row>
        <row r="667">
          <cell r="F667" t="str">
            <v>Parenting relationships</v>
          </cell>
          <cell r="G667" t="str">
            <v>Longitudinal assessment of parenting relationships</v>
          </cell>
          <cell r="H667" t="str">
            <v>12. Non-pharmacologic treatments</v>
          </cell>
          <cell r="I667" t="str">
            <v>03.02.01.02.12.01</v>
          </cell>
          <cell r="K667" t="str">
            <v>Assessment of caregiver/child interactions</v>
          </cell>
        </row>
        <row r="668">
          <cell r="F668" t="str">
            <v>Parenting relationships</v>
          </cell>
          <cell r="G668" t="str">
            <v>Longitudinal assessment of parenting relationships</v>
          </cell>
          <cell r="H668" t="str">
            <v>17. Monitoring</v>
          </cell>
          <cell r="I668" t="str">
            <v>03.02.01.02.17.01</v>
          </cell>
          <cell r="K668" t="str">
            <v>Monitoring of quality responsive caregiving and relationships</v>
          </cell>
        </row>
        <row r="669">
          <cell r="F669" t="str">
            <v>Parenting relationships</v>
          </cell>
          <cell r="G669" t="str">
            <v>Longitudinal assessment of parenting relationships</v>
          </cell>
          <cell r="H669" t="str">
            <v>17. Monitoring</v>
          </cell>
          <cell r="I669" t="str">
            <v>03.02.01.02.17.02</v>
          </cell>
          <cell r="K669" t="str">
            <v xml:space="preserve">Targeted social care assessment for high-risk families </v>
          </cell>
        </row>
        <row r="670">
          <cell r="F670" t="str">
            <v>Parenting relationships</v>
          </cell>
          <cell r="G670" t="str">
            <v>Longitudinal assessment of parenting relationships</v>
          </cell>
          <cell r="H670" t="str">
            <v>20. Referrals</v>
          </cell>
          <cell r="I670" t="str">
            <v>03.02.01.02.20.01</v>
          </cell>
          <cell r="K670" t="str">
            <v>Referral for children at risk for, or with signs of neglect, maltreatment or abuse</v>
          </cell>
        </row>
        <row r="671">
          <cell r="F671" t="str">
            <v>Neonatal care</v>
          </cell>
          <cell r="G671" t="str">
            <v>Care and support for neonates</v>
          </cell>
          <cell r="H671" t="str">
            <v>01. Planning</v>
          </cell>
          <cell r="I671" t="str">
            <v>03.02.04.01.01.01</v>
          </cell>
          <cell r="K671" t="str">
            <v>Under review</v>
          </cell>
        </row>
        <row r="672">
          <cell r="F672" t="str">
            <v>Healthy growth and development in childhood and adolescence</v>
          </cell>
          <cell r="G672" t="str">
            <v xml:space="preserve">Support for healthy growth and development </v>
          </cell>
          <cell r="H672" t="str">
            <v>01. Planning</v>
          </cell>
          <cell r="I672" t="str">
            <v>03.02.02.02.01.01</v>
          </cell>
          <cell r="K672" t="str">
            <v>Under review</v>
          </cell>
        </row>
        <row r="673">
          <cell r="F673" t="str">
            <v>Healthy growth and development in childhood and adolescence</v>
          </cell>
          <cell r="G673" t="str">
            <v>Support for healthy growth and development</v>
          </cell>
          <cell r="H673" t="str">
            <v>12. Non-pharmacologic treatments</v>
          </cell>
          <cell r="I673" t="str">
            <v>03.02.02.02.12.03</v>
          </cell>
          <cell r="K673" t="str">
            <v>Counselling along with practical demonstration of exclusive breastfeeding</v>
          </cell>
        </row>
        <row r="674">
          <cell r="F674" t="str">
            <v>Healthy growth and development in childhood and adolescence</v>
          </cell>
          <cell r="G674" t="str">
            <v>Support for healthy growth and development</v>
          </cell>
          <cell r="H674" t="str">
            <v>12. Non-pharmacologic treatments</v>
          </cell>
          <cell r="I674" t="str">
            <v>03.02.02.02.12.04</v>
          </cell>
          <cell r="K674" t="str">
            <v>Counselling on exclusive breastfeeding for 6 months and adequate complementary feeding</v>
          </cell>
        </row>
        <row r="675">
          <cell r="F675" t="str">
            <v>Healthy growth and development in childhood and adolescence</v>
          </cell>
          <cell r="G675" t="str">
            <v>Support for healthy growth and development</v>
          </cell>
          <cell r="H675" t="str">
            <v>02. Health promotion and prevention</v>
          </cell>
          <cell r="I675" t="str">
            <v>03.02.02.02.02.03</v>
          </cell>
          <cell r="K675" t="str">
            <v>Counselling on breastmilk substitute (BMS) for dependant infants, including assessment of need and risk</v>
          </cell>
        </row>
        <row r="676">
          <cell r="F676" t="str">
            <v>Healthy growth and development in childhood and adolescence</v>
          </cell>
          <cell r="G676" t="str">
            <v>Support for healthy growth and development</v>
          </cell>
          <cell r="H676" t="str">
            <v>02. Health promotion and prevention</v>
          </cell>
          <cell r="I676" t="str">
            <v>03.02.02.02.02.04</v>
          </cell>
          <cell r="K676" t="str">
            <v>Counselling on relactation</v>
          </cell>
        </row>
        <row r="677">
          <cell r="F677" t="str">
            <v>Healthy growth and development in childhood and adolescence</v>
          </cell>
          <cell r="G677" t="str">
            <v>Support for healthy growth and development</v>
          </cell>
          <cell r="H677" t="str">
            <v>12. Non-pharmacologic treatments</v>
          </cell>
          <cell r="I677" t="str">
            <v>03.02.02.02.12.05</v>
          </cell>
          <cell r="K677" t="str">
            <v>Counselling on healthy sleep</v>
          </cell>
        </row>
        <row r="678">
          <cell r="F678" t="str">
            <v>Healthy growth and development in childhood and adolescence</v>
          </cell>
          <cell r="G678" t="str">
            <v>Support for healthy growth and development</v>
          </cell>
          <cell r="H678" t="str">
            <v>12. Non-pharmacologic treatments</v>
          </cell>
          <cell r="I678" t="str">
            <v>03.02.02.02.12.06</v>
          </cell>
          <cell r="K678" t="str">
            <v>Counselling on nutrition, food safety, and healthy diet</v>
          </cell>
        </row>
        <row r="679">
          <cell r="F679" t="str">
            <v>Healthy growth and development in childhood and adolescence</v>
          </cell>
          <cell r="G679" t="str">
            <v>Support for healthy growth and development</v>
          </cell>
          <cell r="H679" t="str">
            <v>12. Non-pharmacologic treatments</v>
          </cell>
          <cell r="I679" t="str">
            <v>03.02.02.02.12.07</v>
          </cell>
          <cell r="K679" t="str">
            <v>Counselling on responsive caregiving and early learning</v>
          </cell>
        </row>
        <row r="680">
          <cell r="F680" t="str">
            <v>Healthy growth and development in childhood and adolescence</v>
          </cell>
          <cell r="G680" t="str">
            <v>Support for healthy growth and development</v>
          </cell>
          <cell r="H680" t="str">
            <v>12. Non-pharmacologic treatments</v>
          </cell>
          <cell r="I680" t="str">
            <v>03.02.02.02.12.08</v>
          </cell>
          <cell r="K680" t="str">
            <v>Conduct assessment and counsel on physical activity</v>
          </cell>
        </row>
        <row r="681">
          <cell r="F681" t="str">
            <v>Healthy growth and development in childhood and adolescence</v>
          </cell>
          <cell r="G681" t="str">
            <v xml:space="preserve">Support for healthy growth and development </v>
          </cell>
          <cell r="H681" t="str">
            <v>12. Non-pharmacologic treatments</v>
          </cell>
          <cell r="I681" t="str">
            <v>03.02.02.02.12.01</v>
          </cell>
          <cell r="K681" t="str">
            <v>Counselling on prevention of sudden infant death syndrome (SIDS)</v>
          </cell>
        </row>
        <row r="682">
          <cell r="F682" t="str">
            <v>Healthy growth and development in childhood and adolescence</v>
          </cell>
          <cell r="G682" t="str">
            <v>Support for healthy growth and development</v>
          </cell>
          <cell r="H682" t="str">
            <v>12. Non-pharmacologic treatments</v>
          </cell>
          <cell r="I682" t="str">
            <v>03.02.02.02.12.02</v>
          </cell>
          <cell r="K682" t="str">
            <v>Anthropometric assessment</v>
          </cell>
        </row>
        <row r="683">
          <cell r="F683" t="str">
            <v>Healthy growth and development in childhood and adolescence</v>
          </cell>
          <cell r="G683" t="str">
            <v xml:space="preserve">Longitudinal assessment of growth and development </v>
          </cell>
          <cell r="H683" t="str">
            <v>01. Planning</v>
          </cell>
          <cell r="I683" t="str">
            <v>03.02.02.01.01.01</v>
          </cell>
          <cell r="K683" t="str">
            <v>Assessment of social determinants of health</v>
          </cell>
        </row>
        <row r="684">
          <cell r="F684" t="str">
            <v>Healthy growth and development in childhood and adolescence</v>
          </cell>
          <cell r="G684" t="str">
            <v xml:space="preserve">Longitudinal assessment of growth and development </v>
          </cell>
          <cell r="H684" t="str">
            <v>01. Planning</v>
          </cell>
          <cell r="I684" t="str">
            <v>03.02.02.01.01.02</v>
          </cell>
          <cell r="K684" t="str">
            <v xml:space="preserve">Establishment and maintenance of personalized care plans (wellness visit)
</v>
          </cell>
        </row>
        <row r="685">
          <cell r="F685" t="str">
            <v>Healthy growth and development in childhood and adolescence</v>
          </cell>
          <cell r="G685" t="str">
            <v xml:space="preserve">Longitudinal assessment of growth and development </v>
          </cell>
          <cell r="H685" t="str">
            <v>01. Planning</v>
          </cell>
          <cell r="I685" t="str">
            <v>03.02.02.01.01.03</v>
          </cell>
          <cell r="K685" t="str">
            <v>Establishment and maintenance of longitudinal primary care provider relationship</v>
          </cell>
        </row>
        <row r="686">
          <cell r="F686" t="str">
            <v>Healthy growth and development in childhood and adolescence</v>
          </cell>
          <cell r="G686" t="str">
            <v xml:space="preserve">Longitudinal assessment of growth and development </v>
          </cell>
          <cell r="H686" t="str">
            <v>01. Planning</v>
          </cell>
          <cell r="I686" t="str">
            <v>03.02.02.01.01.04</v>
          </cell>
          <cell r="K686" t="str">
            <v>Review and documentation of history and physical including interim events</v>
          </cell>
        </row>
        <row r="687">
          <cell r="F687" t="str">
            <v>Healthy growth and development in childhood and adolescence</v>
          </cell>
          <cell r="G687" t="str">
            <v xml:space="preserve">Longitudinal assessment of growth and development </v>
          </cell>
          <cell r="H687" t="str">
            <v>01. Planning</v>
          </cell>
          <cell r="I687" t="str">
            <v>03.02.02.01.01.05</v>
          </cell>
          <cell r="K687" t="str">
            <v>Screening plans throughout the life course</v>
          </cell>
        </row>
        <row r="688">
          <cell r="F688" t="str">
            <v>Healthy growth and development in childhood and adolescence</v>
          </cell>
          <cell r="G688" t="str">
            <v xml:space="preserve">Longitudinal assessment of growth and development </v>
          </cell>
          <cell r="H688" t="str">
            <v>01. Planning</v>
          </cell>
          <cell r="I688" t="str">
            <v>03.02.02.01.01.06</v>
          </cell>
          <cell r="K688" t="str">
            <v>Advanced care planning</v>
          </cell>
        </row>
        <row r="689">
          <cell r="F689" t="str">
            <v>Healthy growth and development in childhood and adolescence</v>
          </cell>
          <cell r="G689" t="str">
            <v xml:space="preserve">Longitudinal assessment of growth and development </v>
          </cell>
          <cell r="H689" t="str">
            <v>01. Planning</v>
          </cell>
          <cell r="I689" t="str">
            <v>03.02.02.01.01.07</v>
          </cell>
          <cell r="K689" t="str">
            <v xml:space="preserve">Chronic care management to coordinate services (virtual consultation)
</v>
          </cell>
        </row>
        <row r="690">
          <cell r="F690" t="str">
            <v>Healthy growth and development in childhood and adolescence</v>
          </cell>
          <cell r="G690" t="str">
            <v xml:space="preserve">Longitudinal assessment of growth and development </v>
          </cell>
          <cell r="H690" t="str">
            <v>04. Screening</v>
          </cell>
          <cell r="I690" t="str">
            <v>03.02.02.01.04.02</v>
          </cell>
          <cell r="K690" t="str">
            <v>History and physical examination</v>
          </cell>
        </row>
        <row r="691">
          <cell r="F691" t="str">
            <v>Healthy growth and development in childhood and adolescence</v>
          </cell>
          <cell r="G691" t="str">
            <v xml:space="preserve">Longitudinal assessment of growth and development </v>
          </cell>
          <cell r="H691" t="str">
            <v>04. Screening</v>
          </cell>
          <cell r="I691" t="str">
            <v>03.02.02.01.04.03</v>
          </cell>
          <cell r="K691" t="str">
            <v>Assess developmental stage of adolescent</v>
          </cell>
        </row>
        <row r="692">
          <cell r="F692" t="str">
            <v>Healthy growth and development in childhood and adolescence</v>
          </cell>
          <cell r="G692" t="str">
            <v xml:space="preserve">Longitudinal assessment of growth and development </v>
          </cell>
          <cell r="H692" t="str">
            <v>04. Screening</v>
          </cell>
          <cell r="I692" t="str">
            <v>03.02.02.01.04.01</v>
          </cell>
          <cell r="K692" t="str">
            <v>Assess adolescent’s capacity for autonomous decision-making</v>
          </cell>
        </row>
        <row r="693">
          <cell r="F693" t="str">
            <v>Healthy growth and development in childhood and adolescence</v>
          </cell>
          <cell r="G693" t="str">
            <v xml:space="preserve">Longitudinal assessment of growth and development </v>
          </cell>
          <cell r="H693" t="str">
            <v>04. Screening</v>
          </cell>
          <cell r="I693" t="str">
            <v>03.02.02.01.04.04</v>
          </cell>
          <cell r="K693" t="str">
            <v>Screening audiometry</v>
          </cell>
        </row>
        <row r="694">
          <cell r="F694" t="str">
            <v>Healthy growth and development in childhood and adolescence</v>
          </cell>
          <cell r="G694" t="str">
            <v xml:space="preserve">Longitudinal assessment of growth and development </v>
          </cell>
          <cell r="H694" t="str">
            <v>04. Screening</v>
          </cell>
          <cell r="I694" t="str">
            <v>03.02.02.01.04.05</v>
          </cell>
          <cell r="K694" t="str">
            <v>Vision Screening (pre-school)</v>
          </cell>
        </row>
        <row r="695">
          <cell r="F695" t="str">
            <v>Healthy growth and development in childhood and adolescence</v>
          </cell>
          <cell r="G695" t="str">
            <v xml:space="preserve">Longitudinal assessment of growth and development </v>
          </cell>
          <cell r="H695" t="str">
            <v>04. Screening</v>
          </cell>
          <cell r="I695" t="str">
            <v>03.02.02.01.04.06</v>
          </cell>
          <cell r="K695" t="str">
            <v>Vision screening (school-age)</v>
          </cell>
        </row>
        <row r="696">
          <cell r="F696" t="str">
            <v>Healthy growth and development in childhood and adolescence</v>
          </cell>
          <cell r="G696" t="str">
            <v xml:space="preserve">Longitudinal assessment of growth and development </v>
          </cell>
          <cell r="H696" t="str">
            <v>06. Targeted assessment</v>
          </cell>
          <cell r="I696" t="str">
            <v>03.02.02.01.06.01</v>
          </cell>
          <cell r="K696" t="str">
            <v>Conduct an integrated assessment of family, home, school and other social environment and activities</v>
          </cell>
        </row>
        <row r="697">
          <cell r="F697" t="str">
            <v>Healthy growth and development in childhood and adolescence</v>
          </cell>
          <cell r="G697" t="str">
            <v xml:space="preserve">Longitudinal assessment of growth and development </v>
          </cell>
          <cell r="H697" t="str">
            <v>08. Laboratory</v>
          </cell>
          <cell r="I697" t="str">
            <v>03.02.02.01.08.01</v>
          </cell>
          <cell r="K697" t="str">
            <v>Basic laboratory tests</v>
          </cell>
        </row>
        <row r="698">
          <cell r="F698" t="str">
            <v>Healthy growth and development in childhood and adolescence</v>
          </cell>
          <cell r="G698" t="str">
            <v xml:space="preserve">Longitudinal assessment of growth and development </v>
          </cell>
          <cell r="H698" t="str">
            <v>08. Laboratory</v>
          </cell>
          <cell r="I698" t="str">
            <v>03.02.02.01.08.02</v>
          </cell>
          <cell r="K698" t="str">
            <v>Point of care testing</v>
          </cell>
        </row>
        <row r="699">
          <cell r="F699" t="str">
            <v>Healthy growth and development in childhood and adolescence</v>
          </cell>
          <cell r="G699" t="str">
            <v xml:space="preserve">Longitudinal assessment of growth and development </v>
          </cell>
          <cell r="H699" t="str">
            <v>08. Laboratory</v>
          </cell>
          <cell r="I699" t="str">
            <v>03.02.02.01.08.03</v>
          </cell>
          <cell r="K699" t="str">
            <v>Advanced laboratory tests</v>
          </cell>
        </row>
        <row r="700">
          <cell r="F700" t="str">
            <v>Healthy growth and development in childhood and adolescence</v>
          </cell>
          <cell r="G700" t="str">
            <v xml:space="preserve">Longitudinal assessment of growth and development </v>
          </cell>
          <cell r="H700" t="str">
            <v>17. Monitoring</v>
          </cell>
          <cell r="I700" t="str">
            <v>03.02.02.01.17.01</v>
          </cell>
          <cell r="K700" t="str">
            <v xml:space="preserve">Monitoring of developmental milestones </v>
          </cell>
        </row>
        <row r="701">
          <cell r="F701" t="str">
            <v>Healthy growth and development in childhood and adolescence</v>
          </cell>
          <cell r="G701" t="str">
            <v xml:space="preserve">Longitudinal assessment of growth and development </v>
          </cell>
          <cell r="H701" t="str">
            <v>20. Referrals</v>
          </cell>
          <cell r="I701" t="str">
            <v>03.02.02.01.20.01</v>
          </cell>
          <cell r="K701" t="str">
            <v>Refer to specialist care for developmental delays</v>
          </cell>
        </row>
        <row r="702">
          <cell r="F702" t="str">
            <v>Cerebral palsy</v>
          </cell>
          <cell r="G702" t="str">
            <v>Management of cerebral palsy</v>
          </cell>
          <cell r="H702" t="str">
            <v>01. Planning</v>
          </cell>
          <cell r="I702" t="str">
            <v>03.02.03.01.01.01</v>
          </cell>
          <cell r="K702" t="str">
            <v>Under review</v>
          </cell>
        </row>
        <row r="703">
          <cell r="F703" t="str">
            <v>Cerebral palsy</v>
          </cell>
          <cell r="G703" t="str">
            <v>Rehabilitation for cerebral palsy</v>
          </cell>
          <cell r="H703" t="str">
            <v>16. Rehabilitation services</v>
          </cell>
          <cell r="I703" t="str">
            <v>03.02.03.01.16.01</v>
          </cell>
          <cell r="K703" t="str">
            <v>Physical exercise training</v>
          </cell>
        </row>
        <row r="704">
          <cell r="F704" t="str">
            <v>Cerebral palsy</v>
          </cell>
          <cell r="G704" t="str">
            <v>Rehabilitation for cerebral palsy</v>
          </cell>
          <cell r="H704" t="str">
            <v>16. Rehabilitation services</v>
          </cell>
          <cell r="I704" t="str">
            <v>03.02.03.01.16.02</v>
          </cell>
          <cell r="K704" t="str">
            <v>Mobility training</v>
          </cell>
        </row>
        <row r="705">
          <cell r="F705" t="str">
            <v>Cerebral palsy</v>
          </cell>
          <cell r="G705" t="str">
            <v>Rehabilitation for cerebral palsy</v>
          </cell>
          <cell r="H705" t="str">
            <v>16. Rehabilitation services</v>
          </cell>
          <cell r="I705" t="str">
            <v>03.02.03.01.16.03</v>
          </cell>
          <cell r="K705" t="str">
            <v>Fitness training</v>
          </cell>
        </row>
        <row r="706">
          <cell r="F706" t="str">
            <v>Cerebral palsy</v>
          </cell>
          <cell r="G706" t="str">
            <v>Rehabilitation for cerebral palsy</v>
          </cell>
          <cell r="H706" t="str">
            <v>16. Rehabilitation services</v>
          </cell>
          <cell r="I706" t="str">
            <v>03.02.03.01.16.04</v>
          </cell>
          <cell r="K706" t="str">
            <v>ADL-Training</v>
          </cell>
        </row>
        <row r="707">
          <cell r="F707" t="str">
            <v>Cerebral palsy</v>
          </cell>
          <cell r="G707" t="str">
            <v>Rehabilitation for cerebral palsy</v>
          </cell>
          <cell r="H707" t="str">
            <v>16. Rehabilitation services</v>
          </cell>
          <cell r="I707" t="str">
            <v>03.02.03.01.16.05</v>
          </cell>
          <cell r="K707" t="str">
            <v>Weight bearing exercises</v>
          </cell>
        </row>
        <row r="708">
          <cell r="F708" t="str">
            <v>Cerebral palsy</v>
          </cell>
          <cell r="G708" t="str">
            <v>Rehabilitation for cerebral palsy</v>
          </cell>
          <cell r="H708" t="str">
            <v>16. Rehabilitation services</v>
          </cell>
          <cell r="I708" t="str">
            <v>03.02.03.01.16.06</v>
          </cell>
          <cell r="K708" t="str">
            <v>Muscle strengthening exercises</v>
          </cell>
        </row>
        <row r="709">
          <cell r="F709" t="str">
            <v>Cerebral palsy</v>
          </cell>
          <cell r="G709" t="str">
            <v>Rehabilitation for cerebral palsy</v>
          </cell>
          <cell r="H709" t="str">
            <v>16. Rehabilitation services</v>
          </cell>
          <cell r="I709" t="str">
            <v>03.02.03.01.16.07</v>
          </cell>
          <cell r="K709" t="str">
            <v>Functional training for hand and arm use</v>
          </cell>
        </row>
        <row r="710">
          <cell r="F710" t="str">
            <v>Cerebral palsy</v>
          </cell>
          <cell r="G710" t="str">
            <v>Rehabilitation for cerebral palsy</v>
          </cell>
          <cell r="H710" t="str">
            <v>16. Rehabilitation services</v>
          </cell>
          <cell r="I710" t="str">
            <v>03.02.03.01.16.08</v>
          </cell>
          <cell r="K710" t="str">
            <v>Gait training</v>
          </cell>
        </row>
        <row r="711">
          <cell r="F711" t="str">
            <v>Cerebral palsy</v>
          </cell>
          <cell r="G711" t="str">
            <v>Rehabilitation for cerebral palsy</v>
          </cell>
          <cell r="H711" t="str">
            <v>16. Rehabilitation services</v>
          </cell>
          <cell r="I711" t="str">
            <v>03.02.03.01.16.09</v>
          </cell>
          <cell r="K711" t="str">
            <v>Massage</v>
          </cell>
        </row>
        <row r="712">
          <cell r="F712" t="str">
            <v>Cerebral palsy</v>
          </cell>
          <cell r="G712" t="str">
            <v>Rehabilitation for cerebral palsy</v>
          </cell>
          <cell r="H712" t="str">
            <v>16. Rehabilitation services</v>
          </cell>
          <cell r="I712" t="str">
            <v>03.02.03.01.16.10</v>
          </cell>
          <cell r="K712" t="str">
            <v>Positioning for the prevention of contractures</v>
          </cell>
        </row>
        <row r="713">
          <cell r="F713" t="str">
            <v>Cerebral palsy</v>
          </cell>
          <cell r="G713" t="str">
            <v>Rehabilitation for cerebral palsy</v>
          </cell>
          <cell r="H713" t="str">
            <v>16. Rehabilitation services</v>
          </cell>
          <cell r="I713" t="str">
            <v>03.02.03.01.16.11</v>
          </cell>
          <cell r="K713" t="str">
            <v>Pain-relieving positioning</v>
          </cell>
        </row>
        <row r="714">
          <cell r="F714" t="str">
            <v>Cerebral palsy</v>
          </cell>
          <cell r="G714" t="str">
            <v>Rehabilitation for cerebral palsy</v>
          </cell>
          <cell r="H714" t="str">
            <v>16. Rehabilitation services</v>
          </cell>
          <cell r="I714" t="str">
            <v>03.02.03.01.16.12</v>
          </cell>
          <cell r="K714" t="str">
            <v>Stress management training</v>
          </cell>
        </row>
        <row r="715">
          <cell r="F715" t="str">
            <v>Cerebral palsy</v>
          </cell>
          <cell r="G715" t="str">
            <v>Rehabilitation for cerebral palsy</v>
          </cell>
          <cell r="H715" t="str">
            <v>16. Rehabilitation services</v>
          </cell>
          <cell r="I715" t="str">
            <v>03.02.03.01.16.13</v>
          </cell>
          <cell r="K715" t="str">
            <v>Participation focused interventions</v>
          </cell>
        </row>
        <row r="716">
          <cell r="F716" t="str">
            <v>Cerebral palsy</v>
          </cell>
          <cell r="G716" t="str">
            <v>Rehabilitation for cerebral palsy</v>
          </cell>
          <cell r="H716" t="str">
            <v>16. Rehabilitation services</v>
          </cell>
          <cell r="I716" t="str">
            <v>03.02.03.01.16.14</v>
          </cell>
          <cell r="K716" t="str">
            <v>Peer support</v>
          </cell>
        </row>
        <row r="717">
          <cell r="F717" t="str">
            <v>Cerebral palsy</v>
          </cell>
          <cell r="G717" t="str">
            <v>Rehabilitation for cerebral palsy</v>
          </cell>
          <cell r="H717" t="str">
            <v>16. Rehabilitation services</v>
          </cell>
          <cell r="I717" t="str">
            <v>03.02.03.01.16.15</v>
          </cell>
          <cell r="K717" t="str">
            <v>Carer and family training and support</v>
          </cell>
        </row>
        <row r="718">
          <cell r="F718" t="str">
            <v>Cerebral palsy</v>
          </cell>
          <cell r="G718" t="str">
            <v>Rehabilitation for cerebral palsy</v>
          </cell>
          <cell r="H718" t="str">
            <v>16. Rehabilitation services</v>
          </cell>
          <cell r="I718" t="str">
            <v>03.02.03.01.16.16</v>
          </cell>
          <cell r="K718" t="str">
            <v>Cognitive stimulation</v>
          </cell>
        </row>
        <row r="719">
          <cell r="F719" t="str">
            <v>Cerebral palsy</v>
          </cell>
          <cell r="G719" t="str">
            <v>Rehabilitation for cerebral palsy</v>
          </cell>
          <cell r="H719" t="str">
            <v>16. Rehabilitation services</v>
          </cell>
          <cell r="I719" t="str">
            <v>03.02.03.01.16.17</v>
          </cell>
          <cell r="K719" t="str">
            <v>Vision skills training</v>
          </cell>
        </row>
        <row r="720">
          <cell r="F720" t="str">
            <v>Cerebral palsy</v>
          </cell>
          <cell r="G720" t="str">
            <v>Rehabilitation for cerebral palsy</v>
          </cell>
          <cell r="H720" t="str">
            <v>16. Rehabilitation services</v>
          </cell>
          <cell r="I720" t="str">
            <v>03.02.03.01.16.18</v>
          </cell>
          <cell r="K720" t="str">
            <v>Respiratory therapy</v>
          </cell>
        </row>
        <row r="721">
          <cell r="F721" t="str">
            <v>Cerebral palsy</v>
          </cell>
          <cell r="G721" t="str">
            <v>Rehabilitation for cerebral palsy</v>
          </cell>
          <cell r="H721" t="str">
            <v>16. Rehabilitation services</v>
          </cell>
          <cell r="I721" t="str">
            <v>03.02.03.01.16.19</v>
          </cell>
          <cell r="K721" t="str">
            <v>Speech and language therapy</v>
          </cell>
        </row>
        <row r="722">
          <cell r="F722" t="str">
            <v>Cerebral palsy</v>
          </cell>
          <cell r="G722" t="str">
            <v>Rehabilitation for cerebral palsy</v>
          </cell>
          <cell r="H722" t="str">
            <v>16. Rehabilitation services</v>
          </cell>
          <cell r="I722" t="str">
            <v>03.02.03.01.16.20</v>
          </cell>
          <cell r="K722" t="str">
            <v>Swallowing therapy</v>
          </cell>
        </row>
        <row r="723">
          <cell r="F723" t="str">
            <v>Cerebral palsy</v>
          </cell>
          <cell r="G723" t="str">
            <v>Rehabilitation for cerebral palsy</v>
          </cell>
          <cell r="H723" t="str">
            <v>16. Rehabilitation services</v>
          </cell>
          <cell r="I723" t="str">
            <v>03.02.03.01.16.21</v>
          </cell>
          <cell r="K723" t="str">
            <v>Modification of the home environment</v>
          </cell>
        </row>
        <row r="724">
          <cell r="F724" t="str">
            <v>Cerebral palsy</v>
          </cell>
          <cell r="G724" t="str">
            <v>Rehabilitation for cerebral palsy</v>
          </cell>
          <cell r="H724" t="str">
            <v>16. Rehabilitation services</v>
          </cell>
          <cell r="I724" t="str">
            <v>03.02.03.01.16.22</v>
          </cell>
          <cell r="K724" t="str">
            <v>Modification of the school environment</v>
          </cell>
        </row>
        <row r="725">
          <cell r="F725" t="str">
            <v>Cerebral palsy</v>
          </cell>
          <cell r="G725" t="str">
            <v>Rehabilitation for cerebral palsy</v>
          </cell>
          <cell r="H725" t="str">
            <v>16. Rehabilitation services</v>
          </cell>
          <cell r="I725" t="str">
            <v>03.02.03.01.16.23</v>
          </cell>
          <cell r="K725" t="str">
            <v>Modification of the workplace environment</v>
          </cell>
        </row>
        <row r="726">
          <cell r="F726" t="str">
            <v>Cerebral palsy</v>
          </cell>
          <cell r="G726" t="str">
            <v>Rehabilitation for cerebral palsy</v>
          </cell>
          <cell r="H726" t="str">
            <v>16. Rehabilitation services</v>
          </cell>
          <cell r="I726" t="str">
            <v>03.02.03.01.16.24</v>
          </cell>
          <cell r="K726" t="str">
            <v>Education, advice and support for healthy lifestyle and self-management of the health condition</v>
          </cell>
        </row>
        <row r="727">
          <cell r="F727" t="str">
            <v>Cerebral palsy</v>
          </cell>
          <cell r="G727" t="str">
            <v>Rehabilitation for cerebral palsy</v>
          </cell>
          <cell r="H727" t="str">
            <v>16. Rehabilitation services</v>
          </cell>
          <cell r="I727" t="str">
            <v>03.02.03.01.16.25</v>
          </cell>
          <cell r="K727" t="str">
            <v>Educational counselling, training and support</v>
          </cell>
        </row>
        <row r="728">
          <cell r="F728" t="str">
            <v>Cerebral palsy</v>
          </cell>
          <cell r="G728" t="str">
            <v>Rehabilitation for cerebral palsy</v>
          </cell>
          <cell r="H728" t="str">
            <v>16. Rehabilitation services</v>
          </cell>
          <cell r="I728" t="str">
            <v>03.02.03.01.16.26</v>
          </cell>
          <cell r="K728" t="str">
            <v>Environmental enrichment</v>
          </cell>
        </row>
        <row r="729">
          <cell r="F729" t="str">
            <v>Cerebral palsy</v>
          </cell>
          <cell r="G729" t="str">
            <v>Rehabilitation for cerebral palsy</v>
          </cell>
          <cell r="H729" t="str">
            <v>16. Rehabilitation services</v>
          </cell>
          <cell r="I729" t="str">
            <v>03.02.03.01.16.27</v>
          </cell>
          <cell r="K729" t="str">
            <v>Vocational counselling, training and support</v>
          </cell>
        </row>
        <row r="730">
          <cell r="F730" t="str">
            <v>Cerebral palsy</v>
          </cell>
          <cell r="G730" t="str">
            <v>Rehabilitation for cerebral palsy</v>
          </cell>
          <cell r="H730" t="str">
            <v>16. Rehabilitation services</v>
          </cell>
          <cell r="I730" t="str">
            <v>03.02.03.01.16.28</v>
          </cell>
          <cell r="K730" t="str">
            <v>Provision and training in the use of assistive products for communication</v>
          </cell>
        </row>
        <row r="731">
          <cell r="F731" t="str">
            <v>Cerebral palsy</v>
          </cell>
          <cell r="G731" t="str">
            <v>Rehabilitation for cerebral palsy</v>
          </cell>
          <cell r="H731" t="str">
            <v>16. Rehabilitation services</v>
          </cell>
          <cell r="I731" t="str">
            <v>03.02.03.01.16.29</v>
          </cell>
          <cell r="K731" t="str">
            <v>Provision and training in the use of assistive products for mobility</v>
          </cell>
        </row>
        <row r="732">
          <cell r="F732" t="str">
            <v>Cerebral palsy</v>
          </cell>
          <cell r="G732" t="str">
            <v>Rehabilitation for cerebral palsy</v>
          </cell>
          <cell r="H732" t="str">
            <v>16. Rehabilitation services</v>
          </cell>
          <cell r="I732" t="str">
            <v>03.02.03.01.16.30</v>
          </cell>
          <cell r="K732" t="str">
            <v>Provision and training in the use of assistive products for self-care</v>
          </cell>
        </row>
        <row r="733">
          <cell r="F733" t="str">
            <v>Cerebral palsy</v>
          </cell>
          <cell r="G733" t="str">
            <v>Rehabilitation for cerebral palsy</v>
          </cell>
          <cell r="H733" t="str">
            <v>16. Rehabilitation services</v>
          </cell>
          <cell r="I733" t="str">
            <v>03.02.03.01.16.31</v>
          </cell>
          <cell r="K733" t="str">
            <v>Provision and training in the use of orthoses</v>
          </cell>
        </row>
        <row r="734">
          <cell r="F734" t="str">
            <v>Congenital deafness</v>
          </cell>
          <cell r="G734" t="str">
            <v>Screening and diagnosis of congenital hearing loss</v>
          </cell>
          <cell r="H734" t="str">
            <v>01. Planning</v>
          </cell>
          <cell r="I734" t="str">
            <v>03.05.01.01.01.01</v>
          </cell>
          <cell r="K734" t="str">
            <v>Under review</v>
          </cell>
        </row>
        <row r="735">
          <cell r="F735" t="str">
            <v>Congenital deafness</v>
          </cell>
          <cell r="G735" t="str">
            <v>Screening and diagnosis of congenital hearing loss</v>
          </cell>
          <cell r="H735" t="str">
            <v>06. Targeted assessment</v>
          </cell>
          <cell r="I735" t="str">
            <v>03.05.01.01.06.01</v>
          </cell>
          <cell r="K735" t="str">
            <v>History and physical examination</v>
          </cell>
        </row>
        <row r="736">
          <cell r="F736" t="str">
            <v>Congenital deafness</v>
          </cell>
          <cell r="G736" t="str">
            <v>Screening and diagnosis of congenital hearing loss</v>
          </cell>
          <cell r="H736" t="str">
            <v>15. Procedures (including surgeries)</v>
          </cell>
          <cell r="I736" t="str">
            <v>03.05.01.01.15.01</v>
          </cell>
          <cell r="K736" t="str">
            <v>Otoacoustic emissions test (OAE)</v>
          </cell>
        </row>
        <row r="737">
          <cell r="F737" t="str">
            <v>Congenital deafness</v>
          </cell>
          <cell r="G737" t="str">
            <v>Screening and diagnosis of congenital hearing loss</v>
          </cell>
          <cell r="H737" t="str">
            <v>15. Procedures (including surgeries)</v>
          </cell>
          <cell r="I737" t="str">
            <v>03.05.01.01.15.02</v>
          </cell>
          <cell r="K737" t="str">
            <v>Auditory brainstem response testing (ABR)</v>
          </cell>
        </row>
        <row r="738">
          <cell r="F738" t="str">
            <v>Congenital deafness</v>
          </cell>
          <cell r="G738" t="str">
            <v>Management of congenital hearing loss</v>
          </cell>
          <cell r="H738" t="str">
            <v>01. Planning</v>
          </cell>
          <cell r="I738" t="str">
            <v>03.05.01.01.01.01</v>
          </cell>
          <cell r="K738" t="str">
            <v>Under review</v>
          </cell>
        </row>
        <row r="739">
          <cell r="F739" t="str">
            <v>Congenital deafness</v>
          </cell>
          <cell r="G739" t="str">
            <v>Management of congenital hearing loss</v>
          </cell>
          <cell r="H739" t="str">
            <v>12. Non-pharmacologic treatments</v>
          </cell>
          <cell r="I739" t="str">
            <v>03.05.01.01.12.01</v>
          </cell>
          <cell r="K739" t="str">
            <v>Hearing aid</v>
          </cell>
        </row>
        <row r="740">
          <cell r="F740" t="str">
            <v>Congenital deafness</v>
          </cell>
          <cell r="G740" t="str">
            <v>Management of congenital hearing loss</v>
          </cell>
          <cell r="H740" t="str">
            <v>12. Non-pharmacologic treatments</v>
          </cell>
          <cell r="I740" t="str">
            <v>03.05.01.01.12.02</v>
          </cell>
          <cell r="K740" t="str">
            <v>Cochlear implant</v>
          </cell>
        </row>
        <row r="741">
          <cell r="F741" t="str">
            <v>Congenital cataract</v>
          </cell>
          <cell r="G741" t="str">
            <v>Screening and diagnosis of congenital cataract</v>
          </cell>
          <cell r="H741" t="str">
            <v>01. Planning</v>
          </cell>
          <cell r="I741" t="str">
            <v>03.05.02.01.01.01</v>
          </cell>
          <cell r="K741" t="str">
            <v>Under review</v>
          </cell>
        </row>
        <row r="742">
          <cell r="F742" t="str">
            <v>Congenital cataract</v>
          </cell>
          <cell r="G742" t="str">
            <v>Screening and diagnosis of congenital cataract</v>
          </cell>
          <cell r="H742" t="str">
            <v>06. Targeted assessment</v>
          </cell>
          <cell r="I742" t="str">
            <v>03.05.02.01.06.01</v>
          </cell>
          <cell r="K742" t="str">
            <v>Screening for red reflex</v>
          </cell>
        </row>
        <row r="743">
          <cell r="F743" t="str">
            <v>Congenital cataract</v>
          </cell>
          <cell r="G743" t="str">
            <v>Screening and diagnosis of congenital cataract</v>
          </cell>
          <cell r="H743" t="str">
            <v>06. Targeted assessment</v>
          </cell>
          <cell r="I743" t="str">
            <v>03.05.02.01.06.02</v>
          </cell>
          <cell r="K743" t="str">
            <v>History and physical examination</v>
          </cell>
        </row>
        <row r="744">
          <cell r="F744" t="str">
            <v>Congenital cataract</v>
          </cell>
          <cell r="G744" t="str">
            <v>Management of congenital cataract</v>
          </cell>
          <cell r="H744" t="str">
            <v>01. Planning</v>
          </cell>
          <cell r="I744" t="str">
            <v>03.05.02.02.01.01</v>
          </cell>
          <cell r="K744" t="str">
            <v>Under review</v>
          </cell>
        </row>
        <row r="745">
          <cell r="F745" t="str">
            <v>Congenital cataract</v>
          </cell>
          <cell r="G745" t="str">
            <v>Management of congenital cataract</v>
          </cell>
          <cell r="H745" t="str">
            <v>15. Procedures (including surgeries)</v>
          </cell>
          <cell r="I745" t="str">
            <v>03.05.02.02.15.01</v>
          </cell>
          <cell r="K745" t="str">
            <v>Paediatric cataract surgery</v>
          </cell>
        </row>
        <row r="746">
          <cell r="F746" t="str">
            <v>Congenital critical heart defects</v>
          </cell>
          <cell r="G746" t="str">
            <v>Screening and diagnosis of congenital critical heart defects</v>
          </cell>
          <cell r="H746" t="str">
            <v>01. Planning</v>
          </cell>
          <cell r="I746" t="str">
            <v>03.05.03.01.01.01</v>
          </cell>
          <cell r="K746" t="str">
            <v>Under review</v>
          </cell>
        </row>
        <row r="747">
          <cell r="F747" t="str">
            <v>Congenital critical heart defects</v>
          </cell>
          <cell r="G747" t="str">
            <v>Screening and diagnosis of congenital critical heart defects</v>
          </cell>
          <cell r="H747" t="str">
            <v>06. Targeted assessment</v>
          </cell>
          <cell r="I747" t="str">
            <v>03.05.03.01.06.01</v>
          </cell>
          <cell r="K747" t="str">
            <v>History and physical examination</v>
          </cell>
        </row>
        <row r="748">
          <cell r="F748" t="str">
            <v>Congenital critical heart defects</v>
          </cell>
          <cell r="G748" t="str">
            <v>Screening and diagnosis  of congenital critical heart defects</v>
          </cell>
          <cell r="H748" t="str">
            <v>15. Procedures (including surgeries)</v>
          </cell>
          <cell r="I748" t="str">
            <v>03.05.03.01.15.01</v>
          </cell>
          <cell r="K748" t="str">
            <v>Pulse oximetry</v>
          </cell>
        </row>
        <row r="749">
          <cell r="F749" t="str">
            <v>Congenital critical heart defects</v>
          </cell>
          <cell r="G749" t="str">
            <v>Screening and diagnosis of congenital critical heart defects</v>
          </cell>
          <cell r="H749" t="str">
            <v>08. Laboratory</v>
          </cell>
          <cell r="I749" t="str">
            <v>03.05.03.01.08.01</v>
          </cell>
          <cell r="K749" t="str">
            <v>Basic laboratory tests</v>
          </cell>
        </row>
        <row r="750">
          <cell r="F750" t="str">
            <v>Congenital critical heart defects</v>
          </cell>
          <cell r="G750" t="str">
            <v>Screening and diagnosis of congenital critical heart defects</v>
          </cell>
          <cell r="H750" t="str">
            <v>08. Laboratory</v>
          </cell>
          <cell r="I750" t="str">
            <v>03.05.03.01.08.02</v>
          </cell>
          <cell r="K750" t="str">
            <v>Advanced laboratory tests</v>
          </cell>
        </row>
        <row r="751">
          <cell r="F751" t="str">
            <v>Congenital critical heart defects</v>
          </cell>
          <cell r="G751" t="str">
            <v>Screening and diagnosis of congenital critical heart defects</v>
          </cell>
          <cell r="H751" t="str">
            <v>09. Imaging studies</v>
          </cell>
          <cell r="I751" t="str">
            <v>03.05.03.01.09.01</v>
          </cell>
          <cell r="K751" t="str">
            <v>X-ray</v>
          </cell>
        </row>
        <row r="752">
          <cell r="F752" t="str">
            <v>Congenital critical heart defects</v>
          </cell>
          <cell r="G752" t="str">
            <v>Screening and diagnosis of congenital critical heart defects</v>
          </cell>
          <cell r="H752" t="str">
            <v>09. Imaging studies</v>
          </cell>
          <cell r="I752" t="str">
            <v>03.05.03.01.09.02</v>
          </cell>
          <cell r="K752" t="str">
            <v>Electrocardiogram (ECG)</v>
          </cell>
        </row>
        <row r="753">
          <cell r="F753" t="str">
            <v>Congenital critical heart defects</v>
          </cell>
          <cell r="G753" t="str">
            <v>Screening and diagnosis of congenital critical heart defects</v>
          </cell>
          <cell r="H753" t="str">
            <v>09. Imaging studies</v>
          </cell>
          <cell r="I753" t="str">
            <v>03.05.03.01.09.03</v>
          </cell>
          <cell r="K753" t="str">
            <v>Echocardiogram</v>
          </cell>
        </row>
        <row r="754">
          <cell r="F754" t="str">
            <v>Congenital critical heart defects</v>
          </cell>
          <cell r="G754" t="str">
            <v>Management of congenital critical heart defects</v>
          </cell>
          <cell r="H754" t="str">
            <v>01. Planning</v>
          </cell>
          <cell r="I754" t="str">
            <v>03.05.03.02.01.01</v>
          </cell>
          <cell r="K754" t="str">
            <v>Under review</v>
          </cell>
        </row>
        <row r="755">
          <cell r="F755" t="str">
            <v>Congenital critical heart defects</v>
          </cell>
          <cell r="G755" t="str">
            <v>Management of congenital critical heart defects</v>
          </cell>
          <cell r="H755" t="str">
            <v>14. Intravenous medications</v>
          </cell>
          <cell r="I755" t="str">
            <v>03.05.03.02.14.01</v>
          </cell>
          <cell r="K755" t="str">
            <v>Intravenous anti-hypertensives for congenital critical heart defects</v>
          </cell>
        </row>
        <row r="756">
          <cell r="F756" t="str">
            <v>Congenital critical heart defects</v>
          </cell>
          <cell r="G756" t="str">
            <v>Management of congenital critical heart defects</v>
          </cell>
          <cell r="H756" t="str">
            <v>14. Intravenous medications</v>
          </cell>
          <cell r="I756" t="str">
            <v>03.05.03.02.14.02</v>
          </cell>
          <cell r="K756" t="str">
            <v>Intravenous diuretics for congenital critical heart defects</v>
          </cell>
        </row>
        <row r="757">
          <cell r="F757" t="str">
            <v>Congenital critical heart defects</v>
          </cell>
          <cell r="G757" t="str">
            <v>Management of congenital critical heart defects</v>
          </cell>
          <cell r="H757" t="str">
            <v>14. Intravenous medications</v>
          </cell>
          <cell r="I757" t="str">
            <v>03.05.03.02.14.03</v>
          </cell>
          <cell r="K757" t="str">
            <v xml:space="preserve">Intravenous antiarrhythmics for congenital critical heart defects </v>
          </cell>
        </row>
        <row r="758">
          <cell r="F758" t="str">
            <v>Congenital critical heart defects</v>
          </cell>
          <cell r="G758" t="str">
            <v>Management of congenital critical heart defects</v>
          </cell>
          <cell r="H758" t="str">
            <v>14. Intravenous medications</v>
          </cell>
          <cell r="I758" t="str">
            <v>03.05.03.02.14.04</v>
          </cell>
          <cell r="K758" t="str">
            <v xml:space="preserve">Intravenous antimicrobials for congenital critical heart defects </v>
          </cell>
        </row>
        <row r="759">
          <cell r="F759" t="str">
            <v>Congenital critical heart defects</v>
          </cell>
          <cell r="G759" t="str">
            <v>Management of congenital critical heart defects</v>
          </cell>
          <cell r="H759" t="str">
            <v>15. Procedures (including surgeries)</v>
          </cell>
          <cell r="I759" t="str">
            <v>03.05.03.02.15.01</v>
          </cell>
          <cell r="K759" t="str">
            <v>Cardiac catheterisation</v>
          </cell>
        </row>
        <row r="760">
          <cell r="F760" t="str">
            <v>Congenital critical heart defects</v>
          </cell>
          <cell r="G760" t="str">
            <v>Management of congenital critical heart defects</v>
          </cell>
          <cell r="H760" t="str">
            <v>15. Procedures (including surgeries)</v>
          </cell>
          <cell r="I760" t="str">
            <v>03.05.03.02.15.02</v>
          </cell>
          <cell r="K760" t="str">
            <v>Surgery for congenital critical heart defects</v>
          </cell>
        </row>
        <row r="761">
          <cell r="F761" t="str">
            <v>Congenital neural tube defects</v>
          </cell>
          <cell r="G761" t="str">
            <v xml:space="preserve">Prevention of congenital  neural tube </v>
          </cell>
          <cell r="H761" t="str">
            <v>01. Planning</v>
          </cell>
          <cell r="I761" t="str">
            <v>03.05.04.01.01.01</v>
          </cell>
          <cell r="K761" t="str">
            <v>Under review</v>
          </cell>
        </row>
        <row r="762">
          <cell r="F762" t="str">
            <v>Congenital neural tube defects</v>
          </cell>
          <cell r="G762" t="str">
            <v xml:space="preserve">Prevention of congenital  neural tube </v>
          </cell>
          <cell r="H762" t="str">
            <v>02. Health promotion and prevention</v>
          </cell>
          <cell r="I762" t="str">
            <v>03.05.04.01.02.01</v>
          </cell>
          <cell r="K762" t="str">
            <v>Oral folic acid supplementation to prevent congenital neural tube defects</v>
          </cell>
        </row>
        <row r="763">
          <cell r="F763" t="str">
            <v>Congenital neural tube defects</v>
          </cell>
          <cell r="G763" t="str">
            <v xml:space="preserve">Prevention of congenital  neural tube </v>
          </cell>
          <cell r="H763" t="str">
            <v>02. Health promotion and prevention</v>
          </cell>
          <cell r="I763" t="str">
            <v>03.05.04.01.02.01</v>
          </cell>
          <cell r="K763" t="str">
            <v>Counselling on the use of food fortification with folic acid</v>
          </cell>
        </row>
        <row r="764">
          <cell r="F764" t="str">
            <v xml:space="preserve">Congenital talipes </v>
          </cell>
          <cell r="G764" t="str">
            <v>Screening and diagnosis of congenital talipes</v>
          </cell>
          <cell r="H764" t="str">
            <v>01. Planning</v>
          </cell>
          <cell r="I764" t="str">
            <v>03.05.05.01.01.01</v>
          </cell>
          <cell r="K764" t="str">
            <v>Under review</v>
          </cell>
        </row>
        <row r="765">
          <cell r="F765" t="str">
            <v xml:space="preserve">Congenital talipes </v>
          </cell>
          <cell r="G765" t="str">
            <v>Screening and diagnosis of congenital talipes</v>
          </cell>
          <cell r="H765" t="str">
            <v>06. Targeted assessment</v>
          </cell>
          <cell r="I765" t="str">
            <v>03.05.05.01.06.01</v>
          </cell>
          <cell r="K765" t="str">
            <v>History and physical examination</v>
          </cell>
        </row>
        <row r="766">
          <cell r="F766" t="str">
            <v xml:space="preserve">Congenital talipes </v>
          </cell>
          <cell r="G766" t="str">
            <v>Screening and diagnosis of congenital talipes</v>
          </cell>
          <cell r="H766" t="str">
            <v>09. Imaging studies</v>
          </cell>
          <cell r="I766" t="str">
            <v>03.05.05.02.09.03</v>
          </cell>
          <cell r="K766" t="str">
            <v xml:space="preserve">X-ray </v>
          </cell>
        </row>
        <row r="767">
          <cell r="F767" t="str">
            <v xml:space="preserve">Congenital talipes </v>
          </cell>
          <cell r="G767" t="str">
            <v>Management of congenital talipes</v>
          </cell>
          <cell r="H767" t="str">
            <v>01. Planning</v>
          </cell>
          <cell r="I767" t="str">
            <v>03.05.05.01.01.01</v>
          </cell>
          <cell r="K767" t="str">
            <v>Under review</v>
          </cell>
        </row>
        <row r="768">
          <cell r="F768" t="str">
            <v xml:space="preserve">Congenital talipes </v>
          </cell>
          <cell r="G768" t="str">
            <v>Management of congenital talipes</v>
          </cell>
          <cell r="H768" t="str">
            <v>15. Procedures (including surgeries)</v>
          </cell>
          <cell r="I768" t="str">
            <v>03.05.05.01.15.03</v>
          </cell>
          <cell r="K768" t="str">
            <v xml:space="preserve">Surgical repair for congenital talipes </v>
          </cell>
        </row>
        <row r="769">
          <cell r="F769" t="str">
            <v xml:space="preserve">Congenital talipes </v>
          </cell>
          <cell r="G769" t="str">
            <v>Management of congenital talipes</v>
          </cell>
          <cell r="H769" t="str">
            <v>15. Procedures (including surgeries)</v>
          </cell>
          <cell r="I769" t="str">
            <v>03.05.05.02.15.04</v>
          </cell>
          <cell r="K769" t="str">
            <v>Apply stretching and casting (ponseti technique)</v>
          </cell>
        </row>
        <row r="770">
          <cell r="F770" t="str">
            <v>Cleft lip and/or palate</v>
          </cell>
          <cell r="G770" t="str">
            <v>Screening and diagnosis of cleft lip and/or palate</v>
          </cell>
          <cell r="H770" t="str">
            <v>01. Planning</v>
          </cell>
          <cell r="I770" t="str">
            <v>03.05.06.01.01.01</v>
          </cell>
          <cell r="K770" t="str">
            <v>Under review</v>
          </cell>
        </row>
        <row r="771">
          <cell r="F771" t="str">
            <v>Cleft lip and/or palate</v>
          </cell>
          <cell r="G771" t="str">
            <v>Screening and diagnosis of cleft lip and/or palate</v>
          </cell>
          <cell r="H771" t="str">
            <v>15. Procedures (including surgeries)</v>
          </cell>
          <cell r="I771" t="str">
            <v>03.05.06.01.06.01</v>
          </cell>
          <cell r="K771" t="str">
            <v>History and physical examination</v>
          </cell>
        </row>
        <row r="772">
          <cell r="F772" t="str">
            <v>Cleft lip and/or palate</v>
          </cell>
          <cell r="G772" t="str">
            <v>Management of cleft lip and/or palate</v>
          </cell>
          <cell r="H772" t="str">
            <v>01. Planning</v>
          </cell>
          <cell r="I772" t="str">
            <v>03.05.06.02.01.01</v>
          </cell>
          <cell r="K772" t="str">
            <v>Under review</v>
          </cell>
        </row>
        <row r="773">
          <cell r="F773" t="str">
            <v>Cleft lip and/or palate</v>
          </cell>
          <cell r="G773" t="str">
            <v>Management of cleft lip and/or palate</v>
          </cell>
          <cell r="H773" t="str">
            <v>12. Non-pharmacologic treatments</v>
          </cell>
          <cell r="I773" t="str">
            <v>03.05.06.02.12.02</v>
          </cell>
          <cell r="K773" t="str">
            <v>Support feeding with a special nipple/ feeder</v>
          </cell>
        </row>
        <row r="774">
          <cell r="F774" t="str">
            <v>Cleft lip and/or palate</v>
          </cell>
          <cell r="G774" t="str">
            <v>Management of cleft lip and/or palate</v>
          </cell>
          <cell r="H774" t="str">
            <v>15. Procedures (including surgeries)</v>
          </cell>
          <cell r="I774" t="str">
            <v>03.05.06.02.15.03</v>
          </cell>
          <cell r="K774" t="str">
            <v>Surgical repair of cleft lip and/ or palate</v>
          </cell>
        </row>
        <row r="775">
          <cell r="F775" t="str">
            <v>Cleft lip and/or palate</v>
          </cell>
          <cell r="G775" t="str">
            <v>Management of cleft lip and/or palate</v>
          </cell>
          <cell r="H775" t="str">
            <v>08. Laboratory</v>
          </cell>
          <cell r="I775" t="str">
            <v>03.05.06.02.08.04</v>
          </cell>
          <cell r="K775" t="str">
            <v>Basic laboratory tests</v>
          </cell>
        </row>
        <row r="776">
          <cell r="F776" t="str">
            <v>Cleft lip and/or palate</v>
          </cell>
          <cell r="G776" t="str">
            <v>Management of cleft lip and/or palate</v>
          </cell>
          <cell r="H776" t="str">
            <v>08. Laboratory</v>
          </cell>
          <cell r="I776" t="str">
            <v>03.05.06.02.08.05</v>
          </cell>
          <cell r="K776" t="str">
            <v>Advanced laboratory tests</v>
          </cell>
        </row>
        <row r="777">
          <cell r="F777" t="str">
            <v>Congenital hypothyroidism</v>
          </cell>
          <cell r="G777" t="str">
            <v>Prevention of congenital hypothyroidism</v>
          </cell>
          <cell r="H777" t="str">
            <v>02. Health promotion and prevention</v>
          </cell>
          <cell r="I777" t="str">
            <v>03.05.07.01.02.01</v>
          </cell>
          <cell r="K777" t="str">
            <v>Counselling on use of food fortification with iodine</v>
          </cell>
        </row>
        <row r="778">
          <cell r="F778" t="str">
            <v>Congenital hypothyroidism</v>
          </cell>
          <cell r="G778" t="str">
            <v>Management of congenital hypothyroidism</v>
          </cell>
          <cell r="H778" t="str">
            <v>01. Planning</v>
          </cell>
          <cell r="I778" t="str">
            <v>03.05.07.02.01.01</v>
          </cell>
          <cell r="K778" t="str">
            <v>Under review</v>
          </cell>
        </row>
        <row r="779">
          <cell r="F779" t="str">
            <v>Congenital hypothyroidism</v>
          </cell>
          <cell r="G779" t="str">
            <v>Management of congenital hypothyroidism</v>
          </cell>
          <cell r="H779" t="str">
            <v>06. Targeted assessment</v>
          </cell>
          <cell r="I779" t="str">
            <v>03.05.07.02.06.04</v>
          </cell>
          <cell r="K779" t="str">
            <v>History and physical examination</v>
          </cell>
        </row>
        <row r="780">
          <cell r="F780" t="str">
            <v>Congenital hypothyroidism</v>
          </cell>
          <cell r="G780" t="str">
            <v>Management of congenital hypothyroidism</v>
          </cell>
          <cell r="H780" t="str">
            <v>08. Laboratory</v>
          </cell>
          <cell r="I780" t="str">
            <v>03.05.07.02.08.02</v>
          </cell>
          <cell r="K780" t="str">
            <v>Basic laboratory tests</v>
          </cell>
        </row>
        <row r="781">
          <cell r="F781" t="str">
            <v>Congenital hypothyroidism</v>
          </cell>
          <cell r="G781" t="str">
            <v>Management of congenital hypothyroidism</v>
          </cell>
          <cell r="H781" t="str">
            <v>08. Laboratory</v>
          </cell>
          <cell r="I781" t="str">
            <v>03.05.07.02.08.03</v>
          </cell>
          <cell r="K781" t="str">
            <v xml:space="preserve">Advanced laboratory tests </v>
          </cell>
        </row>
        <row r="782">
          <cell r="F782" t="str">
            <v>Congenital hypothyroidism</v>
          </cell>
          <cell r="G782" t="str">
            <v>Management of congenital hypothyroidism</v>
          </cell>
          <cell r="H782" t="str">
            <v>13. Non-intravenous medications</v>
          </cell>
          <cell r="I782" t="str">
            <v>03.05.07.02.13.05</v>
          </cell>
          <cell r="K782" t="str">
            <v>Thyroxine replacement treatment</v>
          </cell>
        </row>
        <row r="783">
          <cell r="F783" t="str">
            <v>Mobility in older people</v>
          </cell>
          <cell r="G783" t="str">
            <v>Identification of limited mobility and fall risk</v>
          </cell>
          <cell r="H783" t="str">
            <v>02. Health promotion and prevention</v>
          </cell>
          <cell r="I783" t="str">
            <v>03.03.01.01.02.01</v>
          </cell>
          <cell r="K783" t="str">
            <v>Condition specific nutrition assessment and counselling</v>
          </cell>
        </row>
        <row r="784">
          <cell r="F784" t="str">
            <v>Mobility in older people</v>
          </cell>
          <cell r="G784" t="str">
            <v>Identification of limited mobility and fall risk</v>
          </cell>
          <cell r="H784" t="str">
            <v>06. Targeted assessment</v>
          </cell>
          <cell r="I784" t="str">
            <v>03.03.01.01.06.03</v>
          </cell>
          <cell r="K784" t="str">
            <v>Assessment of poly-pharmacy</v>
          </cell>
        </row>
        <row r="785">
          <cell r="F785" t="str">
            <v>Mobility in older people</v>
          </cell>
          <cell r="G785" t="str">
            <v>Identification of limited mobility and fall risk</v>
          </cell>
          <cell r="H785" t="str">
            <v>06. Targeted assessment</v>
          </cell>
          <cell r="I785" t="str">
            <v>03.03.01.01.06.02</v>
          </cell>
          <cell r="K785" t="str">
            <v xml:space="preserve">History and physical examination </v>
          </cell>
        </row>
        <row r="786">
          <cell r="F786" t="str">
            <v>Mobility in older people</v>
          </cell>
          <cell r="G786" t="str">
            <v>Management of limited mobility and prevention of falls</v>
          </cell>
          <cell r="H786" t="str">
            <v>13. Non-intravenous medications</v>
          </cell>
          <cell r="I786" t="str">
            <v>03.03.01.02.13.01</v>
          </cell>
          <cell r="K786" t="str">
            <v>Energy and protein supplements for those at risk of malnutrition</v>
          </cell>
        </row>
        <row r="787">
          <cell r="F787" t="str">
            <v>Mobility in older people</v>
          </cell>
          <cell r="G787" t="str">
            <v>Management of limited mobility and prevention of falls</v>
          </cell>
          <cell r="H787" t="str">
            <v>13. Non-intravenous medications</v>
          </cell>
          <cell r="I787" t="str">
            <v>03.03.01.02.13.03</v>
          </cell>
          <cell r="K787" t="str">
            <v>Oral micronutrient supplements</v>
          </cell>
        </row>
        <row r="788">
          <cell r="F788" t="str">
            <v>Mobility in older people</v>
          </cell>
          <cell r="G788" t="str">
            <v>Management of limited mobility and prevention of falls</v>
          </cell>
          <cell r="H788" t="str">
            <v>13. Non-intravenous medications</v>
          </cell>
          <cell r="I788" t="str">
            <v>03.03.01.02.13.04</v>
          </cell>
          <cell r="K788" t="str">
            <v>Oral analgesics</v>
          </cell>
        </row>
        <row r="789">
          <cell r="F789" t="str">
            <v>Mobility in older people</v>
          </cell>
          <cell r="G789" t="str">
            <v>Management of limited mobility and prevention of falls</v>
          </cell>
          <cell r="H789" t="str">
            <v>13. Non-intravenous medications</v>
          </cell>
          <cell r="I789" t="str">
            <v>03.03.01.02.13.05</v>
          </cell>
          <cell r="K789" t="str">
            <v>Oral protein supplements for older persons</v>
          </cell>
        </row>
        <row r="790">
          <cell r="F790" t="str">
            <v>Mobility in older people</v>
          </cell>
          <cell r="G790" t="str">
            <v>Management of limited mobility and prevention of falls</v>
          </cell>
          <cell r="H790" t="str">
            <v>13. Non-intravenous medications</v>
          </cell>
          <cell r="I790" t="str">
            <v>03.03.01.02.13.06</v>
          </cell>
          <cell r="K790" t="str">
            <v>Topical analgesics for pain management</v>
          </cell>
        </row>
        <row r="791">
          <cell r="F791" t="str">
            <v>Mobility in older people</v>
          </cell>
          <cell r="G791" t="str">
            <v>Management of limited mobility and prevention of falls</v>
          </cell>
          <cell r="H791" t="str">
            <v>17. Monitoring</v>
          </cell>
          <cell r="I791" t="str">
            <v>03.03.01.02.17.02</v>
          </cell>
          <cell r="K791" t="str">
            <v>Monitoring of weight</v>
          </cell>
        </row>
        <row r="792">
          <cell r="F792" t="str">
            <v>Cognitive capacity in older people</v>
          </cell>
          <cell r="G792" t="str">
            <v>Identification of cognitive decline</v>
          </cell>
          <cell r="H792" t="str">
            <v>06. Targeted assessment</v>
          </cell>
          <cell r="I792" t="str">
            <v>03.03.02.01.06.02</v>
          </cell>
          <cell r="K792" t="str">
            <v>History and physical examination</v>
          </cell>
        </row>
        <row r="793">
          <cell r="F793" t="str">
            <v>Cognitive capacity in older people</v>
          </cell>
          <cell r="G793" t="str">
            <v>Management of cognitive decline</v>
          </cell>
          <cell r="H793" t="str">
            <v>06. Targeted assessment</v>
          </cell>
          <cell r="I793" t="str">
            <v>03.03.02.02.06.03</v>
          </cell>
          <cell r="K793" t="str">
            <v>Clinical assessment of depression</v>
          </cell>
        </row>
        <row r="794">
          <cell r="F794" t="str">
            <v>Cognitive capacity in older people</v>
          </cell>
          <cell r="G794" t="str">
            <v>Management of cognitive decline</v>
          </cell>
          <cell r="H794" t="str">
            <v>06. Targeted assessment</v>
          </cell>
          <cell r="I794" t="str">
            <v>03.03.02.02.06.04</v>
          </cell>
          <cell r="K794" t="str">
            <v>Assessment of poly-pharmacy</v>
          </cell>
        </row>
        <row r="795">
          <cell r="F795" t="str">
            <v>Cognitive capacity in older people</v>
          </cell>
          <cell r="G795" t="str">
            <v>Management of cognitive decline</v>
          </cell>
          <cell r="H795" t="str">
            <v>06. Targeted assessment</v>
          </cell>
          <cell r="I795" t="str">
            <v>03.03.02.02.06.05</v>
          </cell>
          <cell r="K795" t="str">
            <v>Assessment of hearing loss</v>
          </cell>
        </row>
        <row r="796">
          <cell r="F796" t="str">
            <v>Cognitive capacity in older people</v>
          </cell>
          <cell r="G796" t="str">
            <v>Identification of cognitive decline</v>
          </cell>
          <cell r="H796" t="str">
            <v>08. Laboratory</v>
          </cell>
          <cell r="I796" t="str">
            <v>03.03.02.01.08.01</v>
          </cell>
          <cell r="K796" t="str">
            <v>Basic laboratory tests</v>
          </cell>
        </row>
        <row r="797">
          <cell r="F797" t="str">
            <v>Cognitive capacity in older people</v>
          </cell>
          <cell r="G797" t="str">
            <v>Identification of cognitive decline</v>
          </cell>
          <cell r="H797" t="str">
            <v>08. Laboratory</v>
          </cell>
          <cell r="I797" t="str">
            <v>03.03.02.01.08.02</v>
          </cell>
          <cell r="K797" t="str">
            <v>Advanced laboratory tests</v>
          </cell>
        </row>
        <row r="798">
          <cell r="F798" t="str">
            <v>Cognitive capacity in older people</v>
          </cell>
          <cell r="G798" t="str">
            <v>Identification of cognitive decline</v>
          </cell>
          <cell r="H798" t="str">
            <v>09. Imaging studies</v>
          </cell>
          <cell r="I798" t="str">
            <v>03.03.02.01.09.01</v>
          </cell>
          <cell r="K798" t="str">
            <v>Computed tomography (CT) scan</v>
          </cell>
        </row>
        <row r="799">
          <cell r="F799" t="str">
            <v>Cognitive capacity in older people</v>
          </cell>
          <cell r="G799" t="str">
            <v>Identification of cognitive decline</v>
          </cell>
          <cell r="H799" t="str">
            <v>09. Imaging studies</v>
          </cell>
          <cell r="I799" t="str">
            <v>03.03.02.01.09.02</v>
          </cell>
          <cell r="K799" t="str">
            <v>Magnetic resonance imaging (MRI)</v>
          </cell>
        </row>
        <row r="800">
          <cell r="F800" t="str">
            <v>Cognitive capacity in older people</v>
          </cell>
          <cell r="G800" t="str">
            <v>Management of cognitive decline</v>
          </cell>
          <cell r="H800" t="str">
            <v>12. Non-pharmacologic treatments</v>
          </cell>
          <cell r="I800" t="str">
            <v>03.03.02.02.12.03</v>
          </cell>
          <cell r="K800" t="str">
            <v>Cognitive stimulating activities and learning</v>
          </cell>
        </row>
        <row r="801">
          <cell r="F801" t="str">
            <v>Cognitive capacity in older people</v>
          </cell>
          <cell r="G801" t="str">
            <v>Management of cognitive decline</v>
          </cell>
          <cell r="H801" t="str">
            <v>12. Non-pharmacologic treatments</v>
          </cell>
          <cell r="I801" t="str">
            <v>03.03.02.02.12.05</v>
          </cell>
          <cell r="K801" t="str">
            <v>Conduct counselling on physical activity (multi-modal exercise)</v>
          </cell>
        </row>
        <row r="802">
          <cell r="F802" t="str">
            <v>Cognitive capacity in older people</v>
          </cell>
          <cell r="G802" t="str">
            <v>Management of cognitive decline</v>
          </cell>
          <cell r="H802" t="str">
            <v>12. Non-pharmacologic treatments</v>
          </cell>
          <cell r="I802" t="str">
            <v>03.03.02.02.12.08</v>
          </cell>
          <cell r="K802" t="str">
            <v xml:space="preserve">Counselling on respite care for caregivers </v>
          </cell>
        </row>
        <row r="803">
          <cell r="F803" t="str">
            <v>Cognitive capacity in older people</v>
          </cell>
          <cell r="G803" t="str">
            <v>Management of cognitive decline</v>
          </cell>
          <cell r="H803" t="str">
            <v>12. Non-pharmacologic treatments</v>
          </cell>
          <cell r="I803" t="str">
            <v>03.03.02.02.12.09</v>
          </cell>
          <cell r="K803" t="str">
            <v xml:space="preserve">Training and coaching for caregivers </v>
          </cell>
        </row>
        <row r="804">
          <cell r="F804" t="str">
            <v>Cognitive capacity in older people</v>
          </cell>
          <cell r="G804" t="str">
            <v>Management of cognitive decline</v>
          </cell>
          <cell r="H804" t="str">
            <v>12. Non-pharmacologic treatments</v>
          </cell>
          <cell r="I804" t="str">
            <v>03.03.02.02.12.07</v>
          </cell>
          <cell r="K804" t="str">
            <v>Psychoeducation for caregivers</v>
          </cell>
        </row>
        <row r="805">
          <cell r="F805" t="str">
            <v>Cognitive capacity in older people</v>
          </cell>
          <cell r="G805" t="str">
            <v>Management of cognitive decline</v>
          </cell>
          <cell r="H805" t="str">
            <v>20. Referrals</v>
          </cell>
          <cell r="I805" t="str">
            <v>03.03.02.02.20.03</v>
          </cell>
          <cell r="K805" t="str">
            <v>Referral to social care services</v>
          </cell>
        </row>
        <row r="806">
          <cell r="F806" t="str">
            <v>Social support for older people</v>
          </cell>
          <cell r="G806" t="str">
            <v>Assessment for social support needs</v>
          </cell>
          <cell r="H806" t="str">
            <v>06. Targeted assessment</v>
          </cell>
          <cell r="I806" t="str">
            <v>03.03.03.01.06.01</v>
          </cell>
          <cell r="K806" t="str">
            <v>Assessment of activities of daily living</v>
          </cell>
        </row>
        <row r="807">
          <cell r="F807" t="str">
            <v>Social support for older people</v>
          </cell>
          <cell r="G807" t="str">
            <v>Assessment for social support needs</v>
          </cell>
          <cell r="H807" t="str">
            <v>06. Targeted assessment</v>
          </cell>
          <cell r="I807" t="str">
            <v>03.03.03.01.06.02</v>
          </cell>
          <cell r="K807" t="str">
            <v>Assessment of caregiver burden and strain</v>
          </cell>
        </row>
        <row r="808">
          <cell r="F808" t="str">
            <v>Social support for older people</v>
          </cell>
          <cell r="G808" t="str">
            <v>Assessment for social support needs</v>
          </cell>
          <cell r="H808" t="str">
            <v>06. Targeted assessment</v>
          </cell>
          <cell r="I808" t="str">
            <v>03.03.03.01.06.03</v>
          </cell>
          <cell r="K808" t="str">
            <v>Assessment of loneliness</v>
          </cell>
        </row>
        <row r="809">
          <cell r="F809" t="str">
            <v>Social support for older people</v>
          </cell>
          <cell r="G809" t="str">
            <v>Assessment for social support needs</v>
          </cell>
          <cell r="H809" t="str">
            <v>06. Targeted assessment</v>
          </cell>
          <cell r="I809" t="str">
            <v>03.03.03.01.06.05</v>
          </cell>
          <cell r="K809" t="str">
            <v>Assessment of depression</v>
          </cell>
        </row>
        <row r="810">
          <cell r="F810" t="str">
            <v>Social support for older people</v>
          </cell>
          <cell r="G810" t="str">
            <v>Assessment for social support needs</v>
          </cell>
          <cell r="H810" t="str">
            <v>06. Targeted assessment</v>
          </cell>
          <cell r="I810" t="str">
            <v>03.03.03.01.06.04</v>
          </cell>
          <cell r="K810" t="str">
            <v>Assessment of problems with living conditions and finances</v>
          </cell>
        </row>
        <row r="811">
          <cell r="F811" t="str">
            <v>Social support for older people</v>
          </cell>
          <cell r="G811" t="str">
            <v>Assessment for social support needs</v>
          </cell>
          <cell r="H811" t="str">
            <v>06. Targeted assessment</v>
          </cell>
          <cell r="I811" t="str">
            <v>03.03.03.01.06.08</v>
          </cell>
          <cell r="K811" t="str">
            <v>Assessment of abuse in older people</v>
          </cell>
        </row>
        <row r="812">
          <cell r="F812" t="str">
            <v>Social support for older people</v>
          </cell>
          <cell r="G812" t="str">
            <v>Assessment for social support needs</v>
          </cell>
          <cell r="H812" t="str">
            <v>06. Targeted assessment</v>
          </cell>
          <cell r="I812" t="str">
            <v>03.03.03.01.06.09</v>
          </cell>
          <cell r="K812" t="str">
            <v xml:space="preserve">Clinical assessment for diverse needs for older people </v>
          </cell>
        </row>
        <row r="813">
          <cell r="F813" t="str">
            <v>Social support for older people</v>
          </cell>
          <cell r="G813" t="str">
            <v>Social care and support</v>
          </cell>
          <cell r="H813" t="str">
            <v>12. Non-pharmacologic treatments</v>
          </cell>
          <cell r="I813" t="str">
            <v>03.03.03.01.12.01</v>
          </cell>
          <cell r="K813" t="str">
            <v>Counselling of caregivers regarding community support services</v>
          </cell>
        </row>
        <row r="814">
          <cell r="F814" t="str">
            <v>Social support for older people</v>
          </cell>
          <cell r="G814" t="str">
            <v>Social care and support</v>
          </cell>
          <cell r="H814" t="str">
            <v>12. Non-pharmacologic treatments</v>
          </cell>
          <cell r="I814" t="str">
            <v>03.03.03.01.12.05</v>
          </cell>
          <cell r="K814" t="str">
            <v xml:space="preserve">Counselling on respite care for caregivers </v>
          </cell>
        </row>
        <row r="815">
          <cell r="F815" t="str">
            <v>Social support for older people</v>
          </cell>
          <cell r="G815" t="str">
            <v>Social care and support</v>
          </cell>
          <cell r="H815" t="str">
            <v>12. Non-pharmacologic treatments</v>
          </cell>
          <cell r="I815" t="str">
            <v>03.03.03.01.12.07</v>
          </cell>
          <cell r="K815" t="str">
            <v>Counselling on environmental modification to facilitate social participation</v>
          </cell>
        </row>
        <row r="816">
          <cell r="F816" t="str">
            <v>Social support for older people</v>
          </cell>
          <cell r="G816" t="str">
            <v>Social care and support</v>
          </cell>
          <cell r="H816" t="str">
            <v>12. Non-pharmacologic treatments</v>
          </cell>
          <cell r="I816" t="str">
            <v>03.03.03.01.12.02</v>
          </cell>
          <cell r="K816" t="str">
            <v>Social care and support plan including caregiver support</v>
          </cell>
        </row>
        <row r="817">
          <cell r="F817" t="str">
            <v>Social support for older people</v>
          </cell>
          <cell r="G817" t="str">
            <v>Social care and support</v>
          </cell>
          <cell r="H817" t="str">
            <v>12. Non-pharmacologic treatments</v>
          </cell>
          <cell r="I817" t="str">
            <v>03.03.03.01.12.04</v>
          </cell>
          <cell r="K817" t="str">
            <v>Psychoeducation for caregivers</v>
          </cell>
        </row>
        <row r="818">
          <cell r="F818" t="str">
            <v>Social support for older people</v>
          </cell>
          <cell r="G818" t="str">
            <v>Social care and support</v>
          </cell>
          <cell r="H818" t="str">
            <v>12. Non-pharmacologic treatments</v>
          </cell>
          <cell r="I818" t="str">
            <v>03.03.03.01.12.06</v>
          </cell>
          <cell r="K818" t="str">
            <v xml:space="preserve">Training and coaching for caregivers </v>
          </cell>
        </row>
        <row r="819">
          <cell r="F819" t="str">
            <v>Social support for older people</v>
          </cell>
          <cell r="G819" t="str">
            <v>Social care and support</v>
          </cell>
          <cell r="H819" t="str">
            <v>12. Non-pharmacologic treatments</v>
          </cell>
          <cell r="I819" t="str">
            <v>03.03.03.01.12.08</v>
          </cell>
          <cell r="K819" t="str">
            <v>Home-based assistance for people functional limitations in activities of daily living (ADL)</v>
          </cell>
        </row>
        <row r="820">
          <cell r="F820" t="str">
            <v>Social support for older people</v>
          </cell>
          <cell r="G820" t="str">
            <v>Social care and support</v>
          </cell>
          <cell r="H820" t="str">
            <v>20. Referrals</v>
          </cell>
          <cell r="I820" t="str">
            <v>03.03.03.01.20.01</v>
          </cell>
          <cell r="K820" t="str">
            <v>Referral to transport services to help with outdoor mobility</v>
          </cell>
        </row>
        <row r="821">
          <cell r="F821" t="str">
            <v>Palliative care</v>
          </cell>
          <cell r="G821" t="str">
            <v>Palliative care assessment, planning and referrals</v>
          </cell>
          <cell r="H821" t="str">
            <v>02. Health promotion and prevention</v>
          </cell>
          <cell r="I821" t="str">
            <v>03.04.01.01.02.01</v>
          </cell>
          <cell r="K821" t="str">
            <v>Education and advice for patient and/or caregiver on palliative care</v>
          </cell>
        </row>
        <row r="822">
          <cell r="F822" t="str">
            <v>Palliative care</v>
          </cell>
          <cell r="G822" t="str">
            <v>Palliative care assessment, planning and referrals</v>
          </cell>
          <cell r="H822" t="str">
            <v>03. Early recognition</v>
          </cell>
          <cell r="I822" t="str">
            <v>03.04.01.01.03.01</v>
          </cell>
          <cell r="K822" t="str">
            <v>Identification of persons that would benefit from receiving palliative care</v>
          </cell>
        </row>
        <row r="823">
          <cell r="F823" t="str">
            <v>Palliative care</v>
          </cell>
          <cell r="G823" t="str">
            <v>Palliative care assessment, planning and referrals</v>
          </cell>
          <cell r="H823" t="str">
            <v>06. Targeted assessment</v>
          </cell>
          <cell r="I823" t="str">
            <v>03.04.01.01.06.01</v>
          </cell>
          <cell r="K823" t="str">
            <v>Clinical assessment of physical needs</v>
          </cell>
        </row>
        <row r="824">
          <cell r="F824" t="str">
            <v>Palliative care</v>
          </cell>
          <cell r="G824" t="str">
            <v>Palliative care assessment, planning and referrals</v>
          </cell>
          <cell r="H824" t="str">
            <v>06. Targeted assessment</v>
          </cell>
          <cell r="I824" t="str">
            <v>03.04.01.01.06.02</v>
          </cell>
          <cell r="K824" t="str">
            <v>Clinical assessment of psychological needs</v>
          </cell>
        </row>
        <row r="825">
          <cell r="F825" t="str">
            <v>Palliative care</v>
          </cell>
          <cell r="G825" t="str">
            <v>Palliative care assessment, planning and referrals</v>
          </cell>
          <cell r="H825" t="str">
            <v>06. Targeted assessment</v>
          </cell>
          <cell r="I825" t="str">
            <v>03.04.01.01.06.03</v>
          </cell>
          <cell r="K825" t="str">
            <v>Assessment of spiritual needs</v>
          </cell>
        </row>
        <row r="826">
          <cell r="F826" t="str">
            <v>Palliative care</v>
          </cell>
          <cell r="G826" t="str">
            <v>Palliative care assessment, planning and referrals</v>
          </cell>
          <cell r="H826" t="str">
            <v>06. Targeted assessment</v>
          </cell>
          <cell r="I826" t="str">
            <v>03.04.01.01.06.04</v>
          </cell>
          <cell r="K826" t="str">
            <v>Assessment of social needs</v>
          </cell>
        </row>
        <row r="827">
          <cell r="F827" t="str">
            <v>Palliative care</v>
          </cell>
          <cell r="G827" t="str">
            <v>Palliative care assessment, planning and referrals</v>
          </cell>
          <cell r="H827" t="str">
            <v>01. Planning</v>
          </cell>
          <cell r="I827" t="str">
            <v>03.04.01.01.01.01</v>
          </cell>
          <cell r="K827" t="str">
            <v>Advanced care planning including use of life sustaining treatment</v>
          </cell>
        </row>
        <row r="828">
          <cell r="F828" t="str">
            <v>Palliative care</v>
          </cell>
          <cell r="G828" t="str">
            <v>Palliative care assessment, planning and referrals</v>
          </cell>
          <cell r="H828" t="str">
            <v>20. Referrals</v>
          </cell>
          <cell r="I828" t="str">
            <v>03.04.01.01.20.02</v>
          </cell>
          <cell r="K828" t="str">
            <v>Obtaining consultation and/or referral for complex palliative care needs</v>
          </cell>
        </row>
        <row r="829">
          <cell r="F829" t="str">
            <v>Palliative care</v>
          </cell>
          <cell r="G829" t="str">
            <v>Palliative care for physical needs</v>
          </cell>
          <cell r="H829" t="str">
            <v>02. Health promotion and prevention</v>
          </cell>
          <cell r="I829" t="str">
            <v>03.04.01.04.02.02</v>
          </cell>
          <cell r="K829" t="str">
            <v>Condition-specific nutrition assessment and counselling</v>
          </cell>
        </row>
        <row r="830">
          <cell r="F830" t="str">
            <v>Palliative care</v>
          </cell>
          <cell r="G830" t="str">
            <v>Palliative care for physical needs</v>
          </cell>
          <cell r="H830" t="str">
            <v>02. Health promotion and prevention</v>
          </cell>
          <cell r="I830" t="str">
            <v>03.04.01.04.02.01</v>
          </cell>
          <cell r="K830" t="str">
            <v>Training of caregivers on providing safe and effective care within the home</v>
          </cell>
        </row>
        <row r="831">
          <cell r="F831" t="str">
            <v>Palliative care</v>
          </cell>
          <cell r="G831" t="str">
            <v>Palliative care for physical needs</v>
          </cell>
          <cell r="H831" t="str">
            <v>12. Non-pharmacologic treatments</v>
          </cell>
          <cell r="I831" t="str">
            <v>03.04.01.04.12.02</v>
          </cell>
          <cell r="K831" t="str">
            <v>Mouth and skin care (including wound care)</v>
          </cell>
        </row>
        <row r="832">
          <cell r="F832" t="str">
            <v>Palliative care</v>
          </cell>
          <cell r="G832" t="str">
            <v>Palliative care for physical needs</v>
          </cell>
          <cell r="H832" t="str">
            <v>12. Non-pharmacologic treatments</v>
          </cell>
          <cell r="I832" t="str">
            <v>03.04.01.04.12.03</v>
          </cell>
          <cell r="K832" t="str">
            <v>Package of supplies for urinary and faecal incontinence</v>
          </cell>
        </row>
        <row r="833">
          <cell r="F833" t="str">
            <v>Palliative care</v>
          </cell>
          <cell r="G833" t="str">
            <v>Palliative care for physical needs</v>
          </cell>
          <cell r="H833" t="str">
            <v>12. Non-pharmacologic treatments</v>
          </cell>
          <cell r="I833" t="str">
            <v>03.04.01.04.12.16</v>
          </cell>
          <cell r="K833" t="str">
            <v>Package of supplies for stoma care</v>
          </cell>
        </row>
        <row r="834">
          <cell r="F834" t="str">
            <v>Palliative care</v>
          </cell>
          <cell r="G834" t="str">
            <v>Palliative care for physical needs</v>
          </cell>
          <cell r="H834" t="str">
            <v>13. Non-intravenous medications</v>
          </cell>
          <cell r="I834" t="str">
            <v>03.04.01.04.13.02</v>
          </cell>
          <cell r="K834" t="str">
            <v xml:space="preserve">Supplemental oxygen </v>
          </cell>
        </row>
        <row r="835">
          <cell r="F835" t="str">
            <v>Palliative care</v>
          </cell>
          <cell r="G835" t="str">
            <v>Palliative care for physical needs</v>
          </cell>
          <cell r="H835" t="str">
            <v>13. Non-intravenous medications</v>
          </cell>
          <cell r="I835" t="str">
            <v>03.04.01.04.13.03</v>
          </cell>
          <cell r="K835" t="str">
            <v xml:space="preserve">Oral antihistamines </v>
          </cell>
        </row>
        <row r="836">
          <cell r="F836" t="str">
            <v>Palliative care</v>
          </cell>
          <cell r="G836" t="str">
            <v>Palliative care for physical needs</v>
          </cell>
          <cell r="H836" t="str">
            <v>13. Non-intravenous medications</v>
          </cell>
          <cell r="I836" t="str">
            <v>03.04.01.04.13.04</v>
          </cell>
          <cell r="K836" t="str">
            <v>Oral analgesics</v>
          </cell>
        </row>
        <row r="837">
          <cell r="F837" t="str">
            <v>Palliative care</v>
          </cell>
          <cell r="G837" t="str">
            <v>Palliative care for physical needs</v>
          </cell>
          <cell r="H837" t="str">
            <v>13. Non-intravenous medications</v>
          </cell>
          <cell r="I837" t="str">
            <v>03.04.01.04.13.05</v>
          </cell>
          <cell r="K837" t="str">
            <v>Oral laxatives</v>
          </cell>
        </row>
        <row r="838">
          <cell r="F838" t="str">
            <v>Palliative care</v>
          </cell>
          <cell r="G838" t="str">
            <v>Palliative care for physical needs</v>
          </cell>
          <cell r="H838" t="str">
            <v>13. Non-intravenous medications</v>
          </cell>
          <cell r="I838" t="str">
            <v>03.04.01.04.13.06</v>
          </cell>
          <cell r="K838" t="str">
            <v>Oral antiemetics</v>
          </cell>
        </row>
        <row r="839">
          <cell r="F839" t="str">
            <v>Palliative care</v>
          </cell>
          <cell r="G839" t="str">
            <v>Palliative care for physical needs</v>
          </cell>
          <cell r="H839" t="str">
            <v>13. Non-intravenous medications</v>
          </cell>
          <cell r="I839" t="str">
            <v>03.04.01.04.13.13</v>
          </cell>
          <cell r="K839" t="str">
            <v>Oral proton pump inhibitors</v>
          </cell>
        </row>
        <row r="840">
          <cell r="F840" t="str">
            <v>Palliative care</v>
          </cell>
          <cell r="G840" t="str">
            <v>Palliative care for physical needs</v>
          </cell>
          <cell r="H840" t="str">
            <v>13. Non-intravenous medications</v>
          </cell>
          <cell r="I840" t="str">
            <v>03.04.01.04.13.08</v>
          </cell>
          <cell r="K840" t="str">
            <v>Oral antidiarrheals</v>
          </cell>
        </row>
        <row r="841">
          <cell r="F841" t="str">
            <v>Palliative care</v>
          </cell>
          <cell r="G841" t="str">
            <v>Palliative care for physical needs</v>
          </cell>
          <cell r="H841" t="str">
            <v>13. Non-intravenous medications</v>
          </cell>
          <cell r="I841" t="str">
            <v>03.04.01.04.13.10</v>
          </cell>
          <cell r="K841" t="str">
            <v>Oral antimuscarinics</v>
          </cell>
        </row>
        <row r="842">
          <cell r="F842" t="str">
            <v>Palliative care</v>
          </cell>
          <cell r="G842" t="str">
            <v>Palliative care for physical needs</v>
          </cell>
          <cell r="H842" t="str">
            <v>13. Non-intravenous medications</v>
          </cell>
          <cell r="I842" t="str">
            <v>03.04.01.04.13.11</v>
          </cell>
          <cell r="K842" t="str">
            <v>Oral antimicrobials for candidiasis</v>
          </cell>
        </row>
        <row r="843">
          <cell r="F843" t="str">
            <v>Palliative care</v>
          </cell>
          <cell r="G843" t="str">
            <v>Palliative care for physical needs</v>
          </cell>
          <cell r="H843" t="str">
            <v>13. Non-intravenous medications</v>
          </cell>
          <cell r="I843" t="str">
            <v>03.04.01.04.13.12</v>
          </cell>
          <cell r="K843" t="str">
            <v>Oral corticosteroids</v>
          </cell>
        </row>
        <row r="844">
          <cell r="F844" t="str">
            <v>Palliative care</v>
          </cell>
          <cell r="G844" t="str">
            <v>Palliative care for physical needs</v>
          </cell>
          <cell r="H844" t="str">
            <v>13. Non-intravenous medications</v>
          </cell>
          <cell r="I844" t="str">
            <v>03.04.01.04.13.16</v>
          </cell>
          <cell r="K844" t="str">
            <v>Oral diuretics</v>
          </cell>
        </row>
        <row r="845">
          <cell r="F845" t="str">
            <v>Palliative care</v>
          </cell>
          <cell r="G845" t="str">
            <v>Palliative care for physical needs</v>
          </cell>
          <cell r="H845" t="str">
            <v>13. Non-intravenous medications</v>
          </cell>
          <cell r="I845" t="str">
            <v>03.04.01.04.13.23</v>
          </cell>
          <cell r="K845" t="str">
            <v>Oral opioids</v>
          </cell>
        </row>
        <row r="846">
          <cell r="F846" t="str">
            <v>Palliative care</v>
          </cell>
          <cell r="G846" t="str">
            <v>Palliative care for physical needs</v>
          </cell>
          <cell r="H846" t="str">
            <v>13. Non-intravenous medications</v>
          </cell>
          <cell r="I846" t="str">
            <v>03.04.01.04.13.09</v>
          </cell>
          <cell r="K846" t="str">
            <v>Intramuscular opioid antagonists for opioid overdose</v>
          </cell>
        </row>
        <row r="847">
          <cell r="F847" t="str">
            <v>Palliative care</v>
          </cell>
          <cell r="G847" t="str">
            <v>Palliative care for physical needs</v>
          </cell>
          <cell r="H847" t="str">
            <v>13. Non-intravenous medications</v>
          </cell>
          <cell r="I847" t="str">
            <v>03.04.01.04.13.01</v>
          </cell>
          <cell r="K847" t="str">
            <v>Subcutaneous antihistamines</v>
          </cell>
        </row>
        <row r="848">
          <cell r="F848" t="str">
            <v>Palliative care</v>
          </cell>
          <cell r="G848" t="str">
            <v>Palliative care for physical needs</v>
          </cell>
          <cell r="H848" t="str">
            <v>13. Non-intravenous medications</v>
          </cell>
          <cell r="I848" t="str">
            <v>03.04.01.04.13.20</v>
          </cell>
          <cell r="K848" t="str">
            <v>Subcutaneous opioids</v>
          </cell>
        </row>
        <row r="849">
          <cell r="F849" t="str">
            <v>Palliative care</v>
          </cell>
          <cell r="G849" t="str">
            <v>Palliative care for physical needs</v>
          </cell>
          <cell r="H849" t="str">
            <v>13. Non-intravenous medications</v>
          </cell>
          <cell r="I849" t="str">
            <v>03.04.01.04.13.14</v>
          </cell>
          <cell r="K849" t="str">
            <v>Subcutaneous antimuscarinics</v>
          </cell>
        </row>
        <row r="850">
          <cell r="F850" t="str">
            <v>Palliative care</v>
          </cell>
          <cell r="G850" t="str">
            <v>Palliative care for physical needs</v>
          </cell>
          <cell r="H850" t="str">
            <v>13. Non-intravenous medications</v>
          </cell>
          <cell r="I850" t="str">
            <v>03.04.01.04.13.07</v>
          </cell>
          <cell r="K850" t="str">
            <v>Subcutaneous antiemetics</v>
          </cell>
        </row>
        <row r="851">
          <cell r="F851" t="str">
            <v>Palliative care</v>
          </cell>
          <cell r="G851" t="str">
            <v>Palliative care for physical needs</v>
          </cell>
          <cell r="H851" t="str">
            <v>14. Intravenous medications</v>
          </cell>
          <cell r="I851" t="str">
            <v>03.04.01.04.14.01</v>
          </cell>
          <cell r="K851" t="str">
            <v>Intravenous antihistamines</v>
          </cell>
        </row>
        <row r="852">
          <cell r="F852" t="str">
            <v>Palliative care</v>
          </cell>
          <cell r="G852" t="str">
            <v>Palliative care for physical needs</v>
          </cell>
          <cell r="H852" t="str">
            <v>14. Intravenous medications</v>
          </cell>
          <cell r="I852" t="str">
            <v>03.04.01.04.14.02</v>
          </cell>
          <cell r="K852" t="str">
            <v>Intravenous diuretics</v>
          </cell>
        </row>
        <row r="853">
          <cell r="F853" t="str">
            <v>Palliative care</v>
          </cell>
          <cell r="G853" t="str">
            <v>Palliative care for physical needs</v>
          </cell>
          <cell r="H853" t="str">
            <v>14. Intravenous medications</v>
          </cell>
          <cell r="I853" t="str">
            <v>03.04.01.04.14.03</v>
          </cell>
          <cell r="K853" t="str">
            <v>Intravenous corticosteroids</v>
          </cell>
        </row>
        <row r="854">
          <cell r="F854" t="str">
            <v>Palliative care</v>
          </cell>
          <cell r="G854" t="str">
            <v>Palliative care for physical needs</v>
          </cell>
          <cell r="H854" t="str">
            <v>14. Intravenous medications</v>
          </cell>
          <cell r="I854" t="str">
            <v>03.04.01.04.14.04</v>
          </cell>
          <cell r="K854" t="str">
            <v>Intravenous antimuscarinics</v>
          </cell>
        </row>
        <row r="855">
          <cell r="F855" t="str">
            <v>Palliative care</v>
          </cell>
          <cell r="G855" t="str">
            <v>Palliative care for physical needs</v>
          </cell>
          <cell r="H855" t="str">
            <v>14. Intravenous medications</v>
          </cell>
          <cell r="I855" t="str">
            <v>03.04.01.04.14.06</v>
          </cell>
          <cell r="K855" t="str">
            <v>Intravenous antiemetics</v>
          </cell>
        </row>
        <row r="856">
          <cell r="F856" t="str">
            <v>Palliative care</v>
          </cell>
          <cell r="G856" t="str">
            <v>Palliative care for physical needs</v>
          </cell>
          <cell r="H856" t="str">
            <v>14. Intravenous medications</v>
          </cell>
          <cell r="I856" t="str">
            <v>03.04.01.04.14.07</v>
          </cell>
          <cell r="K856" t="str">
            <v>Intravenous opioids</v>
          </cell>
        </row>
        <row r="857">
          <cell r="F857" t="str">
            <v>Palliative care</v>
          </cell>
          <cell r="G857" t="str">
            <v>Palliative care for physical needs</v>
          </cell>
          <cell r="H857" t="str">
            <v>14. Intravenous medications</v>
          </cell>
          <cell r="I857" t="str">
            <v>03.04.01.04.14.08</v>
          </cell>
          <cell r="K857" t="str">
            <v>Intravenous opioid antagonists for opioid overdose</v>
          </cell>
        </row>
        <row r="858">
          <cell r="F858" t="str">
            <v>Palliative care</v>
          </cell>
          <cell r="G858" t="str">
            <v>Palliative care for physical needs</v>
          </cell>
          <cell r="H858" t="str">
            <v>12. Non-pharmacologic treatments</v>
          </cell>
          <cell r="I858" t="str">
            <v>03.04.01.04.12.12</v>
          </cell>
          <cell r="K858" t="str">
            <v>Manual massage therapy for pain management</v>
          </cell>
        </row>
        <row r="859">
          <cell r="F859" t="str">
            <v>Palliative care</v>
          </cell>
          <cell r="G859" t="str">
            <v>Palliative care for physical needs</v>
          </cell>
          <cell r="H859" t="str">
            <v>12. Non-pharmacologic treatments</v>
          </cell>
          <cell r="I859" t="str">
            <v>03.04.01.04.12.13</v>
          </cell>
          <cell r="K859" t="str">
            <v>Physical therapy for neuromuscular defIcits</v>
          </cell>
        </row>
        <row r="860">
          <cell r="F860" t="str">
            <v>Palliative care</v>
          </cell>
          <cell r="G860" t="str">
            <v>Palliative care for physical needs</v>
          </cell>
          <cell r="H860" t="str">
            <v>15. Procedures (including surgeries)</v>
          </cell>
          <cell r="I860" t="str">
            <v>03.04.01.04.15.01</v>
          </cell>
          <cell r="K860" t="str">
            <v>Urinary catheter placement</v>
          </cell>
        </row>
        <row r="861">
          <cell r="F861" t="str">
            <v>Palliative care</v>
          </cell>
          <cell r="G861" t="str">
            <v>Palliative care for physical needs</v>
          </cell>
          <cell r="H861" t="str">
            <v>15. Procedures (including surgeries)</v>
          </cell>
          <cell r="I861" t="str">
            <v>03.04.01.04.15.02</v>
          </cell>
          <cell r="K861" t="str">
            <v>Therapeutic thoracentesis</v>
          </cell>
        </row>
        <row r="862">
          <cell r="F862" t="str">
            <v>Palliative care</v>
          </cell>
          <cell r="G862" t="str">
            <v>Palliative care for physical needs</v>
          </cell>
          <cell r="H862" t="str">
            <v>15. Procedures (including surgeries)</v>
          </cell>
          <cell r="I862" t="str">
            <v>03.04.01.04.15.03</v>
          </cell>
          <cell r="K862" t="str">
            <v>Therapeutic paracentesis</v>
          </cell>
        </row>
        <row r="863">
          <cell r="F863" t="str">
            <v>Palliative care</v>
          </cell>
          <cell r="G863" t="str">
            <v>Palliative care for physical needs</v>
          </cell>
          <cell r="H863" t="str">
            <v>15. Procedures (including surgeries)</v>
          </cell>
          <cell r="I863" t="str">
            <v>03.04.01.04.15.04</v>
          </cell>
          <cell r="K863" t="str">
            <v>Nasogastric suction</v>
          </cell>
        </row>
        <row r="864">
          <cell r="F864" t="str">
            <v>Palliative care</v>
          </cell>
          <cell r="G864" t="str">
            <v>Palliative care for physical needs</v>
          </cell>
          <cell r="H864" t="str">
            <v>20. Referrals</v>
          </cell>
          <cell r="I864" t="str">
            <v>03.04.01.04.20.01</v>
          </cell>
          <cell r="K864" t="str">
            <v>Referral for palliative radiotherapy</v>
          </cell>
        </row>
        <row r="865">
          <cell r="F865" t="str">
            <v>Palliative care</v>
          </cell>
          <cell r="G865" t="str">
            <v>Palliative care for physical needs</v>
          </cell>
          <cell r="H865" t="str">
            <v>21. Assistive Products</v>
          </cell>
          <cell r="I865" t="str">
            <v>03.04.01.04.21.03</v>
          </cell>
          <cell r="K865" t="str">
            <v>Provision and training in the use of assistive products for activities of daily living</v>
          </cell>
        </row>
        <row r="866">
          <cell r="F866" t="str">
            <v>Palliative care</v>
          </cell>
          <cell r="G866" t="str">
            <v>Palliative care for physical needs</v>
          </cell>
          <cell r="H866" t="str">
            <v>21. Assistive Products</v>
          </cell>
          <cell r="I866" t="str">
            <v>03.04.01.04.21.01</v>
          </cell>
          <cell r="K866" t="str">
            <v>Provision and training in the use of assistive products for home care</v>
          </cell>
        </row>
        <row r="867">
          <cell r="F867" t="str">
            <v>Palliative care</v>
          </cell>
          <cell r="G867" t="str">
            <v>Palliative care for physical needs</v>
          </cell>
          <cell r="H867" t="str">
            <v>21. Assistive Products</v>
          </cell>
          <cell r="I867" t="str">
            <v>03.04.01.04.21.02</v>
          </cell>
          <cell r="K867" t="str">
            <v>Provision and training in the use of assistive products for mobility</v>
          </cell>
        </row>
        <row r="868">
          <cell r="F868" t="str">
            <v>Palliative care</v>
          </cell>
          <cell r="G868" t="str">
            <v>Palliative care for psychological needs</v>
          </cell>
          <cell r="H868" t="str">
            <v>02. Health promotion and prevention</v>
          </cell>
          <cell r="I868" t="str">
            <v>03.04.01.05.02.01</v>
          </cell>
          <cell r="K868" t="str">
            <v>Psychological counselling for those with serious illness</v>
          </cell>
        </row>
        <row r="869">
          <cell r="F869" t="str">
            <v>Palliative care</v>
          </cell>
          <cell r="G869" t="str">
            <v>Palliative care for psychological needs</v>
          </cell>
          <cell r="H869" t="str">
            <v>02. Health promotion and prevention</v>
          </cell>
          <cell r="I869" t="str">
            <v>03.04.01.05.02.02</v>
          </cell>
          <cell r="K869" t="str">
            <v>Counselling on grief, trauma and bereavement (including for relatives and caregivers)</v>
          </cell>
        </row>
        <row r="870">
          <cell r="F870" t="str">
            <v>Palliative care</v>
          </cell>
          <cell r="G870" t="str">
            <v>Palliative care for psychological needs</v>
          </cell>
          <cell r="H870" t="str">
            <v>13. Non-intravenous medications</v>
          </cell>
          <cell r="I870" t="str">
            <v>03.04.01.05.13.01</v>
          </cell>
          <cell r="K870" t="str">
            <v>Oral antidepressants</v>
          </cell>
        </row>
        <row r="871">
          <cell r="F871" t="str">
            <v>Palliative care</v>
          </cell>
          <cell r="G871" t="str">
            <v>Palliative care for psychological needs</v>
          </cell>
          <cell r="H871" t="str">
            <v>13. Non-intravenous medications</v>
          </cell>
          <cell r="I871" t="str">
            <v>03.04.01.05.13.02</v>
          </cell>
          <cell r="K871" t="str">
            <v>Oral benzodiazepines</v>
          </cell>
        </row>
        <row r="872">
          <cell r="F872" t="str">
            <v>Palliative care</v>
          </cell>
          <cell r="G872" t="str">
            <v>Palliative care for psychological needs</v>
          </cell>
          <cell r="H872" t="str">
            <v>13. Non-intravenous medications</v>
          </cell>
          <cell r="I872" t="str">
            <v>03.04.01.05.13.03</v>
          </cell>
          <cell r="K872" t="str">
            <v>Oral antipsychotics</v>
          </cell>
        </row>
        <row r="873">
          <cell r="F873" t="str">
            <v>Palliative care</v>
          </cell>
          <cell r="G873" t="str">
            <v>Palliative care for psychological needs</v>
          </cell>
          <cell r="H873" t="str">
            <v>13. Non-intravenous medications</v>
          </cell>
          <cell r="I873" t="str">
            <v>03.04.01.05.13.05</v>
          </cell>
          <cell r="K873" t="str">
            <v>Subcutaneous antipsychotics</v>
          </cell>
        </row>
        <row r="874">
          <cell r="F874" t="str">
            <v>Palliative care</v>
          </cell>
          <cell r="G874" t="str">
            <v>Palliative care for psychological needs</v>
          </cell>
          <cell r="H874" t="str">
            <v>13. Non-intravenous medications</v>
          </cell>
          <cell r="I874" t="str">
            <v>03.04.01.05.13.06</v>
          </cell>
          <cell r="K874" t="str">
            <v>Subcutaneous benzodiazepines</v>
          </cell>
        </row>
        <row r="875">
          <cell r="F875" t="str">
            <v>Palliative care</v>
          </cell>
          <cell r="G875" t="str">
            <v>Palliative care for psychological needs</v>
          </cell>
          <cell r="H875" t="str">
            <v>14. Intravenous medications</v>
          </cell>
          <cell r="I875" t="str">
            <v>03.04.01.05.14.01</v>
          </cell>
          <cell r="K875" t="str">
            <v>Intravenous antipsychotics</v>
          </cell>
        </row>
        <row r="876">
          <cell r="F876" t="str">
            <v>Palliative care</v>
          </cell>
          <cell r="G876" t="str">
            <v>Palliative care for psychological needs</v>
          </cell>
          <cell r="H876" t="str">
            <v>14. Intravenous medications</v>
          </cell>
          <cell r="I876" t="str">
            <v>03.04.01.05.14.02</v>
          </cell>
          <cell r="K876" t="str">
            <v>Intravenous benzodiazepines</v>
          </cell>
        </row>
        <row r="877">
          <cell r="F877" t="str">
            <v>Palliative care</v>
          </cell>
          <cell r="G877" t="str">
            <v>Palliative care for social and spiritual needs</v>
          </cell>
          <cell r="H877" t="str">
            <v>06. Targeted assessment</v>
          </cell>
          <cell r="I877" t="str">
            <v>03.04.01.06.06.01</v>
          </cell>
          <cell r="K877" t="str">
            <v>Assessment of caregiver burden and confidence in patient care</v>
          </cell>
        </row>
        <row r="878">
          <cell r="F878" t="str">
            <v>Palliative care</v>
          </cell>
          <cell r="G878" t="str">
            <v>Palliative care for social and spiritual needs</v>
          </cell>
          <cell r="H878" t="str">
            <v>01. Planning</v>
          </cell>
          <cell r="I878" t="str">
            <v>03.04.01.06.01.01</v>
          </cell>
          <cell r="K878" t="str">
            <v>Provision of social support</v>
          </cell>
        </row>
        <row r="879">
          <cell r="F879" t="str">
            <v>Palliative care</v>
          </cell>
          <cell r="G879" t="str">
            <v>Palliative care for social and spiritual needs</v>
          </cell>
          <cell r="H879" t="str">
            <v>02. Health promotion and prevention</v>
          </cell>
          <cell r="I879" t="str">
            <v>03.04.01.06.02.01</v>
          </cell>
          <cell r="K879" t="str">
            <v>Spiritual care and support</v>
          </cell>
        </row>
        <row r="880">
          <cell r="F880" t="str">
            <v>Palliative care</v>
          </cell>
          <cell r="G880" t="str">
            <v>Palliative care for social and spiritual needs</v>
          </cell>
          <cell r="H880" t="str">
            <v>02. Health promotion and prevention</v>
          </cell>
          <cell r="I880" t="str">
            <v>03.04.01.06.02.02</v>
          </cell>
          <cell r="K880" t="str">
            <v>Education and care for caregiver</v>
          </cell>
        </row>
        <row r="881">
          <cell r="F881" t="str">
            <v>Palliative care</v>
          </cell>
          <cell r="G881" t="str">
            <v>Diagnosis for palliative care emergencies</v>
          </cell>
          <cell r="H881" t="str">
            <v>09. Imaging studies</v>
          </cell>
          <cell r="I881" t="str">
            <v>03.04.01.07.09.01</v>
          </cell>
          <cell r="K881" t="str">
            <v>Computed tomography (CT) scan</v>
          </cell>
        </row>
        <row r="882">
          <cell r="F882" t="str">
            <v>Palliative care</v>
          </cell>
          <cell r="G882" t="str">
            <v>Diagnosis for palliative care emergencies</v>
          </cell>
          <cell r="H882" t="str">
            <v>09. Imaging studies</v>
          </cell>
          <cell r="I882" t="str">
            <v>03.04.01.07.09.02</v>
          </cell>
          <cell r="K882" t="str">
            <v xml:space="preserve">Magnetic resonance imaging (MRI) </v>
          </cell>
        </row>
        <row r="883">
          <cell r="F883" t="str">
            <v>Palliative care</v>
          </cell>
          <cell r="G883" t="str">
            <v>Management of palliative care emergencies</v>
          </cell>
          <cell r="H883" t="str">
            <v>14. Intravenous medications</v>
          </cell>
          <cell r="I883" t="str">
            <v>03.04.01.07.13.03</v>
          </cell>
          <cell r="K883" t="str">
            <v>Intravenous bisphosphonates for hypercalcaemia</v>
          </cell>
        </row>
        <row r="884">
          <cell r="F884" t="str">
            <v>Iron deficiency anaemia</v>
          </cell>
          <cell r="G884" t="str">
            <v>Prevention of iron deficiency anaemia</v>
          </cell>
          <cell r="H884" t="str">
            <v>01. Planning</v>
          </cell>
          <cell r="I884" t="str">
            <v>04.01.01.01.01.01</v>
          </cell>
          <cell r="K884" t="str">
            <v>Under review</v>
          </cell>
        </row>
        <row r="885">
          <cell r="F885" t="str">
            <v>Iron deficiency anaemia</v>
          </cell>
          <cell r="G885" t="str">
            <v>Screening and diagnosis of iron deficiency anaemia</v>
          </cell>
          <cell r="H885" t="str">
            <v>04. Screening</v>
          </cell>
          <cell r="I885" t="str">
            <v>04.01.01.02.04.01</v>
          </cell>
          <cell r="K885" t="str">
            <v>Newborn screening for hemoglobinopathies</v>
          </cell>
        </row>
        <row r="886">
          <cell r="F886" t="str">
            <v>Iron deficiency anaemia</v>
          </cell>
          <cell r="G886" t="str">
            <v>Screening and diagnosis of iron deficiency anaemia</v>
          </cell>
          <cell r="H886" t="str">
            <v>06. Targeted assessment</v>
          </cell>
          <cell r="I886" t="str">
            <v>04.01.01.02.06.01</v>
          </cell>
          <cell r="K886" t="str">
            <v>History and physical examination</v>
          </cell>
        </row>
        <row r="887">
          <cell r="F887" t="str">
            <v>Iron deficiency anaemia</v>
          </cell>
          <cell r="G887" t="str">
            <v>Screening and diagnosis of iron deficiency anaemia</v>
          </cell>
          <cell r="H887" t="str">
            <v>08. Laboratory</v>
          </cell>
          <cell r="I887" t="str">
            <v>04.01.01.02.08.01</v>
          </cell>
          <cell r="K887" t="str">
            <v>Basic laboratory tests</v>
          </cell>
        </row>
        <row r="888">
          <cell r="F888" t="str">
            <v>Iron deficiency anaemia</v>
          </cell>
          <cell r="G888" t="str">
            <v>Screening and diagnosis of iron deficiency anaemia</v>
          </cell>
          <cell r="H888" t="str">
            <v>08. Laboratory</v>
          </cell>
          <cell r="I888" t="str">
            <v>04.01.01.02.08.02</v>
          </cell>
          <cell r="K888" t="str">
            <v xml:space="preserve">Advanced laboratory tests </v>
          </cell>
        </row>
        <row r="889">
          <cell r="F889" t="str">
            <v>Iron deficiency anaemia</v>
          </cell>
          <cell r="G889" t="str">
            <v>Screening and diagnosis of iron deficiency anaemia</v>
          </cell>
          <cell r="H889" t="str">
            <v>08. Laboratory</v>
          </cell>
          <cell r="I889" t="str">
            <v>04.01.01.02.08.03</v>
          </cell>
          <cell r="K889" t="str">
            <v>Point of care testing</v>
          </cell>
        </row>
        <row r="890">
          <cell r="F890" t="str">
            <v>Iron deficiency anaemia</v>
          </cell>
          <cell r="G890" t="str">
            <v xml:space="preserve">Management of iron deficiency anaemia </v>
          </cell>
          <cell r="H890" t="str">
            <v>12. Non-pharmacologic treatments</v>
          </cell>
          <cell r="I890" t="str">
            <v>04.01.01.03.12.01</v>
          </cell>
          <cell r="K890" t="str">
            <v>Condition-specific nutrition assessment and counselling</v>
          </cell>
        </row>
        <row r="891">
          <cell r="F891" t="str">
            <v>Iron deficiency anaemia</v>
          </cell>
          <cell r="G891" t="str">
            <v xml:space="preserve">Management of iron deficiency anaemia </v>
          </cell>
          <cell r="H891" t="str">
            <v>13. Non-intravenous medications</v>
          </cell>
          <cell r="I891" t="str">
            <v>04.01.01.03.13.07</v>
          </cell>
          <cell r="K891" t="str">
            <v xml:space="preserve">Oral iron supplements </v>
          </cell>
        </row>
        <row r="892">
          <cell r="F892" t="str">
            <v>Iron deficiency anaemia</v>
          </cell>
          <cell r="G892" t="str">
            <v xml:space="preserve">Management of iron deficiency anaemia </v>
          </cell>
          <cell r="H892" t="str">
            <v>13. Non-intravenous medications</v>
          </cell>
          <cell r="I892" t="str">
            <v>04.01.01.03.13.10</v>
          </cell>
          <cell r="K892" t="str">
            <v>Oral vitamin C supplements</v>
          </cell>
        </row>
        <row r="893">
          <cell r="F893" t="str">
            <v>Iron deficiency anaemia</v>
          </cell>
          <cell r="G893" t="str">
            <v xml:space="preserve">Management of iron deficiency anaemia </v>
          </cell>
          <cell r="H893" t="str">
            <v>14. Intravenous medications</v>
          </cell>
          <cell r="I893" t="str">
            <v>04.01.01.03.14.02</v>
          </cell>
          <cell r="K893" t="str">
            <v>Intravenous iron</v>
          </cell>
        </row>
        <row r="894">
          <cell r="F894" t="str">
            <v>Iron deficiency anaemia</v>
          </cell>
          <cell r="G894" t="str">
            <v xml:space="preserve">Management of iron deficiency anaemia </v>
          </cell>
          <cell r="H894" t="str">
            <v>15. Procedures (including surgeries)</v>
          </cell>
          <cell r="I894" t="str">
            <v>04.01.01.03.15.01</v>
          </cell>
          <cell r="K894" t="str">
            <v>Blood and blood product transfusion</v>
          </cell>
        </row>
        <row r="895">
          <cell r="F895" t="str">
            <v>Sickle cell disease</v>
          </cell>
          <cell r="G895" t="str">
            <v>Screening and diagnosis of sickle cell disease</v>
          </cell>
          <cell r="H895" t="str">
            <v>12. Non-pharmacologic treatments</v>
          </cell>
          <cell r="I895" t="str">
            <v>04.01.03.01.12.01</v>
          </cell>
          <cell r="K895" t="str">
            <v>Newborn screening for sickle cell disease</v>
          </cell>
        </row>
        <row r="896">
          <cell r="F896" t="str">
            <v>Sickle cell disease</v>
          </cell>
          <cell r="G896" t="str">
            <v>Screening and diagnosis of sickle cell disease</v>
          </cell>
          <cell r="H896" t="str">
            <v>06. Targeted assessment</v>
          </cell>
          <cell r="I896" t="str">
            <v>04.01.03.01.06.01</v>
          </cell>
          <cell r="K896" t="str">
            <v>History and physical examination</v>
          </cell>
        </row>
        <row r="897">
          <cell r="F897" t="str">
            <v>Sickle cell disease</v>
          </cell>
          <cell r="G897" t="str">
            <v>Screening and diagnosis of sickle cell disease</v>
          </cell>
          <cell r="H897" t="str">
            <v>08. Laboratory</v>
          </cell>
          <cell r="I897" t="str">
            <v>04.01.03.01.08.01</v>
          </cell>
          <cell r="K897" t="str">
            <v>Point of care testing</v>
          </cell>
        </row>
        <row r="898">
          <cell r="F898" t="str">
            <v>Sickle cell disease</v>
          </cell>
          <cell r="G898" t="str">
            <v>Screening and diagnosis of sickle cell disease</v>
          </cell>
          <cell r="H898" t="str">
            <v>08. Laboratory</v>
          </cell>
          <cell r="I898" t="str">
            <v>04.01.03.01.08.02</v>
          </cell>
          <cell r="K898" t="str">
            <v>Basic laboratory tests</v>
          </cell>
        </row>
        <row r="899">
          <cell r="F899" t="str">
            <v>Sickle cell disease</v>
          </cell>
          <cell r="G899" t="str">
            <v>Screening and diagnosis of sickle cell disease</v>
          </cell>
          <cell r="H899" t="str">
            <v>08. Laboratory</v>
          </cell>
          <cell r="I899" t="str">
            <v>04.01.03.01.08.03</v>
          </cell>
          <cell r="K899" t="str">
            <v>Advanced laboratory tests</v>
          </cell>
        </row>
        <row r="900">
          <cell r="F900" t="str">
            <v>Sickle cell disease</v>
          </cell>
          <cell r="G900" t="str">
            <v>Screening and diagnosis of sickle cell disease</v>
          </cell>
          <cell r="H900" t="str">
            <v>09. Imaging studies</v>
          </cell>
          <cell r="I900" t="str">
            <v>04.01.03.01.09.01</v>
          </cell>
          <cell r="K900" t="str">
            <v>X-ray</v>
          </cell>
        </row>
        <row r="901">
          <cell r="F901" t="str">
            <v>Sickle cell disease</v>
          </cell>
          <cell r="G901" t="str">
            <v>Screening and diagnosis of sickle cell disease</v>
          </cell>
          <cell r="H901" t="str">
            <v>09. Imaging studies</v>
          </cell>
          <cell r="I901" t="str">
            <v>04.01.03.01.09.02</v>
          </cell>
          <cell r="K901" t="str">
            <v>Ultrasound</v>
          </cell>
        </row>
        <row r="902">
          <cell r="F902" t="str">
            <v>Sickle cell disease</v>
          </cell>
          <cell r="G902" t="str">
            <v>Screening and diagnosis of sickle cell disease</v>
          </cell>
          <cell r="H902" t="str">
            <v>09. Imaging studies</v>
          </cell>
          <cell r="I902" t="str">
            <v>04.01.03.01.09.07</v>
          </cell>
          <cell r="K902" t="str">
            <v>Transcranial doppler ultrasound</v>
          </cell>
        </row>
        <row r="903">
          <cell r="F903" t="str">
            <v>Sickle cell disease</v>
          </cell>
          <cell r="G903" t="str">
            <v>Screening and diagnosis of sickle cell disease</v>
          </cell>
          <cell r="H903" t="str">
            <v>09. Imaging studies</v>
          </cell>
          <cell r="I903" t="str">
            <v>04.01.03.01.09.03</v>
          </cell>
          <cell r="K903" t="str">
            <v>Echocardiogram</v>
          </cell>
        </row>
        <row r="904">
          <cell r="F904" t="str">
            <v>Sickle cell disease</v>
          </cell>
          <cell r="G904" t="str">
            <v>Screening and diagnosis of sickle cell disease</v>
          </cell>
          <cell r="H904" t="str">
            <v>09. Imaging studies</v>
          </cell>
          <cell r="I904" t="str">
            <v>04.01.03.01.09.04</v>
          </cell>
          <cell r="K904" t="str">
            <v>Computed tomography (CT) scan</v>
          </cell>
        </row>
        <row r="905">
          <cell r="F905" t="str">
            <v>Sickle cell disease</v>
          </cell>
          <cell r="G905" t="str">
            <v>Screening and diagnosis of sickle cell disease</v>
          </cell>
          <cell r="H905" t="str">
            <v>09. Imaging studies</v>
          </cell>
          <cell r="I905" t="str">
            <v>04.01.03.01.09.05</v>
          </cell>
          <cell r="K905" t="str">
            <v>MRI</v>
          </cell>
        </row>
        <row r="906">
          <cell r="F906" t="str">
            <v>Sickle cell disease</v>
          </cell>
          <cell r="G906" t="str">
            <v>Screening and diagnosis of sickle cell disease</v>
          </cell>
          <cell r="H906" t="str">
            <v>09. Imaging studies</v>
          </cell>
          <cell r="I906" t="str">
            <v>04.01.03.01.09.06</v>
          </cell>
          <cell r="K906" t="str">
            <v xml:space="preserve">Bone scan </v>
          </cell>
        </row>
        <row r="907">
          <cell r="F907" t="str">
            <v>Sickle cell disease</v>
          </cell>
          <cell r="G907" t="str">
            <v>Screening and diagnosis of sickle cell disease</v>
          </cell>
          <cell r="H907" t="str">
            <v>10. Diagnostic procedures</v>
          </cell>
          <cell r="I907" t="str">
            <v>04.01.03.01.10.01</v>
          </cell>
          <cell r="K907" t="str">
            <v>Electrocardiogram (ECG)</v>
          </cell>
        </row>
        <row r="908">
          <cell r="F908" t="str">
            <v>Sickle cell disease</v>
          </cell>
          <cell r="G908" t="str">
            <v>Screening and diagnosis of sickle cell disease</v>
          </cell>
          <cell r="H908" t="str">
            <v>10. Diagnostic procedures</v>
          </cell>
          <cell r="I908" t="str">
            <v>04.01.03.01.10.02</v>
          </cell>
          <cell r="K908" t="str">
            <v>Pulse oximetry</v>
          </cell>
        </row>
        <row r="909">
          <cell r="F909" t="str">
            <v>Sickle cell disease</v>
          </cell>
          <cell r="G909" t="str">
            <v>Screening and diagnosis of sickle cell disease</v>
          </cell>
          <cell r="H909" t="str">
            <v>10. Diagnostic procedures</v>
          </cell>
          <cell r="I909" t="str">
            <v>04.01.03.01.10.03</v>
          </cell>
          <cell r="K909" t="str">
            <v>Pulmonary function test</v>
          </cell>
        </row>
        <row r="910">
          <cell r="F910" t="str">
            <v>Sickle cell disease</v>
          </cell>
          <cell r="G910" t="str">
            <v>Management of sickle cell crisis</v>
          </cell>
          <cell r="H910" t="str">
            <v>12. Non-pharmacologic treatments</v>
          </cell>
          <cell r="I910" t="str">
            <v>04.01.03.03.12.01</v>
          </cell>
          <cell r="K910" t="str">
            <v>Supplemental oxygen</v>
          </cell>
        </row>
        <row r="911">
          <cell r="F911" t="str">
            <v>Sickle cell disease</v>
          </cell>
          <cell r="G911" t="str">
            <v>Management of sickle cell crisis</v>
          </cell>
          <cell r="H911" t="str">
            <v>12. Non-pharmacologic treatments</v>
          </cell>
          <cell r="I911" t="str">
            <v>04.01.03.03.12.02</v>
          </cell>
          <cell r="K911" t="str">
            <v>Incentive spirometry</v>
          </cell>
        </row>
        <row r="912">
          <cell r="F912" t="str">
            <v>Sickle cell disease</v>
          </cell>
          <cell r="G912" t="str">
            <v>Management of sickle cell crisis</v>
          </cell>
          <cell r="H912" t="str">
            <v>13. Non-intravenous medications</v>
          </cell>
          <cell r="I912" t="str">
            <v>04.01.03.03.13.01</v>
          </cell>
          <cell r="K912" t="str">
            <v>Oral analgesics</v>
          </cell>
        </row>
        <row r="913">
          <cell r="F913" t="str">
            <v>Sickle cell disease</v>
          </cell>
          <cell r="G913" t="str">
            <v>Management of sickle cell crisis</v>
          </cell>
          <cell r="H913" t="str">
            <v>13. Non-intravenous medications</v>
          </cell>
          <cell r="I913" t="str">
            <v>04.01.03.03.13.02</v>
          </cell>
          <cell r="K913" t="str">
            <v>Oral antimicrobials</v>
          </cell>
        </row>
        <row r="914">
          <cell r="F914" t="str">
            <v>Sickle cell disease</v>
          </cell>
          <cell r="G914" t="str">
            <v>Management of sickle cell crisis</v>
          </cell>
          <cell r="H914" t="str">
            <v>13. Non-intravenous medications</v>
          </cell>
          <cell r="I914" t="str">
            <v>04.01.03.03.13.03</v>
          </cell>
          <cell r="K914" t="str">
            <v>Intramuscular analgesics</v>
          </cell>
        </row>
        <row r="915">
          <cell r="F915" t="str">
            <v>Sickle cell disease</v>
          </cell>
          <cell r="G915" t="str">
            <v>Management of sickle cell crisis</v>
          </cell>
          <cell r="H915" t="str">
            <v>13. Non-intravenous medications</v>
          </cell>
          <cell r="I915" t="str">
            <v>04.01.03.03.13.04</v>
          </cell>
          <cell r="K915" t="str">
            <v>Intramuscular antimicrobials</v>
          </cell>
        </row>
        <row r="916">
          <cell r="F916" t="str">
            <v>Sickle cell disease</v>
          </cell>
          <cell r="G916" t="str">
            <v>Management of sickle cell crisis</v>
          </cell>
          <cell r="H916" t="str">
            <v>14. Intravenous medications</v>
          </cell>
          <cell r="I916" t="str">
            <v>04.01.03.03.14.01</v>
          </cell>
          <cell r="K916" t="str">
            <v>Intravenous analgesics</v>
          </cell>
        </row>
        <row r="917">
          <cell r="F917" t="str">
            <v>Sickle cell disease</v>
          </cell>
          <cell r="G917" t="str">
            <v>Management of sickle cell crisis</v>
          </cell>
          <cell r="H917" t="str">
            <v>14. Intravenous medications</v>
          </cell>
          <cell r="I917" t="str">
            <v>04.01.03.03.14.02</v>
          </cell>
          <cell r="K917" t="str">
            <v>Intravenous antimicrobials</v>
          </cell>
        </row>
        <row r="918">
          <cell r="F918" t="str">
            <v>Sickle cell disease</v>
          </cell>
          <cell r="G918" t="str">
            <v>Management of sickle cell crisis</v>
          </cell>
          <cell r="H918" t="str">
            <v>14. Intravenous medications</v>
          </cell>
          <cell r="I918" t="str">
            <v>04.01.03.03.14.03</v>
          </cell>
          <cell r="K918" t="str">
            <v>Intravenous fluids</v>
          </cell>
        </row>
        <row r="919">
          <cell r="F919" t="str">
            <v>Sickle cell disease</v>
          </cell>
          <cell r="G919" t="str">
            <v>Management of sickle cell crisis</v>
          </cell>
          <cell r="H919" t="str">
            <v>15. Procedures (including surgeries)</v>
          </cell>
          <cell r="I919" t="str">
            <v>04.01.03.03.15.01</v>
          </cell>
          <cell r="K919" t="str">
            <v>Blood and blood product transfusion</v>
          </cell>
        </row>
        <row r="920">
          <cell r="F920" t="str">
            <v>Sickle cell disease</v>
          </cell>
          <cell r="G920" t="str">
            <v>Management of sickle cell crisis</v>
          </cell>
          <cell r="H920" t="str">
            <v>15. Procedures (including surgeries)</v>
          </cell>
          <cell r="I920" t="str">
            <v>04.01.03.03.15.02</v>
          </cell>
          <cell r="K920" t="str">
            <v>Exchange transfusion</v>
          </cell>
        </row>
        <row r="921">
          <cell r="F921" t="str">
            <v>Sickle cell disease</v>
          </cell>
          <cell r="G921" t="str">
            <v>Longitudinal management of sickle cell disease</v>
          </cell>
          <cell r="H921" t="str">
            <v>02. Health promotion and prevention</v>
          </cell>
          <cell r="I921" t="str">
            <v>04.01.03.04.02.01</v>
          </cell>
          <cell r="K921" t="str">
            <v>Genetic counselling for carriers of haemoglobin disorders</v>
          </cell>
        </row>
        <row r="922">
          <cell r="F922" t="str">
            <v>Sickle cell disease</v>
          </cell>
          <cell r="G922" t="str">
            <v>Longitudinal management of sickle cell disease</v>
          </cell>
          <cell r="H922" t="str">
            <v>02. Health promotion and prevention</v>
          </cell>
          <cell r="I922" t="str">
            <v>04.01.03.04.02.06</v>
          </cell>
          <cell r="K922" t="str">
            <v>Condition-specific counselling and disease eduction</v>
          </cell>
        </row>
        <row r="923">
          <cell r="F923" t="str">
            <v>Sickle cell disease</v>
          </cell>
          <cell r="G923" t="str">
            <v>Longitudinal management of sickle cell disease</v>
          </cell>
          <cell r="H923" t="str">
            <v>02. Health promotion and prevention</v>
          </cell>
          <cell r="I923" t="str">
            <v>04.01.03.04.02.02</v>
          </cell>
          <cell r="K923" t="str">
            <v>Chemoprophylaxis for sickle cell disease</v>
          </cell>
        </row>
        <row r="924">
          <cell r="F924" t="str">
            <v>Sickle cell disease</v>
          </cell>
          <cell r="G924" t="str">
            <v>Longitudinal management of sickle cell disease</v>
          </cell>
          <cell r="H924" t="str">
            <v>02. Health promotion and prevention</v>
          </cell>
          <cell r="I924" t="str">
            <v>04.01.03.04.02.07</v>
          </cell>
          <cell r="K924" t="str">
            <v>Vaccination: pneumococcal polysaccharide vaccine</v>
          </cell>
        </row>
        <row r="925">
          <cell r="F925" t="str">
            <v>Sickle cell disease</v>
          </cell>
          <cell r="G925" t="str">
            <v>Longitudinal management of sickle cell disease</v>
          </cell>
          <cell r="H925" t="str">
            <v>02. Health promotion and prevention</v>
          </cell>
          <cell r="I925" t="str">
            <v>04.01.03.04.02.03</v>
          </cell>
          <cell r="K925" t="str">
            <v>Vaccination: meningococcal</v>
          </cell>
        </row>
        <row r="926">
          <cell r="F926" t="str">
            <v>Sickle cell disease</v>
          </cell>
          <cell r="G926" t="str">
            <v>Longitudinal management of sickle cell disease</v>
          </cell>
          <cell r="H926" t="str">
            <v>02. Health promotion and prevention</v>
          </cell>
          <cell r="I926" t="str">
            <v>04.01.03.04.02.05</v>
          </cell>
          <cell r="K926" t="str">
            <v>Condition-specific nutrition assessment and counselling</v>
          </cell>
        </row>
        <row r="927">
          <cell r="F927" t="str">
            <v>Sickle cell disease</v>
          </cell>
          <cell r="G927" t="str">
            <v>Longitudinal management of sickle cell disease</v>
          </cell>
          <cell r="H927" t="str">
            <v>13. Non-intravenous medications</v>
          </cell>
          <cell r="I927" t="str">
            <v>04.01.03.04.13.01</v>
          </cell>
          <cell r="K927" t="str">
            <v>Oral hydroxyurea for prevention of disease complication</v>
          </cell>
        </row>
        <row r="928">
          <cell r="F928" t="str">
            <v>Sickle cell disease</v>
          </cell>
          <cell r="G928" t="str">
            <v>Longitudinal management of sickle cell disease</v>
          </cell>
          <cell r="H928" t="str">
            <v>15. Procedures (including surgeries)</v>
          </cell>
          <cell r="I928" t="str">
            <v>04.01.03.04.15.01</v>
          </cell>
          <cell r="K928" t="str">
            <v>Blood and blood product transfusion</v>
          </cell>
        </row>
        <row r="929">
          <cell r="F929" t="str">
            <v>Sickle cell disease</v>
          </cell>
          <cell r="G929" t="str">
            <v>Longitudinal management of sickle cell disease</v>
          </cell>
          <cell r="H929" t="str">
            <v>15. Procedures (including surgeries)</v>
          </cell>
          <cell r="I929" t="str">
            <v>04.01.03.04.15.02</v>
          </cell>
          <cell r="K929" t="str">
            <v>Splenectomy</v>
          </cell>
        </row>
        <row r="930">
          <cell r="F930" t="str">
            <v>Sickle cell disease</v>
          </cell>
          <cell r="G930" t="str">
            <v>Longitudinal management of sickle cell disease</v>
          </cell>
          <cell r="H930" t="str">
            <v>15. Procedures (including surgeries)</v>
          </cell>
          <cell r="I930" t="str">
            <v>04.01.03.04.15.03</v>
          </cell>
          <cell r="K930" t="str">
            <v>Cerebral revascularization surgery</v>
          </cell>
        </row>
        <row r="931">
          <cell r="F931" t="str">
            <v>Sickle cell disease</v>
          </cell>
          <cell r="G931" t="str">
            <v>Longitudinal management of sickle cell disease</v>
          </cell>
          <cell r="H931" t="str">
            <v>15. Procedures (including surgeries)</v>
          </cell>
          <cell r="I931" t="str">
            <v>04.01.03.04.15.04</v>
          </cell>
          <cell r="K931" t="str">
            <v>Cholecystectomy</v>
          </cell>
        </row>
        <row r="932">
          <cell r="F932" t="str">
            <v>Sickle cell disease</v>
          </cell>
          <cell r="G932" t="str">
            <v>Longitudinal management of sickle cell disease</v>
          </cell>
          <cell r="H932" t="str">
            <v>15. Procedures (including surgeries)</v>
          </cell>
          <cell r="I932" t="str">
            <v>04.01.03.04.15.05</v>
          </cell>
          <cell r="K932" t="str">
            <v>Total joint replacement</v>
          </cell>
        </row>
        <row r="933">
          <cell r="F933" t="str">
            <v>Sickle cell disease</v>
          </cell>
          <cell r="G933" t="str">
            <v>Longitudinal management of sickle cell disease</v>
          </cell>
          <cell r="H933" t="str">
            <v>15. Procedures (including surgeries)</v>
          </cell>
          <cell r="I933" t="str">
            <v>04.01.03.04.15.06</v>
          </cell>
          <cell r="K933" t="str">
            <v>Core decompression of joints</v>
          </cell>
        </row>
        <row r="934">
          <cell r="F934" t="str">
            <v>Primary immunodeficiencies</v>
          </cell>
          <cell r="G934" t="str">
            <v>Prevention of primary immunodeficiency disorders</v>
          </cell>
          <cell r="H934" t="str">
            <v>02. Health promotion and prevention</v>
          </cell>
          <cell r="I934" t="str">
            <v>04.01.02.01.02.01</v>
          </cell>
          <cell r="K934" t="str">
            <v>Condition-specific nutrition assessment and counselling</v>
          </cell>
        </row>
        <row r="935">
          <cell r="F935" t="str">
            <v>Primary immunodeficiencies</v>
          </cell>
          <cell r="G935" t="str">
            <v>Prevention of primary immunodeficiency disorders</v>
          </cell>
          <cell r="H935" t="str">
            <v>02. Health promotion and prevention</v>
          </cell>
          <cell r="I935" t="str">
            <v>04.01.02.01.02.02</v>
          </cell>
          <cell r="K935" t="str">
            <v>Counselling on use of prophylactic antimicrobials</v>
          </cell>
        </row>
        <row r="936">
          <cell r="F936" t="str">
            <v>Primary immunodeficiencies</v>
          </cell>
          <cell r="G936" t="str">
            <v>Prevention of primary immunodeficiency disorders</v>
          </cell>
          <cell r="H936" t="str">
            <v>02. Health promotion and prevention</v>
          </cell>
          <cell r="I936" t="str">
            <v>04.01.02.01.02.03</v>
          </cell>
          <cell r="K936" t="str">
            <v xml:space="preserve">Counselling on WASH activities including clean drinking water, sanitation and hygiene </v>
          </cell>
        </row>
        <row r="937">
          <cell r="F937" t="str">
            <v>Primary immunodeficiencies</v>
          </cell>
          <cell r="G937" t="str">
            <v>Screening and diagnosis of primary immunodeficiency disorders</v>
          </cell>
          <cell r="H937" t="str">
            <v>06. Targeted assessment</v>
          </cell>
          <cell r="I937" t="str">
            <v>04.01.02.02.06.01</v>
          </cell>
          <cell r="K937" t="str">
            <v xml:space="preserve">History and physical examination </v>
          </cell>
        </row>
        <row r="938">
          <cell r="F938" t="str">
            <v>Primary immunodeficiencies</v>
          </cell>
          <cell r="G938" t="str">
            <v>Screening and diagnosis of primary immunodeficiency disorders</v>
          </cell>
          <cell r="H938" t="str">
            <v>08. Laboratory</v>
          </cell>
          <cell r="I938" t="str">
            <v>04.01.02.02.08.02</v>
          </cell>
          <cell r="K938" t="str">
            <v>Basic laboratory tests</v>
          </cell>
        </row>
        <row r="939">
          <cell r="F939" t="str">
            <v>Primary immunodeficiencies</v>
          </cell>
          <cell r="G939" t="str">
            <v>Screening and diagnosis of primary immunodeficiency disorders</v>
          </cell>
          <cell r="H939" t="str">
            <v>08. Laboratory</v>
          </cell>
          <cell r="I939" t="str">
            <v>04.01.02.02.08.03</v>
          </cell>
          <cell r="K939" t="str">
            <v>Advanced laboratory tests</v>
          </cell>
        </row>
        <row r="940">
          <cell r="F940" t="str">
            <v>Primary immunodeficiencies</v>
          </cell>
          <cell r="G940" t="str">
            <v>Management of primary immunodeficiency disorders</v>
          </cell>
          <cell r="H940" t="str">
            <v>12. Non-pharmacologic treatments</v>
          </cell>
          <cell r="I940" t="str">
            <v>04.01.02.03.12.01</v>
          </cell>
          <cell r="K940" t="str">
            <v>Parenteral nutrition</v>
          </cell>
        </row>
        <row r="941">
          <cell r="F941" t="str">
            <v>Primary immunodeficiencies</v>
          </cell>
          <cell r="G941" t="str">
            <v>Management of primary immunodeficiency disorders</v>
          </cell>
          <cell r="H941" t="str">
            <v>13. Non-intravenous medications</v>
          </cell>
          <cell r="I941" t="str">
            <v>04.01.02.03.13.01</v>
          </cell>
          <cell r="K941" t="str">
            <v>Oral antimicrobials for gastro-intestinal infections</v>
          </cell>
        </row>
        <row r="942">
          <cell r="F942" t="str">
            <v>Primary immunodeficiencies</v>
          </cell>
          <cell r="G942" t="str">
            <v>Management of primary immunodeficiency disorders</v>
          </cell>
          <cell r="H942" t="str">
            <v>14. Intravenous medications</v>
          </cell>
          <cell r="I942" t="str">
            <v>04.01.02.03.14.01</v>
          </cell>
          <cell r="K942" t="str">
            <v>Intravenous gamma globulin (IgG) infusions  for immunodeficiency disorders</v>
          </cell>
        </row>
        <row r="943">
          <cell r="F943" t="str">
            <v>Primary immunodeficiencies</v>
          </cell>
          <cell r="G943" t="str">
            <v>Management of primary immunodeficiency disorders</v>
          </cell>
          <cell r="H943" t="str">
            <v>14. Intravenous medications</v>
          </cell>
          <cell r="I943" t="str">
            <v>04.01.02.03.14.02</v>
          </cell>
          <cell r="K943" t="str">
            <v>Gene therapy</v>
          </cell>
        </row>
        <row r="944">
          <cell r="F944" t="str">
            <v>Primary immunodeficiencies</v>
          </cell>
          <cell r="G944" t="str">
            <v>Management of primary immunodeficiency disorders</v>
          </cell>
          <cell r="H944" t="str">
            <v>14. Intravenous medications</v>
          </cell>
          <cell r="I944" t="str">
            <v>04.01.02.03.14.03</v>
          </cell>
          <cell r="K944" t="str">
            <v>Intravenous antimicrobials for infection related to immunodeficiency disorders</v>
          </cell>
        </row>
        <row r="945">
          <cell r="F945" t="str">
            <v>Primary immunodeficiencies</v>
          </cell>
          <cell r="G945" t="str">
            <v>Management of primary immunodeficiency disorders</v>
          </cell>
          <cell r="H945" t="str">
            <v>14. Intravenous medications</v>
          </cell>
          <cell r="I945" t="str">
            <v>04.01.02.03.14.04</v>
          </cell>
          <cell r="K945" t="str">
            <v>Intravenous chemotherapy for cancer related to immunodeficiency disorders</v>
          </cell>
        </row>
        <row r="946">
          <cell r="F946" t="str">
            <v>Primary immunodeficiencies</v>
          </cell>
          <cell r="G946" t="str">
            <v>Management of primary immunodeficiency disorders</v>
          </cell>
          <cell r="H946" t="str">
            <v>14. Intravenous medications</v>
          </cell>
          <cell r="I946" t="str">
            <v>04.01.02.03.14.05</v>
          </cell>
          <cell r="K946" t="str">
            <v>Intravenous immunoglobulin therapy for immunodeficiency disorders</v>
          </cell>
        </row>
        <row r="947">
          <cell r="F947" t="str">
            <v>Primary immunodeficiencies</v>
          </cell>
          <cell r="G947" t="str">
            <v>Management of primary immunodeficiency disorders</v>
          </cell>
          <cell r="H947" t="str">
            <v>15. Procedures (including surgeries)</v>
          </cell>
          <cell r="I947" t="str">
            <v>04.01.02.03.15.01</v>
          </cell>
          <cell r="K947" t="str">
            <v>Bone marrow transplantation</v>
          </cell>
        </row>
        <row r="948">
          <cell r="F948" t="str">
            <v>Primary immunodeficiencies</v>
          </cell>
          <cell r="G948" t="str">
            <v>Management of primary immunodeficiency disorders</v>
          </cell>
          <cell r="H948" t="str">
            <v>15. Procedures (including surgeries)</v>
          </cell>
          <cell r="I948" t="str">
            <v>04.01.02.03.15.02</v>
          </cell>
          <cell r="K948" t="str">
            <v>Hematopoietic cell transplantation</v>
          </cell>
        </row>
        <row r="949">
          <cell r="F949" t="str">
            <v>Primary immunodeficiencies</v>
          </cell>
          <cell r="G949" t="str">
            <v>Management of primary immunodeficiency disorders</v>
          </cell>
          <cell r="H949" t="str">
            <v>15. Procedures (including surgeries)</v>
          </cell>
          <cell r="I949" t="str">
            <v>04.01.02.03.15.03</v>
          </cell>
          <cell r="K949" t="str">
            <v>Radiotherapy</v>
          </cell>
        </row>
        <row r="950">
          <cell r="F950" t="str">
            <v>Primary immunodeficiencies</v>
          </cell>
          <cell r="G950" t="str">
            <v>Management of primary immunodeficiency disorders</v>
          </cell>
          <cell r="H950" t="str">
            <v>17. Monitoring</v>
          </cell>
          <cell r="I950" t="str">
            <v>04.01.02.03.17.01</v>
          </cell>
          <cell r="K950" t="str">
            <v>Spirometry</v>
          </cell>
        </row>
        <row r="951">
          <cell r="F951" t="str">
            <v>Coagulation disorders</v>
          </cell>
          <cell r="G951" t="str">
            <v>Screening and diagnosis of coagulation disorders</v>
          </cell>
          <cell r="H951" t="str">
            <v>06. Targeted assessment</v>
          </cell>
          <cell r="I951" t="str">
            <v>04.01.04.01.06.01</v>
          </cell>
          <cell r="K951" t="str">
            <v>History and physical examination</v>
          </cell>
        </row>
        <row r="952">
          <cell r="F952" t="str">
            <v>Coagulation disorders</v>
          </cell>
          <cell r="G952" t="str">
            <v>Screening and diagnosis of coagulation disorders</v>
          </cell>
          <cell r="H952" t="str">
            <v>08. Laboratory</v>
          </cell>
          <cell r="I952" t="str">
            <v>04.01.04.01.08.02</v>
          </cell>
          <cell r="K952" t="str">
            <v xml:space="preserve">Basic laboratory tests </v>
          </cell>
        </row>
        <row r="953">
          <cell r="F953" t="str">
            <v>Coagulation disorders</v>
          </cell>
          <cell r="G953" t="str">
            <v>Screening and diagnosis of coagulation disorders</v>
          </cell>
          <cell r="H953" t="str">
            <v>08. Laboratory</v>
          </cell>
          <cell r="I953" t="str">
            <v>04.01.04.01.08.03</v>
          </cell>
          <cell r="K953" t="str">
            <v xml:space="preserve">Advanced laboratory tests </v>
          </cell>
        </row>
        <row r="954">
          <cell r="F954" t="str">
            <v>Coagulation disorders</v>
          </cell>
          <cell r="G954" t="str">
            <v>Screening and diagnosis of coagulation disorders</v>
          </cell>
          <cell r="H954" t="str">
            <v>09. Imaging studies</v>
          </cell>
          <cell r="I954" t="str">
            <v>04.01.04.01.09.02</v>
          </cell>
          <cell r="K954" t="str">
            <v>Ultrasound</v>
          </cell>
        </row>
        <row r="955">
          <cell r="F955" t="str">
            <v>Coagulation disorders</v>
          </cell>
          <cell r="G955" t="str">
            <v>Screening and diagnosis of coagulation disorders</v>
          </cell>
          <cell r="H955" t="str">
            <v>09. Imaging studies</v>
          </cell>
          <cell r="I955" t="str">
            <v>04.01.04.01.09.04</v>
          </cell>
          <cell r="K955" t="str">
            <v>X-ray</v>
          </cell>
        </row>
        <row r="956">
          <cell r="F956" t="str">
            <v>Coagulation disorders</v>
          </cell>
          <cell r="G956" t="str">
            <v>Management of hypercoagulable states</v>
          </cell>
          <cell r="H956" t="str">
            <v>12. Non-pharmacologic treatments</v>
          </cell>
          <cell r="I956" t="str">
            <v>04.01.04.02.12.01</v>
          </cell>
          <cell r="K956" t="str">
            <v>Compression stockings</v>
          </cell>
        </row>
        <row r="957">
          <cell r="F957" t="str">
            <v>Coagulation disorders</v>
          </cell>
          <cell r="G957" t="str">
            <v>Management of hypercoagulable states</v>
          </cell>
          <cell r="H957" t="str">
            <v>13. Non-intravenous medications</v>
          </cell>
          <cell r="I957" t="str">
            <v>04.01.04.02.13.01</v>
          </cell>
          <cell r="K957" t="str">
            <v>Oral anticoagulants for hypercoagulable states</v>
          </cell>
        </row>
        <row r="958">
          <cell r="F958" t="str">
            <v>Coagulation disorders</v>
          </cell>
          <cell r="G958" t="str">
            <v>Management of hypercoagulable states</v>
          </cell>
          <cell r="H958" t="str">
            <v>13. Non-intravenous medications</v>
          </cell>
          <cell r="I958" t="str">
            <v>04.01.04.02.13.02</v>
          </cell>
          <cell r="K958" t="str">
            <v>Subcutaneous anticoagulants for hypercoagulable states</v>
          </cell>
        </row>
        <row r="959">
          <cell r="F959" t="str">
            <v>Coagulation disorders</v>
          </cell>
          <cell r="G959" t="str">
            <v>Management of hypercoagulable states</v>
          </cell>
          <cell r="H959" t="str">
            <v>14. Intravenous medications</v>
          </cell>
          <cell r="I959" t="str">
            <v>04.01.04.02.14.01</v>
          </cell>
          <cell r="K959" t="str">
            <v>Intravenous thrombolytics for hypercoagulable states</v>
          </cell>
        </row>
        <row r="960">
          <cell r="F960" t="str">
            <v>Coagulation disorders</v>
          </cell>
          <cell r="G960" t="str">
            <v>Management of hypercoagulable states</v>
          </cell>
          <cell r="H960" t="str">
            <v>15. Procedures (including surgeries)</v>
          </cell>
          <cell r="I960" t="str">
            <v>04.01.04.02.15.01</v>
          </cell>
          <cell r="K960" t="str">
            <v>Embolectomy</v>
          </cell>
        </row>
        <row r="961">
          <cell r="F961" t="str">
            <v>Coagulation disorders</v>
          </cell>
          <cell r="G961" t="str">
            <v>Management of coagulation disorders</v>
          </cell>
          <cell r="H961" t="str">
            <v>13. Non-intravenous medications</v>
          </cell>
          <cell r="I961" t="str">
            <v>04.01.04.03.13.01</v>
          </cell>
          <cell r="K961" t="str">
            <v>Oral antithrombolytic for coagulation disorders</v>
          </cell>
        </row>
        <row r="962">
          <cell r="F962" t="str">
            <v>Coagulation disorders</v>
          </cell>
          <cell r="G962" t="str">
            <v>Management of coagulation disorders</v>
          </cell>
          <cell r="H962" t="str">
            <v>14. Intravenous medications</v>
          </cell>
          <cell r="I962" t="str">
            <v>04.01.04.03.14.01</v>
          </cell>
          <cell r="K962" t="str">
            <v>Intravenous antithrombolytic for coagulation disorders</v>
          </cell>
        </row>
        <row r="963">
          <cell r="F963" t="str">
            <v>Coagulation disorders</v>
          </cell>
          <cell r="G963" t="str">
            <v>Management of coagulation disorders</v>
          </cell>
          <cell r="H963" t="str">
            <v>14. Intravenous medications</v>
          </cell>
          <cell r="I963" t="str">
            <v>04.01.04.03.14.03</v>
          </cell>
          <cell r="K963" t="str">
            <v>Intravenous fluids</v>
          </cell>
        </row>
        <row r="964">
          <cell r="F964" t="str">
            <v>Coagulation disorders</v>
          </cell>
          <cell r="G964" t="str">
            <v>Management of coagulation disorders</v>
          </cell>
          <cell r="H964" t="str">
            <v>14. Intravenous medications</v>
          </cell>
          <cell r="I964" t="str">
            <v>04.01.04.03.15.02</v>
          </cell>
          <cell r="K964" t="str">
            <v>Intravenous coagulation factors for coagulation disorders</v>
          </cell>
        </row>
        <row r="965">
          <cell r="F965" t="str">
            <v>Coagulation disorders</v>
          </cell>
          <cell r="G965" t="str">
            <v>Management of coagulation disorders</v>
          </cell>
          <cell r="H965" t="str">
            <v>15. Procedures (including surgeries)</v>
          </cell>
          <cell r="I965" t="str">
            <v>04.01.04.03.15.03</v>
          </cell>
          <cell r="K965" t="str">
            <v>Plasmapheresis</v>
          </cell>
        </row>
        <row r="966">
          <cell r="F966" t="str">
            <v>Coagulation disorders</v>
          </cell>
          <cell r="G966" t="str">
            <v>Management of coagulation disorders</v>
          </cell>
          <cell r="H966" t="str">
            <v>15. Procedures (including surgeries)</v>
          </cell>
          <cell r="I966" t="str">
            <v>04.01.04.03.15.01</v>
          </cell>
          <cell r="K966" t="str">
            <v>Blood and blood product transfusion</v>
          </cell>
        </row>
        <row r="967">
          <cell r="F967" t="str">
            <v>General approach to cancers</v>
          </cell>
          <cell r="G967" t="str">
            <v>Management of complications of cancer treatment</v>
          </cell>
          <cell r="H967" t="str">
            <v>13. Non-intravenous medications</v>
          </cell>
          <cell r="I967" t="str">
            <v>04.02.01.04.13.01</v>
          </cell>
          <cell r="K967" t="str">
            <v>Oral antimicrobial prophylaxis for febrile neutropenia</v>
          </cell>
        </row>
        <row r="968">
          <cell r="F968" t="str">
            <v>General approach to cancers</v>
          </cell>
          <cell r="G968" t="str">
            <v>Management of complications of cancer treatment</v>
          </cell>
          <cell r="H968" t="str">
            <v>13. Non-intravenous medications</v>
          </cell>
          <cell r="I968" t="str">
            <v>04.02.01.04.13.02</v>
          </cell>
          <cell r="K968" t="str">
            <v>Oral antimicrobials for febrile neutropenia</v>
          </cell>
        </row>
        <row r="969">
          <cell r="F969" t="str">
            <v>General approach to cancers</v>
          </cell>
          <cell r="G969" t="str">
            <v>Management of complications of cancer treatment</v>
          </cell>
          <cell r="H969" t="str">
            <v>13. Non-intravenous medications</v>
          </cell>
          <cell r="I969" t="str">
            <v>04.02.01.04.13.03</v>
          </cell>
          <cell r="K969" t="str">
            <v>Oral antiemetics</v>
          </cell>
        </row>
        <row r="970">
          <cell r="F970" t="str">
            <v>General approach to cancers</v>
          </cell>
          <cell r="G970" t="str">
            <v>Management of complications of cancer treatment</v>
          </cell>
          <cell r="H970" t="str">
            <v>13. Non-intravenous medications</v>
          </cell>
          <cell r="I970" t="str">
            <v>04.02.01.04.13.04</v>
          </cell>
          <cell r="K970" t="str">
            <v>Oral antimicrobials for wound infection</v>
          </cell>
        </row>
        <row r="971">
          <cell r="F971" t="str">
            <v>General approach to cancers</v>
          </cell>
          <cell r="G971" t="str">
            <v>Management of complications of cancer treatment</v>
          </cell>
          <cell r="H971" t="str">
            <v>13. Non-intravenous medications</v>
          </cell>
          <cell r="I971" t="str">
            <v>04.02.01.04.13.08</v>
          </cell>
          <cell r="K971" t="str">
            <v>Oral nutritional supplements</v>
          </cell>
        </row>
        <row r="972">
          <cell r="F972" t="str">
            <v>General approach to cancers</v>
          </cell>
          <cell r="G972" t="str">
            <v>Management of complications of cancer treatment</v>
          </cell>
          <cell r="H972" t="str">
            <v>13. Non-intravenous medications</v>
          </cell>
          <cell r="I972" t="str">
            <v>04.02.01.04.13.09</v>
          </cell>
          <cell r="K972" t="str">
            <v>Oral analgesics</v>
          </cell>
        </row>
        <row r="973">
          <cell r="F973" t="str">
            <v>General approach to cancers</v>
          </cell>
          <cell r="G973" t="str">
            <v>Management of complications of cancer treatment</v>
          </cell>
          <cell r="H973" t="str">
            <v>13. Non-intravenous medications</v>
          </cell>
          <cell r="I973" t="str">
            <v>04.02.01.04.13.10</v>
          </cell>
          <cell r="K973" t="str">
            <v>Subcutaneous agents for neutropenia</v>
          </cell>
        </row>
        <row r="974">
          <cell r="F974" t="str">
            <v>General approach to cancers</v>
          </cell>
          <cell r="G974" t="str">
            <v>Management of complications of cancer treatment</v>
          </cell>
          <cell r="H974" t="str">
            <v>13. Non-intravenous medications</v>
          </cell>
          <cell r="I974" t="str">
            <v>04.02.01.04.13.05</v>
          </cell>
          <cell r="K974" t="str">
            <v>Nasoenteral feeding tube</v>
          </cell>
        </row>
        <row r="975">
          <cell r="F975" t="str">
            <v>General approach to cancers</v>
          </cell>
          <cell r="G975" t="str">
            <v>Management of complications of cancer treatment</v>
          </cell>
          <cell r="H975" t="str">
            <v>13. Non-intravenous medications</v>
          </cell>
          <cell r="I975" t="str">
            <v>04.02.01.04.13.06</v>
          </cell>
          <cell r="K975" t="str">
            <v>Parenteral nutrition</v>
          </cell>
        </row>
        <row r="976">
          <cell r="F976" t="str">
            <v>General approach to cancers</v>
          </cell>
          <cell r="G976" t="str">
            <v>Management of complications of cancer treatment</v>
          </cell>
          <cell r="H976" t="str">
            <v>14. Intravenous medications</v>
          </cell>
          <cell r="I976" t="str">
            <v>04.02.01.04.14.01</v>
          </cell>
          <cell r="K976" t="str">
            <v>Intravenous antimicrobial prophylaxis for febrile neutropenia</v>
          </cell>
        </row>
        <row r="977">
          <cell r="F977" t="str">
            <v>General approach to cancers</v>
          </cell>
          <cell r="G977" t="str">
            <v>Management of complications of cancer treatment</v>
          </cell>
          <cell r="H977" t="str">
            <v>14. Intravenous medications</v>
          </cell>
          <cell r="I977" t="str">
            <v>04.02.01.04.14.02</v>
          </cell>
          <cell r="K977" t="str">
            <v>Intravenous antimicrobials for febrile neutropenia</v>
          </cell>
        </row>
        <row r="978">
          <cell r="F978" t="str">
            <v>General approach to cancers</v>
          </cell>
          <cell r="G978" t="str">
            <v>Management of complications of cancer treatment</v>
          </cell>
          <cell r="H978" t="str">
            <v>14. Intravenous medications</v>
          </cell>
          <cell r="I978" t="str">
            <v>04.02.01.04.14.03</v>
          </cell>
          <cell r="K978" t="str">
            <v>Intravenous agents for neutropenia</v>
          </cell>
        </row>
        <row r="979">
          <cell r="F979" t="str">
            <v>General approach to cancers</v>
          </cell>
          <cell r="G979" t="str">
            <v>Management of complications of cancer treatment</v>
          </cell>
          <cell r="H979" t="str">
            <v>14. Intravenous medications</v>
          </cell>
          <cell r="I979" t="str">
            <v>04.02.01.04.14.04</v>
          </cell>
          <cell r="K979" t="str">
            <v>Intravenous antiemetics</v>
          </cell>
        </row>
        <row r="980">
          <cell r="F980" t="str">
            <v>General approach to cancers</v>
          </cell>
          <cell r="G980" t="str">
            <v>Management of complications of cancer treatment</v>
          </cell>
          <cell r="H980" t="str">
            <v>14. Intravenous medications</v>
          </cell>
          <cell r="I980" t="str">
            <v>04.02.01.04.14.05</v>
          </cell>
          <cell r="K980" t="str">
            <v>Intravenous antimicrobials for wound infection</v>
          </cell>
        </row>
        <row r="981">
          <cell r="F981" t="str">
            <v>General approach to cancers</v>
          </cell>
          <cell r="G981" t="str">
            <v>Management of complications of cancer treatment</v>
          </cell>
          <cell r="H981" t="str">
            <v>14. Intravenous medications</v>
          </cell>
          <cell r="I981" t="str">
            <v>04.02.01.04.14.06</v>
          </cell>
          <cell r="K981" t="str">
            <v>Intravenous fluids</v>
          </cell>
        </row>
        <row r="982">
          <cell r="F982" t="str">
            <v>General approach to cancers</v>
          </cell>
          <cell r="G982" t="str">
            <v>Management of complications of cancer treatment</v>
          </cell>
          <cell r="H982" t="str">
            <v>14. Intravenous medications</v>
          </cell>
          <cell r="I982" t="str">
            <v>04.02.01.04.14.07</v>
          </cell>
          <cell r="K982" t="str">
            <v>Intravenous analgesics</v>
          </cell>
        </row>
        <row r="983">
          <cell r="F983" t="str">
            <v>General approach to cancers</v>
          </cell>
          <cell r="G983" t="str">
            <v>Management of complications of cancer treatment</v>
          </cell>
          <cell r="H983" t="str">
            <v>15. Procedures (including surgeries)</v>
          </cell>
          <cell r="I983" t="str">
            <v>04.02.01.04.15.01</v>
          </cell>
          <cell r="K983" t="str">
            <v>Surgical debridement of wound infection</v>
          </cell>
        </row>
        <row r="984">
          <cell r="F984" t="str">
            <v>General approach to cancers</v>
          </cell>
          <cell r="G984" t="str">
            <v>Management of complications of cancer treatment</v>
          </cell>
          <cell r="H984" t="str">
            <v>02. Health promotion and prevention</v>
          </cell>
          <cell r="I984" t="str">
            <v>04.02.01.04.02.01</v>
          </cell>
          <cell r="K984" t="str">
            <v>Cryopreservation of gametes (oocytes/sperms)</v>
          </cell>
        </row>
        <row r="985">
          <cell r="F985" t="str">
            <v>General approach to cancers</v>
          </cell>
          <cell r="G985" t="str">
            <v>Management of complications of cancer treatment</v>
          </cell>
          <cell r="H985" t="str">
            <v>15. Procedures (including surgeries)</v>
          </cell>
          <cell r="I985" t="str">
            <v>04.02.01.04.15.02</v>
          </cell>
          <cell r="K985" t="str">
            <v>Autologous stem cell transplantation</v>
          </cell>
        </row>
        <row r="986">
          <cell r="F986" t="str">
            <v>General approach to cancers</v>
          </cell>
          <cell r="G986" t="str">
            <v>Management of complications of cancer treatment</v>
          </cell>
          <cell r="H986" t="str">
            <v>15. Procedures (including surgeries)</v>
          </cell>
          <cell r="I986" t="str">
            <v>04.02.01.04.15.03</v>
          </cell>
          <cell r="K986" t="str">
            <v>Allogenic stem cell transplantation</v>
          </cell>
        </row>
        <row r="987">
          <cell r="F987" t="str">
            <v>General approach to cancers</v>
          </cell>
          <cell r="G987" t="str">
            <v>Management of complications of cancer treatment</v>
          </cell>
          <cell r="H987" t="str">
            <v>15. Procedures (including surgeries)</v>
          </cell>
          <cell r="I987" t="str">
            <v>04.02.01.04.15.04</v>
          </cell>
          <cell r="K987" t="str">
            <v>Blood and blood product transfusion</v>
          </cell>
        </row>
        <row r="988">
          <cell r="F988" t="str">
            <v>General approach to cancers</v>
          </cell>
          <cell r="G988" t="str">
            <v>Management of complications of cancer treatment</v>
          </cell>
          <cell r="H988" t="str">
            <v>13. Non-intravenous medications</v>
          </cell>
          <cell r="I988" t="str">
            <v>04.02.01.04.13.07</v>
          </cell>
          <cell r="K988" t="str">
            <v>Wound dressing for surgical incision site</v>
          </cell>
        </row>
        <row r="989">
          <cell r="F989" t="str">
            <v>General approach to cancers</v>
          </cell>
          <cell r="G989" t="str">
            <v>Rehabilitation for cancer</v>
          </cell>
          <cell r="H989" t="str">
            <v>16. Rehabilitation services</v>
          </cell>
          <cell r="I989" t="str">
            <v>04.02.01.04.16.01</v>
          </cell>
          <cell r="K989" t="str">
            <v>Range of motion exercises</v>
          </cell>
        </row>
        <row r="990">
          <cell r="F990" t="str">
            <v>General approach to cancers</v>
          </cell>
          <cell r="G990" t="str">
            <v>Rehabilitation for cancer</v>
          </cell>
          <cell r="H990" t="str">
            <v>16. Rehabilitation services</v>
          </cell>
          <cell r="I990" t="str">
            <v>04.02.01.04.16.02</v>
          </cell>
          <cell r="K990" t="str">
            <v>Muscle strengthening exercises</v>
          </cell>
        </row>
        <row r="991">
          <cell r="F991" t="str">
            <v>General approach to cancers</v>
          </cell>
          <cell r="G991" t="str">
            <v>Rehabilitation for cancer</v>
          </cell>
          <cell r="H991" t="str">
            <v>16. Rehabilitation services</v>
          </cell>
          <cell r="I991" t="str">
            <v>04.02.01.04.16.03</v>
          </cell>
          <cell r="K991" t="str">
            <v>Balance training</v>
          </cell>
        </row>
        <row r="992">
          <cell r="F992" t="str">
            <v>General approach to cancers</v>
          </cell>
          <cell r="G992" t="str">
            <v>Rehabilitation for cancer</v>
          </cell>
          <cell r="H992" t="str">
            <v>16. Rehabilitation services</v>
          </cell>
          <cell r="I992" t="str">
            <v>04.02.01.04.16.04</v>
          </cell>
          <cell r="K992" t="str">
            <v>Mobility training</v>
          </cell>
        </row>
        <row r="993">
          <cell r="F993" t="str">
            <v>General approach to cancers</v>
          </cell>
          <cell r="G993" t="str">
            <v>Rehabilitation for cancer</v>
          </cell>
          <cell r="H993" t="str">
            <v>16. Rehabilitation services</v>
          </cell>
          <cell r="I993" t="str">
            <v>04.02.01.04.16.05</v>
          </cell>
          <cell r="K993" t="str">
            <v>Fitness training</v>
          </cell>
        </row>
        <row r="994">
          <cell r="F994" t="str">
            <v>General approach to cancers</v>
          </cell>
          <cell r="G994" t="str">
            <v>Rehabilitation for cancer</v>
          </cell>
          <cell r="H994" t="str">
            <v>16. Rehabilitation services</v>
          </cell>
          <cell r="I994" t="str">
            <v>04.02.01.04.16.06</v>
          </cell>
          <cell r="K994" t="str">
            <v>ADL-Training</v>
          </cell>
        </row>
        <row r="995">
          <cell r="F995" t="str">
            <v>General approach to cancers</v>
          </cell>
          <cell r="G995" t="str">
            <v>Rehabilitation for cancer</v>
          </cell>
          <cell r="H995" t="str">
            <v>16. Rehabilitation services</v>
          </cell>
          <cell r="I995" t="str">
            <v>04.02.01.04.16.07</v>
          </cell>
          <cell r="K995" t="str">
            <v>Pelvic floor exercises</v>
          </cell>
        </row>
        <row r="996">
          <cell r="F996" t="str">
            <v>General approach to cancers</v>
          </cell>
          <cell r="G996" t="str">
            <v>Rehabilitation for cancer</v>
          </cell>
          <cell r="H996" t="str">
            <v>16. Rehabilitation services</v>
          </cell>
          <cell r="I996" t="str">
            <v>04.02.01.04.16.08</v>
          </cell>
          <cell r="K996" t="str">
            <v>Complete decongestive therapy</v>
          </cell>
        </row>
        <row r="997">
          <cell r="F997" t="str">
            <v>General approach to cancers</v>
          </cell>
          <cell r="G997" t="str">
            <v>Rehabilitation for cancer</v>
          </cell>
          <cell r="H997" t="str">
            <v>16. Rehabilitation services</v>
          </cell>
          <cell r="I997" t="str">
            <v>04.02.01.04.16.09</v>
          </cell>
          <cell r="K997" t="str">
            <v>Transcutaneous electrical nerve stimulation (TENS)</v>
          </cell>
        </row>
        <row r="998">
          <cell r="F998" t="str">
            <v>General approach to cancers</v>
          </cell>
          <cell r="G998" t="str">
            <v>Rehabilitation for cancer</v>
          </cell>
          <cell r="H998" t="str">
            <v>16. Rehabilitation services</v>
          </cell>
          <cell r="I998" t="str">
            <v>04.02.01.04.16.10</v>
          </cell>
          <cell r="K998" t="str">
            <v>Soft tissue techniques</v>
          </cell>
        </row>
        <row r="999">
          <cell r="F999" t="str">
            <v>General approach to cancers</v>
          </cell>
          <cell r="G999" t="str">
            <v>Rehabilitation for cancer</v>
          </cell>
          <cell r="H999" t="str">
            <v>16. Rehabilitation services</v>
          </cell>
          <cell r="I999" t="str">
            <v>04.02.01.04.16.11</v>
          </cell>
          <cell r="K999" t="str">
            <v>Thermotherapy</v>
          </cell>
        </row>
        <row r="1000">
          <cell r="F1000" t="str">
            <v>General approach to cancers</v>
          </cell>
          <cell r="G1000" t="str">
            <v>Rehabilitation for cancer</v>
          </cell>
          <cell r="H1000" t="str">
            <v>16. Rehabilitation services</v>
          </cell>
          <cell r="I1000" t="str">
            <v>04.02.01.04.16.12</v>
          </cell>
          <cell r="K1000" t="str">
            <v>Relaxation training</v>
          </cell>
        </row>
        <row r="1001">
          <cell r="F1001" t="str">
            <v>General approach to cancers</v>
          </cell>
          <cell r="G1001" t="str">
            <v>Rehabilitation for cancer</v>
          </cell>
          <cell r="H1001" t="str">
            <v>16. Rehabilitation services</v>
          </cell>
          <cell r="I1001" t="str">
            <v>04.02.01.04.16.13</v>
          </cell>
          <cell r="K1001" t="str">
            <v>Participation focused interventions</v>
          </cell>
        </row>
        <row r="1002">
          <cell r="F1002" t="str">
            <v>General approach to cancers</v>
          </cell>
          <cell r="G1002" t="str">
            <v>Rehabilitation for cancer</v>
          </cell>
          <cell r="H1002" t="str">
            <v>16. Rehabilitation services</v>
          </cell>
          <cell r="I1002" t="str">
            <v>04.02.01.04.16.14</v>
          </cell>
          <cell r="K1002" t="str">
            <v>Educational counselling, training and support</v>
          </cell>
        </row>
        <row r="1003">
          <cell r="F1003" t="str">
            <v>General approach to cancers</v>
          </cell>
          <cell r="G1003" t="str">
            <v>Rehabilitation for cancer</v>
          </cell>
          <cell r="H1003" t="str">
            <v>16. Rehabilitation services</v>
          </cell>
          <cell r="I1003" t="str">
            <v>04.02.01.04.16.15</v>
          </cell>
          <cell r="K1003" t="str">
            <v>Cognitive training</v>
          </cell>
        </row>
        <row r="1004">
          <cell r="F1004" t="str">
            <v>General approach to cancers</v>
          </cell>
          <cell r="G1004" t="str">
            <v>Rehabilitation for cancer</v>
          </cell>
          <cell r="H1004" t="str">
            <v>16. Rehabilitation services</v>
          </cell>
          <cell r="I1004" t="str">
            <v>04.02.01.04.16.16</v>
          </cell>
          <cell r="K1004" t="str">
            <v>Psychological therapies</v>
          </cell>
        </row>
        <row r="1005">
          <cell r="F1005" t="str">
            <v>General approach to cancers</v>
          </cell>
          <cell r="G1005" t="str">
            <v>Rehabilitation for cancer</v>
          </cell>
          <cell r="H1005" t="str">
            <v>16. Rehabilitation services</v>
          </cell>
          <cell r="I1005" t="str">
            <v>04.02.01.04.16.17</v>
          </cell>
          <cell r="K1005" t="str">
            <v>Carer and family training and support</v>
          </cell>
        </row>
        <row r="1006">
          <cell r="F1006" t="str">
            <v>General approach to cancers</v>
          </cell>
          <cell r="G1006" t="str">
            <v>Rehabilitation for cancer</v>
          </cell>
          <cell r="H1006" t="str">
            <v>16. Rehabilitation services</v>
          </cell>
          <cell r="I1006" t="str">
            <v>04.02.01.04.16.18</v>
          </cell>
          <cell r="K1006" t="str">
            <v>Vocational counselling, training and support</v>
          </cell>
        </row>
        <row r="1007">
          <cell r="F1007" t="str">
            <v>General approach to cancers</v>
          </cell>
          <cell r="G1007" t="str">
            <v>Rehabilitation for cancer</v>
          </cell>
          <cell r="H1007" t="str">
            <v>16. Rehabilitation services</v>
          </cell>
          <cell r="I1007" t="str">
            <v>04.02.01.04.16.19</v>
          </cell>
          <cell r="K1007" t="str">
            <v>Education, advice and support for healthy lifestyle and self-management of the health condition</v>
          </cell>
        </row>
        <row r="1008">
          <cell r="F1008" t="str">
            <v>General approach to cancers</v>
          </cell>
          <cell r="G1008" t="str">
            <v>Rehabilitation for cancer</v>
          </cell>
          <cell r="H1008" t="str">
            <v>16. Rehabilitation services</v>
          </cell>
          <cell r="I1008" t="str">
            <v>04.02.01.04.16.20</v>
          </cell>
          <cell r="K1008" t="str">
            <v>Modification of the home environment</v>
          </cell>
        </row>
        <row r="1009">
          <cell r="F1009" t="str">
            <v>General approach to cancers</v>
          </cell>
          <cell r="G1009" t="str">
            <v>Rehabilitation for cancer</v>
          </cell>
          <cell r="H1009" t="str">
            <v>16. Rehabilitation services</v>
          </cell>
          <cell r="I1009" t="str">
            <v>04.02.01.04.16.21</v>
          </cell>
          <cell r="K1009" t="str">
            <v>Provision and training in the use of assistive products for mobility</v>
          </cell>
        </row>
        <row r="1010">
          <cell r="F1010" t="str">
            <v>General approach to cancers</v>
          </cell>
          <cell r="G1010" t="str">
            <v>Rehabilitation for cancer</v>
          </cell>
          <cell r="H1010" t="str">
            <v>16. Rehabilitation services</v>
          </cell>
          <cell r="I1010" t="str">
            <v>04.02.01.04.16.22</v>
          </cell>
          <cell r="K1010" t="str">
            <v>Provision and training in the use of assistive products for self-care</v>
          </cell>
        </row>
        <row r="1011">
          <cell r="F1011" t="str">
            <v>Ovarian cancer</v>
          </cell>
          <cell r="G1011" t="str">
            <v>Early detection, diagnosis and staging of ovarian cancer</v>
          </cell>
          <cell r="H1011" t="str">
            <v>06. Targeted assessment</v>
          </cell>
          <cell r="I1011" t="str">
            <v>04.02.04.02.06.01</v>
          </cell>
          <cell r="K1011" t="str">
            <v>History and physical examination</v>
          </cell>
        </row>
        <row r="1012">
          <cell r="F1012" t="str">
            <v>Ovarian cancer</v>
          </cell>
          <cell r="G1012" t="str">
            <v>Early detection, diagnosis and staging of ovarian cancer</v>
          </cell>
          <cell r="H1012" t="str">
            <v>08. Laboratory</v>
          </cell>
          <cell r="I1012" t="str">
            <v>04.02.04.02.08.02</v>
          </cell>
          <cell r="K1012" t="str">
            <v>Basic laboratory tests</v>
          </cell>
        </row>
        <row r="1013">
          <cell r="F1013" t="str">
            <v>Ovarian cancer</v>
          </cell>
          <cell r="G1013" t="str">
            <v>Early detection, diagnosis and staging of ovarian cancer</v>
          </cell>
          <cell r="H1013" t="str">
            <v>08. Laboratory</v>
          </cell>
          <cell r="I1013" t="str">
            <v>04.02.04.02.08.03</v>
          </cell>
          <cell r="K1013" t="str">
            <v xml:space="preserve">Advanced laboratory tests </v>
          </cell>
        </row>
        <row r="1014">
          <cell r="F1014" t="str">
            <v>Ovarian cancer</v>
          </cell>
          <cell r="G1014" t="str">
            <v>Early detection, diagnosis and staging of ovarian cancer</v>
          </cell>
          <cell r="H1014" t="str">
            <v>09. Imaging studies</v>
          </cell>
          <cell r="I1014" t="str">
            <v>04.02.04.02.09.01</v>
          </cell>
          <cell r="K1014" t="str">
            <v>X-ray</v>
          </cell>
        </row>
        <row r="1015">
          <cell r="F1015" t="str">
            <v>Ovarian cancer</v>
          </cell>
          <cell r="G1015" t="str">
            <v>Early detection, diagnosis and staging of ovarian cancer</v>
          </cell>
          <cell r="H1015" t="str">
            <v>09. Imaging studies</v>
          </cell>
          <cell r="I1015" t="str">
            <v>04.02.04.02.09.02</v>
          </cell>
          <cell r="K1015" t="str">
            <v>Ultrasound</v>
          </cell>
        </row>
        <row r="1016">
          <cell r="F1016" t="str">
            <v>Ovarian cancer</v>
          </cell>
          <cell r="G1016" t="str">
            <v>Early detection, diagnosis and staging of ovarian cancer</v>
          </cell>
          <cell r="H1016" t="str">
            <v>09. Imaging studies</v>
          </cell>
          <cell r="I1016" t="str">
            <v>04.02.04.02.09.03</v>
          </cell>
          <cell r="K1016" t="str">
            <v>Computed tomography (CT) scan</v>
          </cell>
        </row>
        <row r="1017">
          <cell r="F1017" t="str">
            <v>Ovarian cancer</v>
          </cell>
          <cell r="G1017" t="str">
            <v>Early detection, diagnosis and staging of ovarian cancer</v>
          </cell>
          <cell r="H1017" t="str">
            <v>09. Imaging studies</v>
          </cell>
          <cell r="I1017" t="str">
            <v>04.02.04.02.09.04</v>
          </cell>
          <cell r="K1017" t="str">
            <v>Magnetic resonance imaging (MRI)</v>
          </cell>
        </row>
        <row r="1018">
          <cell r="F1018" t="str">
            <v>Ovarian cancer</v>
          </cell>
          <cell r="G1018" t="str">
            <v>Early detection, diagnosis and staging of ovarian cancer</v>
          </cell>
          <cell r="H1018" t="str">
            <v>09. Imaging studies</v>
          </cell>
          <cell r="I1018" t="str">
            <v>04.02.04.02.09.05</v>
          </cell>
          <cell r="K1018" t="str">
            <v>Positron emission tomography (PET)</v>
          </cell>
        </row>
        <row r="1019">
          <cell r="F1019" t="str">
            <v>Ovarian cancer</v>
          </cell>
          <cell r="G1019" t="str">
            <v>Treatment of ovarian cancer</v>
          </cell>
          <cell r="H1019" t="str">
            <v>13. Non-intravenous medications</v>
          </cell>
          <cell r="I1019" t="str">
            <v>04.02.04.04.13.01</v>
          </cell>
          <cell r="K1019" t="str">
            <v>Oral targeted therapy</v>
          </cell>
        </row>
        <row r="1020">
          <cell r="F1020" t="str">
            <v>Ovarian cancer</v>
          </cell>
          <cell r="G1020" t="str">
            <v>Treatment of ovarian cancer</v>
          </cell>
          <cell r="H1020" t="str">
            <v>14. Intravenous medications</v>
          </cell>
          <cell r="I1020" t="str">
            <v>04.02.04.04.14.01</v>
          </cell>
          <cell r="K1020" t="str">
            <v>Intravenous chemotherapy (neoadjuvant and/or adjuvant)</v>
          </cell>
        </row>
        <row r="1021">
          <cell r="F1021" t="str">
            <v>Ovarian cancer</v>
          </cell>
          <cell r="G1021" t="str">
            <v>Treatment of ovarian cancer</v>
          </cell>
          <cell r="H1021" t="str">
            <v>14. Intravenous medications</v>
          </cell>
          <cell r="I1021" t="str">
            <v>04.02.04.04.14.02</v>
          </cell>
          <cell r="K1021" t="str">
            <v>Intravenous targeted therapy</v>
          </cell>
        </row>
        <row r="1022">
          <cell r="F1022" t="str">
            <v>Ovarian cancer</v>
          </cell>
          <cell r="G1022" t="str">
            <v>Treatment of ovarian cancer</v>
          </cell>
          <cell r="H1022" t="str">
            <v>15. Procedures (including surgeries)</v>
          </cell>
          <cell r="I1022" t="str">
            <v>04.02.04.04.15.01</v>
          </cell>
          <cell r="K1022" t="str">
            <v>Lymph node dissection</v>
          </cell>
        </row>
        <row r="1023">
          <cell r="F1023" t="str">
            <v>Ovarian cancer</v>
          </cell>
          <cell r="G1023" t="str">
            <v>Treatment of ovarian cancer</v>
          </cell>
          <cell r="H1023" t="str">
            <v>15. Procedures (including surgeries)</v>
          </cell>
          <cell r="I1023" t="str">
            <v>04.02.04.04.15.02</v>
          </cell>
          <cell r="K1023" t="str">
            <v>Surgical tumour resection</v>
          </cell>
        </row>
        <row r="1024">
          <cell r="F1024" t="str">
            <v>Ovarian cancer</v>
          </cell>
          <cell r="G1024" t="str">
            <v>Management of complications of ovarian cancer treatment</v>
          </cell>
          <cell r="H1024" t="str">
            <v>15. Procedures (including surgeries)</v>
          </cell>
          <cell r="I1024" t="str">
            <v>04.02.04.04.15.03</v>
          </cell>
          <cell r="K1024" t="str">
            <v>Paracentesis</v>
          </cell>
        </row>
        <row r="1025">
          <cell r="F1025" t="str">
            <v>Ovarian cancer</v>
          </cell>
          <cell r="G1025" t="str">
            <v>Management of complications of ovarian cancer treatment</v>
          </cell>
          <cell r="H1025" t="str">
            <v>15. Procedures (including surgeries)</v>
          </cell>
          <cell r="I1025" t="str">
            <v>04.02.04.04.15.04</v>
          </cell>
          <cell r="K1025" t="str">
            <v>Thoracocentesis</v>
          </cell>
        </row>
        <row r="1026">
          <cell r="F1026" t="str">
            <v>Ovarian cancer</v>
          </cell>
          <cell r="G1026" t="str">
            <v>Management of complications of ovarian cancer treatment</v>
          </cell>
          <cell r="H1026" t="str">
            <v>15. Procedures (including surgeries)</v>
          </cell>
          <cell r="I1026" t="str">
            <v>04.02.04.04.15.05</v>
          </cell>
          <cell r="K1026" t="str">
            <v>Ureteral stent placement</v>
          </cell>
        </row>
        <row r="1027">
          <cell r="F1027" t="str">
            <v>Ovarian cancer</v>
          </cell>
          <cell r="G1027" t="str">
            <v>Management of complications of ovarian cancer treatment</v>
          </cell>
          <cell r="H1027" t="str">
            <v>15. Procedures (including surgeries)</v>
          </cell>
          <cell r="I1027" t="str">
            <v>04.02.04.04.15.06</v>
          </cell>
          <cell r="K1027" t="str">
            <v>Surgery for bowel obstruction</v>
          </cell>
        </row>
        <row r="1028">
          <cell r="F1028" t="str">
            <v>Thyroid cancer</v>
          </cell>
          <cell r="G1028" t="str">
            <v>Early detection, diagnosis and staging of thyroid cancer</v>
          </cell>
          <cell r="H1028" t="str">
            <v>06. Targeted assessment</v>
          </cell>
          <cell r="I1028" t="str">
            <v>04.02.05.02.06.01</v>
          </cell>
          <cell r="K1028" t="str">
            <v>History and physical examination</v>
          </cell>
        </row>
        <row r="1029">
          <cell r="F1029" t="str">
            <v>Thyroid cancer</v>
          </cell>
          <cell r="G1029" t="str">
            <v>Early detection, diagnosis and staging of thyroid cancer</v>
          </cell>
          <cell r="H1029" t="str">
            <v>08. Laboratory</v>
          </cell>
          <cell r="I1029" t="str">
            <v>04.02.05.02.06.02</v>
          </cell>
          <cell r="K1029" t="str">
            <v>Point of care testing</v>
          </cell>
        </row>
        <row r="1030">
          <cell r="F1030" t="str">
            <v>Thyroid cancer</v>
          </cell>
          <cell r="G1030" t="str">
            <v>Early detection, diagnosis and staging of thyroid cancer</v>
          </cell>
          <cell r="H1030" t="str">
            <v>08. Laboratory</v>
          </cell>
          <cell r="I1030" t="str">
            <v>04.02.05.02.06.03</v>
          </cell>
          <cell r="K1030" t="str">
            <v>Basic laboratory tests</v>
          </cell>
        </row>
        <row r="1031">
          <cell r="F1031" t="str">
            <v>Thyroid cancer</v>
          </cell>
          <cell r="G1031" t="str">
            <v>Early detection, diagnosis and staging of thyroid cancer</v>
          </cell>
          <cell r="H1031" t="str">
            <v>08. Laboratory</v>
          </cell>
          <cell r="I1031" t="str">
            <v>04.02.05.02.06.04</v>
          </cell>
          <cell r="K1031" t="str">
            <v xml:space="preserve">Advanced laboratory tests </v>
          </cell>
        </row>
        <row r="1032">
          <cell r="F1032" t="str">
            <v>Thyroid cancer</v>
          </cell>
          <cell r="G1032" t="str">
            <v>Early detection, diagnosis and staging of thyroid cancer</v>
          </cell>
          <cell r="H1032" t="str">
            <v>09. Imaging studies</v>
          </cell>
          <cell r="I1032" t="str">
            <v>04.02.05.02.09.01</v>
          </cell>
          <cell r="K1032" t="str">
            <v>Ultrasound</v>
          </cell>
        </row>
        <row r="1033">
          <cell r="F1033" t="str">
            <v>Thyroid cancer</v>
          </cell>
          <cell r="G1033" t="str">
            <v>Early detection, diagnosis and staging of thyroid cancer</v>
          </cell>
          <cell r="H1033" t="str">
            <v>09. Imaging studies</v>
          </cell>
          <cell r="I1033" t="str">
            <v>04.02.05.02.09.02</v>
          </cell>
          <cell r="K1033" t="str">
            <v>Computed tomography (CT) scan</v>
          </cell>
        </row>
        <row r="1034">
          <cell r="F1034" t="str">
            <v>Thyroid cancer</v>
          </cell>
          <cell r="G1034" t="str">
            <v>Early detection, diagnosis and staging of thyroid cancer</v>
          </cell>
          <cell r="H1034" t="str">
            <v>09. Imaging studies</v>
          </cell>
          <cell r="I1034" t="str">
            <v>04.02.05.02.09.03</v>
          </cell>
          <cell r="K1034" t="str">
            <v>Magnetic resonance imaging (MRI)</v>
          </cell>
        </row>
        <row r="1035">
          <cell r="F1035" t="str">
            <v>Thyroid cancer</v>
          </cell>
          <cell r="G1035" t="str">
            <v>Early detection, diagnosis and staging of thyroid cancer</v>
          </cell>
          <cell r="H1035" t="str">
            <v>09. Imaging studies</v>
          </cell>
          <cell r="I1035" t="str">
            <v>04.02.05.02.09.04</v>
          </cell>
          <cell r="K1035" t="str">
            <v>Positron emission tomography (PET)</v>
          </cell>
        </row>
        <row r="1036">
          <cell r="F1036" t="str">
            <v>Thyroid cancer</v>
          </cell>
          <cell r="G1036" t="str">
            <v>Early detection, diagnosis and staging of thyroid cancer</v>
          </cell>
          <cell r="H1036" t="str">
            <v>10. Diagnostic procedures</v>
          </cell>
          <cell r="I1036" t="str">
            <v>04.02.05.02.10.01</v>
          </cell>
          <cell r="K1036" t="str">
            <v>Biopsy - fine needle aspiration</v>
          </cell>
        </row>
        <row r="1037">
          <cell r="F1037" t="str">
            <v>Thyroid cancer</v>
          </cell>
          <cell r="G1037" t="str">
            <v>Early detection, diagnosis and staging of thyroid cancer</v>
          </cell>
          <cell r="H1037" t="str">
            <v>10. Diagnostic procedures</v>
          </cell>
          <cell r="I1037" t="str">
            <v>04.02.05.02.10.02</v>
          </cell>
          <cell r="K1037" t="str">
            <v>Thyroid scan</v>
          </cell>
        </row>
        <row r="1038">
          <cell r="F1038" t="str">
            <v>Thyroid cancer</v>
          </cell>
          <cell r="G1038" t="str">
            <v>Treatment of thyroid cancer</v>
          </cell>
          <cell r="H1038" t="str">
            <v>15. Procedures (including surgeries)</v>
          </cell>
          <cell r="I1038" t="str">
            <v>04.02.05.04.15.01</v>
          </cell>
          <cell r="K1038" t="str">
            <v>Lobectomy</v>
          </cell>
        </row>
        <row r="1039">
          <cell r="F1039" t="str">
            <v>Thyroid cancer</v>
          </cell>
          <cell r="G1039" t="str">
            <v>Treatment of thyroid cancer</v>
          </cell>
          <cell r="H1039" t="str">
            <v>15. Procedures (including surgeries)</v>
          </cell>
          <cell r="I1039" t="str">
            <v>04.02.05.04.15.02</v>
          </cell>
          <cell r="K1039" t="str">
            <v>Neck dissection surgery</v>
          </cell>
        </row>
        <row r="1040">
          <cell r="F1040" t="str">
            <v>Thyroid cancer</v>
          </cell>
          <cell r="G1040" t="str">
            <v>Treatment of thyroid cancer</v>
          </cell>
          <cell r="H1040" t="str">
            <v>15. Procedures (including surgeries)</v>
          </cell>
          <cell r="I1040" t="str">
            <v>04.02.05.04.15.03</v>
          </cell>
          <cell r="K1040" t="str">
            <v>Total thyroidectomy</v>
          </cell>
        </row>
        <row r="1041">
          <cell r="F1041" t="str">
            <v>Thyroid cancer</v>
          </cell>
          <cell r="G1041" t="str">
            <v>Treatment of thyroid cancer</v>
          </cell>
          <cell r="H1041" t="str">
            <v>15. Procedures (including surgeries)</v>
          </cell>
          <cell r="I1041" t="str">
            <v>04.02.05.04.15.04</v>
          </cell>
          <cell r="K1041" t="str">
            <v>Radioactive iodine uptake</v>
          </cell>
        </row>
        <row r="1042">
          <cell r="F1042" t="str">
            <v>Thyroid cancer</v>
          </cell>
          <cell r="G1042" t="str">
            <v>Treatment of thyroid cancer</v>
          </cell>
          <cell r="H1042" t="str">
            <v>15. Procedures (including surgeries)</v>
          </cell>
          <cell r="I1042" t="str">
            <v>04.02.05.04.15.05</v>
          </cell>
          <cell r="K1042" t="str">
            <v>Radioiodine ablation therapy</v>
          </cell>
        </row>
        <row r="1043">
          <cell r="F1043" t="str">
            <v>Thyroid cancer</v>
          </cell>
          <cell r="G1043" t="str">
            <v>Treatment of thyroid cancer</v>
          </cell>
          <cell r="H1043" t="str">
            <v>14. Intravenous medications</v>
          </cell>
          <cell r="I1043" t="str">
            <v>04.02.05.04.14.01</v>
          </cell>
          <cell r="K1043" t="str">
            <v>Intravenous chemotherapy</v>
          </cell>
        </row>
        <row r="1044">
          <cell r="F1044" t="str">
            <v>Thyroid cancer</v>
          </cell>
          <cell r="G1044" t="str">
            <v>Treatment of thyroid cancer</v>
          </cell>
          <cell r="H1044" t="str">
            <v>14. Intravenous medications</v>
          </cell>
          <cell r="I1044" t="str">
            <v>04.02.05.04.14.02</v>
          </cell>
          <cell r="K1044" t="str">
            <v>Intravenous targeted therapy</v>
          </cell>
        </row>
        <row r="1045">
          <cell r="F1045" t="str">
            <v>Thyroid cancer</v>
          </cell>
          <cell r="G1045" t="str">
            <v>Management of complications of thyroid cancer treatment</v>
          </cell>
          <cell r="H1045" t="str">
            <v>14. Intravenous medications</v>
          </cell>
          <cell r="I1045" t="str">
            <v>04.02.05.04.14.03</v>
          </cell>
          <cell r="K1045" t="str">
            <v>Intravenous calcium</v>
          </cell>
        </row>
        <row r="1046">
          <cell r="F1046" t="str">
            <v>Thyroid cancer</v>
          </cell>
          <cell r="G1046" t="str">
            <v>Management of complications of thyroid cancer treatment</v>
          </cell>
          <cell r="H1046" t="str">
            <v>13. Non-intravenous medications</v>
          </cell>
          <cell r="I1046" t="str">
            <v>04.02.05.04.13.01</v>
          </cell>
          <cell r="K1046" t="str">
            <v>Oral calcium</v>
          </cell>
        </row>
        <row r="1047">
          <cell r="F1047" t="str">
            <v>Thyroid cancer</v>
          </cell>
          <cell r="G1047" t="str">
            <v>Management of complications of thyroid cancer treatment</v>
          </cell>
          <cell r="H1047" t="str">
            <v>13. Non-intravenous medications</v>
          </cell>
          <cell r="I1047" t="str">
            <v>04.02.05.04.13.02</v>
          </cell>
          <cell r="K1047" t="str">
            <v>Oral hormone therapy</v>
          </cell>
        </row>
        <row r="1048">
          <cell r="F1048" t="str">
            <v>Thyroid cancer</v>
          </cell>
          <cell r="G1048" t="str">
            <v>Management of complications of thyroid cancer treatment</v>
          </cell>
          <cell r="H1048" t="str">
            <v>13. Non-intravenous medications</v>
          </cell>
          <cell r="I1048" t="str">
            <v>04.02.05.04.13.03</v>
          </cell>
          <cell r="K1048" t="str">
            <v xml:space="preserve">Oral magnesium </v>
          </cell>
        </row>
        <row r="1049">
          <cell r="F1049" t="str">
            <v>Cervical cancer</v>
          </cell>
          <cell r="G1049" t="str">
            <v>Screening and early detection of pre-invasive cervical cancer</v>
          </cell>
          <cell r="H1049" t="str">
            <v>05. Early detection</v>
          </cell>
          <cell r="I1049" t="str">
            <v>04.02.06.02.05.03</v>
          </cell>
          <cell r="K1049" t="str">
            <v>Counselling on self-sampled HPV-based screening test (at health facility)</v>
          </cell>
        </row>
        <row r="1050">
          <cell r="F1050" t="str">
            <v>Cervical cancer</v>
          </cell>
          <cell r="G1050" t="str">
            <v>Screening and early detection of pre-invasive cervical cancer</v>
          </cell>
          <cell r="H1050" t="str">
            <v>05. Early detection</v>
          </cell>
          <cell r="I1050" t="str">
            <v>04.02.06.02.05.04</v>
          </cell>
          <cell r="K1050" t="str">
            <v>HPV DNA test</v>
          </cell>
        </row>
        <row r="1051">
          <cell r="F1051" t="str">
            <v>Cervical cancer</v>
          </cell>
          <cell r="G1051" t="str">
            <v>Screening and early detection of pre-invasive cervical cancer</v>
          </cell>
          <cell r="H1051" t="str">
            <v>05. Early detection</v>
          </cell>
          <cell r="I1051" t="str">
            <v>04.02.06.02.05.05</v>
          </cell>
          <cell r="K1051" t="str">
            <v>Visual inspection with acetic acid (VIA)</v>
          </cell>
        </row>
        <row r="1052">
          <cell r="F1052" t="str">
            <v>Cervical cancer</v>
          </cell>
          <cell r="G1052" t="str">
            <v>Screening and early detection of pre-invasive cervical cancer</v>
          </cell>
          <cell r="H1052" t="str">
            <v>05. Early detection</v>
          </cell>
          <cell r="I1052" t="str">
            <v>04.02.06.02.05.06</v>
          </cell>
          <cell r="K1052" t="str">
            <v>Cytology (pap smear or liquid-based cytology)</v>
          </cell>
        </row>
        <row r="1053">
          <cell r="F1053" t="str">
            <v>Cervical cancer</v>
          </cell>
          <cell r="G1053" t="str">
            <v>Early detection, diagnosis and staging of cervical cancer</v>
          </cell>
          <cell r="H1053" t="str">
            <v>06. Targeted assessment</v>
          </cell>
          <cell r="I1053" t="str">
            <v>04.02.06.02.06.01</v>
          </cell>
          <cell r="K1053" t="str">
            <v xml:space="preserve">History and physical examination </v>
          </cell>
        </row>
        <row r="1054">
          <cell r="F1054" t="str">
            <v>Cervical cancer</v>
          </cell>
          <cell r="G1054" t="str">
            <v>Early detection, diagnosis and staging of cervical cancer</v>
          </cell>
          <cell r="H1054" t="str">
            <v>08. Laboratory</v>
          </cell>
          <cell r="I1054" t="str">
            <v>04.02.06.02.08.01</v>
          </cell>
          <cell r="K1054" t="str">
            <v>Basic laboratory tests</v>
          </cell>
        </row>
        <row r="1055">
          <cell r="F1055" t="str">
            <v>Cervical cancer</v>
          </cell>
          <cell r="G1055" t="str">
            <v>Early detection, diagnosis and staging of cervical cancer</v>
          </cell>
          <cell r="H1055" t="str">
            <v>08. Laboratory</v>
          </cell>
          <cell r="I1055" t="str">
            <v>04.02.06.02.08.02</v>
          </cell>
          <cell r="K1055" t="str">
            <v xml:space="preserve">Advanced laboratory tests </v>
          </cell>
        </row>
        <row r="1056">
          <cell r="F1056" t="str">
            <v>Cervical cancer</v>
          </cell>
          <cell r="G1056" t="str">
            <v>Early detection, diagnosis and staging of cervical cancer</v>
          </cell>
          <cell r="H1056" t="str">
            <v>08. Laboratory</v>
          </cell>
          <cell r="I1056" t="str">
            <v>04.02.06.02.08.03</v>
          </cell>
          <cell r="K1056" t="str">
            <v>Point of care testing</v>
          </cell>
        </row>
        <row r="1057">
          <cell r="F1057" t="str">
            <v>Cervical cancer</v>
          </cell>
          <cell r="G1057" t="str">
            <v>Early detection, diagnosis and staging of cervical cancer</v>
          </cell>
          <cell r="H1057" t="str">
            <v>09. Imaging studies</v>
          </cell>
          <cell r="I1057" t="str">
            <v>04.02.06.02.09.01</v>
          </cell>
          <cell r="K1057" t="str">
            <v>Computed tomography (CT) scan</v>
          </cell>
        </row>
        <row r="1058">
          <cell r="F1058" t="str">
            <v>Cervical cancer</v>
          </cell>
          <cell r="G1058" t="str">
            <v>Early detection, diagnosis and staging of cervical cancer</v>
          </cell>
          <cell r="H1058" t="str">
            <v>09. Imaging studies</v>
          </cell>
          <cell r="I1058" t="str">
            <v>04.02.06.02.09.02</v>
          </cell>
          <cell r="K1058" t="str">
            <v>Magnetic resonance imaging (MRI)</v>
          </cell>
        </row>
        <row r="1059">
          <cell r="F1059" t="str">
            <v>Cervical cancer</v>
          </cell>
          <cell r="G1059" t="str">
            <v>Early detection, diagnosis and staging of cervical cancer</v>
          </cell>
          <cell r="H1059" t="str">
            <v>09. Imaging studies</v>
          </cell>
          <cell r="I1059" t="str">
            <v>04.02.06.02.09.03</v>
          </cell>
          <cell r="K1059" t="str">
            <v>Positron emission tomography (PET)</v>
          </cell>
        </row>
        <row r="1060">
          <cell r="F1060" t="str">
            <v>Cervical cancer</v>
          </cell>
          <cell r="G1060" t="str">
            <v>Early detection, diagnosis and staging of cervical cancer</v>
          </cell>
          <cell r="H1060" t="str">
            <v>09. Imaging studies</v>
          </cell>
          <cell r="I1060" t="str">
            <v>04.02.06.02.09.04</v>
          </cell>
          <cell r="K1060" t="str">
            <v>Ultrasound</v>
          </cell>
        </row>
        <row r="1061">
          <cell r="F1061" t="str">
            <v>Cervical cancer</v>
          </cell>
          <cell r="G1061" t="str">
            <v>Early detection, diagnosis and staging of cervical cancer</v>
          </cell>
          <cell r="H1061" t="str">
            <v>09. Imaging studies</v>
          </cell>
          <cell r="I1061" t="str">
            <v>04.02.06.02.09.06</v>
          </cell>
          <cell r="K1061" t="str">
            <v>X-ray</v>
          </cell>
        </row>
        <row r="1062">
          <cell r="F1062" t="str">
            <v>Cervical cancer</v>
          </cell>
          <cell r="G1062" t="str">
            <v>Early detection, diagnosis and staging of cervical cancer</v>
          </cell>
          <cell r="H1062" t="str">
            <v>10. Diagnostic procedures</v>
          </cell>
          <cell r="I1062" t="str">
            <v>04.02.06.02.10.01</v>
          </cell>
          <cell r="K1062" t="str">
            <v xml:space="preserve">Biopsy - cervical </v>
          </cell>
        </row>
        <row r="1063">
          <cell r="F1063" t="str">
            <v>Cervical cancer</v>
          </cell>
          <cell r="G1063" t="str">
            <v>Early detection, diagnosis and staging of cervical cancer</v>
          </cell>
          <cell r="H1063" t="str">
            <v>10. Diagnostic procedures</v>
          </cell>
          <cell r="I1063" t="str">
            <v>04.02.06.02.10.02</v>
          </cell>
          <cell r="K1063" t="str">
            <v>Colposcopy</v>
          </cell>
        </row>
        <row r="1064">
          <cell r="F1064" t="str">
            <v>Cervical cancer</v>
          </cell>
          <cell r="G1064" t="str">
            <v>Early detection, diagnosis and staging of cervical cancer</v>
          </cell>
          <cell r="H1064" t="str">
            <v>10. Diagnostic procedures</v>
          </cell>
          <cell r="I1064" t="str">
            <v>04.02.06.02.10.03</v>
          </cell>
          <cell r="K1064" t="str">
            <v>Endocervical curettage</v>
          </cell>
        </row>
        <row r="1065">
          <cell r="F1065" t="str">
            <v>Cervical cancer</v>
          </cell>
          <cell r="G1065" t="str">
            <v>Early detection, diagnosis and staging of cervical cancer</v>
          </cell>
          <cell r="H1065" t="str">
            <v>10. Diagnostic procedures</v>
          </cell>
          <cell r="I1065" t="str">
            <v>04.02.06.02.10.06</v>
          </cell>
          <cell r="K1065" t="str">
            <v>Bone scan</v>
          </cell>
        </row>
        <row r="1066">
          <cell r="F1066" t="str">
            <v>Cervical cancer</v>
          </cell>
          <cell r="G1066" t="str">
            <v>Treatment of pre-invasive cervical cancer</v>
          </cell>
          <cell r="H1066" t="str">
            <v>15. Procedures (including surgeries)</v>
          </cell>
          <cell r="I1066" t="str">
            <v>04.02.06.04.15.08</v>
          </cell>
          <cell r="K1066" t="str">
            <v>Cryotherapy</v>
          </cell>
        </row>
        <row r="1067">
          <cell r="F1067" t="str">
            <v>Cervical cancer</v>
          </cell>
          <cell r="G1067" t="str">
            <v>Treatment of pre-invasive cervical cancer</v>
          </cell>
          <cell r="H1067" t="str">
            <v>15. Procedures (including surgeries)</v>
          </cell>
          <cell r="I1067" t="str">
            <v>04.02.06.04.15.09</v>
          </cell>
          <cell r="K1067" t="str">
            <v>Thermal ablation</v>
          </cell>
        </row>
        <row r="1068">
          <cell r="F1068" t="str">
            <v>Cervical cancer</v>
          </cell>
          <cell r="G1068" t="str">
            <v>Treatment of pre-invasive cervical cancer</v>
          </cell>
          <cell r="H1068" t="str">
            <v>15. Procedures (including surgeries)</v>
          </cell>
          <cell r="I1068" t="str">
            <v>04.02.06.04.15.10</v>
          </cell>
          <cell r="K1068" t="str">
            <v>Loop electrical excision procedure, Large loop excision of transformation zone (LEEP/LLETZ)</v>
          </cell>
        </row>
        <row r="1069">
          <cell r="F1069" t="str">
            <v>Cervical cancer</v>
          </cell>
          <cell r="G1069" t="str">
            <v>Treatment of pre-invasive cervical cancer</v>
          </cell>
          <cell r="H1069" t="str">
            <v>15. Procedures (including surgeries)</v>
          </cell>
          <cell r="I1069" t="str">
            <v>04.02.06.04.15.21</v>
          </cell>
          <cell r="K1069" t="str">
            <v>Management of cervical bleeding</v>
          </cell>
        </row>
        <row r="1070">
          <cell r="F1070" t="str">
            <v>Cervical cancer</v>
          </cell>
          <cell r="G1070" t="str">
            <v>Treatment of cervical cancer</v>
          </cell>
          <cell r="H1070" t="str">
            <v>14. Intravenous medications</v>
          </cell>
          <cell r="I1070" t="str">
            <v>04.02.06.04.14.01</v>
          </cell>
          <cell r="K1070" t="str">
            <v>Intravenous chemotherapy</v>
          </cell>
        </row>
        <row r="1071">
          <cell r="F1071" t="str">
            <v>Cervical cancer</v>
          </cell>
          <cell r="G1071" t="str">
            <v>Treatment of cervical cancer</v>
          </cell>
          <cell r="H1071" t="str">
            <v>15. Procedures (including surgeries)</v>
          </cell>
          <cell r="I1071" t="str">
            <v>04.02.06.04.15.05</v>
          </cell>
          <cell r="K1071" t="str">
            <v>Radical trachelectomy</v>
          </cell>
        </row>
        <row r="1072">
          <cell r="F1072" t="str">
            <v>Cervical cancer</v>
          </cell>
          <cell r="G1072" t="str">
            <v>Treatment of cervical cancer</v>
          </cell>
          <cell r="H1072" t="str">
            <v>15. Procedures (including surgeries)</v>
          </cell>
          <cell r="I1072" t="str">
            <v>04.02.06.04.15.06</v>
          </cell>
          <cell r="K1072" t="str">
            <v>Cold knife conization</v>
          </cell>
        </row>
        <row r="1073">
          <cell r="F1073" t="str">
            <v>Cervical cancer</v>
          </cell>
          <cell r="G1073" t="str">
            <v>Treatment of cervical cancer</v>
          </cell>
          <cell r="H1073" t="str">
            <v>15. Procedures (including surgeries)</v>
          </cell>
          <cell r="I1073" t="str">
            <v>04.02.06.04.15.11</v>
          </cell>
          <cell r="K1073" t="str">
            <v>Simple hysterectomy</v>
          </cell>
        </row>
        <row r="1074">
          <cell r="F1074" t="str">
            <v>Cervical cancer</v>
          </cell>
          <cell r="G1074" t="str">
            <v>Treatment of cervical cancer</v>
          </cell>
          <cell r="H1074" t="str">
            <v>15. Procedures (including surgeries)</v>
          </cell>
          <cell r="I1074" t="str">
            <v>04.02.06.04.15.12</v>
          </cell>
          <cell r="K1074" t="str">
            <v>Modified radical hysterectomy</v>
          </cell>
        </row>
        <row r="1075">
          <cell r="F1075" t="str">
            <v>Cervical cancer</v>
          </cell>
          <cell r="G1075" t="str">
            <v>Treatment of cervical cancer</v>
          </cell>
          <cell r="H1075" t="str">
            <v>15. Procedures (including surgeries)</v>
          </cell>
          <cell r="I1075" t="str">
            <v>04.02.06.04.15.13</v>
          </cell>
          <cell r="K1075" t="str">
            <v>Radical hysterectomy</v>
          </cell>
        </row>
        <row r="1076">
          <cell r="F1076" t="str">
            <v>Cervical cancer</v>
          </cell>
          <cell r="G1076" t="str">
            <v>Treatment of cervical cancer</v>
          </cell>
          <cell r="H1076" t="str">
            <v>15. Procedures (including surgeries)</v>
          </cell>
          <cell r="I1076" t="str">
            <v>04.02.06.04.15.14</v>
          </cell>
          <cell r="K1076" t="str">
            <v>Pelvic lymph node dissection</v>
          </cell>
        </row>
        <row r="1077">
          <cell r="F1077" t="str">
            <v>Cervical cancer</v>
          </cell>
          <cell r="G1077" t="str">
            <v>Treatment of cervical cancer</v>
          </cell>
          <cell r="H1077" t="str">
            <v>15. Procedures (including surgeries)</v>
          </cell>
          <cell r="I1077" t="str">
            <v>04.02.06.04.15.15</v>
          </cell>
          <cell r="K1077" t="str">
            <v>External beam radiotherapy planning and simulation</v>
          </cell>
        </row>
        <row r="1078">
          <cell r="F1078" t="str">
            <v>Cervical cancer</v>
          </cell>
          <cell r="G1078" t="str">
            <v>Treatment of cervical cancer</v>
          </cell>
          <cell r="H1078" t="str">
            <v>15. Procedures (including surgeries)</v>
          </cell>
          <cell r="I1078" t="str">
            <v>04.02.06.04.15.16</v>
          </cell>
          <cell r="K1078" t="str">
            <v>External beam radiotherapy application</v>
          </cell>
        </row>
        <row r="1079">
          <cell r="F1079" t="str">
            <v>Cervical cancer</v>
          </cell>
          <cell r="G1079" t="str">
            <v>Treatment of cervical cancer</v>
          </cell>
          <cell r="H1079" t="str">
            <v>15. Procedures (including surgeries)</v>
          </cell>
          <cell r="I1079" t="str">
            <v>04.02.06.04.15.17</v>
          </cell>
          <cell r="K1079" t="str">
            <v>Brachytherapy planning and simulation</v>
          </cell>
        </row>
        <row r="1080">
          <cell r="F1080" t="str">
            <v>Cervical cancer</v>
          </cell>
          <cell r="G1080" t="str">
            <v>Treatment of cervical cancer</v>
          </cell>
          <cell r="H1080" t="str">
            <v>15. Procedures (including surgeries)</v>
          </cell>
          <cell r="I1080" t="str">
            <v>04.02.06.04.15.18</v>
          </cell>
          <cell r="K1080" t="str">
            <v>Brachytherapy application</v>
          </cell>
        </row>
        <row r="1081">
          <cell r="F1081" t="str">
            <v>Cervical cancer</v>
          </cell>
          <cell r="G1081" t="str">
            <v>Treatment of cervical cancer</v>
          </cell>
          <cell r="H1081" t="str">
            <v>15. Procedures (including surgeries)</v>
          </cell>
          <cell r="I1081" t="str">
            <v>04.02.06.04.15.22</v>
          </cell>
          <cell r="K1081" t="str">
            <v>Laparoscopic hysterectomy</v>
          </cell>
        </row>
        <row r="1082">
          <cell r="F1082" t="str">
            <v>Cervical cancer</v>
          </cell>
          <cell r="G1082" t="str">
            <v>Management of complications of cervical cancer treatment</v>
          </cell>
          <cell r="H1082" t="str">
            <v>13. Non-intravenous medications</v>
          </cell>
          <cell r="I1082" t="str">
            <v>04.02.06.04.13.02</v>
          </cell>
          <cell r="K1082" t="str">
            <v>Oral antimicrobials for pelvic infection</v>
          </cell>
        </row>
        <row r="1083">
          <cell r="F1083" t="str">
            <v>Cervical cancer</v>
          </cell>
          <cell r="G1083" t="str">
            <v>Management of complications of cervical cancer treatment</v>
          </cell>
          <cell r="H1083" t="str">
            <v>14. Intravenous medications</v>
          </cell>
          <cell r="I1083" t="str">
            <v>04.02.06.04.14.03</v>
          </cell>
          <cell r="K1083" t="str">
            <v>Intravenous antimicrobials for pelvic infection</v>
          </cell>
        </row>
        <row r="1084">
          <cell r="F1084" t="str">
            <v>Cervical cancer</v>
          </cell>
          <cell r="G1084" t="str">
            <v>Management of complications of cervical cancer treatment</v>
          </cell>
          <cell r="H1084" t="str">
            <v>15. Procedures (including surgeries)</v>
          </cell>
          <cell r="I1084" t="str">
            <v>04.02.06.04.15.20</v>
          </cell>
          <cell r="K1084" t="str">
            <v>Nephrostomy</v>
          </cell>
        </row>
        <row r="1085">
          <cell r="F1085" t="str">
            <v>Cervical cancer</v>
          </cell>
          <cell r="G1085" t="str">
            <v>Management of complications of cervical cancer treatment</v>
          </cell>
          <cell r="H1085" t="str">
            <v>15. Procedures (including surgeries)</v>
          </cell>
          <cell r="I1085" t="str">
            <v>04.02.06.04.15.23</v>
          </cell>
          <cell r="K1085" t="str">
            <v>Intravenous pyelography</v>
          </cell>
        </row>
        <row r="1086">
          <cell r="F1086" t="str">
            <v>Breast cancer</v>
          </cell>
          <cell r="G1086" t="str">
            <v>Early detection, diagnosis and staging of breast cancer</v>
          </cell>
          <cell r="H1086" t="str">
            <v>02. Health promotion and prevention</v>
          </cell>
          <cell r="I1086" t="str">
            <v>04.02.07.01.02.01</v>
          </cell>
          <cell r="K1086" t="str">
            <v>Education on breast cancer awareness</v>
          </cell>
        </row>
        <row r="1087">
          <cell r="F1087" t="str">
            <v>Breast cancer</v>
          </cell>
          <cell r="G1087" t="str">
            <v>Early detection, diagnosis and staging of breast cancer</v>
          </cell>
          <cell r="H1087" t="str">
            <v>06. Targeted assessment</v>
          </cell>
          <cell r="I1087" t="str">
            <v>04.02.07.02.06.01</v>
          </cell>
          <cell r="K1087" t="str">
            <v>Genomic testing</v>
          </cell>
        </row>
        <row r="1088">
          <cell r="F1088" t="str">
            <v>Breast cancer</v>
          </cell>
          <cell r="G1088" t="str">
            <v>Early detection, diagnosis and staging of breast cancer</v>
          </cell>
          <cell r="H1088" t="str">
            <v>06. Targeted assessment</v>
          </cell>
          <cell r="I1088" t="str">
            <v>04.02.07.02.06.02</v>
          </cell>
          <cell r="K1088" t="str">
            <v>History and physical examination</v>
          </cell>
        </row>
        <row r="1089">
          <cell r="F1089" t="str">
            <v>Breast cancer</v>
          </cell>
          <cell r="G1089" t="str">
            <v>Early detection, diagnosis and staging of breast cancer</v>
          </cell>
          <cell r="H1089" t="str">
            <v>06. Targeted assessment</v>
          </cell>
          <cell r="I1089" t="str">
            <v>04.02.07.02.06.03</v>
          </cell>
          <cell r="K1089" t="str">
            <v>Counselling and referral for early diagnosis of breast cancer</v>
          </cell>
        </row>
        <row r="1090">
          <cell r="F1090" t="str">
            <v>Breast cancer</v>
          </cell>
          <cell r="G1090" t="str">
            <v>Early detection, diagnosis and staging of breast cancer</v>
          </cell>
          <cell r="H1090" t="str">
            <v>08. Laboratory</v>
          </cell>
          <cell r="I1090" t="str">
            <v>04.02.07.02.08.01</v>
          </cell>
          <cell r="K1090" t="str">
            <v>Basic laboratory tests</v>
          </cell>
        </row>
        <row r="1091">
          <cell r="F1091" t="str">
            <v>Breast cancer</v>
          </cell>
          <cell r="G1091" t="str">
            <v>Early detection, diagnosis and staging of breast cancer</v>
          </cell>
          <cell r="H1091" t="str">
            <v>08. Laboratory</v>
          </cell>
          <cell r="I1091" t="str">
            <v>04.02.07.02.08.02</v>
          </cell>
          <cell r="K1091" t="str">
            <v xml:space="preserve">Advanced laboratory tests </v>
          </cell>
        </row>
        <row r="1092">
          <cell r="F1092" t="str">
            <v>Breast cancer</v>
          </cell>
          <cell r="G1092" t="str">
            <v>Early detection, diagnosis and staging of breast cancer</v>
          </cell>
          <cell r="H1092" t="str">
            <v>09. Imaging studies</v>
          </cell>
          <cell r="I1092" t="str">
            <v>04.02.07.02.09.01</v>
          </cell>
          <cell r="K1092" t="str">
            <v>Mammography (screening)</v>
          </cell>
        </row>
        <row r="1093">
          <cell r="F1093" t="str">
            <v>Breast cancer</v>
          </cell>
          <cell r="G1093" t="str">
            <v>Early detection, diagnosis and staging of breast cancer</v>
          </cell>
          <cell r="H1093" t="str">
            <v>09. Imaging studies</v>
          </cell>
          <cell r="I1093" t="str">
            <v>04.02.07.02.09.02</v>
          </cell>
          <cell r="K1093" t="str">
            <v>Magnetic resonance imaging (MRI)</v>
          </cell>
        </row>
        <row r="1094">
          <cell r="F1094" t="str">
            <v>Breast cancer</v>
          </cell>
          <cell r="G1094" t="str">
            <v>Early detection, diagnosis and staging of breast cancer</v>
          </cell>
          <cell r="H1094" t="str">
            <v>09. Imaging studies</v>
          </cell>
          <cell r="I1094" t="str">
            <v>04.02.07.02.09.03</v>
          </cell>
          <cell r="K1094" t="str">
            <v>Bone density (DEXA) scan</v>
          </cell>
        </row>
        <row r="1095">
          <cell r="F1095" t="str">
            <v>Breast cancer</v>
          </cell>
          <cell r="G1095" t="str">
            <v>Early detection, diagnosis and staging of breast cancer</v>
          </cell>
          <cell r="H1095" t="str">
            <v>09. Imaging studies</v>
          </cell>
          <cell r="I1095" t="str">
            <v>04.02.07.02.09.04</v>
          </cell>
          <cell r="K1095" t="str">
            <v>Ultrasound</v>
          </cell>
        </row>
        <row r="1096">
          <cell r="F1096" t="str">
            <v>Breast cancer</v>
          </cell>
          <cell r="G1096" t="str">
            <v>Early detection, diagnosis and staging of breast cancer</v>
          </cell>
          <cell r="H1096" t="str">
            <v>09. Imaging studies</v>
          </cell>
          <cell r="I1096" t="str">
            <v>04.02.07.02.09.05</v>
          </cell>
          <cell r="K1096" t="str">
            <v>X-ray</v>
          </cell>
        </row>
        <row r="1097">
          <cell r="F1097" t="str">
            <v>Breast cancer</v>
          </cell>
          <cell r="G1097" t="str">
            <v>Early detection, diagnosis and staging of breast cancer</v>
          </cell>
          <cell r="H1097" t="str">
            <v>10. Diagnostic procedures</v>
          </cell>
          <cell r="I1097" t="str">
            <v>04.02.07.02.10.01</v>
          </cell>
          <cell r="K1097" t="str">
            <v>Biopsy - breast</v>
          </cell>
        </row>
        <row r="1098">
          <cell r="F1098" t="str">
            <v>Breast cancer</v>
          </cell>
          <cell r="G1098" t="str">
            <v>Early detection, diagnosis and staging of breast cancer</v>
          </cell>
          <cell r="H1098" t="str">
            <v>10. Diagnostic procedures</v>
          </cell>
          <cell r="I1098" t="str">
            <v>04.02.07.02.10.02</v>
          </cell>
          <cell r="K1098" t="str">
            <v>Biopsy - fine needle aspiration</v>
          </cell>
        </row>
        <row r="1099">
          <cell r="F1099" t="str">
            <v>Breast cancer</v>
          </cell>
          <cell r="G1099" t="str">
            <v>Early detection, diagnosis and staging of breast cancer</v>
          </cell>
          <cell r="H1099" t="str">
            <v>10. Diagnostic procedures</v>
          </cell>
          <cell r="I1099" t="str">
            <v>04.02.07.02.10.04</v>
          </cell>
          <cell r="K1099" t="str">
            <v>Mammography (diagnostic)</v>
          </cell>
        </row>
        <row r="1100">
          <cell r="F1100" t="str">
            <v>Breast cancer</v>
          </cell>
          <cell r="G1100" t="str">
            <v>Treatment of breast cancer</v>
          </cell>
          <cell r="H1100" t="str">
            <v>13. Non-intravenous medications</v>
          </cell>
          <cell r="I1100" t="str">
            <v>04.02.07.04.13.01</v>
          </cell>
          <cell r="K1100" t="str">
            <v>Oral hormone therapy</v>
          </cell>
        </row>
        <row r="1101">
          <cell r="F1101" t="str">
            <v>Breast cancer</v>
          </cell>
          <cell r="G1101" t="str">
            <v>Treatment of breast cancer</v>
          </cell>
          <cell r="H1101" t="str">
            <v>13. Non-intravenous medications</v>
          </cell>
          <cell r="I1101" t="str">
            <v>04.02.07.04.13.02</v>
          </cell>
          <cell r="K1101" t="str">
            <v>Subcutaneous hormone therapy</v>
          </cell>
        </row>
        <row r="1102">
          <cell r="F1102" t="str">
            <v>Breast cancer</v>
          </cell>
          <cell r="G1102" t="str">
            <v>Treatment of breast cancer</v>
          </cell>
          <cell r="H1102" t="str">
            <v>13. Non-intravenous medications</v>
          </cell>
          <cell r="I1102" t="str">
            <v>04.02.07.04.13.08</v>
          </cell>
          <cell r="K1102" t="str">
            <v>Oral chemotherapy for metastasis</v>
          </cell>
        </row>
        <row r="1103">
          <cell r="F1103" t="str">
            <v>Breast cancer</v>
          </cell>
          <cell r="G1103" t="str">
            <v>Treatment of breast cancer</v>
          </cell>
          <cell r="H1103" t="str">
            <v>13. Non-intravenous medications</v>
          </cell>
          <cell r="I1103" t="str">
            <v>04.02.07.04.13.09</v>
          </cell>
          <cell r="K1103" t="str">
            <v>Subcutaneous targeted therapy</v>
          </cell>
        </row>
        <row r="1104">
          <cell r="F1104" t="str">
            <v>Breast cancer</v>
          </cell>
          <cell r="G1104" t="str">
            <v>Treatment of breast cancer</v>
          </cell>
          <cell r="H1104" t="str">
            <v>14. Intravenous medications</v>
          </cell>
          <cell r="I1104" t="str">
            <v>04.02.07.04.14.03</v>
          </cell>
          <cell r="K1104" t="str">
            <v>Intravenous bisphosphonates</v>
          </cell>
        </row>
        <row r="1105">
          <cell r="F1105" t="str">
            <v>Breast cancer</v>
          </cell>
          <cell r="G1105" t="str">
            <v>Treatment of breast cancer</v>
          </cell>
          <cell r="H1105" t="str">
            <v>14. Intravenous medications</v>
          </cell>
          <cell r="I1105" t="str">
            <v>04.02.07.04.14.05</v>
          </cell>
          <cell r="K1105" t="str">
            <v>Intravenous chemotherapy (neoadjuvant or adjuvant)</v>
          </cell>
        </row>
        <row r="1106">
          <cell r="F1106" t="str">
            <v>Breast cancer</v>
          </cell>
          <cell r="G1106" t="str">
            <v>Treatment of breast cancer</v>
          </cell>
          <cell r="H1106" t="str">
            <v>14. Intravenous medications</v>
          </cell>
          <cell r="I1106" t="str">
            <v>04.02.07.04.14.06</v>
          </cell>
          <cell r="K1106" t="str">
            <v>Intravenous targeted therapy (neoadjuvant or adjuvant)</v>
          </cell>
        </row>
        <row r="1107">
          <cell r="F1107" t="str">
            <v>Breast cancer</v>
          </cell>
          <cell r="G1107" t="str">
            <v>Treatment of breast cancer</v>
          </cell>
          <cell r="H1107" t="str">
            <v>14. Intravenous medications</v>
          </cell>
          <cell r="I1107" t="str">
            <v>04.02.07.04.14.07</v>
          </cell>
          <cell r="K1107" t="str">
            <v>Intravenous chemotherapy for metastasis</v>
          </cell>
        </row>
        <row r="1108">
          <cell r="F1108" t="str">
            <v>Breast cancer</v>
          </cell>
          <cell r="G1108" t="str">
            <v>Treatment of breast cancer</v>
          </cell>
          <cell r="H1108" t="str">
            <v>14. Intravenous medications</v>
          </cell>
          <cell r="I1108" t="str">
            <v>04.02.07.04.14.08</v>
          </cell>
          <cell r="K1108" t="str">
            <v>Intravenous targeted therapy for metastasis</v>
          </cell>
        </row>
        <row r="1109">
          <cell r="F1109" t="str">
            <v>Breast cancer</v>
          </cell>
          <cell r="G1109" t="str">
            <v>Treatment of breast cancer</v>
          </cell>
          <cell r="H1109" t="str">
            <v>15. Procedures (including surgeries)</v>
          </cell>
          <cell r="I1109" t="str">
            <v>04.02.07.04.15.01</v>
          </cell>
          <cell r="K1109" t="str">
            <v>Mastectomy</v>
          </cell>
        </row>
        <row r="1110">
          <cell r="F1110" t="str">
            <v>Breast cancer</v>
          </cell>
          <cell r="G1110" t="str">
            <v>Treatment of breast cancer</v>
          </cell>
          <cell r="H1110" t="str">
            <v>15. Procedures (including surgeries)</v>
          </cell>
          <cell r="I1110" t="str">
            <v>04.02.07.04.15.02</v>
          </cell>
          <cell r="K1110" t="str">
            <v>Breast-conserving surgery</v>
          </cell>
        </row>
        <row r="1111">
          <cell r="F1111" t="str">
            <v>Breast cancer</v>
          </cell>
          <cell r="G1111" t="str">
            <v>Treatment of breast cancer</v>
          </cell>
          <cell r="H1111" t="str">
            <v>15. Procedures (including surgeries)</v>
          </cell>
          <cell r="I1111" t="str">
            <v>04.02.07.04.15.03</v>
          </cell>
          <cell r="K1111" t="str">
            <v>Sentinel lymph node biopsy</v>
          </cell>
        </row>
        <row r="1112">
          <cell r="F1112" t="str">
            <v>Breast cancer</v>
          </cell>
          <cell r="G1112" t="str">
            <v>Treatment of breast cancer</v>
          </cell>
          <cell r="H1112" t="str">
            <v>15. Procedures (including surgeries)</v>
          </cell>
          <cell r="I1112" t="str">
            <v>04.02.07.04.15.04</v>
          </cell>
          <cell r="K1112" t="str">
            <v>Axillary lymph node dissection</v>
          </cell>
        </row>
        <row r="1113">
          <cell r="F1113" t="str">
            <v>Breast cancer</v>
          </cell>
          <cell r="G1113" t="str">
            <v>Treatment of breast cancer</v>
          </cell>
          <cell r="H1113" t="str">
            <v>15. Procedures (including surgeries)</v>
          </cell>
          <cell r="I1113" t="str">
            <v>04.02.07.04.15.05</v>
          </cell>
          <cell r="K1113" t="str">
            <v>External beam radiotherapy planning and simulation</v>
          </cell>
        </row>
        <row r="1114">
          <cell r="F1114" t="str">
            <v>Breast cancer</v>
          </cell>
          <cell r="G1114" t="str">
            <v>Treatment of breast cancer</v>
          </cell>
          <cell r="H1114" t="str">
            <v>15. Procedures (including surgeries)</v>
          </cell>
          <cell r="I1114" t="str">
            <v>04.02.07.04.15.06</v>
          </cell>
          <cell r="K1114" t="str">
            <v>External beam radiotherapy application</v>
          </cell>
        </row>
        <row r="1115">
          <cell r="F1115" t="str">
            <v>Lung cancer</v>
          </cell>
          <cell r="G1115" t="str">
            <v>Early detection, diagnosis and staging of lung cancer</v>
          </cell>
          <cell r="H1115" t="str">
            <v>06. Targeted assessment</v>
          </cell>
          <cell r="I1115" t="str">
            <v>04.02.08.02.06.01</v>
          </cell>
          <cell r="K1115" t="str">
            <v>History and physical examination</v>
          </cell>
        </row>
        <row r="1116">
          <cell r="F1116" t="str">
            <v>Lung cancer</v>
          </cell>
          <cell r="G1116" t="str">
            <v>Early detection, diagnosis and staging of lung cancer</v>
          </cell>
          <cell r="H1116" t="str">
            <v>08. Laboratory</v>
          </cell>
          <cell r="I1116" t="str">
            <v>04.02.08.02.08.01</v>
          </cell>
          <cell r="K1116" t="str">
            <v>Basic laboratory tests</v>
          </cell>
        </row>
        <row r="1117">
          <cell r="F1117" t="str">
            <v>Lung cancer</v>
          </cell>
          <cell r="G1117" t="str">
            <v>Early detection, diagnosis and staging of lung cancer</v>
          </cell>
          <cell r="H1117" t="str">
            <v>08. Laboratory</v>
          </cell>
          <cell r="I1117" t="str">
            <v>04.02.08.02.08.02</v>
          </cell>
          <cell r="K1117" t="str">
            <v xml:space="preserve">Advanced laboratory tests </v>
          </cell>
        </row>
        <row r="1118">
          <cell r="F1118" t="str">
            <v>Lung cancer</v>
          </cell>
          <cell r="G1118" t="str">
            <v>Early detection, diagnosis and staging of lung cancer</v>
          </cell>
          <cell r="H1118" t="str">
            <v>09. Imaging studies</v>
          </cell>
          <cell r="I1118" t="str">
            <v>04.02.08.02.09.01</v>
          </cell>
          <cell r="K1118" t="str">
            <v>Computed tomography (CT) scan</v>
          </cell>
        </row>
        <row r="1119">
          <cell r="F1119" t="str">
            <v>Lung cancer</v>
          </cell>
          <cell r="G1119" t="str">
            <v>Early detection, diagnosis and staging of lung cancer</v>
          </cell>
          <cell r="H1119" t="str">
            <v>09. Imaging studies</v>
          </cell>
          <cell r="I1119" t="str">
            <v>04.02.08.02.09.02</v>
          </cell>
          <cell r="K1119" t="str">
            <v>Ultrasound</v>
          </cell>
        </row>
        <row r="1120">
          <cell r="F1120" t="str">
            <v>Lung cancer</v>
          </cell>
          <cell r="G1120" t="str">
            <v>Early detection, diagnosis and staging of lung cancer</v>
          </cell>
          <cell r="H1120" t="str">
            <v>09. Imaging studies</v>
          </cell>
          <cell r="I1120" t="str">
            <v>04.02.08.02.09.03</v>
          </cell>
          <cell r="K1120" t="str">
            <v>X-ray</v>
          </cell>
        </row>
        <row r="1121">
          <cell r="F1121" t="str">
            <v>Lung cancer</v>
          </cell>
          <cell r="G1121" t="str">
            <v>Early detection, diagnosis and staging of lung cancer</v>
          </cell>
          <cell r="H1121" t="str">
            <v>09. Imaging studies</v>
          </cell>
          <cell r="I1121" t="str">
            <v>04.02.08.02.09.05</v>
          </cell>
          <cell r="K1121" t="str">
            <v>Positron emission tomography (PET) scan</v>
          </cell>
        </row>
        <row r="1122">
          <cell r="F1122" t="str">
            <v>Lung cancer</v>
          </cell>
          <cell r="G1122" t="str">
            <v>Early detection, diagnosis and staging of lung cancer</v>
          </cell>
          <cell r="H1122" t="str">
            <v>09. Imaging studies</v>
          </cell>
          <cell r="I1122" t="str">
            <v>04.02.08.02.09.06</v>
          </cell>
          <cell r="K1122" t="str">
            <v>Magnetic resonance imaging (MRI)</v>
          </cell>
        </row>
        <row r="1123">
          <cell r="F1123" t="str">
            <v>Lung cancer</v>
          </cell>
          <cell r="G1123" t="str">
            <v>Early detection, diagnosis and staging of lung cancer</v>
          </cell>
          <cell r="H1123" t="str">
            <v>10. Diagnostic procedures</v>
          </cell>
          <cell r="I1123" t="str">
            <v>04.02.08.02.10.01</v>
          </cell>
          <cell r="K1123" t="str">
            <v>Spirometry</v>
          </cell>
        </row>
        <row r="1124">
          <cell r="F1124" t="str">
            <v>Lung cancer</v>
          </cell>
          <cell r="G1124" t="str">
            <v>Early detection, diagnosis and staging of lung cancer</v>
          </cell>
          <cell r="H1124" t="str">
            <v>10. Diagnostic procedures</v>
          </cell>
          <cell r="I1124" t="str">
            <v>04.02.08.02.10.02</v>
          </cell>
          <cell r="K1124" t="str">
            <v>Bronchoscopy</v>
          </cell>
        </row>
        <row r="1125">
          <cell r="F1125" t="str">
            <v>Lung cancer</v>
          </cell>
          <cell r="G1125" t="str">
            <v>Early detection, diagnosis and staging of lung cancer</v>
          </cell>
          <cell r="H1125" t="str">
            <v>10. Diagnostic procedures</v>
          </cell>
          <cell r="I1125" t="str">
            <v>04.02.08.02.10.03</v>
          </cell>
          <cell r="K1125" t="str">
            <v>Biopsy - lung (CT guided)</v>
          </cell>
        </row>
        <row r="1126">
          <cell r="F1126" t="str">
            <v>Lung cancer</v>
          </cell>
          <cell r="G1126" t="str">
            <v>Early detection, diagnosis and staging of lung cancer</v>
          </cell>
          <cell r="H1126" t="str">
            <v>10. Diagnostic procedures</v>
          </cell>
          <cell r="I1126" t="str">
            <v>04.02.08.02.10.04</v>
          </cell>
          <cell r="K1126" t="str">
            <v>Biopsy - Transbronchial needle aspiration (non-ultrasound guided)</v>
          </cell>
        </row>
        <row r="1127">
          <cell r="F1127" t="str">
            <v>Lung cancer</v>
          </cell>
          <cell r="G1127" t="str">
            <v>Early detection, diagnosis and staging of lung cancer</v>
          </cell>
          <cell r="H1127" t="str">
            <v>13. Non-intravenous medications</v>
          </cell>
          <cell r="I1127" t="str">
            <v>04.02.08.02.13.01</v>
          </cell>
          <cell r="K1127" t="str">
            <v xml:space="preserve">Oral targeted therapy </v>
          </cell>
        </row>
        <row r="1128">
          <cell r="F1128" t="str">
            <v>Lung cancer</v>
          </cell>
          <cell r="G1128" t="str">
            <v>Early detection, diagnosis and staging of lung cancer</v>
          </cell>
          <cell r="H1128" t="str">
            <v>15. Procedures (including surgeries)</v>
          </cell>
          <cell r="I1128" t="str">
            <v>04.02.08.02.15.11</v>
          </cell>
          <cell r="K1128" t="str">
            <v>Thoracentesis</v>
          </cell>
        </row>
        <row r="1129">
          <cell r="F1129" t="str">
            <v>Lung cancer</v>
          </cell>
          <cell r="G1129" t="str">
            <v>Treatment of lung cancer</v>
          </cell>
          <cell r="H1129" t="str">
            <v>14. Intravenous medications</v>
          </cell>
          <cell r="I1129" t="str">
            <v>04.02.08.04.14.02</v>
          </cell>
          <cell r="K1129" t="str">
            <v>Intravenous chemotherapy (adjuvant)</v>
          </cell>
        </row>
        <row r="1130">
          <cell r="F1130" t="str">
            <v>Lung cancer</v>
          </cell>
          <cell r="G1130" t="str">
            <v>Treatment of lung cancer</v>
          </cell>
          <cell r="H1130" t="str">
            <v>14. Intravenous medications</v>
          </cell>
          <cell r="I1130" t="str">
            <v>04.02.08.04.14.04</v>
          </cell>
          <cell r="K1130" t="str">
            <v>Intravenous chemotherapy (concurrent)</v>
          </cell>
        </row>
        <row r="1131">
          <cell r="F1131" t="str">
            <v>Lung cancer</v>
          </cell>
          <cell r="G1131" t="str">
            <v>Treatment of lung cancer</v>
          </cell>
          <cell r="H1131" t="str">
            <v>15. Procedures (including surgeries)</v>
          </cell>
          <cell r="I1131" t="str">
            <v>04.02.08.04.15.01</v>
          </cell>
          <cell r="K1131" t="str">
            <v>Open lobectomy</v>
          </cell>
        </row>
        <row r="1132">
          <cell r="F1132" t="str">
            <v>Lung cancer</v>
          </cell>
          <cell r="G1132" t="str">
            <v>Treatment of lung cancer</v>
          </cell>
          <cell r="H1132" t="str">
            <v>15. Procedures (including surgeries)</v>
          </cell>
          <cell r="I1132" t="str">
            <v>04.02.08.04.15.02</v>
          </cell>
          <cell r="K1132" t="str">
            <v>Open mediastinel lymph node dissection</v>
          </cell>
        </row>
        <row r="1133">
          <cell r="F1133" t="str">
            <v>Lung cancer</v>
          </cell>
          <cell r="G1133" t="str">
            <v>Treatment of lung cancer</v>
          </cell>
          <cell r="H1133" t="str">
            <v>15. Procedures (including surgeries)</v>
          </cell>
          <cell r="I1133" t="str">
            <v>04.02.08.04.15.03</v>
          </cell>
          <cell r="K1133" t="str">
            <v>External beam radiotherapy planning and simulation</v>
          </cell>
        </row>
        <row r="1134">
          <cell r="F1134" t="str">
            <v>Lung cancer</v>
          </cell>
          <cell r="G1134" t="str">
            <v>Treatment of lung cancer</v>
          </cell>
          <cell r="H1134" t="str">
            <v>15. Procedures (including surgeries)</v>
          </cell>
          <cell r="I1134" t="str">
            <v>04.02.08.04.15.04</v>
          </cell>
          <cell r="K1134" t="str">
            <v>External beam radiotherapy application</v>
          </cell>
        </row>
        <row r="1135">
          <cell r="F1135" t="str">
            <v>Lung cancer</v>
          </cell>
          <cell r="G1135" t="str">
            <v>Treatment of lung cancer</v>
          </cell>
          <cell r="H1135" t="str">
            <v>15. Procedures (including surgeries)</v>
          </cell>
          <cell r="I1135" t="str">
            <v>04.02.08.04.15.05</v>
          </cell>
          <cell r="K1135" t="str">
            <v>Thoracoscopic mediastinal lymph node dissection</v>
          </cell>
        </row>
        <row r="1136">
          <cell r="F1136" t="str">
            <v>Lung cancer</v>
          </cell>
          <cell r="G1136" t="str">
            <v>Treatment of lung cancer</v>
          </cell>
          <cell r="H1136" t="str">
            <v>15. Procedures (including surgeries)</v>
          </cell>
          <cell r="I1136" t="str">
            <v>04.02.08.04.15.06</v>
          </cell>
          <cell r="K1136" t="str">
            <v>Stereotactic ablative radiotherapy (SABR) application</v>
          </cell>
        </row>
        <row r="1137">
          <cell r="F1137" t="str">
            <v>Lung cancer</v>
          </cell>
          <cell r="G1137" t="str">
            <v>Treatment of lung cancer</v>
          </cell>
          <cell r="H1137" t="str">
            <v>15. Procedures (including surgeries)</v>
          </cell>
          <cell r="I1137" t="str">
            <v>04.02.08.04.15.12</v>
          </cell>
          <cell r="K1137" t="str">
            <v>Stereotactic ablative radiotherapy (SABR) planning and simulation</v>
          </cell>
        </row>
        <row r="1138">
          <cell r="F1138" t="str">
            <v>Lung cancer</v>
          </cell>
          <cell r="G1138" t="str">
            <v>Treatment of lung cancer</v>
          </cell>
          <cell r="H1138" t="str">
            <v>15. Procedures (including surgeries)</v>
          </cell>
          <cell r="I1138" t="str">
            <v>04.02.08.04.15.10</v>
          </cell>
          <cell r="K1138" t="str">
            <v>Thoracoscopic lobectomy</v>
          </cell>
        </row>
        <row r="1139">
          <cell r="F1139" t="str">
            <v>Lung cancer</v>
          </cell>
          <cell r="G1139" t="str">
            <v>Management of complications of lung cancer treatment</v>
          </cell>
          <cell r="H1139" t="str">
            <v>13. Non-intravenous medications</v>
          </cell>
          <cell r="I1139" t="str">
            <v>04.02.08.04.13.01</v>
          </cell>
          <cell r="K1139" t="str">
            <v>Topical management of dermatitis acneiform</v>
          </cell>
        </row>
        <row r="1140">
          <cell r="F1140" t="str">
            <v>Lung cancer</v>
          </cell>
          <cell r="G1140" t="str">
            <v>Management of complications of lung cancer treatment</v>
          </cell>
          <cell r="H1140" t="str">
            <v>15. Procedures (including surgeries)</v>
          </cell>
          <cell r="I1140" t="str">
            <v>04.02.08.04.15.07</v>
          </cell>
          <cell r="K1140" t="str">
            <v>Drain placement for postoperative collection</v>
          </cell>
        </row>
        <row r="1141">
          <cell r="F1141" t="str">
            <v>Lung cancer</v>
          </cell>
          <cell r="G1141" t="str">
            <v>Management of complications of lung cancer treatment</v>
          </cell>
          <cell r="H1141" t="str">
            <v>15. Procedures (including surgeries)</v>
          </cell>
          <cell r="I1141" t="str">
            <v>04.02.08.04.15.08</v>
          </cell>
          <cell r="K1141" t="str">
            <v>Surgical management of pulmonary haemorrhage</v>
          </cell>
        </row>
        <row r="1142">
          <cell r="F1142" t="str">
            <v>Lung cancer</v>
          </cell>
          <cell r="G1142" t="str">
            <v>Management of complications of lung cancer treatment</v>
          </cell>
          <cell r="H1142" t="str">
            <v>15. Procedures (including surgeries)</v>
          </cell>
          <cell r="I1142" t="str">
            <v>04.02.08.04.15.09</v>
          </cell>
          <cell r="K1142" t="str">
            <v>Surgical management of pulmonary fistula</v>
          </cell>
        </row>
        <row r="1143">
          <cell r="F1143" t="str">
            <v>Prostate cancer</v>
          </cell>
          <cell r="G1143" t="str">
            <v>Early detection, diagnosis and staging of prostate cancer</v>
          </cell>
          <cell r="H1143" t="str">
            <v>06. Targeted assessment</v>
          </cell>
          <cell r="I1143" t="str">
            <v>04.02.09.02.06.01</v>
          </cell>
          <cell r="K1143" t="str">
            <v xml:space="preserve">History and physical examination </v>
          </cell>
        </row>
        <row r="1144">
          <cell r="F1144" t="str">
            <v>Prostate cancer</v>
          </cell>
          <cell r="G1144" t="str">
            <v>Early detection, diagnosis and staging of prostate cancer</v>
          </cell>
          <cell r="H1144" t="str">
            <v>06. Targeted assessment</v>
          </cell>
          <cell r="I1144" t="str">
            <v>04.02.09.02.06.03</v>
          </cell>
          <cell r="K1144" t="str">
            <v>Digital rectal examination</v>
          </cell>
        </row>
        <row r="1145">
          <cell r="F1145" t="str">
            <v>Prostate cancer</v>
          </cell>
          <cell r="G1145" t="str">
            <v>Early detection, diagnosis and staging of prostate cancer</v>
          </cell>
          <cell r="H1145" t="str">
            <v>08. Laboratory</v>
          </cell>
          <cell r="I1145" t="str">
            <v>04.02.09.02.08.01</v>
          </cell>
          <cell r="K1145" t="str">
            <v>Basic laboratory tests</v>
          </cell>
        </row>
        <row r="1146">
          <cell r="F1146" t="str">
            <v>Prostate cancer</v>
          </cell>
          <cell r="G1146" t="str">
            <v>Early detection, diagnosis and staging of prostate cancer</v>
          </cell>
          <cell r="H1146" t="str">
            <v>08. Laboratory</v>
          </cell>
          <cell r="I1146" t="str">
            <v>04.02.09.02.08.02</v>
          </cell>
          <cell r="K1146" t="str">
            <v>Advanced laboratory tests</v>
          </cell>
        </row>
        <row r="1147">
          <cell r="F1147" t="str">
            <v>Prostate cancer</v>
          </cell>
          <cell r="G1147" t="str">
            <v>Early detection, diagnosis and staging of prostate cancer</v>
          </cell>
          <cell r="H1147" t="str">
            <v>09. Imaging studies</v>
          </cell>
          <cell r="I1147" t="str">
            <v>04.02.09.02.09.01</v>
          </cell>
          <cell r="K1147" t="str">
            <v>Ultrasound</v>
          </cell>
        </row>
        <row r="1148">
          <cell r="F1148" t="str">
            <v>Prostate cancer</v>
          </cell>
          <cell r="G1148" t="str">
            <v>Early detection, diagnosis and staging of prostate cancer</v>
          </cell>
          <cell r="H1148" t="str">
            <v>09. Imaging studies</v>
          </cell>
          <cell r="I1148" t="str">
            <v>04.02.09.02.09.03</v>
          </cell>
          <cell r="K1148" t="str">
            <v>Computed tomography (CT) scan</v>
          </cell>
        </row>
        <row r="1149">
          <cell r="F1149" t="str">
            <v>Prostate cancer</v>
          </cell>
          <cell r="G1149" t="str">
            <v>Early detection, diagnosis and staging of prostate cancer</v>
          </cell>
          <cell r="H1149" t="str">
            <v>09. Imaging studies</v>
          </cell>
          <cell r="I1149" t="str">
            <v>04.02.09.02.09.04</v>
          </cell>
          <cell r="K1149" t="str">
            <v>Bone density (DEXA) scan</v>
          </cell>
        </row>
        <row r="1150">
          <cell r="F1150" t="str">
            <v>Prostate cancer</v>
          </cell>
          <cell r="G1150" t="str">
            <v>Early detection, diagnosis and staging of prostate cancer</v>
          </cell>
          <cell r="H1150" t="str">
            <v>09. Imaging studies</v>
          </cell>
          <cell r="I1150" t="str">
            <v>04.02.09.02.09.05</v>
          </cell>
          <cell r="K1150" t="str">
            <v>Magnetic resonance imaging (MRI)</v>
          </cell>
        </row>
        <row r="1151">
          <cell r="F1151" t="str">
            <v>Prostate cancer</v>
          </cell>
          <cell r="G1151" t="str">
            <v>Early detection, diagnosis and staging of prostate cancer</v>
          </cell>
          <cell r="H1151" t="str">
            <v>10. Diagnostic procedures</v>
          </cell>
          <cell r="I1151" t="str">
            <v>04.02.09.02.10.01</v>
          </cell>
          <cell r="K1151" t="str">
            <v>Transrectal ultrasound scan (TRUS) guided biopsy - prostate</v>
          </cell>
        </row>
        <row r="1152">
          <cell r="F1152" t="str">
            <v>Prostate cancer</v>
          </cell>
          <cell r="G1152" t="str">
            <v>Treatment of prostate cancer</v>
          </cell>
          <cell r="H1152" t="str">
            <v>13. Non-intravenous medications</v>
          </cell>
          <cell r="I1152" t="str">
            <v>04.02.09.04.13.01</v>
          </cell>
          <cell r="K1152" t="str">
            <v>Oral androgen deprivation therapy</v>
          </cell>
        </row>
        <row r="1153">
          <cell r="F1153" t="str">
            <v>Prostate cancer</v>
          </cell>
          <cell r="G1153" t="str">
            <v>Treatment of prostate cancer</v>
          </cell>
          <cell r="H1153" t="str">
            <v>13. Non-intravenous medications</v>
          </cell>
          <cell r="I1153" t="str">
            <v>04.02.09.04.13.04</v>
          </cell>
          <cell r="K1153" t="str">
            <v>Intramuscular androgen deprivation therapy</v>
          </cell>
        </row>
        <row r="1154">
          <cell r="F1154" t="str">
            <v>Prostate cancer</v>
          </cell>
          <cell r="G1154" t="str">
            <v>Treatment of prostate cancer</v>
          </cell>
          <cell r="H1154" t="str">
            <v>14. Intravenous medications</v>
          </cell>
          <cell r="I1154" t="str">
            <v>04.02.09.04.14.01</v>
          </cell>
          <cell r="K1154" t="str">
            <v>Intravenous chemotherapy</v>
          </cell>
        </row>
        <row r="1155">
          <cell r="F1155" t="str">
            <v>Prostate cancer</v>
          </cell>
          <cell r="G1155" t="str">
            <v>Treatment of prostate cancer</v>
          </cell>
          <cell r="H1155" t="str">
            <v>15. Procedures (including surgeries)</v>
          </cell>
          <cell r="I1155" t="str">
            <v>04.02.09.04.15.01</v>
          </cell>
          <cell r="K1155" t="str">
            <v>Radical prostatectomy</v>
          </cell>
        </row>
        <row r="1156">
          <cell r="F1156" t="str">
            <v>Prostate cancer</v>
          </cell>
          <cell r="G1156" t="str">
            <v>Treatment of prostate cancer</v>
          </cell>
          <cell r="H1156" t="str">
            <v>15. Procedures (including surgeries)</v>
          </cell>
          <cell r="I1156" t="str">
            <v>04.02.09.04.15.02</v>
          </cell>
          <cell r="K1156" t="str">
            <v>Laparoscopic radical prostatectomy</v>
          </cell>
        </row>
        <row r="1157">
          <cell r="F1157" t="str">
            <v>Prostate cancer</v>
          </cell>
          <cell r="G1157" t="str">
            <v>Treatment of prostate cancer</v>
          </cell>
          <cell r="H1157" t="str">
            <v>15. Procedures (including surgeries)</v>
          </cell>
          <cell r="I1157" t="str">
            <v>04.02.09.04.15.03</v>
          </cell>
          <cell r="K1157" t="str">
            <v>Pelvic lymph node dissection</v>
          </cell>
        </row>
        <row r="1158">
          <cell r="F1158" t="str">
            <v>Prostate cancer</v>
          </cell>
          <cell r="G1158" t="str">
            <v>Treatment of prostate cancer</v>
          </cell>
          <cell r="H1158" t="str">
            <v>15. Procedures (including surgeries)</v>
          </cell>
          <cell r="I1158" t="str">
            <v>04.02.09.04.15.04</v>
          </cell>
          <cell r="K1158" t="str">
            <v>External beam radiotherapy planning and simulation</v>
          </cell>
        </row>
        <row r="1159">
          <cell r="F1159" t="str">
            <v>Prostate cancer</v>
          </cell>
          <cell r="G1159" t="str">
            <v>Treatment of prostate cancer</v>
          </cell>
          <cell r="H1159" t="str">
            <v>15. Procedures (including surgeries)</v>
          </cell>
          <cell r="I1159" t="str">
            <v>04.02.09.04.15.05</v>
          </cell>
          <cell r="K1159" t="str">
            <v>External beam radiotherapy application</v>
          </cell>
        </row>
        <row r="1160">
          <cell r="F1160" t="str">
            <v>Prostate cancer</v>
          </cell>
          <cell r="G1160" t="str">
            <v>Treatment of prostate cancer</v>
          </cell>
          <cell r="H1160" t="str">
            <v>15. Procedures (including surgeries)</v>
          </cell>
          <cell r="I1160" t="str">
            <v>04.02.09.04.15.06</v>
          </cell>
          <cell r="K1160" t="str">
            <v>Brachytherapy planning and simulation</v>
          </cell>
        </row>
        <row r="1161">
          <cell r="F1161" t="str">
            <v>Prostate cancer</v>
          </cell>
          <cell r="G1161" t="str">
            <v>Treatment of prostate cancer</v>
          </cell>
          <cell r="H1161" t="str">
            <v>15. Procedures (including surgeries)</v>
          </cell>
          <cell r="I1161" t="str">
            <v>04.02.09.04.15.07</v>
          </cell>
          <cell r="K1161" t="str">
            <v>Brachytherapy application</v>
          </cell>
        </row>
        <row r="1162">
          <cell r="F1162" t="str">
            <v>Prostate cancer</v>
          </cell>
          <cell r="G1162" t="str">
            <v>Treatment of prostate cancer</v>
          </cell>
          <cell r="H1162" t="str">
            <v>15. Procedures (including surgeries)</v>
          </cell>
          <cell r="I1162" t="str">
            <v>04.02.09.04.15.08</v>
          </cell>
          <cell r="K1162" t="str">
            <v>Bilateral orchiectomy</v>
          </cell>
        </row>
        <row r="1163">
          <cell r="F1163" t="str">
            <v>Prostate cancer</v>
          </cell>
          <cell r="G1163" t="str">
            <v>Treatment of prostate cancer</v>
          </cell>
          <cell r="H1163" t="str">
            <v>15. Procedures (including surgeries)</v>
          </cell>
          <cell r="I1163" t="str">
            <v>04.02.09.04.15.09</v>
          </cell>
          <cell r="K1163" t="str">
            <v>Robotic radical prostatectomy</v>
          </cell>
        </row>
        <row r="1164">
          <cell r="F1164" t="str">
            <v>Prostate cancer</v>
          </cell>
          <cell r="G1164" t="str">
            <v>Management of complications of prostate cancer treatment</v>
          </cell>
          <cell r="H1164" t="str">
            <v>13. Non-intravenous medications</v>
          </cell>
          <cell r="I1164" t="str">
            <v>04.02.09.04.13.02</v>
          </cell>
          <cell r="K1164" t="str">
            <v>Oral medications for urinary incontinence</v>
          </cell>
        </row>
        <row r="1165">
          <cell r="F1165" t="str">
            <v>Prostate cancer</v>
          </cell>
          <cell r="G1165" t="str">
            <v>Management of complications of prostate cancer treatment</v>
          </cell>
          <cell r="H1165" t="str">
            <v>13. Non-intravenous medications</v>
          </cell>
          <cell r="I1165" t="str">
            <v>04.02.09.04.13.03</v>
          </cell>
          <cell r="K1165" t="str">
            <v>Oral medications for erectile dysfunction</v>
          </cell>
        </row>
        <row r="1166">
          <cell r="F1166" t="str">
            <v>Colon cancer</v>
          </cell>
          <cell r="G1166" t="str">
            <v>Early detection, diagnosis and staging of colon cancer</v>
          </cell>
          <cell r="H1166" t="str">
            <v>06. Targeted assessment</v>
          </cell>
          <cell r="I1166" t="str">
            <v>04.02.10.02.06.01</v>
          </cell>
          <cell r="K1166" t="str">
            <v xml:space="preserve">History and physical examination </v>
          </cell>
        </row>
        <row r="1167">
          <cell r="F1167" t="str">
            <v>Colon cancer</v>
          </cell>
          <cell r="G1167" t="str">
            <v>Early detection, diagnosis and staging of colon cancer</v>
          </cell>
          <cell r="H1167" t="str">
            <v>08. Laboratory</v>
          </cell>
          <cell r="I1167" t="str">
            <v>04.02.10.02.08.01</v>
          </cell>
          <cell r="K1167" t="str">
            <v>Basic laboratory tests</v>
          </cell>
        </row>
        <row r="1168">
          <cell r="F1168" t="str">
            <v>Colon cancer</v>
          </cell>
          <cell r="G1168" t="str">
            <v>Early detection, diagnosis and staging of colon cancer</v>
          </cell>
          <cell r="H1168" t="str">
            <v>08. Laboratory</v>
          </cell>
          <cell r="I1168" t="str">
            <v>04.02.10.02.08.02</v>
          </cell>
          <cell r="K1168" t="str">
            <v xml:space="preserve">Advanced laboratory tests </v>
          </cell>
        </row>
        <row r="1169">
          <cell r="F1169" t="str">
            <v>Colon cancer</v>
          </cell>
          <cell r="G1169" t="str">
            <v>Early detection, diagnosis and staging of colon cancer</v>
          </cell>
          <cell r="H1169" t="str">
            <v>09. Imaging studies</v>
          </cell>
          <cell r="I1169" t="str">
            <v>04.02.10.02.09.01</v>
          </cell>
          <cell r="K1169" t="str">
            <v>X-ray</v>
          </cell>
        </row>
        <row r="1170">
          <cell r="F1170" t="str">
            <v>Colon cancer</v>
          </cell>
          <cell r="G1170" t="str">
            <v>Early detection, diagnosis and staging of colon cancer</v>
          </cell>
          <cell r="H1170" t="str">
            <v>09. Imaging studies</v>
          </cell>
          <cell r="I1170" t="str">
            <v>04.02.10.02.09.02</v>
          </cell>
          <cell r="K1170" t="str">
            <v>Ultrasound</v>
          </cell>
        </row>
        <row r="1171">
          <cell r="F1171" t="str">
            <v>Colon cancer</v>
          </cell>
          <cell r="G1171" t="str">
            <v>Early detection, diagnosis and staging of colon cancer</v>
          </cell>
          <cell r="H1171" t="str">
            <v>09. Imaging studies</v>
          </cell>
          <cell r="I1171" t="str">
            <v>04.02.10.02.09.03</v>
          </cell>
          <cell r="K1171" t="str">
            <v>Computed tomography (CT) scan</v>
          </cell>
        </row>
        <row r="1172">
          <cell r="F1172" t="str">
            <v>Colon cancer</v>
          </cell>
          <cell r="G1172" t="str">
            <v>Early detection, diagnosis and staging of colon cancer</v>
          </cell>
          <cell r="H1172" t="str">
            <v>09. Imaging studies</v>
          </cell>
          <cell r="I1172" t="str">
            <v>04.02.10.02.09.04</v>
          </cell>
          <cell r="K1172" t="str">
            <v>Positron emission tomography (PET) scan</v>
          </cell>
        </row>
        <row r="1173">
          <cell r="F1173" t="str">
            <v>Colon cancer</v>
          </cell>
          <cell r="G1173" t="str">
            <v>Early detection, diagnosis and staging of colon cancer</v>
          </cell>
          <cell r="H1173" t="str">
            <v>09. Imaging studies</v>
          </cell>
          <cell r="I1173" t="str">
            <v>04.02.10.02.09.05</v>
          </cell>
          <cell r="K1173" t="str">
            <v>Bone density (DEXA) scan</v>
          </cell>
        </row>
        <row r="1174">
          <cell r="F1174" t="str">
            <v>Colon cancer</v>
          </cell>
          <cell r="G1174" t="str">
            <v>Early detection, diagnosis and staging of colon cancer</v>
          </cell>
          <cell r="H1174" t="str">
            <v>10. Diagnostic procedures</v>
          </cell>
          <cell r="I1174" t="str">
            <v>04.02.10.02.10.01</v>
          </cell>
          <cell r="K1174" t="str">
            <v>Colonoscopy</v>
          </cell>
        </row>
        <row r="1175">
          <cell r="F1175" t="str">
            <v>Colon cancer</v>
          </cell>
          <cell r="G1175" t="str">
            <v>Early detection, diagnosis and staging of colon cancer</v>
          </cell>
          <cell r="H1175" t="str">
            <v>10. Diagnostic procedures</v>
          </cell>
          <cell r="I1175" t="str">
            <v>04.02.10.02.10.02</v>
          </cell>
          <cell r="K1175" t="str">
            <v>Biopsy (endoscopic)</v>
          </cell>
        </row>
        <row r="1176">
          <cell r="F1176" t="str">
            <v>Colon cancer</v>
          </cell>
          <cell r="G1176" t="str">
            <v>Early detection, diagnosis and staging of colon cancer</v>
          </cell>
          <cell r="H1176" t="str">
            <v>10. Diagnostic procedures</v>
          </cell>
          <cell r="I1176" t="str">
            <v>04.02.10.02.10.03</v>
          </cell>
          <cell r="K1176" t="str">
            <v>Sigmoidoscopy</v>
          </cell>
        </row>
        <row r="1177">
          <cell r="F1177" t="str">
            <v>Colon cancer</v>
          </cell>
          <cell r="G1177" t="str">
            <v>Early detection, diagnosis and staging of colon cancer</v>
          </cell>
          <cell r="H1177" t="str">
            <v>13. Non-intravenous medications</v>
          </cell>
          <cell r="I1177" t="str">
            <v>04.02.10.02.13.01</v>
          </cell>
          <cell r="K1177" t="str">
            <v>Oral chemotherapy</v>
          </cell>
        </row>
        <row r="1178">
          <cell r="F1178" t="str">
            <v>Colon cancer</v>
          </cell>
          <cell r="G1178" t="str">
            <v>Treatment of colon cancer</v>
          </cell>
          <cell r="H1178" t="str">
            <v>14. Intravenous medications</v>
          </cell>
          <cell r="I1178" t="str">
            <v>04.02.10.04.14.01</v>
          </cell>
          <cell r="K1178" t="str">
            <v>Intravenous chemotherapy (adjuvant)</v>
          </cell>
        </row>
        <row r="1179">
          <cell r="F1179" t="str">
            <v>Colon cancer</v>
          </cell>
          <cell r="G1179" t="str">
            <v>Treatment of colon cancer</v>
          </cell>
          <cell r="H1179" t="str">
            <v>14. Intravenous medications</v>
          </cell>
          <cell r="I1179" t="str">
            <v>04.02.10.04.14.02</v>
          </cell>
          <cell r="K1179" t="str">
            <v>Intravenous targeted therapy</v>
          </cell>
        </row>
        <row r="1180">
          <cell r="F1180" t="str">
            <v>Colon cancer</v>
          </cell>
          <cell r="G1180" t="str">
            <v>Treatment of colon cancer</v>
          </cell>
          <cell r="H1180" t="str">
            <v>14. Intravenous medications</v>
          </cell>
          <cell r="I1180" t="str">
            <v>04.02.10.04.14.04</v>
          </cell>
          <cell r="K1180" t="str">
            <v>Intravenous chemotherapy</v>
          </cell>
        </row>
        <row r="1181">
          <cell r="F1181" t="str">
            <v>Colon cancer</v>
          </cell>
          <cell r="G1181" t="str">
            <v>Treatment of colon cancer</v>
          </cell>
          <cell r="H1181" t="str">
            <v>15. Procedures (including surgeries)</v>
          </cell>
          <cell r="I1181" t="str">
            <v>04.02.10.04.15.01</v>
          </cell>
          <cell r="K1181" t="str">
            <v>Endoscopic resection</v>
          </cell>
        </row>
        <row r="1182">
          <cell r="F1182" t="str">
            <v>Colon cancer</v>
          </cell>
          <cell r="G1182" t="str">
            <v>Treatment of colon cancer</v>
          </cell>
          <cell r="H1182" t="str">
            <v>15. Procedures (including surgeries)</v>
          </cell>
          <cell r="I1182" t="str">
            <v>04.02.10.04.15.02</v>
          </cell>
          <cell r="K1182" t="str">
            <v>Hemicolectomy</v>
          </cell>
        </row>
        <row r="1183">
          <cell r="F1183" t="str">
            <v>Colon cancer</v>
          </cell>
          <cell r="G1183" t="str">
            <v>Treatment of colon cancer</v>
          </cell>
          <cell r="H1183" t="str">
            <v>15. Procedures (including surgeries)</v>
          </cell>
          <cell r="I1183" t="str">
            <v>04.02.10.04.15.05</v>
          </cell>
          <cell r="K1183" t="str">
            <v>Laparoscopic hemicolectomy</v>
          </cell>
        </row>
        <row r="1184">
          <cell r="F1184" t="str">
            <v>Colon cancer</v>
          </cell>
          <cell r="G1184" t="str">
            <v>Treatment of colon cancer</v>
          </cell>
          <cell r="H1184" t="str">
            <v>15. Procedures (including surgeries)</v>
          </cell>
          <cell r="I1184" t="str">
            <v>04.02.10.04.15.06</v>
          </cell>
          <cell r="K1184" t="str">
            <v>Liver metastatectomy</v>
          </cell>
        </row>
        <row r="1185">
          <cell r="F1185" t="str">
            <v>Colon cancer</v>
          </cell>
          <cell r="G1185" t="str">
            <v>Treatment of colon cancer</v>
          </cell>
          <cell r="H1185" t="str">
            <v>15. Procedures (including surgeries)</v>
          </cell>
          <cell r="I1185" t="str">
            <v>04.02.10.04.15.07</v>
          </cell>
          <cell r="K1185" t="str">
            <v>External beam radiotherapy planning and simulation</v>
          </cell>
        </row>
        <row r="1186">
          <cell r="F1186" t="str">
            <v>Colon cancer</v>
          </cell>
          <cell r="G1186" t="str">
            <v>Treatment of colon cancer</v>
          </cell>
          <cell r="H1186" t="str">
            <v>15. Procedures (including surgeries)</v>
          </cell>
          <cell r="I1186" t="str">
            <v>04.02.10.04.15.08</v>
          </cell>
          <cell r="K1186" t="str">
            <v>External beam radiotherapy application</v>
          </cell>
        </row>
        <row r="1187">
          <cell r="F1187" t="str">
            <v>Colon cancer</v>
          </cell>
          <cell r="G1187" t="str">
            <v>Treatment of colon cancer</v>
          </cell>
          <cell r="H1187" t="str">
            <v>15. Procedures (including surgeries)</v>
          </cell>
          <cell r="I1187" t="str">
            <v>04.02.10.04.15.09</v>
          </cell>
          <cell r="K1187" t="str">
            <v>Stereotactic ablative radiotherapy (SABR) application</v>
          </cell>
        </row>
        <row r="1188">
          <cell r="F1188" t="str">
            <v>Colon cancer</v>
          </cell>
          <cell r="G1188" t="str">
            <v>Management of complications of colon cancer treatment</v>
          </cell>
          <cell r="H1188" t="str">
            <v>15. Procedures (including surgeries)</v>
          </cell>
          <cell r="I1188" t="str">
            <v>04.02.10.04.15.10</v>
          </cell>
          <cell r="K1188" t="str">
            <v>Endoscopic control of colonic bleeding</v>
          </cell>
        </row>
        <row r="1189">
          <cell r="F1189" t="str">
            <v>Colon cancer</v>
          </cell>
          <cell r="G1189" t="str">
            <v>Treatment of colon cancer</v>
          </cell>
          <cell r="H1189" t="str">
            <v>15. Procedures (including surgeries)</v>
          </cell>
          <cell r="I1189" t="str">
            <v>04.02.10.04.15.14</v>
          </cell>
          <cell r="K1189" t="str">
            <v>Lung metastatectomy</v>
          </cell>
        </row>
        <row r="1190">
          <cell r="F1190" t="str">
            <v>Colon cancer</v>
          </cell>
          <cell r="G1190" t="str">
            <v>Management of complications of colon cancer treatment</v>
          </cell>
          <cell r="H1190" t="str">
            <v>15. Procedures (including surgeries)</v>
          </cell>
          <cell r="I1190" t="str">
            <v>04.02.10.04.15.15</v>
          </cell>
          <cell r="K1190" t="str">
            <v xml:space="preserve">Surgical repair of  anastomosis leakage </v>
          </cell>
        </row>
        <row r="1191">
          <cell r="F1191" t="str">
            <v>Colon cancer</v>
          </cell>
          <cell r="G1191" t="str">
            <v>Management of complications of colon cancer treatment</v>
          </cell>
          <cell r="H1191" t="str">
            <v>15. Procedures (including surgeries)</v>
          </cell>
          <cell r="I1191" t="str">
            <v>04.02.10.04.15.16</v>
          </cell>
          <cell r="K1191" t="str">
            <v>Drain placement for postoperative collection</v>
          </cell>
        </row>
        <row r="1192">
          <cell r="F1192" t="str">
            <v>Colon cancer</v>
          </cell>
          <cell r="G1192" t="str">
            <v>Treatment of colon cancer</v>
          </cell>
          <cell r="H1192" t="str">
            <v>15. Procedures (including surgeries)</v>
          </cell>
          <cell r="I1192" t="str">
            <v>04.02.10.04.15.17</v>
          </cell>
          <cell r="K1192" t="str">
            <v>Stereotactic ablative radiotherapy (SABR) planning and simulation</v>
          </cell>
        </row>
        <row r="1193">
          <cell r="F1193" t="str">
            <v>Liver cancer</v>
          </cell>
          <cell r="G1193" t="str">
            <v>Early detection, diagnosis and staging of liver cancer</v>
          </cell>
          <cell r="H1193" t="str">
            <v>06. Targeted assessment</v>
          </cell>
          <cell r="I1193" t="str">
            <v>04.02.11.02.06.01</v>
          </cell>
          <cell r="K1193" t="str">
            <v xml:space="preserve">History and physical examination </v>
          </cell>
        </row>
        <row r="1194">
          <cell r="F1194" t="str">
            <v>Liver cancer</v>
          </cell>
          <cell r="G1194" t="str">
            <v>Early detection, diagnosis and staging of liver cancer</v>
          </cell>
          <cell r="H1194" t="str">
            <v>08. Laboratory</v>
          </cell>
          <cell r="I1194" t="str">
            <v>04.02.11.02.08.01</v>
          </cell>
          <cell r="K1194" t="str">
            <v>Basic laboratory tests</v>
          </cell>
        </row>
        <row r="1195">
          <cell r="F1195" t="str">
            <v>Liver cancer</v>
          </cell>
          <cell r="G1195" t="str">
            <v>Early detection, diagnosis and staging of liver cancer</v>
          </cell>
          <cell r="H1195" t="str">
            <v>08. Laboratory</v>
          </cell>
          <cell r="I1195" t="str">
            <v>04.02.11.02.08.02</v>
          </cell>
          <cell r="K1195" t="str">
            <v xml:space="preserve">Advanced laboratory tests </v>
          </cell>
        </row>
        <row r="1196">
          <cell r="F1196" t="str">
            <v>Liver cancer</v>
          </cell>
          <cell r="G1196" t="str">
            <v>Early detection, diagnosis and staging of liver cancer</v>
          </cell>
          <cell r="H1196" t="str">
            <v>08. Laboratory</v>
          </cell>
          <cell r="I1196" t="str">
            <v>04.02.11.02.08.03</v>
          </cell>
          <cell r="K1196" t="str">
            <v>Alpha-Fetoprotein (AFP) test</v>
          </cell>
        </row>
        <row r="1197">
          <cell r="F1197" t="str">
            <v>Liver cancer</v>
          </cell>
          <cell r="G1197" t="str">
            <v>Early detection, diagnosis and staging of liver cancer</v>
          </cell>
          <cell r="H1197" t="str">
            <v>09. Imaging studies</v>
          </cell>
          <cell r="I1197" t="str">
            <v>04.02.11.02.09.01</v>
          </cell>
          <cell r="K1197" t="str">
            <v>X-ray</v>
          </cell>
        </row>
        <row r="1198">
          <cell r="F1198" t="str">
            <v>Liver cancer</v>
          </cell>
          <cell r="G1198" t="str">
            <v>Early detection, diagnosis and staging of liver cancer</v>
          </cell>
          <cell r="H1198" t="str">
            <v>09. Imaging studies</v>
          </cell>
          <cell r="I1198" t="str">
            <v>04.02.11.02.09.02</v>
          </cell>
          <cell r="K1198" t="str">
            <v>Ultrasound</v>
          </cell>
        </row>
        <row r="1199">
          <cell r="F1199" t="str">
            <v>Liver cancer</v>
          </cell>
          <cell r="G1199" t="str">
            <v>Early detection, diagnosis and staging of liver cancer</v>
          </cell>
          <cell r="H1199" t="str">
            <v>09. Imaging studies</v>
          </cell>
          <cell r="I1199" t="str">
            <v>04.02.11.02.09.03</v>
          </cell>
          <cell r="K1199" t="str">
            <v>Computed tomography (CT) scan</v>
          </cell>
        </row>
        <row r="1200">
          <cell r="F1200" t="str">
            <v>Liver cancer</v>
          </cell>
          <cell r="G1200" t="str">
            <v>Early detection, diagnosis and staging of liver cancer</v>
          </cell>
          <cell r="H1200" t="str">
            <v>09. Imaging studies</v>
          </cell>
          <cell r="I1200" t="str">
            <v>04.02.11.02.09.05</v>
          </cell>
          <cell r="K1200" t="str">
            <v>Ultrasound</v>
          </cell>
        </row>
        <row r="1201">
          <cell r="F1201" t="str">
            <v>Liver cancer</v>
          </cell>
          <cell r="G1201" t="str">
            <v>Early detection, diagnosis and staging of liver cancer</v>
          </cell>
          <cell r="H1201" t="str">
            <v>09. Imaging studies</v>
          </cell>
          <cell r="I1201" t="str">
            <v>04.02.11.02.09.06</v>
          </cell>
          <cell r="K1201" t="str">
            <v>Magnetic resonance imaging (MRI)</v>
          </cell>
        </row>
        <row r="1202">
          <cell r="F1202" t="str">
            <v>Liver cancer</v>
          </cell>
          <cell r="G1202" t="str">
            <v>Early detection, diagnosis and staging of liver cancer</v>
          </cell>
          <cell r="H1202" t="str">
            <v>10. Diagnostic procedures</v>
          </cell>
          <cell r="I1202" t="str">
            <v>04.02.11.02.10.01</v>
          </cell>
          <cell r="K1202" t="str">
            <v>Core needle biopsy (ultrasound guided)</v>
          </cell>
        </row>
        <row r="1203">
          <cell r="F1203" t="str">
            <v>Liver cancer</v>
          </cell>
          <cell r="G1203" t="str">
            <v>Treatment of liver cancer</v>
          </cell>
          <cell r="H1203" t="str">
            <v>15. Procedures (including surgeries)</v>
          </cell>
          <cell r="I1203" t="str">
            <v>04.02.11.04.15.01</v>
          </cell>
          <cell r="K1203" t="str">
            <v>Liver resection</v>
          </cell>
        </row>
        <row r="1204">
          <cell r="F1204" t="str">
            <v>Liver cancer</v>
          </cell>
          <cell r="G1204" t="str">
            <v>Treatment of liver cancer</v>
          </cell>
          <cell r="H1204" t="str">
            <v>15. Procedures (including surgeries)</v>
          </cell>
          <cell r="I1204" t="str">
            <v>04.02.11.04.15.02</v>
          </cell>
          <cell r="K1204" t="str">
            <v>Ablation therapy</v>
          </cell>
        </row>
        <row r="1205">
          <cell r="F1205" t="str">
            <v>Liver cancer</v>
          </cell>
          <cell r="G1205" t="str">
            <v>Treatment of liver cancer</v>
          </cell>
          <cell r="H1205" t="str">
            <v>15. Procedures (including surgeries)</v>
          </cell>
          <cell r="I1205" t="str">
            <v>04.02.11.04.15.03</v>
          </cell>
          <cell r="K1205" t="str">
            <v>Laparoscopic partial hepatectomy</v>
          </cell>
        </row>
        <row r="1206">
          <cell r="F1206" t="str">
            <v>Liver cancer</v>
          </cell>
          <cell r="G1206" t="str">
            <v>Treatment of liver cancer</v>
          </cell>
          <cell r="H1206" t="str">
            <v>15. Procedures (including surgeries)</v>
          </cell>
          <cell r="I1206" t="str">
            <v>04.02.11.04.15.04</v>
          </cell>
          <cell r="K1206" t="str">
            <v>Orthotopic liver transplantation</v>
          </cell>
        </row>
        <row r="1207">
          <cell r="F1207" t="str">
            <v>Liver cancer</v>
          </cell>
          <cell r="G1207" t="str">
            <v>Treatment of liver cancer</v>
          </cell>
          <cell r="H1207" t="str">
            <v>15. Procedures (including surgeries)</v>
          </cell>
          <cell r="I1207" t="str">
            <v>04.02.11.04.15.09</v>
          </cell>
          <cell r="K1207" t="str">
            <v>Percutaneous ethanol injection</v>
          </cell>
        </row>
        <row r="1208">
          <cell r="F1208" t="str">
            <v>Liver cancer</v>
          </cell>
          <cell r="G1208" t="str">
            <v>Treatment of liver cancer</v>
          </cell>
          <cell r="H1208" t="str">
            <v>15. Procedures (including surgeries)</v>
          </cell>
          <cell r="I1208" t="str">
            <v>04.02.11.04.15.10</v>
          </cell>
          <cell r="K1208" t="str">
            <v>Transcatheter arterial chemoembolization (TACE)</v>
          </cell>
        </row>
        <row r="1209">
          <cell r="F1209" t="str">
            <v>Liver cancer</v>
          </cell>
          <cell r="G1209" t="str">
            <v>Treatment of liver cancer</v>
          </cell>
          <cell r="H1209" t="str">
            <v>15. Procedures (including surgeries)</v>
          </cell>
          <cell r="I1209" t="str">
            <v>04.02.11.04.15.11</v>
          </cell>
          <cell r="K1209" t="str">
            <v>Transarterial radioembolization (TARE)</v>
          </cell>
        </row>
        <row r="1210">
          <cell r="F1210" t="str">
            <v>Liver cancer</v>
          </cell>
          <cell r="G1210" t="str">
            <v>Treatment of liver cancer</v>
          </cell>
          <cell r="H1210" t="str">
            <v>15. Procedures (including surgeries)</v>
          </cell>
          <cell r="I1210" t="str">
            <v>04.02.11.04.15.12</v>
          </cell>
          <cell r="K1210" t="str">
            <v>External beam radiotherapy planning and simulation</v>
          </cell>
        </row>
        <row r="1211">
          <cell r="F1211" t="str">
            <v>Liver cancer</v>
          </cell>
          <cell r="G1211" t="str">
            <v>Treatment of liver cancer</v>
          </cell>
          <cell r="H1211" t="str">
            <v>15. Procedures (including surgeries)</v>
          </cell>
          <cell r="I1211" t="str">
            <v>04.02.11.04.15.13</v>
          </cell>
          <cell r="K1211" t="str">
            <v>External beam radiotherapy application</v>
          </cell>
        </row>
        <row r="1212">
          <cell r="F1212" t="str">
            <v>Liver cancer</v>
          </cell>
          <cell r="G1212" t="str">
            <v>Management of complications of liver cancer treatment</v>
          </cell>
          <cell r="H1212" t="str">
            <v>15. Procedures (including surgeries)</v>
          </cell>
          <cell r="I1212" t="str">
            <v>04.02.11.04.15.05</v>
          </cell>
          <cell r="K1212" t="str">
            <v>Intercostal catheter for drainage</v>
          </cell>
        </row>
        <row r="1213">
          <cell r="F1213" t="str">
            <v>Liver cancer</v>
          </cell>
          <cell r="G1213" t="str">
            <v>Management of complications of liver cancer treatment</v>
          </cell>
          <cell r="H1213" t="str">
            <v>15. Procedures (including surgeries)</v>
          </cell>
          <cell r="I1213" t="str">
            <v>04.02.11.04.15.06</v>
          </cell>
          <cell r="K1213" t="str">
            <v>Drain placement for postoperative collection</v>
          </cell>
        </row>
        <row r="1214">
          <cell r="F1214" t="str">
            <v>Liver cancer</v>
          </cell>
          <cell r="G1214" t="str">
            <v>Management of complications of liver cancer treatment</v>
          </cell>
          <cell r="H1214" t="str">
            <v>15. Procedures (including surgeries)</v>
          </cell>
          <cell r="I1214" t="str">
            <v>04.02.11.04.15.07</v>
          </cell>
          <cell r="K1214" t="str">
            <v>Surgical management of intraperitoneal complications</v>
          </cell>
        </row>
        <row r="1215">
          <cell r="F1215" t="str">
            <v>Gastric cancer</v>
          </cell>
          <cell r="G1215" t="str">
            <v>Early detection, diagnosis and staging of gastric cancer</v>
          </cell>
          <cell r="H1215" t="str">
            <v>06. Targeted assessment</v>
          </cell>
          <cell r="I1215" t="str">
            <v>04.02.12.02.06.01</v>
          </cell>
          <cell r="K1215" t="str">
            <v>History and physical examination</v>
          </cell>
        </row>
        <row r="1216">
          <cell r="F1216" t="str">
            <v>Gastric cancer</v>
          </cell>
          <cell r="G1216" t="str">
            <v>Early detection, diagnosis and staging of gastric cancer</v>
          </cell>
          <cell r="H1216" t="str">
            <v>08. Laboratory</v>
          </cell>
          <cell r="I1216" t="str">
            <v>04.02.12.02.08.01</v>
          </cell>
          <cell r="K1216" t="str">
            <v>Basic laboratory tests</v>
          </cell>
        </row>
        <row r="1217">
          <cell r="F1217" t="str">
            <v>Gastric cancer</v>
          </cell>
          <cell r="G1217" t="str">
            <v>Early detection, diagnosis and staging of gastric cancer</v>
          </cell>
          <cell r="H1217" t="str">
            <v>08. Laboratory</v>
          </cell>
          <cell r="I1217" t="str">
            <v>04.02.12.02.08.02</v>
          </cell>
          <cell r="K1217" t="str">
            <v xml:space="preserve">Advanced laboratory tests </v>
          </cell>
        </row>
        <row r="1218">
          <cell r="F1218" t="str">
            <v>Gastric cancer</v>
          </cell>
          <cell r="G1218" t="str">
            <v>Early detection, diagnosis and staging of gastric cancer</v>
          </cell>
          <cell r="H1218" t="str">
            <v>09. Imaging studies</v>
          </cell>
          <cell r="I1218" t="str">
            <v>04.02.12.02.09.01</v>
          </cell>
          <cell r="K1218" t="str">
            <v>X-ray</v>
          </cell>
        </row>
        <row r="1219">
          <cell r="F1219" t="str">
            <v>Gastric cancer</v>
          </cell>
          <cell r="G1219" t="str">
            <v>Early detection, diagnosis and staging of gastric cancer</v>
          </cell>
          <cell r="H1219" t="str">
            <v>09. Imaging studies</v>
          </cell>
          <cell r="I1219" t="str">
            <v>04.02.12.02.09.02</v>
          </cell>
          <cell r="K1219" t="str">
            <v>Ultrasound</v>
          </cell>
        </row>
        <row r="1220">
          <cell r="F1220" t="str">
            <v>Gastric cancer</v>
          </cell>
          <cell r="G1220" t="str">
            <v>Early detection, diagnosis and staging of gastric cancer</v>
          </cell>
          <cell r="H1220" t="str">
            <v>09. Imaging studies</v>
          </cell>
          <cell r="I1220" t="str">
            <v>04.02.12.02.09.03</v>
          </cell>
          <cell r="K1220" t="str">
            <v>Computed tomography (CT) scan</v>
          </cell>
        </row>
        <row r="1221">
          <cell r="F1221" t="str">
            <v>Gastric cancer</v>
          </cell>
          <cell r="G1221" t="str">
            <v>Early detection, diagnosis and staging of gastric cancer</v>
          </cell>
          <cell r="H1221" t="str">
            <v>09. Imaging studies</v>
          </cell>
          <cell r="I1221" t="str">
            <v>04.02.12.02.09.04</v>
          </cell>
          <cell r="K1221" t="str">
            <v>Endoscopic ultrasound (EUS)</v>
          </cell>
        </row>
        <row r="1222">
          <cell r="F1222" t="str">
            <v>Gastric cancer</v>
          </cell>
          <cell r="G1222" t="str">
            <v>Early detection, diagnosis and staging of gastric cancer</v>
          </cell>
          <cell r="H1222" t="str">
            <v>10. Diagnostic procedures</v>
          </cell>
          <cell r="I1222" t="str">
            <v>04.02.12.02.10.01</v>
          </cell>
          <cell r="K1222" t="str">
            <v xml:space="preserve">Endoscopy - diagnostic </v>
          </cell>
        </row>
        <row r="1223">
          <cell r="F1223" t="str">
            <v>Gastric cancer</v>
          </cell>
          <cell r="G1223" t="str">
            <v>Early detection, diagnosis and staging of gastric cancer</v>
          </cell>
          <cell r="H1223" t="str">
            <v>10. Diagnostic procedures</v>
          </cell>
          <cell r="I1223" t="str">
            <v>04.02.12.02.10.02</v>
          </cell>
          <cell r="K1223" t="str">
            <v>Laparoscopy</v>
          </cell>
        </row>
        <row r="1224">
          <cell r="F1224" t="str">
            <v>Gastric cancer</v>
          </cell>
          <cell r="G1224" t="str">
            <v>Early detection, diagnosis and staging of gastric cancer</v>
          </cell>
          <cell r="H1224" t="str">
            <v>10. Diagnostic procedures</v>
          </cell>
          <cell r="I1224" t="str">
            <v>04.02.12.02.10.03</v>
          </cell>
          <cell r="K1224" t="str">
            <v>Esophagogastroduodenoscopy (EGD)</v>
          </cell>
        </row>
        <row r="1225">
          <cell r="F1225" t="str">
            <v>Gastric cancer</v>
          </cell>
          <cell r="G1225" t="str">
            <v>Treatment of gastric cancer</v>
          </cell>
          <cell r="H1225" t="str">
            <v>14. Intravenous medications</v>
          </cell>
          <cell r="I1225" t="str">
            <v>04.02.12.04.14.02</v>
          </cell>
          <cell r="K1225" t="str">
            <v>Intravenous chemotherapy (neoadjuvant or adjuvant)</v>
          </cell>
        </row>
        <row r="1226">
          <cell r="F1226" t="str">
            <v>Gastric cancer</v>
          </cell>
          <cell r="G1226" t="str">
            <v>Treatment of gastric cancer</v>
          </cell>
          <cell r="H1226" t="str">
            <v>14. Intravenous medications</v>
          </cell>
          <cell r="I1226" t="str">
            <v>04.02.12.04.14.03</v>
          </cell>
          <cell r="K1226" t="str">
            <v>Intravenous chemotherapy for metastasis</v>
          </cell>
        </row>
        <row r="1227">
          <cell r="F1227" t="str">
            <v>Gastric cancer</v>
          </cell>
          <cell r="G1227" t="str">
            <v>Treatment of gastric cancer</v>
          </cell>
          <cell r="H1227" t="str">
            <v>15. Procedures (including surgeries)</v>
          </cell>
          <cell r="I1227" t="str">
            <v>04.02.12.04.15.01</v>
          </cell>
          <cell r="K1227" t="str">
            <v>Endoscopic mucosal resection</v>
          </cell>
        </row>
        <row r="1228">
          <cell r="F1228" t="str">
            <v>Gastric cancer</v>
          </cell>
          <cell r="G1228" t="str">
            <v>Treatment of gastric cancer</v>
          </cell>
          <cell r="H1228" t="str">
            <v>15. Procedures (including surgeries)</v>
          </cell>
          <cell r="I1228" t="str">
            <v>04.02.12.04.15.02</v>
          </cell>
          <cell r="K1228" t="str">
            <v>Open partial gastrectomy</v>
          </cell>
        </row>
        <row r="1229">
          <cell r="F1229" t="str">
            <v>Gastric cancer</v>
          </cell>
          <cell r="G1229" t="str">
            <v>Treatment of gastric cancer</v>
          </cell>
          <cell r="H1229" t="str">
            <v>15. Procedures (including surgeries)</v>
          </cell>
          <cell r="I1229" t="str">
            <v>04.02.12.04.15.03</v>
          </cell>
          <cell r="K1229" t="str">
            <v>Open total gastrectomy</v>
          </cell>
        </row>
        <row r="1230">
          <cell r="F1230" t="str">
            <v>Gastric cancer</v>
          </cell>
          <cell r="G1230" t="str">
            <v>Treatment of gastric cancer</v>
          </cell>
          <cell r="H1230" t="str">
            <v>15. Procedures (including surgeries)</v>
          </cell>
          <cell r="I1230" t="str">
            <v>04.02.12.04.15.04</v>
          </cell>
          <cell r="K1230" t="str">
            <v>Open lymph node dissection</v>
          </cell>
        </row>
        <row r="1231">
          <cell r="F1231" t="str">
            <v>Gastric cancer</v>
          </cell>
          <cell r="G1231" t="str">
            <v>Treatment of gastric cancer</v>
          </cell>
          <cell r="H1231" t="str">
            <v>15. Procedures (including surgeries)</v>
          </cell>
          <cell r="I1231" t="str">
            <v>04.02.12.04.15.05</v>
          </cell>
          <cell r="K1231" t="str">
            <v>Laparoscopic gastrectomy</v>
          </cell>
        </row>
        <row r="1232">
          <cell r="F1232" t="str">
            <v>Gastric cancer</v>
          </cell>
          <cell r="G1232" t="str">
            <v>Treatment of gastric cancer</v>
          </cell>
          <cell r="H1232" t="str">
            <v>15. Procedures (including surgeries)</v>
          </cell>
          <cell r="I1232" t="str">
            <v>04.02.12.04.15.06</v>
          </cell>
          <cell r="K1232" t="str">
            <v>Laparoscopic lymph node dissection</v>
          </cell>
        </row>
        <row r="1233">
          <cell r="F1233" t="str">
            <v>Gastric cancer</v>
          </cell>
          <cell r="G1233" t="str">
            <v>Treatment of gastric cancer</v>
          </cell>
          <cell r="H1233" t="str">
            <v>15. Procedures (including surgeries)</v>
          </cell>
          <cell r="I1233" t="str">
            <v>04.02.12.04.15.11</v>
          </cell>
          <cell r="K1233" t="str">
            <v>External beam radiotherapy planning and simulation</v>
          </cell>
        </row>
        <row r="1234">
          <cell r="F1234" t="str">
            <v>Gastric cancer</v>
          </cell>
          <cell r="G1234" t="str">
            <v>Treatment of gastric cancer</v>
          </cell>
          <cell r="H1234" t="str">
            <v>15. Procedures (including surgeries)</v>
          </cell>
          <cell r="I1234" t="str">
            <v>04.02.12.04.15.12</v>
          </cell>
          <cell r="K1234" t="str">
            <v>External beam radiotherapy application</v>
          </cell>
        </row>
        <row r="1235">
          <cell r="F1235" t="str">
            <v>Gastric cancer</v>
          </cell>
          <cell r="G1235" t="str">
            <v>Treatment of gastric cancer</v>
          </cell>
          <cell r="H1235" t="str">
            <v>15. Procedures (including surgeries)</v>
          </cell>
          <cell r="I1235" t="str">
            <v>04.02.12.04.15.13</v>
          </cell>
          <cell r="K1235" t="str">
            <v>Surgical repair of stomach</v>
          </cell>
        </row>
        <row r="1236">
          <cell r="F1236" t="str">
            <v>Gastric cancer</v>
          </cell>
          <cell r="G1236" t="str">
            <v>Treatment of gastric cancer</v>
          </cell>
          <cell r="H1236" t="str">
            <v>15. Procedures (including surgeries)</v>
          </cell>
          <cell r="I1236" t="str">
            <v>04.02.12.04.15.14</v>
          </cell>
          <cell r="K1236" t="str">
            <v>Surgical management of intraperitoneal haemorrhage</v>
          </cell>
        </row>
        <row r="1237">
          <cell r="F1237" t="str">
            <v>Gastric cancer</v>
          </cell>
          <cell r="G1237" t="str">
            <v>Management of complications of gastric cancer treatment</v>
          </cell>
          <cell r="H1237" t="str">
            <v>15. Procedures (including surgeries)</v>
          </cell>
          <cell r="I1237" t="str">
            <v>04.02.12.04.15.08</v>
          </cell>
          <cell r="K1237" t="str">
            <v>Drain placement for postoperative collection</v>
          </cell>
        </row>
        <row r="1238">
          <cell r="F1238" t="str">
            <v>Gastric cancer</v>
          </cell>
          <cell r="G1238" t="str">
            <v>Management of complications of gastric cancer treatment</v>
          </cell>
          <cell r="H1238" t="str">
            <v>15. Procedures (including surgeries)</v>
          </cell>
          <cell r="I1238" t="str">
            <v>04.02.12.04.15.09</v>
          </cell>
          <cell r="K1238" t="str">
            <v>Surgical feeding tube placement</v>
          </cell>
        </row>
        <row r="1239">
          <cell r="F1239" t="str">
            <v>Rectal cancer</v>
          </cell>
          <cell r="G1239" t="str">
            <v>Early detection, diagnosis and staging of rectal cancer</v>
          </cell>
          <cell r="H1239" t="str">
            <v>06. Targeted assessment</v>
          </cell>
          <cell r="I1239" t="str">
            <v>04.02.13.02.06.01</v>
          </cell>
          <cell r="K1239" t="str">
            <v>History and physical examination</v>
          </cell>
        </row>
        <row r="1240">
          <cell r="F1240" t="str">
            <v>Rectal cancer</v>
          </cell>
          <cell r="G1240" t="str">
            <v>Early detection, diagnosis and staging of rectal cancer</v>
          </cell>
          <cell r="H1240" t="str">
            <v>08. Laboratory</v>
          </cell>
          <cell r="I1240" t="str">
            <v>04.02.13.02.08.01</v>
          </cell>
          <cell r="K1240" t="str">
            <v>Basic laboratory tests</v>
          </cell>
        </row>
        <row r="1241">
          <cell r="F1241" t="str">
            <v>Rectal cancer</v>
          </cell>
          <cell r="G1241" t="str">
            <v>Early detection, diagnosis and staging of rectal cancer</v>
          </cell>
          <cell r="H1241" t="str">
            <v>08. Laboratory</v>
          </cell>
          <cell r="I1241" t="str">
            <v>04.02.13.02.08.02</v>
          </cell>
          <cell r="K1241" t="str">
            <v xml:space="preserve">Advanced laboratory tests </v>
          </cell>
        </row>
        <row r="1242">
          <cell r="F1242" t="str">
            <v>Rectal cancer</v>
          </cell>
          <cell r="G1242" t="str">
            <v>Early detection, diagnosis and staging of rectal cancer</v>
          </cell>
          <cell r="H1242" t="str">
            <v>09. Imaging studies</v>
          </cell>
          <cell r="I1242" t="str">
            <v>04.02.13.02.09.01</v>
          </cell>
          <cell r="K1242" t="str">
            <v>X-ray</v>
          </cell>
        </row>
        <row r="1243">
          <cell r="F1243" t="str">
            <v>Rectal cancer</v>
          </cell>
          <cell r="G1243" t="str">
            <v>Early detection, diagnosis and staging of rectal cancer</v>
          </cell>
          <cell r="H1243" t="str">
            <v>09. Imaging studies</v>
          </cell>
          <cell r="I1243" t="str">
            <v>04.02.13.02.09.02</v>
          </cell>
          <cell r="K1243" t="str">
            <v>Ultrasound</v>
          </cell>
        </row>
        <row r="1244">
          <cell r="F1244" t="str">
            <v>Rectal cancer</v>
          </cell>
          <cell r="G1244" t="str">
            <v>Early detection, diagnosis and staging of rectal cancer</v>
          </cell>
          <cell r="H1244" t="str">
            <v>09. Imaging studies</v>
          </cell>
          <cell r="I1244" t="str">
            <v>04.02.13.02.09.03</v>
          </cell>
          <cell r="K1244" t="str">
            <v>Computed tomography (CT) scan</v>
          </cell>
        </row>
        <row r="1245">
          <cell r="F1245" t="str">
            <v>Rectal cancer</v>
          </cell>
          <cell r="G1245" t="str">
            <v>Early detection, diagnosis and staging of rectal cancer</v>
          </cell>
          <cell r="H1245" t="str">
            <v>09. Imaging studies</v>
          </cell>
          <cell r="I1245" t="str">
            <v>04.02.13.02.09.04</v>
          </cell>
          <cell r="K1245" t="str">
            <v>Ultrasound</v>
          </cell>
        </row>
        <row r="1246">
          <cell r="F1246" t="str">
            <v>Rectal cancer</v>
          </cell>
          <cell r="G1246" t="str">
            <v>Early detection, diagnosis and staging of rectal cancer</v>
          </cell>
          <cell r="H1246" t="str">
            <v>09. Imaging studies</v>
          </cell>
          <cell r="I1246" t="str">
            <v>04.02.13.02.09.05</v>
          </cell>
          <cell r="K1246" t="str">
            <v>Bone density (DEXA) scan</v>
          </cell>
        </row>
        <row r="1247">
          <cell r="F1247" t="str">
            <v>Rectal cancer</v>
          </cell>
          <cell r="G1247" t="str">
            <v>Early detection, diagnosis and staging of rectal cancer</v>
          </cell>
          <cell r="H1247" t="str">
            <v>09. Imaging studies</v>
          </cell>
          <cell r="I1247" t="str">
            <v>04.02.13.02.09.06</v>
          </cell>
          <cell r="K1247" t="str">
            <v>Magnetic resonance imaging (MRI)</v>
          </cell>
        </row>
        <row r="1248">
          <cell r="F1248" t="str">
            <v>Rectal cancer</v>
          </cell>
          <cell r="G1248" t="str">
            <v>Early detection, diagnosis and staging of rectal cancer</v>
          </cell>
          <cell r="H1248" t="str">
            <v>09. Imaging studies</v>
          </cell>
          <cell r="I1248" t="str">
            <v>04.02.13.02.09.07</v>
          </cell>
          <cell r="K1248" t="str">
            <v>Positron emission tomography (PET) scan</v>
          </cell>
        </row>
        <row r="1249">
          <cell r="F1249" t="str">
            <v>Rectal cancer</v>
          </cell>
          <cell r="G1249" t="str">
            <v>Early detection, diagnosis and staging of rectal cancer</v>
          </cell>
          <cell r="H1249" t="str">
            <v>10. Diagnostic procedures</v>
          </cell>
          <cell r="I1249" t="str">
            <v>04.02.13.02.10.01</v>
          </cell>
          <cell r="K1249" t="str">
            <v>Colonoscopy</v>
          </cell>
        </row>
        <row r="1250">
          <cell r="F1250" t="str">
            <v>Rectal cancer</v>
          </cell>
          <cell r="G1250" t="str">
            <v>Early detection, diagnosis and staging of rectal cancer</v>
          </cell>
          <cell r="H1250" t="str">
            <v>10. Diagnostic procedures</v>
          </cell>
          <cell r="I1250" t="str">
            <v>04.02.13.02.10.02</v>
          </cell>
          <cell r="K1250" t="str">
            <v>Biopsy (endoscopic)</v>
          </cell>
        </row>
        <row r="1251">
          <cell r="F1251" t="str">
            <v>Rectal cancer</v>
          </cell>
          <cell r="G1251" t="str">
            <v>Early detection, diagnosis and staging of rectal cancer</v>
          </cell>
          <cell r="H1251" t="str">
            <v>10. Diagnostic procedures</v>
          </cell>
          <cell r="I1251" t="str">
            <v>04.02.13.02.10.03</v>
          </cell>
          <cell r="K1251" t="str">
            <v>Sigmoidoscopy</v>
          </cell>
        </row>
        <row r="1252">
          <cell r="F1252" t="str">
            <v>Rectal cancer</v>
          </cell>
          <cell r="G1252" t="str">
            <v>Treatment of rectal cancer</v>
          </cell>
          <cell r="H1252" t="str">
            <v>14. Intravenous medications</v>
          </cell>
          <cell r="I1252" t="str">
            <v>04.02.13.04.14.01</v>
          </cell>
          <cell r="K1252" t="str">
            <v>Intravenous chemotherapy</v>
          </cell>
        </row>
        <row r="1253">
          <cell r="F1253" t="str">
            <v>Rectal cancer</v>
          </cell>
          <cell r="G1253" t="str">
            <v>Treatment of rectal cancer</v>
          </cell>
          <cell r="H1253" t="str">
            <v>15. Procedures (including surgeries)</v>
          </cell>
          <cell r="I1253" t="str">
            <v>04.02.13.04.15.01</v>
          </cell>
          <cell r="K1253" t="str">
            <v>Endoscopic resection of rectal mass/lesion</v>
          </cell>
        </row>
        <row r="1254">
          <cell r="F1254" t="str">
            <v>Rectal cancer</v>
          </cell>
          <cell r="G1254" t="str">
            <v>Treatment of rectal cancer</v>
          </cell>
          <cell r="H1254" t="str">
            <v>15. Procedures (including surgeries)</v>
          </cell>
          <cell r="I1254" t="str">
            <v>04.02.13.04.15.04</v>
          </cell>
          <cell r="K1254" t="str">
            <v>Total mesorectal excision</v>
          </cell>
        </row>
        <row r="1255">
          <cell r="F1255" t="str">
            <v>Rectal cancer</v>
          </cell>
          <cell r="G1255" t="str">
            <v>Treatment of rectal cancer</v>
          </cell>
          <cell r="H1255" t="str">
            <v>15. Procedures (including surgeries)</v>
          </cell>
          <cell r="I1255" t="str">
            <v>04.02.13.04.15.05</v>
          </cell>
          <cell r="K1255" t="str">
            <v>Liver metastatectomy</v>
          </cell>
        </row>
        <row r="1256">
          <cell r="F1256" t="str">
            <v>Rectal cancer</v>
          </cell>
          <cell r="G1256" t="str">
            <v>Treatment of rectal cancer</v>
          </cell>
          <cell r="H1256" t="str">
            <v>15. Procedures (including surgeries)</v>
          </cell>
          <cell r="I1256" t="str">
            <v>04.02.13.04.15.06</v>
          </cell>
          <cell r="K1256" t="str">
            <v>Laparoscopic resection of rectum</v>
          </cell>
        </row>
        <row r="1257">
          <cell r="F1257" t="str">
            <v>Rectal cancer</v>
          </cell>
          <cell r="G1257" t="str">
            <v>Treatment of rectal cancer</v>
          </cell>
          <cell r="H1257" t="str">
            <v>15. Procedures (including surgeries)</v>
          </cell>
          <cell r="I1257" t="str">
            <v>04.02.13.04.15.07</v>
          </cell>
          <cell r="K1257" t="str">
            <v>Laparoscopic mesenteric lymph node dissection</v>
          </cell>
        </row>
        <row r="1258">
          <cell r="F1258" t="str">
            <v>Rectal cancer</v>
          </cell>
          <cell r="G1258" t="str">
            <v>Treatment of rectal cancer</v>
          </cell>
          <cell r="H1258" t="str">
            <v>15. Procedures (including surgeries)</v>
          </cell>
          <cell r="I1258" t="str">
            <v>04.02.13.04.15.08</v>
          </cell>
          <cell r="K1258" t="str">
            <v>External beam radiotherapy planning and simulation</v>
          </cell>
        </row>
        <row r="1259">
          <cell r="F1259" t="str">
            <v>Rectal cancer</v>
          </cell>
          <cell r="G1259" t="str">
            <v>Treatment of rectal cancer</v>
          </cell>
          <cell r="H1259" t="str">
            <v>15. Procedures (including surgeries)</v>
          </cell>
          <cell r="I1259" t="str">
            <v>04.02.13.04.15.09</v>
          </cell>
          <cell r="K1259" t="str">
            <v>External beam radiotherapy application</v>
          </cell>
        </row>
        <row r="1260">
          <cell r="F1260" t="str">
            <v>Rectal cancer</v>
          </cell>
          <cell r="G1260" t="str">
            <v>Treatment of rectal cancer</v>
          </cell>
          <cell r="H1260" t="str">
            <v>15. Procedures (including surgeries)</v>
          </cell>
          <cell r="I1260" t="str">
            <v>04.02.13.04.15.10</v>
          </cell>
          <cell r="K1260" t="str">
            <v>Stereotactic ablative radiotherapy (SABR) application</v>
          </cell>
        </row>
        <row r="1261">
          <cell r="F1261" t="str">
            <v>Rectal cancer</v>
          </cell>
          <cell r="G1261" t="str">
            <v>Management of complications of rectal cancer treatment</v>
          </cell>
          <cell r="H1261" t="str">
            <v>15. Procedures (including surgeries)</v>
          </cell>
          <cell r="I1261" t="str">
            <v>04.02.13.04.15.11</v>
          </cell>
          <cell r="K1261" t="str">
            <v>Endoscopic control of rectal bleeding</v>
          </cell>
        </row>
        <row r="1262">
          <cell r="F1262" t="str">
            <v>Rectal cancer</v>
          </cell>
          <cell r="G1262" t="str">
            <v>Management of complications of rectal cancer treatment</v>
          </cell>
          <cell r="H1262" t="str">
            <v>15. Procedures (including surgeries)</v>
          </cell>
          <cell r="I1262" t="str">
            <v>04.02.13.04.15.12</v>
          </cell>
          <cell r="K1262" t="str">
            <v>Drain placement for postoperative collection</v>
          </cell>
        </row>
        <row r="1263">
          <cell r="F1263" t="str">
            <v>Rectal cancer</v>
          </cell>
          <cell r="G1263" t="str">
            <v>Management of complications of rectal cancer treatment</v>
          </cell>
          <cell r="H1263" t="str">
            <v>15. Procedures (including surgeries)</v>
          </cell>
          <cell r="I1263" t="str">
            <v>04.02.13.04.15.13</v>
          </cell>
          <cell r="K1263" t="str">
            <v>Surgical repair of  anastomosis leakage</v>
          </cell>
        </row>
        <row r="1264">
          <cell r="F1264" t="str">
            <v>Rectal cancer</v>
          </cell>
          <cell r="G1264" t="str">
            <v>Treatment of rectal cancer</v>
          </cell>
          <cell r="H1264" t="str">
            <v>15. Procedures (including surgeries)</v>
          </cell>
          <cell r="I1264" t="str">
            <v>04.02.13.04.15.16</v>
          </cell>
          <cell r="K1264" t="str">
            <v>Abdominal perineal resection</v>
          </cell>
        </row>
        <row r="1265">
          <cell r="F1265" t="str">
            <v>Rectal cancer</v>
          </cell>
          <cell r="G1265" t="str">
            <v>Treatment of rectal cancer</v>
          </cell>
          <cell r="H1265" t="str">
            <v>15. Procedures (including surgeries)</v>
          </cell>
          <cell r="I1265" t="str">
            <v>04.02.13.04.15.17</v>
          </cell>
          <cell r="K1265" t="str">
            <v>Proctectomy with diverting ileostomy</v>
          </cell>
        </row>
        <row r="1266">
          <cell r="F1266" t="str">
            <v>Rectal cancer</v>
          </cell>
          <cell r="G1266" t="str">
            <v>Treatment of rectal cancer</v>
          </cell>
          <cell r="H1266" t="str">
            <v>15. Procedures (including surgeries)</v>
          </cell>
          <cell r="I1266" t="str">
            <v>04.02.13.04.15.18</v>
          </cell>
          <cell r="K1266" t="str">
            <v>Proctectomy with primary anastomosis</v>
          </cell>
        </row>
        <row r="1267">
          <cell r="F1267" t="str">
            <v>Rectal cancer</v>
          </cell>
          <cell r="G1267" t="str">
            <v>Treatment of rectal cancer</v>
          </cell>
          <cell r="H1267" t="str">
            <v>15. Procedures (including surgeries)</v>
          </cell>
          <cell r="I1267" t="str">
            <v>04.02.13.04.15.19</v>
          </cell>
          <cell r="K1267" t="str">
            <v>Diverting ileostomy</v>
          </cell>
        </row>
        <row r="1268">
          <cell r="F1268" t="str">
            <v>Rectal cancer</v>
          </cell>
          <cell r="G1268" t="str">
            <v>Treatment of rectal cancer</v>
          </cell>
          <cell r="H1268" t="str">
            <v>15. Procedures (including surgeries)</v>
          </cell>
          <cell r="I1268" t="str">
            <v>04.02.13.04.15.20</v>
          </cell>
          <cell r="K1268" t="str">
            <v>Trans anal excision</v>
          </cell>
        </row>
        <row r="1269">
          <cell r="F1269" t="str">
            <v>Rectal cancer</v>
          </cell>
          <cell r="G1269" t="str">
            <v>Treatment of rectal cancer</v>
          </cell>
          <cell r="H1269" t="str">
            <v>15. Procedures (including surgeries)</v>
          </cell>
          <cell r="I1269" t="str">
            <v>04.02.13.04.15.21</v>
          </cell>
          <cell r="K1269" t="str">
            <v>Pelvic exenteration</v>
          </cell>
        </row>
        <row r="1270">
          <cell r="F1270" t="str">
            <v>Rectal cancer</v>
          </cell>
          <cell r="G1270" t="str">
            <v>Treatment of rectal cancer</v>
          </cell>
          <cell r="H1270" t="str">
            <v>15. Procedures (including surgeries)</v>
          </cell>
          <cell r="I1270" t="str">
            <v>04.02.13.04.15.22</v>
          </cell>
          <cell r="K1270" t="str">
            <v>Stereotactic ablative radiotherapy (SABR) planning and simulation</v>
          </cell>
        </row>
        <row r="1271">
          <cell r="F1271" t="str">
            <v>Urinary bladder cancer</v>
          </cell>
          <cell r="G1271" t="str">
            <v>Early detection, diagnosis and staging of urinary bladder cancer</v>
          </cell>
          <cell r="H1271" t="str">
            <v>06. Targeted assessment</v>
          </cell>
          <cell r="I1271" t="str">
            <v>04.02.14.02.06.01</v>
          </cell>
          <cell r="K1271" t="str">
            <v>History and physical examination</v>
          </cell>
        </row>
        <row r="1272">
          <cell r="F1272" t="str">
            <v>Urinary bladder cancer</v>
          </cell>
          <cell r="G1272" t="str">
            <v>Early detection, diagnosis and staging of urinary bladder cancer</v>
          </cell>
          <cell r="H1272" t="str">
            <v>08. Laboratory</v>
          </cell>
          <cell r="I1272" t="str">
            <v>04.02.14.02.08.01</v>
          </cell>
          <cell r="K1272" t="str">
            <v>Basic laboratory tests</v>
          </cell>
        </row>
        <row r="1273">
          <cell r="F1273" t="str">
            <v>Urinary bladder cancer</v>
          </cell>
          <cell r="G1273" t="str">
            <v>Early detection, diagnosis and staging of urinary bladder cancer</v>
          </cell>
          <cell r="H1273" t="str">
            <v>08. Laboratory</v>
          </cell>
          <cell r="I1273" t="str">
            <v>04.02.14.02.08.02</v>
          </cell>
          <cell r="K1273" t="str">
            <v xml:space="preserve">Advanced laboratory tests </v>
          </cell>
        </row>
        <row r="1274">
          <cell r="F1274" t="str">
            <v>Urinary bladder cancer</v>
          </cell>
          <cell r="G1274" t="str">
            <v>Early detection, diagnosis and staging of urinary bladder cancer</v>
          </cell>
          <cell r="H1274" t="str">
            <v>09. Imaging studies</v>
          </cell>
          <cell r="I1274" t="str">
            <v>04.02.14.02.09.01</v>
          </cell>
          <cell r="K1274" t="str">
            <v>X-ray</v>
          </cell>
        </row>
        <row r="1275">
          <cell r="F1275" t="str">
            <v>Urinary bladder cancer</v>
          </cell>
          <cell r="G1275" t="str">
            <v>Early detection, diagnosis and staging of urinary bladder cancer</v>
          </cell>
          <cell r="H1275" t="str">
            <v>09. Imaging studies</v>
          </cell>
          <cell r="I1275" t="str">
            <v>04.02.14.02.09.02</v>
          </cell>
          <cell r="K1275" t="str">
            <v>Ultrasound</v>
          </cell>
        </row>
        <row r="1276">
          <cell r="F1276" t="str">
            <v>Urinary bladder cancer</v>
          </cell>
          <cell r="G1276" t="str">
            <v>Early detection, diagnosis and staging of urinary bladder cancer</v>
          </cell>
          <cell r="H1276" t="str">
            <v>09. Imaging studies</v>
          </cell>
          <cell r="I1276" t="str">
            <v>04.02.14.02.09.03</v>
          </cell>
          <cell r="K1276" t="str">
            <v>Computed tomography (CT) scan</v>
          </cell>
        </row>
        <row r="1277">
          <cell r="F1277" t="str">
            <v>Urinary bladder cancer</v>
          </cell>
          <cell r="G1277" t="str">
            <v>Early detection, diagnosis and staging of urinary bladder cancer</v>
          </cell>
          <cell r="H1277" t="str">
            <v>10. Diagnostic procedures</v>
          </cell>
          <cell r="I1277" t="str">
            <v>04.02.14.02.10.01</v>
          </cell>
          <cell r="K1277" t="str">
            <v xml:space="preserve">Cystoscopy </v>
          </cell>
        </row>
        <row r="1278">
          <cell r="F1278" t="str">
            <v>Urinary bladder cancer</v>
          </cell>
          <cell r="G1278" t="str">
            <v>Early detection, diagnosis and staging of urinary bladder cancer</v>
          </cell>
          <cell r="H1278" t="str">
            <v>10. Diagnostic procedures</v>
          </cell>
          <cell r="I1278" t="str">
            <v>04.02.14.02.10.02</v>
          </cell>
          <cell r="K1278" t="str">
            <v>Biopsy - bladder (endoscopic)</v>
          </cell>
        </row>
        <row r="1279">
          <cell r="F1279" t="str">
            <v>Urinary bladder cancer</v>
          </cell>
          <cell r="G1279" t="str">
            <v>Treatment of urinary bladder cancer</v>
          </cell>
          <cell r="H1279" t="str">
            <v>13. Non-intravenous medications</v>
          </cell>
          <cell r="I1279" t="str">
            <v>04.02.14.04.13.01</v>
          </cell>
          <cell r="K1279" t="str">
            <v>Intravesical immunotherapy</v>
          </cell>
        </row>
        <row r="1280">
          <cell r="F1280" t="str">
            <v>Urinary bladder cancer</v>
          </cell>
          <cell r="G1280" t="str">
            <v>Treatment of urinary bladder cancer</v>
          </cell>
          <cell r="H1280" t="str">
            <v>14. Intravenous medications</v>
          </cell>
          <cell r="I1280" t="str">
            <v>04.02.14.04.14.02</v>
          </cell>
          <cell r="K1280" t="str">
            <v>Intravenous chemotherapy (neoadjuvant and/or adjuvant)</v>
          </cell>
        </row>
        <row r="1281">
          <cell r="F1281" t="str">
            <v>Urinary bladder cancer</v>
          </cell>
          <cell r="G1281" t="str">
            <v>Treatment of urinary bladder cancer</v>
          </cell>
          <cell r="H1281" t="str">
            <v>15. Procedures (including surgeries)</v>
          </cell>
          <cell r="I1281" t="str">
            <v>04.02.14.04.15.01</v>
          </cell>
          <cell r="K1281" t="str">
            <v>Transurethral resection of bladder tumour (TURBT)</v>
          </cell>
        </row>
        <row r="1282">
          <cell r="F1282" t="str">
            <v>Urinary bladder cancer</v>
          </cell>
          <cell r="G1282" t="str">
            <v>Treatment of urinary bladder cancer</v>
          </cell>
          <cell r="H1282" t="str">
            <v>15. Procedures (including surgeries)</v>
          </cell>
          <cell r="I1282" t="str">
            <v>04.02.14.04.15.02</v>
          </cell>
          <cell r="K1282" t="str">
            <v>Radical cystoprostatectomy</v>
          </cell>
        </row>
        <row r="1283">
          <cell r="F1283" t="str">
            <v>Urinary bladder cancer</v>
          </cell>
          <cell r="G1283" t="str">
            <v>Treatment of urinary bladder cancer</v>
          </cell>
          <cell r="H1283" t="str">
            <v>15. Procedures (including surgeries)</v>
          </cell>
          <cell r="I1283" t="str">
            <v>04.02.14.04.15.03</v>
          </cell>
          <cell r="K1283" t="str">
            <v>Radical cystectomy with anterior pelvic exenteration</v>
          </cell>
        </row>
        <row r="1284">
          <cell r="F1284" t="str">
            <v>Urinary bladder cancer</v>
          </cell>
          <cell r="G1284" t="str">
            <v>Management of complications of urinary bladder cancer treatment</v>
          </cell>
          <cell r="H1284" t="str">
            <v>15. Procedures (including surgeries)</v>
          </cell>
          <cell r="I1284" t="str">
            <v>04.02.14.04.15.05</v>
          </cell>
          <cell r="K1284" t="str">
            <v>Drain placement for intra-abdominal abcess</v>
          </cell>
        </row>
        <row r="1285">
          <cell r="F1285" t="str">
            <v>Urinary bladder cancer</v>
          </cell>
          <cell r="G1285" t="str">
            <v>Treatment of urinary bladder cancer</v>
          </cell>
          <cell r="H1285" t="str">
            <v>15. Procedures (including surgeries)</v>
          </cell>
          <cell r="I1285" t="str">
            <v>04.02.14.04.15.06</v>
          </cell>
          <cell r="K1285" t="str">
            <v>Ureteral stent placement</v>
          </cell>
        </row>
        <row r="1286">
          <cell r="F1286" t="str">
            <v>Urinary bladder cancer</v>
          </cell>
          <cell r="G1286" t="str">
            <v>Treatment of urinary bladder cancer</v>
          </cell>
          <cell r="H1286" t="str">
            <v>15. Procedures (including surgeries)</v>
          </cell>
          <cell r="I1286" t="str">
            <v>04.02.14.04.15.07</v>
          </cell>
          <cell r="K1286" t="str">
            <v>Laparoscopic cystoprostatectomy</v>
          </cell>
        </row>
        <row r="1287">
          <cell r="F1287" t="str">
            <v>Urinary bladder cancer</v>
          </cell>
          <cell r="G1287" t="str">
            <v>Management of complications of urinary bladder cancer treatment</v>
          </cell>
          <cell r="H1287" t="str">
            <v>15. Procedures (including surgeries)</v>
          </cell>
          <cell r="I1287" t="str">
            <v>04.02.14.04.15.08</v>
          </cell>
          <cell r="K1287" t="str">
            <v>Surgical management of postoperative bleeding</v>
          </cell>
        </row>
        <row r="1288">
          <cell r="F1288" t="str">
            <v>Urinary bladder cancer</v>
          </cell>
          <cell r="G1288" t="str">
            <v>Management of complications of urinary bladder cancer treatment</v>
          </cell>
          <cell r="H1288" t="str">
            <v>15. Procedures (including surgeries)</v>
          </cell>
          <cell r="I1288" t="str">
            <v>04.02.14.04.15.09</v>
          </cell>
          <cell r="K1288" t="str">
            <v>Surgical management of perforation</v>
          </cell>
        </row>
        <row r="1289">
          <cell r="F1289" t="str">
            <v>Urinary bladder cancer</v>
          </cell>
          <cell r="G1289" t="str">
            <v>Management of complications of urinary bladder cancer treatment</v>
          </cell>
          <cell r="H1289" t="str">
            <v>15. Procedures (including surgeries)</v>
          </cell>
          <cell r="I1289" t="str">
            <v>04.02.14.04.15.10</v>
          </cell>
          <cell r="K1289" t="str">
            <v>Surgical management of hydronephrosis and stent placement</v>
          </cell>
        </row>
        <row r="1290">
          <cell r="F1290" t="str">
            <v>Childhood cancers</v>
          </cell>
          <cell r="G1290" t="str">
            <v>Early detection, diagnosis and staging of childhood cancer</v>
          </cell>
          <cell r="H1290" t="str">
            <v>06. Targeted assessment</v>
          </cell>
          <cell r="I1290" t="str">
            <v>04.02.15.01.06.01</v>
          </cell>
          <cell r="K1290" t="str">
            <v>History and physical examination for childhood cancer</v>
          </cell>
        </row>
        <row r="1291">
          <cell r="F1291" t="str">
            <v>Childhood cancers</v>
          </cell>
          <cell r="G1291" t="str">
            <v>Early detection, diagnosis and staging of childhood cancer</v>
          </cell>
          <cell r="H1291" t="str">
            <v>08. Laboratory</v>
          </cell>
          <cell r="I1291" t="str">
            <v>04.02.15.01.08.01</v>
          </cell>
          <cell r="K1291" t="str">
            <v>Basic laboratory tests</v>
          </cell>
        </row>
        <row r="1292">
          <cell r="F1292" t="str">
            <v>Childhood cancers</v>
          </cell>
          <cell r="G1292" t="str">
            <v>Early detection, diagnosis and staging of childhood cancer</v>
          </cell>
          <cell r="H1292" t="str">
            <v>09. Imaging studies</v>
          </cell>
          <cell r="I1292" t="str">
            <v>04.02.15.01.09.01</v>
          </cell>
          <cell r="K1292" t="str">
            <v>X-ray</v>
          </cell>
        </row>
        <row r="1293">
          <cell r="F1293" t="str">
            <v>Childhood cancers</v>
          </cell>
          <cell r="G1293" t="str">
            <v>Early detection, diagnosis and staging of childhood cancer</v>
          </cell>
          <cell r="H1293" t="str">
            <v>09. Imaging studies</v>
          </cell>
          <cell r="I1293" t="str">
            <v>04.02.15.01.09.02</v>
          </cell>
          <cell r="K1293" t="str">
            <v>Ultrasound</v>
          </cell>
        </row>
        <row r="1294">
          <cell r="F1294" t="str">
            <v>Childhood cancers</v>
          </cell>
          <cell r="G1294" t="str">
            <v>Early detection, diagnosis and staging of acute lymphoblastic leukemia</v>
          </cell>
          <cell r="H1294" t="str">
            <v>06. Targeted assessment</v>
          </cell>
          <cell r="I1294" t="str">
            <v>04.02.15.03.06.01</v>
          </cell>
          <cell r="K1294" t="str">
            <v>History and physical examination for acute lymphoblastic leukemia</v>
          </cell>
        </row>
        <row r="1295">
          <cell r="F1295" t="str">
            <v>Childhood cancers</v>
          </cell>
          <cell r="G1295" t="str">
            <v>Early detection, diagnosis and staging of acute lymphoblastic leukemia</v>
          </cell>
          <cell r="H1295" t="str">
            <v>08. Laboratory</v>
          </cell>
          <cell r="I1295" t="str">
            <v>04.02.15.03.08.01</v>
          </cell>
          <cell r="K1295" t="str">
            <v>Basic laboratory tests</v>
          </cell>
        </row>
        <row r="1296">
          <cell r="F1296" t="str">
            <v>Childhood cancers</v>
          </cell>
          <cell r="G1296" t="str">
            <v>Early detection, diagnosis and staging of acute lymphoblastic leukemia</v>
          </cell>
          <cell r="H1296" t="str">
            <v>08. Laboratory</v>
          </cell>
          <cell r="I1296" t="str">
            <v>04.02.15.03.08.02</v>
          </cell>
          <cell r="K1296" t="str">
            <v>Advanced laboratory tests</v>
          </cell>
        </row>
        <row r="1297">
          <cell r="F1297" t="str">
            <v>Childhood cancers</v>
          </cell>
          <cell r="G1297" t="str">
            <v>Early detection, diagnosis and staging of acute lymphoblastic leukemia</v>
          </cell>
          <cell r="H1297" t="str">
            <v>09. Imaging studies</v>
          </cell>
          <cell r="I1297" t="str">
            <v>04.02.15.03.09.01</v>
          </cell>
          <cell r="K1297" t="str">
            <v>X-ray</v>
          </cell>
        </row>
        <row r="1298">
          <cell r="F1298" t="str">
            <v>Childhood cancers</v>
          </cell>
          <cell r="G1298" t="str">
            <v>Early detection, diagnosis and staging of acute lymphoblastic leukemia</v>
          </cell>
          <cell r="H1298" t="str">
            <v>09. Imaging studies</v>
          </cell>
          <cell r="I1298" t="str">
            <v>04.02.15.03.09.02</v>
          </cell>
          <cell r="K1298" t="str">
            <v>Ultrasound</v>
          </cell>
        </row>
        <row r="1299">
          <cell r="F1299" t="str">
            <v>Childhood cancers</v>
          </cell>
          <cell r="G1299" t="str">
            <v>Early detection, diagnosis and staging of acute lymphoblastic leukemia</v>
          </cell>
          <cell r="H1299" t="str">
            <v>09. Imaging studies</v>
          </cell>
          <cell r="I1299" t="str">
            <v>04.02.15.03.09.03</v>
          </cell>
          <cell r="K1299" t="str">
            <v>Computed tomography (CT) scan</v>
          </cell>
        </row>
        <row r="1300">
          <cell r="F1300" t="str">
            <v>Childhood cancers</v>
          </cell>
          <cell r="G1300" t="str">
            <v>Early detection, diagnosis and staging of acute lymphoblastic leukemia</v>
          </cell>
          <cell r="H1300" t="str">
            <v>10. Diagnostic procedures</v>
          </cell>
          <cell r="I1300" t="str">
            <v>04.02.15.03.10.01</v>
          </cell>
          <cell r="K1300" t="str">
            <v>Bone marrow aspiration</v>
          </cell>
        </row>
        <row r="1301">
          <cell r="F1301" t="str">
            <v>Childhood cancers</v>
          </cell>
          <cell r="G1301" t="str">
            <v>Early detection, diagnosis and staging of acute lymphoblastic leukemia</v>
          </cell>
          <cell r="H1301" t="str">
            <v>10. Diagnostic procedures</v>
          </cell>
          <cell r="I1301" t="str">
            <v>04.02.15.03.10.02</v>
          </cell>
          <cell r="K1301" t="str">
            <v>Lumbar puncture</v>
          </cell>
        </row>
        <row r="1302">
          <cell r="F1302" t="str">
            <v>Childhood cancers</v>
          </cell>
          <cell r="G1302" t="str">
            <v>Early detection, diagnosis and staging of acute lymphoblastic leukemia</v>
          </cell>
          <cell r="H1302" t="str">
            <v>10. Diagnostic procedures</v>
          </cell>
          <cell r="I1302" t="str">
            <v>04.02.15.03.10.03</v>
          </cell>
          <cell r="K1302" t="str">
            <v xml:space="preserve">Provide sedation </v>
          </cell>
        </row>
        <row r="1303">
          <cell r="F1303" t="str">
            <v>Childhood cancers</v>
          </cell>
          <cell r="G1303" t="str">
            <v>Treatment of acute lymphoblastic leukaemia</v>
          </cell>
          <cell r="H1303" t="str">
            <v>15. Procedures (including surgeries)</v>
          </cell>
          <cell r="I1303" t="str">
            <v>04.02.15.05.15.01</v>
          </cell>
          <cell r="K1303" t="str">
            <v>Central venous catheter placement</v>
          </cell>
        </row>
        <row r="1304">
          <cell r="F1304" t="str">
            <v>Childhood cancers</v>
          </cell>
          <cell r="G1304" t="str">
            <v>Treatment of acute lymphoblastic leukaemia</v>
          </cell>
          <cell r="H1304" t="str">
            <v>13. Non-intravenous medications</v>
          </cell>
          <cell r="I1304" t="str">
            <v>04.02.15.05.13.02</v>
          </cell>
          <cell r="K1304" t="str">
            <v>Oral prednisone prophase therapy</v>
          </cell>
        </row>
        <row r="1305">
          <cell r="F1305" t="str">
            <v>Childhood cancers</v>
          </cell>
          <cell r="G1305" t="str">
            <v>Treatment of acute lymphoblastic leukaemia</v>
          </cell>
          <cell r="H1305" t="str">
            <v>13. Non-intravenous medications</v>
          </cell>
          <cell r="I1305" t="str">
            <v>04.02.15.05.13.03</v>
          </cell>
          <cell r="K1305" t="str">
            <v>Oral chemotherapy</v>
          </cell>
        </row>
        <row r="1306">
          <cell r="F1306" t="str">
            <v>Childhood cancers</v>
          </cell>
          <cell r="G1306" t="str">
            <v>Treatment of acute lymphoblastic leukaemia</v>
          </cell>
          <cell r="H1306" t="str">
            <v>13. Non-intravenous medications</v>
          </cell>
          <cell r="I1306" t="str">
            <v>04.02.15.05.13.04</v>
          </cell>
          <cell r="K1306" t="str">
            <v>Subcutaneous chemotherapy</v>
          </cell>
        </row>
        <row r="1307">
          <cell r="F1307" t="str">
            <v>Childhood cancers</v>
          </cell>
          <cell r="G1307" t="str">
            <v>Treatment of acute lymphoblastic leukaemia</v>
          </cell>
          <cell r="H1307" t="str">
            <v>13. Non-intravenous medications</v>
          </cell>
          <cell r="I1307" t="str">
            <v>04.02.15.05.13.05</v>
          </cell>
          <cell r="K1307" t="str">
            <v>Oral targeted therapy</v>
          </cell>
        </row>
        <row r="1308">
          <cell r="F1308" t="str">
            <v>Childhood cancers</v>
          </cell>
          <cell r="G1308" t="str">
            <v>Treatment of acute lymphoblastic leukaemia</v>
          </cell>
          <cell r="H1308" t="str">
            <v>14. Intravenous medications</v>
          </cell>
          <cell r="I1308" t="str">
            <v>04.02.15.05.14.01</v>
          </cell>
          <cell r="K1308" t="str">
            <v>Intravenous chemotherapy</v>
          </cell>
        </row>
        <row r="1309">
          <cell r="F1309" t="str">
            <v>Childhood cancers</v>
          </cell>
          <cell r="G1309" t="str">
            <v>Treatment of acute lymphoblastic leukaemia</v>
          </cell>
          <cell r="H1309" t="str">
            <v>15. Procedures (including surgeries)</v>
          </cell>
          <cell r="I1309" t="str">
            <v>04.02.15.05.15.02</v>
          </cell>
          <cell r="K1309" t="str">
            <v xml:space="preserve">Bone marrow transplantation </v>
          </cell>
        </row>
        <row r="1310">
          <cell r="F1310" t="str">
            <v>Childhood cancers</v>
          </cell>
          <cell r="G1310" t="str">
            <v>Treatment of acute lymphoblastic leukaemia</v>
          </cell>
          <cell r="H1310" t="str">
            <v>15. Procedures (including surgeries)</v>
          </cell>
          <cell r="I1310" t="str">
            <v>04.02.15.05.15.03</v>
          </cell>
          <cell r="K1310" t="str">
            <v>Radiotherapy planning and simulation</v>
          </cell>
        </row>
        <row r="1311">
          <cell r="F1311" t="str">
            <v>Childhood cancers</v>
          </cell>
          <cell r="G1311" t="str">
            <v>Treatment of acute lymphoblastic leukaemia</v>
          </cell>
          <cell r="H1311" t="str">
            <v>15. Procedures (including surgeries)</v>
          </cell>
          <cell r="I1311" t="str">
            <v>04.02.15.05.15.04</v>
          </cell>
          <cell r="K1311" t="str">
            <v>Radiotherapy application</v>
          </cell>
        </row>
        <row r="1312">
          <cell r="F1312" t="str">
            <v>Childhood cancers</v>
          </cell>
          <cell r="G1312" t="str">
            <v>Early detection, diagnosis and staging of burkitt lymphoma</v>
          </cell>
          <cell r="H1312" t="str">
            <v>06. Targeted assessment</v>
          </cell>
          <cell r="I1312" t="str">
            <v>04.02.15.06.06.01</v>
          </cell>
          <cell r="K1312" t="str">
            <v>History and physical examination for burkitt lymphoma</v>
          </cell>
        </row>
        <row r="1313">
          <cell r="F1313" t="str">
            <v>Childhood cancers</v>
          </cell>
          <cell r="G1313" t="str">
            <v>Early detection, diagnosis and staging of burkitt lymphoma</v>
          </cell>
          <cell r="H1313" t="str">
            <v>08. Laboratory</v>
          </cell>
          <cell r="I1313" t="str">
            <v>04.02.15.06.08.01</v>
          </cell>
          <cell r="K1313" t="str">
            <v>Basic laboratory tests</v>
          </cell>
        </row>
        <row r="1314">
          <cell r="F1314" t="str">
            <v>Childhood cancers</v>
          </cell>
          <cell r="G1314" t="str">
            <v>Early detection, diagnosis and staging of burkitt lymphoma</v>
          </cell>
          <cell r="H1314" t="str">
            <v>08. Laboratory</v>
          </cell>
          <cell r="I1314" t="str">
            <v>04.02.15.06.08.02</v>
          </cell>
          <cell r="K1314" t="str">
            <v>Advanced laboratory tests</v>
          </cell>
        </row>
        <row r="1315">
          <cell r="F1315" t="str">
            <v>Childhood cancers</v>
          </cell>
          <cell r="G1315" t="str">
            <v>Early detection, diagnosis and staging of burkitt lymphoma</v>
          </cell>
          <cell r="H1315" t="str">
            <v>09. Imaging studies</v>
          </cell>
          <cell r="I1315" t="str">
            <v>04.02.15.06.09.01</v>
          </cell>
          <cell r="K1315" t="str">
            <v>X-ray</v>
          </cell>
        </row>
        <row r="1316">
          <cell r="F1316" t="str">
            <v>Childhood cancers</v>
          </cell>
          <cell r="G1316" t="str">
            <v>Early detection, diagnosis and staging of burkitt lymphoma</v>
          </cell>
          <cell r="H1316" t="str">
            <v>09. Imaging studies</v>
          </cell>
          <cell r="I1316" t="str">
            <v>04.02.15.06.09.02</v>
          </cell>
          <cell r="K1316" t="str">
            <v>Ultrasound</v>
          </cell>
        </row>
        <row r="1317">
          <cell r="F1317" t="str">
            <v>Childhood cancers</v>
          </cell>
          <cell r="G1317" t="str">
            <v>Early detection, diagnosis and staging of burkitt lymphoma</v>
          </cell>
          <cell r="H1317" t="str">
            <v>09. Imaging studies</v>
          </cell>
          <cell r="I1317" t="str">
            <v>04.02.15.06.09.03</v>
          </cell>
          <cell r="K1317" t="str">
            <v>Computed tomography (CT) scan</v>
          </cell>
        </row>
        <row r="1318">
          <cell r="F1318" t="str">
            <v>Childhood cancers</v>
          </cell>
          <cell r="G1318" t="str">
            <v>Early detection, diagnosis and staging of burkitt lymphoma</v>
          </cell>
          <cell r="H1318" t="str">
            <v>09. Imaging studies</v>
          </cell>
          <cell r="I1318" t="str">
            <v>04.02.15.06.09.04</v>
          </cell>
          <cell r="K1318" t="str">
            <v>Bone density (DEXA) scan</v>
          </cell>
        </row>
        <row r="1319">
          <cell r="F1319" t="str">
            <v>Childhood cancers</v>
          </cell>
          <cell r="G1319" t="str">
            <v>Early detection, diagnosis and staging of burkitt lymphoma</v>
          </cell>
          <cell r="H1319" t="str">
            <v>09. Imaging studies</v>
          </cell>
          <cell r="I1319" t="str">
            <v>04.02.15.06.09.05</v>
          </cell>
          <cell r="K1319" t="str">
            <v>Magnetic resonance imaging (MRI)</v>
          </cell>
        </row>
        <row r="1320">
          <cell r="F1320" t="str">
            <v>Childhood cancers</v>
          </cell>
          <cell r="G1320" t="str">
            <v>Early detection, diagnosis and staging of burkitt lymphoma</v>
          </cell>
          <cell r="H1320" t="str">
            <v>09. Imaging studies</v>
          </cell>
          <cell r="I1320" t="str">
            <v>04.02.15.06.09.06</v>
          </cell>
          <cell r="K1320" t="str">
            <v>Positron emission tomography (PET) scan</v>
          </cell>
        </row>
        <row r="1321">
          <cell r="F1321" t="str">
            <v>Childhood cancers</v>
          </cell>
          <cell r="G1321" t="str">
            <v>Early detection, diagnosis and staging of burkitt lymphoma</v>
          </cell>
          <cell r="H1321" t="str">
            <v>10. Diagnostic procedures</v>
          </cell>
          <cell r="I1321" t="str">
            <v>04.02.15.06.10.01</v>
          </cell>
          <cell r="K1321" t="str">
            <v xml:space="preserve">Provide sedation </v>
          </cell>
        </row>
        <row r="1322">
          <cell r="F1322" t="str">
            <v>Childhood cancers</v>
          </cell>
          <cell r="G1322" t="str">
            <v>Early detection, diagnosis and staging of burkitt lymphoma</v>
          </cell>
          <cell r="H1322" t="str">
            <v>10. Diagnostic procedures</v>
          </cell>
          <cell r="I1322" t="str">
            <v>04.02.15.06.10.02</v>
          </cell>
          <cell r="K1322" t="str">
            <v>Bone marrow aspiration</v>
          </cell>
        </row>
        <row r="1323">
          <cell r="F1323" t="str">
            <v>Childhood cancers</v>
          </cell>
          <cell r="G1323" t="str">
            <v>Early detection, diagnosis and staging of burkitt lymphoma</v>
          </cell>
          <cell r="H1323" t="str">
            <v>10. Diagnostic procedures</v>
          </cell>
          <cell r="I1323" t="str">
            <v>04.02.15.06.10.03</v>
          </cell>
          <cell r="K1323" t="str">
            <v>Excisional biopsy</v>
          </cell>
        </row>
        <row r="1324">
          <cell r="F1324" t="str">
            <v>Childhood cancers</v>
          </cell>
          <cell r="G1324" t="str">
            <v>Early detection, diagnosis and staging of burkitt lymphoma</v>
          </cell>
          <cell r="H1324" t="str">
            <v>10. Diagnostic procedures</v>
          </cell>
          <cell r="I1324" t="str">
            <v>04.02.15.06.10.04</v>
          </cell>
          <cell r="K1324" t="str">
            <v>Thoracentesis</v>
          </cell>
        </row>
        <row r="1325">
          <cell r="F1325" t="str">
            <v>Childhood cancers</v>
          </cell>
          <cell r="G1325" t="str">
            <v>Early detection, diagnosis and staging of burkitt lymphoma</v>
          </cell>
          <cell r="H1325" t="str">
            <v>10. Diagnostic procedures</v>
          </cell>
          <cell r="I1325" t="str">
            <v>04.02.15.06.10.05</v>
          </cell>
          <cell r="K1325" t="str">
            <v>Paracentesis</v>
          </cell>
        </row>
        <row r="1326">
          <cell r="F1326" t="str">
            <v>Childhood cancers</v>
          </cell>
          <cell r="G1326" t="str">
            <v>Treatment of burkitt lymphoma</v>
          </cell>
          <cell r="H1326" t="str">
            <v>14. Intravenous medications</v>
          </cell>
          <cell r="I1326" t="str">
            <v>04.02.15.07.14.01</v>
          </cell>
          <cell r="K1326" t="str">
            <v>Intravenous chemotherapy for burkitt  lymphoma</v>
          </cell>
        </row>
        <row r="1327">
          <cell r="F1327" t="str">
            <v>Childhood cancers</v>
          </cell>
          <cell r="G1327" t="str">
            <v>Treatment of burkitt lymphoma</v>
          </cell>
          <cell r="H1327" t="str">
            <v>14. Intravenous medications</v>
          </cell>
          <cell r="I1327" t="str">
            <v>04.02.15.07.14.02</v>
          </cell>
          <cell r="K1327" t="str">
            <v>Intravenous targeted therapy for burkitt  lymphoma</v>
          </cell>
        </row>
        <row r="1328">
          <cell r="F1328" t="str">
            <v>Childhood cancers</v>
          </cell>
          <cell r="G1328" t="str">
            <v>Early detection, diagnosis and staging of hodgkins lymphoma</v>
          </cell>
          <cell r="H1328" t="str">
            <v>06. Targeted assessment</v>
          </cell>
          <cell r="I1328" t="str">
            <v>04.02.15.08.06.01</v>
          </cell>
          <cell r="K1328" t="str">
            <v>History and physical examination for hodgkins lymphoma</v>
          </cell>
        </row>
        <row r="1329">
          <cell r="F1329" t="str">
            <v>Childhood cancers</v>
          </cell>
          <cell r="G1329" t="str">
            <v>Early detection, diagnosis and staging of hodgkins lymphoma</v>
          </cell>
          <cell r="H1329" t="str">
            <v>08. Laboratory</v>
          </cell>
          <cell r="I1329" t="str">
            <v>04.02.15.08.08.01</v>
          </cell>
          <cell r="K1329" t="str">
            <v>Basic laboratory tests</v>
          </cell>
        </row>
        <row r="1330">
          <cell r="F1330" t="str">
            <v>Childhood cancers</v>
          </cell>
          <cell r="G1330" t="str">
            <v>Early detection, diagnosis and staging of hodgkins lymphoma</v>
          </cell>
          <cell r="H1330" t="str">
            <v>08. Laboratory</v>
          </cell>
          <cell r="I1330" t="str">
            <v>04.02.15.08.08.02</v>
          </cell>
          <cell r="K1330" t="str">
            <v xml:space="preserve">Advanced laboratory tests </v>
          </cell>
        </row>
        <row r="1331">
          <cell r="F1331" t="str">
            <v>Childhood cancers</v>
          </cell>
          <cell r="G1331" t="str">
            <v>Early detection, diagnosis and staging of hodgkins lymphoma</v>
          </cell>
          <cell r="H1331" t="str">
            <v>09. Imaging studies</v>
          </cell>
          <cell r="I1331" t="str">
            <v>04.02.15.08.09.01</v>
          </cell>
          <cell r="K1331" t="str">
            <v>X-ray</v>
          </cell>
        </row>
        <row r="1332">
          <cell r="F1332" t="str">
            <v>Childhood cancers</v>
          </cell>
          <cell r="G1332" t="str">
            <v>Early detection, diagnosis and staging of hodgkins lymphoma</v>
          </cell>
          <cell r="H1332" t="str">
            <v>09. Imaging studies</v>
          </cell>
          <cell r="I1332" t="str">
            <v>04.02.15.08.09.02</v>
          </cell>
          <cell r="K1332" t="str">
            <v>Ultrasound</v>
          </cell>
        </row>
        <row r="1333">
          <cell r="F1333" t="str">
            <v>Childhood cancers</v>
          </cell>
          <cell r="G1333" t="str">
            <v>Early detection, diagnosis and staging of hodgkins lymphoma</v>
          </cell>
          <cell r="H1333" t="str">
            <v>09. Imaging studies</v>
          </cell>
          <cell r="I1333" t="str">
            <v>04.02.15.08.09.03</v>
          </cell>
          <cell r="K1333" t="str">
            <v>Computed tomography (CT) scan</v>
          </cell>
        </row>
        <row r="1334">
          <cell r="F1334" t="str">
            <v>Childhood cancers</v>
          </cell>
          <cell r="G1334" t="str">
            <v>Early detection, diagnosis and staging of hodgkins lymphoma</v>
          </cell>
          <cell r="H1334" t="str">
            <v>09. Imaging studies</v>
          </cell>
          <cell r="I1334" t="str">
            <v>04.02.15.08.09.04</v>
          </cell>
          <cell r="K1334" t="str">
            <v>Positron emission tomography (PET) scan</v>
          </cell>
        </row>
        <row r="1335">
          <cell r="F1335" t="str">
            <v>Childhood cancers</v>
          </cell>
          <cell r="G1335" t="str">
            <v>Early detection, diagnosis and staging of hodgkins lymphoma</v>
          </cell>
          <cell r="H1335" t="str">
            <v>10. Diagnostic procedures</v>
          </cell>
          <cell r="I1335" t="str">
            <v>04.02.15.08.10.01</v>
          </cell>
          <cell r="K1335" t="str">
            <v xml:space="preserve">Provide sedation </v>
          </cell>
        </row>
        <row r="1336">
          <cell r="F1336" t="str">
            <v>Childhood cancers</v>
          </cell>
          <cell r="G1336" t="str">
            <v>Early detection, diagnosis and staging of hodgkins lymphoma</v>
          </cell>
          <cell r="H1336" t="str">
            <v>10. Diagnostic procedures</v>
          </cell>
          <cell r="I1336" t="str">
            <v>04.02.15.08.10.02</v>
          </cell>
          <cell r="K1336" t="str">
            <v>Spirometry</v>
          </cell>
        </row>
        <row r="1337">
          <cell r="F1337" t="str">
            <v>Childhood cancers</v>
          </cell>
          <cell r="G1337" t="str">
            <v>Early detection, diagnosis and staging of hodgkins lymphoma</v>
          </cell>
          <cell r="H1337" t="str">
            <v>10. Diagnostic procedures</v>
          </cell>
          <cell r="I1337" t="str">
            <v>04.02.15.08.10.03</v>
          </cell>
          <cell r="K1337" t="str">
            <v>Bone marrow biopsy</v>
          </cell>
        </row>
        <row r="1338">
          <cell r="F1338" t="str">
            <v>Childhood cancers</v>
          </cell>
          <cell r="G1338" t="str">
            <v>Early detection, diagnosis and staging of hodgkins lymphoma</v>
          </cell>
          <cell r="H1338" t="str">
            <v>10. Diagnostic procedures</v>
          </cell>
          <cell r="I1338" t="str">
            <v>04.02.15.08.10.04</v>
          </cell>
          <cell r="K1338" t="str">
            <v>Excisional biopsy</v>
          </cell>
        </row>
        <row r="1339">
          <cell r="F1339" t="str">
            <v>Childhood cancers</v>
          </cell>
          <cell r="G1339" t="str">
            <v>Treatment of hodgkins lymphoma</v>
          </cell>
          <cell r="H1339" t="str">
            <v>14. Intravenous medications</v>
          </cell>
          <cell r="I1339" t="str">
            <v>04.02.15.09.14.01</v>
          </cell>
          <cell r="K1339" t="str">
            <v xml:space="preserve">Intravenous chemotherapy </v>
          </cell>
        </row>
        <row r="1340">
          <cell r="F1340" t="str">
            <v>Childhood cancers</v>
          </cell>
          <cell r="G1340" t="str">
            <v>Early detection, diagnosis and staging of hodgkins lymphoma</v>
          </cell>
          <cell r="H1340" t="str">
            <v>15. Procedures (including surgeries)</v>
          </cell>
          <cell r="I1340" t="str">
            <v>04.02.15.08.15.01</v>
          </cell>
          <cell r="K1340" t="str">
            <v>Thoracentesis</v>
          </cell>
        </row>
        <row r="1341">
          <cell r="F1341" t="str">
            <v>Childhood cancers</v>
          </cell>
          <cell r="G1341" t="str">
            <v>Early detection, diagnosis and staging of hodgkins lymphoma</v>
          </cell>
          <cell r="H1341" t="str">
            <v>15. Procedures (including surgeries)</v>
          </cell>
          <cell r="I1341" t="str">
            <v>04.02.15.08.15.02</v>
          </cell>
          <cell r="K1341" t="str">
            <v>Paracentesis</v>
          </cell>
        </row>
        <row r="1342">
          <cell r="F1342" t="str">
            <v>Childhood cancers</v>
          </cell>
          <cell r="G1342" t="str">
            <v>Treatment of hodgkins lymphoma</v>
          </cell>
          <cell r="H1342" t="str">
            <v>15. Procedures (including surgeries)</v>
          </cell>
          <cell r="I1342" t="str">
            <v>04.02.15.09.15.03</v>
          </cell>
          <cell r="K1342" t="str">
            <v>Radiotherapy planning and simulation</v>
          </cell>
        </row>
        <row r="1343">
          <cell r="F1343" t="str">
            <v>Childhood cancers</v>
          </cell>
          <cell r="G1343" t="str">
            <v>Treatment of hodgkins lymphoma</v>
          </cell>
          <cell r="H1343" t="str">
            <v>15. Procedures (including surgeries)</v>
          </cell>
          <cell r="I1343" t="str">
            <v>04.02.15.09.15.04</v>
          </cell>
          <cell r="K1343" t="str">
            <v>Radiotherapy application</v>
          </cell>
        </row>
        <row r="1344">
          <cell r="F1344" t="str">
            <v>Childhood cancers</v>
          </cell>
          <cell r="G1344" t="str">
            <v>Early detection, diagnosis and staging of wilms tumour</v>
          </cell>
          <cell r="H1344" t="str">
            <v>06. Targeted assessment</v>
          </cell>
          <cell r="I1344" t="str">
            <v>04.02.15.10.06.01</v>
          </cell>
          <cell r="K1344" t="str">
            <v>History and physical examination for wilms tumour</v>
          </cell>
        </row>
        <row r="1345">
          <cell r="F1345" t="str">
            <v>Childhood cancers</v>
          </cell>
          <cell r="G1345" t="str">
            <v>Early detection, diagnosis and staging of wilms tumour</v>
          </cell>
          <cell r="H1345" t="str">
            <v>08. Laboratory</v>
          </cell>
          <cell r="I1345" t="str">
            <v>04.02.15.10.08.01</v>
          </cell>
          <cell r="K1345" t="str">
            <v>Basic laboratory tests</v>
          </cell>
        </row>
        <row r="1346">
          <cell r="F1346" t="str">
            <v>Childhood cancers</v>
          </cell>
          <cell r="G1346" t="str">
            <v>Early detection, diagnosis and staging of wilms tumour</v>
          </cell>
          <cell r="H1346" t="str">
            <v>08. Laboratory</v>
          </cell>
          <cell r="I1346" t="str">
            <v>04.02.15.10.08.02</v>
          </cell>
          <cell r="K1346" t="str">
            <v>Advanced laboratory tests</v>
          </cell>
        </row>
        <row r="1347">
          <cell r="F1347" t="str">
            <v>Childhood cancers</v>
          </cell>
          <cell r="G1347" t="str">
            <v>Early detection, diagnosis and staging of wilms tumour</v>
          </cell>
          <cell r="H1347" t="str">
            <v>09. Imaging studies</v>
          </cell>
          <cell r="I1347" t="str">
            <v>04.02.15.10.09.01</v>
          </cell>
          <cell r="K1347" t="str">
            <v>X-ray</v>
          </cell>
        </row>
        <row r="1348">
          <cell r="F1348" t="str">
            <v>Childhood cancers</v>
          </cell>
          <cell r="G1348" t="str">
            <v>Early detection, diagnosis and staging of wilms tumour</v>
          </cell>
          <cell r="H1348" t="str">
            <v>09. Imaging studies</v>
          </cell>
          <cell r="I1348" t="str">
            <v>04.02.15.10.09.02</v>
          </cell>
          <cell r="K1348" t="str">
            <v>Ultrasound</v>
          </cell>
        </row>
        <row r="1349">
          <cell r="F1349" t="str">
            <v>Childhood cancers</v>
          </cell>
          <cell r="G1349" t="str">
            <v>Early detection, diagnosis and staging of wilms tumour</v>
          </cell>
          <cell r="H1349" t="str">
            <v>09. Imaging studies</v>
          </cell>
          <cell r="I1349" t="str">
            <v>04.02.15.10.09.03</v>
          </cell>
          <cell r="K1349" t="str">
            <v>Computed tomography (CT) scan</v>
          </cell>
        </row>
        <row r="1350">
          <cell r="F1350" t="str">
            <v>Childhood cancers</v>
          </cell>
          <cell r="G1350" t="str">
            <v>Early detection, diagnosis and staging of wilms tumour</v>
          </cell>
          <cell r="H1350" t="str">
            <v>09. Imaging studies</v>
          </cell>
          <cell r="I1350" t="str">
            <v>04.02.15.10.09.04</v>
          </cell>
          <cell r="K1350" t="str">
            <v>Magnetic resonance imaging (MRI)</v>
          </cell>
        </row>
        <row r="1351">
          <cell r="F1351" t="str">
            <v>Childhood cancers</v>
          </cell>
          <cell r="G1351" t="str">
            <v>Early detection, diagnosis and staging of wilms tumour</v>
          </cell>
          <cell r="H1351" t="str">
            <v>10. Diagnostic procedures</v>
          </cell>
          <cell r="I1351" t="str">
            <v>04.02.15.10.10.01</v>
          </cell>
          <cell r="K1351" t="str">
            <v xml:space="preserve">Provide sedation </v>
          </cell>
        </row>
        <row r="1352">
          <cell r="F1352" t="str">
            <v>Childhood cancers</v>
          </cell>
          <cell r="G1352" t="str">
            <v>Treatment of wilms tumour</v>
          </cell>
          <cell r="H1352" t="str">
            <v>15. Procedures (including surgeries)</v>
          </cell>
          <cell r="I1352" t="str">
            <v>04.02.15.11.15.07</v>
          </cell>
          <cell r="K1352" t="str">
            <v>Central venous catheter placement</v>
          </cell>
        </row>
        <row r="1353">
          <cell r="F1353" t="str">
            <v>Childhood cancers</v>
          </cell>
          <cell r="G1353" t="str">
            <v>Treatment of wilms tumour</v>
          </cell>
          <cell r="H1353" t="str">
            <v>14. Intravenous medications</v>
          </cell>
          <cell r="I1353" t="str">
            <v>04.02.15.11.14.01</v>
          </cell>
          <cell r="K1353" t="str">
            <v>Intravenous chemotherapy (neoadjuvant and/or adjuvant) for wilms tumour</v>
          </cell>
        </row>
        <row r="1354">
          <cell r="F1354" t="str">
            <v>Childhood cancers</v>
          </cell>
          <cell r="G1354" t="str">
            <v>Treatment of wilms tumour</v>
          </cell>
          <cell r="H1354" t="str">
            <v>15. Procedures (including surgeries)</v>
          </cell>
          <cell r="I1354" t="str">
            <v>04.02.15.11.15.02</v>
          </cell>
          <cell r="K1354" t="str">
            <v>Nephrectomy and lymph node sampling</v>
          </cell>
        </row>
        <row r="1355">
          <cell r="F1355" t="str">
            <v>Childhood cancers</v>
          </cell>
          <cell r="G1355" t="str">
            <v>Treatment of wilms tumour</v>
          </cell>
          <cell r="H1355" t="str">
            <v>15. Procedures (including surgeries)</v>
          </cell>
          <cell r="I1355" t="str">
            <v>04.02.15.11.15.03</v>
          </cell>
          <cell r="K1355" t="str">
            <v>Nephron-sparing nephrechtomy and lymph node sampling</v>
          </cell>
        </row>
        <row r="1356">
          <cell r="F1356" t="str">
            <v>Childhood cancers</v>
          </cell>
          <cell r="G1356" t="str">
            <v>Treatment of wilms tumour</v>
          </cell>
          <cell r="H1356" t="str">
            <v>15. Procedures (including surgeries)</v>
          </cell>
          <cell r="I1356" t="str">
            <v>04.02.15.11.15.04</v>
          </cell>
          <cell r="K1356" t="str">
            <v>Surgical removal of persistent pulmonary nodules</v>
          </cell>
        </row>
        <row r="1357">
          <cell r="F1357" t="str">
            <v>Childhood cancers</v>
          </cell>
          <cell r="G1357" t="str">
            <v>Treatment of wilms tumour</v>
          </cell>
          <cell r="H1357" t="str">
            <v>15. Procedures (including surgeries)</v>
          </cell>
          <cell r="I1357" t="str">
            <v>04.02.15.11.15.05</v>
          </cell>
          <cell r="K1357" t="str">
            <v>Radiotherapy planning and simulation</v>
          </cell>
        </row>
        <row r="1358">
          <cell r="F1358" t="str">
            <v>Childhood cancers</v>
          </cell>
          <cell r="G1358" t="str">
            <v>Treatment of wilms tumour</v>
          </cell>
          <cell r="H1358" t="str">
            <v>15. Procedures (including surgeries)</v>
          </cell>
          <cell r="I1358" t="str">
            <v>04.02.15.11.15.06</v>
          </cell>
          <cell r="K1358" t="str">
            <v>Radiotherapy application</v>
          </cell>
        </row>
        <row r="1359">
          <cell r="F1359" t="str">
            <v>Childhood cancers</v>
          </cell>
          <cell r="G1359" t="str">
            <v>Management of complications of wilms tumour treatment</v>
          </cell>
          <cell r="H1359" t="str">
            <v>15. Procedures (including surgeries)</v>
          </cell>
          <cell r="I1359" t="str">
            <v>04.02.15.12.15.07</v>
          </cell>
          <cell r="K1359" t="str">
            <v>Thoracentesis</v>
          </cell>
        </row>
        <row r="1360">
          <cell r="F1360" t="str">
            <v>Childhood cancers</v>
          </cell>
          <cell r="G1360" t="str">
            <v>Management of complications of wilms tumour treatment</v>
          </cell>
          <cell r="H1360" t="str">
            <v>15. Procedures (including surgeries)</v>
          </cell>
          <cell r="I1360" t="str">
            <v>04.02.15.12.15.08</v>
          </cell>
          <cell r="K1360" t="str">
            <v>Paracentesis</v>
          </cell>
        </row>
        <row r="1361">
          <cell r="F1361" t="str">
            <v>Childhood cancers</v>
          </cell>
          <cell r="G1361" t="str">
            <v>Early detection, diagnosis and staging of low grade glioma</v>
          </cell>
          <cell r="H1361" t="str">
            <v>06. Targeted assessment</v>
          </cell>
          <cell r="I1361" t="str">
            <v>04.02.15.13.06.01</v>
          </cell>
          <cell r="K1361" t="str">
            <v>History and physical examination for low grade glioma</v>
          </cell>
        </row>
        <row r="1362">
          <cell r="F1362" t="str">
            <v>Childhood cancers</v>
          </cell>
          <cell r="G1362" t="str">
            <v>Early detection, diagnosis and staging of low grade glioma</v>
          </cell>
          <cell r="H1362" t="str">
            <v>08. Laboratory</v>
          </cell>
          <cell r="I1362" t="str">
            <v>04.02.15.13.08.01</v>
          </cell>
          <cell r="K1362" t="str">
            <v>Basic laboratory tests</v>
          </cell>
        </row>
        <row r="1363">
          <cell r="F1363" t="str">
            <v>Childhood cancers</v>
          </cell>
          <cell r="G1363" t="str">
            <v>Early detection, diagnosis and staging of low grade glioma</v>
          </cell>
          <cell r="H1363" t="str">
            <v>08. Laboratory</v>
          </cell>
          <cell r="I1363" t="str">
            <v>04.02.15.13.08.02</v>
          </cell>
          <cell r="K1363" t="str">
            <v>Advanced laboratory tests</v>
          </cell>
        </row>
        <row r="1364">
          <cell r="F1364" t="str">
            <v>Childhood cancers</v>
          </cell>
          <cell r="G1364" t="str">
            <v>Early detection, diagnosis and staging of low grade glioma</v>
          </cell>
          <cell r="H1364" t="str">
            <v>09. Imaging studies</v>
          </cell>
          <cell r="I1364" t="str">
            <v>04.02.15.13.09.01</v>
          </cell>
          <cell r="K1364" t="str">
            <v>Magnetic resonance imaging (MRI)</v>
          </cell>
        </row>
        <row r="1365">
          <cell r="F1365" t="str">
            <v>Childhood cancers</v>
          </cell>
          <cell r="G1365" t="str">
            <v>Early detection, diagnosis and staging of low grade glioma</v>
          </cell>
          <cell r="H1365" t="str">
            <v>09. Imaging studies</v>
          </cell>
          <cell r="I1365" t="str">
            <v>04.02.15.13.09.02</v>
          </cell>
          <cell r="K1365" t="str">
            <v>Computed tomography (CT) scan</v>
          </cell>
        </row>
        <row r="1366">
          <cell r="F1366" t="str">
            <v>Childhood cancers</v>
          </cell>
          <cell r="G1366" t="str">
            <v>Early detection, diagnosis and staging of low grade glioma</v>
          </cell>
          <cell r="H1366" t="str">
            <v>10. Diagnostic procedures</v>
          </cell>
          <cell r="I1366" t="str">
            <v>04.02.15.13.10.01</v>
          </cell>
          <cell r="K1366" t="str">
            <v xml:space="preserve">Provide sedation </v>
          </cell>
        </row>
        <row r="1367">
          <cell r="F1367" t="str">
            <v>Childhood cancers</v>
          </cell>
          <cell r="G1367" t="str">
            <v>Early detection, diagnosis and staging of low grade glioma</v>
          </cell>
          <cell r="H1367" t="str">
            <v>10. Diagnostic procedures</v>
          </cell>
          <cell r="I1367" t="str">
            <v>04.02.15.13.10.02</v>
          </cell>
          <cell r="K1367" t="str">
            <v>Biopsy (MRI guided)</v>
          </cell>
        </row>
        <row r="1368">
          <cell r="F1368" t="str">
            <v>Childhood cancers</v>
          </cell>
          <cell r="G1368" t="str">
            <v>Early detection, diagnosis and staging of low grade glioma</v>
          </cell>
          <cell r="H1368" t="str">
            <v>10. Diagnostic procedures</v>
          </cell>
          <cell r="I1368" t="str">
            <v>04.02.15.13.10.03</v>
          </cell>
          <cell r="K1368" t="str">
            <v>Lumbar puncture</v>
          </cell>
        </row>
        <row r="1369">
          <cell r="F1369" t="str">
            <v>Childhood cancers</v>
          </cell>
          <cell r="G1369" t="str">
            <v>Treatment of low grade glioma</v>
          </cell>
          <cell r="H1369" t="str">
            <v>14. Intravenous medications</v>
          </cell>
          <cell r="I1369" t="str">
            <v>04.02.15.14.14.01</v>
          </cell>
          <cell r="K1369" t="str">
            <v>Intravenous chemotherapy (neoadjuvant or adjuvant) for low grade glioma</v>
          </cell>
        </row>
        <row r="1370">
          <cell r="F1370" t="str">
            <v>Childhood cancers</v>
          </cell>
          <cell r="G1370" t="str">
            <v>Treatment of low grade glioma</v>
          </cell>
          <cell r="H1370" t="str">
            <v>15. Procedures (including surgeries)</v>
          </cell>
          <cell r="I1370" t="str">
            <v>04.02.15.14.15.01</v>
          </cell>
          <cell r="K1370" t="str">
            <v>Central venous catheter placement</v>
          </cell>
        </row>
        <row r="1371">
          <cell r="F1371" t="str">
            <v>Childhood cancers</v>
          </cell>
          <cell r="G1371" t="str">
            <v>Treatment of low grade glioma</v>
          </cell>
          <cell r="H1371" t="str">
            <v>15. Procedures (including surgeries)</v>
          </cell>
          <cell r="I1371" t="str">
            <v>04.02.15.14.15.02</v>
          </cell>
          <cell r="K1371" t="str">
            <v>Surgical tumour resection</v>
          </cell>
        </row>
        <row r="1372">
          <cell r="F1372" t="str">
            <v>Childhood cancers</v>
          </cell>
          <cell r="G1372" t="str">
            <v>Treatment of low grade glioma</v>
          </cell>
          <cell r="H1372" t="str">
            <v>15. Procedures (including surgeries)</v>
          </cell>
          <cell r="I1372" t="str">
            <v>04.02.15.14.15.03</v>
          </cell>
          <cell r="K1372" t="str">
            <v>Ventriculoperitoneal (VP) shunt procedure</v>
          </cell>
        </row>
        <row r="1373">
          <cell r="F1373" t="str">
            <v>Childhood cancers</v>
          </cell>
          <cell r="G1373" t="str">
            <v>Treatment of low grade glioma</v>
          </cell>
          <cell r="H1373" t="str">
            <v>15. Procedures (including surgeries)</v>
          </cell>
          <cell r="I1373" t="str">
            <v>04.02.15.14.15.04</v>
          </cell>
          <cell r="K1373" t="str">
            <v>External beam radiotherapy planning and simulation</v>
          </cell>
        </row>
        <row r="1374">
          <cell r="F1374" t="str">
            <v>Childhood cancers</v>
          </cell>
          <cell r="G1374" t="str">
            <v>Treatment of low grade glioma</v>
          </cell>
          <cell r="H1374" t="str">
            <v>15. Procedures (including surgeries)</v>
          </cell>
          <cell r="I1374" t="str">
            <v>04.02.15.14.15.05</v>
          </cell>
          <cell r="K1374" t="str">
            <v>External beam radiotherapy application</v>
          </cell>
        </row>
        <row r="1375">
          <cell r="F1375" t="str">
            <v>Childhood cancers</v>
          </cell>
          <cell r="G1375" t="str">
            <v>Early detection, diagnosis and staging of retinoblastoma</v>
          </cell>
          <cell r="H1375" t="str">
            <v>06. Targeted assessment</v>
          </cell>
          <cell r="I1375" t="str">
            <v>04.02.15.15.06.01</v>
          </cell>
          <cell r="K1375" t="str">
            <v>History and physical examination for retinoblastoma</v>
          </cell>
        </row>
        <row r="1376">
          <cell r="F1376" t="str">
            <v>Childhood cancers</v>
          </cell>
          <cell r="G1376" t="str">
            <v>Early detection, diagnosis and staging of retinoblastoma</v>
          </cell>
          <cell r="H1376" t="str">
            <v>08. Laboratory</v>
          </cell>
          <cell r="I1376" t="str">
            <v>04.02.15.15.08.01</v>
          </cell>
          <cell r="K1376" t="str">
            <v>Basic laboratory tests</v>
          </cell>
        </row>
        <row r="1377">
          <cell r="F1377" t="str">
            <v>Childhood cancers</v>
          </cell>
          <cell r="G1377" t="str">
            <v>Early detection, diagnosis and staging of retinoblastoma</v>
          </cell>
          <cell r="H1377" t="str">
            <v>08. Laboratory</v>
          </cell>
          <cell r="I1377" t="str">
            <v>04.02.15.15.08.02</v>
          </cell>
          <cell r="K1377" t="str">
            <v>Advanced laboratory tests</v>
          </cell>
        </row>
        <row r="1378">
          <cell r="F1378" t="str">
            <v>Childhood cancers</v>
          </cell>
          <cell r="G1378" t="str">
            <v>Early detection, diagnosis and staging of retinoblastoma</v>
          </cell>
          <cell r="H1378" t="str">
            <v>10. Diagnostic procedures</v>
          </cell>
          <cell r="I1378" t="str">
            <v>04.02.15.15.10.01</v>
          </cell>
          <cell r="K1378" t="str">
            <v xml:space="preserve">Provide sedation </v>
          </cell>
        </row>
        <row r="1379">
          <cell r="F1379" t="str">
            <v>Childhood cancers</v>
          </cell>
          <cell r="G1379" t="str">
            <v>Early detection, diagnosis and staging of retinoblastoma</v>
          </cell>
          <cell r="H1379" t="str">
            <v>10. Diagnostic procedures</v>
          </cell>
          <cell r="I1379" t="str">
            <v>04.02.15.15.10.02</v>
          </cell>
          <cell r="K1379" t="str">
            <v>Eye examination</v>
          </cell>
        </row>
        <row r="1380">
          <cell r="F1380" t="str">
            <v>Childhood cancers</v>
          </cell>
          <cell r="G1380" t="str">
            <v>Early detection, diagnosis and staging of retinoblastoma</v>
          </cell>
          <cell r="H1380" t="str">
            <v>10. Diagnostic procedures</v>
          </cell>
          <cell r="I1380" t="str">
            <v>04.02.15.15.10.03</v>
          </cell>
          <cell r="K1380" t="str">
            <v>Indirect ophthalmoscopy</v>
          </cell>
        </row>
        <row r="1381">
          <cell r="F1381" t="str">
            <v>Childhood cancers</v>
          </cell>
          <cell r="G1381" t="str">
            <v>Early detection, diagnosis and staging of retinoblastoma</v>
          </cell>
          <cell r="H1381" t="str">
            <v>10. Diagnostic procedures</v>
          </cell>
          <cell r="I1381" t="str">
            <v>04.02.15.15.10.04</v>
          </cell>
          <cell r="K1381" t="str">
            <v>Fundus photography</v>
          </cell>
        </row>
        <row r="1382">
          <cell r="F1382" t="str">
            <v>Childhood cancers</v>
          </cell>
          <cell r="G1382" t="str">
            <v>Treatment of retinoblastoma</v>
          </cell>
          <cell r="H1382" t="str">
            <v>13. Non-intravenous medications</v>
          </cell>
          <cell r="I1382" t="str">
            <v>04.02.15.16.13.01</v>
          </cell>
          <cell r="K1382" t="str">
            <v>Intraarterial chemotherapy for retinoblastoma</v>
          </cell>
        </row>
        <row r="1383">
          <cell r="F1383" t="str">
            <v>Childhood cancers</v>
          </cell>
          <cell r="G1383" t="str">
            <v>Treatment of retinoblastoma</v>
          </cell>
          <cell r="H1383" t="str">
            <v>13. Non-intravenous medications</v>
          </cell>
          <cell r="I1383" t="str">
            <v>04.02.15.16.13.02</v>
          </cell>
          <cell r="K1383" t="str">
            <v>Intravitreal chemotherapy for retinoblastoma</v>
          </cell>
        </row>
        <row r="1384">
          <cell r="F1384" t="str">
            <v>Childhood cancers</v>
          </cell>
          <cell r="G1384" t="str">
            <v>Treatment of retinoblastoma</v>
          </cell>
          <cell r="H1384" t="str">
            <v>14. Intravenous medications</v>
          </cell>
          <cell r="I1384" t="str">
            <v>04.02.15.16.14.01</v>
          </cell>
          <cell r="K1384" t="str">
            <v>Intravenous chemotherapy (adjuvant) for retinoblastoma</v>
          </cell>
        </row>
        <row r="1385">
          <cell r="F1385" t="str">
            <v>Childhood cancers</v>
          </cell>
          <cell r="G1385" t="str">
            <v>Treatment of retinoblastoma</v>
          </cell>
          <cell r="H1385" t="str">
            <v>15. Procedures (including surgeries)</v>
          </cell>
          <cell r="I1385" t="str">
            <v>04.02.15.16.15.01</v>
          </cell>
          <cell r="K1385" t="str">
            <v>Focal laser therapy for retinoblastoma</v>
          </cell>
        </row>
        <row r="1386">
          <cell r="F1386" t="str">
            <v>Childhood cancers</v>
          </cell>
          <cell r="G1386" t="str">
            <v>Treatment of retinoblastoma</v>
          </cell>
          <cell r="H1386" t="str">
            <v>15. Procedures (including surgeries)</v>
          </cell>
          <cell r="I1386" t="str">
            <v>04.02.15.16.15.02</v>
          </cell>
          <cell r="K1386" t="str">
            <v>Cryotherapy for retinoblastoma</v>
          </cell>
        </row>
        <row r="1387">
          <cell r="F1387" t="str">
            <v>Childhood cancers</v>
          </cell>
          <cell r="G1387" t="str">
            <v>Treatment of retinoblastoma</v>
          </cell>
          <cell r="H1387" t="str">
            <v>15. Procedures (including surgeries)</v>
          </cell>
          <cell r="I1387" t="str">
            <v>04.02.15.16.15.03</v>
          </cell>
          <cell r="K1387" t="str">
            <v xml:space="preserve">Thermal ablation </v>
          </cell>
        </row>
        <row r="1388">
          <cell r="F1388" t="str">
            <v>Childhood cancers</v>
          </cell>
          <cell r="G1388" t="str">
            <v>Treatment of retinoblastoma</v>
          </cell>
          <cell r="H1388" t="str">
            <v>15. Procedures (including surgeries)</v>
          </cell>
          <cell r="I1388" t="str">
            <v>04.02.15.16.15.04</v>
          </cell>
          <cell r="K1388" t="str">
            <v>Photocoagulation therapy</v>
          </cell>
        </row>
        <row r="1389">
          <cell r="F1389" t="str">
            <v>Childhood cancers</v>
          </cell>
          <cell r="G1389" t="str">
            <v>Treatment of retinoblastoma</v>
          </cell>
          <cell r="H1389" t="str">
            <v>15. Procedures (including surgeries)</v>
          </cell>
          <cell r="I1389" t="str">
            <v>04.02.15.16.15.05</v>
          </cell>
          <cell r="K1389" t="str">
            <v>External beam radiotherapy planning and simulation</v>
          </cell>
        </row>
        <row r="1390">
          <cell r="F1390" t="str">
            <v>Childhood cancers</v>
          </cell>
          <cell r="G1390" t="str">
            <v>Treatment of retinoblastoma</v>
          </cell>
          <cell r="H1390" t="str">
            <v>15. Procedures (including surgeries)</v>
          </cell>
          <cell r="I1390" t="str">
            <v>04.02.15.16.15.06</v>
          </cell>
          <cell r="K1390" t="str">
            <v>External beam radiotherapy application</v>
          </cell>
        </row>
        <row r="1391">
          <cell r="F1391" t="str">
            <v>Childhood cancers</v>
          </cell>
          <cell r="G1391" t="str">
            <v>Treatment of retinoblastoma</v>
          </cell>
          <cell r="H1391" t="str">
            <v>15. Procedures (including surgeries)</v>
          </cell>
          <cell r="I1391" t="str">
            <v>04.02.15.16.15.07</v>
          </cell>
          <cell r="K1391" t="str">
            <v>Brachytherapy planning and simulation</v>
          </cell>
        </row>
        <row r="1392">
          <cell r="F1392" t="str">
            <v>Childhood cancers</v>
          </cell>
          <cell r="G1392" t="str">
            <v>Treatment of retinoblastoma</v>
          </cell>
          <cell r="H1392" t="str">
            <v>15. Procedures (including surgeries)</v>
          </cell>
          <cell r="I1392" t="str">
            <v>04.02.15.16.15.08</v>
          </cell>
          <cell r="K1392" t="str">
            <v>Brachytherapy application</v>
          </cell>
        </row>
        <row r="1393">
          <cell r="F1393" t="str">
            <v>Childhood cancers</v>
          </cell>
          <cell r="G1393" t="str">
            <v>Treatment of retinoblastoma</v>
          </cell>
          <cell r="H1393" t="str">
            <v>15. Procedures (including surgeries)</v>
          </cell>
          <cell r="I1393" t="str">
            <v>04.02.15.16.15.09</v>
          </cell>
          <cell r="K1393" t="str">
            <v>Enucleation surgery</v>
          </cell>
        </row>
        <row r="1394">
          <cell r="F1394" t="str">
            <v>Childhood cancers</v>
          </cell>
          <cell r="G1394" t="str">
            <v>Treatment of childhood cancer emergencies</v>
          </cell>
          <cell r="H1394" t="str">
            <v>13. Non-intravenous medications</v>
          </cell>
          <cell r="I1394" t="str">
            <v>04.02.15.04.13.03</v>
          </cell>
          <cell r="K1394" t="str">
            <v>Oral electrolytes</v>
          </cell>
        </row>
        <row r="1395">
          <cell r="F1395" t="str">
            <v>Childhood cancers</v>
          </cell>
          <cell r="G1395" t="str">
            <v>Treatment of childhood cancer emergencies</v>
          </cell>
          <cell r="H1395" t="str">
            <v>13. Non-intravenous medications</v>
          </cell>
          <cell r="I1395" t="str">
            <v>04.02.15.04.13.04</v>
          </cell>
          <cell r="K1395" t="str">
            <v>Oral medications for tumour lysis syndrome</v>
          </cell>
        </row>
        <row r="1396">
          <cell r="F1396" t="str">
            <v>Childhood cancers</v>
          </cell>
          <cell r="G1396" t="str">
            <v>Treatment of childhood cancer emergencies</v>
          </cell>
          <cell r="H1396" t="str">
            <v>14. Intravenous medications</v>
          </cell>
          <cell r="I1396" t="str">
            <v>04.02.15.04.14.05</v>
          </cell>
          <cell r="K1396" t="str">
            <v>Intravenous fluids</v>
          </cell>
        </row>
        <row r="1397">
          <cell r="F1397" t="str">
            <v>Childhood cancers</v>
          </cell>
          <cell r="G1397" t="str">
            <v>Treatment of childhood cancer emergencies</v>
          </cell>
          <cell r="H1397" t="str">
            <v>14. Intravenous medications</v>
          </cell>
          <cell r="I1397" t="str">
            <v>04.02.15.04.14.07</v>
          </cell>
          <cell r="K1397" t="str">
            <v>Intravenous chemotherapy for superior vena cava compression</v>
          </cell>
        </row>
        <row r="1398">
          <cell r="F1398" t="str">
            <v>Childhood cancers</v>
          </cell>
          <cell r="G1398" t="str">
            <v>Treatment of childhood cancer emergencies</v>
          </cell>
          <cell r="H1398" t="str">
            <v>14. Intravenous medications</v>
          </cell>
          <cell r="I1398" t="str">
            <v>04.02.15.04.14.08</v>
          </cell>
          <cell r="K1398" t="str">
            <v>Intravenous chemotherapy for intracranial hypertension</v>
          </cell>
        </row>
        <row r="1399">
          <cell r="F1399" t="str">
            <v>Childhood cancers</v>
          </cell>
          <cell r="G1399" t="str">
            <v>Treatment of childhood cancer emergencies</v>
          </cell>
          <cell r="H1399" t="str">
            <v>14. Intravenous medications</v>
          </cell>
          <cell r="I1399" t="str">
            <v>04.02.15.04.14.09</v>
          </cell>
          <cell r="K1399" t="str">
            <v>Intravenous chemotherapy for abdominal compartment syndrome</v>
          </cell>
        </row>
        <row r="1400">
          <cell r="F1400" t="str">
            <v>Childhood cancers</v>
          </cell>
          <cell r="G1400" t="str">
            <v>Treatment of childhood cancer emergencies</v>
          </cell>
          <cell r="H1400" t="str">
            <v>14. Intravenous medications</v>
          </cell>
          <cell r="I1400" t="str">
            <v>04.02.15.04.14.10</v>
          </cell>
          <cell r="K1400" t="str">
            <v>Intravenous chemotherapy for acute spinal cord compression</v>
          </cell>
        </row>
        <row r="1401">
          <cell r="F1401" t="str">
            <v>Childhood cancers</v>
          </cell>
          <cell r="G1401" t="str">
            <v>Treatment of childhood cancer emergencies</v>
          </cell>
          <cell r="H1401" t="str">
            <v>14. Intravenous medications</v>
          </cell>
          <cell r="I1401" t="str">
            <v>04.02.15.04.14.11</v>
          </cell>
          <cell r="K1401" t="str">
            <v>Intravenous medications for tumour lysis syndrome</v>
          </cell>
        </row>
        <row r="1402">
          <cell r="F1402" t="str">
            <v>Childhood cancers</v>
          </cell>
          <cell r="G1402" t="str">
            <v>Treatment of childhood cancer emergencies</v>
          </cell>
          <cell r="H1402" t="str">
            <v>15. Procedures (including surgeries)</v>
          </cell>
          <cell r="I1402" t="str">
            <v>04.02.15.04.15.16</v>
          </cell>
          <cell r="K1402" t="str">
            <v>Haemodialysis</v>
          </cell>
        </row>
        <row r="1403">
          <cell r="F1403" t="str">
            <v>Childhood cancers</v>
          </cell>
          <cell r="G1403" t="str">
            <v>Treatment of childhood cancer emergencies</v>
          </cell>
          <cell r="H1403" t="str">
            <v>15. Procedures (including surgeries)</v>
          </cell>
          <cell r="I1403" t="str">
            <v>04.02.15.04.15.17</v>
          </cell>
          <cell r="K1403" t="str">
            <v>Surgical reduction procedure for superior vena cava compression</v>
          </cell>
        </row>
        <row r="1404">
          <cell r="F1404" t="str">
            <v>Childhood cancers</v>
          </cell>
          <cell r="G1404" t="str">
            <v>Treatment of childhood cancer emergencies</v>
          </cell>
          <cell r="H1404" t="str">
            <v>15. Procedures (including surgeries)</v>
          </cell>
          <cell r="I1404" t="str">
            <v>04.02.15.04.15.18</v>
          </cell>
          <cell r="K1404" t="str">
            <v>Ventriculoperitoneal (VP) shunt procedure for intracranial hypertension</v>
          </cell>
        </row>
        <row r="1405">
          <cell r="F1405" t="str">
            <v>Childhood cancers</v>
          </cell>
          <cell r="G1405" t="str">
            <v>Treatment of childhood cancer emergencies</v>
          </cell>
          <cell r="H1405" t="str">
            <v>15. Procedures (including surgeries)</v>
          </cell>
          <cell r="I1405" t="str">
            <v>04.02.15.04.15.19</v>
          </cell>
          <cell r="K1405" t="str">
            <v>External beam radiotherapy planning and simulation</v>
          </cell>
        </row>
        <row r="1406">
          <cell r="F1406" t="str">
            <v>Childhood cancers</v>
          </cell>
          <cell r="G1406" t="str">
            <v>Treatment of childhood cancer emergencies</v>
          </cell>
          <cell r="H1406" t="str">
            <v>15. Procedures (including surgeries)</v>
          </cell>
          <cell r="I1406" t="str">
            <v>04.02.15.04.15.20</v>
          </cell>
          <cell r="K1406" t="str">
            <v>External beam radiotherapy application</v>
          </cell>
        </row>
        <row r="1407">
          <cell r="F1407" t="str">
            <v>Childhood cancers</v>
          </cell>
          <cell r="G1407" t="str">
            <v>Treatment of childhood cancer emergencies</v>
          </cell>
          <cell r="H1407" t="str">
            <v>15. Procedures (including surgeries)</v>
          </cell>
          <cell r="I1407" t="str">
            <v>04.02.15.04.15.21</v>
          </cell>
          <cell r="K1407" t="str">
            <v>Paracentesis for abdominal compartment syndrome</v>
          </cell>
        </row>
        <row r="1408">
          <cell r="F1408" t="str">
            <v>Childhood cancers</v>
          </cell>
          <cell r="G1408" t="str">
            <v>Treatment of childhood cancer emergencies</v>
          </cell>
          <cell r="H1408" t="str">
            <v>15. Procedures (including surgeries)</v>
          </cell>
          <cell r="I1408" t="str">
            <v>04.02.15.04.15.22</v>
          </cell>
          <cell r="K1408" t="str">
            <v>Laminectomy for acute spinal cord compression</v>
          </cell>
        </row>
        <row r="1409">
          <cell r="F1409" t="str">
            <v>Esophageal cancer</v>
          </cell>
          <cell r="G1409" t="str">
            <v>Early detection, diagnosis and staging of esophageal cancer</v>
          </cell>
          <cell r="H1409" t="str">
            <v>06. Targeted assessment</v>
          </cell>
          <cell r="I1409" t="str">
            <v>04.02.16.02.06.01</v>
          </cell>
          <cell r="K1409" t="str">
            <v>History and physical examination for esophageal cancer</v>
          </cell>
        </row>
        <row r="1410">
          <cell r="F1410" t="str">
            <v>Esophageal cancer</v>
          </cell>
          <cell r="G1410" t="str">
            <v>Early detection, diagnosis and staging of esophageal cancer</v>
          </cell>
          <cell r="H1410" t="str">
            <v>08. Laboratory</v>
          </cell>
          <cell r="I1410" t="str">
            <v>04.02.16.02.08.01</v>
          </cell>
          <cell r="K1410" t="str">
            <v>Basic laboratory tests</v>
          </cell>
        </row>
        <row r="1411">
          <cell r="F1411" t="str">
            <v>Esophageal cancer</v>
          </cell>
          <cell r="G1411" t="str">
            <v>Early detection, diagnosis and staging of esophageal cancer</v>
          </cell>
          <cell r="H1411" t="str">
            <v>08. Laboratory</v>
          </cell>
          <cell r="I1411" t="str">
            <v>04.02.16.02.08.02</v>
          </cell>
          <cell r="K1411" t="str">
            <v xml:space="preserve">Advanced laboratory tests </v>
          </cell>
        </row>
        <row r="1412">
          <cell r="F1412" t="str">
            <v>Esophageal cancer</v>
          </cell>
          <cell r="G1412" t="str">
            <v>Early detection, diagnosis and staging of esophageal cancer</v>
          </cell>
          <cell r="H1412" t="str">
            <v>09. Imaging studies</v>
          </cell>
          <cell r="I1412" t="str">
            <v>04.02.16.02.09.01</v>
          </cell>
          <cell r="K1412" t="str">
            <v>X-ray</v>
          </cell>
        </row>
        <row r="1413">
          <cell r="F1413" t="str">
            <v>Esophageal cancer</v>
          </cell>
          <cell r="G1413" t="str">
            <v>Early detection, diagnosis and staging of esophageal cancer</v>
          </cell>
          <cell r="H1413" t="str">
            <v>09. Imaging studies</v>
          </cell>
          <cell r="I1413" t="str">
            <v>04.02.16.02.09.02</v>
          </cell>
          <cell r="K1413" t="str">
            <v>Endoscopic ultrasound (EUS)</v>
          </cell>
        </row>
        <row r="1414">
          <cell r="F1414" t="str">
            <v>Esophageal cancer</v>
          </cell>
          <cell r="G1414" t="str">
            <v>Early detection, diagnosis and staging of esophageal cancer</v>
          </cell>
          <cell r="H1414" t="str">
            <v>09. Imaging studies</v>
          </cell>
          <cell r="I1414" t="str">
            <v>04.02.16.02.09.03</v>
          </cell>
          <cell r="K1414" t="str">
            <v>Computed tomography (CT) scan</v>
          </cell>
        </row>
        <row r="1415">
          <cell r="F1415" t="str">
            <v>Esophageal cancer</v>
          </cell>
          <cell r="G1415" t="str">
            <v>Early detection, diagnosis and staging of esophageal cancer</v>
          </cell>
          <cell r="H1415" t="str">
            <v>09. Imaging studies</v>
          </cell>
          <cell r="I1415" t="str">
            <v>04.02.16.02.09.04</v>
          </cell>
          <cell r="K1415" t="str">
            <v>Positron emission tomography (PET) scan</v>
          </cell>
        </row>
        <row r="1416">
          <cell r="F1416" t="str">
            <v>Esophageal cancer</v>
          </cell>
          <cell r="G1416" t="str">
            <v>Early detection, diagnosis and staging of esophageal cancer</v>
          </cell>
          <cell r="H1416" t="str">
            <v>09. Imaging studies</v>
          </cell>
          <cell r="I1416" t="str">
            <v>04.02.16.02.09.05</v>
          </cell>
          <cell r="K1416" t="str">
            <v>Barium swallow</v>
          </cell>
        </row>
        <row r="1417">
          <cell r="F1417" t="str">
            <v>Esophageal cancer</v>
          </cell>
          <cell r="G1417" t="str">
            <v>Early detection, diagnosis and staging of esophageal cancer</v>
          </cell>
          <cell r="H1417" t="str">
            <v>10. Diagnostic procedures</v>
          </cell>
          <cell r="I1417" t="str">
            <v>04.02.16.02.10.01</v>
          </cell>
          <cell r="K1417" t="str">
            <v>Gastroscopy</v>
          </cell>
        </row>
        <row r="1418">
          <cell r="F1418" t="str">
            <v>Esophageal cancer</v>
          </cell>
          <cell r="G1418" t="str">
            <v>Early detection, diagnosis and staging of esophageal cancer</v>
          </cell>
          <cell r="H1418" t="str">
            <v>10. Diagnostic procedures</v>
          </cell>
          <cell r="I1418" t="str">
            <v>04.02.16.02.10.02</v>
          </cell>
          <cell r="K1418" t="str">
            <v>Bronchoscopy</v>
          </cell>
        </row>
        <row r="1419">
          <cell r="F1419" t="str">
            <v>Esophageal cancer</v>
          </cell>
          <cell r="G1419" t="str">
            <v>Early detection, diagnosis and staging of esophageal cancer</v>
          </cell>
          <cell r="H1419" t="str">
            <v>10. Diagnostic procedures</v>
          </cell>
          <cell r="I1419" t="str">
            <v>04.02.16.02.10.03</v>
          </cell>
          <cell r="K1419" t="str">
            <v>Thoracoscopy</v>
          </cell>
        </row>
        <row r="1420">
          <cell r="F1420" t="str">
            <v>Esophageal cancer</v>
          </cell>
          <cell r="G1420" t="str">
            <v>Early detection, diagnosis and staging of esophageal cancer</v>
          </cell>
          <cell r="H1420" t="str">
            <v>10. Diagnostic procedures</v>
          </cell>
          <cell r="I1420" t="str">
            <v>04.02.16.02.10.04</v>
          </cell>
          <cell r="K1420" t="str">
            <v>Biopsy (endoscopic)</v>
          </cell>
        </row>
        <row r="1421">
          <cell r="F1421" t="str">
            <v>Esophageal cancer</v>
          </cell>
          <cell r="G1421" t="str">
            <v>Early detection, diagnosis and staging of esophageal cancer</v>
          </cell>
          <cell r="H1421" t="str">
            <v>10. Diagnostic procedures</v>
          </cell>
          <cell r="I1421" t="str">
            <v>04.02.16.02.10.05</v>
          </cell>
          <cell r="K1421" t="str">
            <v>Esophagogastroduodenoscopy (EGD)</v>
          </cell>
        </row>
        <row r="1422">
          <cell r="F1422" t="str">
            <v>Esophageal cancer</v>
          </cell>
          <cell r="G1422" t="str">
            <v>Treatment of esophageal cancer</v>
          </cell>
          <cell r="H1422" t="str">
            <v>14. Intravenous medications</v>
          </cell>
          <cell r="I1422" t="str">
            <v>04.02.16.04.14.01</v>
          </cell>
          <cell r="K1422" t="str">
            <v>Intravenous chemotherapy</v>
          </cell>
        </row>
        <row r="1423">
          <cell r="F1423" t="str">
            <v>Esophageal cancer</v>
          </cell>
          <cell r="G1423" t="str">
            <v>Treatment of esophageal cancer</v>
          </cell>
          <cell r="H1423" t="str">
            <v>15. Procedures (including surgeries)</v>
          </cell>
          <cell r="I1423" t="str">
            <v>04.02.16.04.15.01</v>
          </cell>
          <cell r="K1423" t="str">
            <v>Transthoracic esophagectomy</v>
          </cell>
        </row>
        <row r="1424">
          <cell r="F1424" t="str">
            <v>Esophageal cancer</v>
          </cell>
          <cell r="G1424" t="str">
            <v>Treatment of esophageal cancer</v>
          </cell>
          <cell r="H1424" t="str">
            <v>15. Procedures (including surgeries)</v>
          </cell>
          <cell r="I1424" t="str">
            <v>04.02.16.04.15.02</v>
          </cell>
          <cell r="K1424" t="str">
            <v>Lymph node dissection</v>
          </cell>
        </row>
        <row r="1425">
          <cell r="F1425" t="str">
            <v>Esophageal cancer</v>
          </cell>
          <cell r="G1425" t="str">
            <v>Treatment of esophageal cancer</v>
          </cell>
          <cell r="H1425" t="str">
            <v>15. Procedures (including surgeries)</v>
          </cell>
          <cell r="I1425" t="str">
            <v>04.02.16.04.15.03</v>
          </cell>
          <cell r="K1425" t="str">
            <v>Esophagogastrectomy</v>
          </cell>
        </row>
        <row r="1426">
          <cell r="F1426" t="str">
            <v>Esophageal cancer</v>
          </cell>
          <cell r="G1426" t="str">
            <v>Treatment of esophageal cancer</v>
          </cell>
          <cell r="H1426" t="str">
            <v>15. Procedures (including surgeries)</v>
          </cell>
          <cell r="I1426" t="str">
            <v>04.02.16.04.15.04</v>
          </cell>
          <cell r="K1426" t="str">
            <v>Radiotherapy planning and simulation</v>
          </cell>
        </row>
        <row r="1427">
          <cell r="F1427" t="str">
            <v>Esophageal cancer</v>
          </cell>
          <cell r="G1427" t="str">
            <v>Treatment of esophageal cancer</v>
          </cell>
          <cell r="H1427" t="str">
            <v>15. Procedures (including surgeries)</v>
          </cell>
          <cell r="I1427" t="str">
            <v>04.02.16.04.15.05</v>
          </cell>
          <cell r="K1427" t="str">
            <v>Radiotherapy application</v>
          </cell>
        </row>
        <row r="1428">
          <cell r="F1428" t="str">
            <v>Esophageal cancer</v>
          </cell>
          <cell r="G1428" t="str">
            <v>Management of complications of esophageal cancer treatment</v>
          </cell>
          <cell r="H1428" t="str">
            <v>15. Procedures (including surgeries)</v>
          </cell>
          <cell r="I1428" t="str">
            <v>04.02.16.04.15.07</v>
          </cell>
          <cell r="K1428" t="str">
            <v>Drain placement for intra-abdominal abcess</v>
          </cell>
        </row>
        <row r="1429">
          <cell r="F1429" t="str">
            <v>Esophageal cancer</v>
          </cell>
          <cell r="G1429" t="str">
            <v>Management of complications of esophageal cancer treatment</v>
          </cell>
          <cell r="H1429" t="str">
            <v>15. Procedures (including surgeries)</v>
          </cell>
          <cell r="I1429" t="str">
            <v>04.02.16.04.15.08</v>
          </cell>
          <cell r="K1429" t="str">
            <v>Surgical management of stent migration</v>
          </cell>
        </row>
        <row r="1430">
          <cell r="F1430" t="str">
            <v>Esophageal cancer</v>
          </cell>
          <cell r="G1430" t="str">
            <v>Treatment of esophageal cancer</v>
          </cell>
          <cell r="H1430" t="str">
            <v>15. Procedures (including surgeries)</v>
          </cell>
          <cell r="I1430" t="str">
            <v>04.02.16.04.15.09</v>
          </cell>
          <cell r="K1430" t="str">
            <v>Transhiatal esophagectomy</v>
          </cell>
        </row>
        <row r="1431">
          <cell r="F1431" t="str">
            <v>Esophageal cancer</v>
          </cell>
          <cell r="G1431" t="str">
            <v>Treatment of esophageal cancer</v>
          </cell>
          <cell r="H1431" t="str">
            <v>15. Procedures (including surgeries)</v>
          </cell>
          <cell r="I1431" t="str">
            <v>04.02.16.04.15.10</v>
          </cell>
          <cell r="K1431" t="str">
            <v>Laparoscopic esophagectomy</v>
          </cell>
        </row>
        <row r="1432">
          <cell r="F1432" t="str">
            <v>Esophageal cancer</v>
          </cell>
          <cell r="G1432" t="str">
            <v>Treatment of esophageal cancer</v>
          </cell>
          <cell r="H1432" t="str">
            <v>15. Procedures (including surgeries)</v>
          </cell>
          <cell r="I1432" t="str">
            <v>04.02.16.04.15.11</v>
          </cell>
          <cell r="K1432" t="str">
            <v>Surgical placement of stent</v>
          </cell>
        </row>
        <row r="1433">
          <cell r="F1433" t="str">
            <v>Anal cancer</v>
          </cell>
          <cell r="G1433" t="str">
            <v>Early detection, diagnosis and staging of anal cancer</v>
          </cell>
          <cell r="H1433" t="str">
            <v>06. Targeted assessment</v>
          </cell>
          <cell r="I1433" t="str">
            <v>04.02.17.02.06.01</v>
          </cell>
          <cell r="K1433" t="str">
            <v>History and physical examination for anal cancer</v>
          </cell>
        </row>
        <row r="1434">
          <cell r="F1434" t="str">
            <v>Anal cancer</v>
          </cell>
          <cell r="G1434" t="str">
            <v>Early detection, diagnosis and staging of anal cancer</v>
          </cell>
          <cell r="H1434" t="str">
            <v>08. Laboratory</v>
          </cell>
          <cell r="I1434" t="str">
            <v>04.02.17.02.08.01</v>
          </cell>
          <cell r="K1434" t="str">
            <v>Basic laboratory tests</v>
          </cell>
        </row>
        <row r="1435">
          <cell r="F1435" t="str">
            <v>Anal cancer</v>
          </cell>
          <cell r="G1435" t="str">
            <v>Early detection, diagnosis and staging of anal cancer</v>
          </cell>
          <cell r="H1435" t="str">
            <v>08. Laboratory</v>
          </cell>
          <cell r="I1435" t="str">
            <v>04.02.17.02.08.02</v>
          </cell>
          <cell r="K1435" t="str">
            <v xml:space="preserve">Advanced laboratory tests </v>
          </cell>
        </row>
        <row r="1436">
          <cell r="F1436" t="str">
            <v>Anal cancer</v>
          </cell>
          <cell r="G1436" t="str">
            <v>Early detection, diagnosis and staging of anal cancer</v>
          </cell>
          <cell r="H1436" t="str">
            <v>09. Imaging studies</v>
          </cell>
          <cell r="I1436" t="str">
            <v>04.02.17.02.09.01</v>
          </cell>
          <cell r="K1436" t="str">
            <v>Ultrasound</v>
          </cell>
        </row>
        <row r="1437">
          <cell r="F1437" t="str">
            <v>Anal cancer</v>
          </cell>
          <cell r="G1437" t="str">
            <v>Early detection, diagnosis and staging of anal cancer</v>
          </cell>
          <cell r="H1437" t="str">
            <v>09. Imaging studies</v>
          </cell>
          <cell r="I1437" t="str">
            <v>04.02.17.02.09.02</v>
          </cell>
          <cell r="K1437" t="str">
            <v>Computed tomography (CT) scan</v>
          </cell>
        </row>
        <row r="1438">
          <cell r="F1438" t="str">
            <v>Anal cancer</v>
          </cell>
          <cell r="G1438" t="str">
            <v>Early detection, diagnosis and staging of anal cancer</v>
          </cell>
          <cell r="H1438" t="str">
            <v>09. Imaging studies</v>
          </cell>
          <cell r="I1438" t="str">
            <v>04.02.17.02.09.03</v>
          </cell>
          <cell r="K1438" t="str">
            <v>Magnetic resonance imaging (MRI)</v>
          </cell>
        </row>
        <row r="1439">
          <cell r="F1439" t="str">
            <v>Anal cancer</v>
          </cell>
          <cell r="G1439" t="str">
            <v>Early detection, diagnosis and staging of anal cancer</v>
          </cell>
          <cell r="H1439" t="str">
            <v>09. Imaging studies</v>
          </cell>
          <cell r="I1439" t="str">
            <v>04.02.17.02.09.04</v>
          </cell>
          <cell r="K1439" t="str">
            <v>Positron emission tomography (PET) scan</v>
          </cell>
        </row>
        <row r="1440">
          <cell r="F1440" t="str">
            <v>Anal cancer</v>
          </cell>
          <cell r="G1440" t="str">
            <v>Early detection, diagnosis and staging of anal cancer</v>
          </cell>
          <cell r="H1440" t="str">
            <v>10. Diagnostic procedures</v>
          </cell>
          <cell r="I1440" t="str">
            <v>04.02.17.02.10.01</v>
          </cell>
          <cell r="K1440" t="str">
            <v>Proctoscopy</v>
          </cell>
        </row>
        <row r="1441">
          <cell r="F1441" t="str">
            <v>Anal cancer</v>
          </cell>
          <cell r="G1441" t="str">
            <v>Early detection, diagnosis and staging of anal cancer</v>
          </cell>
          <cell r="H1441" t="str">
            <v>10. Diagnostic procedures</v>
          </cell>
          <cell r="I1441" t="str">
            <v>04.02.17.02.10.02</v>
          </cell>
          <cell r="K1441" t="str">
            <v>Excisional biopsy</v>
          </cell>
        </row>
        <row r="1442">
          <cell r="F1442" t="str">
            <v>Anal cancer</v>
          </cell>
          <cell r="G1442" t="str">
            <v>Early detection, diagnosis and staging of anal cancer</v>
          </cell>
          <cell r="H1442" t="str">
            <v>10. Diagnostic procedures</v>
          </cell>
          <cell r="I1442" t="str">
            <v>04.02.17.02.10.03</v>
          </cell>
          <cell r="K1442" t="str">
            <v>Biopsy - fine needle aspiration</v>
          </cell>
        </row>
        <row r="1443">
          <cell r="F1443" t="str">
            <v>Anal cancer</v>
          </cell>
          <cell r="G1443" t="str">
            <v>Treatment of anal cancer</v>
          </cell>
          <cell r="H1443" t="str">
            <v>13. Non-intravenous medications</v>
          </cell>
          <cell r="I1443" t="str">
            <v>04.02.17.04.13.01</v>
          </cell>
          <cell r="K1443" t="str">
            <v>Oral chemotherapy</v>
          </cell>
        </row>
        <row r="1444">
          <cell r="F1444" t="str">
            <v>Anal cancer</v>
          </cell>
          <cell r="G1444" t="str">
            <v>Treatment of anal cancer</v>
          </cell>
          <cell r="H1444" t="str">
            <v>14. Intravenous medications</v>
          </cell>
          <cell r="I1444" t="str">
            <v>04.02.17.04.14.01</v>
          </cell>
          <cell r="K1444" t="str">
            <v xml:space="preserve">Intravenous chemotherapy </v>
          </cell>
        </row>
        <row r="1445">
          <cell r="F1445" t="str">
            <v>Anal cancer</v>
          </cell>
          <cell r="G1445" t="str">
            <v>Treatment of anal cancer</v>
          </cell>
          <cell r="H1445" t="str">
            <v>14. Intravenous medications</v>
          </cell>
          <cell r="I1445" t="str">
            <v>04.02.17.04.14.02</v>
          </cell>
          <cell r="K1445" t="str">
            <v>Intravenous chemotherapy (concurrent)</v>
          </cell>
        </row>
        <row r="1446">
          <cell r="F1446" t="str">
            <v>Anal cancer</v>
          </cell>
          <cell r="G1446" t="str">
            <v>Treatment of anal cancer</v>
          </cell>
          <cell r="H1446" t="str">
            <v>14. Intravenous medications</v>
          </cell>
          <cell r="I1446" t="str">
            <v>04.02.17.04.14.03</v>
          </cell>
          <cell r="K1446" t="str">
            <v>Intravenous immunotherapy</v>
          </cell>
        </row>
        <row r="1447">
          <cell r="F1447" t="str">
            <v>Anal cancer</v>
          </cell>
          <cell r="G1447" t="str">
            <v>Treatment of anal cancer</v>
          </cell>
          <cell r="H1447" t="str">
            <v>15. Procedures (including surgeries)</v>
          </cell>
          <cell r="I1447" t="str">
            <v>04.02.17.04.15.01</v>
          </cell>
          <cell r="K1447" t="str">
            <v>Surgical excision of lesion</v>
          </cell>
        </row>
        <row r="1448">
          <cell r="F1448" t="str">
            <v>Anal cancer</v>
          </cell>
          <cell r="G1448" t="str">
            <v>Treatment of anal cancer</v>
          </cell>
          <cell r="H1448" t="str">
            <v>15. Procedures (including surgeries)</v>
          </cell>
          <cell r="I1448" t="str">
            <v>04.02.17.04.15.02</v>
          </cell>
          <cell r="K1448" t="str">
            <v>Colostomy</v>
          </cell>
        </row>
        <row r="1449">
          <cell r="F1449" t="str">
            <v>Anal cancer</v>
          </cell>
          <cell r="G1449" t="str">
            <v>Treatment of anal cancer</v>
          </cell>
          <cell r="H1449" t="str">
            <v>15. Procedures (including surgeries)</v>
          </cell>
          <cell r="I1449" t="str">
            <v>04.02.17.04.15.03</v>
          </cell>
          <cell r="K1449" t="str">
            <v>Radical abdomino-perineal excision</v>
          </cell>
        </row>
        <row r="1450">
          <cell r="F1450" t="str">
            <v>Anal cancer</v>
          </cell>
          <cell r="G1450" t="str">
            <v>Treatment of anal cancer</v>
          </cell>
          <cell r="H1450" t="str">
            <v>15. Procedures (including surgeries)</v>
          </cell>
          <cell r="I1450" t="str">
            <v>04.02.17.04.15.04</v>
          </cell>
          <cell r="K1450" t="str">
            <v>Total mesorectal excision (TME)</v>
          </cell>
        </row>
        <row r="1451">
          <cell r="F1451" t="str">
            <v>Anal cancer</v>
          </cell>
          <cell r="G1451" t="str">
            <v>Treatment of anal cancer</v>
          </cell>
          <cell r="H1451" t="str">
            <v>15. Procedures (including surgeries)</v>
          </cell>
          <cell r="I1451" t="str">
            <v>04.02.17.04.15.05</v>
          </cell>
          <cell r="K1451" t="str">
            <v>Radiotherapy planning and simulation</v>
          </cell>
        </row>
        <row r="1452">
          <cell r="F1452" t="str">
            <v>Anal cancer</v>
          </cell>
          <cell r="G1452" t="str">
            <v>Treatment of anal cancer</v>
          </cell>
          <cell r="H1452" t="str">
            <v>15. Procedures (including surgeries)</v>
          </cell>
          <cell r="I1452" t="str">
            <v>04.02.17.04.15.06</v>
          </cell>
          <cell r="K1452" t="str">
            <v>Radiotherapy application</v>
          </cell>
        </row>
        <row r="1453">
          <cell r="F1453" t="str">
            <v>Anal cancer</v>
          </cell>
          <cell r="G1453" t="str">
            <v>Treatment of anal cancer</v>
          </cell>
          <cell r="H1453" t="str">
            <v>15. Procedures (including surgeries)</v>
          </cell>
          <cell r="I1453" t="str">
            <v>04.02.17.04.15.07</v>
          </cell>
          <cell r="K1453" t="str">
            <v>Brachytherapy planning and simulation</v>
          </cell>
        </row>
        <row r="1454">
          <cell r="F1454" t="str">
            <v>Anal cancer</v>
          </cell>
          <cell r="G1454" t="str">
            <v>Treatment of anal cancer</v>
          </cell>
          <cell r="H1454" t="str">
            <v>15. Procedures (including surgeries)</v>
          </cell>
          <cell r="I1454" t="str">
            <v>04.02.17.04.15.08</v>
          </cell>
          <cell r="K1454" t="str">
            <v>Brachytherapy application</v>
          </cell>
        </row>
        <row r="1455">
          <cell r="F1455" t="str">
            <v>Anal cancer</v>
          </cell>
          <cell r="G1455" t="str">
            <v>Management of complications of anal cancer treatment</v>
          </cell>
          <cell r="H1455" t="str">
            <v>15. Procedures (including surgeries)</v>
          </cell>
          <cell r="I1455" t="str">
            <v>04.02.17.04.15.09</v>
          </cell>
          <cell r="K1455" t="str">
            <v>Fistulotomy</v>
          </cell>
        </row>
        <row r="1456">
          <cell r="F1456" t="str">
            <v>Kaposi sarcoma</v>
          </cell>
          <cell r="G1456" t="str">
            <v>Early detection, diagnosis and staging of kaposi sarcoma</v>
          </cell>
          <cell r="H1456" t="str">
            <v>06. Targeted assessment</v>
          </cell>
          <cell r="I1456" t="str">
            <v>04.02.18.02.06.01</v>
          </cell>
          <cell r="K1456" t="str">
            <v>History and physical examination for Kaposi sarcoma</v>
          </cell>
        </row>
        <row r="1457">
          <cell r="F1457" t="str">
            <v>Kaposi sarcoma</v>
          </cell>
          <cell r="G1457" t="str">
            <v>Early detection, diagnosis and staging of kaposi sarcoma</v>
          </cell>
          <cell r="H1457" t="str">
            <v>08. Laboratory</v>
          </cell>
          <cell r="I1457" t="str">
            <v>04.02.18.02.08.01</v>
          </cell>
          <cell r="K1457" t="str">
            <v>Basic laboratory tests</v>
          </cell>
        </row>
        <row r="1458">
          <cell r="F1458" t="str">
            <v>Kaposi sarcoma</v>
          </cell>
          <cell r="G1458" t="str">
            <v>Early detection, diagnosis and staging of kaposi sarcoma</v>
          </cell>
          <cell r="H1458" t="str">
            <v>08. Laboratory</v>
          </cell>
          <cell r="I1458" t="str">
            <v>04.02.18.02.08.02</v>
          </cell>
          <cell r="K1458" t="str">
            <v xml:space="preserve">Advanced laboratory tests </v>
          </cell>
        </row>
        <row r="1459">
          <cell r="F1459" t="str">
            <v>Kaposi sarcoma</v>
          </cell>
          <cell r="G1459" t="str">
            <v>Early detection, diagnosis and staging of kaposi sarcoma</v>
          </cell>
          <cell r="H1459" t="str">
            <v>09. Imaging studies</v>
          </cell>
          <cell r="I1459" t="str">
            <v>04.02.18.02.09.01</v>
          </cell>
          <cell r="K1459" t="str">
            <v>X-ray</v>
          </cell>
        </row>
        <row r="1460">
          <cell r="F1460" t="str">
            <v>Kaposi sarcoma</v>
          </cell>
          <cell r="G1460" t="str">
            <v>Early detection, diagnosis and staging of kaposi sarcoma</v>
          </cell>
          <cell r="H1460" t="str">
            <v>09. Imaging studies</v>
          </cell>
          <cell r="I1460" t="str">
            <v>04.02.18.02.09.02</v>
          </cell>
          <cell r="K1460" t="str">
            <v>Endoscopic ultrasound (EUS)</v>
          </cell>
        </row>
        <row r="1461">
          <cell r="F1461" t="str">
            <v>Kaposi sarcoma</v>
          </cell>
          <cell r="G1461" t="str">
            <v>Early detection, diagnosis and staging of kaposi sarcoma</v>
          </cell>
          <cell r="H1461" t="str">
            <v>09. Imaging studies</v>
          </cell>
          <cell r="I1461" t="str">
            <v>04.02.18.02.09.03</v>
          </cell>
          <cell r="K1461" t="str">
            <v>Computed tomography (CT) scan</v>
          </cell>
        </row>
        <row r="1462">
          <cell r="F1462" t="str">
            <v>Kaposi sarcoma</v>
          </cell>
          <cell r="G1462" t="str">
            <v>Early detection, diagnosis and staging of kaposi sarcoma</v>
          </cell>
          <cell r="H1462" t="str">
            <v>10. Diagnostic procedures</v>
          </cell>
          <cell r="I1462" t="str">
            <v>04.02.18.02.10.01</v>
          </cell>
          <cell r="K1462" t="str">
            <v>Biopsy - skin</v>
          </cell>
        </row>
        <row r="1463">
          <cell r="F1463" t="str">
            <v>Kaposi sarcoma</v>
          </cell>
          <cell r="G1463" t="str">
            <v>Early detection, diagnosis and staging of kaposi sarcoma</v>
          </cell>
          <cell r="H1463" t="str">
            <v>10. Diagnostic procedures</v>
          </cell>
          <cell r="I1463" t="str">
            <v>04.02.18.02.10.02</v>
          </cell>
          <cell r="K1463" t="str">
            <v>Biopsy - lymph node</v>
          </cell>
        </row>
        <row r="1464">
          <cell r="F1464" t="str">
            <v>Kaposi sarcoma</v>
          </cell>
          <cell r="G1464" t="str">
            <v>Early detection, diagnosis and staging of kaposi sarcoma</v>
          </cell>
          <cell r="H1464" t="str">
            <v>10. Diagnostic procedures</v>
          </cell>
          <cell r="I1464" t="str">
            <v>04.02.18.02.10.03</v>
          </cell>
          <cell r="K1464" t="str">
            <v>Colonoscopy</v>
          </cell>
        </row>
        <row r="1465">
          <cell r="F1465" t="str">
            <v>Kaposi sarcoma</v>
          </cell>
          <cell r="G1465" t="str">
            <v>Early detection, diagnosis and staging of kaposi sarcoma</v>
          </cell>
          <cell r="H1465" t="str">
            <v>10. Diagnostic procedures</v>
          </cell>
          <cell r="I1465" t="str">
            <v>04.02.18.02.10.04</v>
          </cell>
          <cell r="K1465" t="str">
            <v>Esophagogastroduodenoscopy (EGD)</v>
          </cell>
        </row>
        <row r="1466">
          <cell r="F1466" t="str">
            <v>Kaposi sarcoma</v>
          </cell>
          <cell r="G1466" t="str">
            <v>Early detection, diagnosis and staging of kaposi sarcoma</v>
          </cell>
          <cell r="H1466" t="str">
            <v>10. Diagnostic procedures</v>
          </cell>
          <cell r="I1466" t="str">
            <v>04.02.18.02.10.05</v>
          </cell>
          <cell r="K1466" t="str">
            <v>Bronchoscopy</v>
          </cell>
        </row>
        <row r="1467">
          <cell r="F1467" t="str">
            <v>Kaposi sarcoma</v>
          </cell>
          <cell r="G1467" t="str">
            <v>Treatment of kaposi sarcoma</v>
          </cell>
          <cell r="H1467" t="str">
            <v>13. Non-intravenous medications</v>
          </cell>
          <cell r="I1467" t="str">
            <v>04.02.18.04.13.01</v>
          </cell>
          <cell r="K1467" t="str">
            <v>Oral immunotherapy</v>
          </cell>
        </row>
        <row r="1468">
          <cell r="F1468" t="str">
            <v>Kaposi sarcoma</v>
          </cell>
          <cell r="G1468" t="str">
            <v>Treatment of kaposi sarcoma</v>
          </cell>
          <cell r="H1468" t="str">
            <v>14. Intravenous medications</v>
          </cell>
          <cell r="I1468" t="str">
            <v>04.02.18.04.14.01</v>
          </cell>
          <cell r="K1468" t="str">
            <v xml:space="preserve">Intravenous chemotherapy </v>
          </cell>
        </row>
        <row r="1469">
          <cell r="F1469" t="str">
            <v>Kaposi sarcoma</v>
          </cell>
          <cell r="G1469" t="str">
            <v>Treatment of kaposi sarcoma</v>
          </cell>
          <cell r="H1469" t="str">
            <v>15. Procedures (including surgeries)</v>
          </cell>
          <cell r="I1469" t="str">
            <v>04.02.18.04.15.01</v>
          </cell>
          <cell r="K1469" t="str">
            <v>Surgical excision of cutaneous lesion</v>
          </cell>
        </row>
        <row r="1470">
          <cell r="F1470" t="str">
            <v>Kaposi sarcoma</v>
          </cell>
          <cell r="G1470" t="str">
            <v>Treatment of kaposi sarcoma</v>
          </cell>
          <cell r="H1470" t="str">
            <v>15. Procedures (including surgeries)</v>
          </cell>
          <cell r="I1470" t="str">
            <v>04.02.18.04.15.02</v>
          </cell>
          <cell r="K1470" t="str">
            <v>External beam radiotherapy planning and simulation</v>
          </cell>
        </row>
        <row r="1471">
          <cell r="F1471" t="str">
            <v>Kaposi sarcoma</v>
          </cell>
          <cell r="G1471" t="str">
            <v>Treatment of kaposi sarcoma</v>
          </cell>
          <cell r="H1471" t="str">
            <v>15. Procedures (including surgeries)</v>
          </cell>
          <cell r="I1471" t="str">
            <v>04.02.18.04.15.03</v>
          </cell>
          <cell r="K1471" t="str">
            <v>External beam radiotherapy application</v>
          </cell>
        </row>
        <row r="1472">
          <cell r="F1472" t="str">
            <v>Oral cancer</v>
          </cell>
          <cell r="G1472" t="str">
            <v>Early detection, diagnosis and staging of oral cancer</v>
          </cell>
          <cell r="H1472" t="str">
            <v>06. Targeted assessment</v>
          </cell>
          <cell r="I1472" t="str">
            <v>04.02.19.02.06.01</v>
          </cell>
          <cell r="K1472" t="str">
            <v>History and physical examination for oral cancer</v>
          </cell>
        </row>
        <row r="1473">
          <cell r="F1473" t="str">
            <v>Oral cancer</v>
          </cell>
          <cell r="G1473" t="str">
            <v>Early detection, diagnosis and staging of oral cancer</v>
          </cell>
          <cell r="H1473" t="str">
            <v>08. Laboratory</v>
          </cell>
          <cell r="I1473" t="str">
            <v>04.02.19.02.08.01</v>
          </cell>
          <cell r="K1473" t="str">
            <v>Basic laboratory tests</v>
          </cell>
        </row>
        <row r="1474">
          <cell r="F1474" t="str">
            <v>Oral cancer</v>
          </cell>
          <cell r="G1474" t="str">
            <v>Early detection, diagnosis and staging of oral cancer</v>
          </cell>
          <cell r="H1474" t="str">
            <v>08. Laboratory</v>
          </cell>
          <cell r="I1474" t="str">
            <v>04.02.19.02.08.02</v>
          </cell>
          <cell r="K1474" t="str">
            <v xml:space="preserve">Advanced laboratory tests </v>
          </cell>
        </row>
        <row r="1475">
          <cell r="F1475" t="str">
            <v>Oral cancer</v>
          </cell>
          <cell r="G1475" t="str">
            <v>Early detection, diagnosis and staging of oral cancer</v>
          </cell>
          <cell r="H1475" t="str">
            <v>09. Imaging studies</v>
          </cell>
          <cell r="I1475" t="str">
            <v>04.02.19.02.09.01</v>
          </cell>
          <cell r="K1475" t="str">
            <v>X-ray</v>
          </cell>
        </row>
        <row r="1476">
          <cell r="F1476" t="str">
            <v>Oral cancer</v>
          </cell>
          <cell r="G1476" t="str">
            <v>Early detection, diagnosis and staging of oral cancer</v>
          </cell>
          <cell r="H1476" t="str">
            <v>09. Imaging studies</v>
          </cell>
          <cell r="I1476" t="str">
            <v>04.02.19.02.09.02</v>
          </cell>
          <cell r="K1476" t="str">
            <v>Ultrasound</v>
          </cell>
        </row>
        <row r="1477">
          <cell r="F1477" t="str">
            <v>Oral cancer</v>
          </cell>
          <cell r="G1477" t="str">
            <v>Early detection, diagnosis and staging of oral cancer</v>
          </cell>
          <cell r="H1477" t="str">
            <v>09. Imaging studies</v>
          </cell>
          <cell r="I1477" t="str">
            <v>04.02.19.02.09.03</v>
          </cell>
          <cell r="K1477" t="str">
            <v>Computed tomography (CT) scan</v>
          </cell>
        </row>
        <row r="1478">
          <cell r="F1478" t="str">
            <v>Oral cancer</v>
          </cell>
          <cell r="G1478" t="str">
            <v>Early detection, diagnosis and staging of oral cancer</v>
          </cell>
          <cell r="H1478" t="str">
            <v>09. Imaging studies</v>
          </cell>
          <cell r="I1478" t="str">
            <v>04.02.19.02.09.04</v>
          </cell>
          <cell r="K1478" t="str">
            <v>Positron emission tomography (PET) scan</v>
          </cell>
        </row>
        <row r="1479">
          <cell r="F1479" t="str">
            <v>Oral cancer</v>
          </cell>
          <cell r="G1479" t="str">
            <v>Early detection, diagnosis and staging of oral cancer</v>
          </cell>
          <cell r="H1479" t="str">
            <v>10. Diagnostic procedures</v>
          </cell>
          <cell r="I1479" t="str">
            <v>04.02.19.02.10.01</v>
          </cell>
          <cell r="K1479" t="str">
            <v>Nasopharyngoscopy</v>
          </cell>
        </row>
        <row r="1480">
          <cell r="F1480" t="str">
            <v>Oral cancer</v>
          </cell>
          <cell r="G1480" t="str">
            <v>Early detection, diagnosis and staging of oral cancer</v>
          </cell>
          <cell r="H1480" t="str">
            <v>10. Diagnostic procedures</v>
          </cell>
          <cell r="I1480" t="str">
            <v>04.02.19.02.10.02</v>
          </cell>
          <cell r="K1480" t="str">
            <v>Biopsy - oral cavity</v>
          </cell>
        </row>
        <row r="1481">
          <cell r="F1481" t="str">
            <v>Oral cancer</v>
          </cell>
          <cell r="G1481" t="str">
            <v>Early detection, diagnosis and staging of oral cancer</v>
          </cell>
          <cell r="H1481" t="str">
            <v>10. Diagnostic procedures</v>
          </cell>
          <cell r="I1481" t="str">
            <v>04.02.19.02.10.03</v>
          </cell>
          <cell r="K1481" t="str">
            <v>Biopsy - fine needle aspiration</v>
          </cell>
        </row>
        <row r="1482">
          <cell r="F1482" t="str">
            <v>Oral cancer</v>
          </cell>
          <cell r="G1482" t="str">
            <v>Treatment of oral cancer</v>
          </cell>
          <cell r="H1482" t="str">
            <v>14. Intravenous medications</v>
          </cell>
          <cell r="I1482" t="str">
            <v>04.02.19.04.14.01</v>
          </cell>
          <cell r="K1482" t="str">
            <v xml:space="preserve">Intravenous chemotherapy </v>
          </cell>
        </row>
        <row r="1483">
          <cell r="F1483" t="str">
            <v>Oral cancer</v>
          </cell>
          <cell r="G1483" t="str">
            <v>Treatment of oral cancer</v>
          </cell>
          <cell r="H1483" t="str">
            <v>15. Procedures (including surgeries)</v>
          </cell>
          <cell r="I1483" t="str">
            <v>04.02.19.04.15.01</v>
          </cell>
          <cell r="K1483" t="str">
            <v>Surgical excision of local lesion</v>
          </cell>
        </row>
        <row r="1484">
          <cell r="F1484" t="str">
            <v>Oral cancer</v>
          </cell>
          <cell r="G1484" t="str">
            <v>Treatment of oral cancer</v>
          </cell>
          <cell r="H1484" t="str">
            <v>15. Procedures (including surgeries)</v>
          </cell>
          <cell r="I1484" t="str">
            <v>04.02.19.04.15.02</v>
          </cell>
          <cell r="K1484" t="str">
            <v>Surgical neck dissection</v>
          </cell>
        </row>
        <row r="1485">
          <cell r="F1485" t="str">
            <v>Oral cancer</v>
          </cell>
          <cell r="G1485" t="str">
            <v>Treatment of oral cancer</v>
          </cell>
          <cell r="H1485" t="str">
            <v>15. Procedures (including surgeries)</v>
          </cell>
          <cell r="I1485" t="str">
            <v>04.02.19.04.15.03</v>
          </cell>
          <cell r="K1485" t="str">
            <v>External beam radiotherapy planning and simulation</v>
          </cell>
        </row>
        <row r="1486">
          <cell r="F1486" t="str">
            <v>Oral cancer</v>
          </cell>
          <cell r="G1486" t="str">
            <v>Treatment of oral cancer</v>
          </cell>
          <cell r="H1486" t="str">
            <v>15. Procedures (including surgeries)</v>
          </cell>
          <cell r="I1486" t="str">
            <v>04.02.19.04.15.04</v>
          </cell>
          <cell r="K1486" t="str">
            <v>External beam radiotherapy application</v>
          </cell>
        </row>
        <row r="1487">
          <cell r="F1487" t="str">
            <v>Oral cancer</v>
          </cell>
          <cell r="G1487" t="str">
            <v>Management of complications of oral cancer treatment</v>
          </cell>
          <cell r="H1487" t="str">
            <v>15. Procedures (including surgeries)</v>
          </cell>
          <cell r="I1487" t="str">
            <v>04.02.19.04.15.05</v>
          </cell>
          <cell r="K1487" t="str">
            <v>Surgical feeding tube placement</v>
          </cell>
        </row>
        <row r="1488">
          <cell r="F1488" t="str">
            <v>Oral cancer</v>
          </cell>
          <cell r="G1488" t="str">
            <v>Management of complications of oral cancer treatment</v>
          </cell>
          <cell r="H1488" t="str">
            <v>15. Procedures (including surgeries)</v>
          </cell>
          <cell r="I1488" t="str">
            <v>04.02.19.04.15.06</v>
          </cell>
          <cell r="K1488" t="str">
            <v>Tracheostomy procedure</v>
          </cell>
        </row>
        <row r="1489">
          <cell r="F1489" t="str">
            <v>Cardiovascular risks</v>
          </cell>
          <cell r="G1489" t="str">
            <v>Assessment of cardiovascular risks</v>
          </cell>
          <cell r="H1489" t="str">
            <v>06. Targeted assessment</v>
          </cell>
          <cell r="I1489" t="str">
            <v>04.03.01.01.06.01</v>
          </cell>
          <cell r="K1489" t="str">
            <v>Blood pressure measurement and assessment</v>
          </cell>
        </row>
        <row r="1490">
          <cell r="F1490" t="str">
            <v>Cardiovascular risks</v>
          </cell>
          <cell r="G1490" t="str">
            <v>Assessment of cardiovascular risks</v>
          </cell>
          <cell r="H1490" t="str">
            <v>06. Targeted assessment</v>
          </cell>
          <cell r="I1490" t="str">
            <v>04.03.01.01.06.02</v>
          </cell>
          <cell r="K1490" t="str">
            <v>History and physical examination</v>
          </cell>
        </row>
        <row r="1491">
          <cell r="F1491" t="str">
            <v>Cardiovascular risks</v>
          </cell>
          <cell r="G1491" t="str">
            <v>Assessment of cardiovascular risks</v>
          </cell>
          <cell r="H1491" t="str">
            <v>08. Laboratory</v>
          </cell>
          <cell r="I1491" t="str">
            <v>04.03.01.01.08.01</v>
          </cell>
          <cell r="K1491" t="str">
            <v xml:space="preserve">Advanced laboratory tests </v>
          </cell>
        </row>
        <row r="1492">
          <cell r="F1492" t="str">
            <v>Cardiovascular risks</v>
          </cell>
          <cell r="G1492" t="str">
            <v>Assessment of cardiovascular risks</v>
          </cell>
          <cell r="H1492" t="str">
            <v>08. Laboratory</v>
          </cell>
          <cell r="I1492" t="str">
            <v>04.03.01.01.08.02</v>
          </cell>
          <cell r="K1492" t="str">
            <v xml:space="preserve">Basic laboratory tests </v>
          </cell>
        </row>
        <row r="1493">
          <cell r="F1493" t="str">
            <v>Cardiovascular risks</v>
          </cell>
          <cell r="G1493" t="str">
            <v>Assessment of cardiovascular risks</v>
          </cell>
          <cell r="H1493" t="str">
            <v>10. Diagnostic procedures</v>
          </cell>
          <cell r="I1493" t="str">
            <v>04.03.01.01.10.01</v>
          </cell>
          <cell r="K1493" t="str">
            <v>Utilize WHO CVD lab-based chart</v>
          </cell>
        </row>
        <row r="1494">
          <cell r="F1494" t="str">
            <v>Cardiovascular risks</v>
          </cell>
          <cell r="G1494" t="str">
            <v>Primary prevention of cardiovascular diseases with lipid lowering therapy</v>
          </cell>
          <cell r="H1494" t="str">
            <v>06. Targeted assessment</v>
          </cell>
          <cell r="I1494" t="str">
            <v>04.03.01.02.06.01</v>
          </cell>
          <cell r="K1494" t="str">
            <v>History and physical examination</v>
          </cell>
        </row>
        <row r="1495">
          <cell r="F1495" t="str">
            <v>Cardiovascular risks</v>
          </cell>
          <cell r="G1495" t="str">
            <v>Primary prevention of cardiovascular diseases with lipid lowering therapy</v>
          </cell>
          <cell r="H1495" t="str">
            <v>08. Laboratory</v>
          </cell>
          <cell r="I1495" t="str">
            <v>04.03.01.02.08.01</v>
          </cell>
          <cell r="K1495" t="str">
            <v xml:space="preserve">Basic laboratory tests </v>
          </cell>
        </row>
        <row r="1496">
          <cell r="F1496" t="str">
            <v>Cardiovascular risks</v>
          </cell>
          <cell r="G1496" t="str">
            <v>Primary prevention of cardiovascular diseases with lipid lowering therapy</v>
          </cell>
          <cell r="H1496" t="str">
            <v>02. Health promotion and prevention</v>
          </cell>
          <cell r="I1496" t="str">
            <v>04.03.01.02.02.01</v>
          </cell>
          <cell r="K1496" t="str">
            <v>Education, advice and support for healthy lifestyle and self-management of the health condition</v>
          </cell>
        </row>
        <row r="1497">
          <cell r="F1497" t="str">
            <v>Cardiovascular risks</v>
          </cell>
          <cell r="G1497" t="str">
            <v>Primary prevention of cardiovascular diseases with lipid lowering therapy</v>
          </cell>
          <cell r="H1497" t="str">
            <v>13. Non-intravenous medications</v>
          </cell>
          <cell r="I1497" t="str">
            <v>04.03.01.02.13.01</v>
          </cell>
          <cell r="K1497" t="str">
            <v>Oral statins for primary prevention of cardiovascular diseases</v>
          </cell>
        </row>
        <row r="1498">
          <cell r="F1498" t="str">
            <v>Cardiovascular risks</v>
          </cell>
          <cell r="G1498" t="str">
            <v>Primary prevention of cardiovascular diseases (see also diabetes, hypertension, nutrition, physical activity, obesity and substance use categories)</v>
          </cell>
          <cell r="H1498" t="str">
            <v>01. Planning</v>
          </cell>
          <cell r="I1498" t="str">
            <v>04.03.01.03.01.01</v>
          </cell>
          <cell r="K1498" t="str">
            <v>Under review</v>
          </cell>
        </row>
        <row r="1499">
          <cell r="F1499" t="str">
            <v>Hypertension</v>
          </cell>
          <cell r="G1499" t="str">
            <v>Prevention of hypertension</v>
          </cell>
          <cell r="H1499" t="str">
            <v>02. Health promotion and prevention</v>
          </cell>
          <cell r="I1499" t="str">
            <v>04.03.02.01.02.01</v>
          </cell>
          <cell r="K1499" t="str">
            <v>Integrated counselling on healthy diet, physical activity, weight management, and alcohol and tobacco use</v>
          </cell>
        </row>
        <row r="1500">
          <cell r="F1500" t="str">
            <v>Hypertension</v>
          </cell>
          <cell r="G1500" t="str">
            <v>Screening and diagnosis of hypertension</v>
          </cell>
          <cell r="H1500" t="str">
            <v>06. Targeted assessment</v>
          </cell>
          <cell r="I1500" t="str">
            <v>04.03.02.02.06.01</v>
          </cell>
          <cell r="K1500" t="str">
            <v>History and physical examination</v>
          </cell>
        </row>
        <row r="1501">
          <cell r="F1501" t="str">
            <v>Hypertension</v>
          </cell>
          <cell r="G1501" t="str">
            <v>Screening and diagnosis of hypertension</v>
          </cell>
          <cell r="H1501" t="str">
            <v>08. Laboratory</v>
          </cell>
          <cell r="I1501" t="str">
            <v>04.03.02.02.08.01</v>
          </cell>
          <cell r="K1501" t="str">
            <v>Point of care testing</v>
          </cell>
        </row>
        <row r="1502">
          <cell r="F1502" t="str">
            <v>Hypertension</v>
          </cell>
          <cell r="G1502" t="str">
            <v>Screening and diagnosis of hypertension</v>
          </cell>
          <cell r="H1502" t="str">
            <v>08. Laboratory</v>
          </cell>
          <cell r="I1502" t="str">
            <v>04.03.02.02.08.02</v>
          </cell>
          <cell r="K1502" t="str">
            <v xml:space="preserve">Basic laboratory tests </v>
          </cell>
        </row>
        <row r="1503">
          <cell r="F1503" t="str">
            <v>Hypertension</v>
          </cell>
          <cell r="G1503" t="str">
            <v>Screening and diagnosis of hypertension</v>
          </cell>
          <cell r="H1503" t="str">
            <v>08. Laboratory</v>
          </cell>
          <cell r="I1503" t="str">
            <v>04.03.02.02.08.03</v>
          </cell>
          <cell r="K1503" t="str">
            <v xml:space="preserve">Advanced laboratory tests </v>
          </cell>
        </row>
        <row r="1504">
          <cell r="F1504" t="str">
            <v>Hypertension</v>
          </cell>
          <cell r="G1504" t="str">
            <v>Longitudinal management of hypertension</v>
          </cell>
          <cell r="H1504" t="str">
            <v>12. Non-pharmacologic treatments</v>
          </cell>
          <cell r="I1504" t="str">
            <v>04.03.02.03.12.01</v>
          </cell>
          <cell r="K1504" t="str">
            <v>Condition-specific nutrition assessment and counselling</v>
          </cell>
        </row>
        <row r="1505">
          <cell r="F1505" t="str">
            <v>Hypertension</v>
          </cell>
          <cell r="G1505" t="str">
            <v>Longitudinal management of hypertension</v>
          </cell>
          <cell r="H1505" t="str">
            <v>13. Non-intravenous medications</v>
          </cell>
          <cell r="I1505" t="str">
            <v>04.03.02.03.13.01</v>
          </cell>
          <cell r="K1505" t="str">
            <v xml:space="preserve">Oral ACE inhibitors </v>
          </cell>
        </row>
        <row r="1506">
          <cell r="F1506" t="str">
            <v>Hypertension</v>
          </cell>
          <cell r="G1506" t="str">
            <v>Longitudinal management of hypertension</v>
          </cell>
          <cell r="H1506" t="str">
            <v>13. Non-intravenous medications</v>
          </cell>
          <cell r="I1506" t="str">
            <v>04.03.02.03.13.02</v>
          </cell>
          <cell r="K1506" t="str">
            <v>Oral angiotensin II receptor blockers for management of hypertension</v>
          </cell>
        </row>
        <row r="1507">
          <cell r="F1507" t="str">
            <v>Hypertension</v>
          </cell>
          <cell r="G1507" t="str">
            <v>Longitudinal management of hypertension</v>
          </cell>
          <cell r="H1507" t="str">
            <v>13. Non-intravenous medications</v>
          </cell>
          <cell r="I1507" t="str">
            <v>04.03.02.03.13.04</v>
          </cell>
          <cell r="K1507" t="str">
            <v>Oral calcium channel blockers for management of hypertension</v>
          </cell>
        </row>
        <row r="1508">
          <cell r="F1508" t="str">
            <v>Hypertension</v>
          </cell>
          <cell r="G1508" t="str">
            <v>Longitudinal management of hypertension</v>
          </cell>
          <cell r="H1508" t="str">
            <v>13. Non-intravenous medications</v>
          </cell>
          <cell r="I1508" t="str">
            <v>04.03.02.03.13.05</v>
          </cell>
          <cell r="K1508" t="str">
            <v>Oral thiazide and thiazide-like diuretics</v>
          </cell>
        </row>
        <row r="1509">
          <cell r="F1509" t="str">
            <v>Hypertension</v>
          </cell>
          <cell r="G1509" t="str">
            <v>Longitudinal management of hypertension</v>
          </cell>
          <cell r="H1509" t="str">
            <v>13. Non-intravenous medications</v>
          </cell>
          <cell r="I1509" t="str">
            <v>04.03.02.03.13.06</v>
          </cell>
          <cell r="K1509" t="str">
            <v>Oral beta blockers</v>
          </cell>
        </row>
        <row r="1510">
          <cell r="F1510" t="str">
            <v>Hypertension</v>
          </cell>
          <cell r="G1510" t="str">
            <v>Management of hypertensive emergencies</v>
          </cell>
          <cell r="H1510" t="str">
            <v>14. Intravenous medications</v>
          </cell>
          <cell r="I1510" t="str">
            <v>04.03.02.04.14.01</v>
          </cell>
          <cell r="K1510" t="str">
            <v>Intravenous adrenergic inhibitors for hypertensive emergencies</v>
          </cell>
        </row>
        <row r="1511">
          <cell r="F1511" t="str">
            <v>Hypertension</v>
          </cell>
          <cell r="G1511" t="str">
            <v>Management of hypertensive emergencies</v>
          </cell>
          <cell r="H1511" t="str">
            <v>14. Intravenous medications</v>
          </cell>
          <cell r="I1511" t="str">
            <v>04.03.02.04.14.02</v>
          </cell>
          <cell r="K1511" t="str">
            <v>Intravenous vasodilators for hypertensive emergencies</v>
          </cell>
        </row>
        <row r="1512">
          <cell r="F1512" t="str">
            <v>Hypertension</v>
          </cell>
          <cell r="G1512" t="str">
            <v>Management of hypertensive emergencies</v>
          </cell>
          <cell r="H1512" t="str">
            <v>17. Monitoring</v>
          </cell>
          <cell r="I1512" t="str">
            <v>04.03.02.03.17.02</v>
          </cell>
          <cell r="K1512" t="str">
            <v>Electrocardiogram (ECG)</v>
          </cell>
        </row>
        <row r="1513">
          <cell r="F1513" t="str">
            <v>Hypertension</v>
          </cell>
          <cell r="G1513" t="str">
            <v>Management of hypertensive emergencies</v>
          </cell>
          <cell r="H1513" t="str">
            <v>17. Monitoring</v>
          </cell>
          <cell r="I1513" t="str">
            <v>04.03.02.03.17.05</v>
          </cell>
          <cell r="K1513" t="str">
            <v>24 hour ambulatory blood pressure monitoring</v>
          </cell>
        </row>
        <row r="1514">
          <cell r="F1514" t="str">
            <v>Ischaemic heart disease</v>
          </cell>
          <cell r="G1514" t="str">
            <v>Prevention of ischaemic heart disease</v>
          </cell>
          <cell r="H1514" t="str">
            <v>02. Health promotion and prevention</v>
          </cell>
          <cell r="I1514" t="str">
            <v>04.03.03.01.02.01</v>
          </cell>
          <cell r="K1514" t="str">
            <v>Brief behavioural counselling on tobacco cessation</v>
          </cell>
        </row>
        <row r="1515">
          <cell r="F1515" t="str">
            <v>Ischaemic heart disease</v>
          </cell>
          <cell r="G1515" t="str">
            <v>Prevention of ischaemic heart disease</v>
          </cell>
          <cell r="H1515" t="str">
            <v>02. Health promotion and prevention</v>
          </cell>
          <cell r="I1515" t="str">
            <v>04.03.03.01.02.02</v>
          </cell>
          <cell r="K1515" t="str">
            <v>Integrated counselling on healthy diet, physical activity, weight management, and alcohol and tobacco use</v>
          </cell>
        </row>
        <row r="1516">
          <cell r="F1516" t="str">
            <v>Ischaemic heart disease</v>
          </cell>
          <cell r="G1516" t="str">
            <v>Screening and diagnosis of ischaemic heart disease</v>
          </cell>
          <cell r="H1516" t="str">
            <v>06. Targeted assessment</v>
          </cell>
          <cell r="I1516" t="str">
            <v>04.03.03.02.06.01</v>
          </cell>
          <cell r="K1516" t="str">
            <v>History and physical examination</v>
          </cell>
        </row>
        <row r="1517">
          <cell r="F1517" t="str">
            <v>Ischaemic heart disease</v>
          </cell>
          <cell r="G1517" t="str">
            <v>Screening and diagnosis of ischaemic heart disease</v>
          </cell>
          <cell r="H1517" t="str">
            <v>08. Laboratory</v>
          </cell>
          <cell r="I1517" t="str">
            <v>04.03.03.02.08.01</v>
          </cell>
          <cell r="K1517" t="str">
            <v>Point of care testing</v>
          </cell>
        </row>
        <row r="1518">
          <cell r="F1518" t="str">
            <v>Ischaemic heart disease</v>
          </cell>
          <cell r="G1518" t="str">
            <v>Screening and diagnosis of ischaemic heart disease</v>
          </cell>
          <cell r="H1518" t="str">
            <v>08. Laboratory</v>
          </cell>
          <cell r="I1518" t="str">
            <v>04.03.03.02.08.02</v>
          </cell>
          <cell r="K1518" t="str">
            <v xml:space="preserve">Basic laboratory tests </v>
          </cell>
        </row>
        <row r="1519">
          <cell r="F1519" t="str">
            <v>Ischaemic heart disease</v>
          </cell>
          <cell r="G1519" t="str">
            <v>Screening and diagnosis of ischaemic heart disease</v>
          </cell>
          <cell r="H1519" t="str">
            <v>08. Laboratory</v>
          </cell>
          <cell r="I1519" t="str">
            <v>04.03.03.02.08.03</v>
          </cell>
          <cell r="K1519" t="str">
            <v xml:space="preserve">Advanced laboratory tests </v>
          </cell>
        </row>
        <row r="1520">
          <cell r="F1520" t="str">
            <v>Ischaemic heart disease</v>
          </cell>
          <cell r="G1520" t="str">
            <v>Screening and diagnosis of ischaemic heart disease</v>
          </cell>
          <cell r="H1520" t="str">
            <v>09. Imaging studies</v>
          </cell>
          <cell r="I1520" t="str">
            <v>04.03.03.02.09.02</v>
          </cell>
          <cell r="K1520" t="str">
            <v>Radionuclide myocardial perfusion imaging (rMPI)</v>
          </cell>
        </row>
        <row r="1521">
          <cell r="F1521" t="str">
            <v>Ischaemic heart disease</v>
          </cell>
          <cell r="G1521" t="str">
            <v>Screening and diagnosis of ischaemic heart disease</v>
          </cell>
          <cell r="H1521" t="str">
            <v>09. Imaging studies</v>
          </cell>
          <cell r="I1521" t="str">
            <v>04.03.03.02.09.03</v>
          </cell>
          <cell r="K1521" t="str">
            <v>Stress echocardiogram</v>
          </cell>
        </row>
        <row r="1522">
          <cell r="F1522" t="str">
            <v>Ischaemic heart disease</v>
          </cell>
          <cell r="G1522" t="str">
            <v>Screening and diagnosis of ischaemic heart disease</v>
          </cell>
          <cell r="H1522" t="str">
            <v>10. Diagnostic procedures</v>
          </cell>
          <cell r="I1522" t="str">
            <v>04.03.03.02.10.03</v>
          </cell>
          <cell r="K1522" t="str">
            <v>Electrocardiogram (ECG)</v>
          </cell>
        </row>
        <row r="1523">
          <cell r="F1523" t="str">
            <v>Ischaemic heart disease</v>
          </cell>
          <cell r="G1523" t="str">
            <v>Screening and diagnosis of ischaemic heart disease</v>
          </cell>
          <cell r="H1523" t="str">
            <v>10. Diagnostic procedures</v>
          </cell>
          <cell r="I1523" t="str">
            <v>04.03.03.02.10.01</v>
          </cell>
          <cell r="K1523" t="str">
            <v>Coronary angiogram</v>
          </cell>
        </row>
        <row r="1524">
          <cell r="F1524" t="str">
            <v>Ischaemic heart disease</v>
          </cell>
          <cell r="G1524" t="str">
            <v>Screening and diagnosis of ischaemic heart disease</v>
          </cell>
          <cell r="H1524" t="str">
            <v>10. Diagnostic procedures</v>
          </cell>
          <cell r="I1524" t="str">
            <v>04.03.03.02.10.02</v>
          </cell>
          <cell r="K1524" t="str">
            <v>ECG stress testing</v>
          </cell>
        </row>
        <row r="1525">
          <cell r="F1525" t="str">
            <v>Ischaemic heart disease</v>
          </cell>
          <cell r="G1525" t="str">
            <v>Longitudinal management of ischaemic heart disease</v>
          </cell>
          <cell r="H1525" t="str">
            <v>13. Non-intravenous medications</v>
          </cell>
          <cell r="I1525" t="str">
            <v>04.03.03.03.13.01</v>
          </cell>
          <cell r="K1525" t="str">
            <v>Condition-specific nutrition assessment and counselling</v>
          </cell>
        </row>
        <row r="1526">
          <cell r="F1526" t="str">
            <v>Ischaemic heart disease</v>
          </cell>
          <cell r="G1526" t="str">
            <v>Longitudinal management of ischaemic heart disease</v>
          </cell>
          <cell r="H1526" t="str">
            <v>13. Non-intravenous medications</v>
          </cell>
          <cell r="I1526" t="str">
            <v>04.03.03.03.13.02</v>
          </cell>
          <cell r="K1526" t="str">
            <v xml:space="preserve">Oral ACE inhibitors </v>
          </cell>
        </row>
        <row r="1527">
          <cell r="F1527" t="str">
            <v>Ischaemic heart disease</v>
          </cell>
          <cell r="G1527" t="str">
            <v>Longitudinal management of ischaemic heart disease</v>
          </cell>
          <cell r="H1527" t="str">
            <v>13. Non-intravenous medications</v>
          </cell>
          <cell r="I1527" t="str">
            <v>04.03.03.03.13.03</v>
          </cell>
          <cell r="K1527" t="str">
            <v xml:space="preserve">Oral antiplatelets </v>
          </cell>
        </row>
        <row r="1528">
          <cell r="F1528" t="str">
            <v>Ischaemic heart disease</v>
          </cell>
          <cell r="G1528" t="str">
            <v>Longitudinal management of ischaemic heart disease</v>
          </cell>
          <cell r="H1528" t="str">
            <v>13. Non-intravenous medications</v>
          </cell>
          <cell r="I1528" t="str">
            <v>04.03.03.03.13.04</v>
          </cell>
          <cell r="K1528" t="str">
            <v xml:space="preserve">Oral beta blockers </v>
          </cell>
        </row>
        <row r="1529">
          <cell r="F1529" t="str">
            <v>Ischaemic heart disease</v>
          </cell>
          <cell r="G1529" t="str">
            <v>Longitudinal management of ischaemic heart disease</v>
          </cell>
          <cell r="H1529" t="str">
            <v>13. Non-intravenous medications</v>
          </cell>
          <cell r="I1529" t="str">
            <v>04.03.03.03.13.05</v>
          </cell>
          <cell r="K1529" t="str">
            <v xml:space="preserve">Oral nitrates </v>
          </cell>
        </row>
        <row r="1530">
          <cell r="F1530" t="str">
            <v>Ischaemic heart disease</v>
          </cell>
          <cell r="G1530" t="str">
            <v>Longitudinal management of ischaemic heart disease</v>
          </cell>
          <cell r="H1530" t="str">
            <v>13. Non-intravenous medications</v>
          </cell>
          <cell r="I1530" t="str">
            <v>04.03.03.03.13.06</v>
          </cell>
          <cell r="K1530" t="str">
            <v xml:space="preserve">Oral statins </v>
          </cell>
        </row>
        <row r="1531">
          <cell r="F1531" t="str">
            <v>Ischaemic heart disease</v>
          </cell>
          <cell r="G1531" t="str">
            <v>Longitudinal management of ischaemic heart disease</v>
          </cell>
          <cell r="H1531" t="str">
            <v>15. Procedures (including surgeries)</v>
          </cell>
          <cell r="I1531" t="str">
            <v>04.03.03.03.15.01</v>
          </cell>
          <cell r="K1531" t="str">
            <v>Coronary artery bypass graft surgery (CABG)</v>
          </cell>
        </row>
        <row r="1532">
          <cell r="F1532" t="str">
            <v>Ischaemic heart disease</v>
          </cell>
          <cell r="G1532" t="str">
            <v>Longitudinal management of ischaemic heart disease</v>
          </cell>
          <cell r="H1532" t="str">
            <v>15. Procedures (including surgeries)</v>
          </cell>
          <cell r="I1532" t="str">
            <v>04.03.03.03.15.02</v>
          </cell>
          <cell r="K1532" t="str">
            <v>Percutaneous coronary interventions (PCI)</v>
          </cell>
        </row>
        <row r="1533">
          <cell r="F1533" t="str">
            <v>Ischaemic heart disease</v>
          </cell>
          <cell r="G1533" t="str">
            <v>Management of acute ischaemic heart disease</v>
          </cell>
          <cell r="H1533" t="str">
            <v>12. Non-pharmacologic treatments</v>
          </cell>
          <cell r="I1533" t="str">
            <v>04.03.03.04.12.01</v>
          </cell>
          <cell r="K1533" t="str">
            <v>Supplemental oxygen</v>
          </cell>
        </row>
        <row r="1534">
          <cell r="F1534" t="str">
            <v>Ischaemic heart disease</v>
          </cell>
          <cell r="G1534" t="str">
            <v>Management of acute ischaemic heart disease</v>
          </cell>
          <cell r="H1534" t="str">
            <v>13. Non-intravenous medications</v>
          </cell>
          <cell r="I1534" t="str">
            <v>04.03.03.04.13.01</v>
          </cell>
          <cell r="K1534" t="str">
            <v>Oral anticoagulant for acute ischaemic heart disease</v>
          </cell>
        </row>
        <row r="1535">
          <cell r="F1535" t="str">
            <v>Ischaemic heart disease</v>
          </cell>
          <cell r="G1535" t="str">
            <v>Management of acute ischaemic heart disease</v>
          </cell>
          <cell r="H1535" t="str">
            <v>13. Non-intravenous medications</v>
          </cell>
          <cell r="I1535" t="str">
            <v>04.03.03.04.13.02</v>
          </cell>
          <cell r="K1535" t="str">
            <v>Oral beta blockers for acute ischaemic heart disease</v>
          </cell>
        </row>
        <row r="1536">
          <cell r="F1536" t="str">
            <v>Ischaemic heart disease</v>
          </cell>
          <cell r="G1536" t="str">
            <v>Management of acute ischaemic heart disease</v>
          </cell>
          <cell r="H1536" t="str">
            <v>13. Non-intravenous medications</v>
          </cell>
          <cell r="I1536" t="str">
            <v>04.03.03.04.13.03</v>
          </cell>
          <cell r="K1536" t="str">
            <v>Oral nitrates for acute ischaemic heart disease</v>
          </cell>
        </row>
        <row r="1537">
          <cell r="F1537" t="str">
            <v>Ischaemic heart disease</v>
          </cell>
          <cell r="G1537" t="str">
            <v>Management of acute ischaemic heart disease</v>
          </cell>
          <cell r="H1537" t="str">
            <v>13. Non-intravenous medications</v>
          </cell>
          <cell r="I1537" t="str">
            <v>04.03.03.04.13.04</v>
          </cell>
          <cell r="K1537" t="str">
            <v>Oral statins for acute ischaemic heart disease</v>
          </cell>
        </row>
        <row r="1538">
          <cell r="F1538" t="str">
            <v>Ischaemic heart disease</v>
          </cell>
          <cell r="G1538" t="str">
            <v>Management of acute ischaemic heart disease</v>
          </cell>
          <cell r="H1538" t="str">
            <v>13. Non-intravenous medications</v>
          </cell>
          <cell r="I1538" t="str">
            <v>04.03.03.04.13.05</v>
          </cell>
          <cell r="K1538" t="str">
            <v>Oral ACE inhibitors for acute ischaemic heart disease</v>
          </cell>
        </row>
        <row r="1539">
          <cell r="F1539" t="str">
            <v>Ischaemic heart disease</v>
          </cell>
          <cell r="G1539" t="str">
            <v>Management of acute ischaemic heart disease</v>
          </cell>
          <cell r="H1539" t="str">
            <v>13. Non-intravenous medications</v>
          </cell>
          <cell r="I1539" t="str">
            <v>04.03.03.04.13.06</v>
          </cell>
          <cell r="K1539" t="str">
            <v>Oral anti-platelet for acute myocardial infaction</v>
          </cell>
        </row>
        <row r="1540">
          <cell r="F1540" t="str">
            <v>Ischaemic heart disease</v>
          </cell>
          <cell r="G1540" t="str">
            <v>Management of acute ischaemic heart disease</v>
          </cell>
          <cell r="H1540" t="str">
            <v>14. Intravenous medications</v>
          </cell>
          <cell r="I1540" t="str">
            <v>04.03.03.04.14.01</v>
          </cell>
          <cell r="K1540" t="str">
            <v>Intravenous analgesics</v>
          </cell>
        </row>
        <row r="1541">
          <cell r="F1541" t="str">
            <v>Ischaemic heart disease</v>
          </cell>
          <cell r="G1541" t="str">
            <v>Management of acute ischaemic heart disease</v>
          </cell>
          <cell r="H1541" t="str">
            <v>14. Intravenous medications</v>
          </cell>
          <cell r="I1541" t="str">
            <v>04.03.03.04.14.02</v>
          </cell>
          <cell r="K1541" t="str">
            <v>Intravenous diuretics for acute ischaemic heart disease</v>
          </cell>
        </row>
        <row r="1542">
          <cell r="F1542" t="str">
            <v>Ischaemic heart disease</v>
          </cell>
          <cell r="G1542" t="str">
            <v>Management of acute ischaemic heart disease</v>
          </cell>
          <cell r="H1542" t="str">
            <v>14. Intravenous medications</v>
          </cell>
          <cell r="I1542" t="str">
            <v>04.03.03.04.14.03</v>
          </cell>
          <cell r="K1542" t="str">
            <v>Intravenous thrombolytic for acute ischaemic heart disease</v>
          </cell>
        </row>
        <row r="1543">
          <cell r="F1543" t="str">
            <v>Ischaemic heart disease</v>
          </cell>
          <cell r="G1543" t="str">
            <v>Management of acute ischaemic heart disease</v>
          </cell>
          <cell r="H1543" t="str">
            <v>14. Intravenous medications</v>
          </cell>
          <cell r="I1543" t="str">
            <v>04.03.03.04.14.04</v>
          </cell>
          <cell r="K1543" t="str">
            <v>Intravenous nitrates for acute ischaemic heart disease</v>
          </cell>
        </row>
        <row r="1544">
          <cell r="F1544" t="str">
            <v>Ischaemic heart disease</v>
          </cell>
          <cell r="G1544" t="str">
            <v>Management of acute ischaemic heart disease</v>
          </cell>
          <cell r="H1544" t="str">
            <v>14. Intravenous medications</v>
          </cell>
          <cell r="I1544" t="str">
            <v>04.03.03.04.14.05</v>
          </cell>
          <cell r="K1544" t="str">
            <v>Intravenous anticoagulants for acute ischaemic heart disease</v>
          </cell>
        </row>
        <row r="1545">
          <cell r="F1545" t="str">
            <v>Ischaemic heart disease</v>
          </cell>
          <cell r="G1545" t="str">
            <v>Management of acute ischaemic heart disease</v>
          </cell>
          <cell r="H1545" t="str">
            <v>15. Procedures (including surgeries)</v>
          </cell>
          <cell r="I1545" t="str">
            <v>04.03.03.04.15.01</v>
          </cell>
          <cell r="K1545" t="str">
            <v>Acute primary percutaneous coronary interventions (PCI)</v>
          </cell>
        </row>
        <row r="1546">
          <cell r="F1546" t="str">
            <v>Ischaemic heart disease</v>
          </cell>
          <cell r="G1546" t="str">
            <v>Rehabilitation for ischaemic heart disease</v>
          </cell>
          <cell r="H1546" t="str">
            <v>16. Rehabilitation services</v>
          </cell>
          <cell r="I1546" t="str">
            <v>04.03.03.05.16.01</v>
          </cell>
          <cell r="K1546" t="str">
            <v>Muscle strengthening exercises</v>
          </cell>
        </row>
        <row r="1547">
          <cell r="F1547" t="str">
            <v>Ischaemic heart disease</v>
          </cell>
          <cell r="G1547" t="str">
            <v>Rehabilitation for ischaemic heart disease</v>
          </cell>
          <cell r="H1547" t="str">
            <v>16. Rehabilitation services</v>
          </cell>
          <cell r="I1547" t="str">
            <v>04.03.03.05.16.02</v>
          </cell>
          <cell r="K1547" t="str">
            <v>Balance training</v>
          </cell>
        </row>
        <row r="1548">
          <cell r="F1548" t="str">
            <v>Ischaemic heart disease</v>
          </cell>
          <cell r="G1548" t="str">
            <v>Rehabilitation for ischaemic heart disease</v>
          </cell>
          <cell r="H1548" t="str">
            <v>16. Rehabilitation services</v>
          </cell>
          <cell r="I1548" t="str">
            <v>04.03.03.05.16.03</v>
          </cell>
          <cell r="K1548" t="str">
            <v>Fitness training</v>
          </cell>
        </row>
        <row r="1549">
          <cell r="F1549" t="str">
            <v>Ischaemic heart disease</v>
          </cell>
          <cell r="G1549" t="str">
            <v>Rehabilitation for ischaemic heart disease</v>
          </cell>
          <cell r="H1549" t="str">
            <v>16. Rehabilitation services</v>
          </cell>
          <cell r="I1549" t="str">
            <v>04.03.03.05.16.04</v>
          </cell>
          <cell r="K1549" t="str">
            <v>Physical exercise training</v>
          </cell>
        </row>
        <row r="1550">
          <cell r="F1550" t="str">
            <v>Ischaemic heart disease</v>
          </cell>
          <cell r="G1550" t="str">
            <v>Rehabilitation for ischaemic heart disease</v>
          </cell>
          <cell r="H1550" t="str">
            <v>16. Rehabilitation services</v>
          </cell>
          <cell r="I1550" t="str">
            <v>04.03.03.05.16.05</v>
          </cell>
          <cell r="K1550" t="str">
            <v>Psychological therapies</v>
          </cell>
        </row>
        <row r="1551">
          <cell r="F1551" t="str">
            <v>Ischaemic heart disease</v>
          </cell>
          <cell r="G1551" t="str">
            <v>Rehabilitation for ischaemic heart disease</v>
          </cell>
          <cell r="H1551" t="str">
            <v>16. Rehabilitation services</v>
          </cell>
          <cell r="I1551" t="str">
            <v>04.03.03.05.16.06</v>
          </cell>
          <cell r="K1551" t="str">
            <v>Vocational counselling, training and support</v>
          </cell>
        </row>
        <row r="1552">
          <cell r="F1552" t="str">
            <v>Ischaemic heart disease</v>
          </cell>
          <cell r="G1552" t="str">
            <v>Rehabilitation for ischaemic heart disease</v>
          </cell>
          <cell r="H1552" t="str">
            <v>16. Rehabilitation services</v>
          </cell>
          <cell r="I1552" t="str">
            <v>04.03.03.05.16.07</v>
          </cell>
          <cell r="K1552" t="str">
            <v>Education, advice and support for healthy lifestyle and self-management of the health condition</v>
          </cell>
        </row>
        <row r="1553">
          <cell r="F1553" t="str">
            <v>Ischaemic heart disease</v>
          </cell>
          <cell r="G1553" t="str">
            <v>Rehabilitation for ischaemic heart disease</v>
          </cell>
          <cell r="H1553" t="str">
            <v>16. Rehabilitation services</v>
          </cell>
          <cell r="I1553" t="str">
            <v>04.03.03.05.16.08</v>
          </cell>
          <cell r="K1553" t="str">
            <v>Carer and family training and support</v>
          </cell>
        </row>
        <row r="1554">
          <cell r="F1554" t="str">
            <v>Ischaemic heart disease</v>
          </cell>
          <cell r="G1554" t="str">
            <v>Rehabilitation for ischaemic heart disease</v>
          </cell>
          <cell r="H1554" t="str">
            <v>16. Rehabilitation services</v>
          </cell>
          <cell r="I1554" t="str">
            <v>04.03.03.05.16.09</v>
          </cell>
          <cell r="K1554" t="str">
            <v>Provision and training in the use of assistive products for mobility</v>
          </cell>
        </row>
        <row r="1555">
          <cell r="F1555" t="str">
            <v>Heart failure</v>
          </cell>
          <cell r="G1555" t="str">
            <v>Prevention of heart failure</v>
          </cell>
          <cell r="H1555" t="str">
            <v>02. Health promotion and prevention</v>
          </cell>
          <cell r="I1555" t="str">
            <v>04.03.04.01.02.01</v>
          </cell>
          <cell r="K1555" t="str">
            <v>Brief behavioural counselling on tobacco cessation</v>
          </cell>
        </row>
        <row r="1556">
          <cell r="F1556" t="str">
            <v>Heart failure</v>
          </cell>
          <cell r="G1556" t="str">
            <v>Prevention of heart failure</v>
          </cell>
          <cell r="H1556" t="str">
            <v>02. Health promotion and prevention</v>
          </cell>
          <cell r="I1556" t="str">
            <v>04.03.04.01.02.02</v>
          </cell>
          <cell r="K1556" t="str">
            <v>Integrated counselling on healthy diet, physical activity, weight management, and alcohol and tobacco use</v>
          </cell>
        </row>
        <row r="1557">
          <cell r="F1557" t="str">
            <v>Heart failure</v>
          </cell>
          <cell r="G1557" t="str">
            <v>Screening and diagnosis of heart failure</v>
          </cell>
          <cell r="H1557" t="str">
            <v>06. Targeted assessment</v>
          </cell>
          <cell r="I1557" t="str">
            <v>04.03.04.02.06.01</v>
          </cell>
          <cell r="K1557" t="str">
            <v xml:space="preserve">History and physical examination </v>
          </cell>
        </row>
        <row r="1558">
          <cell r="F1558" t="str">
            <v>Heart failure</v>
          </cell>
          <cell r="G1558" t="str">
            <v>Screening and diagnosis of heart failure</v>
          </cell>
          <cell r="H1558" t="str">
            <v>08. Laboratory</v>
          </cell>
          <cell r="I1558" t="str">
            <v>04.03.04.02.08.01</v>
          </cell>
          <cell r="K1558" t="str">
            <v>Point of care testing</v>
          </cell>
        </row>
        <row r="1559">
          <cell r="F1559" t="str">
            <v>Heart failure</v>
          </cell>
          <cell r="G1559" t="str">
            <v>Screening and diagnosis of heart failure</v>
          </cell>
          <cell r="H1559" t="str">
            <v>08. Laboratory</v>
          </cell>
          <cell r="I1559" t="str">
            <v>04.03.04.02.08.02</v>
          </cell>
          <cell r="K1559" t="str">
            <v xml:space="preserve">Basic laboratory tests </v>
          </cell>
        </row>
        <row r="1560">
          <cell r="F1560" t="str">
            <v>Heart failure</v>
          </cell>
          <cell r="G1560" t="str">
            <v>Screening and diagnosis of heart failure</v>
          </cell>
          <cell r="H1560" t="str">
            <v>08. Laboratory</v>
          </cell>
          <cell r="I1560" t="str">
            <v>04.03.04.02.08.03</v>
          </cell>
          <cell r="K1560" t="str">
            <v xml:space="preserve">Advanced laboratory tests </v>
          </cell>
        </row>
        <row r="1561">
          <cell r="F1561" t="str">
            <v>Heart failure</v>
          </cell>
          <cell r="G1561" t="str">
            <v>Screening and diagnosis of heart failure</v>
          </cell>
          <cell r="H1561" t="str">
            <v>09. Imaging studies</v>
          </cell>
          <cell r="I1561" t="str">
            <v>04.03.04.02.09.01</v>
          </cell>
          <cell r="K1561" t="str">
            <v>Echocardiogram</v>
          </cell>
        </row>
        <row r="1562">
          <cell r="F1562" t="str">
            <v>Heart failure</v>
          </cell>
          <cell r="G1562" t="str">
            <v>Screening and diagnosis of heart failure</v>
          </cell>
          <cell r="H1562" t="str">
            <v>09. Imaging studies</v>
          </cell>
          <cell r="I1562" t="str">
            <v>04.03.04.02.09.02</v>
          </cell>
          <cell r="K1562" t="str">
            <v>X-ray</v>
          </cell>
        </row>
        <row r="1563">
          <cell r="F1563" t="str">
            <v>Heart failure</v>
          </cell>
          <cell r="G1563" t="str">
            <v>Screening and diagnosis of heart failure</v>
          </cell>
          <cell r="H1563" t="str">
            <v>10. Diagnostic procedures</v>
          </cell>
          <cell r="I1563" t="str">
            <v>04.03.04.02.10.02</v>
          </cell>
          <cell r="K1563" t="str">
            <v>Electrocardiogram (ECG)</v>
          </cell>
        </row>
        <row r="1564">
          <cell r="F1564" t="str">
            <v>Heart failure</v>
          </cell>
          <cell r="G1564" t="str">
            <v>Management of acute heart failure</v>
          </cell>
          <cell r="H1564" t="str">
            <v>12. Non-pharmacologic treatments</v>
          </cell>
          <cell r="I1564" t="str">
            <v>04.03.04.04.12.01</v>
          </cell>
          <cell r="K1564" t="str">
            <v xml:space="preserve">Non-invasive mechanical ventilation </v>
          </cell>
        </row>
        <row r="1565">
          <cell r="F1565" t="str">
            <v>Heart failure</v>
          </cell>
          <cell r="G1565" t="str">
            <v>Management of acute heart failure</v>
          </cell>
          <cell r="H1565" t="str">
            <v>13. Non-intravenous medications</v>
          </cell>
          <cell r="I1565" t="str">
            <v>04.03.04.04.13.02</v>
          </cell>
          <cell r="K1565" t="str">
            <v>Oral ACE inhibitors for acute heart failure</v>
          </cell>
        </row>
        <row r="1566">
          <cell r="F1566" t="str">
            <v>Heart failure</v>
          </cell>
          <cell r="G1566" t="str">
            <v>Management of acute heart failure</v>
          </cell>
          <cell r="H1566" t="str">
            <v>13. Non-intravenous medications</v>
          </cell>
          <cell r="I1566" t="str">
            <v>04.03.04.04.13.03</v>
          </cell>
          <cell r="K1566" t="str">
            <v>Oral angiotensin II receptor blockers for acute heart failure</v>
          </cell>
        </row>
        <row r="1567">
          <cell r="F1567" t="str">
            <v>Heart failure</v>
          </cell>
          <cell r="G1567" t="str">
            <v>Management of acute heart failure</v>
          </cell>
          <cell r="H1567" t="str">
            <v>13. Non-intravenous medications</v>
          </cell>
          <cell r="I1567" t="str">
            <v>04.03.04.04.13.04</v>
          </cell>
          <cell r="K1567" t="str">
            <v>Oral vasodilators for acute heart failure</v>
          </cell>
        </row>
        <row r="1568">
          <cell r="F1568" t="str">
            <v>Heart failure</v>
          </cell>
          <cell r="G1568" t="str">
            <v>Management of acute heart failure</v>
          </cell>
          <cell r="H1568" t="str">
            <v>13. Non-intravenous medications</v>
          </cell>
          <cell r="I1568" t="str">
            <v>04.03.04.04.13.05</v>
          </cell>
          <cell r="K1568" t="str">
            <v xml:space="preserve">Oral diuretics </v>
          </cell>
        </row>
        <row r="1569">
          <cell r="F1569" t="str">
            <v>Heart failure</v>
          </cell>
          <cell r="G1569" t="str">
            <v>Management of acute heart failure</v>
          </cell>
          <cell r="H1569" t="str">
            <v>14. Intravenous medications</v>
          </cell>
          <cell r="I1569" t="str">
            <v>04.03.04.04.14.01</v>
          </cell>
          <cell r="K1569" t="str">
            <v>Intravenous diuretics for acute heart failure</v>
          </cell>
        </row>
        <row r="1570">
          <cell r="F1570" t="str">
            <v>Heart failure</v>
          </cell>
          <cell r="G1570" t="str">
            <v>Management of acute heart failure</v>
          </cell>
          <cell r="H1570" t="str">
            <v>14. Intravenous medications</v>
          </cell>
          <cell r="I1570" t="str">
            <v>04.03.04.04.14.02</v>
          </cell>
          <cell r="K1570" t="str">
            <v>Intravenous inotropes for heart failure</v>
          </cell>
        </row>
        <row r="1571">
          <cell r="F1571" t="str">
            <v>Heart failure</v>
          </cell>
          <cell r="G1571" t="str">
            <v>Management of acute heart failure</v>
          </cell>
          <cell r="H1571" t="str">
            <v>14. Intravenous medications</v>
          </cell>
          <cell r="I1571" t="str">
            <v>04.03.04.04.14.03</v>
          </cell>
          <cell r="K1571" t="str">
            <v>Intravenous vasodilators</v>
          </cell>
        </row>
        <row r="1572">
          <cell r="F1572" t="str">
            <v>Heart failure</v>
          </cell>
          <cell r="G1572" t="str">
            <v>Management of acute heart failure</v>
          </cell>
          <cell r="H1572" t="str">
            <v>15. Procedures (including surgeries)</v>
          </cell>
          <cell r="I1572" t="str">
            <v>04.03.04.04.15.01</v>
          </cell>
          <cell r="K1572" t="str">
            <v>Supplemental oxygen</v>
          </cell>
        </row>
        <row r="1573">
          <cell r="F1573" t="str">
            <v>Heart failure</v>
          </cell>
          <cell r="G1573" t="str">
            <v>Longitudinal management of heart failure</v>
          </cell>
          <cell r="H1573" t="str">
            <v>12. Non-pharmacologic treatments</v>
          </cell>
          <cell r="I1573" t="str">
            <v>04.03.04.03.12.01</v>
          </cell>
          <cell r="K1573" t="str">
            <v xml:space="preserve">Condition specific nutrition assessment and counselling
</v>
          </cell>
        </row>
        <row r="1574">
          <cell r="F1574" t="str">
            <v>Heart failure</v>
          </cell>
          <cell r="G1574" t="str">
            <v>Longitudinal management of heart failure</v>
          </cell>
          <cell r="H1574" t="str">
            <v>12. Non-pharmacologic treatments</v>
          </cell>
          <cell r="I1574" t="str">
            <v>04.03.04.03.12.02</v>
          </cell>
          <cell r="K1574" t="str">
            <v>Counselling on limited alcohol intake</v>
          </cell>
        </row>
        <row r="1575">
          <cell r="F1575" t="str">
            <v>Heart failure</v>
          </cell>
          <cell r="G1575" t="str">
            <v>Longitudinal management of heart failure</v>
          </cell>
          <cell r="H1575" t="str">
            <v>12. Non-pharmacologic treatments</v>
          </cell>
          <cell r="I1575" t="str">
            <v>04.03.04.03.12.03</v>
          </cell>
          <cell r="K1575" t="str">
            <v>Education, advice and support for the self-management of the health condition</v>
          </cell>
        </row>
        <row r="1576">
          <cell r="F1576" t="str">
            <v>Heart failure</v>
          </cell>
          <cell r="G1576" t="str">
            <v>Longitudinal management of heart failure</v>
          </cell>
          <cell r="H1576" t="str">
            <v>12. Non-pharmacologic treatments</v>
          </cell>
          <cell r="I1576" t="str">
            <v>04.03.04.03.12.05</v>
          </cell>
          <cell r="K1576" t="str">
            <v>Supplemental oxygen</v>
          </cell>
        </row>
        <row r="1577">
          <cell r="F1577" t="str">
            <v>Heart failure</v>
          </cell>
          <cell r="G1577" t="str">
            <v>Longitudinal management of heart failure</v>
          </cell>
          <cell r="H1577" t="str">
            <v>13. Non-intravenous medications</v>
          </cell>
          <cell r="I1577" t="str">
            <v>04.03.04.03.13.01</v>
          </cell>
          <cell r="K1577" t="str">
            <v xml:space="preserve">Oral ACE inhibitors </v>
          </cell>
        </row>
        <row r="1578">
          <cell r="F1578" t="str">
            <v>Heart failure</v>
          </cell>
          <cell r="G1578" t="str">
            <v>Longitudinal management of heart failure</v>
          </cell>
          <cell r="H1578" t="str">
            <v>13. Non-intravenous medications</v>
          </cell>
          <cell r="I1578" t="str">
            <v>04.03.04.03.13.02</v>
          </cell>
          <cell r="K1578" t="str">
            <v xml:space="preserve">Oral angiotensin II receptor blockers </v>
          </cell>
        </row>
        <row r="1579">
          <cell r="F1579" t="str">
            <v>Heart failure</v>
          </cell>
          <cell r="G1579" t="str">
            <v>Longitudinal management of heart failure</v>
          </cell>
          <cell r="H1579" t="str">
            <v>13. Non-intravenous medications</v>
          </cell>
          <cell r="I1579" t="str">
            <v>04.03.04.03.13.03</v>
          </cell>
          <cell r="K1579" t="str">
            <v xml:space="preserve">Oral beta blockers </v>
          </cell>
        </row>
        <row r="1580">
          <cell r="F1580" t="str">
            <v>Heart failure</v>
          </cell>
          <cell r="G1580" t="str">
            <v>Longitudinal management of heart failure</v>
          </cell>
          <cell r="H1580" t="str">
            <v>13. Non-intravenous medications</v>
          </cell>
          <cell r="I1580" t="str">
            <v>04.03.04.03.13.04</v>
          </cell>
          <cell r="K1580" t="str">
            <v xml:space="preserve">Oral diuretics </v>
          </cell>
        </row>
        <row r="1581">
          <cell r="F1581" t="str">
            <v>Heart failure</v>
          </cell>
          <cell r="G1581" t="str">
            <v>Longitudinal management of heart failure</v>
          </cell>
          <cell r="H1581" t="str">
            <v>13. Non-intravenous medications</v>
          </cell>
          <cell r="I1581" t="str">
            <v>04.03.04.03.13.05</v>
          </cell>
          <cell r="K1581" t="str">
            <v>Oral mineralocorticoid antagonist</v>
          </cell>
        </row>
        <row r="1582">
          <cell r="F1582" t="str">
            <v>Heart failure</v>
          </cell>
          <cell r="G1582" t="str">
            <v>Longitudinal management of heart failure</v>
          </cell>
          <cell r="H1582" t="str">
            <v>15. Procedures (including surgeries)</v>
          </cell>
          <cell r="I1582" t="str">
            <v>04.03.04.03.15.01</v>
          </cell>
          <cell r="K1582" t="str">
            <v>Implantable cardioverter-defibrillator (ICD)</v>
          </cell>
        </row>
        <row r="1583">
          <cell r="F1583" t="str">
            <v>Heart failure</v>
          </cell>
          <cell r="G1583" t="str">
            <v>Longitudinal management of heart failure</v>
          </cell>
          <cell r="H1583" t="str">
            <v>20. Referrals</v>
          </cell>
          <cell r="I1583" t="str">
            <v>04.03.04.03.20.01</v>
          </cell>
          <cell r="K1583" t="str">
            <v>Referral to specialist programme</v>
          </cell>
        </row>
        <row r="1584">
          <cell r="F1584" t="str">
            <v>Cerebrovascular disease</v>
          </cell>
          <cell r="G1584" t="str">
            <v>Prevention of stroke</v>
          </cell>
          <cell r="H1584" t="str">
            <v>02. Health promotion and prevention</v>
          </cell>
          <cell r="I1584" t="str">
            <v>04.03.05.01.02.01</v>
          </cell>
          <cell r="K1584" t="str">
            <v>Brief behavioural counselling on tobacco cessation</v>
          </cell>
        </row>
        <row r="1585">
          <cell r="F1585" t="str">
            <v>Cerebrovascular disease</v>
          </cell>
          <cell r="G1585" t="str">
            <v>Prevention of stroke</v>
          </cell>
          <cell r="H1585" t="str">
            <v>02. Health promotion and prevention</v>
          </cell>
          <cell r="I1585" t="str">
            <v>04.03.05.01.02.02</v>
          </cell>
          <cell r="K1585" t="str">
            <v>Integrated counselling on healthy diet, physical activity, weight management, and alcohol and tobacco use</v>
          </cell>
        </row>
        <row r="1586">
          <cell r="F1586" t="str">
            <v>Cerebrovascular disease</v>
          </cell>
          <cell r="G1586" t="str">
            <v>Early identification and diagnosis of stroke</v>
          </cell>
          <cell r="H1586" t="str">
            <v>06. Targeted assessment</v>
          </cell>
          <cell r="I1586" t="str">
            <v>04.03.05.02.06.01</v>
          </cell>
          <cell r="K1586" t="str">
            <v>History and physical examination</v>
          </cell>
        </row>
        <row r="1587">
          <cell r="F1587" t="str">
            <v>Cerebrovascular disease</v>
          </cell>
          <cell r="G1587" t="str">
            <v>Early identification and diagnosis of stroke</v>
          </cell>
          <cell r="H1587" t="str">
            <v>08. Laboratory</v>
          </cell>
          <cell r="I1587" t="str">
            <v>04.03.05.02.08.01</v>
          </cell>
          <cell r="K1587" t="str">
            <v>Point of care testing</v>
          </cell>
        </row>
        <row r="1588">
          <cell r="F1588" t="str">
            <v>Cerebrovascular disease</v>
          </cell>
          <cell r="G1588" t="str">
            <v>Early identification and diagnosis of stroke</v>
          </cell>
          <cell r="H1588" t="str">
            <v>08. Laboratory</v>
          </cell>
          <cell r="I1588" t="str">
            <v>04.03.05.02.08.02</v>
          </cell>
          <cell r="K1588" t="str">
            <v xml:space="preserve">Basic laboratory tests </v>
          </cell>
        </row>
        <row r="1589">
          <cell r="F1589" t="str">
            <v>Cerebrovascular disease</v>
          </cell>
          <cell r="G1589" t="str">
            <v>Early identification and diagnosis of stroke</v>
          </cell>
          <cell r="H1589" t="str">
            <v>08. Laboratory</v>
          </cell>
          <cell r="I1589" t="str">
            <v>04.03.05.02.08.03</v>
          </cell>
          <cell r="K1589" t="str">
            <v xml:space="preserve">Advanced laboratory tests </v>
          </cell>
        </row>
        <row r="1590">
          <cell r="F1590" t="str">
            <v>Cerebrovascular disease</v>
          </cell>
          <cell r="G1590" t="str">
            <v>Early identification and diagnosis of stroke</v>
          </cell>
          <cell r="H1590" t="str">
            <v>10. Diagnostic procedures</v>
          </cell>
          <cell r="I1590" t="str">
            <v>04.03.05.02.10.01</v>
          </cell>
          <cell r="K1590" t="str">
            <v>Electrocardiogram (ECG)</v>
          </cell>
        </row>
        <row r="1591">
          <cell r="F1591" t="str">
            <v>Cerebrovascular disease</v>
          </cell>
          <cell r="G1591" t="str">
            <v>Early identification and diagnosis of stroke</v>
          </cell>
          <cell r="H1591" t="str">
            <v>09. Imaging studies</v>
          </cell>
          <cell r="I1591" t="str">
            <v>04.03.05.02.09.01</v>
          </cell>
          <cell r="K1591" t="str">
            <v>Carotid ultrasound</v>
          </cell>
        </row>
        <row r="1592">
          <cell r="F1592" t="str">
            <v>Cerebrovascular disease</v>
          </cell>
          <cell r="G1592" t="str">
            <v>Early identification and diagnosis of stroke</v>
          </cell>
          <cell r="H1592" t="str">
            <v>09. Imaging studies</v>
          </cell>
          <cell r="I1592" t="str">
            <v>04.03.05.02.09.03</v>
          </cell>
          <cell r="K1592" t="str">
            <v>Echocardiogram</v>
          </cell>
        </row>
        <row r="1593">
          <cell r="F1593" t="str">
            <v>Cerebrovascular disease</v>
          </cell>
          <cell r="G1593" t="str">
            <v>Early identification and diagnosis of stroke</v>
          </cell>
          <cell r="H1593" t="str">
            <v>09. Imaging studies</v>
          </cell>
          <cell r="I1593" t="str">
            <v>04.03.05.02.09.02</v>
          </cell>
          <cell r="K1593" t="str">
            <v>Computed tomography (CT) scan</v>
          </cell>
        </row>
        <row r="1594">
          <cell r="F1594" t="str">
            <v>Cerebrovascular disease</v>
          </cell>
          <cell r="G1594" t="str">
            <v>Early identification and diagnosis of stroke</v>
          </cell>
          <cell r="H1594" t="str">
            <v>09. Imaging studies</v>
          </cell>
          <cell r="I1594" t="str">
            <v>04.03.05.02.09.04</v>
          </cell>
          <cell r="K1594" t="str">
            <v>Magnetic resonance imaging (MRI)</v>
          </cell>
        </row>
        <row r="1595">
          <cell r="F1595" t="str">
            <v>Cerebrovascular disease</v>
          </cell>
          <cell r="G1595" t="str">
            <v>Longitudinal management of stroke</v>
          </cell>
          <cell r="H1595" t="str">
            <v>13. Non-intravenous medications</v>
          </cell>
          <cell r="I1595" t="str">
            <v>04.03.05.03.13.02</v>
          </cell>
          <cell r="K1595" t="str">
            <v>Oral anticoagulants</v>
          </cell>
        </row>
        <row r="1596">
          <cell r="F1596" t="str">
            <v>Cerebrovascular disease</v>
          </cell>
          <cell r="G1596" t="str">
            <v>Longitudinal management of stroke</v>
          </cell>
          <cell r="H1596" t="str">
            <v>13. Non-intravenous medications</v>
          </cell>
          <cell r="I1596" t="str">
            <v>04.03.05.03.13.03</v>
          </cell>
          <cell r="K1596" t="str">
            <v xml:space="preserve">Oral antihypertensives </v>
          </cell>
        </row>
        <row r="1597">
          <cell r="F1597" t="str">
            <v>Cerebrovascular disease</v>
          </cell>
          <cell r="G1597" t="str">
            <v>Longitudinal management of stroke</v>
          </cell>
          <cell r="H1597" t="str">
            <v>13. Non-intravenous medications</v>
          </cell>
          <cell r="I1597" t="str">
            <v>04.03.05.03.13.04</v>
          </cell>
          <cell r="K1597" t="str">
            <v xml:space="preserve">Oral antiplatelets </v>
          </cell>
        </row>
        <row r="1598">
          <cell r="F1598" t="str">
            <v>Cerebrovascular disease</v>
          </cell>
          <cell r="G1598" t="str">
            <v>Longitudinal management of stroke</v>
          </cell>
          <cell r="H1598" t="str">
            <v>13. Non-intravenous medications</v>
          </cell>
          <cell r="I1598" t="str">
            <v>04.03.05.03.13.05</v>
          </cell>
          <cell r="K1598" t="str">
            <v>Oral medications for muscle spasticity</v>
          </cell>
        </row>
        <row r="1599">
          <cell r="F1599" t="str">
            <v>Cerebrovascular disease</v>
          </cell>
          <cell r="G1599" t="str">
            <v>Longitudinal management of stroke</v>
          </cell>
          <cell r="H1599" t="str">
            <v>13. Non-intravenous medications</v>
          </cell>
          <cell r="I1599" t="str">
            <v>04.03.05.03.13.06</v>
          </cell>
          <cell r="K1599" t="str">
            <v xml:space="preserve">Oral statins </v>
          </cell>
        </row>
        <row r="1600">
          <cell r="F1600" t="str">
            <v>Cerebrovascular disease</v>
          </cell>
          <cell r="G1600" t="str">
            <v>Management of acute stroke</v>
          </cell>
          <cell r="H1600" t="str">
            <v>09. Imaging studies</v>
          </cell>
          <cell r="I1600" t="str">
            <v>04.03.05.04.09.04</v>
          </cell>
          <cell r="K1600" t="str">
            <v>Magnetic resonance angiography</v>
          </cell>
        </row>
        <row r="1601">
          <cell r="F1601" t="str">
            <v>Cerebrovascular disease</v>
          </cell>
          <cell r="G1601" t="str">
            <v>Management of acute stroke</v>
          </cell>
          <cell r="H1601" t="str">
            <v>13. Non-intravenous medications</v>
          </cell>
          <cell r="I1601" t="str">
            <v>04.03.05.04.13.01</v>
          </cell>
          <cell r="K1601" t="str">
            <v>Oral antiplatelets for acute ischemic stroke</v>
          </cell>
        </row>
        <row r="1602">
          <cell r="F1602" t="str">
            <v>Cerebrovascular disease</v>
          </cell>
          <cell r="G1602" t="str">
            <v>Management of acute stroke</v>
          </cell>
          <cell r="H1602" t="str">
            <v>13. Non-intravenous medications</v>
          </cell>
          <cell r="I1602" t="str">
            <v>04.03.05.04.13.02</v>
          </cell>
          <cell r="K1602" t="str">
            <v>Oral anticoagulants for acute ischemic stroke</v>
          </cell>
        </row>
        <row r="1603">
          <cell r="F1603" t="str">
            <v>Cerebrovascular disease</v>
          </cell>
          <cell r="G1603" t="str">
            <v>Management of acute stroke</v>
          </cell>
          <cell r="H1603" t="str">
            <v>13. Non-intravenous medications</v>
          </cell>
          <cell r="I1603" t="str">
            <v>04.03.05.04.13.03</v>
          </cell>
          <cell r="K1603" t="str">
            <v>Oral antihypertensives for acute ischemic stroke</v>
          </cell>
        </row>
        <row r="1604">
          <cell r="F1604" t="str">
            <v>Cerebrovascular disease</v>
          </cell>
          <cell r="G1604" t="str">
            <v>Management of acute stroke</v>
          </cell>
          <cell r="H1604" t="str">
            <v>13. Non-intravenous medications</v>
          </cell>
          <cell r="I1604" t="str">
            <v>04.03.05.04.13.04</v>
          </cell>
          <cell r="K1604" t="str">
            <v>Oral statins for acute ischemic stroke</v>
          </cell>
        </row>
        <row r="1605">
          <cell r="F1605" t="str">
            <v>Cerebrovascular disease</v>
          </cell>
          <cell r="G1605" t="str">
            <v>Management of acute stroke</v>
          </cell>
          <cell r="H1605" t="str">
            <v>14. Intravenous medications</v>
          </cell>
          <cell r="I1605" t="str">
            <v>04.03.05.04.14.01</v>
          </cell>
          <cell r="K1605" t="str">
            <v>Intravenous thrombolytics for acute stroke</v>
          </cell>
        </row>
        <row r="1606">
          <cell r="F1606" t="str">
            <v>Cerebrovascular disease</v>
          </cell>
          <cell r="G1606" t="str">
            <v>Management of acute stroke</v>
          </cell>
          <cell r="H1606" t="str">
            <v>14. Intravenous medications</v>
          </cell>
          <cell r="I1606" t="str">
            <v>04.03.05.04.14.03</v>
          </cell>
          <cell r="K1606" t="str">
            <v>Intravenous insulin for acute hyperglycaemia</v>
          </cell>
        </row>
        <row r="1607">
          <cell r="F1607" t="str">
            <v>Cerebrovascular disease</v>
          </cell>
          <cell r="G1607" t="str">
            <v>Management of acute stroke</v>
          </cell>
          <cell r="H1607" t="str">
            <v>15. Procedures (including surgeries)</v>
          </cell>
          <cell r="I1607" t="str">
            <v>04.03.05.04.15.01</v>
          </cell>
          <cell r="K1607" t="str">
            <v>Carotid stenting (CAS)</v>
          </cell>
        </row>
        <row r="1608">
          <cell r="F1608" t="str">
            <v>Cerebrovascular disease</v>
          </cell>
          <cell r="G1608" t="str">
            <v>Management of acute stroke</v>
          </cell>
          <cell r="H1608" t="str">
            <v>15. Procedures (including surgeries)</v>
          </cell>
          <cell r="I1608" t="str">
            <v>04.03.05.04.15.02</v>
          </cell>
          <cell r="K1608" t="str">
            <v>Carotid endarterectomy (CEA)</v>
          </cell>
        </row>
        <row r="1609">
          <cell r="F1609" t="str">
            <v>Cerebrovascular disease</v>
          </cell>
          <cell r="G1609" t="str">
            <v>Management of acute stroke</v>
          </cell>
          <cell r="H1609" t="str">
            <v>15. Procedures (including surgeries)</v>
          </cell>
          <cell r="I1609" t="str">
            <v>04.03.05.04.15.03</v>
          </cell>
          <cell r="K1609" t="str">
            <v>Mechanical thrombectomy</v>
          </cell>
        </row>
        <row r="1610">
          <cell r="F1610" t="str">
            <v>Cerebrovascular disease</v>
          </cell>
          <cell r="G1610" t="str">
            <v>Rehabilitation for stroke</v>
          </cell>
          <cell r="H1610" t="str">
            <v>16. Rehabilitation services</v>
          </cell>
          <cell r="I1610" t="str">
            <v>04.03.05.05.16.01</v>
          </cell>
          <cell r="K1610" t="str">
            <v>Mobility training</v>
          </cell>
        </row>
        <row r="1611">
          <cell r="F1611" t="str">
            <v>Cerebrovascular disease</v>
          </cell>
          <cell r="G1611" t="str">
            <v>Rehabilitation for stroke</v>
          </cell>
          <cell r="H1611" t="str">
            <v>16. Rehabilitation services</v>
          </cell>
          <cell r="I1611" t="str">
            <v>04.03.05.05.16.02</v>
          </cell>
          <cell r="K1611" t="str">
            <v>ADL-Training</v>
          </cell>
        </row>
        <row r="1612">
          <cell r="F1612" t="str">
            <v>Cerebrovascular disease</v>
          </cell>
          <cell r="G1612" t="str">
            <v>Rehabilitation for stroke</v>
          </cell>
          <cell r="H1612" t="str">
            <v>16. Rehabilitation services</v>
          </cell>
          <cell r="I1612" t="str">
            <v>04.03.05.05.16.03</v>
          </cell>
          <cell r="K1612" t="str">
            <v>Antispastic pattern positioning</v>
          </cell>
        </row>
        <row r="1613">
          <cell r="F1613" t="str">
            <v>Cerebrovascular disease</v>
          </cell>
          <cell r="G1613" t="str">
            <v>Rehabilitation for stroke</v>
          </cell>
          <cell r="H1613" t="str">
            <v>16. Rehabilitation services</v>
          </cell>
          <cell r="I1613" t="str">
            <v>04.03.05.05.16.04</v>
          </cell>
          <cell r="K1613" t="str">
            <v>Balance training</v>
          </cell>
        </row>
        <row r="1614">
          <cell r="F1614" t="str">
            <v>Cerebrovascular disease</v>
          </cell>
          <cell r="G1614" t="str">
            <v>Rehabilitation for stroke</v>
          </cell>
          <cell r="H1614" t="str">
            <v>16. Rehabilitation services</v>
          </cell>
          <cell r="I1614" t="str">
            <v>04.03.05.05.16.05</v>
          </cell>
          <cell r="K1614" t="str">
            <v xml:space="preserve">Gait training </v>
          </cell>
        </row>
        <row r="1615">
          <cell r="F1615" t="str">
            <v>Cerebrovascular disease</v>
          </cell>
          <cell r="G1615" t="str">
            <v>Rehabilitation for stroke</v>
          </cell>
          <cell r="H1615" t="str">
            <v>16. Rehabilitation services</v>
          </cell>
          <cell r="I1615" t="str">
            <v>04.03.05.05.16.06</v>
          </cell>
          <cell r="K1615" t="str">
            <v>Mirror therapy</v>
          </cell>
        </row>
        <row r="1616">
          <cell r="F1616" t="str">
            <v>Cerebrovascular disease</v>
          </cell>
          <cell r="G1616" t="str">
            <v>Rehabilitation for stroke</v>
          </cell>
          <cell r="H1616" t="str">
            <v>16. Rehabilitation services</v>
          </cell>
          <cell r="I1616" t="str">
            <v>04.03.05.05.16.07</v>
          </cell>
          <cell r="K1616" t="str">
            <v>Muscle strengthening exercises</v>
          </cell>
        </row>
        <row r="1617">
          <cell r="F1617" t="str">
            <v>Cerebrovascular disease</v>
          </cell>
          <cell r="G1617" t="str">
            <v>Rehabilitation for stroke</v>
          </cell>
          <cell r="H1617" t="str">
            <v>16. Rehabilitation services</v>
          </cell>
          <cell r="I1617" t="str">
            <v>04.03.05.05.16.08</v>
          </cell>
          <cell r="K1617" t="str">
            <v xml:space="preserve">Fitness training </v>
          </cell>
        </row>
        <row r="1618">
          <cell r="F1618" t="str">
            <v>Cerebrovascular disease</v>
          </cell>
          <cell r="G1618" t="str">
            <v>Rehabilitation for stroke</v>
          </cell>
          <cell r="H1618" t="str">
            <v>16. Rehabilitation services</v>
          </cell>
          <cell r="I1618" t="str">
            <v>04.03.05.05.16.09</v>
          </cell>
          <cell r="K1618" t="str">
            <v>Functional training for hand and arm use</v>
          </cell>
        </row>
        <row r="1619">
          <cell r="F1619" t="str">
            <v>Cerebrovascular disease</v>
          </cell>
          <cell r="G1619" t="str">
            <v>Rehabilitation for stroke</v>
          </cell>
          <cell r="H1619" t="str">
            <v>16. Rehabilitation services</v>
          </cell>
          <cell r="I1619" t="str">
            <v>04.03.05.05.16.10</v>
          </cell>
          <cell r="K1619" t="str">
            <v>Psychological therapies</v>
          </cell>
        </row>
        <row r="1620">
          <cell r="F1620" t="str">
            <v>Cerebrovascular disease</v>
          </cell>
          <cell r="G1620" t="str">
            <v>Rehabilitation for stroke</v>
          </cell>
          <cell r="H1620" t="str">
            <v>16. Rehabilitation services</v>
          </cell>
          <cell r="I1620" t="str">
            <v>04.03.05.05.16.11</v>
          </cell>
          <cell r="K1620" t="str">
            <v>Range of motion exercises</v>
          </cell>
        </row>
        <row r="1621">
          <cell r="F1621" t="str">
            <v>Cerebrovascular disease</v>
          </cell>
          <cell r="G1621" t="str">
            <v>Rehabilitation for stroke</v>
          </cell>
          <cell r="H1621" t="str">
            <v>16. Rehabilitation services</v>
          </cell>
          <cell r="I1621" t="str">
            <v>04.03.05.05.16.12</v>
          </cell>
          <cell r="K1621" t="str">
            <v>Cognitive training</v>
          </cell>
        </row>
        <row r="1622">
          <cell r="F1622" t="str">
            <v>Cerebrovascular disease</v>
          </cell>
          <cell r="G1622" t="str">
            <v>Rehabilitation for stroke</v>
          </cell>
          <cell r="H1622" t="str">
            <v>16. Rehabilitation services</v>
          </cell>
          <cell r="I1622" t="str">
            <v>04.03.05.05.16.13</v>
          </cell>
          <cell r="K1622" t="str">
            <v>Speech and language therapy</v>
          </cell>
        </row>
        <row r="1623">
          <cell r="F1623" t="str">
            <v>Cerebrovascular disease</v>
          </cell>
          <cell r="G1623" t="str">
            <v>Rehabilitation for stroke</v>
          </cell>
          <cell r="H1623" t="str">
            <v>16. Rehabilitation services</v>
          </cell>
          <cell r="I1623" t="str">
            <v>04.03.05.05.16.14</v>
          </cell>
          <cell r="K1623" t="str">
            <v>Communication skills training</v>
          </cell>
        </row>
        <row r="1624">
          <cell r="F1624" t="str">
            <v>Cerebrovascular disease</v>
          </cell>
          <cell r="G1624" t="str">
            <v>Rehabilitation for stroke</v>
          </cell>
          <cell r="H1624" t="str">
            <v>16. Rehabilitation services</v>
          </cell>
          <cell r="I1624" t="str">
            <v>04.03.05.05.16.15</v>
          </cell>
          <cell r="K1624" t="str">
            <v>Swallowing therapy</v>
          </cell>
        </row>
        <row r="1625">
          <cell r="F1625" t="str">
            <v>Cerebrovascular disease</v>
          </cell>
          <cell r="G1625" t="str">
            <v>Rehabilitation for stroke</v>
          </cell>
          <cell r="H1625" t="str">
            <v>16. Rehabilitation services</v>
          </cell>
          <cell r="I1625" t="str">
            <v>04.03.05.05.16.16</v>
          </cell>
          <cell r="K1625" t="str">
            <v>Neuromuscular electrical stimulation</v>
          </cell>
        </row>
        <row r="1626">
          <cell r="F1626" t="str">
            <v>Cerebrovascular disease</v>
          </cell>
          <cell r="G1626" t="str">
            <v>Rehabilitation for stroke</v>
          </cell>
          <cell r="H1626" t="str">
            <v>16. Rehabilitation services</v>
          </cell>
          <cell r="I1626" t="str">
            <v>04.03.05.05.16.17</v>
          </cell>
          <cell r="K1626" t="str">
            <v>Pain-relieving positioning</v>
          </cell>
        </row>
        <row r="1627">
          <cell r="F1627" t="str">
            <v>Cerebrovascular disease</v>
          </cell>
          <cell r="G1627" t="str">
            <v>Rehabilitation for stroke</v>
          </cell>
          <cell r="H1627" t="str">
            <v>16. Rehabilitation services</v>
          </cell>
          <cell r="I1627" t="str">
            <v>04.03.05.05.16.18</v>
          </cell>
          <cell r="K1627" t="str">
            <v>Transcutaneous electrical nerve stimulation (TENS)</v>
          </cell>
        </row>
        <row r="1628">
          <cell r="F1628" t="str">
            <v>Cerebrovascular disease</v>
          </cell>
          <cell r="G1628" t="str">
            <v>Rehabilitation for stroke</v>
          </cell>
          <cell r="H1628" t="str">
            <v>16. Rehabilitation services</v>
          </cell>
          <cell r="I1628" t="str">
            <v>04.03.05.05.16.19</v>
          </cell>
          <cell r="K1628" t="str">
            <v>Chemodenervation</v>
          </cell>
        </row>
        <row r="1629">
          <cell r="F1629" t="str">
            <v>Cerebrovascular disease</v>
          </cell>
          <cell r="G1629" t="str">
            <v>Rehabilitation for stroke</v>
          </cell>
          <cell r="H1629" t="str">
            <v>16. Rehabilitation services</v>
          </cell>
          <cell r="I1629" t="str">
            <v>04.03.05.05.16.20</v>
          </cell>
          <cell r="K1629" t="str">
            <v>Oral medications for muscle spasticity</v>
          </cell>
        </row>
        <row r="1630">
          <cell r="F1630" t="str">
            <v>Cerebrovascular disease</v>
          </cell>
          <cell r="G1630" t="str">
            <v>Rehabilitation for stroke</v>
          </cell>
          <cell r="H1630" t="str">
            <v>16. Rehabilitation services</v>
          </cell>
          <cell r="I1630" t="str">
            <v>04.03.05.05.16.21</v>
          </cell>
          <cell r="K1630" t="str">
            <v>Biofeedback therapy</v>
          </cell>
        </row>
        <row r="1631">
          <cell r="F1631" t="str">
            <v>Cerebrovascular disease</v>
          </cell>
          <cell r="G1631" t="str">
            <v>Rehabilitation for stroke</v>
          </cell>
          <cell r="H1631" t="str">
            <v>16. Rehabilitation services</v>
          </cell>
          <cell r="I1631" t="str">
            <v>04.03.05.05.16.22</v>
          </cell>
          <cell r="K1631" t="str">
            <v>Biofeedback therapy</v>
          </cell>
        </row>
        <row r="1632">
          <cell r="F1632" t="str">
            <v>Cerebrovascular disease</v>
          </cell>
          <cell r="G1632" t="str">
            <v>Rehabilitation for stroke</v>
          </cell>
          <cell r="H1632" t="str">
            <v>16. Rehabilitation services</v>
          </cell>
          <cell r="I1632" t="str">
            <v>04.03.05.05.16.23</v>
          </cell>
          <cell r="K1632" t="str">
            <v>Bowel and bladder management skills training</v>
          </cell>
        </row>
        <row r="1633">
          <cell r="F1633" t="str">
            <v>Cerebrovascular disease</v>
          </cell>
          <cell r="G1633" t="str">
            <v>Rehabilitation for stroke</v>
          </cell>
          <cell r="H1633" t="str">
            <v>16. Rehabilitation services</v>
          </cell>
          <cell r="I1633" t="str">
            <v>04.03.05.05.16.24</v>
          </cell>
          <cell r="K1633" t="str">
            <v>Decongestive therapy</v>
          </cell>
        </row>
        <row r="1634">
          <cell r="F1634" t="str">
            <v>Cerebrovascular disease</v>
          </cell>
          <cell r="G1634" t="str">
            <v>Rehabilitation for stroke</v>
          </cell>
          <cell r="H1634" t="str">
            <v>16. Rehabilitation services</v>
          </cell>
          <cell r="I1634" t="str">
            <v>04.03.05.05.16.25</v>
          </cell>
          <cell r="K1634" t="str">
            <v>Positioning for the prevention of contractures</v>
          </cell>
        </row>
        <row r="1635">
          <cell r="F1635" t="str">
            <v>Cerebrovascular disease</v>
          </cell>
          <cell r="G1635" t="str">
            <v>Rehabilitation for stroke</v>
          </cell>
          <cell r="H1635" t="str">
            <v>16. Rehabilitation services</v>
          </cell>
          <cell r="I1635" t="str">
            <v>04.03.05.05.16.26</v>
          </cell>
          <cell r="K1635" t="str">
            <v>Participation focused interventions</v>
          </cell>
        </row>
        <row r="1636">
          <cell r="F1636" t="str">
            <v>Cerebrovascular disease</v>
          </cell>
          <cell r="G1636" t="str">
            <v>Rehabilitation for stroke</v>
          </cell>
          <cell r="H1636" t="str">
            <v>16. Rehabilitation services</v>
          </cell>
          <cell r="I1636" t="str">
            <v>04.03.05.05.16.27</v>
          </cell>
          <cell r="K1636" t="str">
            <v>Vision skills training</v>
          </cell>
        </row>
        <row r="1637">
          <cell r="F1637" t="str">
            <v>Cerebrovascular disease</v>
          </cell>
          <cell r="G1637" t="str">
            <v>Rehabilitation for stroke</v>
          </cell>
          <cell r="H1637" t="str">
            <v>16. Rehabilitation services</v>
          </cell>
          <cell r="I1637" t="str">
            <v>04.03.05.05.16.28</v>
          </cell>
          <cell r="K1637" t="str">
            <v>Vocational counselling, training and support</v>
          </cell>
        </row>
        <row r="1638">
          <cell r="F1638" t="str">
            <v>Cerebrovascular disease</v>
          </cell>
          <cell r="G1638" t="str">
            <v>Rehabilitation for stroke</v>
          </cell>
          <cell r="H1638" t="str">
            <v>16. Rehabilitation services</v>
          </cell>
          <cell r="I1638" t="str">
            <v>04.03.05.05.16.29</v>
          </cell>
          <cell r="K1638" t="str">
            <v>Education, advice and support for healthy lifestyle and self-management of the health condition</v>
          </cell>
        </row>
        <row r="1639">
          <cell r="F1639" t="str">
            <v>Cerebrovascular disease</v>
          </cell>
          <cell r="G1639" t="str">
            <v>Rehabilitation for stroke</v>
          </cell>
          <cell r="H1639" t="str">
            <v>16. Rehabilitation services</v>
          </cell>
          <cell r="I1639" t="str">
            <v>04.03.05.05.16.30</v>
          </cell>
          <cell r="K1639" t="str">
            <v>Carer and family training and support</v>
          </cell>
        </row>
        <row r="1640">
          <cell r="F1640" t="str">
            <v>Cerebrovascular disease</v>
          </cell>
          <cell r="G1640" t="str">
            <v>Rehabilitation for stroke</v>
          </cell>
          <cell r="H1640" t="str">
            <v>16. Rehabilitation services</v>
          </cell>
          <cell r="I1640" t="str">
            <v>04.03.05.05.16.31</v>
          </cell>
          <cell r="K1640" t="str">
            <v>Modification of the home environment</v>
          </cell>
        </row>
        <row r="1641">
          <cell r="F1641" t="str">
            <v>Cerebrovascular disease</v>
          </cell>
          <cell r="G1641" t="str">
            <v>Rehabilitation for stroke</v>
          </cell>
          <cell r="H1641" t="str">
            <v>16. Rehabilitation services</v>
          </cell>
          <cell r="I1641" t="str">
            <v>04.03.05.05.16.32</v>
          </cell>
          <cell r="K1641" t="str">
            <v>Modification of the workplace environment</v>
          </cell>
        </row>
        <row r="1642">
          <cell r="F1642" t="str">
            <v>Cerebrovascular disease</v>
          </cell>
          <cell r="G1642" t="str">
            <v>Rehabilitation for stroke</v>
          </cell>
          <cell r="H1642" t="str">
            <v>16. Rehabilitation services</v>
          </cell>
          <cell r="I1642" t="str">
            <v>04.03.05.05.16.33</v>
          </cell>
          <cell r="K1642" t="str">
            <v>Provision and training in the use of assistive products for cognition</v>
          </cell>
        </row>
        <row r="1643">
          <cell r="F1643" t="str">
            <v>Cerebrovascular disease</v>
          </cell>
          <cell r="G1643" t="str">
            <v>Rehabilitation for stroke</v>
          </cell>
          <cell r="H1643" t="str">
            <v>16. Rehabilitation services</v>
          </cell>
          <cell r="I1643" t="str">
            <v>04.03.05.05.16.34</v>
          </cell>
          <cell r="K1643" t="str">
            <v>Provision and training in the use of assistive products for communication</v>
          </cell>
        </row>
        <row r="1644">
          <cell r="F1644" t="str">
            <v>Cerebrovascular disease</v>
          </cell>
          <cell r="G1644" t="str">
            <v>Rehabilitation for stroke</v>
          </cell>
          <cell r="H1644" t="str">
            <v>16. Rehabilitation services</v>
          </cell>
          <cell r="I1644" t="str">
            <v>04.03.05.05.16.35</v>
          </cell>
          <cell r="K1644" t="str">
            <v>Provision and training in the use of assistive products for mobility</v>
          </cell>
        </row>
        <row r="1645">
          <cell r="F1645" t="str">
            <v>Cerebrovascular disease</v>
          </cell>
          <cell r="G1645" t="str">
            <v>Rehabilitation for stroke</v>
          </cell>
          <cell r="H1645" t="str">
            <v>16. Rehabilitation services</v>
          </cell>
          <cell r="I1645" t="str">
            <v>04.03.05.05.16.36</v>
          </cell>
          <cell r="K1645" t="str">
            <v>Provision and training in the use of assistive products for self-care</v>
          </cell>
        </row>
        <row r="1646">
          <cell r="F1646" t="str">
            <v>Cerebrovascular disease</v>
          </cell>
          <cell r="G1646" t="str">
            <v>Rehabilitation for stroke</v>
          </cell>
          <cell r="H1646" t="str">
            <v>16. Rehabilitation services</v>
          </cell>
          <cell r="I1646" t="str">
            <v>04.03.05.05.16.37</v>
          </cell>
          <cell r="K1646" t="str">
            <v>Provision and training in the use of incontinence products</v>
          </cell>
        </row>
        <row r="1647">
          <cell r="F1647" t="str">
            <v>Other vascular diseases (excluding cerebrovascular and ischaemic heart disease)</v>
          </cell>
          <cell r="G1647" t="str">
            <v>Prevention of venous thrombosis and thromboembolism</v>
          </cell>
          <cell r="H1647" t="str">
            <v>02. Health promotion and prevention</v>
          </cell>
          <cell r="I1647" t="str">
            <v>04.03.06.06.02.01</v>
          </cell>
          <cell r="K1647" t="str">
            <v>Counselling on regular movement for prevention of venous thromboembilism</v>
          </cell>
        </row>
        <row r="1648">
          <cell r="F1648" t="str">
            <v>Other vascular diseases (excluding cerebrovascular and ischaemic heart disease)</v>
          </cell>
          <cell r="G1648" t="str">
            <v>Prevention of venous thrombosis and thromboembolism</v>
          </cell>
          <cell r="H1648" t="str">
            <v>02. Health promotion and prevention</v>
          </cell>
          <cell r="I1648" t="str">
            <v>04.03.06.06.02.02</v>
          </cell>
          <cell r="K1648" t="str">
            <v>Intermittent pneumatic compression</v>
          </cell>
        </row>
        <row r="1649">
          <cell r="F1649" t="str">
            <v>Other vascular diseases (excluding cerebrovascular and ischaemic heart disease)</v>
          </cell>
          <cell r="G1649" t="str">
            <v>Prevention of venous thrombosis and thromboembolism</v>
          </cell>
          <cell r="H1649" t="str">
            <v>02. Health promotion and prevention</v>
          </cell>
          <cell r="I1649" t="str">
            <v>04.03.06.06.02.03</v>
          </cell>
          <cell r="K1649" t="str">
            <v>Oral agents for prevention of venous thromboembolism</v>
          </cell>
        </row>
        <row r="1650">
          <cell r="F1650" t="str">
            <v>Other vascular diseases (excluding cerebrovascular and ischaemic heart disease)</v>
          </cell>
          <cell r="G1650" t="str">
            <v>Prevention of venous thrombosis and thromboembolism</v>
          </cell>
          <cell r="H1650" t="str">
            <v>02. Health promotion and prevention</v>
          </cell>
          <cell r="I1650" t="str">
            <v>04.03.06.06.02.04</v>
          </cell>
          <cell r="K1650" t="str">
            <v>Subcutaneous anticoagulants for prevention of venous thromboembolism</v>
          </cell>
        </row>
        <row r="1651">
          <cell r="F1651" t="str">
            <v>Other vascular diseases (excluding cerebrovascular and ischaemic heart disease)</v>
          </cell>
          <cell r="G1651" t="str">
            <v>Prevention of venous thrombosis and thromboembolism</v>
          </cell>
          <cell r="H1651" t="str">
            <v>02. Health promotion and prevention</v>
          </cell>
          <cell r="I1651" t="str">
            <v>04.03.06.06.02.05</v>
          </cell>
          <cell r="K1651" t="str">
            <v>Training in the use of dynamic pressure garments</v>
          </cell>
        </row>
        <row r="1652">
          <cell r="F1652" t="str">
            <v>Other vascular diseases (excluding cerebrovascular and ischaemic heart disease)</v>
          </cell>
          <cell r="G1652" t="str">
            <v>Screening and diagnosis of other vascular diseases</v>
          </cell>
          <cell r="H1652" t="str">
            <v>06. Targeted assessment</v>
          </cell>
          <cell r="I1652" t="str">
            <v>04.03.05.07.06.01</v>
          </cell>
          <cell r="K1652" t="str">
            <v xml:space="preserve">History and physical examination </v>
          </cell>
        </row>
        <row r="1653">
          <cell r="F1653" t="str">
            <v>Other vascular diseases (excluding cerebrovascular and ischaemic heart disease)</v>
          </cell>
          <cell r="G1653" t="str">
            <v>Screening and diagnosis of other vascular diseases</v>
          </cell>
          <cell r="H1653" t="str">
            <v>06. Targeted assessment</v>
          </cell>
          <cell r="I1653" t="str">
            <v>04.03.06.07.06.02</v>
          </cell>
          <cell r="K1653" t="str">
            <v>Pretest probability of pulmonary embolism</v>
          </cell>
        </row>
        <row r="1654">
          <cell r="F1654" t="str">
            <v>Other vascular diseases (excluding cerebrovascular and ischaemic heart disease)</v>
          </cell>
          <cell r="G1654" t="str">
            <v>Screening and diagnosis of other vascular diseases</v>
          </cell>
          <cell r="H1654" t="str">
            <v>08. Laboratory</v>
          </cell>
          <cell r="I1654" t="str">
            <v>04.03.06.07.08.01</v>
          </cell>
          <cell r="K1654" t="str">
            <v>Point of care testing</v>
          </cell>
        </row>
        <row r="1655">
          <cell r="F1655" t="str">
            <v>Other vascular diseases (excluding cerebrovascular and ischaemic heart disease)</v>
          </cell>
          <cell r="G1655" t="str">
            <v>Screening and diagnosis of other vascular diseases</v>
          </cell>
          <cell r="H1655" t="str">
            <v>08. Laboratory</v>
          </cell>
          <cell r="I1655" t="str">
            <v>04.03.06.07.08.02</v>
          </cell>
          <cell r="K1655" t="str">
            <v xml:space="preserve">Basic laboratory tests </v>
          </cell>
        </row>
        <row r="1656">
          <cell r="F1656" t="str">
            <v>Other vascular diseases (excluding cerebrovascular and ischaemic heart disease)</v>
          </cell>
          <cell r="G1656" t="str">
            <v>Screening and diagnosis of other vascular diseases</v>
          </cell>
          <cell r="H1656" t="str">
            <v>08. Laboratory</v>
          </cell>
          <cell r="I1656" t="str">
            <v>04.03.06.07.08.03</v>
          </cell>
          <cell r="K1656" t="str">
            <v xml:space="preserve">Advanced laboratory tests </v>
          </cell>
        </row>
        <row r="1657">
          <cell r="F1657" t="str">
            <v>Other vascular diseases (excluding cerebrovascular and ischaemic heart disease)</v>
          </cell>
          <cell r="G1657" t="str">
            <v>Screening and diagnosis of other vascular diseases</v>
          </cell>
          <cell r="H1657" t="str">
            <v>09. Imaging studies</v>
          </cell>
          <cell r="I1657" t="str">
            <v>04.03.06.07.09.02</v>
          </cell>
          <cell r="K1657" t="str">
            <v>Ultrasound</v>
          </cell>
        </row>
        <row r="1658">
          <cell r="F1658" t="str">
            <v>Other vascular diseases (excluding cerebrovascular and ischaemic heart disease)</v>
          </cell>
          <cell r="G1658" t="str">
            <v>Screening and diagnosis of other vascular diseases</v>
          </cell>
          <cell r="H1658" t="str">
            <v>09. Imaging studies</v>
          </cell>
          <cell r="I1658" t="str">
            <v>04.03.06.07.09.01</v>
          </cell>
          <cell r="K1658" t="str">
            <v>Computed tomography (CT) scan</v>
          </cell>
        </row>
        <row r="1659">
          <cell r="F1659" t="str">
            <v>Other vascular diseases (excluding cerebrovascular and ischaemic heart disease)</v>
          </cell>
          <cell r="G1659" t="str">
            <v>Screening and diagnosis of other vascular diseases</v>
          </cell>
          <cell r="H1659" t="str">
            <v>09. Imaging studies</v>
          </cell>
          <cell r="I1659" t="str">
            <v>04.03.06.07.09.03</v>
          </cell>
          <cell r="K1659" t="str">
            <v>X-ray</v>
          </cell>
        </row>
        <row r="1660">
          <cell r="F1660" t="str">
            <v>Other vascular diseases (excluding cerebrovascular and ischaemic heart disease)</v>
          </cell>
          <cell r="G1660" t="str">
            <v>Screening and diagnosis of other vascular diseases</v>
          </cell>
          <cell r="H1660" t="str">
            <v>10. Diagnostic procedures</v>
          </cell>
          <cell r="I1660" t="str">
            <v>04.03.06.07.10.01</v>
          </cell>
          <cell r="K1660" t="str">
            <v>Electrocardiogram (ECG)</v>
          </cell>
        </row>
        <row r="1661">
          <cell r="F1661" t="str">
            <v>Other vascular diseases (excluding cerebrovascular and ischaemic heart disease)</v>
          </cell>
          <cell r="G1661" t="str">
            <v>Screening and diagnosis of other vascular diseases</v>
          </cell>
          <cell r="H1661" t="str">
            <v>09. Imaging studies</v>
          </cell>
          <cell r="I1661" t="str">
            <v>04.03.06.07.09.04</v>
          </cell>
          <cell r="K1661" t="str">
            <v>Point of care ultrasound</v>
          </cell>
        </row>
        <row r="1662">
          <cell r="F1662" t="str">
            <v>Other vascular diseases (excluding cerebrovascular and ischaemic heart disease)</v>
          </cell>
          <cell r="G1662" t="str">
            <v>Screening and diagnosis of other vascular diseases</v>
          </cell>
          <cell r="H1662" t="str">
            <v>09. Imaging studies</v>
          </cell>
          <cell r="I1662" t="str">
            <v>04.03.06.07.09.05</v>
          </cell>
          <cell r="K1662" t="str">
            <v>Transesophageal echocardiogram (TEE)</v>
          </cell>
        </row>
        <row r="1663">
          <cell r="F1663" t="str">
            <v>Other vascular diseases (excluding cerebrovascular and ischaemic heart disease)</v>
          </cell>
          <cell r="G1663" t="str">
            <v>Management of venous thrombosis and thromboembolism</v>
          </cell>
          <cell r="H1663" t="str">
            <v>13. Non-intravenous medications</v>
          </cell>
          <cell r="I1663" t="str">
            <v>04.03.06.08.13.01</v>
          </cell>
          <cell r="K1663" t="str">
            <v xml:space="preserve">Oral anticoagulants </v>
          </cell>
        </row>
        <row r="1664">
          <cell r="F1664" t="str">
            <v>Other vascular diseases (excluding cerebrovascular and ischaemic heart disease)</v>
          </cell>
          <cell r="G1664" t="str">
            <v>Management of venous thrombosis and thromboembolism</v>
          </cell>
          <cell r="H1664" t="str">
            <v>13. Non-intravenous medications</v>
          </cell>
          <cell r="I1664" t="str">
            <v>04.03.06.08.13.02</v>
          </cell>
          <cell r="K1664" t="str">
            <v xml:space="preserve">Subcutaneous anticoagulants </v>
          </cell>
        </row>
        <row r="1665">
          <cell r="F1665" t="str">
            <v>Other vascular diseases (excluding cerebrovascular and ischaemic heart disease)</v>
          </cell>
          <cell r="G1665" t="str">
            <v>Management of venous thrombosis and thromboembolism</v>
          </cell>
          <cell r="H1665" t="str">
            <v>14. Intravenous medications</v>
          </cell>
          <cell r="I1665" t="str">
            <v>04.03.06.08.14.01</v>
          </cell>
          <cell r="K1665" t="str">
            <v xml:space="preserve">Intravenous anticoagulants </v>
          </cell>
        </row>
        <row r="1666">
          <cell r="F1666" t="str">
            <v>Other vascular diseases (excluding cerebrovascular and ischaemic heart disease)</v>
          </cell>
          <cell r="G1666" t="str">
            <v>Management of venous thrombosis and thromboembolism</v>
          </cell>
          <cell r="H1666" t="str">
            <v>14. Intravenous medications</v>
          </cell>
          <cell r="I1666" t="str">
            <v>04.03.06.08.14.02</v>
          </cell>
          <cell r="K1666" t="str">
            <v xml:space="preserve">Intravenous antithrombins </v>
          </cell>
        </row>
        <row r="1667">
          <cell r="F1667" t="str">
            <v>Other vascular diseases (excluding cerebrovascular and ischaemic heart disease)</v>
          </cell>
          <cell r="G1667" t="str">
            <v>Management of venous thrombosis and thromboembolism</v>
          </cell>
          <cell r="H1667" t="str">
            <v>15. Procedures (including surgeries)</v>
          </cell>
          <cell r="I1667" t="str">
            <v>04.03.06.08.15.01</v>
          </cell>
          <cell r="K1667" t="str">
            <v>Mechanical thrombectomy</v>
          </cell>
        </row>
        <row r="1668">
          <cell r="F1668" t="str">
            <v>Other vascular diseases (excluding cerebrovascular and ischaemic heart disease)</v>
          </cell>
          <cell r="G1668" t="str">
            <v>Management of venous thrombosis and thromboembolism</v>
          </cell>
          <cell r="H1668" t="str">
            <v>15. Procedures (including surgeries)</v>
          </cell>
          <cell r="I1668" t="str">
            <v>04.03.06.08.17.02</v>
          </cell>
          <cell r="K1668" t="str">
            <v>Thoracic outlet surgery</v>
          </cell>
        </row>
        <row r="1669">
          <cell r="F1669" t="str">
            <v>Other vascular diseases (excluding cerebrovascular and ischaemic heart disease)</v>
          </cell>
          <cell r="G1669" t="str">
            <v>Management of aortic dissection</v>
          </cell>
          <cell r="H1669" t="str">
            <v>14. Intravenous medications</v>
          </cell>
          <cell r="I1669" t="str">
            <v>04.03.06.09.14.01</v>
          </cell>
          <cell r="K1669" t="str">
            <v>Intravenous analgesia</v>
          </cell>
        </row>
        <row r="1670">
          <cell r="F1670" t="str">
            <v>Other vascular diseases (excluding cerebrovascular and ischaemic heart disease)</v>
          </cell>
          <cell r="G1670" t="str">
            <v>Management of aortic dissection</v>
          </cell>
          <cell r="H1670" t="str">
            <v>14. Intravenous medications</v>
          </cell>
          <cell r="I1670" t="str">
            <v>04.03.06.09.14.02</v>
          </cell>
          <cell r="K1670" t="str">
            <v>Intravenous adrenergic inhibitors</v>
          </cell>
        </row>
        <row r="1671">
          <cell r="F1671" t="str">
            <v>Other vascular diseases (excluding cerebrovascular and ischaemic heart disease)</v>
          </cell>
          <cell r="G1671" t="str">
            <v>Management of aortic dissection</v>
          </cell>
          <cell r="H1671" t="str">
            <v>14. Intravenous medications</v>
          </cell>
          <cell r="I1671" t="str">
            <v>04.03.06.09.14.03</v>
          </cell>
          <cell r="K1671" t="str">
            <v>Intravenous vasodilators</v>
          </cell>
        </row>
        <row r="1672">
          <cell r="F1672" t="str">
            <v>Other vascular diseases (excluding cerebrovascular and ischaemic heart disease)</v>
          </cell>
          <cell r="G1672" t="str">
            <v>Management of aortic dissection</v>
          </cell>
          <cell r="H1672" t="str">
            <v>15. Procedures (including surgeries)</v>
          </cell>
          <cell r="I1672" t="str">
            <v>04.03.06.09.15.01</v>
          </cell>
          <cell r="K1672" t="str">
            <v>Arterial line for blood pressure monitoring</v>
          </cell>
        </row>
        <row r="1673">
          <cell r="F1673" t="str">
            <v>Other vascular diseases (excluding cerebrovascular and ischaemic heart disease)</v>
          </cell>
          <cell r="G1673" t="str">
            <v>Management of aortic dissection</v>
          </cell>
          <cell r="H1673" t="str">
            <v>15. Procedures (including surgeries)</v>
          </cell>
          <cell r="I1673" t="str">
            <v>04.03.06.09.15.02</v>
          </cell>
          <cell r="K1673" t="str">
            <v>Thoracic endovascular aortic repair</v>
          </cell>
        </row>
        <row r="1674">
          <cell r="F1674" t="str">
            <v>Other vascular diseases (excluding cerebrovascular and ischaemic heart disease)</v>
          </cell>
          <cell r="G1674" t="str">
            <v>Management of aortic dissection</v>
          </cell>
          <cell r="H1674" t="str">
            <v>15. Procedures (including surgeries)</v>
          </cell>
          <cell r="I1674" t="str">
            <v>04.03.06.09.15.03</v>
          </cell>
          <cell r="K1674" t="str">
            <v>Open aortic surgery</v>
          </cell>
        </row>
        <row r="1675">
          <cell r="F1675" t="str">
            <v>Other vascular diseases (excluding cerebrovascular and ischaemic heart disease)</v>
          </cell>
          <cell r="G1675" t="str">
            <v>Management of aortic aneurysm</v>
          </cell>
          <cell r="H1675" t="str">
            <v>13. Non-intravenous medications</v>
          </cell>
          <cell r="I1675" t="str">
            <v>04.03.06.10.13.01</v>
          </cell>
          <cell r="K1675" t="str">
            <v>Oral antihypertensives</v>
          </cell>
        </row>
        <row r="1676">
          <cell r="F1676" t="str">
            <v>Other vascular diseases (excluding cerebrovascular and ischaemic heart disease)</v>
          </cell>
          <cell r="G1676" t="str">
            <v>Management of aortic aneurysm</v>
          </cell>
          <cell r="H1676" t="str">
            <v>14. Intravenous medications</v>
          </cell>
          <cell r="I1676" t="str">
            <v>04.03.06.10.14.01</v>
          </cell>
          <cell r="K1676" t="str">
            <v>Intravenous analgesia</v>
          </cell>
        </row>
        <row r="1677">
          <cell r="F1677" t="str">
            <v>Other vascular diseases (excluding cerebrovascular and ischaemic heart disease)</v>
          </cell>
          <cell r="G1677" t="str">
            <v>Management of aortic aneurysm</v>
          </cell>
          <cell r="H1677" t="str">
            <v>14. Intravenous medications</v>
          </cell>
          <cell r="I1677" t="str">
            <v>04.03.06.10.14.02</v>
          </cell>
          <cell r="K1677" t="str">
            <v>Intravenous betablockers</v>
          </cell>
        </row>
        <row r="1678">
          <cell r="F1678" t="str">
            <v>Other vascular diseases (excluding cerebrovascular and ischaemic heart disease)</v>
          </cell>
          <cell r="G1678" t="str">
            <v>Management of aortic aneurysm</v>
          </cell>
          <cell r="H1678" t="str">
            <v>14. Intravenous medications</v>
          </cell>
          <cell r="I1678" t="str">
            <v>04.03.06.10.14.03</v>
          </cell>
          <cell r="K1678" t="str">
            <v>Intravenous vasodilators</v>
          </cell>
        </row>
        <row r="1679">
          <cell r="F1679" t="str">
            <v>Other vascular diseases (excluding cerebrovascular and ischaemic heart disease)</v>
          </cell>
          <cell r="G1679" t="str">
            <v>Management of aortic aneurysm</v>
          </cell>
          <cell r="H1679" t="str">
            <v>14. Intravenous medications</v>
          </cell>
          <cell r="I1679" t="str">
            <v>04.03.06.10.14.04</v>
          </cell>
          <cell r="K1679" t="str">
            <v>Intravenous adrenergic inhibitors</v>
          </cell>
        </row>
        <row r="1680">
          <cell r="F1680" t="str">
            <v>Other vascular diseases (excluding cerebrovascular and ischaemic heart disease)</v>
          </cell>
          <cell r="G1680" t="str">
            <v>Management of aortic aneurysm</v>
          </cell>
          <cell r="H1680" t="str">
            <v>15. Procedures (including surgeries)</v>
          </cell>
          <cell r="I1680" t="str">
            <v>04.03.06.10.15.01</v>
          </cell>
          <cell r="K1680" t="str">
            <v>Arterial line for blood pressure monitoring</v>
          </cell>
        </row>
        <row r="1681">
          <cell r="F1681" t="str">
            <v>Other vascular diseases (excluding cerebrovascular and ischaemic heart disease)</v>
          </cell>
          <cell r="G1681" t="str">
            <v>Management of aortic aneurysm</v>
          </cell>
          <cell r="H1681" t="str">
            <v>15. Procedures (including surgeries)</v>
          </cell>
          <cell r="I1681" t="str">
            <v>04.03.06.10.15.02</v>
          </cell>
          <cell r="K1681" t="str">
            <v>Endovascular surgical stent placement</v>
          </cell>
        </row>
        <row r="1682">
          <cell r="F1682" t="str">
            <v>Other vascular diseases (excluding cerebrovascular and ischaemic heart disease)</v>
          </cell>
          <cell r="G1682" t="str">
            <v>Management of aortic aneurysm</v>
          </cell>
          <cell r="H1682" t="str">
            <v>15. Procedures (including surgeries)</v>
          </cell>
          <cell r="I1682" t="str">
            <v>04.03.06.10.15.03</v>
          </cell>
          <cell r="K1682" t="str">
            <v>Open aorta repair</v>
          </cell>
        </row>
        <row r="1683">
          <cell r="F1683" t="str">
            <v>Other vascular diseases (excluding cerebrovascular and ischaemic heart disease)</v>
          </cell>
          <cell r="G1683" t="str">
            <v>Management of arterial thrombosis</v>
          </cell>
          <cell r="H1683" t="str">
            <v>13. Non-intravenous medications</v>
          </cell>
          <cell r="I1683" t="str">
            <v>04.03.06.11.13.01</v>
          </cell>
          <cell r="K1683" t="str">
            <v xml:space="preserve">Oral anticoagulants </v>
          </cell>
        </row>
        <row r="1684">
          <cell r="F1684" t="str">
            <v>Other vascular diseases (excluding cerebrovascular and ischaemic heart disease)</v>
          </cell>
          <cell r="G1684" t="str">
            <v>Management of arterial thrombosis</v>
          </cell>
          <cell r="H1684" t="str">
            <v>13. Non-intravenous medications</v>
          </cell>
          <cell r="I1684" t="str">
            <v>04.03.06.11.13.02</v>
          </cell>
          <cell r="K1684" t="str">
            <v xml:space="preserve">Subcutaneous anticoagulants </v>
          </cell>
        </row>
        <row r="1685">
          <cell r="F1685" t="str">
            <v>Other vascular diseases (excluding cerebrovascular and ischaemic heart disease)</v>
          </cell>
          <cell r="G1685" t="str">
            <v>Management of arterial thrombosis</v>
          </cell>
          <cell r="H1685" t="str">
            <v>14. Intravenous medications</v>
          </cell>
          <cell r="I1685" t="str">
            <v>04.03.06.11.14.01</v>
          </cell>
          <cell r="K1685" t="str">
            <v xml:space="preserve">Intravenous anticoagulants </v>
          </cell>
        </row>
        <row r="1686">
          <cell r="F1686" t="str">
            <v>Other vascular diseases (excluding cerebrovascular and ischaemic heart disease)</v>
          </cell>
          <cell r="G1686" t="str">
            <v>Management of arterial thrombosis</v>
          </cell>
          <cell r="H1686" t="str">
            <v>14. Intravenous medications</v>
          </cell>
          <cell r="I1686" t="str">
            <v>04.03.06.11.14.02</v>
          </cell>
          <cell r="K1686" t="str">
            <v xml:space="preserve">Intravenous antithrombins </v>
          </cell>
        </row>
        <row r="1687">
          <cell r="F1687" t="str">
            <v>Other vascular diseases (excluding cerebrovascular and ischaemic heart disease)</v>
          </cell>
          <cell r="G1687" t="str">
            <v>Management of arterial thrombosis</v>
          </cell>
          <cell r="H1687" t="str">
            <v>15. Procedures (including surgeries)</v>
          </cell>
          <cell r="I1687" t="str">
            <v>04.03.06.11.15.01</v>
          </cell>
          <cell r="K1687" t="str">
            <v>Mechanical thrombectomy</v>
          </cell>
        </row>
        <row r="1688">
          <cell r="F1688" t="str">
            <v>Other vascular diseases (excluding cerebrovascular and ischaemic heart disease)</v>
          </cell>
          <cell r="G1688" t="str">
            <v>Management of arterial thrombosis</v>
          </cell>
          <cell r="H1688" t="str">
            <v>15. Procedures (including surgeries)</v>
          </cell>
          <cell r="I1688" t="str">
            <v>04.03.06.11.15.02</v>
          </cell>
          <cell r="K1688" t="str">
            <v>Bypass surgery</v>
          </cell>
        </row>
        <row r="1689">
          <cell r="F1689" t="str">
            <v>Arrhythmias</v>
          </cell>
          <cell r="G1689" t="str">
            <v>Prevention of arrhythmias</v>
          </cell>
          <cell r="H1689" t="str">
            <v>02. Health promotion and prevention</v>
          </cell>
          <cell r="I1689" t="str">
            <v>04.03.07.01.02.01</v>
          </cell>
          <cell r="K1689" t="str">
            <v>Integrated counselling on healthy diet, physical activity, weight management, and alcohol and tobacco use</v>
          </cell>
        </row>
        <row r="1690">
          <cell r="F1690" t="str">
            <v>Arrhythmias</v>
          </cell>
          <cell r="G1690" t="str">
            <v>Screening and diagnosis of arrhythmias</v>
          </cell>
          <cell r="H1690" t="str">
            <v>06. Targeted assessment</v>
          </cell>
          <cell r="I1690" t="str">
            <v>04.03.07.02.06.01</v>
          </cell>
          <cell r="K1690" t="str">
            <v>History and physical examination</v>
          </cell>
        </row>
        <row r="1691">
          <cell r="F1691" t="str">
            <v>Arrhythmias</v>
          </cell>
          <cell r="G1691" t="str">
            <v>Screening and diagnosis of arrhythmias</v>
          </cell>
          <cell r="H1691" t="str">
            <v>08. Laboratory</v>
          </cell>
          <cell r="I1691" t="str">
            <v>04.03.07.02.08.02</v>
          </cell>
          <cell r="K1691" t="str">
            <v xml:space="preserve">Basic laboratory tests </v>
          </cell>
        </row>
        <row r="1692">
          <cell r="F1692" t="str">
            <v>Arrhythmias</v>
          </cell>
          <cell r="G1692" t="str">
            <v>Screening and diagnosis of arrhythmias</v>
          </cell>
          <cell r="H1692" t="str">
            <v>09. Imaging studies</v>
          </cell>
          <cell r="I1692" t="str">
            <v>04.03.07.02.09.01</v>
          </cell>
          <cell r="K1692" t="str">
            <v>Echocardiogram</v>
          </cell>
        </row>
        <row r="1693">
          <cell r="F1693" t="str">
            <v>Arrhythmias</v>
          </cell>
          <cell r="G1693" t="str">
            <v>Screening and diagnosis of arrhythmias</v>
          </cell>
          <cell r="H1693" t="str">
            <v>10. Diagnostic procedures</v>
          </cell>
          <cell r="I1693" t="str">
            <v>04.03.07.02.10.01</v>
          </cell>
          <cell r="K1693" t="str">
            <v>Ambulatory electrocardiogram (ECG) monitoring</v>
          </cell>
        </row>
        <row r="1694">
          <cell r="F1694" t="str">
            <v>Arrhythmias</v>
          </cell>
          <cell r="G1694" t="str">
            <v>Screening and diagnosis of arrhythmias</v>
          </cell>
          <cell r="H1694" t="str">
            <v>10. Diagnostic procedures</v>
          </cell>
          <cell r="I1694" t="str">
            <v>04.03.07.02.10.02</v>
          </cell>
          <cell r="K1694" t="str">
            <v>Electrocardiogram (ECG)</v>
          </cell>
        </row>
        <row r="1695">
          <cell r="F1695" t="str">
            <v>Arrhythmias</v>
          </cell>
          <cell r="G1695" t="str">
            <v>Screening and diagnosis of arrhythmias</v>
          </cell>
          <cell r="H1695" t="str">
            <v>08. Laboratory</v>
          </cell>
          <cell r="I1695" t="str">
            <v>04.03.07.04.08.03</v>
          </cell>
          <cell r="K1695" t="str">
            <v xml:space="preserve">Advanced laboratory tests </v>
          </cell>
        </row>
        <row r="1696">
          <cell r="F1696" t="str">
            <v>Arrhythmias</v>
          </cell>
          <cell r="G1696" t="str">
            <v>Management of acute arrhythmias</v>
          </cell>
          <cell r="H1696" t="str">
            <v>12. Non-pharmacologic treatments</v>
          </cell>
          <cell r="I1696" t="str">
            <v>04.03.07.04.12.01</v>
          </cell>
          <cell r="K1696" t="str">
            <v>Supplemental oxygen</v>
          </cell>
        </row>
        <row r="1697">
          <cell r="F1697" t="str">
            <v>Arrhythmias</v>
          </cell>
          <cell r="G1697" t="str">
            <v>Management of acute arrhythmias</v>
          </cell>
          <cell r="H1697" t="str">
            <v>13. Non-intravenous medications</v>
          </cell>
          <cell r="I1697" t="str">
            <v>04.03.07.04.13.01</v>
          </cell>
          <cell r="K1697" t="str">
            <v>Oral anticoagulants for arrhythmias</v>
          </cell>
        </row>
        <row r="1698">
          <cell r="F1698" t="str">
            <v>Arrhythmias</v>
          </cell>
          <cell r="G1698" t="str">
            <v>Management of acute arrhythmias</v>
          </cell>
          <cell r="H1698" t="str">
            <v>14. Intravenous medications</v>
          </cell>
          <cell r="I1698" t="str">
            <v>04.03.07.04.14.01</v>
          </cell>
          <cell r="K1698" t="str">
            <v>Intravenous antiarrhythmics for acute arrhythmias</v>
          </cell>
        </row>
        <row r="1699">
          <cell r="F1699" t="str">
            <v>Arrhythmias</v>
          </cell>
          <cell r="G1699" t="str">
            <v>Management of acute arrhythmias</v>
          </cell>
          <cell r="H1699" t="str">
            <v>14. Intravenous medications</v>
          </cell>
          <cell r="I1699" t="str">
            <v>04.03.07.04.14.02</v>
          </cell>
          <cell r="K1699" t="str">
            <v>Intravenous anticoagulant for acute arrhythmias</v>
          </cell>
        </row>
        <row r="1700">
          <cell r="F1700" t="str">
            <v>Arrhythmias</v>
          </cell>
          <cell r="G1700" t="str">
            <v>Management of acute arrhythmias</v>
          </cell>
          <cell r="H1700" t="str">
            <v>15. Procedures (including surgeries)</v>
          </cell>
          <cell r="I1700" t="str">
            <v>04.03.07.04.15.01</v>
          </cell>
          <cell r="K1700" t="str">
            <v>Automated external defibrillator (AED)</v>
          </cell>
        </row>
        <row r="1701">
          <cell r="F1701" t="str">
            <v>Arrhythmias</v>
          </cell>
          <cell r="G1701" t="str">
            <v>Management of acute arrhythmias</v>
          </cell>
          <cell r="H1701" t="str">
            <v>15. Procedures (including surgeries)</v>
          </cell>
          <cell r="I1701" t="str">
            <v>04.03.07.04.15.02</v>
          </cell>
          <cell r="K1701" t="str">
            <v>Cardiac pacing - transcutaneous</v>
          </cell>
        </row>
        <row r="1702">
          <cell r="F1702" t="str">
            <v>Arrhythmias</v>
          </cell>
          <cell r="G1702" t="str">
            <v>Management of acute arrhythmias</v>
          </cell>
          <cell r="H1702" t="str">
            <v>15. Procedures (including surgeries)</v>
          </cell>
          <cell r="I1702" t="str">
            <v>04.03.07.04.15.03</v>
          </cell>
          <cell r="K1702" t="str">
            <v>Cardiac pacing - transvenous</v>
          </cell>
        </row>
        <row r="1703">
          <cell r="F1703" t="str">
            <v>Arrhythmias</v>
          </cell>
          <cell r="G1703" t="str">
            <v>Management of acute arrhythmias</v>
          </cell>
          <cell r="H1703" t="str">
            <v>15. Procedures (including surgeries)</v>
          </cell>
          <cell r="I1703" t="str">
            <v>04.03.07.04.15.04</v>
          </cell>
          <cell r="K1703" t="str">
            <v>Cardioversion</v>
          </cell>
        </row>
        <row r="1704">
          <cell r="F1704" t="str">
            <v>Arrhythmias</v>
          </cell>
          <cell r="G1704" t="str">
            <v>Management of acute arrhythmias</v>
          </cell>
          <cell r="H1704" t="str">
            <v>15. Procedures (including surgeries)</v>
          </cell>
          <cell r="I1704" t="str">
            <v>04.03.07.04.15.05</v>
          </cell>
          <cell r="K1704" t="str">
            <v>Cardiopulmonary resuscitation</v>
          </cell>
        </row>
        <row r="1705">
          <cell r="F1705" t="str">
            <v>Arrhythmias</v>
          </cell>
          <cell r="G1705" t="str">
            <v>Management of acute arrhythmias</v>
          </cell>
          <cell r="H1705" t="str">
            <v>15. Procedures (including surgeries)</v>
          </cell>
          <cell r="I1705" t="str">
            <v>04.03.07.04.15.06</v>
          </cell>
          <cell r="K1705" t="str">
            <v>Defibrillation</v>
          </cell>
        </row>
        <row r="1706">
          <cell r="F1706" t="str">
            <v>Arrhythmias</v>
          </cell>
          <cell r="G1706" t="str">
            <v>Management of acute arrhythmias</v>
          </cell>
          <cell r="H1706" t="str">
            <v>17. Monitoring</v>
          </cell>
          <cell r="I1706" t="str">
            <v>04.03.07.04.17.01</v>
          </cell>
          <cell r="K1706" t="str">
            <v>Cardiac monitoring and telemetry</v>
          </cell>
        </row>
        <row r="1707">
          <cell r="F1707" t="str">
            <v>Arrhythmias</v>
          </cell>
          <cell r="G1707" t="str">
            <v>Management of acute arrhythmias</v>
          </cell>
          <cell r="H1707" t="str">
            <v>01. Planning</v>
          </cell>
          <cell r="I1707" t="str">
            <v>04.03.07.04.01.01</v>
          </cell>
          <cell r="K1707" t="str">
            <v>Under review</v>
          </cell>
        </row>
        <row r="1708">
          <cell r="F1708" t="str">
            <v>Arrhythmias</v>
          </cell>
          <cell r="G1708" t="str">
            <v>Longitudinal management of arrhythmias</v>
          </cell>
          <cell r="H1708" t="str">
            <v>13. Non-intravenous medications</v>
          </cell>
          <cell r="I1708" t="str">
            <v>04.03.07.03.13.01</v>
          </cell>
          <cell r="K1708" t="str">
            <v xml:space="preserve">Oral anticoagulants </v>
          </cell>
        </row>
        <row r="1709">
          <cell r="F1709" t="str">
            <v>Arrhythmias</v>
          </cell>
          <cell r="G1709" t="str">
            <v>Longitudinal management of arrhythmias</v>
          </cell>
          <cell r="H1709" t="str">
            <v>13. Non-intravenous medications</v>
          </cell>
          <cell r="I1709" t="str">
            <v>04.03.07.03.13.02</v>
          </cell>
          <cell r="K1709" t="str">
            <v xml:space="preserve">Rate-control medications </v>
          </cell>
        </row>
        <row r="1710">
          <cell r="F1710" t="str">
            <v>Arrhythmias</v>
          </cell>
          <cell r="G1710" t="str">
            <v>Longitudinal management of arrhythmias</v>
          </cell>
          <cell r="H1710" t="str">
            <v>14. Intravenous medications</v>
          </cell>
          <cell r="I1710" t="str">
            <v>04.03.07.03.14.01</v>
          </cell>
          <cell r="K1710" t="str">
            <v xml:space="preserve">Intravenous antiarrhythmics </v>
          </cell>
        </row>
        <row r="1711">
          <cell r="F1711" t="str">
            <v>Arrhythmias</v>
          </cell>
          <cell r="G1711" t="str">
            <v>Longitudinal management of arrhythmias</v>
          </cell>
          <cell r="H1711" t="str">
            <v>14. Intravenous medications</v>
          </cell>
          <cell r="I1711" t="str">
            <v>04.03.07.03.14.02</v>
          </cell>
          <cell r="K1711" t="str">
            <v xml:space="preserve">Intravenous anticoagulant </v>
          </cell>
        </row>
        <row r="1712">
          <cell r="F1712" t="str">
            <v>Arrhythmias</v>
          </cell>
          <cell r="G1712" t="str">
            <v>Longitudinal management of arrhythmias</v>
          </cell>
          <cell r="H1712" t="str">
            <v>15. Procedures (including surgeries)</v>
          </cell>
          <cell r="I1712" t="str">
            <v>04.03.07.03.15.01</v>
          </cell>
          <cell r="K1712" t="str">
            <v>Cardioversion</v>
          </cell>
        </row>
        <row r="1713">
          <cell r="F1713" t="str">
            <v>Arrhythmias</v>
          </cell>
          <cell r="G1713" t="str">
            <v>Longitudinal management of arrhythmias</v>
          </cell>
          <cell r="H1713" t="str">
            <v>15. Procedures (including surgeries)</v>
          </cell>
          <cell r="I1713" t="str">
            <v>04.03.07.03.15.02</v>
          </cell>
          <cell r="K1713" t="str">
            <v xml:space="preserve">Cardiac pacing - permanent  </v>
          </cell>
        </row>
        <row r="1714">
          <cell r="F1714" t="str">
            <v>Arrhythmias</v>
          </cell>
          <cell r="G1714" t="str">
            <v>Longitudinal management of arrhythmias</v>
          </cell>
          <cell r="H1714" t="str">
            <v>15. Procedures (including surgeries)</v>
          </cell>
          <cell r="I1714" t="str">
            <v>04.03.07.03.15.03</v>
          </cell>
          <cell r="K1714" t="str">
            <v>Radiofrequency catheter ablation</v>
          </cell>
        </row>
        <row r="1715">
          <cell r="F1715" t="str">
            <v>Arrhythmias</v>
          </cell>
          <cell r="G1715" t="str">
            <v>Longitudinal management of arrhythmias</v>
          </cell>
          <cell r="H1715" t="str">
            <v>01. Planning</v>
          </cell>
          <cell r="I1715" t="str">
            <v>04.03.07.03.01.01</v>
          </cell>
          <cell r="K1715" t="str">
            <v>Under review</v>
          </cell>
        </row>
        <row r="1716">
          <cell r="F1716" t="str">
            <v>Rheumatic heart disease</v>
          </cell>
          <cell r="G1716" t="str">
            <v>Prevention of rheumatic heart disease</v>
          </cell>
          <cell r="H1716" t="str">
            <v>02. Health promotion and prevention</v>
          </cell>
          <cell r="I1716" t="str">
            <v>04.03.09.01.02.02</v>
          </cell>
          <cell r="K1716" t="str">
            <v>Oral antimicrobials for the treatment of streptococcal pharyngitis</v>
          </cell>
        </row>
        <row r="1717">
          <cell r="F1717" t="str">
            <v>Rheumatic heart disease</v>
          </cell>
          <cell r="G1717" t="str">
            <v>Prevention of rheumatic heart disease</v>
          </cell>
          <cell r="H1717" t="str">
            <v>02. Health promotion and prevention</v>
          </cell>
          <cell r="I1717" t="str">
            <v>04.03.09.01.02.03</v>
          </cell>
          <cell r="K1717" t="str">
            <v>Intravenous antimicrobials before procedures for prevention of rheumatic heart disease</v>
          </cell>
        </row>
        <row r="1718">
          <cell r="F1718" t="str">
            <v>Rheumatic heart disease</v>
          </cell>
          <cell r="G1718" t="str">
            <v>Screening and diagnosis of rheumatic heart disease</v>
          </cell>
          <cell r="H1718" t="str">
            <v>06. Targeted assessment</v>
          </cell>
          <cell r="I1718" t="str">
            <v>04.03.09.02.06.01</v>
          </cell>
          <cell r="K1718" t="str">
            <v>History and physical examination</v>
          </cell>
        </row>
        <row r="1719">
          <cell r="F1719" t="str">
            <v>Rheumatic heart disease</v>
          </cell>
          <cell r="G1719" t="str">
            <v>Screening and diagnosis of rheumatic heart disease</v>
          </cell>
          <cell r="H1719" t="str">
            <v>08. Laboratory</v>
          </cell>
          <cell r="I1719" t="str">
            <v>04.03.09.02.08.03</v>
          </cell>
          <cell r="K1719" t="str">
            <v xml:space="preserve">Basic laboratory tests </v>
          </cell>
        </row>
        <row r="1720">
          <cell r="F1720" t="str">
            <v>Rheumatic heart disease</v>
          </cell>
          <cell r="G1720" t="str">
            <v>Screening and diagnosis of rheumatic heart disease</v>
          </cell>
          <cell r="H1720" t="str">
            <v>08. Laboratory</v>
          </cell>
          <cell r="I1720" t="str">
            <v>04.03.09.02.08.01</v>
          </cell>
          <cell r="K1720" t="str">
            <v>Advanced laboratory tests</v>
          </cell>
        </row>
        <row r="1721">
          <cell r="F1721" t="str">
            <v>Rheumatic heart disease</v>
          </cell>
          <cell r="G1721" t="str">
            <v>Screening and diagnosis of rheumatic heart disease</v>
          </cell>
          <cell r="H1721" t="str">
            <v>09. Imaging studies</v>
          </cell>
          <cell r="I1721" t="str">
            <v>04.03.09.02.09.01</v>
          </cell>
          <cell r="K1721" t="str">
            <v>Echocardiogram</v>
          </cell>
        </row>
        <row r="1722">
          <cell r="F1722" t="str">
            <v>Rheumatic heart disease</v>
          </cell>
          <cell r="G1722" t="str">
            <v>Screening and diagnosis of rheumatic heart disease</v>
          </cell>
          <cell r="H1722" t="str">
            <v>10. Diagnostic procedures</v>
          </cell>
          <cell r="I1722" t="str">
            <v>04.03.09.02.10.01</v>
          </cell>
          <cell r="K1722" t="str">
            <v>Electrocardiogram (ECG)</v>
          </cell>
        </row>
        <row r="1723">
          <cell r="F1723" t="str">
            <v>Rheumatic heart disease</v>
          </cell>
          <cell r="G1723" t="str">
            <v>Management of rheumatic heart disease</v>
          </cell>
          <cell r="H1723" t="str">
            <v>13. Non-intravenous medications</v>
          </cell>
          <cell r="I1723" t="str">
            <v>04.03.09.03.13.01</v>
          </cell>
          <cell r="K1723" t="str">
            <v xml:space="preserve">Oral anticoagulant </v>
          </cell>
        </row>
        <row r="1724">
          <cell r="F1724" t="str">
            <v>Rheumatic heart disease</v>
          </cell>
          <cell r="G1724" t="str">
            <v>Management of rheumatic heart disease</v>
          </cell>
          <cell r="H1724" t="str">
            <v>13. Non-intravenous medications</v>
          </cell>
          <cell r="I1724" t="str">
            <v>04.03.09.03.13.02</v>
          </cell>
          <cell r="K1724" t="str">
            <v>Oral antimicrobials prophylaxis for procedures</v>
          </cell>
        </row>
        <row r="1725">
          <cell r="F1725" t="str">
            <v>Rheumatic heart disease</v>
          </cell>
          <cell r="G1725" t="str">
            <v>Management of rheumatic heart disease</v>
          </cell>
          <cell r="H1725" t="str">
            <v>15. Procedures (including surgeries)</v>
          </cell>
          <cell r="I1725" t="str">
            <v>04.03.09.03.15.01</v>
          </cell>
          <cell r="K1725" t="str">
            <v>Percutaneous valvotomy</v>
          </cell>
        </row>
        <row r="1726">
          <cell r="F1726" t="str">
            <v>Rheumatic heart disease</v>
          </cell>
          <cell r="G1726" t="str">
            <v>Management of rheumatic heart disease</v>
          </cell>
          <cell r="H1726" t="str">
            <v>15. Procedures (including surgeries)</v>
          </cell>
          <cell r="I1726" t="str">
            <v>04.03.09.03.15.02</v>
          </cell>
          <cell r="K1726" t="str">
            <v>Valvular repair</v>
          </cell>
        </row>
        <row r="1727">
          <cell r="F1727" t="str">
            <v>Rheumatic heart disease</v>
          </cell>
          <cell r="G1727" t="str">
            <v>Management of rheumatic heart disease</v>
          </cell>
          <cell r="H1727" t="str">
            <v>15. Procedures (including surgeries)</v>
          </cell>
          <cell r="I1727" t="str">
            <v>04.03.09.03.15.03</v>
          </cell>
          <cell r="K1727" t="str">
            <v>Valvular replacement</v>
          </cell>
        </row>
        <row r="1728">
          <cell r="F1728" t="str">
            <v xml:space="preserve">Noninflammatory arthropathies 
</v>
          </cell>
          <cell r="G1728" t="str">
            <v>Prevention of noninflammatory arthropathies</v>
          </cell>
          <cell r="H1728" t="str">
            <v>02. Health promotion and prevention</v>
          </cell>
          <cell r="I1728" t="str">
            <v>04.04.01.01.02.01</v>
          </cell>
          <cell r="K1728" t="str">
            <v>Counselling on nutrition, food safety, and healthy diet</v>
          </cell>
        </row>
        <row r="1729">
          <cell r="F1729" t="str">
            <v xml:space="preserve">Noninflammatory arthropathies 
</v>
          </cell>
          <cell r="G1729" t="str">
            <v>Screening and diagnosis of noninflammatory arthropathies</v>
          </cell>
          <cell r="H1729" t="str">
            <v>06. Targeted assessment</v>
          </cell>
          <cell r="I1729" t="str">
            <v>04.04.01.02.06.01</v>
          </cell>
          <cell r="K1729" t="str">
            <v>History and physical examination</v>
          </cell>
        </row>
        <row r="1730">
          <cell r="F1730" t="str">
            <v xml:space="preserve">Noninflammatory arthropathies 
</v>
          </cell>
          <cell r="G1730" t="str">
            <v>Screening and diagnosis of noninflammatory arthropathies</v>
          </cell>
          <cell r="H1730" t="str">
            <v>08. Laboratory</v>
          </cell>
          <cell r="I1730" t="str">
            <v>04.04.01.02.08.02</v>
          </cell>
          <cell r="K1730" t="str">
            <v xml:space="preserve">Basic laboratory tests </v>
          </cell>
        </row>
        <row r="1731">
          <cell r="F1731" t="str">
            <v xml:space="preserve">Noninflammatory arthropathies 
</v>
          </cell>
          <cell r="G1731" t="str">
            <v>Screening and diagnosis of noninflammatory arthropathies</v>
          </cell>
          <cell r="H1731" t="str">
            <v>08. Laboratory</v>
          </cell>
          <cell r="I1731" t="str">
            <v>04.04.01.02.08.03</v>
          </cell>
          <cell r="K1731" t="str">
            <v xml:space="preserve">Advanced laboratory tests </v>
          </cell>
        </row>
        <row r="1732">
          <cell r="F1732" t="str">
            <v xml:space="preserve">Noninflammatory arthropathies 
</v>
          </cell>
          <cell r="G1732" t="str">
            <v>Screening and diagnosis of noninflammatory arthropathies</v>
          </cell>
          <cell r="H1732" t="str">
            <v>09. Imaging studies</v>
          </cell>
          <cell r="I1732" t="str">
            <v>04.04.01.02.09.03</v>
          </cell>
          <cell r="K1732" t="str">
            <v>Ultrasound</v>
          </cell>
        </row>
        <row r="1733">
          <cell r="F1733" t="str">
            <v xml:space="preserve">Noninflammatory arthropathies 
</v>
          </cell>
          <cell r="G1733" t="str">
            <v>Screening and diagnosis of noninflammatory arthropathies</v>
          </cell>
          <cell r="H1733" t="str">
            <v>09. Imaging studies</v>
          </cell>
          <cell r="I1733" t="str">
            <v>04.04.01.02.09.04</v>
          </cell>
          <cell r="K1733" t="str">
            <v>X-ray</v>
          </cell>
        </row>
        <row r="1734">
          <cell r="F1734" t="str">
            <v xml:space="preserve">Noninflammatory arthropathies 
</v>
          </cell>
          <cell r="G1734" t="str">
            <v>Screening and diagnosis of noninflammatory arthropathies</v>
          </cell>
          <cell r="H1734" t="str">
            <v>09. Imaging studies</v>
          </cell>
          <cell r="I1734" t="str">
            <v>04.04.01.02.09.01</v>
          </cell>
          <cell r="K1734" t="str">
            <v>Computed tomography (CT) scan</v>
          </cell>
        </row>
        <row r="1735">
          <cell r="F1735" t="str">
            <v xml:space="preserve">Noninflammatory arthropathies 
</v>
          </cell>
          <cell r="G1735" t="str">
            <v>Screening and diagnosis of noninflammatory arthropathies</v>
          </cell>
          <cell r="H1735" t="str">
            <v>09. Imaging studies</v>
          </cell>
          <cell r="I1735" t="str">
            <v>04.04.01.02.09.02</v>
          </cell>
          <cell r="K1735" t="str">
            <v>Magnetic resonance imaging (MRI)</v>
          </cell>
        </row>
        <row r="1736">
          <cell r="F1736" t="str">
            <v xml:space="preserve">Noninflammatory arthropathies 
</v>
          </cell>
          <cell r="G1736" t="str">
            <v>Screening and diagnosis of noninflammatory arthropathies</v>
          </cell>
          <cell r="H1736" t="str">
            <v>10. Diagnostic procedures</v>
          </cell>
          <cell r="I1736" t="str">
            <v>04.04.01.02.10.01</v>
          </cell>
          <cell r="K1736" t="str">
            <v>Arthrocentesis</v>
          </cell>
        </row>
        <row r="1737">
          <cell r="F1737" t="str">
            <v xml:space="preserve">Noninflammatory arthropathies 
</v>
          </cell>
          <cell r="G1737" t="str">
            <v>Longitudinal management of noninflammatory arthropathies</v>
          </cell>
          <cell r="H1737" t="str">
            <v>12. Non-pharmacologic treatments</v>
          </cell>
          <cell r="I1737" t="str">
            <v>04.04.01.03.12.01</v>
          </cell>
          <cell r="K1737" t="str">
            <v>Condition-specific nutrition assessment and counselling</v>
          </cell>
        </row>
        <row r="1738">
          <cell r="F1738" t="str">
            <v xml:space="preserve">Noninflammatory arthropathies 
</v>
          </cell>
          <cell r="G1738" t="str">
            <v>Longitudinal management of noninflammatory arthropathies</v>
          </cell>
          <cell r="H1738" t="str">
            <v>13. Non-intravenous medications</v>
          </cell>
          <cell r="I1738" t="str">
            <v>04.04.01.03.13.01</v>
          </cell>
          <cell r="K1738" t="str">
            <v>Oral analgesics</v>
          </cell>
        </row>
        <row r="1739">
          <cell r="F1739" t="str">
            <v xml:space="preserve">Noninflammatory arthropathies 
</v>
          </cell>
          <cell r="G1739" t="str">
            <v>Longitudinal management of noninflammatory arthropathies</v>
          </cell>
          <cell r="H1739" t="str">
            <v>13. Non-intravenous medications</v>
          </cell>
          <cell r="I1739" t="str">
            <v>04.04.01.03.13.02</v>
          </cell>
          <cell r="K1739" t="str">
            <v>Topical analgesics for arthropathies</v>
          </cell>
        </row>
        <row r="1740">
          <cell r="F1740" t="str">
            <v xml:space="preserve">Noninflammatory arthropathies 
</v>
          </cell>
          <cell r="G1740" t="str">
            <v>Longitudinal management of noninflammatory arthropathies</v>
          </cell>
          <cell r="H1740" t="str">
            <v>15. Procedures (including surgeries)</v>
          </cell>
          <cell r="I1740" t="str">
            <v>04.04.01.03.15.01</v>
          </cell>
          <cell r="K1740" t="str">
            <v>Joint replacement surgery</v>
          </cell>
        </row>
        <row r="1741">
          <cell r="F1741" t="str">
            <v xml:space="preserve">Noninflammatory arthropathies 
</v>
          </cell>
          <cell r="G1741" t="str">
            <v>Longitudinal management of noninflammatory arthropathies</v>
          </cell>
          <cell r="H1741" t="str">
            <v>15. Procedures (including surgeries)</v>
          </cell>
          <cell r="I1741" t="str">
            <v>04.04.01.03.15.02</v>
          </cell>
          <cell r="K1741" t="str">
            <v>Joint injection</v>
          </cell>
        </row>
        <row r="1742">
          <cell r="F1742" t="str">
            <v xml:space="preserve">Noninflammatory arthropathies 
</v>
          </cell>
          <cell r="G1742" t="str">
            <v>Rehabilitation for noninflammatory arthropathies</v>
          </cell>
          <cell r="H1742" t="str">
            <v>16. Rehabilitation services</v>
          </cell>
          <cell r="I1742" t="str">
            <v>04.04.01.04.16.01</v>
          </cell>
          <cell r="K1742" t="str">
            <v xml:space="preserve">Physical exercise training </v>
          </cell>
        </row>
        <row r="1743">
          <cell r="F1743" t="str">
            <v xml:space="preserve">Noninflammatory arthropathies 
</v>
          </cell>
          <cell r="G1743" t="str">
            <v>Rehabilitation for noninflammatory arthropathies</v>
          </cell>
          <cell r="H1743" t="str">
            <v>16. Rehabilitation services</v>
          </cell>
          <cell r="I1743" t="str">
            <v>04.04.01.04.16.02</v>
          </cell>
          <cell r="K1743" t="str">
            <v>Manual therapy</v>
          </cell>
        </row>
        <row r="1744">
          <cell r="F1744" t="str">
            <v xml:space="preserve">Noninflammatory arthropathies 
</v>
          </cell>
          <cell r="G1744" t="str">
            <v>Rehabilitation for noninflammatory arthropathies</v>
          </cell>
          <cell r="H1744" t="str">
            <v>16. Rehabilitation services</v>
          </cell>
          <cell r="I1744" t="str">
            <v>04.04.01.04.16.03</v>
          </cell>
          <cell r="K1744" t="str">
            <v>Muscle strengthening exercises</v>
          </cell>
        </row>
        <row r="1745">
          <cell r="F1745" t="str">
            <v xml:space="preserve">Noninflammatory arthropathies 
</v>
          </cell>
          <cell r="G1745" t="str">
            <v>Rehabilitation for noninflammatory arthropathies</v>
          </cell>
          <cell r="H1745" t="str">
            <v>16. Rehabilitation services</v>
          </cell>
          <cell r="I1745" t="str">
            <v>04.04.01.04.16.04</v>
          </cell>
          <cell r="K1745" t="str">
            <v>Balance training</v>
          </cell>
        </row>
        <row r="1746">
          <cell r="F1746" t="str">
            <v xml:space="preserve">Noninflammatory arthropathies 
</v>
          </cell>
          <cell r="G1746" t="str">
            <v>Rehabilitation for noninflammatory arthropathies</v>
          </cell>
          <cell r="H1746" t="str">
            <v>16. Rehabilitation services</v>
          </cell>
          <cell r="I1746" t="str">
            <v>04.04.01.04.16.05</v>
          </cell>
          <cell r="K1746" t="str">
            <v>Fitness training</v>
          </cell>
        </row>
        <row r="1747">
          <cell r="F1747" t="str">
            <v xml:space="preserve">Noninflammatory arthropathies 
</v>
          </cell>
          <cell r="G1747" t="str">
            <v>Rehabilitation for noninflammatory arthropathies</v>
          </cell>
          <cell r="H1747" t="str">
            <v>16. Rehabilitation services</v>
          </cell>
          <cell r="I1747" t="str">
            <v>04.04.01.04.16.06</v>
          </cell>
          <cell r="K1747" t="str">
            <v>ADL-Training</v>
          </cell>
        </row>
        <row r="1748">
          <cell r="F1748" t="str">
            <v xml:space="preserve">Noninflammatory arthropathies 
</v>
          </cell>
          <cell r="G1748" t="str">
            <v>Rehabilitation for noninflammatory arthropathies</v>
          </cell>
          <cell r="H1748" t="str">
            <v>16. Rehabilitation services</v>
          </cell>
          <cell r="I1748" t="str">
            <v>04.04.01.04.16.07</v>
          </cell>
          <cell r="K1748" t="str">
            <v>Education, advice and support for healthy lifestyle and self-management of the health condition</v>
          </cell>
        </row>
        <row r="1749">
          <cell r="F1749" t="str">
            <v xml:space="preserve">Noninflammatory arthropathies 
</v>
          </cell>
          <cell r="G1749" t="str">
            <v>Rehabilitation for noninflammatory arthropathies</v>
          </cell>
          <cell r="H1749" t="str">
            <v>16. Rehabilitation services</v>
          </cell>
          <cell r="I1749" t="str">
            <v>04.04.01.04.16.08</v>
          </cell>
          <cell r="K1749" t="str">
            <v>Psychological therapies</v>
          </cell>
        </row>
        <row r="1750">
          <cell r="F1750" t="str">
            <v xml:space="preserve">Noninflammatory arthropathies 
</v>
          </cell>
          <cell r="G1750" t="str">
            <v>Rehabilitation for noninflammatory arthropathies</v>
          </cell>
          <cell r="H1750" t="str">
            <v>16. Rehabilitation services</v>
          </cell>
          <cell r="I1750" t="str">
            <v>04.04.01.04.16.10</v>
          </cell>
          <cell r="K1750" t="str">
            <v>Modification of the home environment</v>
          </cell>
        </row>
        <row r="1751">
          <cell r="F1751" t="str">
            <v xml:space="preserve">Noninflammatory arthropathies 
</v>
          </cell>
          <cell r="G1751" t="str">
            <v>Rehabilitation for noninflammatory arthropathies</v>
          </cell>
          <cell r="H1751" t="str">
            <v>16. Rehabilitation services</v>
          </cell>
          <cell r="I1751" t="str">
            <v>04.04.01.04.16.11</v>
          </cell>
          <cell r="K1751" t="str">
            <v>Provision and training in the use of orthoses</v>
          </cell>
        </row>
        <row r="1752">
          <cell r="F1752" t="str">
            <v xml:space="preserve">Noninflammatory arthropathies 
</v>
          </cell>
          <cell r="G1752" t="str">
            <v>Rehabilitation for noninflammatory arthropathies</v>
          </cell>
          <cell r="H1752" t="str">
            <v>16. Rehabilitation services</v>
          </cell>
          <cell r="I1752" t="str">
            <v>04.04.01.04.16.12</v>
          </cell>
          <cell r="K1752" t="str">
            <v>Provision and training in the use of assistive products for mobility</v>
          </cell>
        </row>
        <row r="1753">
          <cell r="F1753" t="str">
            <v xml:space="preserve">Noninflammatory arthropathies 
</v>
          </cell>
          <cell r="G1753" t="str">
            <v>Rehabilitation for noninflammatory arthropathies</v>
          </cell>
          <cell r="H1753" t="str">
            <v>16. Rehabilitation services</v>
          </cell>
          <cell r="I1753" t="str">
            <v>04.04.01.04.16.13</v>
          </cell>
          <cell r="K1753" t="str">
            <v>Provision and training in the use of assistive products for self-care</v>
          </cell>
        </row>
        <row r="1754">
          <cell r="F1754" t="str">
            <v>Noninflammatory spinal disorders</v>
          </cell>
          <cell r="G1754" t="str">
            <v>Screening and diagnosis of noninflammatory spinal disorders</v>
          </cell>
          <cell r="H1754" t="str">
            <v>06. Targeted assessment</v>
          </cell>
          <cell r="I1754" t="str">
            <v>04.04.02.02.06.01</v>
          </cell>
          <cell r="K1754" t="str">
            <v>History and physical examination</v>
          </cell>
        </row>
        <row r="1755">
          <cell r="F1755" t="str">
            <v>Noninflammatory spinal disorders</v>
          </cell>
          <cell r="G1755" t="str">
            <v>Screening and diagnosis of noninflammatory spinal disorders</v>
          </cell>
          <cell r="H1755" t="str">
            <v>08. Laboratory</v>
          </cell>
          <cell r="I1755" t="str">
            <v>04.04.02.02.08.01</v>
          </cell>
          <cell r="K1755" t="str">
            <v xml:space="preserve">Basic laboratory tests </v>
          </cell>
        </row>
        <row r="1756">
          <cell r="F1756" t="str">
            <v>Noninflammatory spinal disorders</v>
          </cell>
          <cell r="G1756" t="str">
            <v>Screening and diagnosis of noninflammatory spinal disorders</v>
          </cell>
          <cell r="H1756" t="str">
            <v>08. Laboratory</v>
          </cell>
          <cell r="I1756" t="str">
            <v>04.04.02.02.08.02</v>
          </cell>
          <cell r="K1756" t="str">
            <v xml:space="preserve">Advanced laboratory tests </v>
          </cell>
        </row>
        <row r="1757">
          <cell r="F1757" t="str">
            <v>Noninflammatory spinal disorders</v>
          </cell>
          <cell r="G1757" t="str">
            <v>Screening and diagnosis of noninflammatory spinal disorders</v>
          </cell>
          <cell r="H1757" t="str">
            <v>09. Imaging studies</v>
          </cell>
          <cell r="I1757" t="str">
            <v>04.04.02.02.09.03</v>
          </cell>
          <cell r="K1757" t="str">
            <v>Ultrasound</v>
          </cell>
        </row>
        <row r="1758">
          <cell r="F1758" t="str">
            <v>Noninflammatory spinal disorders</v>
          </cell>
          <cell r="G1758" t="str">
            <v>Screening and diagnosis of noninflammatory spinal disorders</v>
          </cell>
          <cell r="H1758" t="str">
            <v>09. Imaging studies</v>
          </cell>
          <cell r="I1758" t="str">
            <v>04.04.02.02.09.04</v>
          </cell>
          <cell r="K1758" t="str">
            <v>X-ray</v>
          </cell>
        </row>
        <row r="1759">
          <cell r="F1759" t="str">
            <v>Noninflammatory spinal disorders</v>
          </cell>
          <cell r="G1759" t="str">
            <v>Screening and diagnosis of noninflammatory spinal disorders</v>
          </cell>
          <cell r="H1759" t="str">
            <v>09. Imaging studies</v>
          </cell>
          <cell r="I1759" t="str">
            <v>04.04.02.02.09.01</v>
          </cell>
          <cell r="K1759" t="str">
            <v>Computed tomography (CT) scan</v>
          </cell>
        </row>
        <row r="1760">
          <cell r="F1760" t="str">
            <v>Noninflammatory spinal disorders</v>
          </cell>
          <cell r="G1760" t="str">
            <v>Screening and diagnosis of noninflammatory spinal disorders</v>
          </cell>
          <cell r="H1760" t="str">
            <v>09. Imaging studies</v>
          </cell>
          <cell r="I1760" t="str">
            <v>04.04.02.02.09.02</v>
          </cell>
          <cell r="K1760" t="str">
            <v>Magnetic resonance imaging (MRI)</v>
          </cell>
        </row>
        <row r="1761">
          <cell r="F1761" t="str">
            <v>Noninflammatory spinal disorders</v>
          </cell>
          <cell r="G1761" t="str">
            <v>Longitudinal management of noninflammatory spinal disorders</v>
          </cell>
          <cell r="H1761" t="str">
            <v>13. Non-intravenous medications</v>
          </cell>
          <cell r="I1761" t="str">
            <v>04.04.02.03.13.01</v>
          </cell>
          <cell r="K1761" t="str">
            <v>Oral analgesics</v>
          </cell>
        </row>
        <row r="1762">
          <cell r="F1762" t="str">
            <v>Noninflammatory spinal disorders</v>
          </cell>
          <cell r="G1762" t="str">
            <v>Longitudinal management of noninflammatory spinal disorders</v>
          </cell>
          <cell r="H1762" t="str">
            <v>13. Non-intravenous medications</v>
          </cell>
          <cell r="I1762" t="str">
            <v>04.04.02.03.13.02</v>
          </cell>
          <cell r="K1762" t="str">
            <v xml:space="preserve">Oral corticosteroids </v>
          </cell>
        </row>
        <row r="1763">
          <cell r="F1763" t="str">
            <v>Noninflammatory spinal disorders</v>
          </cell>
          <cell r="G1763" t="str">
            <v>Longitudinal management of noninflammatory spinal disorders</v>
          </cell>
          <cell r="H1763" t="str">
            <v>13. Non-intravenous medications</v>
          </cell>
          <cell r="I1763" t="str">
            <v>04.04.02.03.13.03</v>
          </cell>
          <cell r="K1763" t="str">
            <v xml:space="preserve">Topical analgesics </v>
          </cell>
        </row>
        <row r="1764">
          <cell r="F1764" t="str">
            <v>Noninflammatory spinal disorders</v>
          </cell>
          <cell r="G1764" t="str">
            <v>Longitudinal management of noninflammatory spinal disorders</v>
          </cell>
          <cell r="H1764" t="str">
            <v>15. Procedures (including surgeries)</v>
          </cell>
          <cell r="I1764" t="str">
            <v>04.04.02.03.15.01</v>
          </cell>
          <cell r="K1764" t="str">
            <v>Spinal injection</v>
          </cell>
        </row>
        <row r="1765">
          <cell r="F1765" t="str">
            <v>Noninflammatory spinal disorders</v>
          </cell>
          <cell r="G1765" t="str">
            <v>Longitudinal management of noninflammatory spinal disorders</v>
          </cell>
          <cell r="H1765" t="str">
            <v>15. Procedures (including surgeries)</v>
          </cell>
          <cell r="I1765" t="str">
            <v>04.04.02.03.15.02</v>
          </cell>
          <cell r="K1765" t="str">
            <v>Spinal fusion</v>
          </cell>
        </row>
        <row r="1766">
          <cell r="F1766" t="str">
            <v>Noninflammatory spinal disorders</v>
          </cell>
          <cell r="G1766" t="str">
            <v>Longitudinal management of noninflammatory spinal disorders</v>
          </cell>
          <cell r="H1766" t="str">
            <v>15. Procedures (including surgeries)</v>
          </cell>
          <cell r="I1766" t="str">
            <v>04.04.02.03.15.03</v>
          </cell>
          <cell r="K1766" t="str">
            <v>Microdiscectomy</v>
          </cell>
        </row>
        <row r="1767">
          <cell r="F1767" t="str">
            <v>Noninflammatory spinal disorders</v>
          </cell>
          <cell r="G1767" t="str">
            <v>Longitudinal management of noninflammatory spinal disorders</v>
          </cell>
          <cell r="H1767" t="str">
            <v>15. Procedures (including surgeries)</v>
          </cell>
          <cell r="I1767" t="str">
            <v>04.04.02.03.15.04</v>
          </cell>
          <cell r="K1767" t="str">
            <v>Artificial disc replacement</v>
          </cell>
        </row>
        <row r="1768">
          <cell r="F1768" t="str">
            <v>Noninflammatory spinal disorders</v>
          </cell>
          <cell r="G1768" t="str">
            <v>Rehabilitation for non-specific chronic low back pain</v>
          </cell>
          <cell r="H1768" t="str">
            <v>16. Rehabilitation services</v>
          </cell>
          <cell r="I1768" t="str">
            <v>04.04.02.04.16.01</v>
          </cell>
          <cell r="K1768" t="str">
            <v xml:space="preserve">Physical exercise training </v>
          </cell>
        </row>
        <row r="1769">
          <cell r="F1769" t="str">
            <v>Noninflammatory spinal disorders</v>
          </cell>
          <cell r="G1769" t="str">
            <v>Rehabilitation for non-specific chronic low back pain</v>
          </cell>
          <cell r="H1769" t="str">
            <v>16. Rehabilitation services</v>
          </cell>
          <cell r="I1769" t="str">
            <v>04.04.02.04.16.02</v>
          </cell>
          <cell r="K1769" t="str">
            <v>ADL-Training</v>
          </cell>
        </row>
        <row r="1770">
          <cell r="F1770" t="str">
            <v>Noninflammatory spinal disorders</v>
          </cell>
          <cell r="G1770" t="str">
            <v>Rehabilitation for non-specific chronic low back pain</v>
          </cell>
          <cell r="H1770" t="str">
            <v>16. Rehabilitation services</v>
          </cell>
          <cell r="I1770" t="str">
            <v>04.04.02.04.16.03</v>
          </cell>
          <cell r="K1770" t="str">
            <v>Fitness training</v>
          </cell>
        </row>
        <row r="1771">
          <cell r="F1771" t="str">
            <v>Noninflammatory spinal disorders</v>
          </cell>
          <cell r="G1771" t="str">
            <v>Rehabilitation for non-specific chronic low back pain</v>
          </cell>
          <cell r="H1771" t="str">
            <v>16. Rehabilitation services</v>
          </cell>
          <cell r="I1771" t="str">
            <v>04.04.02.04.16.04</v>
          </cell>
          <cell r="K1771" t="str">
            <v>Manual therapy</v>
          </cell>
        </row>
        <row r="1772">
          <cell r="F1772" t="str">
            <v>Noninflammatory spinal disorders</v>
          </cell>
          <cell r="G1772" t="str">
            <v>Rehabilitation for non-specific chronic low back pain</v>
          </cell>
          <cell r="H1772" t="str">
            <v>16. Rehabilitation services</v>
          </cell>
          <cell r="I1772" t="str">
            <v>04.04.02.04.16.05</v>
          </cell>
          <cell r="K1772" t="str">
            <v>Psychological therapies</v>
          </cell>
        </row>
        <row r="1773">
          <cell r="F1773" t="str">
            <v>Noninflammatory spinal disorders</v>
          </cell>
          <cell r="G1773" t="str">
            <v>Rehabilitation for non-specific chronic low back pain</v>
          </cell>
          <cell r="H1773" t="str">
            <v>16. Rehabilitation services</v>
          </cell>
          <cell r="I1773" t="str">
            <v>04.04.02.04.16.06</v>
          </cell>
          <cell r="K1773" t="str">
            <v>Vocational counselling, training and support</v>
          </cell>
        </row>
        <row r="1774">
          <cell r="F1774" t="str">
            <v>Noninflammatory spinal disorders</v>
          </cell>
          <cell r="G1774" t="str">
            <v>Rehabilitation for non-specific chronic low back pain</v>
          </cell>
          <cell r="H1774" t="str">
            <v>16. Rehabilitation services</v>
          </cell>
          <cell r="I1774" t="str">
            <v>04.04.02.04.16.07</v>
          </cell>
          <cell r="K1774" t="str">
            <v>Education, advice and support for healthy lifestyle and self-management of the health condition</v>
          </cell>
        </row>
        <row r="1775">
          <cell r="F1775" t="str">
            <v>Chronic extremity disorders</v>
          </cell>
          <cell r="G1775" t="str">
            <v>Longitudinal management of amputation</v>
          </cell>
          <cell r="H1775" t="str">
            <v>13. Non-intravenous medications</v>
          </cell>
          <cell r="I1775" t="str">
            <v>04.04.03.01.13.01</v>
          </cell>
          <cell r="K1775" t="str">
            <v>Under review</v>
          </cell>
        </row>
        <row r="1776">
          <cell r="F1776" t="str">
            <v>Chronic extremity disorders</v>
          </cell>
          <cell r="G1776" t="str">
            <v>Rehabilitation for amputation</v>
          </cell>
          <cell r="H1776" t="str">
            <v>16. Rehabilitation services</v>
          </cell>
          <cell r="I1776" t="str">
            <v>04.04.03.02.16.01</v>
          </cell>
          <cell r="K1776" t="str">
            <v>Decongestive therapy</v>
          </cell>
        </row>
        <row r="1777">
          <cell r="F1777" t="str">
            <v>Chronic extremity disorders</v>
          </cell>
          <cell r="G1777" t="str">
            <v>Rehabilitation for amputation</v>
          </cell>
          <cell r="H1777" t="str">
            <v>16. Rehabilitation services</v>
          </cell>
          <cell r="I1777" t="str">
            <v>04.04.03.02.16.02</v>
          </cell>
          <cell r="K1777" t="str">
            <v>Rigid dressing (for oedema and skin care)</v>
          </cell>
        </row>
        <row r="1778">
          <cell r="F1778" t="str">
            <v>Chronic extremity disorders</v>
          </cell>
          <cell r="G1778" t="str">
            <v>Rehabilitation for amputation</v>
          </cell>
          <cell r="H1778" t="str">
            <v>16. Rehabilitation services</v>
          </cell>
          <cell r="I1778" t="str">
            <v>04.04.03.02.16.03</v>
          </cell>
          <cell r="K1778" t="str">
            <v>Fitness training</v>
          </cell>
        </row>
        <row r="1779">
          <cell r="F1779" t="str">
            <v>Chronic extremity disorders</v>
          </cell>
          <cell r="G1779" t="str">
            <v>Rehabilitation for amputation</v>
          </cell>
          <cell r="H1779" t="str">
            <v>16. Rehabilitation services</v>
          </cell>
          <cell r="I1779" t="str">
            <v>04.04.03.02.16.04</v>
          </cell>
          <cell r="K1779" t="str">
            <v>Range of motion exercises</v>
          </cell>
        </row>
        <row r="1780">
          <cell r="F1780" t="str">
            <v>Chronic extremity disorders</v>
          </cell>
          <cell r="G1780" t="str">
            <v>Rehabilitation for amputation</v>
          </cell>
          <cell r="H1780" t="str">
            <v>16. Rehabilitation services</v>
          </cell>
          <cell r="I1780" t="str">
            <v>04.04.03.02.16.05</v>
          </cell>
          <cell r="K1780" t="str">
            <v>Muscle strengthening exercises</v>
          </cell>
        </row>
        <row r="1781">
          <cell r="F1781" t="str">
            <v>Chronic extremity disorders</v>
          </cell>
          <cell r="G1781" t="str">
            <v>Rehabilitation for amputation</v>
          </cell>
          <cell r="H1781" t="str">
            <v>16. Rehabilitation services</v>
          </cell>
          <cell r="I1781" t="str">
            <v>04.04.03.02.16.06</v>
          </cell>
          <cell r="K1781" t="str">
            <v>Balance training</v>
          </cell>
        </row>
        <row r="1782">
          <cell r="F1782" t="str">
            <v>Chronic extremity disorders</v>
          </cell>
          <cell r="G1782" t="str">
            <v>Rehabilitation for amputation</v>
          </cell>
          <cell r="H1782" t="str">
            <v>16. Rehabilitation services</v>
          </cell>
          <cell r="I1782" t="str">
            <v>04.04.03.02.16.07</v>
          </cell>
          <cell r="K1782" t="str">
            <v>Gait training</v>
          </cell>
        </row>
        <row r="1783">
          <cell r="F1783" t="str">
            <v>Chronic extremity disorders</v>
          </cell>
          <cell r="G1783" t="str">
            <v>Rehabilitation for amputation</v>
          </cell>
          <cell r="H1783" t="str">
            <v>16. Rehabilitation services</v>
          </cell>
          <cell r="I1783" t="str">
            <v>04.04.03.02.16.08</v>
          </cell>
          <cell r="K1783" t="str">
            <v>Mobility training</v>
          </cell>
        </row>
        <row r="1784">
          <cell r="F1784" t="str">
            <v>Chronic extremity disorders</v>
          </cell>
          <cell r="G1784" t="str">
            <v>Rehabilitation for amputation</v>
          </cell>
          <cell r="H1784" t="str">
            <v>16. Rehabilitation services</v>
          </cell>
          <cell r="I1784" t="str">
            <v>04.04.03.02.16.09</v>
          </cell>
          <cell r="K1784" t="str">
            <v>ADL-Training</v>
          </cell>
        </row>
        <row r="1785">
          <cell r="F1785" t="str">
            <v>Chronic extremity disorders</v>
          </cell>
          <cell r="G1785" t="str">
            <v>Rehabilitation for amputation</v>
          </cell>
          <cell r="H1785" t="str">
            <v>16. Rehabilitation services</v>
          </cell>
          <cell r="I1785" t="str">
            <v>04.04.03.02.16.10</v>
          </cell>
          <cell r="K1785" t="str">
            <v>Physical exercise training</v>
          </cell>
        </row>
        <row r="1786">
          <cell r="F1786" t="str">
            <v>Chronic extremity disorders</v>
          </cell>
          <cell r="G1786" t="str">
            <v>Rehabilitation for amputation</v>
          </cell>
          <cell r="H1786" t="str">
            <v>16. Rehabilitation services</v>
          </cell>
          <cell r="I1786" t="str">
            <v>04.04.03.02.16.11</v>
          </cell>
          <cell r="K1786" t="str">
            <v>Psychological therapies</v>
          </cell>
        </row>
        <row r="1787">
          <cell r="F1787" t="str">
            <v>Chronic extremity disorders</v>
          </cell>
          <cell r="G1787" t="str">
            <v>Rehabilitation for amputation</v>
          </cell>
          <cell r="H1787" t="str">
            <v>16. Rehabilitation services</v>
          </cell>
          <cell r="I1787" t="str">
            <v>04.04.03.02.16.12</v>
          </cell>
          <cell r="K1787" t="str">
            <v>Education, advice and support for healthy lifestyle and self-management of the health condition</v>
          </cell>
        </row>
        <row r="1788">
          <cell r="F1788" t="str">
            <v>Chronic extremity disorders</v>
          </cell>
          <cell r="G1788" t="str">
            <v>Rehabilitation for amputation</v>
          </cell>
          <cell r="H1788" t="str">
            <v>16. Rehabilitation services</v>
          </cell>
          <cell r="I1788" t="str">
            <v>04.04.03.02.16.13</v>
          </cell>
          <cell r="K1788" t="str">
            <v>Peer support</v>
          </cell>
        </row>
        <row r="1789">
          <cell r="F1789" t="str">
            <v>Chronic extremity disorders</v>
          </cell>
          <cell r="G1789" t="str">
            <v>Rehabilitation for amputation</v>
          </cell>
          <cell r="H1789" t="str">
            <v>16. Rehabilitation services</v>
          </cell>
          <cell r="I1789" t="str">
            <v>04.04.03.02.16.14</v>
          </cell>
          <cell r="K1789" t="str">
            <v>Participation focused interventions</v>
          </cell>
        </row>
        <row r="1790">
          <cell r="F1790" t="str">
            <v>Chronic extremity disorders</v>
          </cell>
          <cell r="G1790" t="str">
            <v>Rehabilitation for amputation</v>
          </cell>
          <cell r="H1790" t="str">
            <v>16. Rehabilitation services</v>
          </cell>
          <cell r="I1790" t="str">
            <v>04.04.03.02.16.15</v>
          </cell>
          <cell r="K1790" t="str">
            <v>Carer and family training and support</v>
          </cell>
        </row>
        <row r="1791">
          <cell r="F1791" t="str">
            <v>Chronic extremity disorders</v>
          </cell>
          <cell r="G1791" t="str">
            <v>Rehabilitation for amputation</v>
          </cell>
          <cell r="H1791" t="str">
            <v>16. Rehabilitation services</v>
          </cell>
          <cell r="I1791" t="str">
            <v>04.04.03.02.16.16</v>
          </cell>
          <cell r="K1791" t="str">
            <v>Educational counselling, training and support</v>
          </cell>
        </row>
        <row r="1792">
          <cell r="F1792" t="str">
            <v>Chronic extremity disorders</v>
          </cell>
          <cell r="G1792" t="str">
            <v>Rehabilitation for amputation</v>
          </cell>
          <cell r="H1792" t="str">
            <v>16. Rehabilitation services</v>
          </cell>
          <cell r="I1792" t="str">
            <v>04.04.03.02.16.17</v>
          </cell>
          <cell r="K1792" t="str">
            <v>Vocational counselling, training and support</v>
          </cell>
        </row>
        <row r="1793">
          <cell r="F1793" t="str">
            <v>Chronic extremity disorders</v>
          </cell>
          <cell r="G1793" t="str">
            <v>Rehabilitation for amputation</v>
          </cell>
          <cell r="H1793" t="str">
            <v>16. Rehabilitation services</v>
          </cell>
          <cell r="I1793" t="str">
            <v>04.04.03.02.16.18</v>
          </cell>
          <cell r="K1793" t="str">
            <v>Modification of the home environment</v>
          </cell>
        </row>
        <row r="1794">
          <cell r="F1794" t="str">
            <v>Chronic extremity disorders</v>
          </cell>
          <cell r="G1794" t="str">
            <v>Rehabilitation for amputation</v>
          </cell>
          <cell r="H1794" t="str">
            <v>16. Rehabilitation services</v>
          </cell>
          <cell r="I1794" t="str">
            <v>04.04.03.02.16.19</v>
          </cell>
          <cell r="K1794" t="str">
            <v>Modification of the school environment</v>
          </cell>
        </row>
        <row r="1795">
          <cell r="F1795" t="str">
            <v>Chronic extremity disorders</v>
          </cell>
          <cell r="G1795" t="str">
            <v>Rehabilitation for amputation</v>
          </cell>
          <cell r="H1795" t="str">
            <v>16. Rehabilitation services</v>
          </cell>
          <cell r="I1795" t="str">
            <v>04.04.03.02.16.20</v>
          </cell>
          <cell r="K1795" t="str">
            <v>Modification of the workplace environment</v>
          </cell>
        </row>
        <row r="1796">
          <cell r="F1796" t="str">
            <v>Chronic extremity disorders</v>
          </cell>
          <cell r="G1796" t="str">
            <v>Rehabilitation for amputation</v>
          </cell>
          <cell r="H1796" t="str">
            <v>16. Rehabilitation services</v>
          </cell>
          <cell r="I1796" t="str">
            <v>04.04.03.02.16.21</v>
          </cell>
          <cell r="K1796" t="str">
            <v>Provision and training in the use of upper limb prosthesis</v>
          </cell>
        </row>
        <row r="1797">
          <cell r="F1797" t="str">
            <v>Chronic extremity disorders</v>
          </cell>
          <cell r="G1797" t="str">
            <v>Rehabilitation for amputation</v>
          </cell>
          <cell r="H1797" t="str">
            <v>16. Rehabilitation services</v>
          </cell>
          <cell r="I1797" t="str">
            <v>04.04.03.02.16.22</v>
          </cell>
          <cell r="K1797" t="str">
            <v>Provision and training in the use of lower limb prosthesis</v>
          </cell>
        </row>
        <row r="1798">
          <cell r="F1798" t="str">
            <v>Chronic extremity disorders</v>
          </cell>
          <cell r="G1798" t="str">
            <v>Rehabilitation for amputation</v>
          </cell>
          <cell r="H1798" t="str">
            <v>16. Rehabilitation services</v>
          </cell>
          <cell r="I1798" t="str">
            <v>04.04.03.02.16.23</v>
          </cell>
          <cell r="K1798" t="str">
            <v>Provision and training in the use of assistive products for mobility</v>
          </cell>
        </row>
        <row r="1799">
          <cell r="F1799" t="str">
            <v>Chronic extremity disorders</v>
          </cell>
          <cell r="G1799" t="str">
            <v>Rehabilitation for amputation</v>
          </cell>
          <cell r="H1799" t="str">
            <v>16. Rehabilitation services</v>
          </cell>
          <cell r="I1799" t="str">
            <v>04.04.03.02.16.24</v>
          </cell>
          <cell r="K1799" t="str">
            <v>Provision and training in the use of assistive products for self-care</v>
          </cell>
        </row>
        <row r="1800">
          <cell r="F1800" t="str">
            <v>Chronic extremity disorders</v>
          </cell>
          <cell r="G1800" t="str">
            <v>Rehabilitation for amputation</v>
          </cell>
          <cell r="H1800" t="str">
            <v>16. Rehabilitation services</v>
          </cell>
          <cell r="I1800" t="str">
            <v>04.04.03.02.16.25</v>
          </cell>
          <cell r="K1800" t="str">
            <v>Provision and training in the use of assistive products for recreation and leisure</v>
          </cell>
        </row>
        <row r="1801">
          <cell r="F1801" t="str">
            <v>Chronic obstructive pulmonary disease</v>
          </cell>
          <cell r="G1801" t="str">
            <v>Screening and diagnosis of COPD</v>
          </cell>
          <cell r="H1801" t="str">
            <v>06. Targeted assessment</v>
          </cell>
          <cell r="I1801" t="str">
            <v>04.05.01.02.06.01</v>
          </cell>
          <cell r="K1801" t="str">
            <v>History and physical examination</v>
          </cell>
        </row>
        <row r="1802">
          <cell r="F1802" t="str">
            <v>Chronic obstructive pulmonary disease</v>
          </cell>
          <cell r="G1802" t="str">
            <v>Screening and diagnosis of COPD</v>
          </cell>
          <cell r="H1802" t="str">
            <v>08. Laboratory</v>
          </cell>
          <cell r="I1802" t="str">
            <v>04.05.01.02.08.01</v>
          </cell>
          <cell r="K1802" t="str">
            <v xml:space="preserve">Basic laboratory tests </v>
          </cell>
        </row>
        <row r="1803">
          <cell r="F1803" t="str">
            <v>Chronic obstructive pulmonary disease</v>
          </cell>
          <cell r="G1803" t="str">
            <v>Screening and diagnosis of COPD</v>
          </cell>
          <cell r="H1803" t="str">
            <v>08. Laboratory</v>
          </cell>
          <cell r="I1803" t="str">
            <v>04.05.01.02.08.02</v>
          </cell>
          <cell r="K1803" t="str">
            <v xml:space="preserve">Advanced laboratory tests </v>
          </cell>
        </row>
        <row r="1804">
          <cell r="F1804" t="str">
            <v>Chronic obstructive pulmonary disease</v>
          </cell>
          <cell r="G1804" t="str">
            <v>Screening and diagnosis of COPD</v>
          </cell>
          <cell r="H1804" t="str">
            <v>09. Imaging studies</v>
          </cell>
          <cell r="I1804" t="str">
            <v>04.05.01.02.09.02</v>
          </cell>
          <cell r="K1804" t="str">
            <v xml:space="preserve">X-ray </v>
          </cell>
        </row>
        <row r="1805">
          <cell r="F1805" t="str">
            <v>Chronic obstructive pulmonary disease</v>
          </cell>
          <cell r="G1805" t="str">
            <v>Screening and diagnosis of COPD</v>
          </cell>
          <cell r="H1805" t="str">
            <v>10. Diagnostic procedures</v>
          </cell>
          <cell r="I1805" t="str">
            <v>04.05.01.02.10.01</v>
          </cell>
          <cell r="K1805" t="str">
            <v>Pulse oximetry</v>
          </cell>
        </row>
        <row r="1806">
          <cell r="F1806" t="str">
            <v>Chronic obstructive pulmonary disease</v>
          </cell>
          <cell r="G1806" t="str">
            <v>Screening and diagnosis of COPD</v>
          </cell>
          <cell r="H1806" t="str">
            <v>10. Diagnostic procedures</v>
          </cell>
          <cell r="I1806" t="str">
            <v>04.05.01.02.10.02</v>
          </cell>
          <cell r="K1806" t="str">
            <v>Spirometry</v>
          </cell>
        </row>
        <row r="1807">
          <cell r="F1807" t="str">
            <v>Chronic obstructive pulmonary disease</v>
          </cell>
          <cell r="G1807" t="str">
            <v>Screening and diagnosis of COPD</v>
          </cell>
          <cell r="H1807" t="str">
            <v>10. Diagnostic procedures</v>
          </cell>
          <cell r="I1807" t="str">
            <v>04.05.01.02.10.03</v>
          </cell>
          <cell r="K1807" t="str">
            <v>Peak flow measurement</v>
          </cell>
        </row>
        <row r="1808">
          <cell r="F1808" t="str">
            <v>Chronic obstructive pulmonary disease</v>
          </cell>
          <cell r="G1808" t="str">
            <v>Management of acute exacerbation of COPD</v>
          </cell>
          <cell r="H1808" t="str">
            <v>13. Non-intravenous medications</v>
          </cell>
          <cell r="I1808" t="str">
            <v>04.05.01.04.13.03</v>
          </cell>
          <cell r="K1808" t="str">
            <v>Multidose inhaler with antimuscarinics, used with spacer</v>
          </cell>
        </row>
        <row r="1809">
          <cell r="F1809" t="str">
            <v>Chronic obstructive pulmonary disease</v>
          </cell>
          <cell r="G1809" t="str">
            <v>Management of acute exacerbation of COPD</v>
          </cell>
          <cell r="H1809" t="str">
            <v>13. Non-intravenous medications</v>
          </cell>
          <cell r="I1809" t="str">
            <v>04.05.01.04.13.04</v>
          </cell>
          <cell r="K1809" t="str">
            <v>Multidose inhaler with beta agonists, used with spacer</v>
          </cell>
        </row>
        <row r="1810">
          <cell r="F1810" t="str">
            <v>Chronic obstructive pulmonary disease</v>
          </cell>
          <cell r="G1810" t="str">
            <v>Management of acute exacerbation of COPD</v>
          </cell>
          <cell r="H1810" t="str">
            <v>13. Non-intravenous medications</v>
          </cell>
          <cell r="I1810" t="str">
            <v>04.05.01.04.13.06</v>
          </cell>
          <cell r="K1810" t="str">
            <v>Nebulized antimuscarinics</v>
          </cell>
        </row>
        <row r="1811">
          <cell r="F1811" t="str">
            <v>Chronic obstructive pulmonary disease</v>
          </cell>
          <cell r="G1811" t="str">
            <v>Management of acute exacerbation of COPD</v>
          </cell>
          <cell r="H1811" t="str">
            <v>13. Non-intravenous medications</v>
          </cell>
          <cell r="I1811" t="str">
            <v>04.05.01.04.13.07</v>
          </cell>
          <cell r="K1811" t="str">
            <v>Nebulized beta agonists</v>
          </cell>
        </row>
        <row r="1812">
          <cell r="F1812" t="str">
            <v>Chronic obstructive pulmonary disease</v>
          </cell>
          <cell r="G1812" t="str">
            <v>Management of acute exacerbation of COPD</v>
          </cell>
          <cell r="H1812" t="str">
            <v>13. Non-intravenous medications</v>
          </cell>
          <cell r="I1812" t="str">
            <v>04.05.01.04.13.08</v>
          </cell>
          <cell r="K1812" t="str">
            <v>Oral antimicrobials</v>
          </cell>
        </row>
        <row r="1813">
          <cell r="F1813" t="str">
            <v>Chronic obstructive pulmonary disease</v>
          </cell>
          <cell r="G1813" t="str">
            <v>Management of acute exacerbation of COPD</v>
          </cell>
          <cell r="H1813" t="str">
            <v>13. Non-intravenous medications</v>
          </cell>
          <cell r="I1813" t="str">
            <v>04.05.01.04.13.09</v>
          </cell>
          <cell r="K1813" t="str">
            <v>Oral corticosteroids</v>
          </cell>
        </row>
        <row r="1814">
          <cell r="F1814" t="str">
            <v>Chronic obstructive pulmonary disease</v>
          </cell>
          <cell r="G1814" t="str">
            <v>Management of acute exacerbation of COPD</v>
          </cell>
          <cell r="H1814" t="str">
            <v>14. Intravenous medications</v>
          </cell>
          <cell r="I1814" t="str">
            <v>04.05.01.04.14.01</v>
          </cell>
          <cell r="K1814" t="str">
            <v>Intravenous antimicrobials</v>
          </cell>
        </row>
        <row r="1815">
          <cell r="F1815" t="str">
            <v>Chronic obstructive pulmonary disease</v>
          </cell>
          <cell r="G1815" t="str">
            <v>Management of acute exacerbation of COPD</v>
          </cell>
          <cell r="H1815" t="str">
            <v>14. Intravenous medications</v>
          </cell>
          <cell r="I1815" t="str">
            <v>04.05.01.04.14.02</v>
          </cell>
          <cell r="K1815" t="str">
            <v>Intravenous corticosteroids</v>
          </cell>
        </row>
        <row r="1816">
          <cell r="F1816" t="str">
            <v>Chronic obstructive pulmonary disease</v>
          </cell>
          <cell r="G1816" t="str">
            <v>Management of acute exacerbation of COPD</v>
          </cell>
          <cell r="H1816" t="str">
            <v>15. Procedures (including surgeries)</v>
          </cell>
          <cell r="I1816" t="str">
            <v>04.05.01.04.15.08</v>
          </cell>
          <cell r="K1816" t="str">
            <v>Supplemental oxygen</v>
          </cell>
        </row>
        <row r="1817">
          <cell r="F1817" t="str">
            <v>Chronic obstructive pulmonary disease</v>
          </cell>
          <cell r="G1817" t="str">
            <v>Management of acute exacerbation of COPD</v>
          </cell>
          <cell r="H1817" t="str">
            <v>15. Procedures (including surgeries)</v>
          </cell>
          <cell r="I1817" t="str">
            <v>04.05.01.04.15.10</v>
          </cell>
          <cell r="K1817" t="str">
            <v>Continious positive airway pressure (CPAP)</v>
          </cell>
        </row>
        <row r="1818">
          <cell r="F1818" t="str">
            <v>Chronic obstructive pulmonary disease</v>
          </cell>
          <cell r="G1818" t="str">
            <v>Management of acute exacerbation of COPD</v>
          </cell>
          <cell r="H1818" t="str">
            <v>15. Procedures (including surgeries)</v>
          </cell>
          <cell r="I1818" t="str">
            <v>04.05.01.04.15.12</v>
          </cell>
          <cell r="K1818" t="str">
            <v xml:space="preserve">Non-invasive mechanical ventilation </v>
          </cell>
        </row>
        <row r="1819">
          <cell r="F1819" t="str">
            <v>Chronic obstructive pulmonary disease</v>
          </cell>
          <cell r="G1819" t="str">
            <v>Longitudinal management of COPD</v>
          </cell>
          <cell r="H1819" t="str">
            <v>02. Health promotion and prevention</v>
          </cell>
          <cell r="I1819" t="str">
            <v>04.05.01.03.02.04</v>
          </cell>
          <cell r="K1819" t="str">
            <v>Counselling on COPD management plan</v>
          </cell>
        </row>
        <row r="1820">
          <cell r="F1820" t="str">
            <v>Chronic obstructive pulmonary disease</v>
          </cell>
          <cell r="G1820" t="str">
            <v>Longitudinal management of COPD</v>
          </cell>
          <cell r="H1820" t="str">
            <v>13. Non-intravenous medications</v>
          </cell>
          <cell r="I1820" t="str">
            <v>04.05.01.03.13.03</v>
          </cell>
          <cell r="K1820" t="str">
            <v>Supplemental oxygen</v>
          </cell>
        </row>
        <row r="1821">
          <cell r="F1821" t="str">
            <v>Chronic obstructive pulmonary disease</v>
          </cell>
          <cell r="G1821" t="str">
            <v>Longitudinal management of COPD</v>
          </cell>
          <cell r="H1821" t="str">
            <v>13. Non-intravenous medications</v>
          </cell>
          <cell r="I1821" t="str">
            <v>04.05.01.03.13.02</v>
          </cell>
          <cell r="K1821" t="str">
            <v>Inhaled antimuscarinics</v>
          </cell>
        </row>
        <row r="1822">
          <cell r="F1822" t="str">
            <v>Chronic obstructive pulmonary disease</v>
          </cell>
          <cell r="G1822" t="str">
            <v>Longitudinal management of COPD</v>
          </cell>
          <cell r="H1822" t="str">
            <v>13. Non-intravenous medications</v>
          </cell>
          <cell r="I1822" t="str">
            <v>04.05.01.02.13.01</v>
          </cell>
          <cell r="K1822" t="str">
            <v>Inhaled beta agonists</v>
          </cell>
        </row>
        <row r="1823">
          <cell r="F1823" t="str">
            <v>Chronic obstructive pulmonary disease</v>
          </cell>
          <cell r="G1823" t="str">
            <v>Longitudinal management of COPD</v>
          </cell>
          <cell r="H1823" t="str">
            <v>15. Procedures (including surgeries)</v>
          </cell>
          <cell r="I1823" t="str">
            <v>04.05.01.03.15.01</v>
          </cell>
          <cell r="K1823" t="str">
            <v>Nocturnal non-invasive ventilation (NIV)</v>
          </cell>
        </row>
        <row r="1824">
          <cell r="F1824" t="str">
            <v>Chronic obstructive pulmonary disease</v>
          </cell>
          <cell r="G1824" t="str">
            <v>Rehabilitation for COPD</v>
          </cell>
          <cell r="H1824" t="str">
            <v>16. Rehabilitation services</v>
          </cell>
          <cell r="I1824" t="str">
            <v>04.05.01.04.16.01</v>
          </cell>
          <cell r="K1824" t="str">
            <v>Respiratory therapy</v>
          </cell>
        </row>
        <row r="1825">
          <cell r="F1825" t="str">
            <v>Chronic obstructive pulmonary disease</v>
          </cell>
          <cell r="G1825" t="str">
            <v>Rehabilitation for COPD</v>
          </cell>
          <cell r="H1825" t="str">
            <v>16. Rehabilitation services</v>
          </cell>
          <cell r="I1825" t="str">
            <v>04.05.01.04.16.02</v>
          </cell>
          <cell r="K1825" t="str">
            <v>Energy conservation techniques</v>
          </cell>
        </row>
        <row r="1826">
          <cell r="F1826" t="str">
            <v>Chronic obstructive pulmonary disease</v>
          </cell>
          <cell r="G1826" t="str">
            <v>Rehabilitation for COPD</v>
          </cell>
          <cell r="H1826" t="str">
            <v>16. Rehabilitation services</v>
          </cell>
          <cell r="I1826" t="str">
            <v>04.05.01.04.16.03</v>
          </cell>
          <cell r="K1826" t="str">
            <v>Muscle strengthening exercises</v>
          </cell>
        </row>
        <row r="1827">
          <cell r="F1827" t="str">
            <v>Chronic obstructive pulmonary disease</v>
          </cell>
          <cell r="G1827" t="str">
            <v>Rehabilitation for COPD</v>
          </cell>
          <cell r="H1827" t="str">
            <v>16. Rehabilitation services</v>
          </cell>
          <cell r="I1827" t="str">
            <v>04.05.01.04.16.04</v>
          </cell>
          <cell r="K1827" t="str">
            <v>Physical exercise training</v>
          </cell>
        </row>
        <row r="1828">
          <cell r="F1828" t="str">
            <v>Chronic obstructive pulmonary disease</v>
          </cell>
          <cell r="G1828" t="str">
            <v>Rehabilitation for COPD</v>
          </cell>
          <cell r="H1828" t="str">
            <v>16. Rehabilitation services</v>
          </cell>
          <cell r="I1828" t="str">
            <v>04.05.01.04.16.05</v>
          </cell>
          <cell r="K1828" t="str">
            <v>Fitness training</v>
          </cell>
        </row>
        <row r="1829">
          <cell r="F1829" t="str">
            <v>Chronic obstructive pulmonary disease</v>
          </cell>
          <cell r="G1829" t="str">
            <v>Rehabilitation for COPD</v>
          </cell>
          <cell r="H1829" t="str">
            <v>16. Rehabilitation services</v>
          </cell>
          <cell r="I1829" t="str">
            <v>04.05.01.04.16.06</v>
          </cell>
          <cell r="K1829" t="str">
            <v>ADL-Training</v>
          </cell>
        </row>
        <row r="1830">
          <cell r="F1830" t="str">
            <v>Chronic obstructive pulmonary disease</v>
          </cell>
          <cell r="G1830" t="str">
            <v>Rehabilitation for COPD</v>
          </cell>
          <cell r="H1830" t="str">
            <v>16. Rehabilitation services</v>
          </cell>
          <cell r="I1830" t="str">
            <v>04.05.01.04.16.07</v>
          </cell>
          <cell r="K1830" t="str">
            <v>Peer support</v>
          </cell>
        </row>
        <row r="1831">
          <cell r="F1831" t="str">
            <v>Chronic obstructive pulmonary disease</v>
          </cell>
          <cell r="G1831" t="str">
            <v>Rehabilitation for COPD</v>
          </cell>
          <cell r="H1831" t="str">
            <v>16. Rehabilitation services</v>
          </cell>
          <cell r="I1831" t="str">
            <v>04.05.01.04.16.08</v>
          </cell>
          <cell r="K1831" t="str">
            <v>Education, advice and support for healthy lifestyle and self-management of the health condition</v>
          </cell>
        </row>
        <row r="1832">
          <cell r="F1832" t="str">
            <v>Chronic obstructive pulmonary disease</v>
          </cell>
          <cell r="G1832" t="str">
            <v>Rehabilitation for COPD</v>
          </cell>
          <cell r="H1832" t="str">
            <v>16. Rehabilitation services</v>
          </cell>
          <cell r="I1832" t="str">
            <v>04.05.01.04.16.09</v>
          </cell>
          <cell r="K1832" t="str">
            <v>Psychological therapies</v>
          </cell>
        </row>
        <row r="1833">
          <cell r="F1833" t="str">
            <v>Chronic obstructive pulmonary disease</v>
          </cell>
          <cell r="G1833" t="str">
            <v>Rehabilitation for COPD</v>
          </cell>
          <cell r="H1833" t="str">
            <v>16. Rehabilitation services</v>
          </cell>
          <cell r="I1833" t="str">
            <v>04.05.01.04.16.10</v>
          </cell>
          <cell r="K1833" t="str">
            <v>Vocational counselling, training and support</v>
          </cell>
        </row>
        <row r="1834">
          <cell r="F1834" t="str">
            <v>Chronic obstructive pulmonary disease</v>
          </cell>
          <cell r="G1834" t="str">
            <v>Rehabilitation for COPD</v>
          </cell>
          <cell r="H1834" t="str">
            <v>16. Rehabilitation services</v>
          </cell>
          <cell r="I1834" t="str">
            <v>04.05.01.04.16.11</v>
          </cell>
          <cell r="K1834" t="str">
            <v>Modification of the home environment</v>
          </cell>
        </row>
        <row r="1835">
          <cell r="F1835" t="str">
            <v>Chronic obstructive pulmonary disease</v>
          </cell>
          <cell r="G1835" t="str">
            <v>Rehabilitation for COPD</v>
          </cell>
          <cell r="H1835" t="str">
            <v>16. Rehabilitation services</v>
          </cell>
          <cell r="I1835" t="str">
            <v>04.05.01.04.16.12</v>
          </cell>
          <cell r="K1835" t="str">
            <v>Provision and training in the use of assistive products for self-care</v>
          </cell>
        </row>
        <row r="1836">
          <cell r="F1836" t="str">
            <v>Asthma</v>
          </cell>
          <cell r="G1836" t="str">
            <v>Prevention of asthma</v>
          </cell>
          <cell r="H1836" t="str">
            <v>02. Health promotion and prevention</v>
          </cell>
          <cell r="I1836" t="str">
            <v>04.05.02.01.02.01</v>
          </cell>
          <cell r="K1836" t="str">
            <v>Integrated counselling on healthy diet, physical activity, weight management, and alcohol and tobacco use</v>
          </cell>
        </row>
        <row r="1837">
          <cell r="F1837" t="str">
            <v>Asthma</v>
          </cell>
          <cell r="G1837" t="str">
            <v>Screening and diagnosis of asthma</v>
          </cell>
          <cell r="H1837" t="str">
            <v>06. Targeted assessment</v>
          </cell>
          <cell r="I1837" t="str">
            <v>04.05.02.01.06.01</v>
          </cell>
          <cell r="K1837" t="str">
            <v>History and physical examination</v>
          </cell>
        </row>
        <row r="1838">
          <cell r="F1838" t="str">
            <v>Asthma</v>
          </cell>
          <cell r="G1838" t="str">
            <v>Screening and diagnosis of asthma</v>
          </cell>
          <cell r="H1838" t="str">
            <v>08. Laboratory</v>
          </cell>
          <cell r="I1838" t="str">
            <v>04.05.02.02.08.01</v>
          </cell>
          <cell r="K1838" t="str">
            <v xml:space="preserve">Basic laboratory tests </v>
          </cell>
        </row>
        <row r="1839">
          <cell r="F1839" t="str">
            <v>Asthma</v>
          </cell>
          <cell r="G1839" t="str">
            <v>Screening and diagnosis of asthma</v>
          </cell>
          <cell r="H1839" t="str">
            <v>08. Laboratory</v>
          </cell>
          <cell r="I1839" t="str">
            <v>04.05.02.02.08.02</v>
          </cell>
          <cell r="K1839" t="str">
            <v xml:space="preserve">Advanced laboratory tests </v>
          </cell>
        </row>
        <row r="1840">
          <cell r="F1840" t="str">
            <v>Asthma</v>
          </cell>
          <cell r="G1840" t="str">
            <v>Screening and diagnosis of asthma</v>
          </cell>
          <cell r="H1840" t="str">
            <v>09. Imaging studies</v>
          </cell>
          <cell r="I1840" t="str">
            <v>04.05.02.02.09.01</v>
          </cell>
          <cell r="K1840" t="str">
            <v>X-ray</v>
          </cell>
        </row>
        <row r="1841">
          <cell r="F1841" t="str">
            <v>Asthma</v>
          </cell>
          <cell r="G1841" t="str">
            <v>Screening and diagnosis of asthma</v>
          </cell>
          <cell r="H1841" t="str">
            <v>10. Diagnostic procedures</v>
          </cell>
          <cell r="I1841" t="str">
            <v>04.05.02.02.10.01</v>
          </cell>
          <cell r="K1841" t="str">
            <v>Perform spirometry</v>
          </cell>
        </row>
        <row r="1842">
          <cell r="F1842" t="str">
            <v>Asthma</v>
          </cell>
          <cell r="G1842" t="str">
            <v>Screening and diagnosis of asthma</v>
          </cell>
          <cell r="H1842" t="str">
            <v>10. Diagnostic procedures</v>
          </cell>
          <cell r="I1842" t="str">
            <v>04.05.02.02.10.02</v>
          </cell>
          <cell r="K1842" t="str">
            <v>Pulse oximetry</v>
          </cell>
        </row>
        <row r="1843">
          <cell r="F1843" t="str">
            <v>Asthma</v>
          </cell>
          <cell r="G1843" t="str">
            <v>Screening and diagnosis of asthma</v>
          </cell>
          <cell r="H1843" t="str">
            <v>10. Diagnostic procedures</v>
          </cell>
          <cell r="I1843" t="str">
            <v>04.05.02.02.10.03</v>
          </cell>
          <cell r="K1843" t="str">
            <v>Peak flow measurement</v>
          </cell>
        </row>
        <row r="1844">
          <cell r="F1844" t="str">
            <v>Asthma</v>
          </cell>
          <cell r="G1844" t="str">
            <v>Management of acute exacerbation of asthma</v>
          </cell>
          <cell r="H1844" t="str">
            <v>13. Non-intravenous medications</v>
          </cell>
          <cell r="I1844" t="str">
            <v>04.05.02.04.13.04</v>
          </cell>
          <cell r="K1844" t="str">
            <v>Supplemental oxygen</v>
          </cell>
        </row>
        <row r="1845">
          <cell r="F1845" t="str">
            <v>Asthma</v>
          </cell>
          <cell r="G1845" t="str">
            <v>Management of acute exacerbation of asthma</v>
          </cell>
          <cell r="H1845" t="str">
            <v>13. Non-intravenous medications</v>
          </cell>
          <cell r="I1845" t="str">
            <v>04.05.02.04.13.05</v>
          </cell>
          <cell r="K1845" t="str">
            <v xml:space="preserve">Oral corticosteroids </v>
          </cell>
        </row>
        <row r="1846">
          <cell r="F1846" t="str">
            <v>Asthma</v>
          </cell>
          <cell r="G1846" t="str">
            <v>Management of acute exacerbation of asthma</v>
          </cell>
          <cell r="H1846" t="str">
            <v>15. Procedures (including surgeries)</v>
          </cell>
          <cell r="I1846" t="str">
            <v>04.05.02.04.15.02</v>
          </cell>
          <cell r="K1846" t="str">
            <v>Metered-dose inhaler with antimuscarinics, used with spacer</v>
          </cell>
        </row>
        <row r="1847">
          <cell r="F1847" t="str">
            <v>Asthma</v>
          </cell>
          <cell r="G1847" t="str">
            <v>Management of acute exacerbation of asthma</v>
          </cell>
          <cell r="H1847" t="str">
            <v>15. Procedures (including surgeries)</v>
          </cell>
          <cell r="I1847" t="str">
            <v>04.05.02.04.15.03</v>
          </cell>
          <cell r="K1847" t="str">
            <v>Metered-dose inhaler with beta agonists, used with spacer</v>
          </cell>
        </row>
        <row r="1848">
          <cell r="F1848" t="str">
            <v>Asthma</v>
          </cell>
          <cell r="G1848" t="str">
            <v>Management of acute exacerbation of asthma</v>
          </cell>
          <cell r="H1848" t="str">
            <v>15. Procedures (including surgeries)</v>
          </cell>
          <cell r="I1848" t="str">
            <v>04.05.02.04.15.04</v>
          </cell>
          <cell r="K1848" t="str">
            <v xml:space="preserve">Nebulized antimuscarinics </v>
          </cell>
        </row>
        <row r="1849">
          <cell r="F1849" t="str">
            <v>Asthma</v>
          </cell>
          <cell r="G1849" t="str">
            <v>Management of acute exacerbation of asthma</v>
          </cell>
          <cell r="H1849" t="str">
            <v>15. Procedures (including surgeries)</v>
          </cell>
          <cell r="I1849" t="str">
            <v>04.05.02.04.15.05</v>
          </cell>
          <cell r="K1849" t="str">
            <v xml:space="preserve">Nebulized beta agonists </v>
          </cell>
        </row>
        <row r="1850">
          <cell r="F1850" t="str">
            <v>Asthma</v>
          </cell>
          <cell r="G1850" t="str">
            <v>Longitudinal management of asthma</v>
          </cell>
          <cell r="H1850" t="str">
            <v>12. Non-pharmacologic treatments</v>
          </cell>
          <cell r="I1850" t="str">
            <v>04.05.02.03.12.02</v>
          </cell>
          <cell r="K1850" t="str">
            <v>Counselling on personalised asthma management plan</v>
          </cell>
        </row>
        <row r="1851">
          <cell r="F1851" t="str">
            <v>Asthma</v>
          </cell>
          <cell r="G1851" t="str">
            <v>Longitudinal management of asthma</v>
          </cell>
          <cell r="H1851" t="str">
            <v>13. Non-intravenous medications</v>
          </cell>
          <cell r="I1851" t="str">
            <v>04.05.02.03.13.01</v>
          </cell>
          <cell r="K1851" t="str">
            <v xml:space="preserve">Inhaled beta agonists </v>
          </cell>
        </row>
        <row r="1852">
          <cell r="F1852" t="str">
            <v>Asthma</v>
          </cell>
          <cell r="G1852" t="str">
            <v>Longitudinal management of asthma</v>
          </cell>
          <cell r="H1852" t="str">
            <v>13. Non-intravenous medications</v>
          </cell>
          <cell r="I1852" t="str">
            <v>04.05.02.03.13.02</v>
          </cell>
          <cell r="K1852" t="str">
            <v xml:space="preserve">Inhaled corticosteroids  </v>
          </cell>
        </row>
        <row r="1853">
          <cell r="F1853" t="str">
            <v>Asthma</v>
          </cell>
          <cell r="G1853" t="str">
            <v>Longitudinal management of asthma</v>
          </cell>
          <cell r="H1853" t="str">
            <v>13. Non-intravenous medications</v>
          </cell>
          <cell r="I1853" t="str">
            <v>04.05.02.03.13.03</v>
          </cell>
          <cell r="K1853" t="str">
            <v xml:space="preserve">Oral corticosteroids  </v>
          </cell>
        </row>
        <row r="1854">
          <cell r="F1854" t="str">
            <v>Oral diseases and conditions</v>
          </cell>
          <cell r="G1854" t="str">
            <v>Prevention of oral diseases</v>
          </cell>
          <cell r="H1854" t="str">
            <v>02. Health promotion and prevention</v>
          </cell>
          <cell r="I1854" t="str">
            <v>04.06.01.01.02.02</v>
          </cell>
          <cell r="K1854" t="str">
            <v>Counselling on daily oral hygiene including toothbrushing with fluoride toothpaste</v>
          </cell>
        </row>
        <row r="1855">
          <cell r="F1855" t="str">
            <v>Oral diseases and conditions</v>
          </cell>
          <cell r="G1855" t="str">
            <v>Screening and diagnosis of oral diseases</v>
          </cell>
          <cell r="H1855" t="str">
            <v>06. Targeted assessment</v>
          </cell>
          <cell r="I1855" t="str">
            <v>04.06.01.02.06.01</v>
          </cell>
          <cell r="K1855" t="str">
            <v>History and physical examination</v>
          </cell>
        </row>
        <row r="1856">
          <cell r="F1856" t="str">
            <v>Oral diseases and conditions</v>
          </cell>
          <cell r="G1856" t="str">
            <v>Screening and diagnosis of oral diseases</v>
          </cell>
          <cell r="H1856" t="str">
            <v>09. Imaging studies</v>
          </cell>
          <cell r="I1856" t="str">
            <v>04.06.01.02.09.01</v>
          </cell>
          <cell r="K1856" t="str">
            <v>X-ray</v>
          </cell>
        </row>
        <row r="1857">
          <cell r="F1857" t="str">
            <v>Oral diseases and conditions</v>
          </cell>
          <cell r="G1857" t="str">
            <v>Longitudinal management of oral diseases</v>
          </cell>
          <cell r="H1857" t="str">
            <v>20. Referrals</v>
          </cell>
          <cell r="I1857" t="str">
            <v>04.06.01.02.20.01</v>
          </cell>
          <cell r="K1857" t="str">
            <v>Referral to higher level of care</v>
          </cell>
        </row>
        <row r="1858">
          <cell r="F1858" t="str">
            <v>Oral diseases and conditions</v>
          </cell>
          <cell r="G1858" t="str">
            <v>Longitudinal management of oral diseases</v>
          </cell>
          <cell r="H1858" t="str">
            <v>13. Non-intravenous medications</v>
          </cell>
          <cell r="I1858" t="str">
            <v>04.06.01.04.13.08</v>
          </cell>
          <cell r="K1858" t="str">
            <v>Provide saline or disinfectant mouthwash</v>
          </cell>
        </row>
        <row r="1859">
          <cell r="F1859" t="str">
            <v>Oral diseases and conditions</v>
          </cell>
          <cell r="G1859" t="str">
            <v>Longitudinal management of oral diseases</v>
          </cell>
          <cell r="H1859" t="str">
            <v>15. Procedures (including surgeries)</v>
          </cell>
          <cell r="I1859" t="str">
            <v>04.06.01.03.15.01</v>
          </cell>
          <cell r="K1859" t="str">
            <v>Apply fluoride varnish on tooth surface</v>
          </cell>
        </row>
        <row r="1860">
          <cell r="F1860" t="str">
            <v>Oral diseases and conditions</v>
          </cell>
          <cell r="G1860" t="str">
            <v>Longitudinal management of oral diseases</v>
          </cell>
          <cell r="H1860" t="str">
            <v>15. Procedures (including surgeries)</v>
          </cell>
          <cell r="I1860" t="str">
            <v>04.06.01.03.15.15</v>
          </cell>
          <cell r="K1860" t="str">
            <v>Glass ionomer cement restoration</v>
          </cell>
        </row>
        <row r="1861">
          <cell r="F1861" t="str">
            <v>Oral diseases and conditions</v>
          </cell>
          <cell r="G1861" t="str">
            <v>Longitudinal management of oral diseases</v>
          </cell>
          <cell r="H1861" t="str">
            <v>15. Procedures (including surgeries)</v>
          </cell>
          <cell r="I1861" t="str">
            <v>04.06.01.03.15.02</v>
          </cell>
          <cell r="K1861" t="str">
            <v>Simple composite resin restorations</v>
          </cell>
        </row>
        <row r="1862">
          <cell r="F1862" t="str">
            <v>Oral diseases and conditions</v>
          </cell>
          <cell r="G1862" t="str">
            <v>Longitudinal management of oral diseases</v>
          </cell>
          <cell r="H1862" t="str">
            <v>15. Procedures (including surgeries)</v>
          </cell>
          <cell r="I1862" t="str">
            <v>04.06.01.03.15.13</v>
          </cell>
          <cell r="K1862" t="str">
            <v>Complex composite resin restorations</v>
          </cell>
        </row>
        <row r="1863">
          <cell r="F1863" t="str">
            <v>Oral diseases and conditions</v>
          </cell>
          <cell r="G1863" t="str">
            <v>Longitudinal management of oral diseases</v>
          </cell>
          <cell r="H1863" t="str">
            <v>15. Procedures (including surgeries)</v>
          </cell>
          <cell r="I1863" t="str">
            <v>04.06.01.03.15.03</v>
          </cell>
          <cell r="K1863" t="str">
            <v>Apply pits and fissure sealants</v>
          </cell>
        </row>
        <row r="1864">
          <cell r="F1864" t="str">
            <v>Oral diseases and conditions</v>
          </cell>
          <cell r="G1864" t="str">
            <v>Longitudinal management of oral diseases</v>
          </cell>
          <cell r="H1864" t="str">
            <v>15. Procedures (including surgeries)</v>
          </cell>
          <cell r="I1864" t="str">
            <v>04.06.01.03.15.05</v>
          </cell>
          <cell r="K1864" t="str">
            <v>Scaling (dental cleaning) including root debridement</v>
          </cell>
        </row>
        <row r="1865">
          <cell r="F1865" t="str">
            <v>Oral diseases and conditions</v>
          </cell>
          <cell r="G1865" t="str">
            <v>Longitudinal management of oral diseases</v>
          </cell>
          <cell r="H1865" t="str">
            <v>15. Procedures (including surgeries)</v>
          </cell>
          <cell r="I1865" t="str">
            <v>04.06.01.03.15.06</v>
          </cell>
          <cell r="K1865" t="str">
            <v>Silver diamine fluoride application</v>
          </cell>
        </row>
        <row r="1866">
          <cell r="F1866" t="str">
            <v>Oral diseases and conditions</v>
          </cell>
          <cell r="G1866" t="str">
            <v>Longitudinal management of oral diseases</v>
          </cell>
          <cell r="H1866" t="str">
            <v>15. Procedures (including surgeries)</v>
          </cell>
          <cell r="I1866" t="str">
            <v>04.06.01.03.15.09</v>
          </cell>
          <cell r="K1866" t="str">
            <v xml:space="preserve">Pulpotomy </v>
          </cell>
        </row>
        <row r="1867">
          <cell r="F1867" t="str">
            <v>Oral diseases and conditions</v>
          </cell>
          <cell r="G1867" t="str">
            <v>Longitudinal management of oral diseases</v>
          </cell>
          <cell r="H1867" t="str">
            <v>15. Procedures (including surgeries)</v>
          </cell>
          <cell r="I1867" t="str">
            <v>04.06.01.03.15.10</v>
          </cell>
          <cell r="K1867" t="str">
            <v>Root canal treatment</v>
          </cell>
        </row>
        <row r="1868">
          <cell r="F1868" t="str">
            <v>Oral diseases and conditions</v>
          </cell>
          <cell r="G1868" t="str">
            <v>Longitudinal management of oral diseases</v>
          </cell>
          <cell r="H1868" t="str">
            <v>15. Procedures (including surgeries)</v>
          </cell>
          <cell r="I1868" t="str">
            <v>04.06.01.03.15.11</v>
          </cell>
          <cell r="K1868" t="str">
            <v>Preformed crown restorations</v>
          </cell>
        </row>
        <row r="1869">
          <cell r="F1869" t="str">
            <v>Oral diseases and conditions</v>
          </cell>
          <cell r="G1869" t="str">
            <v>Longitudinal management of oral diseases</v>
          </cell>
          <cell r="H1869" t="str">
            <v>15. Procedures (including surgeries)</v>
          </cell>
          <cell r="I1869" t="str">
            <v>04.06.01.03.15.18</v>
          </cell>
          <cell r="K1869" t="str">
            <v>Crown restoration</v>
          </cell>
        </row>
        <row r="1870">
          <cell r="F1870" t="str">
            <v>Oral diseases and conditions</v>
          </cell>
          <cell r="G1870" t="str">
            <v>Longitudinal management of oral diseases</v>
          </cell>
          <cell r="H1870" t="str">
            <v>02. Health promotion and prevention</v>
          </cell>
          <cell r="I1870" t="str">
            <v>04.06.01.03.02.01</v>
          </cell>
          <cell r="K1870" t="str">
            <v xml:space="preserve">Condition specific nutrition assessment and counselling
</v>
          </cell>
        </row>
        <row r="1871">
          <cell r="F1871" t="str">
            <v>Oral diseases and conditions</v>
          </cell>
          <cell r="G1871" t="str">
            <v>Longitudinal management of oral diseases</v>
          </cell>
          <cell r="H1871" t="str">
            <v>02. Health promotion and prevention</v>
          </cell>
          <cell r="I1871" t="str">
            <v>04.06.01.03.02.02</v>
          </cell>
          <cell r="K1871" t="str">
            <v>Vitamin A supplementation</v>
          </cell>
        </row>
        <row r="1872">
          <cell r="F1872" t="str">
            <v>Oral diseases and conditions</v>
          </cell>
          <cell r="G1872" t="str">
            <v>Longitudinal management of oral diseases</v>
          </cell>
          <cell r="H1872" t="str">
            <v>02. Health promotion and prevention</v>
          </cell>
          <cell r="I1872" t="str">
            <v>04.06.01.03.02.03</v>
          </cell>
          <cell r="K1872" t="str">
            <v>Oral iron supplementation</v>
          </cell>
        </row>
        <row r="1873">
          <cell r="F1873" t="str">
            <v>Oral diseases and conditions</v>
          </cell>
          <cell r="G1873" t="str">
            <v>Longitudinal management of oral diseases</v>
          </cell>
          <cell r="H1873" t="str">
            <v>15. Procedures (including surgeries)</v>
          </cell>
          <cell r="I1873" t="str">
            <v>04.06.01.03.15.16</v>
          </cell>
          <cell r="K1873" t="str">
            <v>Oral function rehabilitation by removable resin denture - clinical steps</v>
          </cell>
        </row>
        <row r="1874">
          <cell r="F1874" t="str">
            <v>Oral diseases and conditions</v>
          </cell>
          <cell r="G1874" t="str">
            <v>Management of acute exacerbations of oral diseases</v>
          </cell>
          <cell r="H1874" t="str">
            <v>06. Targeted assessment</v>
          </cell>
          <cell r="I1874" t="str">
            <v>04.06.01.04.06.01</v>
          </cell>
          <cell r="K1874" t="str">
            <v>History and intraoral examination for acute exacerbations</v>
          </cell>
        </row>
        <row r="1875">
          <cell r="F1875" t="str">
            <v>Oral diseases and conditions</v>
          </cell>
          <cell r="G1875" t="str">
            <v>Management of acute exacerbations of oral diseases</v>
          </cell>
          <cell r="H1875" t="str">
            <v>13. Non-intravenous medications</v>
          </cell>
          <cell r="I1875" t="str">
            <v>04.06.01.04.13.01</v>
          </cell>
          <cell r="K1875" t="str">
            <v>Oral analgesics</v>
          </cell>
        </row>
        <row r="1876">
          <cell r="F1876" t="str">
            <v>Oral diseases and conditions</v>
          </cell>
          <cell r="G1876" t="str">
            <v>Management of acute exacerbations of oral diseases</v>
          </cell>
          <cell r="H1876" t="str">
            <v>13. Non-intravenous medications</v>
          </cell>
          <cell r="I1876" t="str">
            <v>04.06.01.04.13.02</v>
          </cell>
          <cell r="K1876" t="str">
            <v>Topical antimicrobials</v>
          </cell>
        </row>
        <row r="1877">
          <cell r="F1877" t="str">
            <v>Oral diseases and conditions</v>
          </cell>
          <cell r="G1877" t="str">
            <v>Management of acute exacerbations of oral diseases</v>
          </cell>
          <cell r="H1877" t="str">
            <v>13. Non-intravenous medications</v>
          </cell>
          <cell r="I1877" t="str">
            <v>04.06.01.04.13.03</v>
          </cell>
          <cell r="K1877" t="str">
            <v>Oral antimicrobials for oral infections</v>
          </cell>
        </row>
        <row r="1878">
          <cell r="F1878" t="str">
            <v>Oral diseases and conditions</v>
          </cell>
          <cell r="G1878" t="str">
            <v>Management of acute exacerbations of oral diseases</v>
          </cell>
          <cell r="H1878" t="str">
            <v>13. Non-intravenous medications</v>
          </cell>
          <cell r="I1878" t="str">
            <v>04.06.01.04.13.06</v>
          </cell>
          <cell r="K1878" t="str">
            <v>Oral rehydration solution</v>
          </cell>
        </row>
        <row r="1879">
          <cell r="F1879" t="str">
            <v>Oral diseases and conditions</v>
          </cell>
          <cell r="G1879" t="str">
            <v>Management of acute exacerbations of oral diseases</v>
          </cell>
          <cell r="H1879" t="str">
            <v>13. Non-intravenous medications</v>
          </cell>
          <cell r="I1879" t="str">
            <v>04.06.01.04.13.05</v>
          </cell>
          <cell r="K1879" t="str">
            <v>Oral antimicrobials for the treatment of noma</v>
          </cell>
        </row>
        <row r="1880">
          <cell r="F1880" t="str">
            <v>Oral diseases and conditions</v>
          </cell>
          <cell r="G1880" t="str">
            <v>Management of acute exacerbations of oral diseases</v>
          </cell>
          <cell r="H1880" t="str">
            <v>13. Non-intravenous medications</v>
          </cell>
          <cell r="I1880" t="str">
            <v>04.06.01.04.13.04</v>
          </cell>
          <cell r="K1880" t="str">
            <v>Topical analgesics for oral diseases</v>
          </cell>
        </row>
        <row r="1881">
          <cell r="F1881" t="str">
            <v>Oral diseases and conditions</v>
          </cell>
          <cell r="G1881" t="str">
            <v>Management of acute exacerbations of oral diseases</v>
          </cell>
          <cell r="H1881" t="str">
            <v>13. Non-intravenous medications</v>
          </cell>
          <cell r="I1881" t="str">
            <v>04.06.01.04.13.07</v>
          </cell>
          <cell r="K1881" t="str">
            <v>Wound care</v>
          </cell>
        </row>
        <row r="1882">
          <cell r="F1882" t="str">
            <v>Oral diseases and conditions</v>
          </cell>
          <cell r="G1882" t="str">
            <v>Management of acute exacerbations of oral diseases</v>
          </cell>
          <cell r="H1882" t="str">
            <v>14. Intravenous medications</v>
          </cell>
          <cell r="I1882" t="str">
            <v>04.06.01.04.14.01</v>
          </cell>
          <cell r="K1882" t="str">
            <v>Intravenous antimicrobials for the treatment of noma</v>
          </cell>
        </row>
        <row r="1883">
          <cell r="F1883" t="str">
            <v>Oral diseases and conditions</v>
          </cell>
          <cell r="G1883" t="str">
            <v>Management of acute exacerbations of oral diseases</v>
          </cell>
          <cell r="H1883" t="str">
            <v>15. Procedures (including surgeries)</v>
          </cell>
          <cell r="I1883" t="str">
            <v>04.06.01.04.15.01</v>
          </cell>
          <cell r="K1883" t="str">
            <v>Simple tooth extraction</v>
          </cell>
        </row>
        <row r="1884">
          <cell r="F1884" t="str">
            <v>Oral diseases and conditions</v>
          </cell>
          <cell r="G1884" t="str">
            <v>Management of acute exacerbations of oral diseases</v>
          </cell>
          <cell r="H1884" t="str">
            <v>15. Procedures (including surgeries)</v>
          </cell>
          <cell r="I1884" t="str">
            <v>04.06.01.04.15.04</v>
          </cell>
          <cell r="K1884" t="str">
            <v>Complex or multiple teeth extraction</v>
          </cell>
        </row>
        <row r="1885">
          <cell r="F1885" t="str">
            <v>Oral diseases and conditions</v>
          </cell>
          <cell r="G1885" t="str">
            <v>Management of acute exacerbations of oral diseases</v>
          </cell>
          <cell r="H1885" t="str">
            <v>15. Procedures (including surgeries)</v>
          </cell>
          <cell r="I1885" t="str">
            <v>04.06.01.04.15.02</v>
          </cell>
          <cell r="K1885" t="str">
            <v xml:space="preserve">Incision and drainage </v>
          </cell>
        </row>
        <row r="1886">
          <cell r="F1886" t="str">
            <v>Oral diseases and conditions</v>
          </cell>
          <cell r="G1886" t="str">
            <v>Management of acute exacerbations of oral diseases</v>
          </cell>
          <cell r="H1886" t="str">
            <v>15. Procedures (including surgeries)</v>
          </cell>
          <cell r="I1886" t="str">
            <v>04.06.01.04.15.03</v>
          </cell>
          <cell r="K1886" t="str">
            <v>Reconstructive surgery for functional purposes</v>
          </cell>
        </row>
        <row r="1887">
          <cell r="F1887" t="str">
            <v>Oral diseases and conditions</v>
          </cell>
          <cell r="G1887" t="str">
            <v>Management of acute exacerbations of oral diseases</v>
          </cell>
          <cell r="H1887" t="str">
            <v>15. Procedures (including surgeries)</v>
          </cell>
          <cell r="I1887" t="str">
            <v>04.06.01.04.15.05</v>
          </cell>
          <cell r="K1887" t="str">
            <v>Dental splint for oral trauma management (without basal bone breaking)</v>
          </cell>
        </row>
        <row r="1888">
          <cell r="F1888" t="str">
            <v>Diseases of the oesophagus, stomach, liver, gallbladder, pancreas and intestines</v>
          </cell>
          <cell r="G1888" t="str">
            <v>Prevention of gastrointestinal diseases</v>
          </cell>
          <cell r="H1888" t="str">
            <v>12. Non-pharmacologic treatments</v>
          </cell>
          <cell r="I1888" t="str">
            <v>04.06.02.01.12.01</v>
          </cell>
          <cell r="K1888" t="str">
            <v>Condition-specific nutrition assessment and counselling</v>
          </cell>
        </row>
        <row r="1889">
          <cell r="F1889" t="str">
            <v>Diseases of the oesophagus, stomach, liver, gallbladder, pancreas and intestines</v>
          </cell>
          <cell r="G1889" t="str">
            <v xml:space="preserve">Screening and diagnosis of gastrointestinal diseases
</v>
          </cell>
          <cell r="H1889" t="str">
            <v>01. Planning</v>
          </cell>
          <cell r="I1889" t="str">
            <v>04.06.02.02.01.01</v>
          </cell>
          <cell r="K1889" t="str">
            <v>Under review</v>
          </cell>
        </row>
        <row r="1890">
          <cell r="F1890" t="str">
            <v>Diseases of the oesophagus, stomach, liver, gallbladder, pancreas and intestines</v>
          </cell>
          <cell r="G1890" t="str">
            <v xml:space="preserve">Screening and diagnosis of gastrointestinal diseases
</v>
          </cell>
          <cell r="H1890" t="str">
            <v>06. Targeted assessment</v>
          </cell>
          <cell r="I1890" t="str">
            <v>04.06.02.02.06.01</v>
          </cell>
          <cell r="K1890" t="str">
            <v>History and physical examination</v>
          </cell>
        </row>
        <row r="1891">
          <cell r="F1891" t="str">
            <v>Diseases of the oesophagus, stomach, liver, gallbladder, pancreas and intestines</v>
          </cell>
          <cell r="G1891" t="str">
            <v xml:space="preserve">Screening and diagnosis of gastrointestinal diseases
</v>
          </cell>
          <cell r="H1891" t="str">
            <v>08. Laboratory</v>
          </cell>
          <cell r="I1891" t="str">
            <v>04.06.02.02.08.01</v>
          </cell>
          <cell r="K1891" t="str">
            <v>Point of care testing</v>
          </cell>
        </row>
        <row r="1892">
          <cell r="F1892" t="str">
            <v>Diseases of the oesophagus, stomach, liver, gallbladder, pancreas and intestines</v>
          </cell>
          <cell r="G1892" t="str">
            <v xml:space="preserve">Screening and diagnosis of gastrointestinal diseases
</v>
          </cell>
          <cell r="H1892" t="str">
            <v>08. Laboratory</v>
          </cell>
          <cell r="I1892" t="str">
            <v>04.06.02.02.08.02</v>
          </cell>
          <cell r="K1892" t="str">
            <v xml:space="preserve">Basic laboratory tests </v>
          </cell>
        </row>
        <row r="1893">
          <cell r="F1893" t="str">
            <v>Diseases of the oesophagus, stomach, liver, gallbladder, pancreas and intestines</v>
          </cell>
          <cell r="G1893" t="str">
            <v xml:space="preserve">Screening and diagnosis of gastrointestinal diseases
</v>
          </cell>
          <cell r="H1893" t="str">
            <v>08. Laboratory</v>
          </cell>
          <cell r="I1893" t="str">
            <v>04.06.02.02.08.03</v>
          </cell>
          <cell r="K1893" t="str">
            <v>Advanced laboratory tests</v>
          </cell>
        </row>
        <row r="1894">
          <cell r="F1894" t="str">
            <v>Diseases of the oesophagus, stomach, liver, gallbladder, pancreas and intestines</v>
          </cell>
          <cell r="G1894" t="str">
            <v xml:space="preserve">Screening and diagnosis of gastrointestinal diseases
</v>
          </cell>
          <cell r="H1894" t="str">
            <v>09. Imaging studies</v>
          </cell>
          <cell r="I1894" t="str">
            <v>04.06.02.02.09.01</v>
          </cell>
          <cell r="K1894" t="str">
            <v>Computed tomography (CT) scan</v>
          </cell>
        </row>
        <row r="1895">
          <cell r="F1895" t="str">
            <v>Diseases of the oesophagus, stomach, liver, gallbladder, pancreas and intestines</v>
          </cell>
          <cell r="G1895" t="str">
            <v xml:space="preserve">Screening and diagnosis of gastrointestinal diseases
</v>
          </cell>
          <cell r="H1895" t="str">
            <v>09. Imaging studies</v>
          </cell>
          <cell r="I1895" t="str">
            <v>04.06.02.02.09.02</v>
          </cell>
          <cell r="K1895" t="str">
            <v>Magnetic resonance imaging (MRI)</v>
          </cell>
        </row>
        <row r="1896">
          <cell r="F1896" t="str">
            <v>Diseases of the oesophagus, stomach, liver, gallbladder, pancreas and intestines</v>
          </cell>
          <cell r="G1896" t="str">
            <v xml:space="preserve">Screening and diagnosis of gastrointestinal diseases
</v>
          </cell>
          <cell r="H1896" t="str">
            <v>09. Imaging studies</v>
          </cell>
          <cell r="I1896" t="str">
            <v>04.06.02.02.09.03</v>
          </cell>
          <cell r="K1896" t="str">
            <v>Ultrasound</v>
          </cell>
        </row>
        <row r="1897">
          <cell r="F1897" t="str">
            <v>Diseases of the oesophagus, stomach, liver, gallbladder, pancreas and intestines</v>
          </cell>
          <cell r="G1897" t="str">
            <v xml:space="preserve">Screening and diagnosis of gastrointestinal diseases
</v>
          </cell>
          <cell r="H1897" t="str">
            <v>09. Imaging studies</v>
          </cell>
          <cell r="I1897" t="str">
            <v>04.06.02.02.09.04</v>
          </cell>
          <cell r="K1897" t="str">
            <v>X-ray</v>
          </cell>
        </row>
        <row r="1898">
          <cell r="F1898" t="str">
            <v>Diseases of the oesophagus, stomach, liver, gallbladder, pancreas and intestines</v>
          </cell>
          <cell r="G1898" t="str">
            <v xml:space="preserve">Screening and diagnosis of gastrointestinal diseases
</v>
          </cell>
          <cell r="H1898" t="str">
            <v>09. Imaging studies</v>
          </cell>
          <cell r="I1898" t="str">
            <v>04.06.02.02.09.05</v>
          </cell>
          <cell r="K1898" t="str">
            <v>Endoscopic ultrasound (EUS)</v>
          </cell>
        </row>
        <row r="1899">
          <cell r="F1899" t="str">
            <v>Diseases of the oesophagus, stomach, liver, gallbladder, pancreas and intestines</v>
          </cell>
          <cell r="G1899" t="str">
            <v xml:space="preserve">Screening and diagnosis of gastrointestinal diseases
</v>
          </cell>
          <cell r="H1899" t="str">
            <v>10. Diagnostic procedures</v>
          </cell>
          <cell r="I1899" t="str">
            <v>04.06.02.02.10.01</v>
          </cell>
          <cell r="K1899" t="str">
            <v>Paracentesis</v>
          </cell>
        </row>
        <row r="1900">
          <cell r="F1900" t="str">
            <v>Diseases of the oesophagus, stomach, liver, gallbladder, pancreas and intestines</v>
          </cell>
          <cell r="G1900" t="str">
            <v xml:space="preserve">Screening and diagnosis of gastrointestinal diseases
</v>
          </cell>
          <cell r="H1900" t="str">
            <v>10. Diagnostic procedures</v>
          </cell>
          <cell r="I1900" t="str">
            <v>04.06.02.02.10.03</v>
          </cell>
          <cell r="K1900" t="str">
            <v xml:space="preserve">Endoscopy - diagnostic </v>
          </cell>
        </row>
        <row r="1901">
          <cell r="F1901" t="str">
            <v>Diseases of the oesophagus, stomach, liver, gallbladder, pancreas and intestines</v>
          </cell>
          <cell r="G1901" t="str">
            <v xml:space="preserve">Screening and diagnosis of gastrointestinal diseases
</v>
          </cell>
          <cell r="H1901" t="str">
            <v>10. Diagnostic procedures</v>
          </cell>
          <cell r="I1901" t="str">
            <v>04.06.02.02.10.04</v>
          </cell>
          <cell r="K1901" t="str">
            <v xml:space="preserve">Biopsy - liver </v>
          </cell>
        </row>
        <row r="1902">
          <cell r="F1902" t="str">
            <v>Diseases of the oesophagus, stomach, liver, gallbladder, pancreas and intestines</v>
          </cell>
          <cell r="G1902" t="str">
            <v xml:space="preserve">Screening and diagnosis of gastrointestinal diseases
</v>
          </cell>
          <cell r="H1902" t="str">
            <v>10. Diagnostic procedures</v>
          </cell>
          <cell r="I1902" t="str">
            <v>04.06.02.02.10.07</v>
          </cell>
          <cell r="K1902" t="str">
            <v>Esophagogastroduodenoscopy (EGD)</v>
          </cell>
        </row>
        <row r="1903">
          <cell r="F1903" t="str">
            <v>Diseases of the oesophagus, stomach, liver, gallbladder, pancreas and intestines</v>
          </cell>
          <cell r="G1903" t="str">
            <v>Management of gastroesophageal reflux disease</v>
          </cell>
          <cell r="H1903" t="str">
            <v>01. Planning</v>
          </cell>
          <cell r="I1903" t="str">
            <v>04.06.02.03.01.01</v>
          </cell>
          <cell r="K1903" t="str">
            <v>Under review</v>
          </cell>
        </row>
        <row r="1904">
          <cell r="F1904" t="str">
            <v>Diseases of the oesophagus, stomach, liver, gallbladder, pancreas and intestines</v>
          </cell>
          <cell r="G1904" t="str">
            <v>Management of gastroesophageal reflux disease</v>
          </cell>
          <cell r="H1904" t="str">
            <v>13. Non-intravenous medications</v>
          </cell>
          <cell r="I1904" t="str">
            <v>04.06.02.03.13.01</v>
          </cell>
          <cell r="K1904" t="str">
            <v>Oral H2 receptor antagonist for GERD</v>
          </cell>
        </row>
        <row r="1905">
          <cell r="F1905" t="str">
            <v>Diseases of the oesophagus, stomach, liver, gallbladder, pancreas and intestines</v>
          </cell>
          <cell r="G1905" t="str">
            <v>Management of gastroesophageal reflux disease</v>
          </cell>
          <cell r="H1905" t="str">
            <v>13. Non-intravenous medications</v>
          </cell>
          <cell r="I1905" t="str">
            <v>04.06.02.03.13.02</v>
          </cell>
          <cell r="K1905" t="str">
            <v>Oral proton pump inhibitors for GERD</v>
          </cell>
        </row>
        <row r="1906">
          <cell r="F1906" t="str">
            <v>Diseases of the oesophagus, stomach, liver, gallbladder, pancreas and intestines</v>
          </cell>
          <cell r="G1906" t="str">
            <v>Management of gastroesophageal reflux disease</v>
          </cell>
          <cell r="H1906" t="str">
            <v>14. Intravenous medications</v>
          </cell>
          <cell r="I1906" t="str">
            <v>04.06.02.03.14.01</v>
          </cell>
          <cell r="K1906" t="str">
            <v>Intravenous proton pump inhibitors for GERD</v>
          </cell>
        </row>
        <row r="1907">
          <cell r="F1907" t="str">
            <v>Diseases of the oesophagus, stomach, liver, gallbladder, pancreas and intestines</v>
          </cell>
          <cell r="G1907" t="str">
            <v>Management of gastroesophageal reflux disease</v>
          </cell>
          <cell r="H1907" t="str">
            <v>15. Procedures (including surgeries)</v>
          </cell>
          <cell r="I1907" t="str">
            <v>04.06.02.03.15.01</v>
          </cell>
          <cell r="K1907" t="str">
            <v xml:space="preserve">Endoscopy - therapeutic </v>
          </cell>
        </row>
        <row r="1908">
          <cell r="F1908" t="str">
            <v>Diseases of the oesophagus, stomach, liver, gallbladder, pancreas and intestines</v>
          </cell>
          <cell r="G1908" t="str">
            <v>Management of gastritis, peptic ulcer disease and duodenitis</v>
          </cell>
          <cell r="H1908" t="str">
            <v>01. Planning</v>
          </cell>
          <cell r="I1908" t="str">
            <v>04.06.02.04.01.01</v>
          </cell>
          <cell r="K1908" t="str">
            <v>Under review</v>
          </cell>
        </row>
        <row r="1909">
          <cell r="F1909" t="str">
            <v>Diseases of the oesophagus, stomach, liver, gallbladder, pancreas and intestines</v>
          </cell>
          <cell r="G1909" t="str">
            <v>Management of gastritis, peptic ulcer disease and duodenitis</v>
          </cell>
          <cell r="H1909" t="str">
            <v>10. Diagnostic procedures</v>
          </cell>
          <cell r="I1909" t="str">
            <v>04.06.02.04.10.02</v>
          </cell>
          <cell r="K1909" t="str">
            <v>Biopsy - gastric</v>
          </cell>
        </row>
        <row r="1910">
          <cell r="F1910" t="str">
            <v>Diseases of the oesophagus, stomach, liver, gallbladder, pancreas and intestines</v>
          </cell>
          <cell r="G1910" t="str">
            <v>Management of gastritis, peptic ulcer disease and duodenitis</v>
          </cell>
          <cell r="H1910" t="str">
            <v>13. Non-intravenous medications</v>
          </cell>
          <cell r="I1910" t="str">
            <v>04.06.02.04.13.01</v>
          </cell>
          <cell r="K1910" t="str">
            <v>Oral antimicrobials for gastritis, PUD and duodenitis</v>
          </cell>
        </row>
        <row r="1911">
          <cell r="F1911" t="str">
            <v>Diseases of the oesophagus, stomach, liver, gallbladder, pancreas and intestines</v>
          </cell>
          <cell r="G1911" t="str">
            <v>Management of gastritis, peptic ulcer disease and duodenitis</v>
          </cell>
          <cell r="H1911" t="str">
            <v>13. Non-intravenous medications</v>
          </cell>
          <cell r="I1911" t="str">
            <v>04.06.02.04.13.02</v>
          </cell>
          <cell r="K1911" t="str">
            <v>Oral H2 receptor antagonists for gastritis, PUD and duodenitis</v>
          </cell>
        </row>
        <row r="1912">
          <cell r="F1912" t="str">
            <v>Diseases of the oesophagus, stomach, liver, gallbladder, pancreas and intestines</v>
          </cell>
          <cell r="G1912" t="str">
            <v>Management of gastritis, peptic ulcer disease and duodenitis</v>
          </cell>
          <cell r="H1912" t="str">
            <v>13. Non-intravenous medications</v>
          </cell>
          <cell r="I1912" t="str">
            <v>04.06.02.04.13.04</v>
          </cell>
          <cell r="K1912" t="str">
            <v>Oral proton pump inhibitors for gastritis, PUD and duodenitis</v>
          </cell>
        </row>
        <row r="1913">
          <cell r="F1913" t="str">
            <v>Diseases of the oesophagus, stomach, liver, gallbladder, pancreas and intestines</v>
          </cell>
          <cell r="G1913" t="str">
            <v>Management of gastritis, peptic ulcer disease and duodenitis</v>
          </cell>
          <cell r="H1913" t="str">
            <v>14. Intravenous medications</v>
          </cell>
          <cell r="I1913" t="str">
            <v>04.06.02.04.14.01</v>
          </cell>
          <cell r="K1913" t="str">
            <v>Intravenous antiemetics for gastrointestinal disease</v>
          </cell>
        </row>
        <row r="1914">
          <cell r="F1914" t="str">
            <v>Diseases of the oesophagus, stomach, liver, gallbladder, pancreas and intestines</v>
          </cell>
          <cell r="G1914" t="str">
            <v>Management of gastritis, peptic ulcer disease and duodenitis</v>
          </cell>
          <cell r="H1914" t="str">
            <v>14. Intravenous medications</v>
          </cell>
          <cell r="I1914" t="str">
            <v>04.06.02.04.14.02</v>
          </cell>
          <cell r="K1914" t="str">
            <v>Intravenous antimicrobials for gastritis, PUD and duodenitis</v>
          </cell>
        </row>
        <row r="1915">
          <cell r="F1915" t="str">
            <v>Diseases of the oesophagus, stomach, liver, gallbladder, pancreas and intestines</v>
          </cell>
          <cell r="G1915" t="str">
            <v>Management of gastritis, peptic ulcer disease and duodenitis</v>
          </cell>
          <cell r="H1915" t="str">
            <v>14. Intravenous medications</v>
          </cell>
          <cell r="I1915" t="str">
            <v>04.06.02.04.14.03</v>
          </cell>
          <cell r="K1915" t="str">
            <v>Intravenous fluids</v>
          </cell>
        </row>
        <row r="1916">
          <cell r="F1916" t="str">
            <v>Diseases of the oesophagus, stomach, liver, gallbladder, pancreas and intestines</v>
          </cell>
          <cell r="G1916" t="str">
            <v>Management of gastritis, peptic ulcer disease and duodenitis</v>
          </cell>
          <cell r="H1916" t="str">
            <v>15. Procedures (including surgeries)</v>
          </cell>
          <cell r="I1916" t="str">
            <v>04.06.02.04.15.01</v>
          </cell>
          <cell r="K1916" t="str">
            <v>Blood and blood product transfusion</v>
          </cell>
        </row>
        <row r="1917">
          <cell r="F1917" t="str">
            <v>Diseases of the oesophagus, stomach, liver, gallbladder, pancreas and intestines</v>
          </cell>
          <cell r="G1917" t="str">
            <v>Management of gastritis, peptic ulcer disease and duodenitis</v>
          </cell>
          <cell r="H1917" t="str">
            <v>15. Procedures (including surgeries)</v>
          </cell>
          <cell r="I1917" t="str">
            <v>04.06.02.04.15.03</v>
          </cell>
          <cell r="K1917" t="str">
            <v>Laparoscopic surgery</v>
          </cell>
        </row>
        <row r="1918">
          <cell r="F1918" t="str">
            <v>Diseases of the oesophagus, stomach, liver, gallbladder, pancreas and intestines</v>
          </cell>
          <cell r="G1918" t="str">
            <v>Management of gastritis, peptic ulcer disease and duodenitis</v>
          </cell>
          <cell r="H1918" t="str">
            <v>15. Procedures (including surgeries)</v>
          </cell>
          <cell r="I1918" t="str">
            <v>04.06.02.04.15.04</v>
          </cell>
          <cell r="K1918" t="str">
            <v xml:space="preserve">Endoscopy - therapeutic </v>
          </cell>
        </row>
        <row r="1919">
          <cell r="F1919" t="str">
            <v>Diseases of the oesophagus, stomach, liver, gallbladder, pancreas and intestines</v>
          </cell>
          <cell r="G1919" t="str">
            <v>Management of ileus and intestinal obstruction</v>
          </cell>
          <cell r="H1919" t="str">
            <v>01. Planning</v>
          </cell>
          <cell r="I1919" t="str">
            <v>04.06.02.05.01.01</v>
          </cell>
          <cell r="K1919" t="str">
            <v>Under review</v>
          </cell>
        </row>
        <row r="1920">
          <cell r="F1920" t="str">
            <v>Diseases of the oesophagus, stomach, liver, gallbladder, pancreas and intestines</v>
          </cell>
          <cell r="G1920" t="str">
            <v>Management of ileus and intestinal obstruction</v>
          </cell>
          <cell r="H1920" t="str">
            <v>12. Non-pharmacologic treatments</v>
          </cell>
          <cell r="I1920" t="str">
            <v>04.06.02.05.12.01</v>
          </cell>
          <cell r="K1920" t="str">
            <v>Parenteral nutrition</v>
          </cell>
        </row>
        <row r="1921">
          <cell r="F1921" t="str">
            <v>Diseases of the oesophagus, stomach, liver, gallbladder, pancreas and intestines</v>
          </cell>
          <cell r="G1921" t="str">
            <v>Management of ileus and intestinal obstruction</v>
          </cell>
          <cell r="H1921" t="str">
            <v>13. Non-intravenous medications</v>
          </cell>
          <cell r="I1921" t="str">
            <v>04.06.02.05.13.01</v>
          </cell>
          <cell r="K1921" t="str">
            <v>Intramuscular analgesics</v>
          </cell>
        </row>
        <row r="1922">
          <cell r="F1922" t="str">
            <v>Diseases of the oesophagus, stomach, liver, gallbladder, pancreas and intestines</v>
          </cell>
          <cell r="G1922" t="str">
            <v>Management of ileus and intestinal obstruction</v>
          </cell>
          <cell r="H1922" t="str">
            <v>14. Intravenous medications</v>
          </cell>
          <cell r="I1922" t="str">
            <v>04.06.02.05.14.01</v>
          </cell>
          <cell r="K1922" t="str">
            <v>Intravenous analgesics</v>
          </cell>
        </row>
        <row r="1923">
          <cell r="F1923" t="str">
            <v>Diseases of the oesophagus, stomach, liver, gallbladder, pancreas and intestines</v>
          </cell>
          <cell r="G1923" t="str">
            <v>Management of ileus and intestinal obstruction</v>
          </cell>
          <cell r="H1923" t="str">
            <v>14. Intravenous medications</v>
          </cell>
          <cell r="I1923" t="str">
            <v>04.06.02.05.14.02</v>
          </cell>
          <cell r="K1923" t="str">
            <v>Intravenous antimicrobials for paralytic ileus and intestinal obstruction</v>
          </cell>
        </row>
        <row r="1924">
          <cell r="F1924" t="str">
            <v>Diseases of the oesophagus, stomach, liver, gallbladder, pancreas and intestines</v>
          </cell>
          <cell r="G1924" t="str">
            <v>Management of ileus and intestinal obstruction</v>
          </cell>
          <cell r="H1924" t="str">
            <v>14. Intravenous medications</v>
          </cell>
          <cell r="I1924" t="str">
            <v>04.06.02.05.14.03</v>
          </cell>
          <cell r="K1924" t="str">
            <v>Intravenous fluids</v>
          </cell>
        </row>
        <row r="1925">
          <cell r="F1925" t="str">
            <v>Diseases of the oesophagus, stomach, liver, gallbladder, pancreas and intestines</v>
          </cell>
          <cell r="G1925" t="str">
            <v>Management of ileus and intestinal obstruction</v>
          </cell>
          <cell r="H1925" t="str">
            <v>15. Procedures (including surgeries)</v>
          </cell>
          <cell r="I1925" t="str">
            <v>04.06.02.05.15.01</v>
          </cell>
          <cell r="K1925" t="str">
            <v>Nasogastric suction</v>
          </cell>
        </row>
        <row r="1926">
          <cell r="F1926" t="str">
            <v>Diseases of the oesophagus, stomach, liver, gallbladder, pancreas and intestines</v>
          </cell>
          <cell r="G1926" t="str">
            <v>Management of ileus and intestinal obstruction</v>
          </cell>
          <cell r="H1926" t="str">
            <v>15. Procedures (including surgeries)</v>
          </cell>
          <cell r="I1926" t="str">
            <v>04.06.02.05.15.02</v>
          </cell>
          <cell r="K1926" t="str">
            <v>Surgical procedures for bowel obstruction</v>
          </cell>
        </row>
        <row r="1927">
          <cell r="F1927" t="str">
            <v>Diseases of the oesophagus, stomach, liver, gallbladder, pancreas and intestines</v>
          </cell>
          <cell r="G1927" t="str">
            <v>Management of ileus and intestinal obstruction</v>
          </cell>
          <cell r="H1927" t="str">
            <v>15. Procedures (including surgeries)</v>
          </cell>
          <cell r="I1927" t="str">
            <v>04.06.02.05.15.03</v>
          </cell>
          <cell r="K1927" t="str">
            <v>Laparoscopic surgery for bowel obstruction</v>
          </cell>
        </row>
        <row r="1928">
          <cell r="F1928" t="str">
            <v>Diseases of the oesophagus, stomach, liver, gallbladder, pancreas and intestines</v>
          </cell>
          <cell r="G1928" t="str">
            <v>Management of appendicitis</v>
          </cell>
          <cell r="H1928" t="str">
            <v>01. Planning</v>
          </cell>
          <cell r="I1928" t="str">
            <v>04.06.02.06.01.01</v>
          </cell>
          <cell r="K1928" t="str">
            <v>Under review</v>
          </cell>
        </row>
        <row r="1929">
          <cell r="F1929" t="str">
            <v>Diseases of the oesophagus, stomach, liver, gallbladder, pancreas and intestines</v>
          </cell>
          <cell r="G1929" t="str">
            <v>Management of appendicitis</v>
          </cell>
          <cell r="H1929" t="str">
            <v>13. Non-intravenous medications</v>
          </cell>
          <cell r="I1929" t="str">
            <v>04.06.02.06.13.01</v>
          </cell>
          <cell r="K1929" t="str">
            <v>Oral analgesics</v>
          </cell>
        </row>
        <row r="1930">
          <cell r="F1930" t="str">
            <v>Diseases of the oesophagus, stomach, liver, gallbladder, pancreas and intestines</v>
          </cell>
          <cell r="G1930" t="str">
            <v>Management of appendicitis</v>
          </cell>
          <cell r="H1930" t="str">
            <v>14. Intravenous medications</v>
          </cell>
          <cell r="I1930" t="str">
            <v>04.06.02.06.14.01</v>
          </cell>
          <cell r="K1930" t="str">
            <v>Intravenous analgesics</v>
          </cell>
        </row>
        <row r="1931">
          <cell r="F1931" t="str">
            <v>Diseases of the oesophagus, stomach, liver, gallbladder, pancreas and intestines</v>
          </cell>
          <cell r="G1931" t="str">
            <v>Management of appendicitis</v>
          </cell>
          <cell r="H1931" t="str">
            <v>14. Intravenous medications</v>
          </cell>
          <cell r="I1931" t="str">
            <v>04.06.02.06.14.02</v>
          </cell>
          <cell r="K1931" t="str">
            <v>Intravenous antimicrobials for appendicitis</v>
          </cell>
        </row>
        <row r="1932">
          <cell r="F1932" t="str">
            <v>Diseases of the oesophagus, stomach, liver, gallbladder, pancreas and intestines</v>
          </cell>
          <cell r="G1932" t="str">
            <v>Management of appendicitis</v>
          </cell>
          <cell r="H1932" t="str">
            <v>14. Intravenous medications</v>
          </cell>
          <cell r="I1932" t="str">
            <v>04.06.02.06.14.03</v>
          </cell>
          <cell r="K1932" t="str">
            <v>Intravenous fluids</v>
          </cell>
        </row>
        <row r="1933">
          <cell r="F1933" t="str">
            <v>Diseases of the oesophagus, stomach, liver, gallbladder, pancreas and intestines</v>
          </cell>
          <cell r="G1933" t="str">
            <v>Management of appendicitis</v>
          </cell>
          <cell r="H1933" t="str">
            <v>15. Procedures (including surgeries)</v>
          </cell>
          <cell r="I1933" t="str">
            <v>04.06.02.06.15.01</v>
          </cell>
          <cell r="K1933" t="str">
            <v xml:space="preserve">Laparoscopic appendectomy </v>
          </cell>
        </row>
        <row r="1934">
          <cell r="F1934" t="str">
            <v>Diseases of the oesophagus, stomach, liver, gallbladder, pancreas and intestines</v>
          </cell>
          <cell r="G1934" t="str">
            <v>Management of appendicitis</v>
          </cell>
          <cell r="H1934" t="str">
            <v>15. Procedures (including surgeries)</v>
          </cell>
          <cell r="I1934" t="str">
            <v>04.06.02.06.15.02</v>
          </cell>
          <cell r="K1934" t="str">
            <v xml:space="preserve">Open appendectomy </v>
          </cell>
        </row>
        <row r="1935">
          <cell r="F1935" t="str">
            <v>Diseases of the oesophagus, stomach, liver, gallbladder, pancreas and intestines</v>
          </cell>
          <cell r="G1935" t="str">
            <v>Management of hernias (inguinal, femoral, abdominal)</v>
          </cell>
          <cell r="H1935" t="str">
            <v>01. Planning</v>
          </cell>
          <cell r="I1935" t="str">
            <v>04.06.02.07.01.01</v>
          </cell>
          <cell r="K1935" t="str">
            <v>Under review</v>
          </cell>
        </row>
        <row r="1936">
          <cell r="F1936" t="str">
            <v>Diseases of the oesophagus, stomach, liver, gallbladder, pancreas and intestines</v>
          </cell>
          <cell r="G1936" t="str">
            <v>Management of hernias (inguinal, femoral, abdominal)</v>
          </cell>
          <cell r="H1936" t="str">
            <v>13. Non-intravenous medications</v>
          </cell>
          <cell r="I1936" t="str">
            <v>04.06.02.07.13.01</v>
          </cell>
          <cell r="K1936" t="str">
            <v>Oral analgesics</v>
          </cell>
        </row>
        <row r="1937">
          <cell r="F1937" t="str">
            <v>Diseases of the oesophagus, stomach, liver, gallbladder, pancreas and intestines</v>
          </cell>
          <cell r="G1937" t="str">
            <v>Management of hernias (inguinal, femoral, abdominal)</v>
          </cell>
          <cell r="H1937" t="str">
            <v>14. Intravenous medications</v>
          </cell>
          <cell r="I1937" t="str">
            <v>04.06.02.07.14.01</v>
          </cell>
          <cell r="K1937" t="str">
            <v>Intravenous analgesics</v>
          </cell>
        </row>
        <row r="1938">
          <cell r="F1938" t="str">
            <v>Diseases of the oesophagus, stomach, liver, gallbladder, pancreas and intestines</v>
          </cell>
          <cell r="G1938" t="str">
            <v>Management of hernias (inguinal, femoral, abdominal)</v>
          </cell>
          <cell r="H1938" t="str">
            <v>14. Intravenous medications</v>
          </cell>
          <cell r="I1938" t="str">
            <v>04.06.02.07.14.02</v>
          </cell>
          <cell r="K1938" t="str">
            <v>Intravenous antimicrobials for inguinal, femoral and abdominal hernia</v>
          </cell>
        </row>
        <row r="1939">
          <cell r="F1939" t="str">
            <v>Diseases of the oesophagus, stomach, liver, gallbladder, pancreas and intestines</v>
          </cell>
          <cell r="G1939" t="str">
            <v>Management of hernias (inguinal, femoral, abdominal)</v>
          </cell>
          <cell r="H1939" t="str">
            <v>15. Procedures (including surgeries)</v>
          </cell>
          <cell r="I1939" t="str">
            <v>04.06.02.07.15.01</v>
          </cell>
          <cell r="K1939" t="str">
            <v>Herniorrhaphy</v>
          </cell>
        </row>
        <row r="1940">
          <cell r="F1940" t="str">
            <v>Diseases of the oesophagus, stomach, liver, gallbladder, pancreas and intestines</v>
          </cell>
          <cell r="G1940" t="str">
            <v>Management of hernias (inguinal, femoral, abdominal)</v>
          </cell>
          <cell r="H1940" t="str">
            <v>15. Procedures (including surgeries)</v>
          </cell>
          <cell r="I1940" t="str">
            <v>04.06.02.07.15.02</v>
          </cell>
          <cell r="K1940" t="str">
            <v>Hernioplasty</v>
          </cell>
        </row>
        <row r="1941">
          <cell r="F1941" t="str">
            <v>Diseases of the oesophagus, stomach, liver, gallbladder, pancreas and intestines</v>
          </cell>
          <cell r="G1941" t="str">
            <v>Management of hernias (inguinal, femoral, abdominal)</v>
          </cell>
          <cell r="H1941" t="str">
            <v>15. Procedures (including surgeries)</v>
          </cell>
          <cell r="I1941" t="str">
            <v>04.06.02.07.15.03</v>
          </cell>
          <cell r="K1941" t="str">
            <v>Nasogastric suction</v>
          </cell>
        </row>
        <row r="1942">
          <cell r="F1942" t="str">
            <v>Diseases of the oesophagus, stomach, liver, gallbladder, pancreas and intestines</v>
          </cell>
          <cell r="G1942" t="str">
            <v>Management of hernias (inguinal, femoral, abdominal)</v>
          </cell>
          <cell r="H1942" t="str">
            <v>15. Procedures (including surgeries)</v>
          </cell>
          <cell r="I1942" t="str">
            <v>04.06.02.07.15.04</v>
          </cell>
          <cell r="K1942" t="str">
            <v>Laparoscopic surgery for hernia repair</v>
          </cell>
        </row>
        <row r="1943">
          <cell r="F1943" t="str">
            <v>Diseases of the oesophagus, stomach, liver, gallbladder, pancreas and intestines</v>
          </cell>
          <cell r="G1943" t="str">
            <v>Management of gallbladder and biliary diseases</v>
          </cell>
          <cell r="H1943" t="str">
            <v>01. Planning</v>
          </cell>
          <cell r="I1943" t="str">
            <v>04.06.02.08.01.01</v>
          </cell>
          <cell r="K1943" t="str">
            <v>Under review</v>
          </cell>
        </row>
        <row r="1944">
          <cell r="F1944" t="str">
            <v>Diseases of the oesophagus, stomach, liver, gallbladder, pancreas and intestines</v>
          </cell>
          <cell r="G1944" t="str">
            <v>Management of gallbladder and biliary diseases</v>
          </cell>
          <cell r="H1944" t="str">
            <v>13. Non-intravenous medications</v>
          </cell>
          <cell r="I1944" t="str">
            <v>04.06.02.08.13.02</v>
          </cell>
          <cell r="K1944" t="str">
            <v>Oral analgesic for gallbladder and biliary disease</v>
          </cell>
        </row>
        <row r="1945">
          <cell r="F1945" t="str">
            <v>Diseases of the oesophagus, stomach, liver, gallbladder, pancreas and intestines</v>
          </cell>
          <cell r="G1945" t="str">
            <v>Management of gallbladder and biliary diseases</v>
          </cell>
          <cell r="H1945" t="str">
            <v>13. Non-intravenous medications</v>
          </cell>
          <cell r="I1945" t="str">
            <v>04.06.02.08.13.01</v>
          </cell>
          <cell r="K1945" t="str">
            <v>Intramuscular analgesic for gallbladder and biliary disease</v>
          </cell>
        </row>
        <row r="1946">
          <cell r="F1946" t="str">
            <v>Diseases of the oesophagus, stomach, liver, gallbladder, pancreas and intestines</v>
          </cell>
          <cell r="G1946" t="str">
            <v>Management of gallbladder and biliary diseases</v>
          </cell>
          <cell r="H1946" t="str">
            <v>14. Intravenous medications</v>
          </cell>
          <cell r="I1946" t="str">
            <v>04.06.02.08.14.01</v>
          </cell>
          <cell r="K1946" t="str">
            <v>Intravenous analgesic for gallbladder and biliary disease</v>
          </cell>
        </row>
        <row r="1947">
          <cell r="F1947" t="str">
            <v>Diseases of the oesophagus, stomach, liver, gallbladder, pancreas and intestines</v>
          </cell>
          <cell r="G1947" t="str">
            <v>Management of gallbladder and biliary diseases</v>
          </cell>
          <cell r="H1947" t="str">
            <v>14. Intravenous medications</v>
          </cell>
          <cell r="I1947" t="str">
            <v>04.06.02.08.14.02</v>
          </cell>
          <cell r="K1947" t="str">
            <v>Intravenous antimicrobials for complicated gallbladder and biliary disease</v>
          </cell>
        </row>
        <row r="1948">
          <cell r="F1948" t="str">
            <v>Diseases of the oesophagus, stomach, liver, gallbladder, pancreas and intestines</v>
          </cell>
          <cell r="G1948" t="str">
            <v>Management of gallbladder and biliary diseases</v>
          </cell>
          <cell r="H1948" t="str">
            <v>15. Procedures (including surgeries)</v>
          </cell>
          <cell r="I1948" t="str">
            <v>04.06.02.08.15.03</v>
          </cell>
          <cell r="K1948" t="str">
            <v>Open cholecystectomy</v>
          </cell>
        </row>
        <row r="1949">
          <cell r="F1949" t="str">
            <v>Diseases of the oesophagus, stomach, liver, gallbladder, pancreas and intestines</v>
          </cell>
          <cell r="G1949" t="str">
            <v>Management of gallbladder and biliary diseases</v>
          </cell>
          <cell r="H1949" t="str">
            <v>15. Procedures (including surgeries)</v>
          </cell>
          <cell r="I1949" t="str">
            <v>04.06.02.08.15.04</v>
          </cell>
          <cell r="K1949" t="str">
            <v>Laparoscopic cholecystectomy</v>
          </cell>
        </row>
        <row r="1950">
          <cell r="F1950" t="str">
            <v>Diseases of the oesophagus, stomach, liver, gallbladder, pancreas and intestines</v>
          </cell>
          <cell r="G1950" t="str">
            <v>Diagnosis of cirrhosis and other chronic liver diseases</v>
          </cell>
          <cell r="H1950" t="str">
            <v>10. Diagnostic procedures</v>
          </cell>
          <cell r="I1950" t="str">
            <v>04.06.02.09.10.01</v>
          </cell>
          <cell r="K1950" t="str">
            <v xml:space="preserve">Ultrasound </v>
          </cell>
        </row>
        <row r="1951">
          <cell r="F1951" t="str">
            <v>Diseases of the oesophagus, stomach, liver, gallbladder, pancreas and intestines</v>
          </cell>
          <cell r="G1951" t="str">
            <v>Management of cirrhosis and other chronic liver diseases</v>
          </cell>
          <cell r="H1951" t="str">
            <v>01. Planning</v>
          </cell>
          <cell r="I1951" t="str">
            <v>04.06.02.09.01.01</v>
          </cell>
          <cell r="K1951" t="str">
            <v>Under review</v>
          </cell>
        </row>
        <row r="1952">
          <cell r="F1952" t="str">
            <v>Diseases of the oesophagus, stomach, liver, gallbladder, pancreas and intestines</v>
          </cell>
          <cell r="G1952" t="str">
            <v>Management of cirrhosis and other chronic liver diseases</v>
          </cell>
          <cell r="H1952" t="str">
            <v>13. Non-intravenous medications</v>
          </cell>
          <cell r="I1952" t="str">
            <v>04.06.02.09.13.02</v>
          </cell>
          <cell r="K1952" t="str">
            <v>Oral multivitamins for liver disease</v>
          </cell>
        </row>
        <row r="1953">
          <cell r="F1953" t="str">
            <v>Diseases of the oesophagus, stomach, liver, gallbladder, pancreas and intestines</v>
          </cell>
          <cell r="G1953" t="str">
            <v>Management of cirrhosis and other chronic liver diseases</v>
          </cell>
          <cell r="H1953" t="str">
            <v>13. Non-intravenous medications</v>
          </cell>
          <cell r="I1953" t="str">
            <v>04.06.02.09.13.03</v>
          </cell>
          <cell r="K1953" t="str">
            <v>Oral vitamin K for liver disease</v>
          </cell>
        </row>
        <row r="1954">
          <cell r="F1954" t="str">
            <v>Diseases of the oesophagus, stomach, liver, gallbladder, pancreas and intestines</v>
          </cell>
          <cell r="G1954" t="str">
            <v>Management of cirrhosis and other chronic liver diseases</v>
          </cell>
          <cell r="H1954" t="str">
            <v>13. Non-intravenous medications</v>
          </cell>
          <cell r="I1954" t="str">
            <v>04.06.02.09.13.04</v>
          </cell>
          <cell r="K1954" t="str">
            <v>Oral osmotic laxatives for hepatic encephalopathy</v>
          </cell>
        </row>
        <row r="1955">
          <cell r="F1955" t="str">
            <v>Diseases of the oesophagus, stomach, liver, gallbladder, pancreas and intestines</v>
          </cell>
          <cell r="G1955" t="str">
            <v>Management of cirrhosis and other chronic liver diseases</v>
          </cell>
          <cell r="H1955" t="str">
            <v>13. Non-intravenous medications</v>
          </cell>
          <cell r="I1955" t="str">
            <v>04.06.02.09.13.05</v>
          </cell>
          <cell r="K1955" t="str">
            <v>Oral antimicrobials for hepatic encephalopathy</v>
          </cell>
        </row>
        <row r="1956">
          <cell r="F1956" t="str">
            <v>Diseases of the oesophagus, stomach, liver, gallbladder, pancreas and intestines</v>
          </cell>
          <cell r="G1956" t="str">
            <v>Management of cirrhosis and other chronic liver diseases</v>
          </cell>
          <cell r="H1956" t="str">
            <v>14. Intravenous medications</v>
          </cell>
          <cell r="I1956" t="str">
            <v>04.06.02.09.14.03</v>
          </cell>
          <cell r="K1956" t="str">
            <v>Intravenous fluids</v>
          </cell>
        </row>
        <row r="1957">
          <cell r="F1957" t="str">
            <v>Diseases of the oesophagus, stomach, liver, gallbladder, pancreas and intestines</v>
          </cell>
          <cell r="G1957" t="str">
            <v>Management of cirrhosis and other chronic liver diseases</v>
          </cell>
          <cell r="H1957" t="str">
            <v>14. Intravenous medications</v>
          </cell>
          <cell r="I1957" t="str">
            <v>04.06.02.09.14.04</v>
          </cell>
          <cell r="K1957" t="str">
            <v>Intravenous vasoactive agents in complicated liver disease</v>
          </cell>
        </row>
        <row r="1958">
          <cell r="F1958" t="str">
            <v>Diseases of the oesophagus, stomach, liver, gallbladder, pancreas and intestines</v>
          </cell>
          <cell r="G1958" t="str">
            <v>Management of cirrhosis and other chronic liver diseases</v>
          </cell>
          <cell r="H1958" t="str">
            <v>14. Intravenous medications</v>
          </cell>
          <cell r="I1958" t="str">
            <v>04.06.02.09.14.05</v>
          </cell>
          <cell r="K1958" t="str">
            <v>Intravenous vitamin K for liver diseases</v>
          </cell>
        </row>
        <row r="1959">
          <cell r="F1959" t="str">
            <v>Diseases of the oesophagus, stomach, liver, gallbladder, pancreas and intestines</v>
          </cell>
          <cell r="G1959" t="str">
            <v>Management of cirrhosis and other chronic liver diseases</v>
          </cell>
          <cell r="H1959" t="str">
            <v>15. Procedures (including surgeries)</v>
          </cell>
          <cell r="I1959" t="str">
            <v>04.06.02.09.15.01</v>
          </cell>
          <cell r="K1959" t="str">
            <v>Liver transplant</v>
          </cell>
        </row>
        <row r="1960">
          <cell r="F1960" t="str">
            <v>Diseases of the oesophagus, stomach, liver, gallbladder, pancreas and intestines</v>
          </cell>
          <cell r="G1960" t="str">
            <v>Management of pancreatitis</v>
          </cell>
          <cell r="H1960" t="str">
            <v>01. Planning</v>
          </cell>
          <cell r="I1960" t="str">
            <v>04.06.02.10.01.01</v>
          </cell>
          <cell r="K1960" t="str">
            <v>Under review</v>
          </cell>
        </row>
        <row r="1961">
          <cell r="F1961" t="str">
            <v>Diseases of the oesophagus, stomach, liver, gallbladder, pancreas and intestines</v>
          </cell>
          <cell r="G1961" t="str">
            <v>Management of pancreatitis</v>
          </cell>
          <cell r="H1961" t="str">
            <v>10. Diagnostic procedures</v>
          </cell>
          <cell r="I1961" t="str">
            <v>04.06.02.10.10.01</v>
          </cell>
          <cell r="K1961" t="str">
            <v>Magnetic resonance cholangiopancreatography (MRCP)</v>
          </cell>
        </row>
        <row r="1962">
          <cell r="F1962" t="str">
            <v>Diseases of the oesophagus, stomach, liver, gallbladder, pancreas and intestines</v>
          </cell>
          <cell r="G1962" t="str">
            <v>Management of pancreatitis</v>
          </cell>
          <cell r="H1962" t="str">
            <v>12. Non-pharmacologic treatments</v>
          </cell>
          <cell r="I1962" t="str">
            <v>04.06.02.10.12.01</v>
          </cell>
          <cell r="K1962" t="str">
            <v>Parenteral nutrition</v>
          </cell>
        </row>
        <row r="1963">
          <cell r="F1963" t="str">
            <v>Diseases of the oesophagus, stomach, liver, gallbladder, pancreas and intestines</v>
          </cell>
          <cell r="G1963" t="str">
            <v>Management of pancreatitis</v>
          </cell>
          <cell r="H1963" t="str">
            <v>13. Non-intravenous medications</v>
          </cell>
          <cell r="I1963" t="str">
            <v>04.06.02.10.13.01</v>
          </cell>
          <cell r="K1963" t="str">
            <v>Oral analgesics</v>
          </cell>
        </row>
        <row r="1964">
          <cell r="F1964" t="str">
            <v>Diseases of the oesophagus, stomach, liver, gallbladder, pancreas and intestines</v>
          </cell>
          <cell r="G1964" t="str">
            <v>Management of pancreatitis</v>
          </cell>
          <cell r="H1964" t="str">
            <v>13. Non-intravenous medications</v>
          </cell>
          <cell r="I1964" t="str">
            <v>04.06.02.10.13.02</v>
          </cell>
          <cell r="K1964" t="str">
            <v>Oral antimicrobials for pancreatitis</v>
          </cell>
        </row>
        <row r="1965">
          <cell r="F1965" t="str">
            <v>Diseases of the oesophagus, stomach, liver, gallbladder, pancreas and intestines</v>
          </cell>
          <cell r="G1965" t="str">
            <v>Management of pancreatitis</v>
          </cell>
          <cell r="H1965" t="str">
            <v>14. Intravenous medications</v>
          </cell>
          <cell r="I1965" t="str">
            <v>04.06.02.10.14.01</v>
          </cell>
          <cell r="K1965" t="str">
            <v>Intravenous analgesics</v>
          </cell>
        </row>
        <row r="1966">
          <cell r="F1966" t="str">
            <v>Diseases of the oesophagus, stomach, liver, gallbladder, pancreas and intestines</v>
          </cell>
          <cell r="G1966" t="str">
            <v>Management of pancreatitis</v>
          </cell>
          <cell r="H1966" t="str">
            <v>14. Intravenous medications</v>
          </cell>
          <cell r="I1966" t="str">
            <v>04.06.02.10.14.02</v>
          </cell>
          <cell r="K1966" t="str">
            <v>Intravenous antimicrobials for pancreatitis</v>
          </cell>
        </row>
        <row r="1967">
          <cell r="F1967" t="str">
            <v>Diseases of the oesophagus, stomach, liver, gallbladder, pancreas and intestines</v>
          </cell>
          <cell r="G1967" t="str">
            <v>Management of pancreatitis</v>
          </cell>
          <cell r="H1967" t="str">
            <v>14. Intravenous medications</v>
          </cell>
          <cell r="I1967" t="str">
            <v>04.06.02.10.14.03</v>
          </cell>
          <cell r="K1967" t="str">
            <v>Intravenous fluids</v>
          </cell>
        </row>
        <row r="1968">
          <cell r="F1968" t="str">
            <v>Diseases of the oesophagus, stomach, liver, gallbladder, pancreas and intestines</v>
          </cell>
          <cell r="G1968" t="str">
            <v>Management of pancreatitis</v>
          </cell>
          <cell r="H1968" t="str">
            <v>15. Procedures (including surgeries)</v>
          </cell>
          <cell r="I1968" t="str">
            <v>04.06.02.10.15.02</v>
          </cell>
          <cell r="K1968" t="str">
            <v>Fine needle aspiration of peripancreatic fluid</v>
          </cell>
        </row>
        <row r="1969">
          <cell r="F1969" t="str">
            <v>Diseases of the oesophagus, stomach, liver, gallbladder, pancreas and intestines</v>
          </cell>
          <cell r="G1969" t="str">
            <v>Management of pancreatitis</v>
          </cell>
          <cell r="H1969" t="str">
            <v>15. Procedures (including surgeries)</v>
          </cell>
          <cell r="I1969" t="str">
            <v>04.06.02.10.15.03</v>
          </cell>
          <cell r="K1969" t="str">
            <v>Nasogastric suction</v>
          </cell>
        </row>
        <row r="1970">
          <cell r="F1970" t="str">
            <v>Diseases of the oesophagus, stomach, liver, gallbladder, pancreas and intestines</v>
          </cell>
          <cell r="G1970" t="str">
            <v>Management of pancreatitis</v>
          </cell>
          <cell r="H1970" t="str">
            <v>15. Procedures (including surgeries)</v>
          </cell>
          <cell r="I1970" t="str">
            <v>04.06.02.10.15.04</v>
          </cell>
          <cell r="K1970" t="str">
            <v>Percutaneous drainage for pancreatic pseudocyst</v>
          </cell>
        </row>
        <row r="1971">
          <cell r="F1971" t="str">
            <v>Diseases of the oesophagus, stomach, liver, gallbladder, pancreas and intestines</v>
          </cell>
          <cell r="G1971" t="str">
            <v>Management of pancreatitis</v>
          </cell>
          <cell r="H1971" t="str">
            <v>15. Procedures (including surgeries)</v>
          </cell>
          <cell r="I1971" t="str">
            <v>04.06.02.10.15.05</v>
          </cell>
          <cell r="K1971" t="str">
            <v>Endoscopic drainage for pancreatic pseudocyst</v>
          </cell>
        </row>
        <row r="1972">
          <cell r="F1972" t="str">
            <v>Diseases of the oesophagus, stomach, liver, gallbladder, pancreas and intestines</v>
          </cell>
          <cell r="G1972" t="str">
            <v>Management of gastrointestinal bleeding</v>
          </cell>
          <cell r="H1972" t="str">
            <v>01. Planning</v>
          </cell>
          <cell r="I1972" t="str">
            <v>04.06.02.11.01.01</v>
          </cell>
          <cell r="K1972" t="str">
            <v>Under review</v>
          </cell>
        </row>
        <row r="1973">
          <cell r="F1973" t="str">
            <v>Diseases of the oesophagus, stomach, liver, gallbladder, pancreas and intestines</v>
          </cell>
          <cell r="G1973" t="str">
            <v>Management of gastrointestinal bleeding</v>
          </cell>
          <cell r="H1973" t="str">
            <v>10. Diagnostic procedures</v>
          </cell>
          <cell r="I1973" t="str">
            <v>04.06.02.11.10.01</v>
          </cell>
          <cell r="K1973" t="str">
            <v>Colonoscopy</v>
          </cell>
        </row>
        <row r="1974">
          <cell r="F1974" t="str">
            <v>Diseases of the oesophagus, stomach, liver, gallbladder, pancreas and intestines</v>
          </cell>
          <cell r="G1974" t="str">
            <v>Management of gastrointestinal bleeding</v>
          </cell>
          <cell r="H1974" t="str">
            <v>10. Diagnostic procedures</v>
          </cell>
          <cell r="I1974" t="str">
            <v>04.06.02.11.10.03</v>
          </cell>
          <cell r="K1974" t="str">
            <v>Sigmoidoscopy</v>
          </cell>
        </row>
        <row r="1975">
          <cell r="F1975" t="str">
            <v>Diseases of the oesophagus, stomach, liver, gallbladder, pancreas and intestines</v>
          </cell>
          <cell r="G1975" t="str">
            <v>Management of gastrointestinal bleeding</v>
          </cell>
          <cell r="H1975" t="str">
            <v>13. Non-intravenous medications</v>
          </cell>
          <cell r="I1975" t="str">
            <v>04.06.02.11.13.01</v>
          </cell>
          <cell r="K1975" t="str">
            <v>Oral proton pump inhibitors for gastrointestinal bleeding</v>
          </cell>
        </row>
        <row r="1976">
          <cell r="F1976" t="str">
            <v>Diseases of the oesophagus, stomach, liver, gallbladder, pancreas and intestines</v>
          </cell>
          <cell r="G1976" t="str">
            <v>Management of gastrointestinal bleeding</v>
          </cell>
          <cell r="H1976" t="str">
            <v>14. Intravenous medications</v>
          </cell>
          <cell r="I1976" t="str">
            <v>04.06.02.11.14.01</v>
          </cell>
          <cell r="K1976" t="str">
            <v>Intravenous analgesics</v>
          </cell>
        </row>
        <row r="1977">
          <cell r="F1977" t="str">
            <v>Diseases of the oesophagus, stomach, liver, gallbladder, pancreas and intestines</v>
          </cell>
          <cell r="G1977" t="str">
            <v>Management of gastrointestinal bleeding</v>
          </cell>
          <cell r="H1977" t="str">
            <v>14. Intravenous medications</v>
          </cell>
          <cell r="I1977" t="str">
            <v>04.06.02.11.14.03</v>
          </cell>
          <cell r="K1977" t="str">
            <v>Intravenous fluids</v>
          </cell>
        </row>
        <row r="1978">
          <cell r="F1978" t="str">
            <v>Diseases of the oesophagus, stomach, liver, gallbladder, pancreas and intestines</v>
          </cell>
          <cell r="G1978" t="str">
            <v>Management of gastrointestinal bleeding</v>
          </cell>
          <cell r="H1978" t="str">
            <v>14. Intravenous medications</v>
          </cell>
          <cell r="I1978" t="str">
            <v>04.06.02.11.14.04</v>
          </cell>
          <cell r="K1978" t="str">
            <v>Intravenous proton pump inhibitors for gastrointestinal bleeding</v>
          </cell>
        </row>
        <row r="1979">
          <cell r="F1979" t="str">
            <v>Diseases of the oesophagus, stomach, liver, gallbladder, pancreas and intestines</v>
          </cell>
          <cell r="G1979" t="str">
            <v>Management of gastrointestinal bleeding</v>
          </cell>
          <cell r="H1979" t="str">
            <v>15. Procedures (including surgeries)</v>
          </cell>
          <cell r="I1979" t="str">
            <v>04.06.02.11.15.01</v>
          </cell>
          <cell r="K1979" t="str">
            <v>Blood and blood product transfusion</v>
          </cell>
        </row>
        <row r="1980">
          <cell r="F1980" t="str">
            <v>Diseases of the oesophagus, stomach, liver, gallbladder, pancreas and intestines</v>
          </cell>
          <cell r="G1980" t="str">
            <v>Management of gastrointestinal bleeding</v>
          </cell>
          <cell r="H1980" t="str">
            <v>15. Procedures (including surgeries)</v>
          </cell>
          <cell r="I1980" t="str">
            <v>04.06.02.11.15.02</v>
          </cell>
          <cell r="K1980" t="str">
            <v>Laparoscopic surgery</v>
          </cell>
        </row>
        <row r="1981">
          <cell r="F1981" t="str">
            <v>Diseases of the oesophagus, stomach, liver, gallbladder, pancreas and intestines</v>
          </cell>
          <cell r="G1981" t="str">
            <v>Management of gastrointestinal bleeding</v>
          </cell>
          <cell r="H1981" t="str">
            <v>15. Procedures (including surgeries)</v>
          </cell>
          <cell r="I1981" t="str">
            <v>04.06.02.11.15.03</v>
          </cell>
          <cell r="K1981" t="str">
            <v xml:space="preserve">Surgical procedures for ulcer or perforation: laparotomy </v>
          </cell>
        </row>
        <row r="1982">
          <cell r="F1982" t="str">
            <v>Diseases of the oesophagus, stomach, liver, gallbladder, pancreas and intestines</v>
          </cell>
          <cell r="G1982" t="str">
            <v>Management of gastrointestinal bleeding</v>
          </cell>
          <cell r="H1982" t="str">
            <v>15. Procedures (including surgeries)</v>
          </cell>
          <cell r="I1982" t="str">
            <v>04.06.02.11.15.05</v>
          </cell>
          <cell r="K1982" t="str">
            <v xml:space="preserve">Endoscopy - therapeutic </v>
          </cell>
        </row>
        <row r="1983">
          <cell r="F1983" t="str">
            <v>Diseases of the oesophagus, stomach, liver, gallbladder, pancreas and intestines</v>
          </cell>
          <cell r="G1983" t="str">
            <v>Management of gastrointestinal bleeding</v>
          </cell>
          <cell r="H1983" t="str">
            <v>15. Procedures (including surgeries)</v>
          </cell>
          <cell r="I1983" t="str">
            <v>04.06.02.11.15.07</v>
          </cell>
          <cell r="K1983" t="str">
            <v>Transcatheter arterial embolization</v>
          </cell>
        </row>
        <row r="1984">
          <cell r="F1984" t="str">
            <v>Diseases of the oesophagus, stomach, liver, gallbladder, pancreas and intestines</v>
          </cell>
          <cell r="G1984" t="str">
            <v>Management of ascites and acute complications</v>
          </cell>
          <cell r="H1984" t="str">
            <v>01. Planning</v>
          </cell>
          <cell r="I1984" t="str">
            <v>04.06.02.12.01.01</v>
          </cell>
          <cell r="K1984" t="str">
            <v>Under review</v>
          </cell>
        </row>
        <row r="1985">
          <cell r="F1985" t="str">
            <v>Diseases of the oesophagus, stomach, liver, gallbladder, pancreas and intestines</v>
          </cell>
          <cell r="G1985" t="str">
            <v>Management of ascites and acute complications</v>
          </cell>
          <cell r="H1985" t="str">
            <v>13. Non-intravenous medications</v>
          </cell>
          <cell r="I1985" t="str">
            <v>04.06.02.12.13.01</v>
          </cell>
          <cell r="K1985" t="str">
            <v>Oral antimicrobials for peritonitis</v>
          </cell>
        </row>
        <row r="1986">
          <cell r="F1986" t="str">
            <v>Diseases of the oesophagus, stomach, liver, gallbladder, pancreas and intestines</v>
          </cell>
          <cell r="G1986" t="str">
            <v>Management of ascites and acute complications</v>
          </cell>
          <cell r="H1986" t="str">
            <v>13. Non-intravenous medications</v>
          </cell>
          <cell r="I1986" t="str">
            <v>04.06.02.12.13.02</v>
          </cell>
          <cell r="K1986" t="str">
            <v xml:space="preserve">Oral diuretics for ascites </v>
          </cell>
        </row>
        <row r="1987">
          <cell r="F1987" t="str">
            <v>Diseases of the oesophagus, stomach, liver, gallbladder, pancreas and intestines</v>
          </cell>
          <cell r="G1987" t="str">
            <v>Management of ascites and acute complications</v>
          </cell>
          <cell r="H1987" t="str">
            <v>14. Intravenous medications</v>
          </cell>
          <cell r="I1987" t="str">
            <v>04.06.02.12.14.02</v>
          </cell>
          <cell r="K1987" t="str">
            <v>Intravenous antimicrobials for peritonitis</v>
          </cell>
        </row>
        <row r="1988">
          <cell r="F1988" t="str">
            <v>Diseases of the oesophagus, stomach, liver, gallbladder, pancreas and intestines</v>
          </cell>
          <cell r="G1988" t="str">
            <v>Management of ascites and acute complications</v>
          </cell>
          <cell r="H1988" t="str">
            <v>14. Intravenous medications</v>
          </cell>
          <cell r="I1988" t="str">
            <v>04.06.02.12.14.01</v>
          </cell>
          <cell r="K1988" t="str">
            <v>Intravenous diuretics for ascites</v>
          </cell>
        </row>
        <row r="1989">
          <cell r="F1989" t="str">
            <v>Diseases of the oesophagus, stomach, liver, gallbladder, pancreas and intestines</v>
          </cell>
          <cell r="G1989" t="str">
            <v>Management of ascites and acute complications</v>
          </cell>
          <cell r="H1989" t="str">
            <v>15. Procedures (including surgeries)</v>
          </cell>
          <cell r="I1989" t="str">
            <v>04.06.02.12.15.01</v>
          </cell>
          <cell r="K1989" t="str">
            <v>Diagnostic paracentesis</v>
          </cell>
        </row>
        <row r="1990">
          <cell r="F1990" t="str">
            <v>Diseases of the oesophagus, stomach, liver, gallbladder, pancreas and intestines</v>
          </cell>
          <cell r="G1990" t="str">
            <v>Management of ascites and acute complications</v>
          </cell>
          <cell r="H1990" t="str">
            <v>15. Procedures (including surgeries)</v>
          </cell>
          <cell r="I1990" t="str">
            <v>04.06.02.12.15.02</v>
          </cell>
          <cell r="K1990" t="str">
            <v>Therapeutic paracentesis</v>
          </cell>
        </row>
        <row r="1991">
          <cell r="F1991" t="str">
            <v>Diabetes mellitus</v>
          </cell>
          <cell r="G1991" t="str">
            <v xml:space="preserve">Prevention of diabetes mellitus
</v>
          </cell>
          <cell r="H1991" t="str">
            <v>02. Health promotion and prevention</v>
          </cell>
          <cell r="I1991" t="str">
            <v>04.07.01.01.02.01</v>
          </cell>
          <cell r="K1991" t="str">
            <v>Integrated counselling on healthy diet, physical activity, weight management, and alcohol and tobacco use</v>
          </cell>
        </row>
        <row r="1992">
          <cell r="F1992" t="str">
            <v>Diabetes mellitus</v>
          </cell>
          <cell r="G1992" t="str">
            <v>Screening and diagnosis of diabetes mellitus</v>
          </cell>
          <cell r="H1992" t="str">
            <v>06. Targeted assessment</v>
          </cell>
          <cell r="I1992" t="str">
            <v>04.07.01.02.06.01</v>
          </cell>
          <cell r="K1992" t="str">
            <v>History and physical examination</v>
          </cell>
        </row>
        <row r="1993">
          <cell r="F1993" t="str">
            <v>Diabetes mellitus</v>
          </cell>
          <cell r="G1993" t="str">
            <v>Screening and diagnosis of diabetes mellitus</v>
          </cell>
          <cell r="H1993" t="str">
            <v>08. Laboratory</v>
          </cell>
          <cell r="I1993" t="str">
            <v>04.07.01.02.08.02</v>
          </cell>
          <cell r="K1993" t="str">
            <v xml:space="preserve">Basic laboratory tests </v>
          </cell>
        </row>
        <row r="1994">
          <cell r="F1994" t="str">
            <v>Diabetes mellitus</v>
          </cell>
          <cell r="G1994" t="str">
            <v>Screening and diagnosis of diabetes mellitus</v>
          </cell>
          <cell r="H1994" t="str">
            <v>08. Laboratory</v>
          </cell>
          <cell r="I1994" t="str">
            <v>04.07.01.02.08.01</v>
          </cell>
          <cell r="K1994" t="str">
            <v xml:space="preserve">Point of care testing </v>
          </cell>
        </row>
        <row r="1995">
          <cell r="F1995" t="str">
            <v>Diabetes mellitus</v>
          </cell>
          <cell r="G1995" t="str">
            <v>Screening and diagnosis of diabetes mellitus</v>
          </cell>
          <cell r="H1995" t="str">
            <v>08. Laboratory</v>
          </cell>
          <cell r="I1995" t="str">
            <v>04.07.01.02.08.03</v>
          </cell>
          <cell r="K1995" t="str">
            <v xml:space="preserve">Advanced laboratory tests </v>
          </cell>
        </row>
        <row r="1996">
          <cell r="F1996" t="str">
            <v>Diabetes mellitus</v>
          </cell>
          <cell r="G1996" t="str">
            <v>Management of hyperglycaemic and hypoglycaemic emergencies</v>
          </cell>
          <cell r="H1996" t="str">
            <v>13. Non-intravenous medications</v>
          </cell>
          <cell r="I1996" t="str">
            <v>04.07.01.04.13.03</v>
          </cell>
          <cell r="K1996" t="str">
            <v>Subcutaneous insulin in acute hyperglycaemia</v>
          </cell>
        </row>
        <row r="1997">
          <cell r="F1997" t="str">
            <v>Diabetes mellitus</v>
          </cell>
          <cell r="G1997" t="str">
            <v>Management of hyperglycaemic and hypoglycaemic emergencies</v>
          </cell>
          <cell r="H1997" t="str">
            <v>13. Non-intravenous medications</v>
          </cell>
          <cell r="I1997" t="str">
            <v>04.07.01.04.13.04</v>
          </cell>
          <cell r="K1997" t="str">
            <v>Provide oral glucose solution for hypoglycaemia</v>
          </cell>
        </row>
        <row r="1998">
          <cell r="F1998" t="str">
            <v>Diabetes mellitus</v>
          </cell>
          <cell r="G1998" t="str">
            <v>Management of hyperglycaemic and hypoglycaemic emergencies</v>
          </cell>
          <cell r="H1998" t="str">
            <v>14. Intravenous medications</v>
          </cell>
          <cell r="I1998" t="str">
            <v>04.07.01.04.14.01</v>
          </cell>
          <cell r="K1998" t="str">
            <v>Intravenous fluids</v>
          </cell>
        </row>
        <row r="1999">
          <cell r="F1999" t="str">
            <v>Diabetes mellitus</v>
          </cell>
          <cell r="G1999" t="str">
            <v>Management of hyperglycaemic and hypoglycaemic emergencies</v>
          </cell>
          <cell r="H1999" t="str">
            <v>14. Intravenous medications</v>
          </cell>
          <cell r="I1999" t="str">
            <v>04.07.01.04.14.02</v>
          </cell>
          <cell r="K1999" t="str">
            <v xml:space="preserve">Intravenous insulin in acute hyperglycaemia </v>
          </cell>
        </row>
        <row r="2000">
          <cell r="F2000" t="str">
            <v>Diabetes mellitus</v>
          </cell>
          <cell r="G2000" t="str">
            <v>Management of hyperglycaemic and hypoglycaemic emergencies</v>
          </cell>
          <cell r="H2000" t="str">
            <v>14. Intravenous medications</v>
          </cell>
          <cell r="I2000" t="str">
            <v>04.07.01.04.14.03</v>
          </cell>
          <cell r="K2000" t="str">
            <v xml:space="preserve">Intravenous glucose </v>
          </cell>
        </row>
        <row r="2001">
          <cell r="F2001" t="str">
            <v>Diabetes mellitus</v>
          </cell>
          <cell r="G2001" t="str">
            <v>Longitudinal management of diabetes mellitus</v>
          </cell>
          <cell r="H2001" t="str">
            <v>12. Non-pharmacologic treatments</v>
          </cell>
          <cell r="I2001" t="str">
            <v>04.07.01.03.12.01</v>
          </cell>
          <cell r="K2001" t="str">
            <v>Condition-specific nutrition assessment and counselling</v>
          </cell>
        </row>
        <row r="2002">
          <cell r="F2002" t="str">
            <v>Diabetes mellitus</v>
          </cell>
          <cell r="G2002" t="str">
            <v>Longitudinal management of diabetes mellitus</v>
          </cell>
          <cell r="H2002" t="str">
            <v>12. Non-pharmacologic treatments</v>
          </cell>
          <cell r="I2002" t="str">
            <v>04.07.01.03.12.02</v>
          </cell>
          <cell r="K2002" t="str">
            <v>Counselling on foot care</v>
          </cell>
        </row>
        <row r="2003">
          <cell r="F2003" t="str">
            <v>Diabetes mellitus</v>
          </cell>
          <cell r="G2003" t="str">
            <v>Longitudinal management of diabetes mellitus</v>
          </cell>
          <cell r="H2003" t="str">
            <v>13. Non-intravenous medications</v>
          </cell>
          <cell r="I2003" t="str">
            <v>04.07.01.03.13.01</v>
          </cell>
          <cell r="K2003" t="str">
            <v xml:space="preserve">Oral hypoglycaemics </v>
          </cell>
        </row>
        <row r="2004">
          <cell r="F2004" t="str">
            <v>Diabetes mellitus</v>
          </cell>
          <cell r="G2004" t="str">
            <v>Longitudinal management of diabetes mellitus</v>
          </cell>
          <cell r="H2004" t="str">
            <v>13. Non-intravenous medications</v>
          </cell>
          <cell r="I2004" t="str">
            <v>04.07.01.03.13.02</v>
          </cell>
          <cell r="K2004" t="str">
            <v xml:space="preserve">Oral statins  </v>
          </cell>
        </row>
        <row r="2005">
          <cell r="F2005" t="str">
            <v>Diabetes mellitus</v>
          </cell>
          <cell r="G2005" t="str">
            <v>Longitudinal management of diabetes mellitus</v>
          </cell>
          <cell r="H2005" t="str">
            <v>13. Non-intravenous medications</v>
          </cell>
          <cell r="I2005" t="str">
            <v>04.07.01.03.13.03</v>
          </cell>
          <cell r="K2005" t="str">
            <v xml:space="preserve">Oral ACE inhibitor </v>
          </cell>
        </row>
        <row r="2006">
          <cell r="F2006" t="str">
            <v>Diabetes mellitus</v>
          </cell>
          <cell r="G2006" t="str">
            <v>Longitudinal management of diabetes mellitus</v>
          </cell>
          <cell r="H2006" t="str">
            <v>13. Non-intravenous medications</v>
          </cell>
          <cell r="I2006" t="str">
            <v>04.07.01.03.13.04</v>
          </cell>
          <cell r="K2006" t="str">
            <v xml:space="preserve">Oral ARBs </v>
          </cell>
        </row>
        <row r="2007">
          <cell r="F2007" t="str">
            <v>Diabetes mellitus</v>
          </cell>
          <cell r="G2007" t="str">
            <v>Longitudinal management of diabetes mellitus</v>
          </cell>
          <cell r="H2007" t="str">
            <v>14. Intravenous medications</v>
          </cell>
          <cell r="I2007" t="str">
            <v>04.07.01.03.14.01</v>
          </cell>
          <cell r="K2007" t="str">
            <v xml:space="preserve">Subcutaneous insulin </v>
          </cell>
        </row>
        <row r="2008">
          <cell r="F2008" t="str">
            <v>Diabetes mellitus</v>
          </cell>
          <cell r="G2008" t="str">
            <v>Longitudinal management of diabetes mellitus</v>
          </cell>
          <cell r="H2008" t="str">
            <v>13. Non-intravenous medications</v>
          </cell>
          <cell r="I2008" t="str">
            <v>04.07.01.03.13.05</v>
          </cell>
          <cell r="K2008" t="str">
            <v>Provision of blood glucose monitoring device and test strips</v>
          </cell>
        </row>
        <row r="2009">
          <cell r="F2009" t="str">
            <v>Diabetes mellitus</v>
          </cell>
          <cell r="G2009" t="str">
            <v>Longitudinal management of diabetes mellitus</v>
          </cell>
          <cell r="H2009" t="str">
            <v>15. Procedures (including surgeries)</v>
          </cell>
          <cell r="I2009" t="str">
            <v>04.07.01.03.15.01</v>
          </cell>
          <cell r="K2009" t="str">
            <v>Diabetic foot examination</v>
          </cell>
        </row>
        <row r="2010">
          <cell r="F2010" t="str">
            <v>Diabetes mellitus</v>
          </cell>
          <cell r="G2010" t="str">
            <v>Longitudinal management of diabetes mellitus</v>
          </cell>
          <cell r="H2010" t="str">
            <v>15. Procedures (including surgeries)</v>
          </cell>
          <cell r="I2010" t="str">
            <v>04.07.01.03.15.02</v>
          </cell>
          <cell r="K2010" t="str">
            <v>Direct ophthalmoscopy</v>
          </cell>
        </row>
        <row r="2011">
          <cell r="F2011" t="str">
            <v>Diabetes mellitus</v>
          </cell>
          <cell r="G2011" t="str">
            <v>Longitudinal management of diabetes mellitus</v>
          </cell>
          <cell r="H2011" t="str">
            <v>15. Procedures (including surgeries)</v>
          </cell>
          <cell r="I2011" t="str">
            <v>04.07.01.03.15.05</v>
          </cell>
          <cell r="K2011" t="str">
            <v>Retinal laser photocoagulation</v>
          </cell>
        </row>
        <row r="2012">
          <cell r="F2012" t="str">
            <v>Diabetes mellitus</v>
          </cell>
          <cell r="G2012" t="str">
            <v>Longitudinal management of diabetes mellitus</v>
          </cell>
          <cell r="H2012" t="str">
            <v>15. Procedures (including surgeries)</v>
          </cell>
          <cell r="I2012" t="str">
            <v>04.07.01.03.15.06</v>
          </cell>
          <cell r="K2012" t="str">
            <v>Test for visual acuity</v>
          </cell>
        </row>
        <row r="2013">
          <cell r="F2013" t="str">
            <v>Diabetes mellitus</v>
          </cell>
          <cell r="G2013" t="str">
            <v>Longitudinal management of diabetes mellitus</v>
          </cell>
          <cell r="H2013" t="str">
            <v>15. Procedures (including surgeries)</v>
          </cell>
          <cell r="I2013" t="str">
            <v>04.07.01.03.15.07</v>
          </cell>
          <cell r="K2013" t="str">
            <v>Indirect ophthalmoscopy</v>
          </cell>
        </row>
        <row r="2014">
          <cell r="F2014" t="str">
            <v>Diabetes mellitus</v>
          </cell>
          <cell r="G2014" t="str">
            <v>Longitudinal management of diabetes mellitus</v>
          </cell>
          <cell r="H2014" t="str">
            <v>17. Monitoring</v>
          </cell>
          <cell r="I2014" t="str">
            <v>04.07.01.03.17.01</v>
          </cell>
          <cell r="K2014" t="str">
            <v>Counselling on home glucose monitoring</v>
          </cell>
        </row>
        <row r="2015">
          <cell r="F2015" t="str">
            <v>Thyroid disorders</v>
          </cell>
          <cell r="G2015" t="str">
            <v>Screening and diagnosis of thyroid disorders</v>
          </cell>
          <cell r="H2015" t="str">
            <v>01. Planning</v>
          </cell>
          <cell r="I2015" t="str">
            <v>04.07.02.02.01.01</v>
          </cell>
          <cell r="K2015" t="str">
            <v>Under review</v>
          </cell>
        </row>
        <row r="2016">
          <cell r="F2016" t="str">
            <v>Thyroid disorders</v>
          </cell>
          <cell r="G2016" t="str">
            <v>Screening and diagnosis of thyroid disorders</v>
          </cell>
          <cell r="H2016" t="str">
            <v>06. Targeted assessment</v>
          </cell>
          <cell r="I2016" t="str">
            <v>04.07.02.02.06.01</v>
          </cell>
          <cell r="K2016" t="str">
            <v>History and physical examination</v>
          </cell>
        </row>
        <row r="2017">
          <cell r="F2017" t="str">
            <v>Thyroid disorders</v>
          </cell>
          <cell r="G2017" t="str">
            <v>Screening and diagnosis of thyroid disorders</v>
          </cell>
          <cell r="H2017" t="str">
            <v>08. Laboratory</v>
          </cell>
          <cell r="I2017" t="str">
            <v>04.07.02.02.08.03</v>
          </cell>
          <cell r="K2017" t="str">
            <v xml:space="preserve">Advanced laboratory tests </v>
          </cell>
        </row>
        <row r="2018">
          <cell r="F2018" t="str">
            <v>Thyroid disorders</v>
          </cell>
          <cell r="G2018" t="str">
            <v>Screening and diagnosis of thyroid disorders</v>
          </cell>
          <cell r="H2018" t="str">
            <v>09. Imaging studies</v>
          </cell>
          <cell r="I2018" t="str">
            <v>04.07.02.02.09.01</v>
          </cell>
          <cell r="K2018" t="str">
            <v>Ultrasound</v>
          </cell>
        </row>
        <row r="2019">
          <cell r="F2019" t="str">
            <v>Thyroid disorders</v>
          </cell>
          <cell r="G2019" t="str">
            <v>Screening and diagnosis of thyroid disorders</v>
          </cell>
          <cell r="H2019" t="str">
            <v>10. Diagnostic procedures</v>
          </cell>
          <cell r="I2019" t="str">
            <v>04.07.02.02.10.01</v>
          </cell>
          <cell r="K2019" t="str">
            <v xml:space="preserve">Biopsy - fine needle aspiration </v>
          </cell>
        </row>
        <row r="2020">
          <cell r="F2020" t="str">
            <v>Thyroid disorders</v>
          </cell>
          <cell r="G2020" t="str">
            <v>Screening and diagnosis of thyroid disorders</v>
          </cell>
          <cell r="H2020" t="str">
            <v>10. Diagnostic procedures</v>
          </cell>
          <cell r="I2020" t="str">
            <v>04.07.02.02.10.02</v>
          </cell>
          <cell r="K2020" t="str">
            <v>Thyroid scan</v>
          </cell>
        </row>
        <row r="2021">
          <cell r="F2021" t="str">
            <v>Thyroid disorders</v>
          </cell>
          <cell r="G2021" t="str">
            <v>Management of thyroid disorders</v>
          </cell>
          <cell r="H2021" t="str">
            <v>01. Planning</v>
          </cell>
          <cell r="I2021" t="str">
            <v>04.07.02.03.01.01</v>
          </cell>
          <cell r="K2021" t="str">
            <v>Under review</v>
          </cell>
        </row>
        <row r="2022">
          <cell r="F2022" t="str">
            <v>Thyroid disorders</v>
          </cell>
          <cell r="G2022" t="str">
            <v>Management of thyroid disorders</v>
          </cell>
          <cell r="H2022" t="str">
            <v>02. Health promotion and prevention</v>
          </cell>
          <cell r="I2022" t="str">
            <v>04.07.02.03.02.01</v>
          </cell>
          <cell r="K2022" t="str">
            <v>Condition-specific nutrition assessment and counselling</v>
          </cell>
        </row>
        <row r="2023">
          <cell r="F2023" t="str">
            <v>Thyroid disorders</v>
          </cell>
          <cell r="G2023" t="str">
            <v>Management of thyroid disorders</v>
          </cell>
          <cell r="H2023" t="str">
            <v>09. Imaging studies</v>
          </cell>
          <cell r="I2023" t="str">
            <v>04.07.02.03.09.01</v>
          </cell>
          <cell r="K2023" t="str">
            <v>Radioactive iodine uptake</v>
          </cell>
        </row>
        <row r="2024">
          <cell r="F2024" t="str">
            <v>Thyroid disorders</v>
          </cell>
          <cell r="G2024" t="str">
            <v>Management of thyroid disorders</v>
          </cell>
          <cell r="H2024" t="str">
            <v>13. Non-intravenous medications</v>
          </cell>
          <cell r="I2024" t="str">
            <v>04.07.02.03.13.01</v>
          </cell>
          <cell r="K2024" t="str">
            <v>Oral beta-adrenergic blockers</v>
          </cell>
        </row>
        <row r="2025">
          <cell r="F2025" t="str">
            <v>Thyroid disorders</v>
          </cell>
          <cell r="G2025" t="str">
            <v>Management of thyroid disorders</v>
          </cell>
          <cell r="H2025" t="str">
            <v>13. Non-intravenous medications</v>
          </cell>
          <cell r="I2025" t="str">
            <v>04.07.02.03.13.02</v>
          </cell>
          <cell r="K2025" t="str">
            <v>Oral iodine for thyroid disorder</v>
          </cell>
        </row>
        <row r="2026">
          <cell r="F2026" t="str">
            <v>Thyroid disorders</v>
          </cell>
          <cell r="G2026" t="str">
            <v>Management of thyroid disorders</v>
          </cell>
          <cell r="H2026" t="str">
            <v>13. Non-intravenous medications</v>
          </cell>
          <cell r="I2026" t="str">
            <v>04.07.02.03.13.03</v>
          </cell>
          <cell r="K2026" t="str">
            <v>Oral levothyroxine for hypothyroidism</v>
          </cell>
        </row>
        <row r="2027">
          <cell r="F2027" t="str">
            <v>Thyroid disorders</v>
          </cell>
          <cell r="G2027" t="str">
            <v>Management of thyroid disorders</v>
          </cell>
          <cell r="H2027" t="str">
            <v>14. Intravenous medications</v>
          </cell>
          <cell r="I2027" t="str">
            <v>04.07.02.03.14.01</v>
          </cell>
          <cell r="K2027" t="str">
            <v>Intravenous beta-adrenergic blockers</v>
          </cell>
        </row>
        <row r="2028">
          <cell r="F2028" t="str">
            <v>Thyroid disorders</v>
          </cell>
          <cell r="G2028" t="str">
            <v>Management of thyroid disorders</v>
          </cell>
          <cell r="H2028" t="str">
            <v>15. Procedures (including surgeries)</v>
          </cell>
          <cell r="I2028" t="str">
            <v>04.07.02.03.15.01</v>
          </cell>
          <cell r="K2028" t="str">
            <v xml:space="preserve">Thyroidectomy </v>
          </cell>
        </row>
        <row r="2029">
          <cell r="F2029" t="str">
            <v>Thyroid disorders</v>
          </cell>
          <cell r="G2029" t="str">
            <v>Management of thyroid disorders</v>
          </cell>
          <cell r="H2029" t="str">
            <v>14. Intravenous medications</v>
          </cell>
          <cell r="I2029" t="str">
            <v>04.07.02.03.14.02</v>
          </cell>
          <cell r="K2029" t="str">
            <v>Intravenous glucocorticoids therapy</v>
          </cell>
        </row>
        <row r="2030">
          <cell r="F2030" t="str">
            <v>Thyroid disorders</v>
          </cell>
          <cell r="G2030" t="str">
            <v>Management of thyroid disorders</v>
          </cell>
          <cell r="H2030" t="str">
            <v>13. Non-intravenous medications</v>
          </cell>
          <cell r="I2030" t="str">
            <v>04.07.02.03.13.04</v>
          </cell>
          <cell r="K2030" t="str">
            <v>Oral antithyroid drugs</v>
          </cell>
        </row>
        <row r="2031">
          <cell r="F2031" t="str">
            <v>Thyroid disorders</v>
          </cell>
          <cell r="G2031" t="str">
            <v>Management of thyroid disorders</v>
          </cell>
          <cell r="H2031" t="str">
            <v>13. Non-intravenous medications</v>
          </cell>
          <cell r="I2031" t="str">
            <v>04.07.02.03.13.05</v>
          </cell>
          <cell r="K2031" t="str">
            <v>Oral thionamides</v>
          </cell>
        </row>
        <row r="2032">
          <cell r="F2032" t="str">
            <v>Thyroid disorders</v>
          </cell>
          <cell r="G2032" t="str">
            <v>Management of thyroid disorders</v>
          </cell>
          <cell r="H2032" t="str">
            <v>13. Non-intravenous medications</v>
          </cell>
          <cell r="I2032" t="str">
            <v>04.07.02.03.13.06</v>
          </cell>
          <cell r="K2032" t="str">
            <v>Oral bile acid sequestrants</v>
          </cell>
        </row>
        <row r="2033">
          <cell r="F2033" t="str">
            <v>Thyroid disorders</v>
          </cell>
          <cell r="G2033" t="str">
            <v>Management of thyroid disorders</v>
          </cell>
          <cell r="H2033" t="str">
            <v>14. Intravenous medications</v>
          </cell>
          <cell r="I2033" t="str">
            <v>04.07.02.03.14.03</v>
          </cell>
          <cell r="K2033" t="str">
            <v>Intravenous fluids</v>
          </cell>
        </row>
        <row r="2034">
          <cell r="F2034" t="str">
            <v>Thyroid disorders</v>
          </cell>
          <cell r="G2034" t="str">
            <v>Management of thyroid disorders</v>
          </cell>
          <cell r="H2034" t="str">
            <v>15. Procedures (including surgeries)</v>
          </cell>
          <cell r="I2034" t="str">
            <v>04.07.02.03.15.02</v>
          </cell>
          <cell r="K2034" t="str">
            <v>Radioiodine ablation</v>
          </cell>
        </row>
        <row r="2035">
          <cell r="F2035" t="str">
            <v>Other endocrine and metabolic disorders</v>
          </cell>
          <cell r="G2035" t="str">
            <v>Prevention of adrenal disorders</v>
          </cell>
          <cell r="H2035" t="str">
            <v>02. Health promotion and prevention</v>
          </cell>
          <cell r="I2035" t="str">
            <v>04.07.03.03.02.01</v>
          </cell>
          <cell r="K2035" t="str">
            <v>Integrated counselling on healthy diet, physical activity, weight management, and alcohol and tobacco use</v>
          </cell>
        </row>
        <row r="2036">
          <cell r="F2036" t="str">
            <v>Other endocrine and metabolic disorders</v>
          </cell>
          <cell r="G2036" t="str">
            <v>Screening and diagnosis of adrenal disorders</v>
          </cell>
          <cell r="H2036" t="str">
            <v>01. Planning</v>
          </cell>
          <cell r="I2036" t="str">
            <v>04.07.03.03.01.01</v>
          </cell>
          <cell r="K2036" t="str">
            <v>Under review</v>
          </cell>
        </row>
        <row r="2037">
          <cell r="F2037" t="str">
            <v>Other endocrine and metabolic disorders</v>
          </cell>
          <cell r="G2037" t="str">
            <v>Screening and diagnosis of adrenal disorders</v>
          </cell>
          <cell r="H2037" t="str">
            <v>06. Targeted assessment</v>
          </cell>
          <cell r="I2037" t="str">
            <v>04.07.03.03.06.01</v>
          </cell>
          <cell r="K2037" t="str">
            <v xml:space="preserve">History and physical examination </v>
          </cell>
        </row>
        <row r="2038">
          <cell r="F2038" t="str">
            <v>Other endocrine and metabolic disorders</v>
          </cell>
          <cell r="G2038" t="str">
            <v>Screening and diagnosis of adrenal disorders</v>
          </cell>
          <cell r="H2038" t="str">
            <v>08. Laboratory</v>
          </cell>
          <cell r="I2038" t="str">
            <v>04.07.03.03.08.03</v>
          </cell>
          <cell r="K2038" t="str">
            <v>Advanced laboratory tests</v>
          </cell>
        </row>
        <row r="2039">
          <cell r="F2039" t="str">
            <v>Other endocrine and metabolic disorders</v>
          </cell>
          <cell r="G2039" t="str">
            <v>Screening and diagnosis of adrenal disorders</v>
          </cell>
          <cell r="H2039" t="str">
            <v>09. Imaging studies</v>
          </cell>
          <cell r="I2039" t="str">
            <v>04.07.03.03.09.01</v>
          </cell>
          <cell r="K2039" t="str">
            <v>Computed tomography (CT) scan</v>
          </cell>
        </row>
        <row r="2040">
          <cell r="F2040" t="str">
            <v>Other endocrine and metabolic disorders</v>
          </cell>
          <cell r="G2040" t="str">
            <v>Management of adrenal disorders</v>
          </cell>
          <cell r="H2040" t="str">
            <v>01. Planning</v>
          </cell>
          <cell r="I2040" t="str">
            <v>04.07.03.03.01.01</v>
          </cell>
          <cell r="K2040" t="str">
            <v>Under review</v>
          </cell>
        </row>
        <row r="2041">
          <cell r="F2041" t="str">
            <v>Other endocrine and metabolic disorders</v>
          </cell>
          <cell r="G2041" t="str">
            <v>Management of adrenal disorders</v>
          </cell>
          <cell r="H2041" t="str">
            <v>13. Non-intravenous medications</v>
          </cell>
          <cell r="I2041" t="str">
            <v>04.07.03.03.13.01</v>
          </cell>
          <cell r="K2041" t="str">
            <v>Oral antimicrobials</v>
          </cell>
        </row>
        <row r="2042">
          <cell r="F2042" t="str">
            <v>Other endocrine and metabolic disorders</v>
          </cell>
          <cell r="G2042" t="str">
            <v>Management of adrenal disorders</v>
          </cell>
          <cell r="H2042" t="str">
            <v>13. Non-intravenous medications</v>
          </cell>
          <cell r="I2042" t="str">
            <v>04.07.03.03.13.02</v>
          </cell>
          <cell r="K2042" t="str">
            <v>Oral glucocorticoids</v>
          </cell>
        </row>
        <row r="2043">
          <cell r="F2043" t="str">
            <v>Other endocrine and metabolic disorders</v>
          </cell>
          <cell r="G2043" t="str">
            <v>Management of adrenal disorders</v>
          </cell>
          <cell r="H2043" t="str">
            <v>13. Non-intravenous medications</v>
          </cell>
          <cell r="I2043" t="str">
            <v>04.07.03.03.13.03</v>
          </cell>
          <cell r="K2043" t="str">
            <v>Oral mineralocorticoid</v>
          </cell>
        </row>
        <row r="2044">
          <cell r="F2044" t="str">
            <v>Other endocrine and metabolic disorders</v>
          </cell>
          <cell r="G2044" t="str">
            <v>Management of adrenal disorders</v>
          </cell>
          <cell r="H2044" t="str">
            <v>14. Intravenous medications</v>
          </cell>
          <cell r="I2044" t="str">
            <v>04.07.03.03.14.01</v>
          </cell>
          <cell r="K2044" t="str">
            <v>Intravenous antimicrobials</v>
          </cell>
        </row>
        <row r="2045">
          <cell r="F2045" t="str">
            <v>Other endocrine and metabolic disorders</v>
          </cell>
          <cell r="G2045" t="str">
            <v>Management of adrenal disorders</v>
          </cell>
          <cell r="H2045" t="str">
            <v>14. Intravenous medications</v>
          </cell>
          <cell r="I2045" t="str">
            <v>04.07.03.03.14.03</v>
          </cell>
          <cell r="K2045" t="str">
            <v>Intravenous glucocorticoids therapy</v>
          </cell>
        </row>
        <row r="2046">
          <cell r="F2046" t="str">
            <v>Other endocrine and metabolic disorders</v>
          </cell>
          <cell r="G2046" t="str">
            <v>Management of adrenal disorders</v>
          </cell>
          <cell r="H2046" t="str">
            <v>14. Intravenous medications</v>
          </cell>
          <cell r="I2046" t="str">
            <v>04.07.03.03.14.02</v>
          </cell>
          <cell r="K2046" t="str">
            <v>Intravenous fluids</v>
          </cell>
        </row>
        <row r="2047">
          <cell r="F2047" t="str">
            <v>Other endocrine and metabolic disorders</v>
          </cell>
          <cell r="G2047" t="str">
            <v>Management of adrenal disorders</v>
          </cell>
          <cell r="H2047" t="str">
            <v>14. Intravenous medications</v>
          </cell>
          <cell r="I2047" t="str">
            <v>04.07.03.03.14.04</v>
          </cell>
          <cell r="K2047" t="str">
            <v>Intravenous mineralocorticoid therapy</v>
          </cell>
        </row>
        <row r="2048">
          <cell r="F2048" t="str">
            <v>Other endocrine and metabolic disorders</v>
          </cell>
          <cell r="G2048" t="str">
            <v>Management of adrenal disorders</v>
          </cell>
          <cell r="H2048" t="str">
            <v>14. Intravenous medications</v>
          </cell>
          <cell r="I2048" t="str">
            <v>04.07.03.03.14.06</v>
          </cell>
          <cell r="K2048" t="str">
            <v>Intravenous dextrose</v>
          </cell>
        </row>
        <row r="2049">
          <cell r="F2049" t="str">
            <v>Other endocrine and metabolic disorders</v>
          </cell>
          <cell r="G2049" t="str">
            <v>Management of adrenal disorders</v>
          </cell>
          <cell r="H2049" t="str">
            <v>15. Procedures (including surgeries)</v>
          </cell>
          <cell r="I2049" t="str">
            <v>04.07.03.03.15.01</v>
          </cell>
          <cell r="K2049" t="str">
            <v>Adrenalectomy</v>
          </cell>
        </row>
        <row r="2050">
          <cell r="F2050" t="str">
            <v xml:space="preserve"> Systemic autoimmune and other inflammatory disorders</v>
          </cell>
          <cell r="G2050" t="str">
            <v>Screening and diagnosis of inflammatory bowel diseases</v>
          </cell>
          <cell r="H2050" t="str">
            <v>01. Planning</v>
          </cell>
          <cell r="I2050" t="str">
            <v>04.07.03.02.01.01</v>
          </cell>
          <cell r="K2050" t="str">
            <v>Under review</v>
          </cell>
        </row>
        <row r="2051">
          <cell r="F2051" t="str">
            <v xml:space="preserve"> Systemic autoimmune and other inflammatory disorders</v>
          </cell>
          <cell r="G2051" t="str">
            <v>Screening and diagnosis of inflammatory bowel diseases</v>
          </cell>
          <cell r="H2051" t="str">
            <v>06. Targeted assessment</v>
          </cell>
          <cell r="I2051" t="str">
            <v>04.07.03.02.06.01</v>
          </cell>
          <cell r="K2051" t="str">
            <v>History and physical examination</v>
          </cell>
        </row>
        <row r="2052">
          <cell r="F2052" t="str">
            <v xml:space="preserve"> Systemic autoimmune and other inflammatory disorders</v>
          </cell>
          <cell r="G2052" t="str">
            <v>Screening and diagnosis of inflammatory bowel diseases</v>
          </cell>
          <cell r="H2052" t="str">
            <v>08. Laboratory</v>
          </cell>
          <cell r="I2052" t="str">
            <v>04.07.03.02.08.02</v>
          </cell>
          <cell r="K2052" t="str">
            <v xml:space="preserve">Basic laboratory tests </v>
          </cell>
        </row>
        <row r="2053">
          <cell r="F2053" t="str">
            <v xml:space="preserve"> Systemic autoimmune and other inflammatory disorders</v>
          </cell>
          <cell r="G2053" t="str">
            <v>Screening and diagnosis of inflammatory bowel diseases</v>
          </cell>
          <cell r="H2053" t="str">
            <v>08. Laboratory</v>
          </cell>
          <cell r="I2053" t="str">
            <v>04.07.03.02.08.03</v>
          </cell>
          <cell r="K2053" t="str">
            <v>Advanced laboratory tests</v>
          </cell>
        </row>
        <row r="2054">
          <cell r="F2054" t="str">
            <v xml:space="preserve"> Systemic autoimmune and other inflammatory disorders</v>
          </cell>
          <cell r="G2054" t="str">
            <v>Screening and diagnosis of inflammatory bowel diseases</v>
          </cell>
          <cell r="H2054" t="str">
            <v>09. Imaging studies</v>
          </cell>
          <cell r="I2054" t="str">
            <v>04.07.03.02.09.03</v>
          </cell>
          <cell r="K2054" t="str">
            <v>X-ray</v>
          </cell>
        </row>
        <row r="2055">
          <cell r="F2055" t="str">
            <v xml:space="preserve"> Systemic autoimmune and other inflammatory disorders</v>
          </cell>
          <cell r="G2055" t="str">
            <v>Screening and diagnosis of inflammatory bowel diseases</v>
          </cell>
          <cell r="H2055" t="str">
            <v>09. Imaging studies</v>
          </cell>
          <cell r="I2055" t="str">
            <v>04.07.03.02.09.01</v>
          </cell>
          <cell r="K2055" t="str">
            <v>Computed tomography (CT) scan</v>
          </cell>
        </row>
        <row r="2056">
          <cell r="F2056" t="str">
            <v xml:space="preserve"> Systemic autoimmune and other inflammatory disorders</v>
          </cell>
          <cell r="G2056" t="str">
            <v>Screening and diagnosis of inflammatory bowel diseases</v>
          </cell>
          <cell r="H2056" t="str">
            <v>10. Diagnostic procedures</v>
          </cell>
          <cell r="I2056" t="str">
            <v>04.07.03.02.10.02</v>
          </cell>
          <cell r="K2056" t="str">
            <v>Colonoscopy</v>
          </cell>
        </row>
        <row r="2057">
          <cell r="F2057" t="str">
            <v xml:space="preserve"> Systemic autoimmune and other inflammatory disorders</v>
          </cell>
          <cell r="G2057" t="str">
            <v>Screening and diagnosis of inflammatory bowel diseases</v>
          </cell>
          <cell r="H2057" t="str">
            <v>10. Diagnostic procedures</v>
          </cell>
          <cell r="I2057" t="str">
            <v>04.07.03.02.10.04</v>
          </cell>
          <cell r="K2057" t="str">
            <v>Biopsy - bowel</v>
          </cell>
        </row>
        <row r="2058">
          <cell r="F2058" t="str">
            <v xml:space="preserve"> Systemic autoimmune and other inflammatory disorders</v>
          </cell>
          <cell r="G2058" t="str">
            <v>Management of inflammatory bowel diseases</v>
          </cell>
          <cell r="H2058" t="str">
            <v>01. Planning</v>
          </cell>
          <cell r="I2058" t="str">
            <v>04.07.04.02.01.01</v>
          </cell>
          <cell r="K2058" t="str">
            <v>Under review</v>
          </cell>
        </row>
        <row r="2059">
          <cell r="F2059" t="str">
            <v xml:space="preserve"> Systemic autoimmune and other inflammatory disorders</v>
          </cell>
          <cell r="G2059" t="str">
            <v>Management of inflammatory bowel diseases</v>
          </cell>
          <cell r="H2059" t="str">
            <v>12. Non-pharmacologic treatments</v>
          </cell>
          <cell r="I2059" t="str">
            <v>04.07.04.02.12.01</v>
          </cell>
          <cell r="K2059" t="str">
            <v>Condition-specific nutrition assessment and counselling</v>
          </cell>
        </row>
        <row r="2060">
          <cell r="F2060" t="str">
            <v xml:space="preserve"> Systemic autoimmune and other inflammatory disorders</v>
          </cell>
          <cell r="G2060" t="str">
            <v>Management of inflammatory bowel diseases</v>
          </cell>
          <cell r="H2060" t="str">
            <v>13. Non-intravenous medications</v>
          </cell>
          <cell r="I2060" t="str">
            <v>04.07.04.02.13.01</v>
          </cell>
          <cell r="K2060" t="str">
            <v>Oral analgesics</v>
          </cell>
        </row>
        <row r="2061">
          <cell r="F2061" t="str">
            <v xml:space="preserve"> Systemic autoimmune and other inflammatory disorders</v>
          </cell>
          <cell r="G2061" t="str">
            <v>Management of inflammatory bowel diseases</v>
          </cell>
          <cell r="H2061" t="str">
            <v>13. Non-intravenous medications</v>
          </cell>
          <cell r="I2061" t="str">
            <v>04.07.04.02.13.03</v>
          </cell>
          <cell r="K2061" t="str">
            <v>Oral corticosteroids</v>
          </cell>
        </row>
        <row r="2062">
          <cell r="F2062" t="str">
            <v xml:space="preserve"> Systemic autoimmune and other inflammatory disorders</v>
          </cell>
          <cell r="G2062" t="str">
            <v>Management of inflammatory bowel diseases</v>
          </cell>
          <cell r="H2062" t="str">
            <v>13. Non-intravenous medications</v>
          </cell>
          <cell r="I2062" t="str">
            <v>04.07.04.02.13.04</v>
          </cell>
          <cell r="K2062" t="str">
            <v>Oral multivitamins</v>
          </cell>
        </row>
        <row r="2063">
          <cell r="F2063" t="str">
            <v xml:space="preserve"> Systemic autoimmune and other inflammatory disorders</v>
          </cell>
          <cell r="G2063" t="str">
            <v>Management of inflammatory bowel diseases</v>
          </cell>
          <cell r="H2063" t="str">
            <v>13. Non-intravenous medications</v>
          </cell>
          <cell r="I2063" t="str">
            <v>04.07.04.02.13.05</v>
          </cell>
          <cell r="K2063" t="str">
            <v>Oral mesazaline</v>
          </cell>
        </row>
        <row r="2064">
          <cell r="F2064" t="str">
            <v xml:space="preserve"> Systemic autoimmune and other inflammatory disorders</v>
          </cell>
          <cell r="G2064" t="str">
            <v>Management of inflammatory bowel diseases</v>
          </cell>
          <cell r="H2064" t="str">
            <v>13. Non-intravenous medications</v>
          </cell>
          <cell r="I2064" t="str">
            <v>04.07.04.02.13.06</v>
          </cell>
          <cell r="K2064" t="str">
            <v>Rectal mesazaline</v>
          </cell>
        </row>
        <row r="2065">
          <cell r="F2065" t="str">
            <v xml:space="preserve"> Systemic autoimmune and other inflammatory disorders</v>
          </cell>
          <cell r="G2065" t="str">
            <v>Management of inflammatory bowel diseases</v>
          </cell>
          <cell r="H2065" t="str">
            <v>13. Non-intravenous medications</v>
          </cell>
          <cell r="I2065" t="str">
            <v>04.07.04.02.13.07</v>
          </cell>
          <cell r="K2065" t="str">
            <v>Oral prednisone</v>
          </cell>
        </row>
        <row r="2066">
          <cell r="F2066" t="str">
            <v xml:space="preserve"> Systemic autoimmune and other inflammatory disorders</v>
          </cell>
          <cell r="G2066" t="str">
            <v>Management of inflammatory bowel diseases</v>
          </cell>
          <cell r="H2066" t="str">
            <v>14. Intravenous medications</v>
          </cell>
          <cell r="I2066" t="str">
            <v>04.07.04.02.14.01</v>
          </cell>
          <cell r="K2066" t="str">
            <v>Intravenous TNF inhibitors for inflammatory bowel disease</v>
          </cell>
        </row>
        <row r="2067">
          <cell r="F2067" t="str">
            <v xml:space="preserve"> Systemic autoimmune and other inflammatory disorders</v>
          </cell>
          <cell r="G2067" t="str">
            <v>Management of inflammatory bowel diseases</v>
          </cell>
          <cell r="H2067" t="str">
            <v>14. Intravenous medications</v>
          </cell>
          <cell r="I2067" t="str">
            <v>04.07.04.02.14.02</v>
          </cell>
          <cell r="K2067" t="str">
            <v>Intravenous antimicrobials for complicated inflammatory bowel diseases</v>
          </cell>
        </row>
        <row r="2068">
          <cell r="F2068" t="str">
            <v xml:space="preserve"> Systemic autoimmune and other inflammatory disorders</v>
          </cell>
          <cell r="G2068" t="str">
            <v>Management of inflammatory bowel diseases</v>
          </cell>
          <cell r="H2068" t="str">
            <v>15. Procedures (including surgeries)</v>
          </cell>
          <cell r="I2068" t="str">
            <v>04.07.04.02.15.01</v>
          </cell>
          <cell r="K2068" t="str">
            <v>Surgical procedures (proctocolectomy)</v>
          </cell>
        </row>
        <row r="2069">
          <cell r="F2069" t="str">
            <v xml:space="preserve"> Systemic autoimmune and other inflammatory disorders</v>
          </cell>
          <cell r="G2069" t="str">
            <v>Screening and diagnosis of inflammatory arthritis (including rheumatoid arthritis and ankylosing spodylitis)</v>
          </cell>
          <cell r="H2069" t="str">
            <v>01. Planning</v>
          </cell>
          <cell r="I2069" t="str">
            <v>04.07.04.03.01.01</v>
          </cell>
          <cell r="K2069" t="str">
            <v>Under review</v>
          </cell>
        </row>
        <row r="2070">
          <cell r="F2070" t="str">
            <v xml:space="preserve"> Systemic autoimmune and other inflammatory disorders</v>
          </cell>
          <cell r="G2070" t="str">
            <v>Screening and diagnosis of inflammatory arthritis (including rheumatoid arthritis and ankylosing spodylitis)</v>
          </cell>
          <cell r="H2070" t="str">
            <v>06. Targeted assessment</v>
          </cell>
          <cell r="I2070" t="str">
            <v>04.07.04.03.06.02</v>
          </cell>
          <cell r="K2070" t="str">
            <v>History and physical examination</v>
          </cell>
        </row>
        <row r="2071">
          <cell r="F2071" t="str">
            <v xml:space="preserve"> Systemic autoimmune and other inflammatory disorders</v>
          </cell>
          <cell r="G2071" t="str">
            <v>Screening and diagnosis of inflammatory arthritis (including rheumatoid arthritis and ankylosing spodylitis)</v>
          </cell>
          <cell r="H2071" t="str">
            <v>08. Laboratory</v>
          </cell>
          <cell r="I2071" t="str">
            <v>04.07.04.03.08.03</v>
          </cell>
          <cell r="K2071" t="str">
            <v xml:space="preserve">Basic laboratory tests </v>
          </cell>
        </row>
        <row r="2072">
          <cell r="F2072" t="str">
            <v xml:space="preserve"> Systemic autoimmune and other inflammatory disorders</v>
          </cell>
          <cell r="G2072" t="str">
            <v>Screening and diagnosis of inflammatory arthritis (including rheumatoid arthritis and ankylosing spodylitis)</v>
          </cell>
          <cell r="H2072" t="str">
            <v>08. Laboratory</v>
          </cell>
          <cell r="I2072" t="str">
            <v>04.07.04.03.08.01</v>
          </cell>
          <cell r="K2072" t="str">
            <v>Advanced laboratory tests</v>
          </cell>
        </row>
        <row r="2073">
          <cell r="F2073" t="str">
            <v xml:space="preserve"> Systemic autoimmune and other inflammatory disorders</v>
          </cell>
          <cell r="G2073" t="str">
            <v>Screening and diagnosis of inflammatory arthritis (including rheumatoid arthritis and ankylosing spodylitis)</v>
          </cell>
          <cell r="H2073" t="str">
            <v>09. Imaging studies</v>
          </cell>
          <cell r="I2073" t="str">
            <v>04.07.04.03.09.01</v>
          </cell>
          <cell r="K2073" t="str">
            <v>Computed tomography (CT) scan</v>
          </cell>
        </row>
        <row r="2074">
          <cell r="F2074" t="str">
            <v xml:space="preserve"> Systemic autoimmune and other inflammatory disorders</v>
          </cell>
          <cell r="G2074" t="str">
            <v>Screening and diagnosis of inflammatory arthritis (including rheumatoid arthritis and ankylosing spodylitis)</v>
          </cell>
          <cell r="H2074" t="str">
            <v>09. Imaging studies</v>
          </cell>
          <cell r="I2074" t="str">
            <v>04.07.04.03.09.02</v>
          </cell>
          <cell r="K2074" t="str">
            <v>Magnetic resonance imaging (MRI)</v>
          </cell>
        </row>
        <row r="2075">
          <cell r="F2075" t="str">
            <v xml:space="preserve"> Systemic autoimmune and other inflammatory disorders</v>
          </cell>
          <cell r="G2075" t="str">
            <v>Screening and diagnosis of inflammatory arthritis (including rheumatoid arthritis and ankylosing spodylitis)</v>
          </cell>
          <cell r="H2075" t="str">
            <v>09. Imaging studies</v>
          </cell>
          <cell r="I2075" t="str">
            <v>04.07.04.03.09.03</v>
          </cell>
          <cell r="K2075" t="str">
            <v>X-ray</v>
          </cell>
        </row>
        <row r="2076">
          <cell r="F2076" t="str">
            <v xml:space="preserve"> Systemic autoimmune and other inflammatory disorders</v>
          </cell>
          <cell r="G2076" t="str">
            <v>Screening and diagnosis of inflammatory arthritis (including rheumatoid arthritis and ankylosing spodylitis)</v>
          </cell>
          <cell r="H2076" t="str">
            <v>10. Diagnostic procedures</v>
          </cell>
          <cell r="I2076" t="str">
            <v>04.07.04.03.10.01</v>
          </cell>
          <cell r="K2076" t="str">
            <v>Arthrocentesis</v>
          </cell>
        </row>
        <row r="2077">
          <cell r="F2077" t="str">
            <v xml:space="preserve"> Systemic autoimmune and other inflammatory disorders</v>
          </cell>
          <cell r="G2077" t="str">
            <v>Management of inflammatory arthritis (including rheumatoid arthritis and ankylosing spodylitis)</v>
          </cell>
          <cell r="H2077" t="str">
            <v>13. Non-intravenous medications</v>
          </cell>
          <cell r="I2077" t="str">
            <v>04.07.04.03.13.01</v>
          </cell>
          <cell r="K2077" t="str">
            <v>Oral analgesics</v>
          </cell>
        </row>
        <row r="2078">
          <cell r="F2078" t="str">
            <v xml:space="preserve"> Systemic autoimmune and other inflammatory disorders</v>
          </cell>
          <cell r="G2078" t="str">
            <v>Management of inflammatory arthritis (including rheumatoid arthritis and ankylosing spodylitis)</v>
          </cell>
          <cell r="H2078" t="str">
            <v>13. Non-intravenous medications</v>
          </cell>
          <cell r="I2078" t="str">
            <v>04.07.04.03.13.02</v>
          </cell>
          <cell r="K2078" t="str">
            <v>Oral anti-inflammatories</v>
          </cell>
        </row>
        <row r="2079">
          <cell r="F2079" t="str">
            <v xml:space="preserve"> Systemic autoimmune and other inflammatory disorders</v>
          </cell>
          <cell r="G2079" t="str">
            <v>Management of inflammatory arthritis (including rheumatoid arthritis and ankylosing spodylitis)</v>
          </cell>
          <cell r="H2079" t="str">
            <v>13. Non-intravenous medications</v>
          </cell>
          <cell r="I2079" t="str">
            <v>04.07.04.03.13.03</v>
          </cell>
          <cell r="K2079" t="str">
            <v>Oral corticosteroids</v>
          </cell>
        </row>
        <row r="2080">
          <cell r="F2080" t="str">
            <v xml:space="preserve"> Systemic autoimmune and other inflammatory disorders</v>
          </cell>
          <cell r="G2080" t="str">
            <v>Management of inflammatory arthritis (including rheumatoid arthritis and ankylosing spodylitis)</v>
          </cell>
          <cell r="H2080" t="str">
            <v>13. Non-intravenous medications</v>
          </cell>
          <cell r="I2080" t="str">
            <v>04.07.04.03.13.04</v>
          </cell>
          <cell r="K2080" t="str">
            <v>Oral disease-modifying anti-rheumatic drugs (DMARDs)</v>
          </cell>
        </row>
        <row r="2081">
          <cell r="F2081" t="str">
            <v xml:space="preserve"> Systemic autoimmune and other inflammatory disorders</v>
          </cell>
          <cell r="G2081" t="str">
            <v>Management of inflammatory arthritis (including rheumatoid arthritis and ankylosing spodylitis)</v>
          </cell>
          <cell r="H2081" t="str">
            <v>14. Intravenous medications</v>
          </cell>
          <cell r="I2081" t="str">
            <v>04.07.04.03.14.01</v>
          </cell>
          <cell r="K2081" t="str">
            <v xml:space="preserve">Intravenous corticosteroids </v>
          </cell>
        </row>
        <row r="2082">
          <cell r="F2082" t="str">
            <v xml:space="preserve"> Systemic autoimmune and other inflammatory disorders</v>
          </cell>
          <cell r="G2082" t="str">
            <v>Management of inflammatory arthritis (including rheumatoid arthritis and ankylosing spodylitis)</v>
          </cell>
          <cell r="H2082" t="str">
            <v>14. Intravenous medications</v>
          </cell>
          <cell r="I2082" t="str">
            <v>04.07.04.03.14.02</v>
          </cell>
          <cell r="K2082" t="str">
            <v>Intravenous analgesics</v>
          </cell>
        </row>
        <row r="2083">
          <cell r="F2083" t="str">
            <v xml:space="preserve"> Systemic autoimmune and other inflammatory disorders</v>
          </cell>
          <cell r="G2083" t="str">
            <v>Management of inflammatory arthritis (including rheumatoid arthritis and ankylosing spodylitis)</v>
          </cell>
          <cell r="H2083" t="str">
            <v>14. Intravenous medications</v>
          </cell>
          <cell r="I2083" t="str">
            <v>04.07.04.03.14.03</v>
          </cell>
          <cell r="K2083" t="str">
            <v xml:space="preserve">Intravenous monoclonal antibodies </v>
          </cell>
        </row>
        <row r="2084">
          <cell r="F2084" t="str">
            <v xml:space="preserve"> Systemic autoimmune and other inflammatory disorders</v>
          </cell>
          <cell r="G2084" t="str">
            <v>Management of inflammatory arthritis (including rheumatoid arthritis and ankylosing spodylitis)</v>
          </cell>
          <cell r="H2084" t="str">
            <v>15. Procedures (including surgeries)</v>
          </cell>
          <cell r="I2084" t="str">
            <v>04.07.04.03.15.01</v>
          </cell>
          <cell r="K2084" t="str">
            <v>Joint injection with corticosteroids</v>
          </cell>
        </row>
        <row r="2085">
          <cell r="F2085" t="str">
            <v xml:space="preserve"> Systemic autoimmune and other inflammatory disorders</v>
          </cell>
          <cell r="G2085" t="str">
            <v>Management of inflammatory arthritis (including rheumatoid arthritis and ankylosing spodylitis)</v>
          </cell>
          <cell r="H2085" t="str">
            <v>15. Procedures (including surgeries)</v>
          </cell>
          <cell r="I2085" t="str">
            <v>04.07.04.03.15.03</v>
          </cell>
          <cell r="K2085" t="str">
            <v>Joint replacement surgery</v>
          </cell>
        </row>
        <row r="2086">
          <cell r="F2086" t="str">
            <v xml:space="preserve"> Systemic autoimmune and other inflammatory disorders</v>
          </cell>
          <cell r="G2086" t="str">
            <v>Management of inflammatory arthritis (including rheumatoid arthritis and ankylosing spodylitis)</v>
          </cell>
          <cell r="H2086" t="str">
            <v>01. Planning</v>
          </cell>
          <cell r="I2086" t="str">
            <v>04.07.04.03.01.01</v>
          </cell>
          <cell r="K2086" t="str">
            <v>Under review</v>
          </cell>
        </row>
        <row r="2087">
          <cell r="F2087" t="str">
            <v xml:space="preserve"> Systemic autoimmune and other inflammatory disorders</v>
          </cell>
          <cell r="G2087" t="str">
            <v>Rehabilitation for inflammatory arthritis (including rheumatoid arthritis and ankylosing spodylitis)</v>
          </cell>
          <cell r="H2087" t="str">
            <v>16. Rehabilitation services</v>
          </cell>
          <cell r="I2087" t="str">
            <v>04.07.04.04.16.01</v>
          </cell>
          <cell r="K2087" t="str">
            <v>Physical exercise training</v>
          </cell>
        </row>
        <row r="2088">
          <cell r="F2088" t="str">
            <v xml:space="preserve"> Systemic autoimmune and other inflammatory disorders</v>
          </cell>
          <cell r="G2088" t="str">
            <v>Rehabilitation for inflammatory arthritis (including rheumatoid arthritis and ankylosing spodylitis)</v>
          </cell>
          <cell r="H2088" t="str">
            <v>16. Rehabilitation services</v>
          </cell>
          <cell r="I2088" t="str">
            <v>04.07.04.04.16.02</v>
          </cell>
          <cell r="K2088" t="str">
            <v>Muscle strengthening exercises</v>
          </cell>
        </row>
        <row r="2089">
          <cell r="F2089" t="str">
            <v xml:space="preserve"> Systemic autoimmune and other inflammatory disorders</v>
          </cell>
          <cell r="G2089" t="str">
            <v>Rehabilitation for inflammatory arthritis (including rheumatoid arthritis and ankylosing spodylitis)</v>
          </cell>
          <cell r="H2089" t="str">
            <v>16. Rehabilitation services</v>
          </cell>
          <cell r="I2089" t="str">
            <v>04.07.04.04.16.03</v>
          </cell>
          <cell r="K2089" t="str">
            <v>Range of motion exercises</v>
          </cell>
        </row>
        <row r="2090">
          <cell r="F2090" t="str">
            <v xml:space="preserve"> Systemic autoimmune and other inflammatory disorders</v>
          </cell>
          <cell r="G2090" t="str">
            <v>Rehabilitation for inflammatory arthritis (including rheumatoid arthritis and ankylosing spodylitis)</v>
          </cell>
          <cell r="H2090" t="str">
            <v>16. Rehabilitation services</v>
          </cell>
          <cell r="I2090" t="str">
            <v>04.07.04.04.16.04</v>
          </cell>
          <cell r="K2090" t="str">
            <v>Fitness training</v>
          </cell>
        </row>
        <row r="2091">
          <cell r="F2091" t="str">
            <v xml:space="preserve"> Systemic autoimmune and other inflammatory disorders</v>
          </cell>
          <cell r="G2091" t="str">
            <v>Rehabilitation for inflammatory arthritis (including rheumatoid arthritis and ankylosing spodylitis)</v>
          </cell>
          <cell r="H2091" t="str">
            <v>16. Rehabilitation services</v>
          </cell>
          <cell r="I2091" t="str">
            <v>04.07.04.04.16.05</v>
          </cell>
          <cell r="K2091" t="str">
            <v>ADL-Training</v>
          </cell>
        </row>
        <row r="2092">
          <cell r="F2092" t="str">
            <v xml:space="preserve"> Systemic autoimmune and other inflammatory disorders</v>
          </cell>
          <cell r="G2092" t="str">
            <v>Rehabilitation for inflammatory arthritis (including rheumatoid arthritis and ankylosing spodylitis)</v>
          </cell>
          <cell r="H2092" t="str">
            <v>16. Rehabilitation services</v>
          </cell>
          <cell r="I2092" t="str">
            <v>04.07.04.04.16.06</v>
          </cell>
          <cell r="K2092" t="str">
            <v>Psychological therapies</v>
          </cell>
        </row>
        <row r="2093">
          <cell r="F2093" t="str">
            <v xml:space="preserve"> Systemic autoimmune and other inflammatory disorders</v>
          </cell>
          <cell r="G2093" t="str">
            <v>Rehabilitation for inflammatory arthritis (including rheumatoid arthritis and ankylosing spodylitis)</v>
          </cell>
          <cell r="H2093" t="str">
            <v>16. Rehabilitation services</v>
          </cell>
          <cell r="I2093" t="str">
            <v>04.07.04.04.16.07</v>
          </cell>
          <cell r="K2093" t="str">
            <v>Education, advice and support for healthy lifestyle and self-management of the health condition</v>
          </cell>
        </row>
        <row r="2094">
          <cell r="F2094" t="str">
            <v xml:space="preserve"> Systemic autoimmune and other inflammatory disorders</v>
          </cell>
          <cell r="G2094" t="str">
            <v>Rehabilitation for inflammatory arthritis (including rheumatoid arthritis and ankylosing spodylitis)</v>
          </cell>
          <cell r="H2094" t="str">
            <v>16. Rehabilitation services</v>
          </cell>
          <cell r="I2094" t="str">
            <v>04.07.04.04.16.08</v>
          </cell>
          <cell r="K2094" t="str">
            <v>Vocational counselling, training and support</v>
          </cell>
        </row>
        <row r="2095">
          <cell r="F2095" t="str">
            <v xml:space="preserve"> Systemic autoimmune and other inflammatory disorders</v>
          </cell>
          <cell r="G2095" t="str">
            <v>Rehabilitation for inflammatory arthritis (including rheumatoid arthritis and ankylosing spodylitis)</v>
          </cell>
          <cell r="H2095" t="str">
            <v>16. Rehabilitation services</v>
          </cell>
          <cell r="I2095" t="str">
            <v>04.07.04.04.16.09</v>
          </cell>
          <cell r="K2095" t="str">
            <v>Modification of the home environment</v>
          </cell>
        </row>
        <row r="2096">
          <cell r="F2096" t="str">
            <v xml:space="preserve"> Systemic autoimmune and other inflammatory disorders</v>
          </cell>
          <cell r="G2096" t="str">
            <v>Rehabilitation for inflammatory arthritis (including rheumatoid arthritis and ankylosing spodylitis)</v>
          </cell>
          <cell r="H2096" t="str">
            <v>16. Rehabilitation services</v>
          </cell>
          <cell r="I2096" t="str">
            <v>04.07.04.04.16.10</v>
          </cell>
          <cell r="K2096" t="str">
            <v>Modification of the workplace environment</v>
          </cell>
        </row>
        <row r="2097">
          <cell r="F2097" t="str">
            <v xml:space="preserve"> Systemic autoimmune and other inflammatory disorders</v>
          </cell>
          <cell r="G2097" t="str">
            <v>Rehabilitation for inflammatory arthritis (including rheumatoid arthritis and ankylosing spodylitis)</v>
          </cell>
          <cell r="H2097" t="str">
            <v>16. Rehabilitation services</v>
          </cell>
          <cell r="I2097" t="str">
            <v>04.07.04.04.16.11</v>
          </cell>
          <cell r="K2097" t="str">
            <v>Provision and training in the use of orthoses</v>
          </cell>
        </row>
        <row r="2098">
          <cell r="F2098" t="str">
            <v xml:space="preserve"> Systemic autoimmune and other inflammatory disorders</v>
          </cell>
          <cell r="G2098" t="str">
            <v>Rehabilitation for inflammatory arthritis (including rheumatoid arthritis and ankylosing spodylitis)</v>
          </cell>
          <cell r="H2098" t="str">
            <v>16. Rehabilitation services</v>
          </cell>
          <cell r="I2098" t="str">
            <v>04.07.04.04.16.12</v>
          </cell>
          <cell r="K2098" t="str">
            <v>Provision and training in the use of assistive products for mobility</v>
          </cell>
        </row>
        <row r="2099">
          <cell r="F2099" t="str">
            <v xml:space="preserve"> Systemic autoimmune and other inflammatory disorders</v>
          </cell>
          <cell r="G2099" t="str">
            <v>Rehabilitation for inflammatory arthritis (including rheumatoid arthritis and ankylosing spodylitis)</v>
          </cell>
          <cell r="H2099" t="str">
            <v>16. Rehabilitation services</v>
          </cell>
          <cell r="I2099" t="str">
            <v>04.07.04.04.16.13</v>
          </cell>
          <cell r="K2099" t="str">
            <v>Provision and training in the use of assistive products for self-care</v>
          </cell>
        </row>
        <row r="2100">
          <cell r="F2100" t="str">
            <v xml:space="preserve"> Systemic autoimmune and other inflammatory disorders</v>
          </cell>
          <cell r="G2100" t="str">
            <v>Rehabilitation for inflammatory arthritis (including rheumatoid arthritis and ankylosing spodylitis)</v>
          </cell>
          <cell r="H2100" t="str">
            <v>16. Rehabilitation services</v>
          </cell>
          <cell r="I2100" t="str">
            <v>04.07.04.04.16.14</v>
          </cell>
          <cell r="K2100" t="str">
            <v>Provision and training in the use of assistive products for work and employment</v>
          </cell>
        </row>
        <row r="2101">
          <cell r="F2101" t="str">
            <v xml:space="preserve"> Systemic autoimmune and other inflammatory disorders</v>
          </cell>
          <cell r="G2101" t="str">
            <v>Diagnosis of multisystem autoimmune disorders (including systemic lupus erythematosus)</v>
          </cell>
          <cell r="H2101" t="str">
            <v>01. Planning</v>
          </cell>
          <cell r="I2101" t="str">
            <v>04.07.04.04.01.01</v>
          </cell>
          <cell r="K2101" t="str">
            <v>Under review</v>
          </cell>
        </row>
        <row r="2102">
          <cell r="F2102" t="str">
            <v xml:space="preserve"> Systemic autoimmune and other inflammatory disorders</v>
          </cell>
          <cell r="G2102" t="str">
            <v>Diagnosis of multisystem autoimmune disorders (including systemic lupus erythematosus)</v>
          </cell>
          <cell r="H2102" t="str">
            <v>06. Targeted assessment</v>
          </cell>
          <cell r="I2102" t="str">
            <v>04.07.04.04.06.01</v>
          </cell>
          <cell r="K2102" t="str">
            <v>History and physical examination</v>
          </cell>
        </row>
        <row r="2103">
          <cell r="F2103" t="str">
            <v xml:space="preserve"> Systemic autoimmune and other inflammatory disorders</v>
          </cell>
          <cell r="G2103" t="str">
            <v>Diagnosis of multisystem autoimmune disorders (including systemic lupus erythematosus)</v>
          </cell>
          <cell r="H2103" t="str">
            <v>08. Laboratory</v>
          </cell>
          <cell r="I2103" t="str">
            <v>04.07.04.04.08.03</v>
          </cell>
          <cell r="K2103" t="str">
            <v xml:space="preserve">Basic laboratory tests </v>
          </cell>
        </row>
        <row r="2104">
          <cell r="F2104" t="str">
            <v xml:space="preserve"> Systemic autoimmune and other inflammatory disorders</v>
          </cell>
          <cell r="G2104" t="str">
            <v>Diagnosis of multisystem autoimmune disorders (including systemic lupus erythematosus)</v>
          </cell>
          <cell r="H2104" t="str">
            <v>08. Laboratory</v>
          </cell>
          <cell r="I2104" t="str">
            <v>04.07.04.04.08.01</v>
          </cell>
          <cell r="K2104" t="str">
            <v>Advanced laboratory tests</v>
          </cell>
        </row>
        <row r="2105">
          <cell r="F2105" t="str">
            <v xml:space="preserve"> Systemic autoimmune and other inflammatory disorders</v>
          </cell>
          <cell r="G2105" t="str">
            <v>Diagnosis of multisystem autoimmune disorders (including systemic lupus erythematosus)</v>
          </cell>
          <cell r="H2105" t="str">
            <v>09. Imaging studies</v>
          </cell>
          <cell r="I2105" t="str">
            <v>04.07.04.04.09.03</v>
          </cell>
          <cell r="K2105" t="str">
            <v>X-ray</v>
          </cell>
        </row>
        <row r="2106">
          <cell r="F2106" t="str">
            <v xml:space="preserve"> Systemic autoimmune and other inflammatory disorders</v>
          </cell>
          <cell r="G2106" t="str">
            <v>Diagnosis of multisystem autoimmune disorders (including systemic lupus erythematosus)</v>
          </cell>
          <cell r="H2106" t="str">
            <v>09. Imaging studies</v>
          </cell>
          <cell r="I2106" t="str">
            <v>04.07.04.04.09.01</v>
          </cell>
          <cell r="K2106" t="str">
            <v>Computed tomography (CT) scan</v>
          </cell>
        </row>
        <row r="2107">
          <cell r="F2107" t="str">
            <v xml:space="preserve"> Systemic autoimmune and other inflammatory disorders</v>
          </cell>
          <cell r="G2107" t="str">
            <v>Diagnosis of multisystem autoimmune disorders (including systemic lupus erythematosus)</v>
          </cell>
          <cell r="H2107" t="str">
            <v>09. Imaging studies</v>
          </cell>
          <cell r="I2107" t="str">
            <v>04.07.04.04.09.02</v>
          </cell>
          <cell r="K2107" t="str">
            <v>Magnetic resonance imaging (MRI)</v>
          </cell>
        </row>
        <row r="2108">
          <cell r="F2108" t="str">
            <v xml:space="preserve"> Systemic autoimmune and other inflammatory disorders</v>
          </cell>
          <cell r="G2108" t="str">
            <v>Management of multisystem autoimmune disorders (including systemic lupus erythematosus)</v>
          </cell>
          <cell r="H2108" t="str">
            <v>01. Planning</v>
          </cell>
          <cell r="I2108" t="str">
            <v>04.07.04.04.01.01</v>
          </cell>
          <cell r="K2108" t="str">
            <v>Under review</v>
          </cell>
        </row>
        <row r="2109">
          <cell r="F2109" t="str">
            <v xml:space="preserve"> Systemic autoimmune and other inflammatory disorders</v>
          </cell>
          <cell r="G2109" t="str">
            <v>Management of inflammatory arthritis (including rheumatoid arthritis and ankylosing spodylitis)</v>
          </cell>
          <cell r="H2109" t="str">
            <v>13. Non-intravenous medications</v>
          </cell>
          <cell r="I2109" t="str">
            <v>04.07.04.03.13.01</v>
          </cell>
          <cell r="K2109" t="str">
            <v>Oral analgesics</v>
          </cell>
        </row>
        <row r="2110">
          <cell r="F2110" t="str">
            <v xml:space="preserve"> Systemic autoimmune and other inflammatory disorders</v>
          </cell>
          <cell r="G2110" t="str">
            <v>Management of inflammatory arthritis (including rheumatoid arthritis and ankylosing spodylitis)</v>
          </cell>
          <cell r="H2110" t="str">
            <v>13. Non-intravenous medications</v>
          </cell>
          <cell r="I2110" t="str">
            <v>04.07.04.03.13.02</v>
          </cell>
          <cell r="K2110" t="str">
            <v>Oral anti-inflammatories</v>
          </cell>
        </row>
        <row r="2111">
          <cell r="F2111" t="str">
            <v xml:space="preserve"> Systemic autoimmune and other inflammatory disorders</v>
          </cell>
          <cell r="G2111" t="str">
            <v>Management of inflammatory arthritis (including rheumatoid arthritis and ankylosing spodylitis)</v>
          </cell>
          <cell r="H2111" t="str">
            <v>13. Non-intravenous medications</v>
          </cell>
          <cell r="I2111" t="str">
            <v>04.07.04.03.13.03</v>
          </cell>
          <cell r="K2111" t="str">
            <v>Oral corticosteroids</v>
          </cell>
        </row>
        <row r="2112">
          <cell r="F2112" t="str">
            <v xml:space="preserve"> Systemic autoimmune and other inflammatory disorders</v>
          </cell>
          <cell r="G2112" t="str">
            <v>Management of inflammatory arthritis (including rheumatoid arthritis and ankylosing spodylitis)</v>
          </cell>
          <cell r="H2112" t="str">
            <v>13. Non-intravenous medications</v>
          </cell>
          <cell r="I2112" t="str">
            <v>04.07.04.03.13.04</v>
          </cell>
          <cell r="K2112" t="str">
            <v>Oral disease-modifying anti-rheumatic drugs (DMARDs)</v>
          </cell>
        </row>
        <row r="2113">
          <cell r="F2113" t="str">
            <v xml:space="preserve"> Systemic autoimmune and other inflammatory disorders</v>
          </cell>
          <cell r="G2113" t="str">
            <v>Management of inflammatory arthritis (including rheumatoid arthritis and ankylosing spodylitis)</v>
          </cell>
          <cell r="H2113" t="str">
            <v>14. Intravenous medications</v>
          </cell>
          <cell r="I2113" t="str">
            <v>04.07.04.03.14.01</v>
          </cell>
          <cell r="K2113" t="str">
            <v xml:space="preserve">Intravenous corticosteroids </v>
          </cell>
        </row>
        <row r="2114">
          <cell r="F2114" t="str">
            <v xml:space="preserve"> Systemic autoimmune and other inflammatory disorders</v>
          </cell>
          <cell r="G2114" t="str">
            <v>Management of inflammatory arthritis (including rheumatoid arthritis and ankylosing spodylitis)</v>
          </cell>
          <cell r="H2114" t="str">
            <v>14. Intravenous medications</v>
          </cell>
          <cell r="I2114" t="str">
            <v>04.07.04.03.14.02</v>
          </cell>
          <cell r="K2114" t="str">
            <v>Intravenous analgesics</v>
          </cell>
        </row>
        <row r="2115">
          <cell r="F2115" t="str">
            <v xml:space="preserve"> Systemic autoimmune and other inflammatory disorders</v>
          </cell>
          <cell r="G2115" t="str">
            <v>Management of inflammatory arthritis (including rheumatoid arthritis and ankylosing spodylitis)</v>
          </cell>
          <cell r="H2115" t="str">
            <v>14. Intravenous medications</v>
          </cell>
          <cell r="I2115" t="str">
            <v>04.07.04.03.14.03</v>
          </cell>
          <cell r="K2115" t="str">
            <v xml:space="preserve">Intravenous monoclonal antibodies </v>
          </cell>
        </row>
        <row r="2116">
          <cell r="F2116" t="str">
            <v>Disorders of the urinary system</v>
          </cell>
          <cell r="G2116" t="str">
            <v>Prevention of urinary system disorders</v>
          </cell>
          <cell r="H2116" t="str">
            <v>02. Health promotion and prevention</v>
          </cell>
          <cell r="I2116" t="str">
            <v>04.08.01.01.02.01</v>
          </cell>
          <cell r="K2116" t="str">
            <v>Counselling on healthy diet and physical activity</v>
          </cell>
        </row>
        <row r="2117">
          <cell r="F2117" t="str">
            <v>Disorders of the urinary system</v>
          </cell>
          <cell r="G2117" t="str">
            <v>Diagnosis of urinary system disorders</v>
          </cell>
          <cell r="H2117" t="str">
            <v>06. Targeted assessment</v>
          </cell>
          <cell r="I2117" t="str">
            <v>04.08.01.02.06.01</v>
          </cell>
          <cell r="K2117" t="str">
            <v>History and physical examination</v>
          </cell>
        </row>
        <row r="2118">
          <cell r="F2118" t="str">
            <v>Disorders of the urinary system</v>
          </cell>
          <cell r="G2118" t="str">
            <v>Diagnosis of urinary system disorders</v>
          </cell>
          <cell r="H2118" t="str">
            <v>08. Laboratory</v>
          </cell>
          <cell r="I2118" t="str">
            <v>04.08.01.02.08.01</v>
          </cell>
          <cell r="K2118" t="str">
            <v>Point of care testing</v>
          </cell>
        </row>
        <row r="2119">
          <cell r="F2119" t="str">
            <v>Disorders of the urinary system</v>
          </cell>
          <cell r="G2119" t="str">
            <v>Diagnosis of urinary system disorders</v>
          </cell>
          <cell r="H2119" t="str">
            <v>08. Laboratory</v>
          </cell>
          <cell r="I2119" t="str">
            <v>04.08.01.02.08.02</v>
          </cell>
          <cell r="K2119" t="str">
            <v xml:space="preserve">Basic laboratory tests </v>
          </cell>
        </row>
        <row r="2120">
          <cell r="F2120" t="str">
            <v>Disorders of the urinary system</v>
          </cell>
          <cell r="G2120" t="str">
            <v>Diagnosis of urinary system disorders</v>
          </cell>
          <cell r="H2120" t="str">
            <v>08. Laboratory</v>
          </cell>
          <cell r="I2120" t="str">
            <v>04.08.01.02.08.03</v>
          </cell>
          <cell r="K2120" t="str">
            <v xml:space="preserve">Advanced laboratory tests </v>
          </cell>
        </row>
        <row r="2121">
          <cell r="F2121" t="str">
            <v>Disorders of the urinary system</v>
          </cell>
          <cell r="G2121" t="str">
            <v>Diagnosis of urinary system disorders</v>
          </cell>
          <cell r="H2121" t="str">
            <v>09. Imaging studies</v>
          </cell>
          <cell r="I2121" t="str">
            <v>04.08.01.02.09.01</v>
          </cell>
          <cell r="K2121" t="str">
            <v>Renal imaging studies</v>
          </cell>
        </row>
        <row r="2122">
          <cell r="F2122" t="str">
            <v>Disorders of the urinary system</v>
          </cell>
          <cell r="G2122" t="str">
            <v>Diagnosis of urinary system disorders</v>
          </cell>
          <cell r="H2122" t="str">
            <v>09. Imaging studies</v>
          </cell>
          <cell r="I2122" t="str">
            <v>04.08.01.02.09.02</v>
          </cell>
          <cell r="K2122" t="str">
            <v>Voiding cystourethrography (VCUG)</v>
          </cell>
        </row>
        <row r="2123">
          <cell r="F2123" t="str">
            <v>Disorders of the urinary system</v>
          </cell>
          <cell r="G2123" t="str">
            <v>Diagnosis of urinary system disorders</v>
          </cell>
          <cell r="H2123" t="str">
            <v>09. Imaging studies</v>
          </cell>
          <cell r="I2123" t="str">
            <v>04.08.01.02.09.03</v>
          </cell>
          <cell r="K2123" t="str">
            <v>Intravenous pyelography</v>
          </cell>
        </row>
        <row r="2124">
          <cell r="F2124" t="str">
            <v>Disorders of the urinary system</v>
          </cell>
          <cell r="G2124" t="str">
            <v>Diagnosis of urinary system disorders</v>
          </cell>
          <cell r="H2124" t="str">
            <v>09. Imaging studies</v>
          </cell>
          <cell r="I2124" t="str">
            <v>04.08.01.02.09.05</v>
          </cell>
          <cell r="K2124" t="str">
            <v>CT urography</v>
          </cell>
        </row>
        <row r="2125">
          <cell r="F2125" t="str">
            <v>Disorders of the urinary system</v>
          </cell>
          <cell r="G2125" t="str">
            <v>Diagnosis of urinary system disorders</v>
          </cell>
          <cell r="H2125" t="str">
            <v>09. Imaging studies</v>
          </cell>
          <cell r="I2125" t="str">
            <v>04.08.01.02.09.07</v>
          </cell>
          <cell r="K2125" t="str">
            <v>Magnetic resonance imaging (MRI)</v>
          </cell>
        </row>
        <row r="2126">
          <cell r="F2126" t="str">
            <v>Disorders of the urinary system</v>
          </cell>
          <cell r="G2126" t="str">
            <v>Diagnosis of urinary system disorders</v>
          </cell>
          <cell r="H2126" t="str">
            <v>09. Imaging studies</v>
          </cell>
          <cell r="I2126" t="str">
            <v>04.08.01.02.09.08</v>
          </cell>
          <cell r="K2126" t="str">
            <v>Urodynamic and pressure flow study</v>
          </cell>
        </row>
        <row r="2127">
          <cell r="F2127" t="str">
            <v>Disorders of the urinary system</v>
          </cell>
          <cell r="G2127" t="str">
            <v>Diagnosis of urinary system disorders</v>
          </cell>
          <cell r="H2127" t="str">
            <v>09. Imaging studies</v>
          </cell>
          <cell r="I2127" t="str">
            <v>04.08.01.02.09.09</v>
          </cell>
          <cell r="K2127" t="str">
            <v>Computed tomography (CT) scan</v>
          </cell>
        </row>
        <row r="2128">
          <cell r="F2128" t="str">
            <v>Disorders of the urinary system</v>
          </cell>
          <cell r="G2128" t="str">
            <v>Diagnosis of urinary system disorders</v>
          </cell>
          <cell r="H2128" t="str">
            <v>10. Diagnostic procedures</v>
          </cell>
          <cell r="I2128" t="str">
            <v>04.08.01.02.10.01</v>
          </cell>
          <cell r="K2128" t="str">
            <v>Bladder stress test</v>
          </cell>
        </row>
        <row r="2129">
          <cell r="F2129" t="str">
            <v>Disorders of the urinary system</v>
          </cell>
          <cell r="G2129" t="str">
            <v>Diagnosis of urinary system disorders</v>
          </cell>
          <cell r="H2129" t="str">
            <v>10. Diagnostic procedures</v>
          </cell>
          <cell r="I2129" t="str">
            <v>04.08.01.02.10.02</v>
          </cell>
          <cell r="K2129" t="str">
            <v>Cystoscopy</v>
          </cell>
        </row>
        <row r="2130">
          <cell r="F2130" t="str">
            <v>Disorders of the urinary system</v>
          </cell>
          <cell r="G2130" t="str">
            <v>Diagnosis of urinary system disorders</v>
          </cell>
          <cell r="H2130" t="str">
            <v>10. Diagnostic procedures</v>
          </cell>
          <cell r="I2130" t="str">
            <v>04.08.01.02.10.04</v>
          </cell>
          <cell r="K2130" t="str">
            <v>Biopsy - renal</v>
          </cell>
        </row>
        <row r="2131">
          <cell r="F2131" t="str">
            <v>Disorders of the urinary system</v>
          </cell>
          <cell r="G2131" t="str">
            <v>Diagnosis of urinary system disorders</v>
          </cell>
          <cell r="H2131" t="str">
            <v>09. Imaging studies</v>
          </cell>
          <cell r="I2131" t="str">
            <v>04.08.01.03.09.01</v>
          </cell>
          <cell r="K2131" t="str">
            <v>Ultrasound</v>
          </cell>
        </row>
        <row r="2132">
          <cell r="F2132" t="str">
            <v>Disorders of the urinary system</v>
          </cell>
          <cell r="G2132" t="str">
            <v>Management of urinary retention or obstruction</v>
          </cell>
          <cell r="H2132" t="str">
            <v>13. Non-intravenous medications</v>
          </cell>
          <cell r="I2132" t="str">
            <v>04.08.01.03.13.01</v>
          </cell>
          <cell r="K2132" t="str">
            <v>Oral medications for urinary retention</v>
          </cell>
        </row>
        <row r="2133">
          <cell r="F2133" t="str">
            <v>Disorders of the urinary system</v>
          </cell>
          <cell r="G2133" t="str">
            <v>Management of urinary retention or obstruction</v>
          </cell>
          <cell r="H2133" t="str">
            <v>15. Procedures (including surgeries)</v>
          </cell>
          <cell r="I2133" t="str">
            <v>04.08.01.03.15.03</v>
          </cell>
          <cell r="K2133" t="str">
            <v xml:space="preserve">Urinary catheter placement </v>
          </cell>
        </row>
        <row r="2134">
          <cell r="F2134" t="str">
            <v>Disorders of the urinary system</v>
          </cell>
          <cell r="G2134" t="str">
            <v>Management of urinary retention or obstruction</v>
          </cell>
          <cell r="H2134" t="str">
            <v>15. Procedures (including surgeries)</v>
          </cell>
          <cell r="I2134" t="str">
            <v>04.08.01.03.15.04</v>
          </cell>
          <cell r="K2134" t="str">
            <v>Suprapubic catheterization</v>
          </cell>
        </row>
        <row r="2135">
          <cell r="F2135" t="str">
            <v>Disorders of the urinary system</v>
          </cell>
          <cell r="G2135" t="str">
            <v>Management of urinary retention or obstruction</v>
          </cell>
          <cell r="H2135" t="str">
            <v>15. Procedures (including surgeries)</v>
          </cell>
          <cell r="I2135" t="str">
            <v>04.08.01.03.15.01</v>
          </cell>
          <cell r="K2135" t="str">
            <v>Surgery for urinary obstruction</v>
          </cell>
        </row>
        <row r="2136">
          <cell r="F2136" t="str">
            <v>Disorders of the urinary system</v>
          </cell>
          <cell r="G2136" t="str">
            <v>Management of urinary retention or obstruction</v>
          </cell>
          <cell r="H2136" t="str">
            <v>01. Planning</v>
          </cell>
          <cell r="I2136" t="str">
            <v>04.08.01.03.01.01</v>
          </cell>
          <cell r="K2136" t="str">
            <v>Under review</v>
          </cell>
        </row>
        <row r="2137">
          <cell r="F2137" t="str">
            <v>Disorders of the urinary system</v>
          </cell>
          <cell r="G2137" t="str">
            <v>Management of urinary incontinence</v>
          </cell>
          <cell r="H2137" t="str">
            <v>13. Non-intravenous medications</v>
          </cell>
          <cell r="I2137" t="str">
            <v>04.08.01.04.15.01</v>
          </cell>
          <cell r="K2137" t="str">
            <v>Oral medications for urinary incontinence</v>
          </cell>
        </row>
        <row r="2138">
          <cell r="F2138" t="str">
            <v>Disorders of the urinary system</v>
          </cell>
          <cell r="G2138" t="str">
            <v>Management of urinary incontinence</v>
          </cell>
          <cell r="H2138" t="str">
            <v>15. Procedures (including surgeries)</v>
          </cell>
          <cell r="I2138" t="str">
            <v>04.08.01.04.15.05</v>
          </cell>
          <cell r="K2138" t="str">
            <v>Urinary catheter placement</v>
          </cell>
        </row>
        <row r="2139">
          <cell r="F2139" t="str">
            <v>Disorders of the urinary system</v>
          </cell>
          <cell r="G2139" t="str">
            <v>Management of urinary incontinence</v>
          </cell>
          <cell r="H2139" t="str">
            <v>01. Planning</v>
          </cell>
          <cell r="I2139" t="str">
            <v>04.08.01.04.01.01</v>
          </cell>
          <cell r="K2139" t="str">
            <v>Under review</v>
          </cell>
        </row>
        <row r="2140">
          <cell r="F2140" t="str">
            <v>Disorders of the urinary system</v>
          </cell>
          <cell r="G2140" t="str">
            <v>Diagnosis of urinary system disorders</v>
          </cell>
          <cell r="H2140" t="str">
            <v>12. Non-pharmacologic treatments</v>
          </cell>
          <cell r="I2140" t="str">
            <v>04.08.01.05.12.01</v>
          </cell>
          <cell r="K2140" t="str">
            <v>Condition-specific nutrition assessment and counselling</v>
          </cell>
        </row>
        <row r="2141">
          <cell r="F2141" t="str">
            <v>Disorders of the urinary system</v>
          </cell>
          <cell r="G2141" t="str">
            <v>Management of chronic kidney disease</v>
          </cell>
          <cell r="H2141" t="str">
            <v>12. Non-pharmacologic treatments</v>
          </cell>
          <cell r="I2141" t="str">
            <v>04.08.01.05.12.02</v>
          </cell>
          <cell r="K2141" t="str">
            <v>Haemodialysis</v>
          </cell>
        </row>
        <row r="2142">
          <cell r="F2142" t="str">
            <v>Disorders of the urinary system</v>
          </cell>
          <cell r="G2142" t="str">
            <v>Management of chronic kidney disease</v>
          </cell>
          <cell r="H2142" t="str">
            <v>12. Non-pharmacologic treatments</v>
          </cell>
          <cell r="I2142" t="str">
            <v>04.08.01.05.12.03</v>
          </cell>
          <cell r="K2142" t="str">
            <v>Peritoneal dialysis</v>
          </cell>
        </row>
        <row r="2143">
          <cell r="F2143" t="str">
            <v>Disorders of the urinary system</v>
          </cell>
          <cell r="G2143" t="str">
            <v>Management of chronic kidney disease</v>
          </cell>
          <cell r="H2143" t="str">
            <v>14. Intravenous medications</v>
          </cell>
          <cell r="I2143" t="str">
            <v>04.08.01.05.14.01</v>
          </cell>
          <cell r="K2143" t="str">
            <v>Erythropoietin stimulating agents</v>
          </cell>
        </row>
        <row r="2144">
          <cell r="F2144" t="str">
            <v>Disorders of the urinary system</v>
          </cell>
          <cell r="G2144" t="str">
            <v>Management of chronic kidney disease</v>
          </cell>
          <cell r="H2144" t="str">
            <v>15. Procedures (including surgeries)</v>
          </cell>
          <cell r="I2144" t="str">
            <v>04.08.01.05.15.05</v>
          </cell>
          <cell r="K2144" t="str">
            <v>Catheter placement for dialysis</v>
          </cell>
        </row>
        <row r="2145">
          <cell r="F2145" t="str">
            <v>Disorders of the urinary system</v>
          </cell>
          <cell r="G2145" t="str">
            <v>Management of chronic kidney disease</v>
          </cell>
          <cell r="H2145" t="str">
            <v>15. Procedures (including surgeries)</v>
          </cell>
          <cell r="I2145" t="str">
            <v>04.08.01.06.15.07</v>
          </cell>
          <cell r="K2145" t="str">
            <v>Renal transplantation</v>
          </cell>
        </row>
        <row r="2146">
          <cell r="F2146" t="str">
            <v>Disorders of the urinary system</v>
          </cell>
          <cell r="G2146" t="str">
            <v>Management of chronic kidney disease</v>
          </cell>
          <cell r="H2146" t="str">
            <v>17. Monitoring</v>
          </cell>
          <cell r="I2146" t="str">
            <v>04.08.01.05.17.05</v>
          </cell>
          <cell r="K2146" t="str">
            <v>Monitoring of urine output</v>
          </cell>
        </row>
        <row r="2147">
          <cell r="F2147" t="str">
            <v>Disorders of the urinary system</v>
          </cell>
          <cell r="G2147" t="str">
            <v>Management of chronic kidney disease</v>
          </cell>
          <cell r="H2147" t="str">
            <v>01. Planning</v>
          </cell>
          <cell r="I2147" t="str">
            <v>04.08.01.05.01.01</v>
          </cell>
          <cell r="K2147" t="str">
            <v>Under review</v>
          </cell>
        </row>
        <row r="2148">
          <cell r="F2148" t="str">
            <v>Disorders of the urinary system</v>
          </cell>
          <cell r="G2148" t="str">
            <v>Management of acute kidney injury</v>
          </cell>
          <cell r="H2148" t="str">
            <v>12. Non-pharmacologic treatments</v>
          </cell>
          <cell r="I2148" t="str">
            <v>04.08.01.06.12.01</v>
          </cell>
          <cell r="K2148" t="str">
            <v>Condition-specific nutrition assessment and counselling</v>
          </cell>
        </row>
        <row r="2149">
          <cell r="F2149" t="str">
            <v>Disorders of the urinary system</v>
          </cell>
          <cell r="G2149" t="str">
            <v>Management of acute kidney injury</v>
          </cell>
          <cell r="H2149" t="str">
            <v>14. Intravenous medications</v>
          </cell>
          <cell r="I2149" t="str">
            <v>04.08.01.06.14.02</v>
          </cell>
          <cell r="K2149" t="str">
            <v>Intravenous fluids</v>
          </cell>
        </row>
        <row r="2150">
          <cell r="F2150" t="str">
            <v>Disorders of the urinary system</v>
          </cell>
          <cell r="G2150" t="str">
            <v>Management of acute kidney injury</v>
          </cell>
          <cell r="H2150" t="str">
            <v>15. Procedures (including surgeries)</v>
          </cell>
          <cell r="I2150" t="str">
            <v>04.08.01.06.15.01</v>
          </cell>
          <cell r="K2150" t="str">
            <v>Lithotripsy</v>
          </cell>
        </row>
        <row r="2151">
          <cell r="F2151" t="str">
            <v>Disorders of the urinary system</v>
          </cell>
          <cell r="G2151" t="str">
            <v>Management of acute kidney injury</v>
          </cell>
          <cell r="H2151" t="str">
            <v>15. Procedures (including surgeries)</v>
          </cell>
          <cell r="I2151" t="str">
            <v>04.08.01.06.15.03</v>
          </cell>
          <cell r="K2151" t="str">
            <v>Suprapubic catheter placement</v>
          </cell>
        </row>
        <row r="2152">
          <cell r="F2152" t="str">
            <v>Disorders of the urinary system</v>
          </cell>
          <cell r="G2152" t="str">
            <v>Management of acute kidney injury</v>
          </cell>
          <cell r="H2152" t="str">
            <v>15. Procedures (including surgeries)</v>
          </cell>
          <cell r="I2152" t="str">
            <v>04.08.01.06.15.04</v>
          </cell>
          <cell r="K2152" t="str">
            <v>Ureteral stent</v>
          </cell>
        </row>
        <row r="2153">
          <cell r="F2153" t="str">
            <v>Disorders of the urinary system</v>
          </cell>
          <cell r="G2153" t="str">
            <v>Management of acute kidney injury</v>
          </cell>
          <cell r="H2153" t="str">
            <v>15. Procedures (including surgeries)</v>
          </cell>
          <cell r="I2153" t="str">
            <v>04.08.01.06.15.05</v>
          </cell>
          <cell r="K2153" t="str">
            <v>Urinary catheter placement</v>
          </cell>
        </row>
        <row r="2154">
          <cell r="F2154" t="str">
            <v>Disorders of the urinary system</v>
          </cell>
          <cell r="G2154" t="str">
            <v>Management of acute kidney injury</v>
          </cell>
          <cell r="H2154" t="str">
            <v>01. Planning</v>
          </cell>
          <cell r="I2154" t="str">
            <v>04.08.01.06.01.01</v>
          </cell>
          <cell r="K2154" t="str">
            <v>Under review</v>
          </cell>
        </row>
        <row r="2155">
          <cell r="F2155" t="str">
            <v>Disorders of the urinary system</v>
          </cell>
          <cell r="G2155" t="str">
            <v>Management of renal colic and urolithiasis</v>
          </cell>
          <cell r="H2155" t="str">
            <v>13. Non-intravenous medications</v>
          </cell>
          <cell r="I2155" t="str">
            <v>04.08.01.07.13.01</v>
          </cell>
          <cell r="K2155" t="str">
            <v>Oral analgesics</v>
          </cell>
        </row>
        <row r="2156">
          <cell r="F2156" t="str">
            <v>Disorders of the urinary system</v>
          </cell>
          <cell r="G2156" t="str">
            <v>Management of renal colic and urolithiasis</v>
          </cell>
          <cell r="H2156" t="str">
            <v>13. Non-intravenous medications</v>
          </cell>
          <cell r="I2156" t="str">
            <v>04.08.01.07.13.02</v>
          </cell>
          <cell r="K2156" t="str">
            <v>Oral antiemetics</v>
          </cell>
        </row>
        <row r="2157">
          <cell r="F2157" t="str">
            <v>Disorders of the urinary system</v>
          </cell>
          <cell r="G2157" t="str">
            <v>Management of renal colic and urolithiasis</v>
          </cell>
          <cell r="H2157" t="str">
            <v>13. Non-intravenous medications</v>
          </cell>
          <cell r="I2157" t="str">
            <v>04.08.01.07.13.03</v>
          </cell>
          <cell r="K2157" t="str">
            <v>Oral xanthine oxidase inhibitor</v>
          </cell>
        </row>
        <row r="2158">
          <cell r="F2158" t="str">
            <v>Disorders of the urinary system</v>
          </cell>
          <cell r="G2158" t="str">
            <v>Management of renal colic and urolithiasis</v>
          </cell>
          <cell r="H2158" t="str">
            <v>13. Non-intravenous medications</v>
          </cell>
          <cell r="I2158" t="str">
            <v>04.08.01.07.13.04</v>
          </cell>
          <cell r="K2158" t="str">
            <v>Oral alpha antagonist</v>
          </cell>
        </row>
        <row r="2159">
          <cell r="F2159" t="str">
            <v>Disorders of the urinary system</v>
          </cell>
          <cell r="G2159" t="str">
            <v>Management of renal colic and urolithiasis</v>
          </cell>
          <cell r="H2159" t="str">
            <v>13. Non-intravenous medications</v>
          </cell>
          <cell r="I2159" t="str">
            <v>04.08.01.07.13.05</v>
          </cell>
          <cell r="K2159" t="str">
            <v>Oral adrenergic inhibitors</v>
          </cell>
        </row>
        <row r="2160">
          <cell r="F2160" t="str">
            <v>Disorders of the urinary system</v>
          </cell>
          <cell r="G2160" t="str">
            <v>Management of renal colic and urolithiasis</v>
          </cell>
          <cell r="H2160" t="str">
            <v>14. Intravenous medications</v>
          </cell>
          <cell r="I2160" t="str">
            <v>04.08.01.07.14.01</v>
          </cell>
          <cell r="K2160" t="str">
            <v>Intravenous fluid</v>
          </cell>
        </row>
        <row r="2161">
          <cell r="F2161" t="str">
            <v>Disorders of the urinary system</v>
          </cell>
          <cell r="G2161" t="str">
            <v>Management of renal colic and urolithiasis</v>
          </cell>
          <cell r="H2161" t="str">
            <v>14. Intravenous medications</v>
          </cell>
          <cell r="I2161" t="str">
            <v>04.08.01.07.14.02</v>
          </cell>
          <cell r="K2161" t="str">
            <v>Intravenous analgesia</v>
          </cell>
        </row>
        <row r="2162">
          <cell r="F2162" t="str">
            <v>Disorders of the urinary system</v>
          </cell>
          <cell r="G2162" t="str">
            <v>Management of renal colic and urolithiasis</v>
          </cell>
          <cell r="H2162" t="str">
            <v>14. Intravenous medications</v>
          </cell>
          <cell r="I2162" t="str">
            <v>04.08.01.07.14.03</v>
          </cell>
          <cell r="K2162" t="str">
            <v>Intravenous antiemetics</v>
          </cell>
        </row>
        <row r="2163">
          <cell r="F2163" t="str">
            <v>Disorders of the urinary system</v>
          </cell>
          <cell r="G2163" t="str">
            <v>Management of renal colic and urolithiasis</v>
          </cell>
          <cell r="H2163" t="str">
            <v>15. Procedures (including surgeries)</v>
          </cell>
          <cell r="I2163" t="str">
            <v>04.08.01.07.15.01</v>
          </cell>
          <cell r="K2163" t="str">
            <v>Ureteral stenting</v>
          </cell>
        </row>
        <row r="2164">
          <cell r="F2164" t="str">
            <v>Disorders of the urinary system</v>
          </cell>
          <cell r="G2164" t="str">
            <v>Management of renal colic and urolithiasis</v>
          </cell>
          <cell r="H2164" t="str">
            <v>15. Procedures (including surgeries)</v>
          </cell>
          <cell r="I2164" t="str">
            <v>04.08.01.07.15.02</v>
          </cell>
          <cell r="K2164" t="str">
            <v>Percutaneous nephrostomy tube</v>
          </cell>
        </row>
        <row r="2165">
          <cell r="F2165" t="str">
            <v>Disorders of the urinary system</v>
          </cell>
          <cell r="G2165" t="str">
            <v>Management of renal colic and urolithiasis</v>
          </cell>
          <cell r="H2165" t="str">
            <v>15. Procedures (including surgeries)</v>
          </cell>
          <cell r="I2165" t="str">
            <v>04.08.01.07.15.03</v>
          </cell>
          <cell r="K2165" t="str">
            <v>Lithotripsy</v>
          </cell>
        </row>
        <row r="2166">
          <cell r="F2166" t="str">
            <v>Disorders of the urinary system</v>
          </cell>
          <cell r="G2166" t="str">
            <v>Management of renal colic and urolithiasis</v>
          </cell>
          <cell r="H2166" t="str">
            <v>15. Procedures (including surgeries)</v>
          </cell>
          <cell r="I2166" t="str">
            <v>04.08.01.07.15.04</v>
          </cell>
          <cell r="K2166" t="str">
            <v>Ureteroscopy</v>
          </cell>
        </row>
        <row r="2167">
          <cell r="F2167" t="str">
            <v>Disorders of the urinary system</v>
          </cell>
          <cell r="G2167" t="str">
            <v>Management of renal colic and urolithiasis</v>
          </cell>
          <cell r="H2167" t="str">
            <v>15. Procedures (including surgeries)</v>
          </cell>
          <cell r="I2167" t="str">
            <v>04.08.01.07.15.05</v>
          </cell>
          <cell r="K2167" t="str">
            <v>Percutaneous nephrolithotomy</v>
          </cell>
        </row>
        <row r="2168">
          <cell r="F2168" t="str">
            <v>Noninfectious disorders of female genital tract</v>
          </cell>
          <cell r="G2168" t="str">
            <v xml:space="preserve">Diagnosis of non-infectious disorders of the female genital tract
</v>
          </cell>
          <cell r="H2168" t="str">
            <v>06. Targeted assessment</v>
          </cell>
          <cell r="I2168" t="str">
            <v>04.08.02.02.06.01</v>
          </cell>
          <cell r="K2168" t="str">
            <v>History and physical examination</v>
          </cell>
        </row>
        <row r="2169">
          <cell r="F2169" t="str">
            <v>Noninfectious disorders of female genital tract</v>
          </cell>
          <cell r="G2169" t="str">
            <v xml:space="preserve">Diagnosis of non-infectious disorders of the female genital tract
</v>
          </cell>
          <cell r="H2169" t="str">
            <v>08. Laboratory</v>
          </cell>
          <cell r="I2169" t="str">
            <v>04.08.02.02.08.01</v>
          </cell>
          <cell r="K2169" t="str">
            <v>Point of care testing</v>
          </cell>
        </row>
        <row r="2170">
          <cell r="F2170" t="str">
            <v>Noninfectious disorders of female genital tract</v>
          </cell>
          <cell r="G2170" t="str">
            <v xml:space="preserve">Diagnosis of non-infectious disorders of the female genital tract
</v>
          </cell>
          <cell r="H2170" t="str">
            <v>08. Laboratory</v>
          </cell>
          <cell r="I2170" t="str">
            <v>04.08.02.02.08.02</v>
          </cell>
          <cell r="K2170" t="str">
            <v xml:space="preserve">Basic laboratory tests </v>
          </cell>
        </row>
        <row r="2171">
          <cell r="F2171" t="str">
            <v>Noninfectious disorders of female genital tract</v>
          </cell>
          <cell r="G2171" t="str">
            <v xml:space="preserve">Diagnosis of non-infectious disorders of the female genital tract
</v>
          </cell>
          <cell r="H2171" t="str">
            <v>08. Laboratory</v>
          </cell>
          <cell r="I2171" t="str">
            <v>04.08.02.02.08.03</v>
          </cell>
          <cell r="K2171" t="str">
            <v xml:space="preserve">Advanced laboratory tests </v>
          </cell>
        </row>
        <row r="2172">
          <cell r="F2172" t="str">
            <v>Noninfectious disorders of female genital tract</v>
          </cell>
          <cell r="G2172" t="str">
            <v xml:space="preserve">Diagnosis of non-infectious disorders of the female genital tract
</v>
          </cell>
          <cell r="H2172" t="str">
            <v>09. Imaging studies</v>
          </cell>
          <cell r="I2172" t="str">
            <v>04.08.02.02.09.02</v>
          </cell>
          <cell r="K2172" t="str">
            <v>Ultrasound</v>
          </cell>
        </row>
        <row r="2173">
          <cell r="F2173" t="str">
            <v>Noninfectious disorders of female genital tract</v>
          </cell>
          <cell r="G2173" t="str">
            <v xml:space="preserve">Diagnosis of non-infectious disorders of the female genital tract
</v>
          </cell>
          <cell r="H2173" t="str">
            <v>09. Imaging studies</v>
          </cell>
          <cell r="I2173" t="str">
            <v>04.08.02.02.09.04</v>
          </cell>
          <cell r="K2173" t="str">
            <v>Magnetic resonance imaging (MRI)</v>
          </cell>
        </row>
        <row r="2174">
          <cell r="F2174" t="str">
            <v>Noninfectious disorders of female genital tract</v>
          </cell>
          <cell r="G2174" t="str">
            <v xml:space="preserve">Diagnosis of non-infectious disorders of the female genital tract
</v>
          </cell>
          <cell r="H2174" t="str">
            <v>10. Diagnostic procedures</v>
          </cell>
          <cell r="I2174" t="str">
            <v>04.08.02.02.10.02</v>
          </cell>
          <cell r="K2174" t="str">
            <v>Biopsy - endometrial</v>
          </cell>
        </row>
        <row r="2175">
          <cell r="F2175" t="str">
            <v>Noninfectious disorders of female genital tract</v>
          </cell>
          <cell r="G2175" t="str">
            <v xml:space="preserve">Diagnosis of non-infectious disorders of the female genital tract
</v>
          </cell>
          <cell r="H2175" t="str">
            <v>10. Diagnostic procedures</v>
          </cell>
          <cell r="I2175" t="str">
            <v>04.08.02.02.10.04</v>
          </cell>
          <cell r="K2175" t="str">
            <v>Hysteroscopy</v>
          </cell>
        </row>
        <row r="2176">
          <cell r="F2176" t="str">
            <v>Noninfectious disorders of female genital tract</v>
          </cell>
          <cell r="G2176" t="str">
            <v xml:space="preserve">Diagnosis of non-infectious disorders of the female genital tract
</v>
          </cell>
          <cell r="H2176" t="str">
            <v>01. Planning</v>
          </cell>
          <cell r="I2176" t="str">
            <v>04.08.02.02.01.01</v>
          </cell>
          <cell r="K2176" t="str">
            <v>Under review</v>
          </cell>
        </row>
        <row r="2177">
          <cell r="F2177" t="str">
            <v>Noninfectious disorders of female genital tract</v>
          </cell>
          <cell r="G2177" t="str">
            <v>Management of uterine fibroid</v>
          </cell>
          <cell r="H2177" t="str">
            <v>13. Non-intravenous medications</v>
          </cell>
          <cell r="I2177" t="str">
            <v>04.08.02.03.13.01</v>
          </cell>
          <cell r="K2177" t="str">
            <v>Oral analgesics</v>
          </cell>
        </row>
        <row r="2178">
          <cell r="F2178" t="str">
            <v>Noninfectious disorders of female genital tract</v>
          </cell>
          <cell r="G2178" t="str">
            <v>Management of uterine fibroid</v>
          </cell>
          <cell r="H2178" t="str">
            <v>13. Non-intravenous medications</v>
          </cell>
          <cell r="I2178" t="str">
            <v>04.08.02.03.13.02</v>
          </cell>
          <cell r="K2178" t="str">
            <v>Oral contraceptives for uterine fibroid</v>
          </cell>
        </row>
        <row r="2179">
          <cell r="F2179" t="str">
            <v>Noninfectious disorders of female genital tract</v>
          </cell>
          <cell r="G2179" t="str">
            <v>Management of uterine fibroid</v>
          </cell>
          <cell r="H2179" t="str">
            <v>13. Non-intravenous medications</v>
          </cell>
          <cell r="I2179" t="str">
            <v>04.08.02.03.13.03</v>
          </cell>
          <cell r="K2179" t="str">
            <v>Oral gonadotropin-releasing hormone agonists for uterine fibroid</v>
          </cell>
        </row>
        <row r="2180">
          <cell r="F2180" t="str">
            <v>Noninfectious disorders of female genital tract</v>
          </cell>
          <cell r="G2180" t="str">
            <v>Management of uterine fibroid</v>
          </cell>
          <cell r="H2180" t="str">
            <v>13. Non-intravenous medications</v>
          </cell>
          <cell r="I2180" t="str">
            <v>04.08.02.03.13.04</v>
          </cell>
          <cell r="K2180" t="str">
            <v>Oral tranexamic acid for uterine fibroid</v>
          </cell>
        </row>
        <row r="2181">
          <cell r="F2181" t="str">
            <v>Noninfectious disorders of female genital tract</v>
          </cell>
          <cell r="G2181" t="str">
            <v>Management of uterine fibroid</v>
          </cell>
          <cell r="H2181" t="str">
            <v>13. Non-intravenous medications</v>
          </cell>
          <cell r="I2181" t="str">
            <v>04.08.02.03.13.08</v>
          </cell>
          <cell r="K2181" t="str">
            <v>Progestin-releasing intrauterine devices (LNG IUDs)</v>
          </cell>
        </row>
        <row r="2182">
          <cell r="F2182" t="str">
            <v>Noninfectious disorders of female genital tract</v>
          </cell>
          <cell r="G2182" t="str">
            <v>Management of uterine fibroid</v>
          </cell>
          <cell r="H2182" t="str">
            <v>15. Procedures (including surgeries)</v>
          </cell>
          <cell r="I2182" t="str">
            <v>04.08.02.03.15.01</v>
          </cell>
          <cell r="K2182" t="str">
            <v>Surgery for uterine fibroid</v>
          </cell>
        </row>
        <row r="2183">
          <cell r="F2183" t="str">
            <v>Noninfectious disorders of female genital tract</v>
          </cell>
          <cell r="G2183" t="str">
            <v>Management of uterine fibroid</v>
          </cell>
          <cell r="H2183" t="str">
            <v>15. Procedures (including surgeries)</v>
          </cell>
          <cell r="I2183" t="str">
            <v>04.08.02.03.15.06</v>
          </cell>
          <cell r="K2183" t="str">
            <v>Hysterectomy</v>
          </cell>
        </row>
        <row r="2184">
          <cell r="F2184" t="str">
            <v>Noninfectious disorders of female genital tract</v>
          </cell>
          <cell r="G2184" t="str">
            <v>Management of uterine fibroid</v>
          </cell>
          <cell r="H2184" t="str">
            <v>01. Planning</v>
          </cell>
          <cell r="I2184" t="str">
            <v>04.08.02.03.15.07</v>
          </cell>
          <cell r="K2184" t="str">
            <v>Under review</v>
          </cell>
        </row>
        <row r="2185">
          <cell r="F2185" t="str">
            <v>Noninfectious disorders of female genital tract</v>
          </cell>
          <cell r="G2185" t="str">
            <v>Management of polycystic ovary syndrome</v>
          </cell>
          <cell r="H2185" t="str">
            <v>13. Non-intravenous medications</v>
          </cell>
          <cell r="I2185" t="str">
            <v>04.08.02.05.13.01</v>
          </cell>
          <cell r="K2185" t="str">
            <v>Oral contraceptives for polycystic ovary syndrome</v>
          </cell>
        </row>
        <row r="2186">
          <cell r="F2186" t="str">
            <v>Noninfectious disorders of female genital tract</v>
          </cell>
          <cell r="G2186" t="str">
            <v>Management of polycystic ovary syndrome</v>
          </cell>
          <cell r="H2186" t="str">
            <v>13. Non-intravenous medications</v>
          </cell>
          <cell r="I2186" t="str">
            <v>04.08.02.05.13.06</v>
          </cell>
          <cell r="K2186" t="str">
            <v>Progestin-releasing intrauterine device (LNG IUDs)</v>
          </cell>
        </row>
        <row r="2187">
          <cell r="F2187" t="str">
            <v>Noninfectious disorders of female genital tract</v>
          </cell>
          <cell r="G2187" t="str">
            <v>Management of polycystic ovary syndrome</v>
          </cell>
          <cell r="H2187" t="str">
            <v>01. Planning</v>
          </cell>
          <cell r="I2187" t="str">
            <v>04.08.02.05.01.01</v>
          </cell>
          <cell r="K2187" t="str">
            <v>Under review</v>
          </cell>
        </row>
        <row r="2188">
          <cell r="F2188" t="str">
            <v>Noninfectious disorders of female genital tract</v>
          </cell>
          <cell r="G2188" t="str">
            <v>Management of pelvic organ prolapse</v>
          </cell>
          <cell r="H2188" t="str">
            <v>09. Imaging studies</v>
          </cell>
          <cell r="I2188" t="str">
            <v>04.08.02.06.09.01</v>
          </cell>
          <cell r="K2188" t="str">
            <v>Ultrasound</v>
          </cell>
        </row>
        <row r="2189">
          <cell r="F2189" t="str">
            <v>Noninfectious disorders of female genital tract</v>
          </cell>
          <cell r="G2189" t="str">
            <v>Management of pelvic organ prolapse</v>
          </cell>
          <cell r="H2189" t="str">
            <v>12. Non-pharmacologic treatments</v>
          </cell>
          <cell r="I2189" t="str">
            <v>04.08.02.06.12.01</v>
          </cell>
          <cell r="K2189" t="str">
            <v>Pelvic floor muscle training</v>
          </cell>
        </row>
        <row r="2190">
          <cell r="F2190" t="str">
            <v>Noninfectious disorders of female genital tract</v>
          </cell>
          <cell r="G2190" t="str">
            <v>Management of pelvic organ prolapse</v>
          </cell>
          <cell r="H2190" t="str">
            <v>12. Non-pharmacologic treatments</v>
          </cell>
          <cell r="I2190" t="str">
            <v>04.08.02.06.12.02</v>
          </cell>
          <cell r="K2190" t="str">
            <v>Pessary for pelvic organ prolapse</v>
          </cell>
        </row>
        <row r="2191">
          <cell r="F2191" t="str">
            <v>Noninfectious disorders of female genital tract</v>
          </cell>
          <cell r="G2191" t="str">
            <v>Management of pelvic organ prolapse</v>
          </cell>
          <cell r="H2191" t="str">
            <v>15. Procedures (including surgeries)</v>
          </cell>
          <cell r="I2191" t="str">
            <v>04.08.02.06.15.03</v>
          </cell>
          <cell r="K2191" t="str">
            <v>Surgery for pelvic organ prolapse</v>
          </cell>
        </row>
        <row r="2192">
          <cell r="F2192" t="str">
            <v>Noninfectious disorders of female genital tract</v>
          </cell>
          <cell r="G2192" t="str">
            <v>Management of pelvic organ prolapse</v>
          </cell>
          <cell r="H2192" t="str">
            <v>01. Planning</v>
          </cell>
          <cell r="I2192" t="str">
            <v>04.08.02.06.01.01</v>
          </cell>
          <cell r="K2192" t="str">
            <v>Under review</v>
          </cell>
        </row>
        <row r="2193">
          <cell r="F2193" t="str">
            <v>Noninfectious disorders of female genital tract</v>
          </cell>
          <cell r="G2193" t="str">
            <v>Management of endometriosis</v>
          </cell>
          <cell r="H2193" t="str">
            <v>13. Non-intravenous medications</v>
          </cell>
          <cell r="I2193" t="str">
            <v>04.08.02.07.13.01</v>
          </cell>
          <cell r="K2193" t="str">
            <v>Oral contraceptives for endometriosis</v>
          </cell>
        </row>
        <row r="2194">
          <cell r="F2194" t="str">
            <v>Noninfectious disorders of female genital tract</v>
          </cell>
          <cell r="G2194" t="str">
            <v>Management of endometriosis</v>
          </cell>
          <cell r="H2194" t="str">
            <v>13. Non-intravenous medications</v>
          </cell>
          <cell r="I2194" t="str">
            <v>04.08.02.07.13.02</v>
          </cell>
          <cell r="K2194" t="str">
            <v>Oral gonadotropin-releasing hormone agonists for endometriosis</v>
          </cell>
        </row>
        <row r="2195">
          <cell r="F2195" t="str">
            <v>Noninfectious disorders of female genital tract</v>
          </cell>
          <cell r="G2195" t="str">
            <v>Management of endometriosis</v>
          </cell>
          <cell r="H2195" t="str">
            <v>15. Procedures (including surgeries)</v>
          </cell>
          <cell r="I2195" t="str">
            <v>04.08.02.07.15.03</v>
          </cell>
          <cell r="K2195" t="str">
            <v>Laparoscopic surgery for endometriosis</v>
          </cell>
        </row>
        <row r="2196">
          <cell r="F2196" t="str">
            <v>Noninfectious disorders of female genital tract</v>
          </cell>
          <cell r="G2196" t="str">
            <v>Management of endometriosis</v>
          </cell>
          <cell r="H2196" t="str">
            <v>01. Planning</v>
          </cell>
          <cell r="I2196" t="str">
            <v>04.08.02.07.01.01</v>
          </cell>
          <cell r="K2196" t="str">
            <v>Under review</v>
          </cell>
        </row>
        <row r="2197">
          <cell r="F2197" t="str">
            <v>Noninfectious disorders of female genital tract</v>
          </cell>
          <cell r="G2197" t="str">
            <v>Management of ovarian torsion</v>
          </cell>
          <cell r="H2197" t="str">
            <v>13. Non-intravenous medications</v>
          </cell>
          <cell r="I2197" t="str">
            <v>04.08.02.08.13.01</v>
          </cell>
          <cell r="K2197" t="str">
            <v>Oral analgesics</v>
          </cell>
        </row>
        <row r="2198">
          <cell r="F2198" t="str">
            <v>Noninfectious disorders of female genital tract</v>
          </cell>
          <cell r="G2198" t="str">
            <v>Management of ovarian torsion</v>
          </cell>
          <cell r="H2198" t="str">
            <v>13. Non-intravenous medications</v>
          </cell>
          <cell r="I2198" t="str">
            <v>04.08.02.08.13.02</v>
          </cell>
          <cell r="K2198" t="str">
            <v>Oral antiemetics for ovarian torsion</v>
          </cell>
        </row>
        <row r="2199">
          <cell r="F2199" t="str">
            <v>Noninfectious disorders of female genital tract</v>
          </cell>
          <cell r="G2199" t="str">
            <v>Management of ovarian torsion</v>
          </cell>
          <cell r="H2199" t="str">
            <v>14. Intravenous medications</v>
          </cell>
          <cell r="I2199" t="str">
            <v>04.08.02.08.14.01</v>
          </cell>
          <cell r="K2199" t="str">
            <v>Intravenous analgesics</v>
          </cell>
        </row>
        <row r="2200">
          <cell r="F2200" t="str">
            <v>Noninfectious disorders of female genital tract</v>
          </cell>
          <cell r="G2200" t="str">
            <v>Management of ovarian torsion</v>
          </cell>
          <cell r="H2200" t="str">
            <v>14. Intravenous medications</v>
          </cell>
          <cell r="I2200" t="str">
            <v>04.08.02.08.14.02</v>
          </cell>
          <cell r="K2200" t="str">
            <v>Intravenous antiemetics for ovarian torsion</v>
          </cell>
        </row>
        <row r="2201">
          <cell r="F2201" t="str">
            <v>Noninfectious disorders of female genital tract</v>
          </cell>
          <cell r="G2201" t="str">
            <v>Management of ovarian torsion</v>
          </cell>
          <cell r="H2201" t="str">
            <v>15. Procedures (including surgeries)</v>
          </cell>
          <cell r="I2201" t="str">
            <v>04.08.02.08.15.03</v>
          </cell>
          <cell r="K2201" t="str">
            <v>Laparoscopic surgery for ovarian torsion</v>
          </cell>
        </row>
        <row r="2202">
          <cell r="F2202" t="str">
            <v>Noninfectious disorders of female genital tract</v>
          </cell>
          <cell r="G2202" t="str">
            <v>Management of ovarian torsion</v>
          </cell>
          <cell r="H2202" t="str">
            <v>01. Planning</v>
          </cell>
          <cell r="I2202" t="str">
            <v>04.08.02.08.01.01</v>
          </cell>
          <cell r="K2202" t="str">
            <v>Under review</v>
          </cell>
        </row>
        <row r="2203">
          <cell r="F2203" t="str">
            <v>Noninfectious disorders of female genital tract</v>
          </cell>
          <cell r="G2203" t="str">
            <v>Management of obstetric fistula</v>
          </cell>
          <cell r="H2203" t="str">
            <v>15. Procedures (including surgeries)</v>
          </cell>
          <cell r="I2203" t="str">
            <v>04.08.02.09.15.01</v>
          </cell>
          <cell r="K2203" t="str">
            <v>Urinary catheter placement</v>
          </cell>
        </row>
        <row r="2204">
          <cell r="F2204" t="str">
            <v>Noninfectious disorders of female genital tract</v>
          </cell>
          <cell r="G2204" t="str">
            <v>Management of obstetric fistula</v>
          </cell>
          <cell r="H2204" t="str">
            <v>15. Procedures (including surgeries)</v>
          </cell>
          <cell r="I2204" t="str">
            <v>04.08.02.09.15.02</v>
          </cell>
          <cell r="K2204" t="str">
            <v>Surgery for fistula repair</v>
          </cell>
        </row>
        <row r="2205">
          <cell r="F2205" t="str">
            <v>Noninfectious disorders of female genital tract</v>
          </cell>
          <cell r="G2205" t="str">
            <v>Management of obstetric fistula</v>
          </cell>
          <cell r="H2205" t="str">
            <v>01. Planning</v>
          </cell>
          <cell r="I2205" t="str">
            <v>04.08.02.09.01.01</v>
          </cell>
          <cell r="K2205" t="str">
            <v>Under review</v>
          </cell>
        </row>
        <row r="2206">
          <cell r="F2206" t="str">
            <v>Noninfectious disorders of male genital tract</v>
          </cell>
          <cell r="G2206" t="str">
            <v>Diagnosis of non-infectious disorders of the male genital tract</v>
          </cell>
          <cell r="H2206" t="str">
            <v>06. Targeted assessment</v>
          </cell>
          <cell r="I2206" t="str">
            <v>04.08.03.02.06.01</v>
          </cell>
          <cell r="K2206" t="str">
            <v>History and physical examination</v>
          </cell>
        </row>
        <row r="2207">
          <cell r="F2207" t="str">
            <v>Noninfectious disorders of male genital tract</v>
          </cell>
          <cell r="G2207" t="str">
            <v>Diagnosis of non-infectious disorders of the male genital tract</v>
          </cell>
          <cell r="H2207" t="str">
            <v>10. Diagnostic procedures</v>
          </cell>
          <cell r="I2207" t="str">
            <v>04.08.03.02.10.01</v>
          </cell>
          <cell r="K2207" t="str">
            <v>Digital rectal examination</v>
          </cell>
        </row>
        <row r="2208">
          <cell r="F2208" t="str">
            <v>Noninfectious disorders of male genital tract</v>
          </cell>
          <cell r="G2208" t="str">
            <v>Diagnosis of non-infectious disorders of the male genital tract</v>
          </cell>
          <cell r="H2208" t="str">
            <v>08. Laboratory</v>
          </cell>
          <cell r="I2208" t="str">
            <v>04.08.03.03.08.01</v>
          </cell>
          <cell r="K2208" t="str">
            <v>Advanced laboratory tests</v>
          </cell>
        </row>
        <row r="2209">
          <cell r="F2209" t="str">
            <v>Noninfectious disorders of male genital tract</v>
          </cell>
          <cell r="G2209" t="str">
            <v>Diagnosis of non-infectious disorders of the male genital tract</v>
          </cell>
          <cell r="H2209" t="str">
            <v>08. Laboratory</v>
          </cell>
          <cell r="I2209" t="str">
            <v>04.08.03.03.08.02</v>
          </cell>
          <cell r="K2209" t="str">
            <v xml:space="preserve">Basic laboratory tests </v>
          </cell>
        </row>
        <row r="2210">
          <cell r="F2210" t="str">
            <v>Noninfectious disorders of male genital tract</v>
          </cell>
          <cell r="G2210" t="str">
            <v>Diagnosis of non-infectious disorders of the male genital tract</v>
          </cell>
          <cell r="H2210" t="str">
            <v>08. Laboratory</v>
          </cell>
          <cell r="I2210" t="str">
            <v>04.08.03.03.08.03</v>
          </cell>
          <cell r="K2210" t="str">
            <v>Point of care testing</v>
          </cell>
        </row>
        <row r="2211">
          <cell r="F2211" t="str">
            <v>Noninfectious disorders of male genital tract</v>
          </cell>
          <cell r="G2211" t="str">
            <v>Diagnosis of non-infectious disorders of the male genital tract</v>
          </cell>
          <cell r="H2211" t="str">
            <v>09. Imaging studies</v>
          </cell>
          <cell r="I2211" t="str">
            <v>04.08.03.03.09.01</v>
          </cell>
          <cell r="K2211" t="str">
            <v>Biopsy - prostate</v>
          </cell>
        </row>
        <row r="2212">
          <cell r="F2212" t="str">
            <v>Noninfectious disorders of male genital tract</v>
          </cell>
          <cell r="G2212" t="str">
            <v>Diagnosis of non-infectious disorders of the male genital tract</v>
          </cell>
          <cell r="H2212" t="str">
            <v>09. Imaging studies</v>
          </cell>
          <cell r="I2212" t="str">
            <v>04.08.03.03.09.02</v>
          </cell>
          <cell r="K2212" t="str">
            <v xml:space="preserve">Ultrasound </v>
          </cell>
        </row>
        <row r="2213">
          <cell r="F2213" t="str">
            <v>Noninfectious disorders of male genital tract</v>
          </cell>
          <cell r="G2213" t="str">
            <v>Management of benign prostatic hyperplasia</v>
          </cell>
          <cell r="H2213" t="str">
            <v>13. Non-intravenous medications</v>
          </cell>
          <cell r="I2213" t="str">
            <v>04.08.03.03.13.01</v>
          </cell>
          <cell r="K2213" t="str">
            <v>Oral 5 alpha-reductase inhibitors for BPH</v>
          </cell>
        </row>
        <row r="2214">
          <cell r="F2214" t="str">
            <v>Noninfectious disorders of male genital tract</v>
          </cell>
          <cell r="G2214" t="str">
            <v>Management of benign prostatic hyperplasia</v>
          </cell>
          <cell r="H2214" t="str">
            <v>13. Non-intravenous medications</v>
          </cell>
          <cell r="I2214" t="str">
            <v>04.08.03.03.13.02</v>
          </cell>
          <cell r="K2214" t="str">
            <v>Oral alpha adrenergic receptor blockers for BPH</v>
          </cell>
        </row>
        <row r="2215">
          <cell r="F2215" t="str">
            <v>Noninfectious disorders of male genital tract</v>
          </cell>
          <cell r="G2215" t="str">
            <v>Management of benign prostatic hyperplasia</v>
          </cell>
          <cell r="H2215" t="str">
            <v>13. Non-intravenous medications</v>
          </cell>
          <cell r="I2215" t="str">
            <v>04.08.03.03.13.03</v>
          </cell>
          <cell r="K2215" t="str">
            <v>Oral phosphodiesterase-5 enzyme inhibitors for BPH</v>
          </cell>
        </row>
        <row r="2216">
          <cell r="F2216" t="str">
            <v>Noninfectious disorders of male genital tract</v>
          </cell>
          <cell r="G2216" t="str">
            <v>Management of benign prostatic hyperplasia</v>
          </cell>
          <cell r="H2216" t="str">
            <v>15. Procedures (including surgeries)</v>
          </cell>
          <cell r="I2216" t="str">
            <v>04.08.03.03.15.01</v>
          </cell>
          <cell r="K2216" t="str">
            <v xml:space="preserve">Cystostomy </v>
          </cell>
        </row>
        <row r="2217">
          <cell r="F2217" t="str">
            <v>Noninfectious disorders of male genital tract</v>
          </cell>
          <cell r="G2217" t="str">
            <v>Management of benign prostatic hyperplasia</v>
          </cell>
          <cell r="H2217" t="str">
            <v>15. Procedures (including surgeries)</v>
          </cell>
          <cell r="I2217" t="str">
            <v>04.08.03.03.15.02</v>
          </cell>
          <cell r="K2217" t="str">
            <v>Open prostatectomy</v>
          </cell>
        </row>
        <row r="2218">
          <cell r="F2218" t="str">
            <v>Noninfectious disorders of male genital tract</v>
          </cell>
          <cell r="G2218" t="str">
            <v>Management of benign prostatic hyperplasia</v>
          </cell>
          <cell r="H2218" t="str">
            <v>15. Procedures (including surgeries)</v>
          </cell>
          <cell r="I2218" t="str">
            <v>04.08.03.03.15.03</v>
          </cell>
          <cell r="K2218" t="str">
            <v>Transurethral resection of prostate (TURP)</v>
          </cell>
        </row>
        <row r="2219">
          <cell r="F2219" t="str">
            <v>Noninfectious disorders of male genital tract</v>
          </cell>
          <cell r="G2219" t="str">
            <v>Management of benign prostatic hyperplasia</v>
          </cell>
          <cell r="H2219" t="str">
            <v>15. Procedures (including surgeries)</v>
          </cell>
          <cell r="I2219" t="str">
            <v>04.08.03.03.15.07</v>
          </cell>
          <cell r="K2219" t="str">
            <v>Laparoscopic prostatectomy</v>
          </cell>
        </row>
        <row r="2220">
          <cell r="F2220" t="str">
            <v>Noninfectious disorders of male genital tract</v>
          </cell>
          <cell r="G2220" t="str">
            <v>Diagnosis of non-infectious disorders of the male genital tract</v>
          </cell>
          <cell r="H2220" t="str">
            <v>15. Procedures (including surgeries)</v>
          </cell>
          <cell r="I2220" t="str">
            <v>04.08.03.03.15.09</v>
          </cell>
          <cell r="K2220" t="str">
            <v>Urodynamic and pressure flow study</v>
          </cell>
        </row>
        <row r="2221">
          <cell r="F2221" t="str">
            <v>Noninfectious disorders of male genital tract</v>
          </cell>
          <cell r="G2221" t="str">
            <v>Diagnosis of non-infectious disorders of the male genital tract</v>
          </cell>
          <cell r="H2221" t="str">
            <v>09. Imaging studies</v>
          </cell>
          <cell r="I2221" t="str">
            <v>04.08.03.04.09.01</v>
          </cell>
          <cell r="K2221" t="str">
            <v xml:space="preserve">Ultrasound </v>
          </cell>
        </row>
        <row r="2222">
          <cell r="F2222" t="str">
            <v>Noninfectious disorders of male genital tract</v>
          </cell>
          <cell r="G2222" t="str">
            <v>Management of testicular torsion</v>
          </cell>
          <cell r="H2222" t="str">
            <v>13. Non-intravenous medications</v>
          </cell>
          <cell r="I2222" t="str">
            <v>04.08.03.04.13.01</v>
          </cell>
          <cell r="K2222" t="str">
            <v>Oral analgesics</v>
          </cell>
        </row>
        <row r="2223">
          <cell r="F2223" t="str">
            <v>Noninfectious disorders of male genital tract</v>
          </cell>
          <cell r="G2223" t="str">
            <v>Management of testicular torsion</v>
          </cell>
          <cell r="H2223" t="str">
            <v>14. Intravenous medications</v>
          </cell>
          <cell r="I2223" t="str">
            <v>04.08.03.04.14.01</v>
          </cell>
          <cell r="K2223" t="str">
            <v>Intravenous analgesics</v>
          </cell>
        </row>
        <row r="2224">
          <cell r="F2224" t="str">
            <v>Noninfectious disorders of male genital tract</v>
          </cell>
          <cell r="G2224" t="str">
            <v>Management of testicular torsion</v>
          </cell>
          <cell r="H2224" t="str">
            <v>14. Intravenous medications</v>
          </cell>
          <cell r="I2224" t="str">
            <v>04.08.03.04.14.02</v>
          </cell>
          <cell r="K2224" t="str">
            <v>Intravenous antiemetics</v>
          </cell>
        </row>
        <row r="2225">
          <cell r="F2225" t="str">
            <v>Noninfectious disorders of male genital tract</v>
          </cell>
          <cell r="G2225" t="str">
            <v>Management of testicular torsion</v>
          </cell>
          <cell r="H2225" t="str">
            <v>14. Intravenous medications</v>
          </cell>
          <cell r="I2225" t="str">
            <v>04.08.03.04.14.03</v>
          </cell>
          <cell r="K2225" t="str">
            <v>Intravenous antianxiety agents</v>
          </cell>
        </row>
        <row r="2226">
          <cell r="F2226" t="str">
            <v>Noninfectious disorders of male genital tract</v>
          </cell>
          <cell r="G2226" t="str">
            <v>Management of testicular torsion</v>
          </cell>
          <cell r="H2226" t="str">
            <v>15. Procedures (including surgeries)</v>
          </cell>
          <cell r="I2226" t="str">
            <v>04.08.03.04.15.01</v>
          </cell>
          <cell r="K2226" t="str">
            <v>Non-surgical (manual) detorsion</v>
          </cell>
        </row>
        <row r="2227">
          <cell r="F2227" t="str">
            <v>Noninfectious disorders of male genital tract</v>
          </cell>
          <cell r="G2227" t="str">
            <v>Management of testicular torsion</v>
          </cell>
          <cell r="H2227" t="str">
            <v>15. Procedures (including surgeries)</v>
          </cell>
          <cell r="I2227" t="str">
            <v>04.08.03.04.15.02</v>
          </cell>
          <cell r="K2227" t="str">
            <v>Orchiectomy</v>
          </cell>
        </row>
        <row r="2228">
          <cell r="F2228" t="str">
            <v>Noninfectious disorders of male genital tract</v>
          </cell>
          <cell r="G2228" t="str">
            <v>Management of testicular torsion</v>
          </cell>
          <cell r="H2228" t="str">
            <v>15. Procedures (including surgeries)</v>
          </cell>
          <cell r="I2228" t="str">
            <v>04.08.03.04.15.03</v>
          </cell>
          <cell r="K2228" t="str">
            <v>Surgical detorsion</v>
          </cell>
        </row>
        <row r="2229">
          <cell r="F2229" t="str">
            <v>Depression</v>
          </cell>
          <cell r="G2229" t="str">
            <v>Assessment of depression</v>
          </cell>
          <cell r="H2229" t="str">
            <v>06. Targeted assessment</v>
          </cell>
          <cell r="I2229" t="str">
            <v>04.09.01.01.06.01</v>
          </cell>
          <cell r="K2229" t="str">
            <v>Assessment of self-harm and suicide risk in people with mental, neurological, and substance use conditions</v>
          </cell>
        </row>
        <row r="2230">
          <cell r="F2230" t="str">
            <v>Depression</v>
          </cell>
          <cell r="G2230" t="str">
            <v>Assessment of depression</v>
          </cell>
          <cell r="H2230" t="str">
            <v>06. Targeted assessment</v>
          </cell>
          <cell r="I2230" t="str">
            <v>04.09.01.01.06.02</v>
          </cell>
          <cell r="K2230" t="str">
            <v>History and physical examination</v>
          </cell>
        </row>
        <row r="2231">
          <cell r="F2231" t="str">
            <v>Depression</v>
          </cell>
          <cell r="G2231" t="str">
            <v>Assessment of depression</v>
          </cell>
          <cell r="H2231" t="str">
            <v>08. Laboratory</v>
          </cell>
          <cell r="I2231" t="str">
            <v>04.09.01.01.08.01</v>
          </cell>
          <cell r="K2231" t="str">
            <v>Basic laboratory tests</v>
          </cell>
        </row>
        <row r="2232">
          <cell r="F2232" t="str">
            <v>Depression</v>
          </cell>
          <cell r="G2232" t="str">
            <v>Assessment of depression</v>
          </cell>
          <cell r="H2232" t="str">
            <v>08. Laboratory</v>
          </cell>
          <cell r="I2232" t="str">
            <v>04.09.01.01.08.02</v>
          </cell>
          <cell r="K2232" t="str">
            <v>Point of care testing</v>
          </cell>
        </row>
        <row r="2233">
          <cell r="F2233" t="str">
            <v>Depression</v>
          </cell>
          <cell r="G2233" t="str">
            <v>Assessment of depression</v>
          </cell>
          <cell r="H2233" t="str">
            <v>08. Laboratory</v>
          </cell>
          <cell r="I2233" t="str">
            <v>04.09.01.01.08.03</v>
          </cell>
          <cell r="K2233" t="str">
            <v>Advanced laboratory tests</v>
          </cell>
        </row>
        <row r="2234">
          <cell r="F2234" t="str">
            <v>Depression</v>
          </cell>
          <cell r="G2234" t="str">
            <v>Management of depression</v>
          </cell>
          <cell r="H2234" t="str">
            <v>12. Non-pharmacologic treatments</v>
          </cell>
          <cell r="I2234" t="str">
            <v>04.09.01.02.12.01</v>
          </cell>
          <cell r="K2234" t="str">
            <v>Psychoeducation and psychosocial support (including for patient’s carers)</v>
          </cell>
        </row>
        <row r="2235">
          <cell r="F2235" t="str">
            <v>Depression</v>
          </cell>
          <cell r="G2235" t="str">
            <v>Management of depression</v>
          </cell>
          <cell r="H2235" t="str">
            <v>12. Non-pharmacologic treatments</v>
          </cell>
          <cell r="I2235" t="str">
            <v>04.09.01.02.12.05</v>
          </cell>
          <cell r="K2235" t="str">
            <v>Provide cognitive behavioural therapy or interpersonal therapy for depression</v>
          </cell>
        </row>
        <row r="2236">
          <cell r="F2236" t="str">
            <v>Depression</v>
          </cell>
          <cell r="G2236" t="str">
            <v>Management of depression</v>
          </cell>
          <cell r="H2236" t="str">
            <v>13. Non-intravenous medications</v>
          </cell>
          <cell r="I2236" t="str">
            <v>04.09.01.02.13.01</v>
          </cell>
          <cell r="K2236" t="str">
            <v>Oral antidepressants for moderate to severe depression</v>
          </cell>
        </row>
        <row r="2237">
          <cell r="F2237" t="str">
            <v>Depression</v>
          </cell>
          <cell r="G2237" t="str">
            <v>Management of depression</v>
          </cell>
          <cell r="H2237" t="str">
            <v>20. Referrals</v>
          </cell>
          <cell r="I2237" t="str">
            <v>04.09.01.02.20.01</v>
          </cell>
          <cell r="K2237" t="str">
            <v>Referral for specialized mental health and other needed services when needed</v>
          </cell>
        </row>
        <row r="2238">
          <cell r="F2238" t="str">
            <v>Anxiety disorders (including PTSD)</v>
          </cell>
          <cell r="G2238" t="str">
            <v>Assessment of anxiety disorders</v>
          </cell>
          <cell r="H2238" t="str">
            <v>06. Targeted assessment</v>
          </cell>
          <cell r="I2238" t="str">
            <v>04.09.04.01.06.01</v>
          </cell>
          <cell r="K2238" t="str">
            <v>Assessment of self-harm and suicide risk in people with mental, neurological, and substance use conditions</v>
          </cell>
        </row>
        <row r="2239">
          <cell r="F2239" t="str">
            <v>Anxiety disorders (including PTSD)</v>
          </cell>
          <cell r="G2239" t="str">
            <v>Assessment of anxiety disorders</v>
          </cell>
          <cell r="H2239" t="str">
            <v>06. Targeted assessment</v>
          </cell>
          <cell r="I2239" t="str">
            <v>04.09.04.01.06.02</v>
          </cell>
          <cell r="K2239" t="str">
            <v>History and physical examination</v>
          </cell>
        </row>
        <row r="2240">
          <cell r="F2240" t="str">
            <v>Anxiety disorders (including PTSD)</v>
          </cell>
          <cell r="G2240" t="str">
            <v>Assessment of anxiety disorders</v>
          </cell>
          <cell r="H2240" t="str">
            <v>08. Laboratory</v>
          </cell>
          <cell r="I2240" t="str">
            <v>04.09.04.01.08.01</v>
          </cell>
          <cell r="K2240" t="str">
            <v xml:space="preserve">Basic laboratory tests </v>
          </cell>
        </row>
        <row r="2241">
          <cell r="F2241" t="str">
            <v>Anxiety disorders (including PTSD)</v>
          </cell>
          <cell r="G2241" t="str">
            <v>Assessment of anxiety disorders</v>
          </cell>
          <cell r="H2241" t="str">
            <v>08. Laboratory</v>
          </cell>
          <cell r="I2241" t="str">
            <v>04.09.04.01.08.02</v>
          </cell>
          <cell r="K2241" t="str">
            <v>Advanced laboratory tests</v>
          </cell>
        </row>
        <row r="2242">
          <cell r="F2242" t="str">
            <v>Anxiety disorders (including PTSD)</v>
          </cell>
          <cell r="G2242" t="str">
            <v>Management of anxiety disorders</v>
          </cell>
          <cell r="H2242" t="str">
            <v>12. Non-pharmacologic treatments</v>
          </cell>
          <cell r="I2242" t="str">
            <v>04.09.04.02.12.02</v>
          </cell>
          <cell r="K2242" t="str">
            <v>Psychoeducation and psychosocial support (including for patient’s carers)</v>
          </cell>
        </row>
        <row r="2243">
          <cell r="F2243" t="str">
            <v>Anxiety disorders (including PTSD)</v>
          </cell>
          <cell r="G2243" t="str">
            <v>Management of anxiety disorders</v>
          </cell>
          <cell r="H2243" t="str">
            <v>12. Non-pharmacologic treatments</v>
          </cell>
          <cell r="I2243" t="str">
            <v>04.09.04.02.12.05</v>
          </cell>
          <cell r="K2243" t="str">
            <v xml:space="preserve">Self-help or guided self-help stress management training for anxiety disorders </v>
          </cell>
        </row>
        <row r="2244">
          <cell r="F2244" t="str">
            <v>Anxiety disorders (including PTSD)</v>
          </cell>
          <cell r="G2244" t="str">
            <v>Management of anxiety disorders</v>
          </cell>
          <cell r="H2244" t="str">
            <v>12. Non-pharmacologic treatments</v>
          </cell>
          <cell r="I2244" t="str">
            <v>04.09.04.02.12.07</v>
          </cell>
          <cell r="K2244" t="str">
            <v>Provide cognitive behavioural therapy or interpersonal therapy for anxiety disorders</v>
          </cell>
        </row>
        <row r="2245">
          <cell r="F2245" t="str">
            <v>Anxiety disorders (including PTSD)</v>
          </cell>
          <cell r="G2245" t="str">
            <v>Management of anxiety disorders</v>
          </cell>
          <cell r="H2245" t="str">
            <v>13. Non-intravenous medications</v>
          </cell>
          <cell r="I2245" t="str">
            <v>04.09.04.02.13.01</v>
          </cell>
          <cell r="K2245" t="str">
            <v>Oral antidepressants for second-line treatment for PTSD</v>
          </cell>
        </row>
        <row r="2246">
          <cell r="F2246" t="str">
            <v>Anxiety disorders (including PTSD)</v>
          </cell>
          <cell r="G2246" t="str">
            <v>Management of anxiety disorders</v>
          </cell>
          <cell r="H2246" t="str">
            <v>13. Non-intravenous medications</v>
          </cell>
          <cell r="I2246" t="str">
            <v>04.09.04.02.13.02</v>
          </cell>
          <cell r="K2246" t="str">
            <v>Oral antidepressants for generalized anxiety disorder and panic disorder</v>
          </cell>
        </row>
        <row r="2247">
          <cell r="F2247" t="str">
            <v>Anxiety disorders (including PTSD)</v>
          </cell>
          <cell r="G2247" t="str">
            <v>Management of anxiety disorders</v>
          </cell>
          <cell r="H2247" t="str">
            <v>20. Referrals</v>
          </cell>
          <cell r="I2247" t="str">
            <v>04.09.04.02.20.01</v>
          </cell>
          <cell r="K2247" t="str">
            <v>Referral for specialized mental health and other needed services</v>
          </cell>
        </row>
        <row r="2248">
          <cell r="F2248" t="str">
            <v>Psychotic disorders</v>
          </cell>
          <cell r="G2248" t="str">
            <v>Assessment of psychotic disorders</v>
          </cell>
          <cell r="H2248" t="str">
            <v>04. Screening</v>
          </cell>
          <cell r="I2248" t="str">
            <v>04.09.05.01.04.01</v>
          </cell>
          <cell r="K2248" t="str">
            <v>Assessment of self-harm and suicide risk in people with mental, neurological, and substance use conditions</v>
          </cell>
        </row>
        <row r="2249">
          <cell r="F2249" t="str">
            <v>Psychotic disorders</v>
          </cell>
          <cell r="G2249" t="str">
            <v>Assessment of psychotic disorders</v>
          </cell>
          <cell r="H2249" t="str">
            <v>06. Targeted assessment</v>
          </cell>
          <cell r="I2249" t="str">
            <v>04.09.05.01.06.01</v>
          </cell>
          <cell r="K2249" t="str">
            <v>History and physical examination</v>
          </cell>
        </row>
        <row r="2250">
          <cell r="F2250" t="str">
            <v>Psychotic disorders</v>
          </cell>
          <cell r="G2250" t="str">
            <v>Assessment of psychotic disorders</v>
          </cell>
          <cell r="H2250" t="str">
            <v>08. Laboratory</v>
          </cell>
          <cell r="I2250" t="str">
            <v>04.09.05.01.08.01</v>
          </cell>
          <cell r="K2250" t="str">
            <v>Basic laboratory tests</v>
          </cell>
        </row>
        <row r="2251">
          <cell r="F2251" t="str">
            <v>Psychotic disorders</v>
          </cell>
          <cell r="G2251" t="str">
            <v>Assessment of psychotic disorders</v>
          </cell>
          <cell r="H2251" t="str">
            <v>08. Laboratory</v>
          </cell>
          <cell r="I2251" t="str">
            <v>04.09.05.01.08.02</v>
          </cell>
          <cell r="K2251" t="str">
            <v>Point of care testing</v>
          </cell>
        </row>
        <row r="2252">
          <cell r="F2252" t="str">
            <v>Psychotic disorders</v>
          </cell>
          <cell r="G2252" t="str">
            <v>Assessment of psychotic disorders</v>
          </cell>
          <cell r="H2252" t="str">
            <v>08. Laboratory</v>
          </cell>
          <cell r="I2252" t="str">
            <v>04.09.05.01.08.03</v>
          </cell>
          <cell r="K2252" t="str">
            <v>Advanced laboratory tests</v>
          </cell>
        </row>
        <row r="2253">
          <cell r="F2253" t="str">
            <v>Psychotic disorders</v>
          </cell>
          <cell r="G2253" t="str">
            <v>Assessment of psychotic disorders</v>
          </cell>
          <cell r="H2253" t="str">
            <v>15. Procedures (including surgeries)</v>
          </cell>
          <cell r="I2253" t="str">
            <v>04.09.05.01.15.01</v>
          </cell>
          <cell r="K2253" t="str">
            <v>Electroencephalography (EEG)</v>
          </cell>
        </row>
        <row r="2254">
          <cell r="F2254" t="str">
            <v>Psychotic disorders</v>
          </cell>
          <cell r="G2254" t="str">
            <v>Assessment of psychotic disorders</v>
          </cell>
          <cell r="H2254" t="str">
            <v>20. Referrals</v>
          </cell>
          <cell r="I2254" t="str">
            <v>04.09.05.01.20.01</v>
          </cell>
          <cell r="K2254" t="str">
            <v>Referral for self-harm and suicide risk in people with mental, neurological, and substance use conditions</v>
          </cell>
        </row>
        <row r="2255">
          <cell r="F2255" t="str">
            <v>Psychotic disorders</v>
          </cell>
          <cell r="G2255" t="str">
            <v>Management of psychotic disorders</v>
          </cell>
          <cell r="H2255" t="str">
            <v>12. Non-pharmacologic treatments</v>
          </cell>
          <cell r="I2255" t="str">
            <v>04.09.05.02.12.01</v>
          </cell>
          <cell r="K2255" t="str">
            <v>Psychoeducation and psychosocial support (including for patient’s carers)</v>
          </cell>
        </row>
        <row r="2256">
          <cell r="F2256" t="str">
            <v>Psychotic disorders</v>
          </cell>
          <cell r="G2256" t="str">
            <v>Management of psychotic disorders</v>
          </cell>
          <cell r="H2256" t="str">
            <v>12. Non-pharmacologic treatments</v>
          </cell>
          <cell r="I2256" t="str">
            <v>04.09.05.02.12.04</v>
          </cell>
          <cell r="K2256" t="str">
            <v>Provide cognitive behavioural therapy or interpersonal therapy for psychotic disorders</v>
          </cell>
        </row>
        <row r="2257">
          <cell r="F2257" t="str">
            <v>Psychotic disorders</v>
          </cell>
          <cell r="G2257" t="str">
            <v>Management of psychotic disorders</v>
          </cell>
          <cell r="H2257" t="str">
            <v>13. Non-intravenous medications</v>
          </cell>
          <cell r="I2257" t="str">
            <v>04.09.05.02.13.01</v>
          </cell>
          <cell r="K2257" t="str">
            <v>Oral anticholinergic medications for drug induced extrapyramidal side effects</v>
          </cell>
        </row>
        <row r="2258">
          <cell r="F2258" t="str">
            <v>Psychotic disorders</v>
          </cell>
          <cell r="G2258" t="str">
            <v>Management of psychotic disorders</v>
          </cell>
          <cell r="H2258" t="str">
            <v>13. Non-intravenous medications</v>
          </cell>
          <cell r="I2258" t="str">
            <v>04.09.05.02.13.02</v>
          </cell>
          <cell r="K2258" t="str">
            <v>Intramuscular antipsychotics for psychosis</v>
          </cell>
        </row>
        <row r="2259">
          <cell r="F2259" t="str">
            <v>Psychotic disorders</v>
          </cell>
          <cell r="G2259" t="str">
            <v>Management of psychotic disorders</v>
          </cell>
          <cell r="H2259" t="str">
            <v>13. Non-intravenous medications</v>
          </cell>
          <cell r="I2259" t="str">
            <v>04.09.05.02.13.03</v>
          </cell>
          <cell r="K2259" t="str">
            <v>Oral antipsychotics for psychosis</v>
          </cell>
        </row>
        <row r="2260">
          <cell r="F2260" t="str">
            <v>Psychotic disorders</v>
          </cell>
          <cell r="G2260" t="str">
            <v>Management of psychotic disorders</v>
          </cell>
          <cell r="H2260" t="str">
            <v>13. Non-intravenous medications</v>
          </cell>
          <cell r="I2260" t="str">
            <v>04.09.05.02.13.04</v>
          </cell>
          <cell r="K2260" t="str">
            <v>Oral antipsychotics for treatment-resistant psychosis</v>
          </cell>
        </row>
        <row r="2261">
          <cell r="F2261" t="str">
            <v>Psychotic disorders</v>
          </cell>
          <cell r="G2261" t="str">
            <v>Management of psychotic disorders</v>
          </cell>
          <cell r="H2261" t="str">
            <v>14. Intravenous medications</v>
          </cell>
          <cell r="I2261" t="str">
            <v>04.09.05.02.14.01</v>
          </cell>
          <cell r="K2261" t="str">
            <v>Intravenous antipsychotics for psychosis</v>
          </cell>
        </row>
        <row r="2262">
          <cell r="F2262" t="str">
            <v>Psychotic disorders</v>
          </cell>
          <cell r="G2262" t="str">
            <v>Rehabilitation for schizophrenia</v>
          </cell>
          <cell r="H2262" t="str">
            <v>16. Rehabilitation services</v>
          </cell>
          <cell r="I2262" t="str">
            <v>04.09.05.02.16.01</v>
          </cell>
          <cell r="K2262" t="str">
            <v>ADL training</v>
          </cell>
        </row>
        <row r="2263">
          <cell r="F2263" t="str">
            <v>Psychotic disorders</v>
          </cell>
          <cell r="G2263" t="str">
            <v>Rehabilitation for schizophrenia</v>
          </cell>
          <cell r="H2263" t="str">
            <v>16. Rehabilitation services</v>
          </cell>
          <cell r="I2263" t="str">
            <v>04.09.05.02.16.02</v>
          </cell>
          <cell r="K2263" t="str">
            <v>Fitness training</v>
          </cell>
        </row>
        <row r="2264">
          <cell r="F2264" t="str">
            <v>Psychotic disorders</v>
          </cell>
          <cell r="G2264" t="str">
            <v>Rehabilitation for schizophrenia</v>
          </cell>
          <cell r="H2264" t="str">
            <v>16. Rehabilitation services</v>
          </cell>
          <cell r="I2264" t="str">
            <v>04.09.05.02.16.03</v>
          </cell>
          <cell r="K2264" t="str">
            <v>Physical exercise training</v>
          </cell>
        </row>
        <row r="2265">
          <cell r="F2265" t="str">
            <v>Psychotic disorders</v>
          </cell>
          <cell r="G2265" t="str">
            <v>Rehabilitation for schizophrenia</v>
          </cell>
          <cell r="H2265" t="str">
            <v>16. Rehabilitation services</v>
          </cell>
          <cell r="I2265" t="str">
            <v>04.09.05.02.16.04</v>
          </cell>
          <cell r="K2265" t="str">
            <v>Stress management training</v>
          </cell>
        </row>
        <row r="2266">
          <cell r="F2266" t="str">
            <v>Psychotic disorders</v>
          </cell>
          <cell r="G2266" t="str">
            <v>Rehabilitation for schizophrenia</v>
          </cell>
          <cell r="H2266" t="str">
            <v>16. Rehabilitation services</v>
          </cell>
          <cell r="I2266" t="str">
            <v>04.09.05.02.16.05</v>
          </cell>
          <cell r="K2266" t="str">
            <v>Carer and family training and support</v>
          </cell>
        </row>
        <row r="2267">
          <cell r="F2267" t="str">
            <v>Psychotic disorders</v>
          </cell>
          <cell r="G2267" t="str">
            <v>Rehabilitation for schizophrenia</v>
          </cell>
          <cell r="H2267" t="str">
            <v>16. Rehabilitation services</v>
          </cell>
          <cell r="I2267" t="str">
            <v>04.09.05.02.16.06</v>
          </cell>
          <cell r="K2267" t="str">
            <v>Family interventions</v>
          </cell>
        </row>
        <row r="2268">
          <cell r="F2268" t="str">
            <v>Psychotic disorders</v>
          </cell>
          <cell r="G2268" t="str">
            <v>Rehabilitation for schizophrenia</v>
          </cell>
          <cell r="H2268" t="str">
            <v>16. Rehabilitation services</v>
          </cell>
          <cell r="I2268" t="str">
            <v>04.09.05.02.16.07</v>
          </cell>
          <cell r="K2268" t="str">
            <v>Peer support</v>
          </cell>
        </row>
        <row r="2269">
          <cell r="F2269" t="str">
            <v>Psychotic disorders</v>
          </cell>
          <cell r="G2269" t="str">
            <v>Rehabilitation for schizophrenia</v>
          </cell>
          <cell r="H2269" t="str">
            <v>16. Rehabilitation services</v>
          </cell>
          <cell r="I2269" t="str">
            <v>04.09.05.02.16.08</v>
          </cell>
          <cell r="K2269" t="str">
            <v>Social skills training</v>
          </cell>
        </row>
        <row r="2270">
          <cell r="F2270" t="str">
            <v>Psychotic disorders</v>
          </cell>
          <cell r="G2270" t="str">
            <v>Rehabilitation for schizophrenia</v>
          </cell>
          <cell r="H2270" t="str">
            <v>16. Rehabilitation services</v>
          </cell>
          <cell r="I2270" t="str">
            <v>04.09.05.02.16.09</v>
          </cell>
          <cell r="K2270" t="str">
            <v>Participation focused interventions</v>
          </cell>
        </row>
        <row r="2271">
          <cell r="F2271" t="str">
            <v>Psychotic disorders</v>
          </cell>
          <cell r="G2271" t="str">
            <v>Rehabilitation for schizophrenia</v>
          </cell>
          <cell r="H2271" t="str">
            <v>16. Rehabilitation services</v>
          </cell>
          <cell r="I2271" t="str">
            <v>04.09.05.02.16.10</v>
          </cell>
          <cell r="K2271" t="str">
            <v>Psychological therapies</v>
          </cell>
        </row>
        <row r="2272">
          <cell r="F2272" t="str">
            <v>Psychotic disorders</v>
          </cell>
          <cell r="G2272" t="str">
            <v>Rehabilitation for schizophrenia</v>
          </cell>
          <cell r="H2272" t="str">
            <v>16. Rehabilitation services</v>
          </cell>
          <cell r="I2272" t="str">
            <v>04.09.05.02.16.11</v>
          </cell>
          <cell r="K2272" t="str">
            <v xml:space="preserve">Metacognitive training </v>
          </cell>
        </row>
        <row r="2273">
          <cell r="F2273" t="str">
            <v>Psychotic disorders</v>
          </cell>
          <cell r="G2273" t="str">
            <v>Rehabilitation for schizophrenia</v>
          </cell>
          <cell r="H2273" t="str">
            <v>16. Rehabilitation services</v>
          </cell>
          <cell r="I2273" t="str">
            <v>04.09.05.02.16.12</v>
          </cell>
          <cell r="K2273" t="str">
            <v>Mindfulness-based approaches</v>
          </cell>
        </row>
        <row r="2274">
          <cell r="F2274" t="str">
            <v>Psychotic disorders</v>
          </cell>
          <cell r="G2274" t="str">
            <v>Rehabilitation for schizophrenia</v>
          </cell>
          <cell r="H2274" t="str">
            <v>16. Rehabilitation services</v>
          </cell>
          <cell r="I2274" t="str">
            <v>04.09.05.02.16.13</v>
          </cell>
          <cell r="K2274" t="str">
            <v>Education, advice and support for healthy lifestyle and self-management of the health condition</v>
          </cell>
        </row>
        <row r="2275">
          <cell r="F2275" t="str">
            <v>Psychotic disorders</v>
          </cell>
          <cell r="G2275" t="str">
            <v>Rehabilitation for schizophrenia</v>
          </cell>
          <cell r="H2275" t="str">
            <v>16. Rehabilitation services</v>
          </cell>
          <cell r="I2275" t="str">
            <v>04.09.05.02.16.14</v>
          </cell>
          <cell r="K2275" t="str">
            <v>Structured group activities</v>
          </cell>
        </row>
        <row r="2276">
          <cell r="F2276" t="str">
            <v>Psychotic disorders</v>
          </cell>
          <cell r="G2276" t="str">
            <v>Rehabilitation for schizophrenia</v>
          </cell>
          <cell r="H2276" t="str">
            <v>16. Rehabilitation services</v>
          </cell>
          <cell r="I2276" t="str">
            <v>04.09.05.02.16.15</v>
          </cell>
          <cell r="K2276" t="str">
            <v>Supported education</v>
          </cell>
        </row>
        <row r="2277">
          <cell r="F2277" t="str">
            <v>Psychotic disorders</v>
          </cell>
          <cell r="G2277" t="str">
            <v>Rehabilitation for schizophrenia</v>
          </cell>
          <cell r="H2277" t="str">
            <v>16. Rehabilitation services</v>
          </cell>
          <cell r="I2277" t="str">
            <v>04.09.05.02.16.16</v>
          </cell>
          <cell r="K2277" t="str">
            <v>Supported employment</v>
          </cell>
        </row>
        <row r="2278">
          <cell r="F2278" t="str">
            <v>Psychotic disorders</v>
          </cell>
          <cell r="G2278" t="str">
            <v>Rehabilitation for schizophrenia</v>
          </cell>
          <cell r="H2278" t="str">
            <v>16. Rehabilitation services</v>
          </cell>
          <cell r="I2278" t="str">
            <v>04.09.05.02.16.17</v>
          </cell>
          <cell r="K2278" t="str">
            <v>Supported housing</v>
          </cell>
        </row>
        <row r="2279">
          <cell r="F2279" t="str">
            <v>Psychotic disorders</v>
          </cell>
          <cell r="G2279" t="str">
            <v>Rehabilitation for schizophrenia</v>
          </cell>
          <cell r="H2279" t="str">
            <v>16. Rehabilitation services</v>
          </cell>
          <cell r="I2279" t="str">
            <v>04.09.05.02.16.18</v>
          </cell>
          <cell r="K2279" t="str">
            <v>Vocational counselling, training and support</v>
          </cell>
        </row>
        <row r="2280">
          <cell r="F2280" t="str">
            <v>Psychotic disorders</v>
          </cell>
          <cell r="G2280" t="str">
            <v>Rehabilitation for schizophrenia</v>
          </cell>
          <cell r="H2280" t="str">
            <v>16. Rehabilitation services</v>
          </cell>
          <cell r="I2280" t="str">
            <v>04.09.05.02.16.19</v>
          </cell>
          <cell r="K2280" t="str">
            <v>Provision and training in the use of assistive products for communication</v>
          </cell>
        </row>
        <row r="2281">
          <cell r="F2281" t="str">
            <v>Bipolar disorders</v>
          </cell>
          <cell r="G2281" t="str">
            <v>Assessment of bipolar disorder</v>
          </cell>
          <cell r="H2281" t="str">
            <v>04. Screening</v>
          </cell>
          <cell r="I2281" t="str">
            <v>04.09.06.01.04.01</v>
          </cell>
          <cell r="K2281" t="str">
            <v>Assessment of self-harm and suicide risk in people with mental, neurological, and substance use conditions</v>
          </cell>
        </row>
        <row r="2282">
          <cell r="F2282" t="str">
            <v>Bipolar disorders</v>
          </cell>
          <cell r="G2282" t="str">
            <v>Assessment of bipolar disorder</v>
          </cell>
          <cell r="H2282" t="str">
            <v>06. Targeted assessment</v>
          </cell>
          <cell r="I2282" t="str">
            <v>04.09.06.01.06.01</v>
          </cell>
          <cell r="K2282" t="str">
            <v xml:space="preserve">History and physical examination </v>
          </cell>
        </row>
        <row r="2283">
          <cell r="F2283" t="str">
            <v>Bipolar disorders</v>
          </cell>
          <cell r="G2283" t="str">
            <v>Assessment of bipolar disorder</v>
          </cell>
          <cell r="H2283" t="str">
            <v>08. Laboratory</v>
          </cell>
          <cell r="I2283" t="str">
            <v>04.09.06.01.08.01</v>
          </cell>
          <cell r="K2283" t="str">
            <v xml:space="preserve">Basic laboratory tests </v>
          </cell>
        </row>
        <row r="2284">
          <cell r="F2284" t="str">
            <v>Bipolar disorders</v>
          </cell>
          <cell r="G2284" t="str">
            <v>Assessment of bipolar disorder</v>
          </cell>
          <cell r="H2284" t="str">
            <v>08. Laboratory</v>
          </cell>
          <cell r="I2284" t="str">
            <v>04.09.06.01.08.02</v>
          </cell>
          <cell r="K2284" t="str">
            <v>Point of care testing</v>
          </cell>
        </row>
        <row r="2285">
          <cell r="F2285" t="str">
            <v>Bipolar disorders</v>
          </cell>
          <cell r="G2285" t="str">
            <v>Assessment of bipolar disorder</v>
          </cell>
          <cell r="H2285" t="str">
            <v>08. Laboratory</v>
          </cell>
          <cell r="I2285" t="str">
            <v>04.09.06.01.08.03</v>
          </cell>
          <cell r="K2285" t="str">
            <v>Advanced laboratory tests</v>
          </cell>
        </row>
        <row r="2286">
          <cell r="F2286" t="str">
            <v>Bipolar disorders</v>
          </cell>
          <cell r="G2286" t="str">
            <v>Management of bipolar disorders</v>
          </cell>
          <cell r="H2286" t="str">
            <v>12. Non-pharmacologic treatments</v>
          </cell>
          <cell r="I2286" t="str">
            <v>04.09.06.02.12.01</v>
          </cell>
          <cell r="K2286" t="str">
            <v>Psychoeducation and psychosocial support (including for patient’s carers)</v>
          </cell>
        </row>
        <row r="2287">
          <cell r="F2287" t="str">
            <v>Bipolar disorders</v>
          </cell>
          <cell r="G2287" t="str">
            <v>Management of bipolar disorders</v>
          </cell>
          <cell r="H2287" t="str">
            <v>12. Non-pharmacologic treatments</v>
          </cell>
          <cell r="I2287" t="str">
            <v>04.09.06.02.12.07</v>
          </cell>
          <cell r="K2287" t="str">
            <v>Provide cognitive behavioural therapy or interpersonal therapy for bipolar disorders</v>
          </cell>
        </row>
        <row r="2288">
          <cell r="F2288" t="str">
            <v>Bipolar disorders</v>
          </cell>
          <cell r="G2288" t="str">
            <v>Management of bipolar disorders</v>
          </cell>
          <cell r="H2288" t="str">
            <v>13. Non-intravenous medications</v>
          </cell>
          <cell r="I2288" t="str">
            <v>04.09.06.02.13.01</v>
          </cell>
          <cell r="K2288" t="str">
            <v>Oral anticholinergic medications for drug induced extrapyramidal side effects</v>
          </cell>
        </row>
        <row r="2289">
          <cell r="F2289" t="str">
            <v>Bipolar disorders</v>
          </cell>
          <cell r="G2289" t="str">
            <v>Management of bipolar disorders</v>
          </cell>
          <cell r="H2289" t="str">
            <v>13. Non-intravenous medications</v>
          </cell>
          <cell r="I2289" t="str">
            <v>04.09.06.02.13.02</v>
          </cell>
          <cell r="K2289" t="str">
            <v>Oral mood stabilizer for bipolar disorder</v>
          </cell>
        </row>
        <row r="2290">
          <cell r="F2290" t="str">
            <v>Bipolar disorders</v>
          </cell>
          <cell r="G2290" t="str">
            <v>Management of bipolar disorders</v>
          </cell>
          <cell r="H2290" t="str">
            <v>13. Non-intravenous medications</v>
          </cell>
          <cell r="I2290" t="str">
            <v>04.09.06.02.13.03</v>
          </cell>
          <cell r="K2290" t="str">
            <v>Oral antipsychotics for bipolar disorder</v>
          </cell>
        </row>
        <row r="2291">
          <cell r="F2291" t="str">
            <v>Bipolar disorders</v>
          </cell>
          <cell r="G2291" t="str">
            <v>Management of bipolar disorders</v>
          </cell>
          <cell r="H2291" t="str">
            <v>13. Non-intravenous medications</v>
          </cell>
          <cell r="I2291" t="str">
            <v>04.09.06.02.13.04</v>
          </cell>
          <cell r="K2291" t="str">
            <v>Oral anticonvulsants for bipolar disorder</v>
          </cell>
        </row>
        <row r="2292">
          <cell r="F2292" t="str">
            <v>Bipolar disorders</v>
          </cell>
          <cell r="G2292" t="str">
            <v>Management of bipolar disorders</v>
          </cell>
          <cell r="H2292" t="str">
            <v>14. Intravenous medications</v>
          </cell>
          <cell r="I2292" t="str">
            <v>04.09.06.02.14.01</v>
          </cell>
          <cell r="K2292" t="str">
            <v>Intravenous long-acting benzodiazepine  for bipolar disorder</v>
          </cell>
        </row>
        <row r="2293">
          <cell r="F2293" t="str">
            <v>Bipolar disorders</v>
          </cell>
          <cell r="G2293" t="str">
            <v>Management of bipolar disorders</v>
          </cell>
          <cell r="H2293" t="str">
            <v>20. Referrals</v>
          </cell>
          <cell r="I2293" t="str">
            <v>04.09.06.02.20.01</v>
          </cell>
          <cell r="K2293" t="str">
            <v>Referral for self-harm and suicide risk in people with mental, neurological, and substance use conditions</v>
          </cell>
        </row>
        <row r="2294">
          <cell r="F2294" t="str">
            <v>Self-harm and suicide</v>
          </cell>
          <cell r="G2294" t="str">
            <v>Assessment of self-harm/suicide risk</v>
          </cell>
          <cell r="H2294" t="str">
            <v>06. Targeted assessment</v>
          </cell>
          <cell r="I2294" t="str">
            <v>04.09.07.01.06.01</v>
          </cell>
          <cell r="K2294" t="str">
            <v>Assessment of self-harm and suicide risk in people with mental, neurological, and substance use conditions</v>
          </cell>
        </row>
        <row r="2295">
          <cell r="F2295" t="str">
            <v>Self-harm and suicide</v>
          </cell>
          <cell r="G2295" t="str">
            <v>Assessment of self-harm/suicide risk</v>
          </cell>
          <cell r="H2295" t="str">
            <v>06. Targeted assessment</v>
          </cell>
          <cell r="I2295" t="str">
            <v>04.09.07.01.06.02</v>
          </cell>
          <cell r="K2295" t="str">
            <v>History and physical examination of those who attempted suicide and self-harmed for other mental and physical health conditions</v>
          </cell>
        </row>
        <row r="2296">
          <cell r="F2296" t="str">
            <v>Self-harm and suicide</v>
          </cell>
          <cell r="G2296" t="str">
            <v>Management of self-harm / suicide risk</v>
          </cell>
          <cell r="H2296" t="str">
            <v>12. Non-pharmacologic treatments</v>
          </cell>
          <cell r="I2296" t="str">
            <v>04.09.07.02.12.01</v>
          </cell>
          <cell r="K2296" t="str">
            <v>Psychoeducation for patients and caregivers</v>
          </cell>
        </row>
        <row r="2297">
          <cell r="F2297" t="str">
            <v>Self-harm and suicide</v>
          </cell>
          <cell r="G2297" t="str">
            <v>Management of self-harm / suicide risk</v>
          </cell>
          <cell r="H2297" t="str">
            <v>12. Non-pharmacologic treatments</v>
          </cell>
          <cell r="I2297" t="str">
            <v>04.09.07.02.12.02</v>
          </cell>
          <cell r="K2297" t="str">
            <v>Provide cognitive behavioural therapy (CBT) for self-harm</v>
          </cell>
        </row>
        <row r="2298">
          <cell r="F2298" t="str">
            <v>Self-harm and suicide</v>
          </cell>
          <cell r="G2298" t="str">
            <v>Management of self-harm / suicide risk</v>
          </cell>
          <cell r="H2298" t="str">
            <v>12. Non-pharmacologic treatments</v>
          </cell>
          <cell r="I2298" t="str">
            <v>04.09.07.02.12.03</v>
          </cell>
          <cell r="K2298" t="str">
            <v>Psychosocial support for caregivers</v>
          </cell>
        </row>
        <row r="2299">
          <cell r="F2299" t="str">
            <v>Self-harm and suicide</v>
          </cell>
          <cell r="G2299" t="str">
            <v>Management of self-harm / suicide risk</v>
          </cell>
          <cell r="H2299" t="str">
            <v>12. Non-pharmacologic treatments</v>
          </cell>
          <cell r="I2299" t="str">
            <v>04.09.07.02.12.05</v>
          </cell>
          <cell r="K2299" t="str">
            <v>Counselling on how to strenghten social support</v>
          </cell>
        </row>
        <row r="2300">
          <cell r="F2300" t="str">
            <v>Self-harm and suicide</v>
          </cell>
          <cell r="G2300" t="str">
            <v>Management of self-harm / suicide risk</v>
          </cell>
          <cell r="H2300" t="str">
            <v>12. Non-pharmacologic treatments</v>
          </cell>
          <cell r="I2300" t="str">
            <v>04.09.07.02.12.04</v>
          </cell>
          <cell r="K2300" t="str">
            <v>Provide dialectical behavioural therapy for self-harm</v>
          </cell>
        </row>
        <row r="2301">
          <cell r="F2301" t="str">
            <v>Self-harm and suicide</v>
          </cell>
          <cell r="G2301" t="str">
            <v>Management of self-harm / suicide risk</v>
          </cell>
          <cell r="H2301" t="str">
            <v>20. Referrals</v>
          </cell>
          <cell r="I2301" t="str">
            <v>04.09.07.02.20.01</v>
          </cell>
          <cell r="K2301" t="str">
            <v>Referral for self-harm and suicide risk in people with mental, neurological, and substance use conditions</v>
          </cell>
        </row>
        <row r="2302">
          <cell r="F2302" t="str">
            <v>Promotive and preventive mental health services for adolescents</v>
          </cell>
          <cell r="G2302" t="str">
            <v>Promotive and preventive mental health services for adolescents</v>
          </cell>
          <cell r="H2302" t="str">
            <v>01. Planning</v>
          </cell>
          <cell r="I2302" t="str">
            <v>04.09.02.01.01.01</v>
          </cell>
          <cell r="K2302" t="str">
            <v>Under review</v>
          </cell>
        </row>
        <row r="2303">
          <cell r="F2303" t="str">
            <v>Promotive and preventive mental health services for adolescents</v>
          </cell>
          <cell r="G2303" t="str">
            <v>Promotive and preventive mental health services for adolescents</v>
          </cell>
          <cell r="H2303" t="str">
            <v>02. Health promotion and prevention</v>
          </cell>
          <cell r="I2303" t="str">
            <v>04.09.02.01.02.01</v>
          </cell>
          <cell r="K2303" t="str">
            <v xml:space="preserve">Psychoeducation, psychosocial support and training for parents </v>
          </cell>
        </row>
        <row r="2304">
          <cell r="F2304" t="str">
            <v>Promotive and preventive mental health services for adolescents</v>
          </cell>
          <cell r="G2304" t="str">
            <v>Promotive and preventive mental health services for adolescents</v>
          </cell>
          <cell r="H2304" t="str">
            <v>02. Health promotion and prevention</v>
          </cell>
          <cell r="I2304" t="str">
            <v>04.09.02.01.02.02</v>
          </cell>
          <cell r="K2304" t="str">
            <v>Problem solving and interpersonal skills training for adolescents</v>
          </cell>
        </row>
        <row r="2305">
          <cell r="F2305" t="str">
            <v>Promotive and preventive mental health services for adolescents</v>
          </cell>
          <cell r="G2305" t="str">
            <v>Promotive and preventive mental health services for adolescents</v>
          </cell>
          <cell r="H2305" t="str">
            <v>02. Health promotion and prevention</v>
          </cell>
          <cell r="I2305" t="str">
            <v>04.09.02.01.02.03</v>
          </cell>
          <cell r="K2305" t="str">
            <v>Provide cognitive behavioural therapy for adolescents exposed to stressfull events</v>
          </cell>
        </row>
        <row r="2306">
          <cell r="F2306" t="str">
            <v>Promotive and preventive mental health services for adolescents</v>
          </cell>
          <cell r="G2306" t="str">
            <v>Promotive and preventive mental health services for adolescents</v>
          </cell>
          <cell r="H2306" t="str">
            <v>02. Health promotion and prevention</v>
          </cell>
          <cell r="I2306" t="str">
            <v>04.09.02.01.02.04</v>
          </cell>
          <cell r="K2306" t="str">
            <v>Provide cognitive behavioural therapy for adolescents with emotional symptoms</v>
          </cell>
        </row>
        <row r="2307">
          <cell r="F2307" t="str">
            <v>Promotive and preventive mental health services for adolescents</v>
          </cell>
          <cell r="G2307" t="str">
            <v>Promotive and preventive mental health services for adolescents</v>
          </cell>
          <cell r="H2307" t="str">
            <v>02. Health promotion and prevention</v>
          </cell>
          <cell r="I2307" t="str">
            <v>04.09.02.01.02.05</v>
          </cell>
          <cell r="K2307" t="str">
            <v>Cognitive behavioural skills building for pregnant adolescents and adolescent parents</v>
          </cell>
        </row>
        <row r="2308">
          <cell r="F2308" t="str">
            <v>Promotive and preventive mental health services for adolescents</v>
          </cell>
          <cell r="G2308" t="str">
            <v>Promotive and preventive mental health services for adolescents</v>
          </cell>
          <cell r="H2308" t="str">
            <v>02. Health promotion and prevention</v>
          </cell>
          <cell r="I2308" t="str">
            <v>04.09.02.01.02.06</v>
          </cell>
          <cell r="K2308" t="str">
            <v>School-based life skills training to build social and emotional competencies</v>
          </cell>
        </row>
        <row r="2309">
          <cell r="F2309" t="str">
            <v xml:space="preserve">Emotional disorders in children and adolescents
</v>
          </cell>
          <cell r="G2309" t="str">
            <v>Assessment of emotional problems and disorders in children and adolescents</v>
          </cell>
          <cell r="H2309" t="str">
            <v>01. Planning</v>
          </cell>
          <cell r="I2309" t="str">
            <v>04.09.03.03.01.01</v>
          </cell>
          <cell r="K2309" t="str">
            <v>Under review</v>
          </cell>
        </row>
        <row r="2310">
          <cell r="F2310" t="str">
            <v xml:space="preserve">Emotional disorders in children and adolescents
</v>
          </cell>
          <cell r="G2310" t="str">
            <v>Assessment of emotional problems and disorders in children and adolescents</v>
          </cell>
          <cell r="H2310" t="str">
            <v>06. Targeted assessment</v>
          </cell>
          <cell r="I2310" t="str">
            <v>04.09.03.03.06.01</v>
          </cell>
          <cell r="K2310" t="str">
            <v>History and physical examination</v>
          </cell>
        </row>
        <row r="2311">
          <cell r="F2311" t="str">
            <v xml:space="preserve">Emotional disorders in children and adolescents
</v>
          </cell>
          <cell r="G2311" t="str">
            <v>Assessment of emotional problems and disorders in children and adolescents</v>
          </cell>
          <cell r="H2311" t="str">
            <v>06. Targeted assessment</v>
          </cell>
          <cell r="I2311" t="str">
            <v>04.09.03.03.06.02</v>
          </cell>
          <cell r="K2311" t="str">
            <v>Assessment of self-harm and suicide risk in children and adolescent with emotional problems</v>
          </cell>
        </row>
        <row r="2312">
          <cell r="F2312" t="str">
            <v xml:space="preserve">Emotional disorders in children and adolescents
</v>
          </cell>
          <cell r="G2312" t="str">
            <v>Assessment of emotional problems and disorders in children and adolescents</v>
          </cell>
          <cell r="H2312" t="str">
            <v>08. Laboratory</v>
          </cell>
          <cell r="I2312" t="str">
            <v>04.09.03.03.08.01</v>
          </cell>
          <cell r="K2312" t="str">
            <v>Basic laboratory tests</v>
          </cell>
        </row>
        <row r="2313">
          <cell r="F2313" t="str">
            <v xml:space="preserve">Emotional disorders in children and adolescents
</v>
          </cell>
          <cell r="G2313" t="str">
            <v>Assessment of emotional problems and disorders in children and adolescents</v>
          </cell>
          <cell r="H2313" t="str">
            <v>08. Laboratory</v>
          </cell>
          <cell r="I2313" t="str">
            <v>04.09.03.03.08.02</v>
          </cell>
          <cell r="K2313" t="str">
            <v>Point of care testing</v>
          </cell>
        </row>
        <row r="2314">
          <cell r="F2314" t="str">
            <v xml:space="preserve">Emotional disorders in children and adolescents
</v>
          </cell>
          <cell r="G2314" t="str">
            <v>Assessment of emotional problems and disorders in children and adolescents</v>
          </cell>
          <cell r="H2314" t="str">
            <v>08. Laboratory</v>
          </cell>
          <cell r="I2314" t="str">
            <v>04.09.03.03.08.03</v>
          </cell>
          <cell r="K2314" t="str">
            <v>Advanced laboratory tests</v>
          </cell>
        </row>
        <row r="2315">
          <cell r="F2315" t="str">
            <v xml:space="preserve">Emotional disorders in children and adolescents
</v>
          </cell>
          <cell r="G2315" t="str">
            <v>Management of emotional problems and disorders in children and adolescents</v>
          </cell>
          <cell r="H2315" t="str">
            <v>12. Non-pharmacologic treatments</v>
          </cell>
          <cell r="I2315" t="str">
            <v>04.09.03.03.12.01</v>
          </cell>
          <cell r="K2315" t="str">
            <v>Caregiver skills training</v>
          </cell>
        </row>
        <row r="2316">
          <cell r="F2316" t="str">
            <v xml:space="preserve">Emotional disorders in children and adolescents
</v>
          </cell>
          <cell r="G2316" t="str">
            <v>Management of emotional problems and disorders in children and adolescents</v>
          </cell>
          <cell r="H2316" t="str">
            <v>12. Non-pharmacologic treatments</v>
          </cell>
          <cell r="I2316" t="str">
            <v>04.09.03.03.12.02</v>
          </cell>
          <cell r="K2316" t="str">
            <v>Psychoeducation and psychosocial support (including for patient’s carers)</v>
          </cell>
        </row>
        <row r="2317">
          <cell r="F2317" t="str">
            <v xml:space="preserve">Emotional disorders in children and adolescents
</v>
          </cell>
          <cell r="G2317" t="str">
            <v>Management of emotional problems and disorders in children and adolescents</v>
          </cell>
          <cell r="H2317" t="str">
            <v>12. Non-pharmacologic treatments</v>
          </cell>
          <cell r="I2317" t="str">
            <v>04.09.03.03.12.03</v>
          </cell>
          <cell r="K2317" t="str">
            <v>Provide cognitive behavioural therapy or interpersonal therapy for emotional disorders</v>
          </cell>
        </row>
        <row r="2318">
          <cell r="F2318" t="str">
            <v xml:space="preserve">Emotional disorders in children and adolescents
</v>
          </cell>
          <cell r="G2318" t="str">
            <v>Management of emotional problems and disorders in children and adolescents</v>
          </cell>
          <cell r="H2318" t="str">
            <v>13. Non-intravenous medications</v>
          </cell>
          <cell r="I2318" t="str">
            <v>04.09.03.03.13.01</v>
          </cell>
          <cell r="K2318" t="str">
            <v>Oral antidepressants for moderate to severe depression</v>
          </cell>
        </row>
        <row r="2319">
          <cell r="F2319" t="str">
            <v xml:space="preserve">Emotional disorders in children and adolescents
</v>
          </cell>
          <cell r="G2319" t="str">
            <v>Management of emotional problems and disorders in children and adolescents</v>
          </cell>
          <cell r="H2319" t="str">
            <v>20. Referrals</v>
          </cell>
          <cell r="I2319" t="str">
            <v>04.09.03.03.20.01</v>
          </cell>
          <cell r="K2319" t="str">
            <v>Referral for specialized mental health and other needed services when needed</v>
          </cell>
        </row>
        <row r="2320">
          <cell r="F2320" t="str">
            <v>Behavioural disorders</v>
          </cell>
          <cell r="G2320" t="str">
            <v>Assessment of behavioural disorders</v>
          </cell>
          <cell r="H2320" t="str">
            <v>01. Planning</v>
          </cell>
          <cell r="I2320" t="str">
            <v>04.09.08.02.01.01</v>
          </cell>
          <cell r="K2320" t="str">
            <v>Under review</v>
          </cell>
        </row>
        <row r="2321">
          <cell r="F2321" t="str">
            <v>Behavioural disorders</v>
          </cell>
          <cell r="G2321" t="str">
            <v>Assessment of behavioural disorders</v>
          </cell>
          <cell r="H2321" t="str">
            <v>06. Targeted assessment</v>
          </cell>
          <cell r="I2321" t="str">
            <v>04.09.08.02.06.01</v>
          </cell>
          <cell r="K2321" t="str">
            <v>History and physical examination</v>
          </cell>
        </row>
        <row r="2322">
          <cell r="F2322" t="str">
            <v>Behavioural disorders</v>
          </cell>
          <cell r="G2322" t="str">
            <v>Assessment of behavioural disorders</v>
          </cell>
          <cell r="H2322" t="str">
            <v>06. Targeted assessment</v>
          </cell>
          <cell r="I2322" t="str">
            <v>04.09.08.02.06.02</v>
          </cell>
          <cell r="K2322" t="str">
            <v>Assessment of problems with repeated defiant, disobedient and aggressive behaviour</v>
          </cell>
        </row>
        <row r="2323">
          <cell r="F2323" t="str">
            <v>Behavioural disorders</v>
          </cell>
          <cell r="G2323" t="str">
            <v>Management of behavioural disorders</v>
          </cell>
          <cell r="H2323" t="str">
            <v>12. Non-pharmacologic treatments</v>
          </cell>
          <cell r="I2323" t="str">
            <v>04.09.08.03.12.01</v>
          </cell>
          <cell r="K2323" t="str">
            <v xml:space="preserve">Caregiver skills training </v>
          </cell>
        </row>
        <row r="2324">
          <cell r="F2324" t="str">
            <v>Behavioural disorders</v>
          </cell>
          <cell r="G2324" t="str">
            <v>Management of behavioural disorders</v>
          </cell>
          <cell r="H2324" t="str">
            <v>12. Non-pharmacologic treatments</v>
          </cell>
          <cell r="I2324" t="str">
            <v>04.09.08.03.12.02</v>
          </cell>
          <cell r="K2324" t="str">
            <v>Counselling to identify stressors, reduce stress and strengthen social support</v>
          </cell>
        </row>
        <row r="2325">
          <cell r="F2325" t="str">
            <v>Behavioural disorders</v>
          </cell>
          <cell r="G2325" t="str">
            <v>Management of behavioural disorders</v>
          </cell>
          <cell r="H2325" t="str">
            <v>12. Non-pharmacologic treatments</v>
          </cell>
          <cell r="I2325" t="str">
            <v>04.09.08.03.12.04</v>
          </cell>
          <cell r="K2325" t="str">
            <v>Psychoeducation and psychosocial support (including for patient’s carers)</v>
          </cell>
        </row>
        <row r="2326">
          <cell r="F2326" t="str">
            <v>Behavioural disorders</v>
          </cell>
          <cell r="G2326" t="str">
            <v>Management of behavioural disorders</v>
          </cell>
          <cell r="H2326" t="str">
            <v>12. Non-pharmacologic treatments</v>
          </cell>
          <cell r="I2326" t="str">
            <v>04.09.08.03.12.05</v>
          </cell>
          <cell r="K2326" t="str">
            <v>Provide cognitive behavioural therapy for behavioral disorders</v>
          </cell>
        </row>
        <row r="2327">
          <cell r="F2327" t="str">
            <v>Behavioural disorders</v>
          </cell>
          <cell r="G2327" t="str">
            <v>Management of behavioural disorders</v>
          </cell>
          <cell r="H2327" t="str">
            <v>13. Non-intravenous medications</v>
          </cell>
          <cell r="I2327" t="str">
            <v>04.09.08.03.13.01</v>
          </cell>
          <cell r="K2327" t="str">
            <v>Oral psychostimulants for attention-deficit/hyperactivity disorder (ADHD)</v>
          </cell>
        </row>
        <row r="2328">
          <cell r="F2328" t="str">
            <v>Behavioural disorders</v>
          </cell>
          <cell r="G2328" t="str">
            <v>Rehabilitation for autism spectrum disorders</v>
          </cell>
          <cell r="H2328" t="str">
            <v>16. Rehabilitation services</v>
          </cell>
          <cell r="I2328" t="str">
            <v>04.09.08.03.16.01</v>
          </cell>
          <cell r="K2328" t="str">
            <v>Physical exercise training</v>
          </cell>
        </row>
        <row r="2329">
          <cell r="F2329" t="str">
            <v>Behavioural disorders</v>
          </cell>
          <cell r="G2329" t="str">
            <v>Rehabilitation for autism spectrum disorders</v>
          </cell>
          <cell r="H2329" t="str">
            <v>16. Rehabilitation services</v>
          </cell>
          <cell r="I2329" t="str">
            <v>04.09.08.03.16.02</v>
          </cell>
          <cell r="K2329" t="str">
            <v>Relaxation training</v>
          </cell>
        </row>
        <row r="2330">
          <cell r="F2330" t="str">
            <v>Behavioural disorders</v>
          </cell>
          <cell r="G2330" t="str">
            <v>Rehabilitation for autism spectrum disorders</v>
          </cell>
          <cell r="H2330" t="str">
            <v>16. Rehabilitation services</v>
          </cell>
          <cell r="I2330" t="str">
            <v>04.09.08.03.16.03</v>
          </cell>
          <cell r="K2330" t="str">
            <v>Fitness training</v>
          </cell>
        </row>
        <row r="2331">
          <cell r="F2331" t="str">
            <v>Behavioural disorders</v>
          </cell>
          <cell r="G2331" t="str">
            <v>Rehabilitation for autism spectrum disorders</v>
          </cell>
          <cell r="H2331" t="str">
            <v>16. Rehabilitation services</v>
          </cell>
          <cell r="I2331" t="str">
            <v>04.09.08.03.16.04</v>
          </cell>
          <cell r="K2331" t="str">
            <v>ADL-Training</v>
          </cell>
        </row>
        <row r="2332">
          <cell r="F2332" t="str">
            <v>Behavioural disorders</v>
          </cell>
          <cell r="G2332" t="str">
            <v>Rehabilitation for autism spectrum disorders</v>
          </cell>
          <cell r="H2332" t="str">
            <v>16. Rehabilitation services</v>
          </cell>
          <cell r="I2332" t="str">
            <v>04.09.08.03.16.05</v>
          </cell>
          <cell r="K2332" t="str">
            <v>Sensory stimulation</v>
          </cell>
        </row>
        <row r="2333">
          <cell r="F2333" t="str">
            <v>Behavioural disorders</v>
          </cell>
          <cell r="G2333" t="str">
            <v>Rehabilitation for autism spectrum disorders</v>
          </cell>
          <cell r="H2333" t="str">
            <v>16. Rehabilitation services</v>
          </cell>
          <cell r="I2333" t="str">
            <v>04.09.08.03.16.06</v>
          </cell>
          <cell r="K2333" t="str">
            <v>Sensory integration interventions</v>
          </cell>
        </row>
        <row r="2334">
          <cell r="F2334" t="str">
            <v>Behavioural disorders</v>
          </cell>
          <cell r="G2334" t="str">
            <v>Rehabilitation for autism spectrum disorders</v>
          </cell>
          <cell r="H2334" t="str">
            <v>16. Rehabilitation services</v>
          </cell>
          <cell r="I2334" t="str">
            <v>04.09.08.03.16.07</v>
          </cell>
          <cell r="K2334" t="str">
            <v>Speech and langauge therapy</v>
          </cell>
        </row>
        <row r="2335">
          <cell r="F2335" t="str">
            <v>Behavioural disorders</v>
          </cell>
          <cell r="G2335" t="str">
            <v>Rehabilitation for autism spectrum disorders</v>
          </cell>
          <cell r="H2335" t="str">
            <v>16. Rehabilitation services</v>
          </cell>
          <cell r="I2335" t="str">
            <v>04.09.08.03.16.08</v>
          </cell>
          <cell r="K2335" t="str">
            <v>Communication skills training</v>
          </cell>
        </row>
        <row r="2336">
          <cell r="F2336" t="str">
            <v>Behavioural disorders</v>
          </cell>
          <cell r="G2336" t="str">
            <v>Rehabilitation for autism spectrum disorders</v>
          </cell>
          <cell r="H2336" t="str">
            <v>16. Rehabilitation services</v>
          </cell>
          <cell r="I2336" t="str">
            <v>04.09.08.03.16.09</v>
          </cell>
          <cell r="K2336" t="str">
            <v>Peer support</v>
          </cell>
        </row>
        <row r="2337">
          <cell r="F2337" t="str">
            <v>Behavioural disorders</v>
          </cell>
          <cell r="G2337" t="str">
            <v>Rehabilitation for autism spectrum disorders</v>
          </cell>
          <cell r="H2337" t="str">
            <v>16. Rehabilitation services</v>
          </cell>
          <cell r="I2337" t="str">
            <v>04.09.08.03.16.10</v>
          </cell>
          <cell r="K2337" t="str">
            <v>Social skills training</v>
          </cell>
        </row>
        <row r="2338">
          <cell r="F2338" t="str">
            <v>Behavioural disorders</v>
          </cell>
          <cell r="G2338" t="str">
            <v>Rehabilitation for autism spectrum disorders</v>
          </cell>
          <cell r="H2338" t="str">
            <v>16. Rehabilitation services</v>
          </cell>
          <cell r="I2338" t="str">
            <v>04.09.08.03.16.11</v>
          </cell>
          <cell r="K2338" t="str">
            <v>Participation focused interventions</v>
          </cell>
        </row>
        <row r="2339">
          <cell r="F2339" t="str">
            <v>Behavioural disorders</v>
          </cell>
          <cell r="G2339" t="str">
            <v>Rehabilitation for autism spectrum disorders</v>
          </cell>
          <cell r="H2339" t="str">
            <v>16. Rehabilitation services</v>
          </cell>
          <cell r="I2339" t="str">
            <v>04.09.08.03.16.12</v>
          </cell>
          <cell r="K2339" t="str">
            <v>Modification of the home environment</v>
          </cell>
        </row>
        <row r="2340">
          <cell r="F2340" t="str">
            <v>Behavioural disorders</v>
          </cell>
          <cell r="G2340" t="str">
            <v>Rehabilitation for autism spectrum disorders</v>
          </cell>
          <cell r="H2340" t="str">
            <v>16. Rehabilitation services</v>
          </cell>
          <cell r="I2340" t="str">
            <v>04.09.08.03.16.13</v>
          </cell>
          <cell r="K2340" t="str">
            <v>Supported education</v>
          </cell>
        </row>
        <row r="2341">
          <cell r="F2341" t="str">
            <v>Behavioural disorders</v>
          </cell>
          <cell r="G2341" t="str">
            <v>Rehabilitation for autism spectrum disorders</v>
          </cell>
          <cell r="H2341" t="str">
            <v>16. Rehabilitation services</v>
          </cell>
          <cell r="I2341" t="str">
            <v>04.09.08.03.16.14</v>
          </cell>
          <cell r="K2341" t="str">
            <v>Supported employment</v>
          </cell>
        </row>
        <row r="2342">
          <cell r="F2342" t="str">
            <v>Behavioural disorders</v>
          </cell>
          <cell r="G2342" t="str">
            <v>Rehabilitation for autism spectrum disorders</v>
          </cell>
          <cell r="H2342" t="str">
            <v>16. Rehabilitation services</v>
          </cell>
          <cell r="I2342" t="str">
            <v>04.09.08.03.16.15</v>
          </cell>
          <cell r="K2342" t="str">
            <v>Vocational counselling, training and support</v>
          </cell>
        </row>
        <row r="2343">
          <cell r="F2343" t="str">
            <v>Behavioural disorders</v>
          </cell>
          <cell r="G2343" t="str">
            <v>Rehabilitation for autism spectrum disorders</v>
          </cell>
          <cell r="H2343" t="str">
            <v>16. Rehabilitation services</v>
          </cell>
          <cell r="I2343" t="str">
            <v>04.09.08.03.16.16</v>
          </cell>
          <cell r="K2343" t="str">
            <v>Carer and family training and support</v>
          </cell>
        </row>
        <row r="2344">
          <cell r="F2344" t="str">
            <v>Behavioural disorders</v>
          </cell>
          <cell r="G2344" t="str">
            <v>Rehabilitation for autism spectrum disorders</v>
          </cell>
          <cell r="H2344" t="str">
            <v>16. Rehabilitation services</v>
          </cell>
          <cell r="I2344" t="str">
            <v>04.09.08.03.16.17</v>
          </cell>
          <cell r="K2344" t="str">
            <v xml:space="preserve">Education, advice and support for the self-management of the health condition </v>
          </cell>
        </row>
        <row r="2345">
          <cell r="F2345" t="str">
            <v>Behavioural disorders</v>
          </cell>
          <cell r="G2345" t="str">
            <v>Rehabilitation for autism spectrum disorders</v>
          </cell>
          <cell r="H2345" t="str">
            <v>16. Rehabilitation services</v>
          </cell>
          <cell r="I2345" t="str">
            <v>04.09.08.03.16.18</v>
          </cell>
          <cell r="K2345" t="str">
            <v>Provision and training in the use of assistive products for cognition</v>
          </cell>
        </row>
        <row r="2346">
          <cell r="F2346" t="str">
            <v>Behavioural disorders</v>
          </cell>
          <cell r="G2346" t="str">
            <v>Rehabilitation for autism spectrum disorders</v>
          </cell>
          <cell r="H2346" t="str">
            <v>16. Rehabilitation services</v>
          </cell>
          <cell r="I2346" t="str">
            <v>04.09.08.03.16.19</v>
          </cell>
          <cell r="K2346" t="str">
            <v>Provision and training in the use of assistive products for work and employment</v>
          </cell>
        </row>
        <row r="2347">
          <cell r="F2347" t="str">
            <v>Behavioural disorders</v>
          </cell>
          <cell r="G2347" t="str">
            <v>Rehabilitation for autism spectrum disorders</v>
          </cell>
          <cell r="H2347" t="str">
            <v>16. Rehabilitation services</v>
          </cell>
          <cell r="I2347" t="str">
            <v>04.09.08.03.16.20</v>
          </cell>
          <cell r="K2347" t="str">
            <v>Provision and training in the use of assistive products for perceptual functions</v>
          </cell>
        </row>
        <row r="2348">
          <cell r="F2348" t="str">
            <v>Behavioural disorders</v>
          </cell>
          <cell r="G2348" t="str">
            <v>Rehabilitation for autism spectrum disorders</v>
          </cell>
          <cell r="H2348" t="str">
            <v>16. Rehabilitation services</v>
          </cell>
          <cell r="I2348" t="str">
            <v>04.09.08.03.16.21</v>
          </cell>
          <cell r="K2348" t="str">
            <v>Provision and training in the use of assistive products for education</v>
          </cell>
        </row>
        <row r="2349">
          <cell r="F2349" t="str">
            <v>Behavioural disorders</v>
          </cell>
          <cell r="G2349" t="str">
            <v>Rehabilitation for autism spectrum disorders</v>
          </cell>
          <cell r="H2349" t="str">
            <v>16. Rehabilitation services</v>
          </cell>
          <cell r="I2349" t="str">
            <v>04.09.08.03.16.22</v>
          </cell>
          <cell r="K2349" t="str">
            <v>Provision and training in the use of assistive products for self-care</v>
          </cell>
        </row>
        <row r="2350">
          <cell r="F2350" t="str">
            <v>Behavioural disorders</v>
          </cell>
          <cell r="G2350" t="str">
            <v>Rehabilitation for autism spectrum disorders</v>
          </cell>
          <cell r="H2350" t="str">
            <v>16. Rehabilitation services</v>
          </cell>
          <cell r="I2350" t="str">
            <v>04.09.08.03.16.23</v>
          </cell>
          <cell r="K2350" t="str">
            <v>Provision and training in the use of assistive products for communication</v>
          </cell>
        </row>
        <row r="2351">
          <cell r="F2351" t="str">
            <v>Neurodevelopmental disabilities</v>
          </cell>
          <cell r="G2351" t="str">
            <v>Assessment of neurodevelopmental disabilities</v>
          </cell>
          <cell r="H2351" t="str">
            <v>06. Targeted assessment</v>
          </cell>
          <cell r="I2351" t="str">
            <v>04.09.08.03.06.01</v>
          </cell>
          <cell r="K2351" t="str">
            <v>History and physcial examination</v>
          </cell>
        </row>
        <row r="2352">
          <cell r="F2352" t="str">
            <v>Neurodevelopmental disabilities</v>
          </cell>
          <cell r="G2352" t="str">
            <v>Assessment of neurodevelopmental disabilities</v>
          </cell>
          <cell r="H2352" t="str">
            <v>06. Targeted assessment</v>
          </cell>
          <cell r="I2352" t="str">
            <v>04.09.08.03.06.02</v>
          </cell>
          <cell r="K2352" t="str">
            <v>Perform diagnostic assessment neurodevelopmental disabilities</v>
          </cell>
        </row>
        <row r="2353">
          <cell r="F2353" t="str">
            <v>Neurodevelopmental disabilities</v>
          </cell>
          <cell r="G2353" t="str">
            <v>Assessment of neurodevelopmental disabilities</v>
          </cell>
          <cell r="H2353" t="str">
            <v>06. Targeted assessment</v>
          </cell>
          <cell r="I2353" t="str">
            <v>04.09.08.03.06.03</v>
          </cell>
          <cell r="K2353" t="str">
            <v xml:space="preserve">Perform functional assessment of neurodevelopmental disabilities </v>
          </cell>
        </row>
        <row r="2354">
          <cell r="F2354" t="str">
            <v>Neurodevelopmental disabilities</v>
          </cell>
          <cell r="G2354" t="str">
            <v>Management of neurodevelopmental disabilities</v>
          </cell>
          <cell r="H2354" t="str">
            <v>12. Non-pharmacologic treatments</v>
          </cell>
          <cell r="I2354" t="str">
            <v>04.09.08.03.12.01</v>
          </cell>
          <cell r="K2354" t="str">
            <v xml:space="preserve">Caregiver skills training </v>
          </cell>
        </row>
        <row r="2355">
          <cell r="F2355" t="str">
            <v>Neurodevelopmental disabilities</v>
          </cell>
          <cell r="G2355" t="str">
            <v>Management of neurodevelopmental disabilities</v>
          </cell>
          <cell r="H2355" t="str">
            <v>12. Non-pharmacologic treatments</v>
          </cell>
          <cell r="I2355" t="str">
            <v>04.09.08.03.12.02</v>
          </cell>
          <cell r="K2355" t="str">
            <v>Psychoeducation and psychosocial support (including for patient’s carers)</v>
          </cell>
        </row>
        <row r="2356">
          <cell r="F2356" t="str">
            <v>Neurodevelopmental disabilities</v>
          </cell>
          <cell r="G2356" t="str">
            <v>Management of neurodevelopmental disabilities</v>
          </cell>
          <cell r="H2356" t="str">
            <v>12. Non-pharmacologic treatments</v>
          </cell>
          <cell r="I2356" t="str">
            <v>04.09.08.03.12.05</v>
          </cell>
          <cell r="K2356" t="str">
            <v>Provide psychosocial interventions for neurodevelopmental disorders</v>
          </cell>
        </row>
        <row r="2357">
          <cell r="F2357" t="str">
            <v>Neurodevelopmental disabilities</v>
          </cell>
          <cell r="G2357" t="str">
            <v xml:space="preserve">Rehabilitation for disorders of intellectual development </v>
          </cell>
          <cell r="H2357" t="str">
            <v>16. Rehabilitation services</v>
          </cell>
          <cell r="I2357" t="str">
            <v>04.09.08.03.16.01</v>
          </cell>
          <cell r="K2357" t="str">
            <v>ADL training</v>
          </cell>
        </row>
        <row r="2358">
          <cell r="F2358" t="str">
            <v>Neurodevelopmental disabilities</v>
          </cell>
          <cell r="G2358" t="str">
            <v xml:space="preserve">Rehabilitation for disorders of intellectual development </v>
          </cell>
          <cell r="H2358" t="str">
            <v>16. Rehabilitation services</v>
          </cell>
          <cell r="I2358" t="str">
            <v>04.09.08.03.16.02</v>
          </cell>
          <cell r="K2358" t="str">
            <v>Fitness training</v>
          </cell>
        </row>
        <row r="2359">
          <cell r="F2359" t="str">
            <v>Neurodevelopmental disabilities</v>
          </cell>
          <cell r="G2359" t="str">
            <v xml:space="preserve">Rehabilitation for disorders of intellectual development </v>
          </cell>
          <cell r="H2359" t="str">
            <v>16. Rehabilitation services</v>
          </cell>
          <cell r="I2359" t="str">
            <v>04.09.08.03.16.03</v>
          </cell>
          <cell r="K2359" t="str">
            <v>Physical exercise training</v>
          </cell>
        </row>
        <row r="2360">
          <cell r="F2360" t="str">
            <v>Neurodevelopmental disabilities</v>
          </cell>
          <cell r="G2360" t="str">
            <v xml:space="preserve">Rehabilitation for disorders of intellectual development </v>
          </cell>
          <cell r="H2360" t="str">
            <v>16. Rehabilitation services</v>
          </cell>
          <cell r="I2360" t="str">
            <v>04.09.08.03.16.04</v>
          </cell>
          <cell r="K2360" t="str">
            <v>Relaxation training</v>
          </cell>
        </row>
        <row r="2361">
          <cell r="F2361" t="str">
            <v>Neurodevelopmental disabilities</v>
          </cell>
          <cell r="G2361" t="str">
            <v xml:space="preserve">Rehabilitation for disorders of intellectual development </v>
          </cell>
          <cell r="H2361" t="str">
            <v>16. Rehabilitation services</v>
          </cell>
          <cell r="I2361" t="str">
            <v>04.09.08.03.16.05</v>
          </cell>
          <cell r="K2361" t="str">
            <v>Cognitive training</v>
          </cell>
        </row>
        <row r="2362">
          <cell r="F2362" t="str">
            <v>Neurodevelopmental disabilities</v>
          </cell>
          <cell r="G2362" t="str">
            <v xml:space="preserve">Rehabilitation for disorders of intellectual development </v>
          </cell>
          <cell r="H2362" t="str">
            <v>16. Rehabilitation services</v>
          </cell>
          <cell r="I2362" t="str">
            <v>04.09.08.03.16.06</v>
          </cell>
          <cell r="K2362" t="str">
            <v>Communication skills training</v>
          </cell>
        </row>
        <row r="2363">
          <cell r="F2363" t="str">
            <v>Neurodevelopmental disabilities</v>
          </cell>
          <cell r="G2363" t="str">
            <v xml:space="preserve">Rehabilitation for disorders of intellectual development </v>
          </cell>
          <cell r="H2363" t="str">
            <v>16. Rehabilitation services</v>
          </cell>
          <cell r="I2363" t="str">
            <v>04.09.08.03.16.07</v>
          </cell>
          <cell r="K2363" t="str">
            <v>Social skills training</v>
          </cell>
        </row>
        <row r="2364">
          <cell r="F2364" t="str">
            <v>Neurodevelopmental disabilities</v>
          </cell>
          <cell r="G2364" t="str">
            <v xml:space="preserve">Rehabilitation for disorders of intellectual development </v>
          </cell>
          <cell r="H2364" t="str">
            <v>16. Rehabilitation services</v>
          </cell>
          <cell r="I2364" t="str">
            <v>04.09.08.03.16.08</v>
          </cell>
          <cell r="K2364" t="str">
            <v>Carer and family training and support</v>
          </cell>
        </row>
        <row r="2365">
          <cell r="F2365" t="str">
            <v>Neurodevelopmental disabilities</v>
          </cell>
          <cell r="G2365" t="str">
            <v xml:space="preserve">Rehabilitation for disorders of intellectual development </v>
          </cell>
          <cell r="H2365" t="str">
            <v>16. Rehabilitation services</v>
          </cell>
          <cell r="I2365" t="str">
            <v>04.09.08.03.16.09</v>
          </cell>
          <cell r="K2365" t="str">
            <v>Peer support</v>
          </cell>
        </row>
        <row r="2366">
          <cell r="F2366" t="str">
            <v>Neurodevelopmental disabilities</v>
          </cell>
          <cell r="G2366" t="str">
            <v xml:space="preserve">Rehabilitation for disorders of intellectual development </v>
          </cell>
          <cell r="H2366" t="str">
            <v>16. Rehabilitation services</v>
          </cell>
          <cell r="I2366" t="str">
            <v>04.09.08.03.16.10</v>
          </cell>
          <cell r="K2366" t="str">
            <v>Participation focused interventions</v>
          </cell>
        </row>
        <row r="2367">
          <cell r="F2367" t="str">
            <v>Neurodevelopmental disabilities</v>
          </cell>
          <cell r="G2367" t="str">
            <v xml:space="preserve">Rehabilitation for disorders of intellectual development </v>
          </cell>
          <cell r="H2367" t="str">
            <v>16. Rehabilitation services</v>
          </cell>
          <cell r="I2367" t="str">
            <v>04.09.08.03.16.11</v>
          </cell>
          <cell r="K2367" t="str">
            <v>Sensory integration interventions</v>
          </cell>
        </row>
        <row r="2368">
          <cell r="F2368" t="str">
            <v>Neurodevelopmental disabilities</v>
          </cell>
          <cell r="G2368" t="str">
            <v xml:space="preserve">Rehabilitation for disorders of intellectual development </v>
          </cell>
          <cell r="H2368" t="str">
            <v>16. Rehabilitation services</v>
          </cell>
          <cell r="I2368" t="str">
            <v>04.09.08.03.16.12</v>
          </cell>
          <cell r="K2368" t="str">
            <v>Speech and language therapy</v>
          </cell>
        </row>
        <row r="2369">
          <cell r="F2369" t="str">
            <v>Neurodevelopmental disabilities</v>
          </cell>
          <cell r="G2369" t="str">
            <v xml:space="preserve">Rehabilitation for disorders of intellectual development </v>
          </cell>
          <cell r="H2369" t="str">
            <v>16. Rehabilitation services</v>
          </cell>
          <cell r="I2369" t="str">
            <v>04.09.08.03.16.13</v>
          </cell>
          <cell r="K2369" t="str">
            <v>Stress management training</v>
          </cell>
        </row>
        <row r="2370">
          <cell r="F2370" t="str">
            <v>Neurodevelopmental disabilities</v>
          </cell>
          <cell r="G2370" t="str">
            <v xml:space="preserve">Rehabilitation for disorders of intellectual development </v>
          </cell>
          <cell r="H2370" t="str">
            <v>16. Rehabilitation services</v>
          </cell>
          <cell r="I2370" t="str">
            <v>04.09.08.03.16.14</v>
          </cell>
          <cell r="K2370" t="str">
            <v>Supported education</v>
          </cell>
        </row>
        <row r="2371">
          <cell r="F2371" t="str">
            <v>Neurodevelopmental disabilities</v>
          </cell>
          <cell r="G2371" t="str">
            <v xml:space="preserve">Rehabilitation for disorders of intellectual development </v>
          </cell>
          <cell r="H2371" t="str">
            <v>16. Rehabilitation services</v>
          </cell>
          <cell r="I2371" t="str">
            <v>04.09.08.03.16.15</v>
          </cell>
          <cell r="K2371" t="str">
            <v>Supported employment</v>
          </cell>
        </row>
        <row r="2372">
          <cell r="F2372" t="str">
            <v>Neurodevelopmental disabilities</v>
          </cell>
          <cell r="G2372" t="str">
            <v xml:space="preserve">Rehabilitation for disorders of intellectual development </v>
          </cell>
          <cell r="H2372" t="str">
            <v>16. Rehabilitation services</v>
          </cell>
          <cell r="I2372" t="str">
            <v>04.09.08.03.16.16</v>
          </cell>
          <cell r="K2372" t="str">
            <v>Modification of the home environment</v>
          </cell>
        </row>
        <row r="2373">
          <cell r="F2373" t="str">
            <v>Neurodevelopmental disabilities</v>
          </cell>
          <cell r="G2373" t="str">
            <v xml:space="preserve">Rehabilitation for disorders of intellectual development </v>
          </cell>
          <cell r="H2373" t="str">
            <v>16. Rehabilitation services</v>
          </cell>
          <cell r="I2373" t="str">
            <v>04.09.08.03.16.17</v>
          </cell>
          <cell r="K2373" t="str">
            <v xml:space="preserve">Education, advice and support for the self-management of the health condition </v>
          </cell>
        </row>
        <row r="2374">
          <cell r="F2374" t="str">
            <v>Neurodevelopmental disabilities</v>
          </cell>
          <cell r="G2374" t="str">
            <v xml:space="preserve">Rehabilitation for disorders of intellectual development </v>
          </cell>
          <cell r="H2374" t="str">
            <v>16. Rehabilitation services</v>
          </cell>
          <cell r="I2374" t="str">
            <v>04.09.08.03.16.18</v>
          </cell>
          <cell r="K2374" t="str">
            <v>Vocational counselling, training and support</v>
          </cell>
        </row>
        <row r="2375">
          <cell r="F2375" t="str">
            <v>Neurodevelopmental disabilities</v>
          </cell>
          <cell r="G2375" t="str">
            <v xml:space="preserve">Rehabilitation for disorders of intellectual development </v>
          </cell>
          <cell r="H2375" t="str">
            <v>16. Rehabilitation services</v>
          </cell>
          <cell r="I2375" t="str">
            <v>04.09.08.03.16.19</v>
          </cell>
          <cell r="K2375" t="str">
            <v>Provision and training in the use of assistive products for cognition</v>
          </cell>
        </row>
        <row r="2376">
          <cell r="F2376" t="str">
            <v>Neurodevelopmental disabilities</v>
          </cell>
          <cell r="G2376" t="str">
            <v xml:space="preserve">Rehabilitation for disorders of intellectual development </v>
          </cell>
          <cell r="H2376" t="str">
            <v>16. Rehabilitation services</v>
          </cell>
          <cell r="I2376" t="str">
            <v>04.09.08.03.16.20</v>
          </cell>
          <cell r="K2376" t="str">
            <v>Provision and training in the use of assistive products for communication</v>
          </cell>
        </row>
        <row r="2377">
          <cell r="F2377" t="str">
            <v>Neurodevelopmental disabilities</v>
          </cell>
          <cell r="G2377" t="str">
            <v xml:space="preserve">Rehabilitation for disorders of intellectual development </v>
          </cell>
          <cell r="H2377" t="str">
            <v>16. Rehabilitation services</v>
          </cell>
          <cell r="I2377" t="str">
            <v>04.09.08.03.16.21</v>
          </cell>
          <cell r="K2377" t="str">
            <v>Provision and training in the use of assistive products for education</v>
          </cell>
        </row>
        <row r="2378">
          <cell r="F2378" t="str">
            <v>Neurodevelopmental disabilities</v>
          </cell>
          <cell r="G2378" t="str">
            <v xml:space="preserve">Rehabilitation for disorders of intellectual development </v>
          </cell>
          <cell r="H2378" t="str">
            <v>16. Rehabilitation services</v>
          </cell>
          <cell r="I2378" t="str">
            <v>04.09.08.03.16.22</v>
          </cell>
          <cell r="K2378" t="str">
            <v>Provision and training in the use of assistive products for perceptual functions</v>
          </cell>
        </row>
        <row r="2379">
          <cell r="F2379" t="str">
            <v>Neurodevelopmental disabilities</v>
          </cell>
          <cell r="G2379" t="str">
            <v xml:space="preserve">Rehabilitation for disorders of intellectual development </v>
          </cell>
          <cell r="H2379" t="str">
            <v>16. Rehabilitation services</v>
          </cell>
          <cell r="I2379" t="str">
            <v>04.09.08.03.16.23</v>
          </cell>
          <cell r="K2379" t="str">
            <v>Provision and training in the use of assistive products for self-care</v>
          </cell>
        </row>
        <row r="2380">
          <cell r="F2380" t="str">
            <v>Neurodevelopmental disabilities</v>
          </cell>
          <cell r="G2380" t="str">
            <v xml:space="preserve">Rehabilitation for disorders of intellectual development </v>
          </cell>
          <cell r="H2380" t="str">
            <v>16. Rehabilitation services</v>
          </cell>
          <cell r="I2380" t="str">
            <v>04.09.08.03.16.24</v>
          </cell>
          <cell r="K2380" t="str">
            <v>Provision and training in the use of assistive products for work and employment</v>
          </cell>
        </row>
        <row r="2381">
          <cell r="F2381" t="str">
            <v>Overweight and obesity</v>
          </cell>
          <cell r="G2381" t="str">
            <v>Prevention of overweight and obesity</v>
          </cell>
          <cell r="H2381" t="str">
            <v>02. Health promotion and prevention</v>
          </cell>
          <cell r="I2381" t="str">
            <v>04.14.01.01.02.02</v>
          </cell>
          <cell r="K2381" t="str">
            <v>Integrated counselling on healthy diet, physical activity, weight management, and alcohol and tobacco use</v>
          </cell>
        </row>
        <row r="2382">
          <cell r="F2382" t="str">
            <v>Overweight and obesity</v>
          </cell>
          <cell r="G2382" t="str">
            <v>Prevention of overweight and obesity</v>
          </cell>
          <cell r="H2382" t="str">
            <v>06. Targeted assessment</v>
          </cell>
          <cell r="I2382" t="str">
            <v>04.14.02.02.06.01</v>
          </cell>
          <cell r="K2382" t="str">
            <v xml:space="preserve">Condition-specific nutrition assessment and counselling
</v>
          </cell>
        </row>
        <row r="2383">
          <cell r="F2383" t="str">
            <v>Overweight and obesity</v>
          </cell>
          <cell r="G2383" t="str">
            <v>Prevention of overweight and obesity</v>
          </cell>
          <cell r="H2383" t="str">
            <v>02. Health promotion and prevention</v>
          </cell>
          <cell r="I2383" t="str">
            <v>04.14.01.01.02.01</v>
          </cell>
          <cell r="K2383" t="str">
            <v>Counselling on weight management/weight maintenance</v>
          </cell>
        </row>
        <row r="2384">
          <cell r="F2384" t="str">
            <v>Overweight and obesity</v>
          </cell>
          <cell r="G2384" t="str">
            <v>Prevention of overweight and obesity</v>
          </cell>
          <cell r="H2384" t="str">
            <v>02. Health promotion and prevention</v>
          </cell>
          <cell r="I2384" t="str">
            <v>04.14.01.01.02.03</v>
          </cell>
          <cell r="K2384" t="str">
            <v>Counselling on nutrition, food safety, and healthy diet</v>
          </cell>
        </row>
        <row r="2385">
          <cell r="F2385" t="str">
            <v>Overweight and obesity</v>
          </cell>
          <cell r="G2385" t="str">
            <v>Prevention of overweight and obesity</v>
          </cell>
          <cell r="H2385" t="str">
            <v>02. Health promotion and prevention</v>
          </cell>
          <cell r="I2385" t="str">
            <v>04.14.01.01.02.04</v>
          </cell>
          <cell r="K2385" t="str">
            <v>Counselling on sedentary behaviour and healthy sleep</v>
          </cell>
        </row>
        <row r="2386">
          <cell r="F2386" t="str">
            <v>Overweight and obesity</v>
          </cell>
          <cell r="G2386" t="str">
            <v>Prevention of overweight and obesity</v>
          </cell>
          <cell r="H2386" t="str">
            <v>02. Health promotion and prevention</v>
          </cell>
          <cell r="I2386" t="str">
            <v>04.14.01.01.02.07</v>
          </cell>
          <cell r="K2386" t="str">
            <v>Counselling on mental health and well-being</v>
          </cell>
        </row>
        <row r="2387">
          <cell r="F2387" t="str">
            <v>Overweight and obesity</v>
          </cell>
          <cell r="G2387" t="str">
            <v>Prevention of overweight and obesity</v>
          </cell>
          <cell r="H2387" t="str">
            <v>02. Health promotion and prevention</v>
          </cell>
          <cell r="I2387" t="str">
            <v>04.14.01.01.02.05</v>
          </cell>
          <cell r="K2387" t="str">
            <v>Counselling on exclusive breastfeeding for 6 months and adequate complementary feeding</v>
          </cell>
        </row>
        <row r="2388">
          <cell r="F2388" t="str">
            <v>Overweight and obesity</v>
          </cell>
          <cell r="G2388" t="str">
            <v>Prevention of overweight and obesity</v>
          </cell>
          <cell r="H2388" t="str">
            <v>02. Health promotion and prevention</v>
          </cell>
          <cell r="I2388" t="str">
            <v>04.14.01.01.02.06</v>
          </cell>
          <cell r="K2388" t="str">
            <v>Counselling to enhance self-concept and self-management</v>
          </cell>
        </row>
        <row r="2389">
          <cell r="F2389" t="str">
            <v>Overweight and obesity</v>
          </cell>
          <cell r="G2389" t="str">
            <v>General approach to overweight and obesity</v>
          </cell>
          <cell r="H2389" t="str">
            <v>06. Targeted assessment</v>
          </cell>
          <cell r="I2389" t="str">
            <v>04.14.02.02.06.02</v>
          </cell>
          <cell r="K2389" t="str">
            <v>History and physical examination</v>
          </cell>
        </row>
        <row r="2390">
          <cell r="F2390" t="str">
            <v>Overweight and obesity</v>
          </cell>
          <cell r="G2390" t="str">
            <v>General approach to overweight and obesity</v>
          </cell>
          <cell r="H2390" t="str">
            <v>06. Targeted assessment</v>
          </cell>
          <cell r="I2390" t="str">
            <v>04.14.02.02.06.04</v>
          </cell>
          <cell r="K2390" t="str">
            <v>Calculate body mass index (BMI)</v>
          </cell>
        </row>
        <row r="2391">
          <cell r="F2391" t="str">
            <v>Overweight and obesity</v>
          </cell>
          <cell r="G2391" t="str">
            <v>General approach to overweight and obesity</v>
          </cell>
          <cell r="H2391" t="str">
            <v>06. Targeted assessment</v>
          </cell>
          <cell r="I2391" t="str">
            <v>04.14.02.02.06.05</v>
          </cell>
          <cell r="K2391" t="str">
            <v>Measure waist circumference</v>
          </cell>
        </row>
        <row r="2392">
          <cell r="F2392" t="str">
            <v>Overweight and obesity</v>
          </cell>
          <cell r="G2392" t="str">
            <v>General approach to overweight and obesity</v>
          </cell>
          <cell r="H2392" t="str">
            <v>06. Targeted assessment</v>
          </cell>
          <cell r="I2392" t="str">
            <v>04.14.02.02.06.06</v>
          </cell>
          <cell r="K2392" t="str">
            <v>Clinical assessment for mental health disorders</v>
          </cell>
        </row>
        <row r="2393">
          <cell r="F2393" t="str">
            <v>Overweight and obesity</v>
          </cell>
          <cell r="G2393" t="str">
            <v>General approach to overweight and obesity</v>
          </cell>
          <cell r="H2393" t="str">
            <v>10. Diagnostic procedures</v>
          </cell>
          <cell r="I2393" t="str">
            <v>04.14.02.02.10.01</v>
          </cell>
          <cell r="K2393" t="str">
            <v>Basic laboratory tests</v>
          </cell>
        </row>
        <row r="2394">
          <cell r="F2394" t="str">
            <v>Overweight and obesity</v>
          </cell>
          <cell r="G2394" t="str">
            <v xml:space="preserve">Management of overweight and obesity </v>
          </cell>
          <cell r="H2394" t="str">
            <v>12. Non-pharmacologic treatments</v>
          </cell>
          <cell r="I2394" t="str">
            <v>04.14.02.02.12.01</v>
          </cell>
          <cell r="K2394" t="str">
            <v>Psychoeducation and psychosocial support (including for patient’s carers)</v>
          </cell>
        </row>
        <row r="2395">
          <cell r="F2395" t="str">
            <v>Overweight and obesity</v>
          </cell>
          <cell r="G2395" t="str">
            <v xml:space="preserve">Management of overweight and obesity </v>
          </cell>
          <cell r="H2395" t="str">
            <v>12. Non-pharmacologic treatments</v>
          </cell>
          <cell r="I2395" t="str">
            <v>04.14.02.02.12.02</v>
          </cell>
          <cell r="K2395" t="str">
            <v>Cognitive behavioural therapy or interpersonal therapy for overweight and obesity</v>
          </cell>
        </row>
        <row r="2396">
          <cell r="F2396" t="str">
            <v>Overweight and obesity</v>
          </cell>
          <cell r="G2396" t="str">
            <v xml:space="preserve">Management of overweight and obesity </v>
          </cell>
          <cell r="H2396" t="str">
            <v>06. Targeted assessment</v>
          </cell>
          <cell r="I2396" t="str">
            <v>04.14.02.02.06.03</v>
          </cell>
          <cell r="K2396" t="str">
            <v>Counselling on weight management/weight maintenance in high-risk and vulnerable populations</v>
          </cell>
        </row>
        <row r="2397">
          <cell r="F2397" t="str">
            <v>Overweight and obesity</v>
          </cell>
          <cell r="G2397" t="str">
            <v xml:space="preserve">Management of overweight and obesity </v>
          </cell>
          <cell r="H2397" t="str">
            <v>13. Non-intravenous medications</v>
          </cell>
          <cell r="I2397" t="str">
            <v>04.14.02.02.13.01</v>
          </cell>
          <cell r="K2397" t="str">
            <v>Oral lipase inhibitor</v>
          </cell>
        </row>
        <row r="2398">
          <cell r="F2398" t="str">
            <v>Overweight and obesity</v>
          </cell>
          <cell r="G2398" t="str">
            <v xml:space="preserve">Management of overweight and obesity </v>
          </cell>
          <cell r="H2398" t="str">
            <v>13. Non-intravenous medications</v>
          </cell>
          <cell r="I2398" t="str">
            <v>04.14.02.02.13.02</v>
          </cell>
          <cell r="K2398" t="str">
            <v>Subcutaneous glucagon-like peptide-1 (GLP-1) analog</v>
          </cell>
        </row>
        <row r="2399">
          <cell r="F2399" t="str">
            <v>Overweight and obesity</v>
          </cell>
          <cell r="G2399" t="str">
            <v xml:space="preserve">Management of overweight and obesity </v>
          </cell>
          <cell r="H2399" t="str">
            <v>13. Non-intravenous medications</v>
          </cell>
          <cell r="I2399" t="str">
            <v>04.14.02.02.13.03</v>
          </cell>
          <cell r="K2399" t="str">
            <v xml:space="preserve">Oral opioid receptor antagonist </v>
          </cell>
        </row>
        <row r="2400">
          <cell r="F2400" t="str">
            <v>Overweight and obesity</v>
          </cell>
          <cell r="G2400" t="str">
            <v xml:space="preserve">Management of overweight and obesity </v>
          </cell>
          <cell r="H2400" t="str">
            <v>15. Procedures (including surgeries)</v>
          </cell>
          <cell r="I2400" t="str">
            <v>04.14.02.02.15.01</v>
          </cell>
          <cell r="K2400" t="str">
            <v>Bariatric surgery</v>
          </cell>
        </row>
        <row r="2401">
          <cell r="F2401" t="str">
            <v>Alcohol use disorders</v>
          </cell>
          <cell r="G2401" t="str">
            <v>Screening and diagnosis of alcohol use disorders</v>
          </cell>
          <cell r="H2401" t="str">
            <v>01. Planning</v>
          </cell>
          <cell r="I2401" t="str">
            <v>04.10.01.01.01.01</v>
          </cell>
          <cell r="K2401" t="str">
            <v>Under review</v>
          </cell>
        </row>
        <row r="2402">
          <cell r="F2402" t="str">
            <v>Alcohol use disorders</v>
          </cell>
          <cell r="G2402" t="str">
            <v>Screening and diagnosis of alcohol use disorders</v>
          </cell>
          <cell r="H2402" t="str">
            <v>04. Screening</v>
          </cell>
          <cell r="I2402" t="str">
            <v>04.10.01.01.04.01</v>
          </cell>
          <cell r="K2402" t="str">
            <v>History and physical examination</v>
          </cell>
        </row>
        <row r="2403">
          <cell r="F2403" t="str">
            <v>Alcohol use disorders</v>
          </cell>
          <cell r="G2403" t="str">
            <v>Screening and diagnosis of alcohol use disorders</v>
          </cell>
          <cell r="H2403" t="str">
            <v>04. Screening</v>
          </cell>
          <cell r="I2403" t="str">
            <v>04.10.01.01.04.03</v>
          </cell>
          <cell r="K2403" t="str">
            <v>Identification and assessment of infants exposed to alcohol</v>
          </cell>
        </row>
        <row r="2404">
          <cell r="F2404" t="str">
            <v>Alcohol use disorders</v>
          </cell>
          <cell r="G2404" t="str">
            <v>Screening and diagnosis of alcohol use disorders</v>
          </cell>
          <cell r="H2404" t="str">
            <v>04. Screening</v>
          </cell>
          <cell r="I2404" t="str">
            <v>04.10.01.01.04.05</v>
          </cell>
          <cell r="K2404" t="str">
            <v>Systematic screening for substance use among at risk population</v>
          </cell>
        </row>
        <row r="2405">
          <cell r="F2405" t="str">
            <v>Alcohol use disorders</v>
          </cell>
          <cell r="G2405" t="str">
            <v>Screening and diagnosis of alcohol use disorders</v>
          </cell>
          <cell r="H2405" t="str">
            <v>04. Screening</v>
          </cell>
          <cell r="I2405" t="str">
            <v>04.10.01.01.04.06</v>
          </cell>
          <cell r="K2405" t="str">
            <v>Referral for further treatment for those in need</v>
          </cell>
        </row>
        <row r="2406">
          <cell r="F2406" t="str">
            <v>Alcohol use disorders</v>
          </cell>
          <cell r="G2406" t="str">
            <v>Screening and diagnosis of alcohol use disorders</v>
          </cell>
          <cell r="H2406" t="str">
            <v>08. Laboratory</v>
          </cell>
          <cell r="I2406" t="str">
            <v>04.10.01.01.08.01</v>
          </cell>
          <cell r="K2406" t="str">
            <v>Basic laboratory tests</v>
          </cell>
        </row>
        <row r="2407">
          <cell r="F2407" t="str">
            <v>Alcohol use disorders</v>
          </cell>
          <cell r="G2407" t="str">
            <v>Screening and diagnosis of alcohol use disorders</v>
          </cell>
          <cell r="H2407" t="str">
            <v>08. Laboratory</v>
          </cell>
          <cell r="I2407" t="str">
            <v>04.10.01.01.08.02</v>
          </cell>
          <cell r="K2407" t="str">
            <v>Point of care testing</v>
          </cell>
        </row>
        <row r="2408">
          <cell r="F2408" t="str">
            <v>Alcohol use disorders</v>
          </cell>
          <cell r="G2408" t="str">
            <v>Screening and diagnosis of alcohol use disorders</v>
          </cell>
          <cell r="H2408" t="str">
            <v>08. Laboratory</v>
          </cell>
          <cell r="I2408" t="str">
            <v>04.10.01.01.08.03</v>
          </cell>
          <cell r="K2408" t="str">
            <v>Advanced laboratory tests</v>
          </cell>
        </row>
        <row r="2409">
          <cell r="F2409" t="str">
            <v>Alcohol use disorders</v>
          </cell>
          <cell r="G2409" t="str">
            <v>Management of alcohol use disorders</v>
          </cell>
          <cell r="H2409" t="str">
            <v>12. Non-pharmacologic treatments</v>
          </cell>
          <cell r="I2409" t="str">
            <v>04.10.01.02.12.01</v>
          </cell>
          <cell r="K2409" t="str">
            <v>Brief interventions for alcohol use and alcohol use disorders among at risk populations</v>
          </cell>
        </row>
        <row r="2410">
          <cell r="F2410" t="str">
            <v>Alcohol use disorders</v>
          </cell>
          <cell r="G2410" t="str">
            <v>Management of alcohol use disorders</v>
          </cell>
          <cell r="H2410" t="str">
            <v>12. Non-pharmacologic treatments</v>
          </cell>
          <cell r="I2410" t="str">
            <v>04.10.01.02.12.02</v>
          </cell>
          <cell r="K2410" t="str">
            <v>Psychoeducation and psychosocial support (including for patient’s carers)</v>
          </cell>
        </row>
        <row r="2411">
          <cell r="F2411" t="str">
            <v>Alcohol use disorders</v>
          </cell>
          <cell r="G2411" t="str">
            <v>Management of alcohol use disorders</v>
          </cell>
          <cell r="H2411" t="str">
            <v>12. Non-pharmacologic treatments</v>
          </cell>
          <cell r="I2411" t="str">
            <v>04.10.01.02.12.03</v>
          </cell>
          <cell r="K2411" t="str">
            <v>Provide cognitive behavioural therapy or interpersonal therapy for alcohol use disorders</v>
          </cell>
        </row>
        <row r="2412">
          <cell r="F2412" t="str">
            <v>Alcohol use disorders</v>
          </cell>
          <cell r="G2412" t="str">
            <v>Management of alcohol use disorders</v>
          </cell>
          <cell r="H2412" t="str">
            <v>13. Non-intravenous medications</v>
          </cell>
          <cell r="I2412" t="str">
            <v>04.10.01.02.13.01</v>
          </cell>
          <cell r="K2412" t="str">
            <v>Oral aldehyde dehydrogenase inhibitor for alcohol use disorder</v>
          </cell>
        </row>
        <row r="2413">
          <cell r="F2413" t="str">
            <v>Alcohol use disorders</v>
          </cell>
          <cell r="G2413" t="str">
            <v>Management of alcohol use disorders</v>
          </cell>
          <cell r="H2413" t="str">
            <v>13. Non-intravenous medications</v>
          </cell>
          <cell r="I2413" t="str">
            <v>04.10.01.02.13.02</v>
          </cell>
          <cell r="K2413" t="str">
            <v>Oral opioid antagonist for alcohol use disorder</v>
          </cell>
        </row>
        <row r="2414">
          <cell r="F2414" t="str">
            <v>Alcohol use disorders</v>
          </cell>
          <cell r="G2414" t="str">
            <v>Management of alcohol use disorders</v>
          </cell>
          <cell r="H2414" t="str">
            <v>13. Non-intravenous medications</v>
          </cell>
          <cell r="I2414" t="str">
            <v>04.10.01.02.13.03</v>
          </cell>
          <cell r="K2414" t="str">
            <v>Oral vitamins for alcohol use disorder</v>
          </cell>
        </row>
        <row r="2415">
          <cell r="F2415" t="str">
            <v>Alcohol use disorders</v>
          </cell>
          <cell r="G2415" t="str">
            <v>Management of alcohol use disorders</v>
          </cell>
          <cell r="H2415" t="str">
            <v>13. Non-intravenous medications</v>
          </cell>
          <cell r="I2415" t="str">
            <v>04.10.01.02.13.04</v>
          </cell>
          <cell r="K2415" t="str">
            <v>Oral acamprosates for alcohol dependence</v>
          </cell>
        </row>
        <row r="2416">
          <cell r="F2416" t="str">
            <v>Alcohol use disorders</v>
          </cell>
          <cell r="G2416" t="str">
            <v>Management of alcohol use disorders</v>
          </cell>
          <cell r="H2416" t="str">
            <v>13. Non-intravenous medications</v>
          </cell>
          <cell r="I2416" t="str">
            <v>04.10.01.02.13.05</v>
          </cell>
          <cell r="K2416" t="str">
            <v>Parenteral aldehyde dehydrogenase inhibitor for alcohol use disorder</v>
          </cell>
        </row>
        <row r="2417">
          <cell r="F2417" t="str">
            <v>Alcohol use disorders</v>
          </cell>
          <cell r="G2417" t="str">
            <v>Management of alcohol use disorders</v>
          </cell>
          <cell r="H2417" t="str">
            <v>13. Non-intravenous medications</v>
          </cell>
          <cell r="I2417" t="str">
            <v>04.10.01.02.13.06</v>
          </cell>
          <cell r="K2417" t="str">
            <v>Parenteral opioid antagonist for alcohol use disorder</v>
          </cell>
        </row>
        <row r="2418">
          <cell r="F2418" t="str">
            <v>Alcohol use disorders</v>
          </cell>
          <cell r="G2418" t="str">
            <v>Management of alcohol use disorders</v>
          </cell>
          <cell r="H2418" t="str">
            <v>13. Non-intravenous medications</v>
          </cell>
          <cell r="I2418" t="str">
            <v>04.10.01.02.13.07</v>
          </cell>
          <cell r="K2418" t="str">
            <v>Oral anticonvulsants for alcohol use disorder</v>
          </cell>
        </row>
        <row r="2419">
          <cell r="F2419" t="str">
            <v>Alcohol use disorders</v>
          </cell>
          <cell r="G2419" t="str">
            <v>Management of alcohol use disorders</v>
          </cell>
          <cell r="H2419" t="str">
            <v>13. Non-intravenous medications</v>
          </cell>
          <cell r="I2419" t="str">
            <v>04.10.01.02.13.08</v>
          </cell>
          <cell r="K2419" t="str">
            <v>Oral antipsychotics for alcohol use disorder</v>
          </cell>
        </row>
        <row r="2420">
          <cell r="F2420" t="str">
            <v>Alcohol use disorders</v>
          </cell>
          <cell r="G2420" t="str">
            <v>Management of alcohol use disorders</v>
          </cell>
          <cell r="H2420" t="str">
            <v>13. Non-intravenous medications</v>
          </cell>
          <cell r="I2420" t="str">
            <v>04.10.01.02.13.09</v>
          </cell>
          <cell r="K2420" t="str">
            <v>Oral benzodiazepines for alcohol use disorder</v>
          </cell>
        </row>
        <row r="2421">
          <cell r="F2421" t="str">
            <v>Alcohol use disorders</v>
          </cell>
          <cell r="G2421" t="str">
            <v>Management of alcohol use disorders</v>
          </cell>
          <cell r="H2421" t="str">
            <v>13. Non-intravenous medications</v>
          </cell>
          <cell r="I2421" t="str">
            <v>04.10.01.02.13.11</v>
          </cell>
          <cell r="K2421" t="str">
            <v>Oral antidepressants for alcohol use disorder</v>
          </cell>
        </row>
        <row r="2422">
          <cell r="F2422" t="str">
            <v>Alcohol use disorders</v>
          </cell>
          <cell r="G2422" t="str">
            <v>Management of alcohol use disorders</v>
          </cell>
          <cell r="H2422" t="str">
            <v>13. Non-intravenous medications</v>
          </cell>
          <cell r="I2422" t="str">
            <v>04.10.01.02.13.14</v>
          </cell>
          <cell r="K2422" t="str">
            <v>Parenteral antipsychotics for alcohol use disorder</v>
          </cell>
        </row>
        <row r="2423">
          <cell r="F2423" t="str">
            <v>Alcohol use disorders</v>
          </cell>
          <cell r="G2423" t="str">
            <v>Management of alcohol use disorders</v>
          </cell>
          <cell r="H2423" t="str">
            <v>13. Non-intravenous medications</v>
          </cell>
          <cell r="I2423" t="str">
            <v>04.10.01.02.13.15</v>
          </cell>
          <cell r="K2423" t="str">
            <v>Parenteral vitamins for alcohol use disorder</v>
          </cell>
        </row>
        <row r="2424">
          <cell r="F2424" t="str">
            <v>Alcohol use disorders</v>
          </cell>
          <cell r="G2424" t="str">
            <v>Management of alcohol use disorders</v>
          </cell>
          <cell r="H2424" t="str">
            <v>13. Non-intravenous medications</v>
          </cell>
          <cell r="I2424" t="str">
            <v>04.10.01.02.13.16</v>
          </cell>
          <cell r="K2424" t="str">
            <v>Parenteral anticonvulsants for alcohol use disorder</v>
          </cell>
        </row>
        <row r="2425">
          <cell r="F2425" t="str">
            <v>Alcohol use disorders</v>
          </cell>
          <cell r="G2425" t="str">
            <v>Management of alcohol use disorders</v>
          </cell>
          <cell r="H2425" t="str">
            <v>13. Non-intravenous medications</v>
          </cell>
          <cell r="I2425" t="str">
            <v>04.10.01.02.13.18</v>
          </cell>
          <cell r="K2425" t="str">
            <v>Parenteral benzodiazepines for alcohol use disorder</v>
          </cell>
        </row>
        <row r="2426">
          <cell r="F2426" t="str">
            <v>Alcohol use disorders</v>
          </cell>
          <cell r="G2426" t="str">
            <v>Management of alcohol use disorders</v>
          </cell>
          <cell r="H2426" t="str">
            <v>13. Non-intravenous medications</v>
          </cell>
          <cell r="I2426" t="str">
            <v>04.10.01.02.13.19</v>
          </cell>
          <cell r="K2426" t="str">
            <v>Parenteral antidepressants for alcohol use disorder</v>
          </cell>
        </row>
        <row r="2427">
          <cell r="F2427" t="str">
            <v>Alcohol use disorders</v>
          </cell>
          <cell r="G2427" t="str">
            <v>Management of alcohol use disorders</v>
          </cell>
          <cell r="H2427" t="str">
            <v>13. Non-intravenous medications</v>
          </cell>
          <cell r="I2427" t="str">
            <v>04.10.01.02.13.20</v>
          </cell>
          <cell r="K2427" t="str">
            <v>Oral phenobarbital for neonatal withdrawal syndrome</v>
          </cell>
        </row>
        <row r="2428">
          <cell r="F2428" t="str">
            <v>Alcohol use disorders</v>
          </cell>
          <cell r="G2428" t="str">
            <v>Management of alcohol use disorders</v>
          </cell>
          <cell r="H2428" t="str">
            <v>13. Non-intravenous medications</v>
          </cell>
          <cell r="I2428" t="str">
            <v>04.10.01.02.13.21</v>
          </cell>
          <cell r="K2428" t="str">
            <v>Oral opioids for neonatal withdrawal syndrome</v>
          </cell>
        </row>
        <row r="2429">
          <cell r="F2429" t="str">
            <v>Alcohol use disorders</v>
          </cell>
          <cell r="G2429" t="str">
            <v>Management of alcohol use disorders</v>
          </cell>
          <cell r="H2429" t="str">
            <v>13. Non-intravenous medications</v>
          </cell>
          <cell r="I2429" t="str">
            <v>04.10.01.03.13.05</v>
          </cell>
          <cell r="K2429" t="str">
            <v>Oral fluids for alcohol withdrawal syndrome</v>
          </cell>
        </row>
        <row r="2430">
          <cell r="F2430" t="str">
            <v>Alcohol use disorders</v>
          </cell>
          <cell r="G2430" t="str">
            <v>Management of alcohol use disorders</v>
          </cell>
          <cell r="H2430" t="str">
            <v>14. Intravenous medications</v>
          </cell>
          <cell r="I2430" t="str">
            <v>04.10.01.03.14.01</v>
          </cell>
          <cell r="K2430" t="str">
            <v>Intravenous fluids</v>
          </cell>
        </row>
        <row r="2431">
          <cell r="F2431" t="str">
            <v>Drug use disorders</v>
          </cell>
          <cell r="G2431" t="str">
            <v>Screening and diagnosis of drug use disorders</v>
          </cell>
          <cell r="H2431" t="str">
            <v>01. Planning</v>
          </cell>
          <cell r="I2431" t="str">
            <v>04.10.02.02.01.01</v>
          </cell>
          <cell r="K2431" t="str">
            <v>Under review</v>
          </cell>
        </row>
        <row r="2432">
          <cell r="F2432" t="str">
            <v>Drug use disorders</v>
          </cell>
          <cell r="G2432" t="str">
            <v>Screening and diagnosis of drug use disorders</v>
          </cell>
          <cell r="H2432" t="str">
            <v>04. Screening</v>
          </cell>
          <cell r="I2432" t="str">
            <v>04.10.02.02.04.01</v>
          </cell>
          <cell r="K2432" t="str">
            <v>History and physical examination</v>
          </cell>
        </row>
        <row r="2433">
          <cell r="F2433" t="str">
            <v>Drug use disorders</v>
          </cell>
          <cell r="G2433" t="str">
            <v>Screening and diagnosis of drug use disorders</v>
          </cell>
          <cell r="H2433" t="str">
            <v>04. Screening</v>
          </cell>
          <cell r="I2433" t="str">
            <v>04.10.02.02.04.02</v>
          </cell>
          <cell r="K2433" t="str">
            <v>Identification and assessment of infants exposed to alcohol</v>
          </cell>
        </row>
        <row r="2434">
          <cell r="F2434" t="str">
            <v>Drug use disorders</v>
          </cell>
          <cell r="G2434" t="str">
            <v>Screening and diagnosis of drug use disorders</v>
          </cell>
          <cell r="H2434" t="str">
            <v>04. Screening</v>
          </cell>
          <cell r="I2434" t="str">
            <v>04.10.02.02.04.03</v>
          </cell>
          <cell r="K2434" t="str">
            <v>Systematic screening for substance use among at risk population</v>
          </cell>
        </row>
        <row r="2435">
          <cell r="F2435" t="str">
            <v>Drug use disorders</v>
          </cell>
          <cell r="G2435" t="str">
            <v>Screening and diagnosis of drug use disorders</v>
          </cell>
          <cell r="H2435" t="str">
            <v>04. Screening</v>
          </cell>
          <cell r="I2435" t="str">
            <v>04.10.02.02.04.05</v>
          </cell>
          <cell r="K2435" t="str">
            <v>Referral for further treatment for those in need</v>
          </cell>
        </row>
        <row r="2436">
          <cell r="F2436" t="str">
            <v>Drug use disorders</v>
          </cell>
          <cell r="G2436" t="str">
            <v>Harm reduction services</v>
          </cell>
          <cell r="H2436" t="str">
            <v>02. Health promotion and prevention</v>
          </cell>
          <cell r="I2436" t="str">
            <v>04.10.02.02.02.05</v>
          </cell>
          <cell r="K2436" t="str">
            <v>Harm reduction services: opiate substitution therapy (OST)</v>
          </cell>
        </row>
        <row r="2437">
          <cell r="F2437" t="str">
            <v>Drug use disorders</v>
          </cell>
          <cell r="G2437" t="str">
            <v>Harm reduction services</v>
          </cell>
          <cell r="H2437" t="str">
            <v>02. Health promotion and prevention</v>
          </cell>
          <cell r="I2437" t="str">
            <v>04.10.02.02.02.06</v>
          </cell>
          <cell r="K2437" t="str">
            <v>Harm reduction services: needle and syringe programmes (NSP)</v>
          </cell>
        </row>
        <row r="2438">
          <cell r="F2438" t="str">
            <v>Drug use disorders</v>
          </cell>
          <cell r="G2438" t="str">
            <v>Harm reduction services</v>
          </cell>
          <cell r="H2438" t="str">
            <v>02. Health promotion and prevention</v>
          </cell>
          <cell r="I2438" t="str">
            <v>04.10.02.02.02.07</v>
          </cell>
          <cell r="K2438" t="str">
            <v>Harm reduction services: overdose prevention</v>
          </cell>
        </row>
        <row r="2439">
          <cell r="F2439" t="str">
            <v>Drug use disorders</v>
          </cell>
          <cell r="G2439" t="str">
            <v>Management of drug use disorders</v>
          </cell>
          <cell r="H2439" t="str">
            <v>08. Laboratory</v>
          </cell>
          <cell r="I2439" t="str">
            <v>04.10.02.02.08.01</v>
          </cell>
          <cell r="K2439" t="str">
            <v>Point of care testing</v>
          </cell>
        </row>
        <row r="2440">
          <cell r="F2440" t="str">
            <v>Drug use disorders</v>
          </cell>
          <cell r="G2440" t="str">
            <v>Management of drug use disorders</v>
          </cell>
          <cell r="H2440" t="str">
            <v>08. Laboratory</v>
          </cell>
          <cell r="I2440" t="str">
            <v>04.10.02.02.08.02</v>
          </cell>
          <cell r="K2440" t="str">
            <v>Basic laboratory tests</v>
          </cell>
        </row>
        <row r="2441">
          <cell r="F2441" t="str">
            <v>Drug use disorders</v>
          </cell>
          <cell r="G2441" t="str">
            <v>Management of drug use disorders</v>
          </cell>
          <cell r="H2441" t="str">
            <v>08. Laboratory</v>
          </cell>
          <cell r="I2441" t="str">
            <v>04.10.02.02.08.03</v>
          </cell>
          <cell r="K2441" t="str">
            <v>Advanced laboratory tests</v>
          </cell>
        </row>
        <row r="2442">
          <cell r="F2442" t="str">
            <v>Drug use disorders</v>
          </cell>
          <cell r="G2442" t="str">
            <v>Management of drug use disorders</v>
          </cell>
          <cell r="H2442" t="str">
            <v>12. Non-pharmacologic treatments</v>
          </cell>
          <cell r="I2442" t="str">
            <v>04.10.02.02.12.01</v>
          </cell>
          <cell r="K2442" t="str">
            <v>Provide cognitive behavioural therapy or interpersonal therapy for drug use disorders</v>
          </cell>
        </row>
        <row r="2443">
          <cell r="F2443" t="str">
            <v>Drug use disorders</v>
          </cell>
          <cell r="G2443" t="str">
            <v>Management of drug use disorders</v>
          </cell>
          <cell r="H2443" t="str">
            <v>12. Non-pharmacologic treatments</v>
          </cell>
          <cell r="I2443" t="str">
            <v>04.10.02.02.12.02</v>
          </cell>
          <cell r="K2443" t="str">
            <v>Brief interventions for drug use and drug use disorders among at risk populations</v>
          </cell>
        </row>
        <row r="2444">
          <cell r="F2444" t="str">
            <v>Drug use disorders</v>
          </cell>
          <cell r="G2444" t="str">
            <v>Management of drug use disorders</v>
          </cell>
          <cell r="H2444" t="str">
            <v>12. Non-pharmacologic treatments</v>
          </cell>
          <cell r="I2444" t="str">
            <v>04.10.02.02.12.10</v>
          </cell>
          <cell r="K2444" t="str">
            <v>Psychoeducation and psychosocial support (including for patient’s carers)</v>
          </cell>
        </row>
        <row r="2445">
          <cell r="F2445" t="str">
            <v>Drug use disorders</v>
          </cell>
          <cell r="G2445" t="str">
            <v>Management of drug use disorders</v>
          </cell>
          <cell r="H2445" t="str">
            <v>13. Non-intravenous medications</v>
          </cell>
          <cell r="I2445" t="str">
            <v>04.10.02.02.13.17</v>
          </cell>
          <cell r="K2445" t="str">
            <v>Long acting depot opioid agonist</v>
          </cell>
        </row>
        <row r="2446">
          <cell r="F2446" t="str">
            <v>Drug use disorders</v>
          </cell>
          <cell r="G2446" t="str">
            <v>Management of drug use disorders</v>
          </cell>
          <cell r="H2446" t="str">
            <v>13. Non-intravenous medications</v>
          </cell>
          <cell r="I2446" t="str">
            <v>04.10.02.02.13.18</v>
          </cell>
          <cell r="K2446" t="str">
            <v>Intramuscular opioid antagonists for drug use disorders</v>
          </cell>
        </row>
        <row r="2447">
          <cell r="F2447" t="str">
            <v>Drug use disorders</v>
          </cell>
          <cell r="G2447" t="str">
            <v>Management of drug use disorders</v>
          </cell>
          <cell r="H2447" t="str">
            <v>13. Non-intravenous medications</v>
          </cell>
          <cell r="I2447" t="str">
            <v>04.10.02.02.13.19</v>
          </cell>
          <cell r="K2447" t="str">
            <v>Oral alpha-adrenergic agonists for drug use disorders</v>
          </cell>
        </row>
        <row r="2448">
          <cell r="F2448" t="str">
            <v>Drug use disorders</v>
          </cell>
          <cell r="G2448" t="str">
            <v>Management of drug use disorders</v>
          </cell>
          <cell r="H2448" t="str">
            <v>13. Non-intravenous medications</v>
          </cell>
          <cell r="I2448" t="str">
            <v>04.10.02.02.13.21</v>
          </cell>
          <cell r="K2448" t="str">
            <v>Oral benzodiazepines for drug use disorders</v>
          </cell>
        </row>
        <row r="2449">
          <cell r="F2449" t="str">
            <v>Drug use disorders</v>
          </cell>
          <cell r="G2449" t="str">
            <v>Management of drug use disorders</v>
          </cell>
          <cell r="H2449" t="str">
            <v>13. Non-intravenous medications</v>
          </cell>
          <cell r="I2449" t="str">
            <v>04.10.02.02.13.22</v>
          </cell>
          <cell r="K2449" t="str">
            <v>Oral opioid agonists for drug use disorders</v>
          </cell>
        </row>
        <row r="2450">
          <cell r="F2450" t="str">
            <v>Drug use disorders</v>
          </cell>
          <cell r="G2450" t="str">
            <v>Management of drug use disorders</v>
          </cell>
          <cell r="H2450" t="str">
            <v>13. Non-intravenous medications</v>
          </cell>
          <cell r="I2450" t="str">
            <v>04.10.02.02.13.23</v>
          </cell>
          <cell r="K2450" t="str">
            <v>Oral opioid antagonists for drug use disorders</v>
          </cell>
        </row>
        <row r="2451">
          <cell r="F2451" t="str">
            <v>Drug use disorders</v>
          </cell>
          <cell r="G2451" t="str">
            <v>Management of drug use disorders</v>
          </cell>
          <cell r="H2451" t="str">
            <v>13. Non-intravenous medications</v>
          </cell>
          <cell r="I2451" t="str">
            <v>04.10.02.02.13.24</v>
          </cell>
          <cell r="K2451" t="str">
            <v>Parenteral alpha-adrenergic agonists for drug use disorders</v>
          </cell>
        </row>
        <row r="2452">
          <cell r="F2452" t="str">
            <v>Drug use disorders</v>
          </cell>
          <cell r="G2452" t="str">
            <v>Management of drug use disorders</v>
          </cell>
          <cell r="H2452" t="str">
            <v>13. Non-intravenous medications</v>
          </cell>
          <cell r="I2452" t="str">
            <v>04.10.02.02.13.29</v>
          </cell>
          <cell r="K2452" t="str">
            <v>Parenteral opioid antagonists for drug use disorders</v>
          </cell>
        </row>
        <row r="2453">
          <cell r="F2453" t="str">
            <v>Drug use disorders</v>
          </cell>
          <cell r="G2453" t="str">
            <v>Management of drug use disorders</v>
          </cell>
          <cell r="H2453" t="str">
            <v>13. Non-intravenous medications</v>
          </cell>
          <cell r="I2453" t="str">
            <v>04.10.02.02.13.30</v>
          </cell>
          <cell r="K2453" t="str">
            <v>Parenteral benzodiazepines for drug use disorders</v>
          </cell>
        </row>
        <row r="2454">
          <cell r="F2454" t="str">
            <v>Drug use disorders</v>
          </cell>
          <cell r="G2454" t="str">
            <v>Management of drug use disorders</v>
          </cell>
          <cell r="H2454" t="str">
            <v>13. Non-intravenous medications</v>
          </cell>
          <cell r="I2454" t="str">
            <v>04.10.02.02.13.31</v>
          </cell>
          <cell r="K2454" t="str">
            <v>Parenteral antidepressants for drug use disorders</v>
          </cell>
        </row>
        <row r="2455">
          <cell r="F2455" t="str">
            <v>Drug use disorders</v>
          </cell>
          <cell r="G2455" t="str">
            <v>Management of drug use disorders</v>
          </cell>
          <cell r="H2455" t="str">
            <v>13. Non-intravenous medications</v>
          </cell>
          <cell r="I2455" t="str">
            <v>04.10.02.02.13.32</v>
          </cell>
          <cell r="K2455" t="str">
            <v>Parenteral benzodiazepines for drug use disorders</v>
          </cell>
        </row>
        <row r="2456">
          <cell r="F2456" t="str">
            <v>Drug use disorders</v>
          </cell>
          <cell r="G2456" t="str">
            <v>Management of drug use disorders</v>
          </cell>
          <cell r="H2456" t="str">
            <v>04. Screening</v>
          </cell>
          <cell r="I2456" t="str">
            <v>04.10.02.03.04.02</v>
          </cell>
          <cell r="K2456" t="str">
            <v>Referral for further treatment for those in need</v>
          </cell>
        </row>
        <row r="2457">
          <cell r="F2457" t="str">
            <v>Tobacco use disorders</v>
          </cell>
          <cell r="G2457" t="str">
            <v>Longitudinal management of tobacco use disorders</v>
          </cell>
          <cell r="H2457" t="str">
            <v>12. Non-pharmacologic treatments</v>
          </cell>
          <cell r="I2457" t="str">
            <v>04.10.03.03.02.01</v>
          </cell>
          <cell r="K2457" t="str">
            <v>Brief behavioural counselling for tobacco use disorders</v>
          </cell>
        </row>
        <row r="2458">
          <cell r="F2458" t="str">
            <v>Tobacco use disorders</v>
          </cell>
          <cell r="G2458" t="str">
            <v>Longitudinal management of tobacco use disorders</v>
          </cell>
          <cell r="H2458" t="str">
            <v>13. Non-intravenous medications</v>
          </cell>
          <cell r="I2458" t="str">
            <v>04.10.03.03.12.03</v>
          </cell>
          <cell r="K2458" t="str">
            <v xml:space="preserve">Nicotine replacement therapy with nicotine gums for nicotine dependence </v>
          </cell>
        </row>
        <row r="2459">
          <cell r="F2459" t="str">
            <v>Tobacco use disorders</v>
          </cell>
          <cell r="G2459" t="str">
            <v>Longitudinal management of tobacco use disorders</v>
          </cell>
          <cell r="H2459" t="str">
            <v>13. Non-intravenous medications</v>
          </cell>
          <cell r="I2459" t="str">
            <v>04.10.03.03.12.02</v>
          </cell>
          <cell r="K2459" t="str">
            <v xml:space="preserve">Nicotine replacement therapy with nicotine patchs for nicotine dependence </v>
          </cell>
        </row>
        <row r="2460">
          <cell r="F2460" t="str">
            <v>Tobacco use disorders</v>
          </cell>
          <cell r="G2460" t="str">
            <v>Longitudinal management of tobacco use disorders</v>
          </cell>
          <cell r="H2460" t="str">
            <v>13. Non-intravenous medications</v>
          </cell>
          <cell r="I2460" t="str">
            <v>04.10.03.03.13.03</v>
          </cell>
          <cell r="K2460" t="str">
            <v>Oral nicotine agonists for nicotine dependence</v>
          </cell>
        </row>
        <row r="2461">
          <cell r="F2461" t="str">
            <v>Tobacco use disorders</v>
          </cell>
          <cell r="G2461" t="str">
            <v>Longitudinal management of tobacco use disorders</v>
          </cell>
          <cell r="H2461" t="str">
            <v>13. Non-intravenous medications</v>
          </cell>
          <cell r="I2461" t="str">
            <v>04.10.03.03.13.02</v>
          </cell>
          <cell r="K2461" t="str">
            <v>Oral anti-depressants for nicotine dependence</v>
          </cell>
        </row>
        <row r="2462">
          <cell r="F2462" t="str">
            <v>Neurodegenerative disorders</v>
          </cell>
          <cell r="G2462" t="str">
            <v>Screening and diagnosis of neurodegenerative disorders</v>
          </cell>
          <cell r="H2462" t="str">
            <v>06. Targeted assessment</v>
          </cell>
          <cell r="I2462" t="str">
            <v>04.11.01.01.06.01</v>
          </cell>
          <cell r="K2462" t="str">
            <v>History and physical examination</v>
          </cell>
        </row>
        <row r="2463">
          <cell r="F2463" t="str">
            <v>Neurodegenerative disorders</v>
          </cell>
          <cell r="G2463" t="str">
            <v>Screening and diagnosis of neurodegenerative disorders</v>
          </cell>
          <cell r="H2463" t="str">
            <v>08. Laboratory</v>
          </cell>
          <cell r="I2463" t="str">
            <v>04.11.02.02.08.01</v>
          </cell>
          <cell r="K2463" t="str">
            <v>Basic laboratory tests</v>
          </cell>
        </row>
        <row r="2464">
          <cell r="F2464" t="str">
            <v>Neurodegenerative disorders</v>
          </cell>
          <cell r="G2464" t="str">
            <v>Screening and diagnosis of neurodegenerative disorders</v>
          </cell>
          <cell r="H2464" t="str">
            <v>09. Imaging studies</v>
          </cell>
          <cell r="I2464" t="str">
            <v>04.11.02.02.09.01</v>
          </cell>
          <cell r="K2464" t="str">
            <v>Computed tomography (CT) scan</v>
          </cell>
        </row>
        <row r="2465">
          <cell r="F2465" t="str">
            <v>Neurodegenerative disorders</v>
          </cell>
          <cell r="G2465" t="str">
            <v>Screening and diagnosis of neurodegenerative disorders</v>
          </cell>
          <cell r="H2465" t="str">
            <v>09. Imaging studies</v>
          </cell>
          <cell r="I2465" t="str">
            <v>04.11.02.02.09.02</v>
          </cell>
          <cell r="K2465" t="str">
            <v>Magnetic resonance imaging (MRI)</v>
          </cell>
        </row>
        <row r="2466">
          <cell r="F2466" t="str">
            <v>Neurodegenerative disorders</v>
          </cell>
          <cell r="G2466" t="str">
            <v>Screening and diagnosis of neurodegenerative disorders</v>
          </cell>
          <cell r="H2466" t="str">
            <v>09. Imaging studies</v>
          </cell>
          <cell r="I2466" t="str">
            <v>04.11.02.02.09.03</v>
          </cell>
          <cell r="K2466" t="str">
            <v>Positron emission tomography (PET) scan</v>
          </cell>
        </row>
        <row r="2467">
          <cell r="F2467" t="str">
            <v>Neurodegenerative disorders</v>
          </cell>
          <cell r="G2467" t="str">
            <v>Screening and diagnosis of neurodegenerative disorders</v>
          </cell>
          <cell r="H2467" t="str">
            <v>10. Diagnostic procedures</v>
          </cell>
          <cell r="I2467" t="str">
            <v>04.11.02.02.10.01</v>
          </cell>
          <cell r="K2467" t="str">
            <v>Clinical assessment of cognitive function (including memory, orientation, attention and language)</v>
          </cell>
        </row>
        <row r="2468">
          <cell r="F2468" t="str">
            <v>Neurodegenerative disorders</v>
          </cell>
          <cell r="G2468" t="str">
            <v>Screening and diagnosis of neurodegenerative disorders</v>
          </cell>
          <cell r="H2468" t="str">
            <v>10. Diagnostic procedures</v>
          </cell>
          <cell r="I2468" t="str">
            <v>04.11.02.02.10.04</v>
          </cell>
          <cell r="K2468" t="str">
            <v>Lumbar puncture</v>
          </cell>
        </row>
        <row r="2469">
          <cell r="F2469" t="str">
            <v>Neurodegenerative disorders</v>
          </cell>
          <cell r="G2469" t="str">
            <v>Management of neurodegenerative disorders</v>
          </cell>
          <cell r="H2469" t="str">
            <v>12. Non-pharmacologic treatments</v>
          </cell>
          <cell r="I2469" t="str">
            <v>04.11.02.02.12.02</v>
          </cell>
          <cell r="K2469" t="str">
            <v>Cognitive stimulation and training for neurodegenerative disorders</v>
          </cell>
        </row>
        <row r="2470">
          <cell r="F2470" t="str">
            <v>Neurodegenerative disorders</v>
          </cell>
          <cell r="G2470" t="str">
            <v>Management of neurodegenerative disorders</v>
          </cell>
          <cell r="H2470" t="str">
            <v>12. Non-pharmacologic treatments</v>
          </cell>
          <cell r="I2470" t="str">
            <v>04.11.02.02.12.08</v>
          </cell>
          <cell r="K2470" t="str">
            <v>Provide cognitive behavioural therapy or interpersonal therapy for neurodegenerative disorders</v>
          </cell>
        </row>
        <row r="2471">
          <cell r="F2471" t="str">
            <v>Neurodegenerative disorders</v>
          </cell>
          <cell r="G2471" t="str">
            <v>Management of neurodegenerative disorders</v>
          </cell>
          <cell r="H2471" t="str">
            <v>12. Non-pharmacologic treatments</v>
          </cell>
          <cell r="I2471" t="str">
            <v>04.11.02.02.12.10</v>
          </cell>
          <cell r="K2471" t="str">
            <v>Psychoeducation and psychosocial support (including for patient’s carers)</v>
          </cell>
        </row>
        <row r="2472">
          <cell r="F2472" t="str">
            <v>Neurodegenerative disorders</v>
          </cell>
          <cell r="G2472" t="str">
            <v>Management of neurodegenerative disorders</v>
          </cell>
          <cell r="H2472" t="str">
            <v>13. Non-intravenous medications</v>
          </cell>
          <cell r="I2472" t="str">
            <v>04.11.02.02.13.02</v>
          </cell>
          <cell r="K2472" t="str">
            <v>Oral antipsychotic medications for dementia</v>
          </cell>
        </row>
        <row r="2473">
          <cell r="F2473" t="str">
            <v>Neurodegenerative disorders</v>
          </cell>
          <cell r="G2473" t="str">
            <v>Management of neurodegenerative disorders</v>
          </cell>
          <cell r="H2473" t="str">
            <v>13. Non-intravenous medications</v>
          </cell>
          <cell r="I2473" t="str">
            <v>04.11.02.02.13.03</v>
          </cell>
          <cell r="K2473" t="str">
            <v>Oral cholinesterase inhibitors medications for Alzheimer</v>
          </cell>
        </row>
        <row r="2474">
          <cell r="F2474" t="str">
            <v>Neurodegenerative disorders</v>
          </cell>
          <cell r="G2474" t="str">
            <v>Management of neurodegenerative disorders</v>
          </cell>
          <cell r="H2474" t="str">
            <v>13. Non-intravenous medications</v>
          </cell>
          <cell r="I2474" t="str">
            <v>04.11.02.02.13.04</v>
          </cell>
          <cell r="K2474" t="str">
            <v>Oral anti-parkinson medications for Parkinson disease</v>
          </cell>
        </row>
        <row r="2475">
          <cell r="F2475" t="str">
            <v>Neurodegenerative disorders</v>
          </cell>
          <cell r="G2475" t="str">
            <v>Management of neurodegenerative disorders</v>
          </cell>
          <cell r="H2475" t="str">
            <v>15. Procedures (including surgeries)</v>
          </cell>
          <cell r="I2475" t="str">
            <v>04.11.02.02.15.01</v>
          </cell>
          <cell r="K2475" t="str">
            <v>Deep brain stimulation (DBS)</v>
          </cell>
        </row>
        <row r="2476">
          <cell r="F2476" t="str">
            <v>Neurodegenerative disorders</v>
          </cell>
          <cell r="G2476" t="str">
            <v>Screening and diagnosis of dementia (including Alzheimer disease)</v>
          </cell>
          <cell r="H2476" t="str">
            <v>06. Targeted assessment</v>
          </cell>
          <cell r="I2476" t="str">
            <v>04.11.02.03.06.01</v>
          </cell>
          <cell r="K2476" t="str">
            <v>History and physical examination</v>
          </cell>
        </row>
        <row r="2477">
          <cell r="F2477" t="str">
            <v>Neurodegenerative disorders</v>
          </cell>
          <cell r="G2477" t="str">
            <v>Screening and diagnosis of dementia (including Alzheimer disease)</v>
          </cell>
          <cell r="H2477" t="str">
            <v>08. Laboratory</v>
          </cell>
          <cell r="I2477" t="str">
            <v>04.11.02.03.08.01</v>
          </cell>
          <cell r="K2477" t="str">
            <v>Basic laboratory tests</v>
          </cell>
        </row>
        <row r="2478">
          <cell r="F2478" t="str">
            <v>Neurodegenerative disorders</v>
          </cell>
          <cell r="G2478" t="str">
            <v>Screening and diagnosis of dementia (including Alzheimer disease)</v>
          </cell>
          <cell r="H2478" t="str">
            <v>08. Laboratory</v>
          </cell>
          <cell r="I2478" t="str">
            <v>04.11.02.03.08.02</v>
          </cell>
          <cell r="K2478" t="str">
            <v>Advanced laboratory tests</v>
          </cell>
        </row>
        <row r="2479">
          <cell r="F2479" t="str">
            <v>Neurodegenerative disorders</v>
          </cell>
          <cell r="G2479" t="str">
            <v>Screening and diagnosis of dementia (including Alzheimer disease)</v>
          </cell>
          <cell r="H2479" t="str">
            <v>09. Imaging studies</v>
          </cell>
          <cell r="I2479" t="str">
            <v>04.11.02.03.09.01</v>
          </cell>
          <cell r="K2479" t="str">
            <v>Computed tomography (CT) scan</v>
          </cell>
        </row>
        <row r="2480">
          <cell r="F2480" t="str">
            <v>Neurodegenerative disorders</v>
          </cell>
          <cell r="G2480" t="str">
            <v>Management of dementia (including Alzheimer disease)</v>
          </cell>
          <cell r="H2480" t="str">
            <v>12. Non-pharmacologic treatments</v>
          </cell>
          <cell r="I2480" t="str">
            <v>04.11.02.03.12.10</v>
          </cell>
          <cell r="K2480" t="str">
            <v>Psychoeducation for patients and caregivers</v>
          </cell>
        </row>
        <row r="2481">
          <cell r="F2481" t="str">
            <v>Neurodegenerative disorders</v>
          </cell>
          <cell r="G2481" t="str">
            <v>Management of dementia (including Alzheimer disease)</v>
          </cell>
          <cell r="H2481" t="str">
            <v>12. Non-pharmacologic treatments</v>
          </cell>
          <cell r="I2481" t="str">
            <v>04.11.02.03.12.12</v>
          </cell>
          <cell r="K2481" t="str">
            <v>Provide cognitive behavioural therapy or interpersonal therapy for dementia</v>
          </cell>
        </row>
        <row r="2482">
          <cell r="F2482" t="str">
            <v>Neurodegenerative disorders</v>
          </cell>
          <cell r="G2482" t="str">
            <v>Rehabilitation for dementia (including Alzheimer disease)</v>
          </cell>
          <cell r="H2482" t="str">
            <v>16. Rehabilitation services</v>
          </cell>
          <cell r="I2482" t="str">
            <v>04.11.02.04.16.01</v>
          </cell>
          <cell r="K2482" t="str">
            <v>Cognitive stimulation</v>
          </cell>
        </row>
        <row r="2483">
          <cell r="F2483" t="str">
            <v>Neurodegenerative disorders</v>
          </cell>
          <cell r="G2483" t="str">
            <v>Rehabilitation for dementia (including Alzheimer disease)</v>
          </cell>
          <cell r="H2483" t="str">
            <v>16. Rehabilitation services</v>
          </cell>
          <cell r="I2483" t="str">
            <v>04.11.02.04.16.02</v>
          </cell>
          <cell r="K2483" t="str">
            <v>Cognitive training</v>
          </cell>
        </row>
        <row r="2484">
          <cell r="F2484" t="str">
            <v>Neurodegenerative disorders</v>
          </cell>
          <cell r="G2484" t="str">
            <v>Rehabilitation for dementia (including Alzheimer disease)</v>
          </cell>
          <cell r="H2484" t="str">
            <v>16. Rehabilitation services</v>
          </cell>
          <cell r="I2484" t="str">
            <v>04.11.02.04.16.03</v>
          </cell>
          <cell r="K2484" t="str">
            <v>Cognitive rehabilitation</v>
          </cell>
        </row>
        <row r="2485">
          <cell r="F2485" t="str">
            <v>Neurodegenerative disorders</v>
          </cell>
          <cell r="G2485" t="str">
            <v>Rehabilitation for dementia (including Alzheimer disease)</v>
          </cell>
          <cell r="H2485" t="str">
            <v>16. Rehabilitation services</v>
          </cell>
          <cell r="I2485" t="str">
            <v>04.11.02.04.16.04</v>
          </cell>
          <cell r="K2485" t="str">
            <v>Reminiscence therapy</v>
          </cell>
        </row>
        <row r="2486">
          <cell r="F2486" t="str">
            <v>Neurodegenerative disorders</v>
          </cell>
          <cell r="G2486" t="str">
            <v>Rehabilitation for dementia (including Alzheimer disease)</v>
          </cell>
          <cell r="H2486" t="str">
            <v>16. Rehabilitation services</v>
          </cell>
          <cell r="I2486" t="str">
            <v>04.11.02.04.16.05</v>
          </cell>
          <cell r="K2486" t="str">
            <v>Person-tailored activities</v>
          </cell>
        </row>
        <row r="2487">
          <cell r="F2487" t="str">
            <v>Neurodegenerative disorders</v>
          </cell>
          <cell r="G2487" t="str">
            <v>Rehabilitation for dementia (including Alzheimer disease)</v>
          </cell>
          <cell r="H2487" t="str">
            <v>16. Rehabilitation services</v>
          </cell>
          <cell r="I2487" t="str">
            <v>04.11.02.04.16.06</v>
          </cell>
          <cell r="K2487" t="str">
            <v>Speech and language therapy</v>
          </cell>
        </row>
        <row r="2488">
          <cell r="F2488" t="str">
            <v>Neurodegenerative disorders</v>
          </cell>
          <cell r="G2488" t="str">
            <v>Rehabilitation for dementia (including Alzheimer disease)</v>
          </cell>
          <cell r="H2488" t="str">
            <v>16. Rehabilitation services</v>
          </cell>
          <cell r="I2488" t="str">
            <v>04.11.02.04.16.07</v>
          </cell>
          <cell r="K2488" t="str">
            <v>Swallowing therapy</v>
          </cell>
        </row>
        <row r="2489">
          <cell r="F2489" t="str">
            <v>Neurodegenerative disorders</v>
          </cell>
          <cell r="G2489" t="str">
            <v>Rehabilitation for dementia (including Alzheimer disease)</v>
          </cell>
          <cell r="H2489" t="str">
            <v>16. Rehabilitation services</v>
          </cell>
          <cell r="I2489" t="str">
            <v>04.11.02.04.16.08</v>
          </cell>
          <cell r="K2489" t="str">
            <v>Communication skills training</v>
          </cell>
        </row>
        <row r="2490">
          <cell r="F2490" t="str">
            <v>Neurodegenerative disorders</v>
          </cell>
          <cell r="G2490" t="str">
            <v>Rehabilitation for dementia (including Alzheimer disease)</v>
          </cell>
          <cell r="H2490" t="str">
            <v>16. Rehabilitation services</v>
          </cell>
          <cell r="I2490" t="str">
            <v>04.11.02.04.16.09</v>
          </cell>
          <cell r="K2490" t="str">
            <v>Behavioural interventions</v>
          </cell>
        </row>
        <row r="2491">
          <cell r="F2491" t="str">
            <v>Neurodegenerative disorders</v>
          </cell>
          <cell r="G2491" t="str">
            <v>Rehabilitation for dementia (including Alzheimer disease)</v>
          </cell>
          <cell r="H2491" t="str">
            <v>16. Rehabilitation services</v>
          </cell>
          <cell r="I2491" t="str">
            <v>04.11.02.04.16.10</v>
          </cell>
          <cell r="K2491" t="str">
            <v>Muscle strengthening exercises</v>
          </cell>
        </row>
        <row r="2492">
          <cell r="F2492" t="str">
            <v>Neurodegenerative disorders</v>
          </cell>
          <cell r="G2492" t="str">
            <v>Rehabilitation for dementia (including Alzheimer disease)</v>
          </cell>
          <cell r="H2492" t="str">
            <v>16. Rehabilitation services</v>
          </cell>
          <cell r="I2492" t="str">
            <v>04.11.02.04.16.11</v>
          </cell>
          <cell r="K2492" t="str">
            <v>Balance training</v>
          </cell>
        </row>
        <row r="2493">
          <cell r="F2493" t="str">
            <v>Neurodegenerative disorders</v>
          </cell>
          <cell r="G2493" t="str">
            <v>Rehabilitation for dementia (including Alzheimer disease)</v>
          </cell>
          <cell r="H2493" t="str">
            <v>16. Rehabilitation services</v>
          </cell>
          <cell r="I2493" t="str">
            <v>04.11.02.04.16.12</v>
          </cell>
          <cell r="K2493" t="str">
            <v>Gait training</v>
          </cell>
        </row>
        <row r="2494">
          <cell r="F2494" t="str">
            <v>Neurodegenerative disorders</v>
          </cell>
          <cell r="G2494" t="str">
            <v>Rehabilitation for dementia (including Alzheimer disease)</v>
          </cell>
          <cell r="H2494" t="str">
            <v>16. Rehabilitation services</v>
          </cell>
          <cell r="I2494" t="str">
            <v>04.11.02.04.16.13</v>
          </cell>
          <cell r="K2494" t="str">
            <v>Mobility training</v>
          </cell>
        </row>
        <row r="2495">
          <cell r="F2495" t="str">
            <v>Neurodegenerative disorders</v>
          </cell>
          <cell r="G2495" t="str">
            <v>Rehabilitation for dementia (including Alzheimer disease)</v>
          </cell>
          <cell r="H2495" t="str">
            <v>16. Rehabilitation services</v>
          </cell>
          <cell r="I2495" t="str">
            <v>04.11.02.04.16.14</v>
          </cell>
          <cell r="K2495" t="str">
            <v>Functional positioning</v>
          </cell>
        </row>
        <row r="2496">
          <cell r="F2496" t="str">
            <v>Neurodegenerative disorders</v>
          </cell>
          <cell r="G2496" t="str">
            <v>Rehabilitation for dementia (including Alzheimer disease)</v>
          </cell>
          <cell r="H2496" t="str">
            <v>16. Rehabilitation services</v>
          </cell>
          <cell r="I2496" t="str">
            <v>04.11.02.04.16.15</v>
          </cell>
          <cell r="K2496" t="str">
            <v>Aerobic exercises</v>
          </cell>
        </row>
        <row r="2497">
          <cell r="F2497" t="str">
            <v>Neurodegenerative disorders</v>
          </cell>
          <cell r="G2497" t="str">
            <v>Rehabilitation for dementia (including Alzheimer disease)</v>
          </cell>
          <cell r="H2497" t="str">
            <v>16. Rehabilitation services</v>
          </cell>
          <cell r="I2497" t="str">
            <v>04.11.02.04.16.16</v>
          </cell>
          <cell r="K2497" t="str">
            <v>ADL-Training</v>
          </cell>
        </row>
        <row r="2498">
          <cell r="F2498" t="str">
            <v>Neurodegenerative disorders</v>
          </cell>
          <cell r="G2498" t="str">
            <v>Rehabilitation for dementia (including Alzheimer disease)</v>
          </cell>
          <cell r="H2498" t="str">
            <v>16. Rehabilitation services</v>
          </cell>
          <cell r="I2498" t="str">
            <v>04.11.02.04.16.17</v>
          </cell>
          <cell r="K2498" t="str">
            <v>Psychological therapies</v>
          </cell>
        </row>
        <row r="2499">
          <cell r="F2499" t="str">
            <v>Neurodegenerative disorders</v>
          </cell>
          <cell r="G2499" t="str">
            <v>Rehabilitation for dementia (including Alzheimer disease)</v>
          </cell>
          <cell r="H2499" t="str">
            <v>16. Rehabilitation services</v>
          </cell>
          <cell r="I2499" t="str">
            <v>04.11.02.04.16.18</v>
          </cell>
          <cell r="K2499" t="str">
            <v>Modification of the home environment</v>
          </cell>
        </row>
        <row r="2500">
          <cell r="F2500" t="str">
            <v>Neurodegenerative disorders</v>
          </cell>
          <cell r="G2500" t="str">
            <v>Rehabilitation for dementia (including Alzheimer disease)</v>
          </cell>
          <cell r="H2500" t="str">
            <v>16. Rehabilitation services</v>
          </cell>
          <cell r="I2500" t="str">
            <v>04.11.02.04.16.19</v>
          </cell>
          <cell r="K2500" t="str">
            <v>Education, advice and support for healthy lifestyle and self-management of the health condition</v>
          </cell>
        </row>
        <row r="2501">
          <cell r="F2501" t="str">
            <v>Neurodegenerative disorders</v>
          </cell>
          <cell r="G2501" t="str">
            <v>Rehabilitation for dementia (including Alzheimer disease)</v>
          </cell>
          <cell r="H2501" t="str">
            <v>16. Rehabilitation services</v>
          </cell>
          <cell r="I2501" t="str">
            <v>04.11.02.04.16.20</v>
          </cell>
          <cell r="K2501" t="str">
            <v xml:space="preserve">Carer and family training and support </v>
          </cell>
        </row>
        <row r="2502">
          <cell r="F2502" t="str">
            <v>Neurodegenerative disorders</v>
          </cell>
          <cell r="G2502" t="str">
            <v>Rehabilitation for dementia (including Alzheimer disease)</v>
          </cell>
          <cell r="H2502" t="str">
            <v>16. Rehabilitation services</v>
          </cell>
          <cell r="I2502" t="str">
            <v>04.11.02.04.16.21</v>
          </cell>
          <cell r="K2502" t="str">
            <v>Provision and training in the use of assistive products for communication</v>
          </cell>
        </row>
        <row r="2503">
          <cell r="F2503" t="str">
            <v>Neurodegenerative disorders</v>
          </cell>
          <cell r="G2503" t="str">
            <v>Rehabilitation for dementia (including Alzheimer disease)</v>
          </cell>
          <cell r="H2503" t="str">
            <v>16. Rehabilitation services</v>
          </cell>
          <cell r="I2503" t="str">
            <v>04.11.02.04.16.22</v>
          </cell>
          <cell r="K2503" t="str">
            <v>Provision and training in the use of assistive products for cognition</v>
          </cell>
        </row>
        <row r="2504">
          <cell r="F2504" t="str">
            <v>Neurodegenerative disorders</v>
          </cell>
          <cell r="G2504" t="str">
            <v>Rehabilitation for dementia (including Alzheimer disease)</v>
          </cell>
          <cell r="H2504" t="str">
            <v>16. Rehabilitation services</v>
          </cell>
          <cell r="I2504" t="str">
            <v>04.11.02.04.16.23</v>
          </cell>
          <cell r="K2504" t="str">
            <v>Provision and training in the use of assistive products for mobility</v>
          </cell>
        </row>
        <row r="2505">
          <cell r="F2505" t="str">
            <v>Neurodegenerative disorders</v>
          </cell>
          <cell r="G2505" t="str">
            <v>Rehabilitation for dementia (including Alzheimer disease)</v>
          </cell>
          <cell r="H2505" t="str">
            <v>16. Rehabilitation services</v>
          </cell>
          <cell r="I2505" t="str">
            <v>04.11.02.04.16.24</v>
          </cell>
          <cell r="K2505" t="str">
            <v>Provision and training in the use of assistive products for self-care</v>
          </cell>
        </row>
        <row r="2506">
          <cell r="F2506" t="str">
            <v>Neurodegenerative disorders</v>
          </cell>
          <cell r="G2506" t="str">
            <v>Rehabilitation for Parkinson disease</v>
          </cell>
          <cell r="H2506" t="str">
            <v>16. Rehabilitation services</v>
          </cell>
          <cell r="I2506" t="str">
            <v>04.11.02.05.16.01</v>
          </cell>
          <cell r="K2506" t="str">
            <v>Cognitive stimulation</v>
          </cell>
        </row>
        <row r="2507">
          <cell r="F2507" t="str">
            <v>Neurodegenerative disorders</v>
          </cell>
          <cell r="G2507" t="str">
            <v>Rehabilitation for Parkinson disease</v>
          </cell>
          <cell r="H2507" t="str">
            <v>16. Rehabilitation services</v>
          </cell>
          <cell r="I2507" t="str">
            <v>04.11.02.05.16.02</v>
          </cell>
          <cell r="K2507" t="str">
            <v>Speech and language therapy</v>
          </cell>
        </row>
        <row r="2508">
          <cell r="F2508" t="str">
            <v>Neurodegenerative disorders</v>
          </cell>
          <cell r="G2508" t="str">
            <v>Rehabilitation for Parkinson disease</v>
          </cell>
          <cell r="H2508" t="str">
            <v>16. Rehabilitation services</v>
          </cell>
          <cell r="I2508" t="str">
            <v>04.11.02.05.16.03</v>
          </cell>
          <cell r="K2508" t="str">
            <v>Swallowing therapy</v>
          </cell>
        </row>
        <row r="2509">
          <cell r="F2509" t="str">
            <v>Neurodegenerative disorders</v>
          </cell>
          <cell r="G2509" t="str">
            <v>Rehabilitation for Parkinson disease</v>
          </cell>
          <cell r="H2509" t="str">
            <v>16. Rehabilitation services</v>
          </cell>
          <cell r="I2509" t="str">
            <v>04.11.02.05.16.04</v>
          </cell>
          <cell r="K2509" t="str">
            <v>Communication skills training</v>
          </cell>
        </row>
        <row r="2510">
          <cell r="F2510" t="str">
            <v>Neurodegenerative disorders</v>
          </cell>
          <cell r="G2510" t="str">
            <v>Rehabilitation for Parkinson disease</v>
          </cell>
          <cell r="H2510" t="str">
            <v>16. Rehabilitation services</v>
          </cell>
          <cell r="I2510" t="str">
            <v>04.11.02.05.16.05</v>
          </cell>
          <cell r="K2510" t="str">
            <v xml:space="preserve">Balance training </v>
          </cell>
        </row>
        <row r="2511">
          <cell r="F2511" t="str">
            <v>Neurodegenerative disorders</v>
          </cell>
          <cell r="G2511" t="str">
            <v>Rehabilitation for Parkinson disease</v>
          </cell>
          <cell r="H2511" t="str">
            <v>16. Rehabilitation services</v>
          </cell>
          <cell r="I2511" t="str">
            <v>04.11.02.05.16.06</v>
          </cell>
          <cell r="K2511" t="str">
            <v>Movement training</v>
          </cell>
        </row>
        <row r="2512">
          <cell r="F2512" t="str">
            <v>Neurodegenerative disorders</v>
          </cell>
          <cell r="G2512" t="str">
            <v>Rehabilitation for Parkinson disease</v>
          </cell>
          <cell r="H2512" t="str">
            <v>16. Rehabilitation services</v>
          </cell>
          <cell r="I2512" t="str">
            <v>04.11.02.05.16.07</v>
          </cell>
          <cell r="K2512" t="str">
            <v>Functional training for hand and arm use</v>
          </cell>
        </row>
        <row r="2513">
          <cell r="F2513" t="str">
            <v>Neurodegenerative disorders</v>
          </cell>
          <cell r="G2513" t="str">
            <v>Rehabilitation for Parkinson disease</v>
          </cell>
          <cell r="H2513" t="str">
            <v>16. Rehabilitation services</v>
          </cell>
          <cell r="I2513" t="str">
            <v>04.11.02.05.16.08</v>
          </cell>
          <cell r="K2513" t="str">
            <v>Gait training</v>
          </cell>
        </row>
        <row r="2514">
          <cell r="F2514" t="str">
            <v>Neurodegenerative disorders</v>
          </cell>
          <cell r="G2514" t="str">
            <v>Rehabilitation for Parkinson disease</v>
          </cell>
          <cell r="H2514" t="str">
            <v>16. Rehabilitation services</v>
          </cell>
          <cell r="I2514" t="str">
            <v>04.11.02.05.16.09</v>
          </cell>
          <cell r="K2514" t="str">
            <v>ADL-Training</v>
          </cell>
        </row>
        <row r="2515">
          <cell r="F2515" t="str">
            <v>Neurodegenerative disorders</v>
          </cell>
          <cell r="G2515" t="str">
            <v>Rehabilitation for Parkinson disease</v>
          </cell>
          <cell r="H2515" t="str">
            <v>16. Rehabilitation services</v>
          </cell>
          <cell r="I2515" t="str">
            <v>04.11.02.05.16.10</v>
          </cell>
          <cell r="K2515" t="str">
            <v>Fitness training</v>
          </cell>
        </row>
        <row r="2516">
          <cell r="F2516" t="str">
            <v>Neurodegenerative disorders</v>
          </cell>
          <cell r="G2516" t="str">
            <v>Rehabilitation for Parkinson disease</v>
          </cell>
          <cell r="H2516" t="str">
            <v>16. Rehabilitation services</v>
          </cell>
          <cell r="I2516" t="str">
            <v>04.11.02.05.16.11</v>
          </cell>
          <cell r="K2516" t="str">
            <v>Mobility training</v>
          </cell>
        </row>
        <row r="2517">
          <cell r="F2517" t="str">
            <v>Neurodegenerative disorders</v>
          </cell>
          <cell r="G2517" t="str">
            <v>Rehabilitation for Parkinson disease</v>
          </cell>
          <cell r="H2517" t="str">
            <v>16. Rehabilitation services</v>
          </cell>
          <cell r="I2517" t="str">
            <v>04.11.02.05.16.12</v>
          </cell>
          <cell r="K2517" t="str">
            <v>Muscle strengthening exercises</v>
          </cell>
        </row>
        <row r="2518">
          <cell r="F2518" t="str">
            <v>Neurodegenerative disorders</v>
          </cell>
          <cell r="G2518" t="str">
            <v>Rehabilitation for Parkinson disease</v>
          </cell>
          <cell r="H2518" t="str">
            <v>16. Rehabilitation services</v>
          </cell>
          <cell r="I2518" t="str">
            <v>04.11.02.05.16.13</v>
          </cell>
          <cell r="K2518" t="str">
            <v>Physical exercise training</v>
          </cell>
        </row>
        <row r="2519">
          <cell r="F2519" t="str">
            <v>Neurodegenerative disorders</v>
          </cell>
          <cell r="G2519" t="str">
            <v>Rehabilitation for Parkinson disease</v>
          </cell>
          <cell r="H2519" t="str">
            <v>16. Rehabilitation services</v>
          </cell>
          <cell r="I2519" t="str">
            <v>04.11.02.05.16.14</v>
          </cell>
          <cell r="K2519" t="str">
            <v>Range of motion exercises</v>
          </cell>
        </row>
        <row r="2520">
          <cell r="F2520" t="str">
            <v>Neurodegenerative disorders</v>
          </cell>
          <cell r="G2520" t="str">
            <v>Rehabilitation for Parkinson disease</v>
          </cell>
          <cell r="H2520" t="str">
            <v>16. Rehabilitation services</v>
          </cell>
          <cell r="I2520" t="str">
            <v>04.11.02.05.16.15</v>
          </cell>
          <cell r="K2520" t="str">
            <v>Carer and family training and support</v>
          </cell>
        </row>
        <row r="2521">
          <cell r="F2521" t="str">
            <v>Neurodegenerative disorders</v>
          </cell>
          <cell r="G2521" t="str">
            <v>Rehabilitation for Parkinson disease</v>
          </cell>
          <cell r="H2521" t="str">
            <v>16. Rehabilitation services</v>
          </cell>
          <cell r="I2521" t="str">
            <v>04.11.02.05.16.16</v>
          </cell>
          <cell r="K2521" t="str">
            <v>Education, advice and support for healthy lifestyle and self-management of the health condition</v>
          </cell>
        </row>
        <row r="2522">
          <cell r="F2522" t="str">
            <v>Neurodegenerative disorders</v>
          </cell>
          <cell r="G2522" t="str">
            <v>Rehabilitation for Parkinson disease</v>
          </cell>
          <cell r="H2522" t="str">
            <v>16. Rehabilitation services</v>
          </cell>
          <cell r="I2522" t="str">
            <v>04.11.02.05.16.17</v>
          </cell>
          <cell r="K2522" t="str">
            <v>Participation focused interventions</v>
          </cell>
        </row>
        <row r="2523">
          <cell r="F2523" t="str">
            <v>Neurodegenerative disorders</v>
          </cell>
          <cell r="G2523" t="str">
            <v>Rehabilitation for Parkinson disease</v>
          </cell>
          <cell r="H2523" t="str">
            <v>16. Rehabilitation services</v>
          </cell>
          <cell r="I2523" t="str">
            <v>04.11.02.05.16.18</v>
          </cell>
          <cell r="K2523" t="str">
            <v>Psychological therapies</v>
          </cell>
        </row>
        <row r="2524">
          <cell r="F2524" t="str">
            <v>Neurodegenerative disorders</v>
          </cell>
          <cell r="G2524" t="str">
            <v>Rehabilitation for Parkinson disease</v>
          </cell>
          <cell r="H2524" t="str">
            <v>16. Rehabilitation services</v>
          </cell>
          <cell r="I2524" t="str">
            <v>04.11.02.05.16.19</v>
          </cell>
          <cell r="K2524" t="str">
            <v>Vocational counselling, training and support</v>
          </cell>
        </row>
        <row r="2525">
          <cell r="F2525" t="str">
            <v>Neurodegenerative disorders</v>
          </cell>
          <cell r="G2525" t="str">
            <v>Rehabilitation for Parkinson disease</v>
          </cell>
          <cell r="H2525" t="str">
            <v>16. Rehabilitation services</v>
          </cell>
          <cell r="I2525" t="str">
            <v>04.11.02.05.16.20</v>
          </cell>
          <cell r="K2525" t="str">
            <v>Modification of the home environment</v>
          </cell>
        </row>
        <row r="2526">
          <cell r="F2526" t="str">
            <v>Neurodegenerative disorders</v>
          </cell>
          <cell r="G2526" t="str">
            <v>Rehabilitation for Parkinson disease</v>
          </cell>
          <cell r="H2526" t="str">
            <v>16. Rehabilitation services</v>
          </cell>
          <cell r="I2526" t="str">
            <v>04.11.02.05.16.21</v>
          </cell>
          <cell r="K2526" t="str">
            <v>Provision and training in the use of assistive products for cognition</v>
          </cell>
        </row>
        <row r="2527">
          <cell r="F2527" t="str">
            <v>Neurodegenerative disorders</v>
          </cell>
          <cell r="G2527" t="str">
            <v>Rehabilitation for Parkinson disease</v>
          </cell>
          <cell r="H2527" t="str">
            <v>16. Rehabilitation services</v>
          </cell>
          <cell r="I2527" t="str">
            <v>04.11.02.05.16.22</v>
          </cell>
          <cell r="K2527" t="str">
            <v>Provision and training in the use of assistive products for communication</v>
          </cell>
        </row>
        <row r="2528">
          <cell r="F2528" t="str">
            <v>Neurodegenerative disorders</v>
          </cell>
          <cell r="G2528" t="str">
            <v>Rehabilitation for Parkinson disease</v>
          </cell>
          <cell r="H2528" t="str">
            <v>16. Rehabilitation services</v>
          </cell>
          <cell r="I2528" t="str">
            <v>04.11.02.05.16.23</v>
          </cell>
          <cell r="K2528" t="str">
            <v>Provision and training in the use of assistive products for compression therapy</v>
          </cell>
        </row>
        <row r="2529">
          <cell r="F2529" t="str">
            <v>Neurodegenerative disorders</v>
          </cell>
          <cell r="G2529" t="str">
            <v>Rehabilitation for Parkinson disease</v>
          </cell>
          <cell r="H2529" t="str">
            <v>16. Rehabilitation services</v>
          </cell>
          <cell r="I2529" t="str">
            <v>04.11.02.05.16.24</v>
          </cell>
          <cell r="K2529" t="str">
            <v>Provision and training in the use of assistive products for mobility</v>
          </cell>
        </row>
        <row r="2530">
          <cell r="F2530" t="str">
            <v>Neurodegenerative disorders</v>
          </cell>
          <cell r="G2530" t="str">
            <v>Rehabilitation for Parkinson disease</v>
          </cell>
          <cell r="H2530" t="str">
            <v>16. Rehabilitation services</v>
          </cell>
          <cell r="I2530" t="str">
            <v>04.11.02.05.16.25</v>
          </cell>
          <cell r="K2530" t="str">
            <v>Provision and training in the use of assistive products for self-care</v>
          </cell>
        </row>
        <row r="2531">
          <cell r="F2531" t="str">
            <v>Neurodegenerative disorders</v>
          </cell>
          <cell r="G2531" t="str">
            <v>Rehabilitation for Parkinson disease</v>
          </cell>
          <cell r="H2531" t="str">
            <v>16. Rehabilitation services</v>
          </cell>
          <cell r="I2531" t="str">
            <v>04.11.02.05.16.26</v>
          </cell>
          <cell r="K2531" t="str">
            <v>Provision and training in the use of incontinence products</v>
          </cell>
        </row>
        <row r="2532">
          <cell r="F2532" t="str">
            <v>Acute convulsive seizures and epilepsy</v>
          </cell>
          <cell r="G2532" t="str">
            <v>Screening and diagnosis of epilepsy</v>
          </cell>
          <cell r="H2532" t="str">
            <v>06. Targeted assessment</v>
          </cell>
          <cell r="I2532" t="str">
            <v>04.11.03.02.06.01</v>
          </cell>
          <cell r="K2532" t="str">
            <v>History and physical examination</v>
          </cell>
        </row>
        <row r="2533">
          <cell r="F2533" t="str">
            <v>Acute convulsive seizures and epilepsy</v>
          </cell>
          <cell r="G2533" t="str">
            <v>Screening and diagnosis of epilepsy</v>
          </cell>
          <cell r="H2533" t="str">
            <v>08. Laboratory</v>
          </cell>
          <cell r="I2533" t="str">
            <v>04.11.03.02.08.01</v>
          </cell>
          <cell r="K2533" t="str">
            <v>Basic laboratory tests</v>
          </cell>
        </row>
        <row r="2534">
          <cell r="F2534" t="str">
            <v>Acute convulsive seizures and epilepsy</v>
          </cell>
          <cell r="G2534" t="str">
            <v>Screening and diagnosis of epilepsy</v>
          </cell>
          <cell r="H2534" t="str">
            <v>08. Laboratory</v>
          </cell>
          <cell r="I2534" t="str">
            <v>04.11.03.02.08.02</v>
          </cell>
          <cell r="K2534" t="str">
            <v>Point of care testing</v>
          </cell>
        </row>
        <row r="2535">
          <cell r="F2535" t="str">
            <v>Acute convulsive seizures and epilepsy</v>
          </cell>
          <cell r="G2535" t="str">
            <v>Screening and diagnosis of epilepsy</v>
          </cell>
          <cell r="H2535" t="str">
            <v>08. Laboratory</v>
          </cell>
          <cell r="I2535" t="str">
            <v>04.11.03.02.08.03</v>
          </cell>
          <cell r="K2535" t="str">
            <v xml:space="preserve">Advanced laboratory tests </v>
          </cell>
        </row>
        <row r="2536">
          <cell r="F2536" t="str">
            <v>Acute convulsive seizures and epilepsy</v>
          </cell>
          <cell r="G2536" t="str">
            <v>Screening and diagnosis of epilepsy</v>
          </cell>
          <cell r="H2536" t="str">
            <v>09. Imaging studies</v>
          </cell>
          <cell r="I2536" t="str">
            <v>04.11.03.02.09.01</v>
          </cell>
          <cell r="K2536" t="str">
            <v>Electrocardiogram (ECG)</v>
          </cell>
        </row>
        <row r="2537">
          <cell r="F2537" t="str">
            <v>Acute convulsive seizures and epilepsy</v>
          </cell>
          <cell r="G2537" t="str">
            <v>Screening and diagnosis of epilepsy</v>
          </cell>
          <cell r="H2537" t="str">
            <v>09. Imaging studies</v>
          </cell>
          <cell r="I2537" t="str">
            <v>04.11.03.02.09.02</v>
          </cell>
          <cell r="K2537" t="str">
            <v>Magnetic resonance imaging (MRI)</v>
          </cell>
        </row>
        <row r="2538">
          <cell r="F2538" t="str">
            <v>Acute convulsive seizures and epilepsy</v>
          </cell>
          <cell r="G2538" t="str">
            <v>Screening and diagnosis of epilepsy</v>
          </cell>
          <cell r="H2538" t="str">
            <v>09. Imaging studies</v>
          </cell>
          <cell r="I2538" t="str">
            <v>04.11.03.02.09.03</v>
          </cell>
          <cell r="K2538" t="str">
            <v>Computed tomography (CT) scan</v>
          </cell>
        </row>
        <row r="2539">
          <cell r="F2539" t="str">
            <v>Acute convulsive seizures and epilepsy</v>
          </cell>
          <cell r="G2539" t="str">
            <v>Screening and diagnosis of epilepsy</v>
          </cell>
          <cell r="H2539" t="str">
            <v>10. Diagnostic procedures</v>
          </cell>
          <cell r="I2539" t="str">
            <v>04.11.03.02.10.01</v>
          </cell>
          <cell r="K2539" t="str">
            <v>Lumbar puncture</v>
          </cell>
        </row>
        <row r="2540">
          <cell r="F2540" t="str">
            <v>Acute convulsive seizures and epilepsy</v>
          </cell>
          <cell r="G2540" t="str">
            <v>Screening and diagnosis of epilepsy</v>
          </cell>
          <cell r="H2540" t="str">
            <v>15. Procedures (including surgeries)</v>
          </cell>
          <cell r="I2540" t="str">
            <v>04.11.03.02.15.01</v>
          </cell>
          <cell r="K2540" t="str">
            <v>Electroencephalography (EEG)</v>
          </cell>
        </row>
        <row r="2541">
          <cell r="F2541" t="str">
            <v>Acute convulsive seizures and epilepsy</v>
          </cell>
          <cell r="G2541" t="str">
            <v>Screening and diagnosis of epilepsy</v>
          </cell>
          <cell r="H2541" t="str">
            <v>15. Procedures (including surgeries)</v>
          </cell>
          <cell r="I2541" t="str">
            <v>04.11.03.02.15.02</v>
          </cell>
          <cell r="K2541" t="str">
            <v>Video electroencephalography (EEG)</v>
          </cell>
        </row>
        <row r="2542">
          <cell r="F2542" t="str">
            <v>Acute convulsive seizures and epilepsy</v>
          </cell>
          <cell r="G2542" t="str">
            <v>Management of epilepsy and seizures</v>
          </cell>
          <cell r="H2542" t="str">
            <v>12. Non-pharmacologic treatments</v>
          </cell>
          <cell r="I2542" t="str">
            <v>04.11.03.03.12.02</v>
          </cell>
          <cell r="K2542" t="str">
            <v>Psychoeducation and psychosocial support (including for patient’s carers)</v>
          </cell>
        </row>
        <row r="2543">
          <cell r="F2543" t="str">
            <v>Acute convulsive seizures and epilepsy</v>
          </cell>
          <cell r="G2543" t="str">
            <v>Management of epilepsy and seizures</v>
          </cell>
          <cell r="H2543" t="str">
            <v>13. Non-intravenous medications</v>
          </cell>
          <cell r="I2543" t="str">
            <v>04.11.03.03.13.01</v>
          </cell>
          <cell r="K2543" t="str">
            <v>Intramuscular benzodiazepines</v>
          </cell>
        </row>
        <row r="2544">
          <cell r="F2544" t="str">
            <v>Acute convulsive seizures and epilepsy</v>
          </cell>
          <cell r="G2544" t="str">
            <v>Management of epilepsy and seizures</v>
          </cell>
          <cell r="H2544" t="str">
            <v>13. Non-intravenous medications</v>
          </cell>
          <cell r="I2544" t="str">
            <v>04.11.03.03.13.02</v>
          </cell>
          <cell r="K2544" t="str">
            <v>Oral antiseizures</v>
          </cell>
        </row>
        <row r="2545">
          <cell r="F2545" t="str">
            <v>Acute convulsive seizures and epilepsy</v>
          </cell>
          <cell r="G2545" t="str">
            <v>Management of epilepsy and seizures</v>
          </cell>
          <cell r="H2545" t="str">
            <v>13. Non-intravenous medications</v>
          </cell>
          <cell r="I2545" t="str">
            <v>04.11.03.03.13.03</v>
          </cell>
          <cell r="K2545" t="str">
            <v>Oral antipyretics</v>
          </cell>
        </row>
        <row r="2546">
          <cell r="F2546" t="str">
            <v>Acute convulsive seizures and epilepsy</v>
          </cell>
          <cell r="G2546" t="str">
            <v>Management of epilepsy and seizures</v>
          </cell>
          <cell r="H2546" t="str">
            <v>14. Intravenous medications</v>
          </cell>
          <cell r="I2546" t="str">
            <v>04.11.03.03.14.01</v>
          </cell>
          <cell r="K2546" t="str">
            <v>Intravenous benzodiazepines</v>
          </cell>
        </row>
        <row r="2547">
          <cell r="F2547" t="str">
            <v>Headache disorders</v>
          </cell>
          <cell r="G2547" t="str">
            <v>Screening and diagnosis of headache disorders</v>
          </cell>
          <cell r="H2547" t="str">
            <v>06. Targeted assessment</v>
          </cell>
          <cell r="I2547" t="str">
            <v>04.11.04.02.06.01</v>
          </cell>
          <cell r="K2547" t="str">
            <v xml:space="preserve">History and physical examination </v>
          </cell>
        </row>
        <row r="2548">
          <cell r="F2548" t="str">
            <v>Headache disorders</v>
          </cell>
          <cell r="G2548" t="str">
            <v>Screening and diagnosis of headache disorders</v>
          </cell>
          <cell r="H2548" t="str">
            <v>08. Laboratory</v>
          </cell>
          <cell r="I2548" t="str">
            <v>04.11.04.02.08.02</v>
          </cell>
          <cell r="K2548" t="str">
            <v xml:space="preserve">Basic laboratory tests </v>
          </cell>
        </row>
        <row r="2549">
          <cell r="F2549" t="str">
            <v>Headache disorders</v>
          </cell>
          <cell r="G2549" t="str">
            <v>Screening and diagnosis of headache disorders</v>
          </cell>
          <cell r="H2549" t="str">
            <v>09. Imaging studies</v>
          </cell>
          <cell r="I2549" t="str">
            <v>04.11.04.02.09.01</v>
          </cell>
          <cell r="K2549" t="str">
            <v>Computed tomography (CT) scan</v>
          </cell>
        </row>
        <row r="2550">
          <cell r="F2550" t="str">
            <v>Headache disorders</v>
          </cell>
          <cell r="G2550" t="str">
            <v>Screening and diagnosis of headache disorders</v>
          </cell>
          <cell r="H2550" t="str">
            <v>09. Imaging studies</v>
          </cell>
          <cell r="I2550" t="str">
            <v>04.11.04.02.09.02</v>
          </cell>
          <cell r="K2550" t="str">
            <v>Magnetic resonance imaging (MRI)</v>
          </cell>
        </row>
        <row r="2551">
          <cell r="F2551" t="str">
            <v>Headache disorders</v>
          </cell>
          <cell r="G2551" t="str">
            <v>Management of headache disorders</v>
          </cell>
          <cell r="H2551" t="str">
            <v>12. Non-pharmacologic treatments</v>
          </cell>
          <cell r="I2551" t="str">
            <v>04.11.04.03.12.01</v>
          </cell>
          <cell r="K2551" t="str">
            <v>Counselling on symptom management (identification of trigger factors, stress reduction and prevention of medication overuse)</v>
          </cell>
        </row>
        <row r="2552">
          <cell r="F2552" t="str">
            <v>Headache disorders</v>
          </cell>
          <cell r="G2552" t="str">
            <v>Management of headache disorders</v>
          </cell>
          <cell r="H2552" t="str">
            <v>13. Non-intravenous medications</v>
          </cell>
          <cell r="I2552" t="str">
            <v>04.11.04.03.13.01</v>
          </cell>
          <cell r="K2552" t="str">
            <v>Oral analgesics</v>
          </cell>
        </row>
        <row r="2553">
          <cell r="F2553" t="str">
            <v>Headache disorders</v>
          </cell>
          <cell r="G2553" t="str">
            <v>Management of headache disorders</v>
          </cell>
          <cell r="H2553" t="str">
            <v>13. Non-intravenous medications</v>
          </cell>
          <cell r="I2553" t="str">
            <v>04.11.04.03.13.02</v>
          </cell>
          <cell r="K2553" t="str">
            <v>Oral anti-migraine</v>
          </cell>
        </row>
        <row r="2554">
          <cell r="F2554" t="str">
            <v>Headache disorders</v>
          </cell>
          <cell r="G2554" t="str">
            <v>Management of headache disorders</v>
          </cell>
          <cell r="H2554" t="str">
            <v>13. Non-intravenous medications</v>
          </cell>
          <cell r="I2554" t="str">
            <v>04.11.04.03.13.03</v>
          </cell>
          <cell r="K2554" t="str">
            <v>Oral anticonvulsants</v>
          </cell>
        </row>
        <row r="2555">
          <cell r="F2555" t="str">
            <v>Headache disorders</v>
          </cell>
          <cell r="G2555" t="str">
            <v>Management of headache disorders</v>
          </cell>
          <cell r="H2555" t="str">
            <v>13. Non-intravenous medications</v>
          </cell>
          <cell r="I2555" t="str">
            <v>04.11.04.03.13.05</v>
          </cell>
          <cell r="K2555" t="str">
            <v>Oral antidepressants for prevention of headache disorders</v>
          </cell>
        </row>
        <row r="2556">
          <cell r="F2556" t="str">
            <v>Headache disorders</v>
          </cell>
          <cell r="G2556" t="str">
            <v>Management of headache disorders</v>
          </cell>
          <cell r="H2556" t="str">
            <v>13. Non-intravenous medications</v>
          </cell>
          <cell r="I2556" t="str">
            <v>04.11.04.03.13.06</v>
          </cell>
          <cell r="K2556" t="str">
            <v>Oral antiemetics</v>
          </cell>
        </row>
        <row r="2557">
          <cell r="F2557" t="str">
            <v>Headache disorders</v>
          </cell>
          <cell r="G2557" t="str">
            <v>Management of headache disorders</v>
          </cell>
          <cell r="H2557" t="str">
            <v>13. Non-intravenous medications</v>
          </cell>
          <cell r="I2557" t="str">
            <v>04.11.04.03.13.07</v>
          </cell>
          <cell r="K2557" t="str">
            <v>Oral antihypertensives for preventive therapy for headache disorders</v>
          </cell>
        </row>
        <row r="2558">
          <cell r="F2558" t="str">
            <v>Headache disorders</v>
          </cell>
          <cell r="G2558" t="str">
            <v>Management of headache disorders</v>
          </cell>
          <cell r="H2558" t="str">
            <v>14. Intravenous medications</v>
          </cell>
          <cell r="I2558" t="str">
            <v>04.11.04.03.14.01</v>
          </cell>
          <cell r="K2558" t="str">
            <v>Intravenous anti-migraine medications</v>
          </cell>
        </row>
        <row r="2559">
          <cell r="F2559" t="str">
            <v>Headache disorders</v>
          </cell>
          <cell r="G2559" t="str">
            <v>Management of headache disorders</v>
          </cell>
          <cell r="H2559" t="str">
            <v>14. Intravenous medications</v>
          </cell>
          <cell r="I2559" t="str">
            <v>04.11.04.03.14.02</v>
          </cell>
          <cell r="K2559" t="str">
            <v>Intravenous antiemetic</v>
          </cell>
        </row>
        <row r="2560">
          <cell r="F2560" t="str">
            <v>Motor neuron disease</v>
          </cell>
          <cell r="G2560" t="str">
            <v>Screening and diagnosis of motor neuron disease</v>
          </cell>
          <cell r="H2560" t="str">
            <v>06. Targeted assessment</v>
          </cell>
          <cell r="I2560" t="str">
            <v>04.11.05.02.06.01</v>
          </cell>
          <cell r="K2560" t="str">
            <v>Under review</v>
          </cell>
        </row>
        <row r="2561">
          <cell r="F2561" t="str">
            <v>Motor neuron disease</v>
          </cell>
          <cell r="G2561" t="str">
            <v>Rehabilitation for motor neuron disease</v>
          </cell>
          <cell r="H2561" t="str">
            <v>16. Rehabilitation services</v>
          </cell>
          <cell r="I2561" t="str">
            <v>04.11.05.03.16.01</v>
          </cell>
          <cell r="K2561" t="str">
            <v>Conduct assessment and counsel on physical activity</v>
          </cell>
        </row>
        <row r="2562">
          <cell r="F2562" t="str">
            <v>Motor neuron disease</v>
          </cell>
          <cell r="G2562" t="str">
            <v>Rehabilitation for motor neuron disease</v>
          </cell>
          <cell r="H2562" t="str">
            <v>16. Rehabilitation services</v>
          </cell>
          <cell r="I2562" t="str">
            <v>04.11.05.03.16.02</v>
          </cell>
          <cell r="K2562" t="str">
            <v>Assistive equipment</v>
          </cell>
        </row>
        <row r="2563">
          <cell r="F2563" t="str">
            <v>Motor neuron disease</v>
          </cell>
          <cell r="G2563" t="str">
            <v>Rehabilitation for motor neuron disease</v>
          </cell>
          <cell r="H2563" t="str">
            <v>16. Rehabilitation services</v>
          </cell>
          <cell r="I2563" t="str">
            <v>04.11.05.03.16.03</v>
          </cell>
          <cell r="K2563" t="str">
            <v>Counselling on long-term care services</v>
          </cell>
        </row>
        <row r="2564">
          <cell r="F2564" t="str">
            <v>Motor neuron disease</v>
          </cell>
          <cell r="G2564" t="str">
            <v>Rehabilitation for motor neuron disease</v>
          </cell>
          <cell r="H2564" t="str">
            <v>16. Rehabilitation services</v>
          </cell>
          <cell r="I2564" t="str">
            <v>04.11.05.03.16.04</v>
          </cell>
          <cell r="K2564" t="str">
            <v>Home assessment and environmental adaptations for patient mobility ease and safety</v>
          </cell>
        </row>
        <row r="2565">
          <cell r="F2565" t="str">
            <v>Motor neuron disease</v>
          </cell>
          <cell r="G2565" t="str">
            <v>Rehabilitation for motor neuron disease</v>
          </cell>
          <cell r="H2565" t="str">
            <v>16. Rehabilitation services</v>
          </cell>
          <cell r="I2565" t="str">
            <v>04.11.05.03.16.05</v>
          </cell>
          <cell r="K2565" t="str">
            <v>Physical exercise training</v>
          </cell>
        </row>
        <row r="2566">
          <cell r="F2566" t="str">
            <v>Motor neuron disease</v>
          </cell>
          <cell r="G2566" t="str">
            <v>Rehabilitation for motor neuron disease</v>
          </cell>
          <cell r="H2566" t="str">
            <v>16. Rehabilitation services</v>
          </cell>
          <cell r="I2566" t="str">
            <v>04.11.05.03.16.06</v>
          </cell>
          <cell r="K2566" t="str">
            <v>Provision and training in the use of assistive products for activities of daily living</v>
          </cell>
        </row>
        <row r="2567">
          <cell r="F2567" t="str">
            <v>Motor neuron disease</v>
          </cell>
          <cell r="G2567" t="str">
            <v>Rehabilitation for motor neuron disease</v>
          </cell>
          <cell r="H2567" t="str">
            <v>16. Rehabilitation services</v>
          </cell>
          <cell r="I2567" t="str">
            <v>04.11.05.03.16.07</v>
          </cell>
          <cell r="K2567" t="str">
            <v>Training for activities of daily living</v>
          </cell>
        </row>
        <row r="2568">
          <cell r="F2568" t="str">
            <v>Guillain Barre syndrome</v>
          </cell>
          <cell r="G2568" t="str">
            <v>Screening and diagnosis of Guillain Barre syndrome</v>
          </cell>
          <cell r="H2568" t="str">
            <v>06. Targeted assessment</v>
          </cell>
          <cell r="I2568" t="str">
            <v>04.11.06.04.06.01</v>
          </cell>
          <cell r="K2568" t="str">
            <v>History and physical examination</v>
          </cell>
        </row>
        <row r="2569">
          <cell r="F2569" t="str">
            <v>Guillain Barre syndrome</v>
          </cell>
          <cell r="G2569" t="str">
            <v>Screening and diagnosis of Guillain Barre syndrome</v>
          </cell>
          <cell r="H2569" t="str">
            <v>08. Laboratory</v>
          </cell>
          <cell r="I2569" t="str">
            <v>04.11.06.04.08.01</v>
          </cell>
          <cell r="K2569" t="str">
            <v>Basic laboratory tests</v>
          </cell>
        </row>
        <row r="2570">
          <cell r="F2570" t="str">
            <v>Guillain Barre syndrome</v>
          </cell>
          <cell r="G2570" t="str">
            <v>Screening and diagnosis of Guillain Barre syndrome</v>
          </cell>
          <cell r="H2570" t="str">
            <v>08. Laboratory</v>
          </cell>
          <cell r="I2570" t="str">
            <v>04.11.06.04.08.02</v>
          </cell>
          <cell r="K2570" t="str">
            <v>Advanced laboratory tests</v>
          </cell>
        </row>
        <row r="2571">
          <cell r="F2571" t="str">
            <v>Guillain Barre syndrome</v>
          </cell>
          <cell r="G2571" t="str">
            <v>Management of Guillain Barre syndrome</v>
          </cell>
          <cell r="H2571" t="str">
            <v>10. Diagnostic procedures</v>
          </cell>
          <cell r="I2571" t="str">
            <v>04.11.06.04.10.01</v>
          </cell>
          <cell r="K2571" t="str">
            <v>Lumbar puncture</v>
          </cell>
        </row>
        <row r="2572">
          <cell r="F2572" t="str">
            <v>Guillain Barre syndrome</v>
          </cell>
          <cell r="G2572" t="str">
            <v>Management of Guillain Barre syndrome</v>
          </cell>
          <cell r="H2572" t="str">
            <v>10. Diagnostic procedures</v>
          </cell>
          <cell r="I2572" t="str">
            <v>04.11.06.04.10.02</v>
          </cell>
          <cell r="K2572" t="str">
            <v>Nerve conduction velocity test</v>
          </cell>
        </row>
        <row r="2573">
          <cell r="F2573" t="str">
            <v>Guillain Barre syndrome</v>
          </cell>
          <cell r="G2573" t="str">
            <v>Management of Guillain Barre syndrome</v>
          </cell>
          <cell r="H2573" t="str">
            <v>12. Non-pharmacologic treatments</v>
          </cell>
          <cell r="I2573" t="str">
            <v>04.11.06.04.12.01</v>
          </cell>
          <cell r="K2573" t="str">
            <v>Supplemental oxygen</v>
          </cell>
        </row>
        <row r="2574">
          <cell r="F2574" t="str">
            <v>Guillain Barre syndrome</v>
          </cell>
          <cell r="G2574" t="str">
            <v>Management of Guillain Barre syndrome</v>
          </cell>
          <cell r="H2574" t="str">
            <v>14. Intravenous medications</v>
          </cell>
          <cell r="I2574" t="str">
            <v>04.11.06.04.14.01</v>
          </cell>
          <cell r="K2574" t="str">
            <v>Intravenous immunoglobulin therapy</v>
          </cell>
        </row>
        <row r="2575">
          <cell r="F2575" t="str">
            <v>Guillain Barre syndrome</v>
          </cell>
          <cell r="G2575" t="str">
            <v>Management of Guillain Barre syndrome</v>
          </cell>
          <cell r="H2575" t="str">
            <v>15. Procedures (including surgeries)</v>
          </cell>
          <cell r="I2575" t="str">
            <v>04.11.06.04.15.01</v>
          </cell>
          <cell r="K2575" t="str">
            <v>Plasmapheresis</v>
          </cell>
        </row>
        <row r="2576">
          <cell r="F2576" t="str">
            <v>Guillain Barre syndrome</v>
          </cell>
          <cell r="G2576" t="str">
            <v>Management of Guillain Barre syndrome</v>
          </cell>
          <cell r="H2576" t="str">
            <v>15. Procedures (including surgeries)</v>
          </cell>
          <cell r="I2576" t="str">
            <v>04.11.06.04.15.02</v>
          </cell>
          <cell r="K2576" t="str">
            <v>Pulmonary function test</v>
          </cell>
        </row>
        <row r="2577">
          <cell r="F2577" t="str">
            <v>Guillain Barre syndrome</v>
          </cell>
          <cell r="G2577" t="str">
            <v>Management of Guillain Barre syndrome</v>
          </cell>
          <cell r="H2577" t="str">
            <v>15. Procedures (including surgeries)</v>
          </cell>
          <cell r="I2577" t="str">
            <v>04.11.06.04.15.03</v>
          </cell>
          <cell r="K2577" t="str">
            <v>Mechanical ventilation</v>
          </cell>
        </row>
        <row r="2578">
          <cell r="F2578" t="str">
            <v>Guillain Barre syndrome</v>
          </cell>
          <cell r="G2578" t="str">
            <v>Rehabilitation of Guillain Barre syndrome</v>
          </cell>
          <cell r="H2578" t="str">
            <v>16. Rehabilitation services</v>
          </cell>
          <cell r="I2578" t="str">
            <v>04.11.06.04.16.01</v>
          </cell>
          <cell r="K2578" t="str">
            <v>Rehabilitation - under review</v>
          </cell>
        </row>
        <row r="2579">
          <cell r="F2579" t="str">
            <v>Multiple sclerosis</v>
          </cell>
          <cell r="G2579" t="str">
            <v>Screening and diagnosis of multiple sclerosis</v>
          </cell>
          <cell r="H2579" t="str">
            <v>06. Targeted assessment</v>
          </cell>
          <cell r="I2579" t="str">
            <v>04.11.07.05.06.01</v>
          </cell>
          <cell r="K2579" t="str">
            <v>History and physical examination</v>
          </cell>
        </row>
        <row r="2580">
          <cell r="F2580" t="str">
            <v>Multiple sclerosis</v>
          </cell>
          <cell r="G2580" t="str">
            <v>Screening and diagnosis of multiple sclerosis</v>
          </cell>
          <cell r="H2580" t="str">
            <v>08. Laboratory</v>
          </cell>
          <cell r="I2580" t="str">
            <v>04.11.07.05.08.01</v>
          </cell>
          <cell r="K2580" t="str">
            <v>Basic laboratory tests</v>
          </cell>
        </row>
        <row r="2581">
          <cell r="F2581" t="str">
            <v>Multiple sclerosis</v>
          </cell>
          <cell r="G2581" t="str">
            <v>Screening and diagnosis of multiple sclerosis</v>
          </cell>
          <cell r="H2581" t="str">
            <v>08. Laboratory</v>
          </cell>
          <cell r="I2581" t="str">
            <v>04.11.07.05.08.02</v>
          </cell>
          <cell r="K2581" t="str">
            <v>Advanced laboratory tests</v>
          </cell>
        </row>
        <row r="2582">
          <cell r="F2582" t="str">
            <v>Multiple sclerosis</v>
          </cell>
          <cell r="G2582" t="str">
            <v>Screening and diagnosis of multiple sclerosis</v>
          </cell>
          <cell r="H2582" t="str">
            <v>10. Diagnostic procedures</v>
          </cell>
          <cell r="I2582" t="str">
            <v>04.11.07.05.10.01</v>
          </cell>
          <cell r="K2582" t="str">
            <v>Magnetic Resonance Imaging (MRI)</v>
          </cell>
        </row>
        <row r="2583">
          <cell r="F2583" t="str">
            <v>Multiple sclerosis</v>
          </cell>
          <cell r="G2583" t="str">
            <v>Management of multiple sclerosis</v>
          </cell>
          <cell r="H2583" t="str">
            <v>10. Diagnostic procedures</v>
          </cell>
          <cell r="I2583" t="str">
            <v>04.11.07.05.10.02</v>
          </cell>
          <cell r="K2583" t="str">
            <v>Lumbar puncture</v>
          </cell>
        </row>
        <row r="2584">
          <cell r="F2584" t="str">
            <v>Multiple sclerosis</v>
          </cell>
          <cell r="G2584" t="str">
            <v>Management of multiple sclerosis</v>
          </cell>
          <cell r="H2584" t="str">
            <v>13. Non-intravenous medications</v>
          </cell>
          <cell r="I2584" t="str">
            <v>04.11.07.05.13.01</v>
          </cell>
          <cell r="K2584" t="str">
            <v>Vitamine D supplementation</v>
          </cell>
        </row>
        <row r="2585">
          <cell r="F2585" t="str">
            <v>Multiple sclerosis</v>
          </cell>
          <cell r="G2585" t="str">
            <v>Management of multiple sclerosis</v>
          </cell>
          <cell r="H2585" t="str">
            <v>13. Non-intravenous medications</v>
          </cell>
          <cell r="I2585" t="str">
            <v>04.11.07.05.13.02</v>
          </cell>
          <cell r="K2585" t="str">
            <v>Oral DMT medication</v>
          </cell>
        </row>
        <row r="2586">
          <cell r="F2586" t="str">
            <v>Multiple sclerosis</v>
          </cell>
          <cell r="G2586" t="str">
            <v>Management of multiple sclerosis</v>
          </cell>
          <cell r="H2586" t="str">
            <v>13. Non-intravenous medications</v>
          </cell>
          <cell r="I2586" t="str">
            <v>04.11.07.05.13.04</v>
          </cell>
          <cell r="K2586" t="str">
            <v>Oral corticosteroids</v>
          </cell>
        </row>
        <row r="2587">
          <cell r="F2587" t="str">
            <v>Multiple sclerosis</v>
          </cell>
          <cell r="G2587" t="str">
            <v>Management of multiple sclerosis</v>
          </cell>
          <cell r="H2587" t="str">
            <v>13. Non-intravenous medications</v>
          </cell>
          <cell r="I2587" t="str">
            <v>04.11.07.05.13.03</v>
          </cell>
          <cell r="K2587" t="str">
            <v>Intramuscular DMT medication</v>
          </cell>
        </row>
        <row r="2588">
          <cell r="F2588" t="str">
            <v>Multiple sclerosis</v>
          </cell>
          <cell r="G2588" t="str">
            <v>Management of multiple sclerosis</v>
          </cell>
          <cell r="H2588" t="str">
            <v>14. Intravenous medications</v>
          </cell>
          <cell r="I2588" t="str">
            <v>04.11.07.05.14.01</v>
          </cell>
          <cell r="K2588" t="str">
            <v>Intravenous corticosteroids</v>
          </cell>
        </row>
        <row r="2589">
          <cell r="F2589" t="str">
            <v>Multiple sclerosis</v>
          </cell>
          <cell r="G2589" t="str">
            <v>Management of multiple sclerosis</v>
          </cell>
          <cell r="H2589" t="str">
            <v>14. Intravenous medications</v>
          </cell>
          <cell r="I2589" t="str">
            <v>04.11.07.05.14.02</v>
          </cell>
          <cell r="K2589" t="str">
            <v>Intravenous DMT medication</v>
          </cell>
        </row>
        <row r="2590">
          <cell r="F2590" t="str">
            <v>Multiple sclerosis</v>
          </cell>
          <cell r="G2590" t="str">
            <v>Rehabilitation of multiple sclerosis</v>
          </cell>
          <cell r="H2590" t="str">
            <v>16. Rehabilitation services</v>
          </cell>
          <cell r="I2590" t="str">
            <v>04.11.07.05.16.01</v>
          </cell>
          <cell r="K2590" t="str">
            <v>Rehabilitation - under review</v>
          </cell>
        </row>
        <row r="2591">
          <cell r="F2591" t="str">
            <v>Eye conditions and vision impairment</v>
          </cell>
          <cell r="G2591" t="str">
            <v>Prevention of eye diseases and vision impairment</v>
          </cell>
          <cell r="H2591" t="str">
            <v>02. Health promotion and prevention</v>
          </cell>
          <cell r="I2591" t="str">
            <v>04.12.01.01.02.13</v>
          </cell>
          <cell r="K2591" t="str">
            <v>Counselling on how to control key risk factors for diabetic retinopathy</v>
          </cell>
        </row>
        <row r="2592">
          <cell r="F2592" t="str">
            <v>Eye conditions and vision impairment</v>
          </cell>
          <cell r="G2592" t="str">
            <v>Prevention of eye diseases and vision impairment</v>
          </cell>
          <cell r="H2592" t="str">
            <v>02. Health promotion and prevention</v>
          </cell>
          <cell r="I2592" t="str">
            <v>04.12.01.01.02.05</v>
          </cell>
          <cell r="K2592" t="str">
            <v xml:space="preserve">Counselling on the importance of regular comprehensive eye examinations for vulnerable groups </v>
          </cell>
        </row>
        <row r="2593">
          <cell r="F2593" t="str">
            <v>Eye conditions and vision impairment</v>
          </cell>
          <cell r="G2593" t="str">
            <v>Prevention of eye diseases and vision impairment</v>
          </cell>
          <cell r="H2593" t="str">
            <v>02. Health promotion and prevention</v>
          </cell>
          <cell r="I2593" t="str">
            <v>04.12.01.01.02.06</v>
          </cell>
          <cell r="K2593" t="str">
            <v>Counselling on adherence to treatment regimen for chronic eye diseases</v>
          </cell>
        </row>
        <row r="2594">
          <cell r="F2594" t="str">
            <v>Eye conditions and vision impairment</v>
          </cell>
          <cell r="G2594" t="str">
            <v>Prevention of eye diseases and vision impairment</v>
          </cell>
          <cell r="H2594" t="str">
            <v>02. Health promotion and prevention</v>
          </cell>
          <cell r="I2594" t="str">
            <v>04.12.01.01.02.07</v>
          </cell>
          <cell r="K2594" t="str">
            <v>Counselling to promote good eye health practices and prevention strategies</v>
          </cell>
        </row>
        <row r="2595">
          <cell r="F2595" t="str">
            <v>Eye conditions and vision impairment</v>
          </cell>
          <cell r="G2595" t="str">
            <v>Prevention of eye diseases and vision impairment</v>
          </cell>
          <cell r="H2595" t="str">
            <v>02. Health promotion and prevention</v>
          </cell>
          <cell r="I2595" t="str">
            <v>04.12.01.01.02.08</v>
          </cell>
          <cell r="K2595" t="str">
            <v>Counselling and education on importance of spectacle compliance</v>
          </cell>
        </row>
        <row r="2596">
          <cell r="F2596" t="str">
            <v>Eye conditions and vision impairment</v>
          </cell>
          <cell r="G2596" t="str">
            <v>Prevention of eye diseases and vision impairment</v>
          </cell>
          <cell r="H2596" t="str">
            <v>02. Health promotion and prevention</v>
          </cell>
          <cell r="I2596" t="str">
            <v>04.12.01.01.02.09</v>
          </cell>
          <cell r="K2596" t="str">
            <v>Counselling on behavior change to delay the onset and progression of myopia</v>
          </cell>
        </row>
        <row r="2597">
          <cell r="F2597" t="str">
            <v>Eye conditions and vision impairment</v>
          </cell>
          <cell r="G2597" t="str">
            <v>Prevention of eye diseases and vision impairment</v>
          </cell>
          <cell r="H2597" t="str">
            <v>02. Health promotion and prevention</v>
          </cell>
          <cell r="I2597" t="str">
            <v>04.12.01.01.02.10</v>
          </cell>
          <cell r="K2597" t="str">
            <v>Counselling on lifestyle or behavioural risk factors for eye diseases</v>
          </cell>
        </row>
        <row r="2598">
          <cell r="F2598" t="str">
            <v>Eye conditions and vision impairment</v>
          </cell>
          <cell r="G2598" t="str">
            <v>Prevention of eye diseases and vision impairment</v>
          </cell>
          <cell r="H2598" t="str">
            <v>02. Health promotion and prevention</v>
          </cell>
          <cell r="I2598" t="str">
            <v>04.12.01.01.02.11</v>
          </cell>
          <cell r="K2598" t="str">
            <v>Counselling of persons at risk of developing acute angle-closure glaucoma</v>
          </cell>
        </row>
        <row r="2599">
          <cell r="F2599" t="str">
            <v>Eye conditions and vision impairment</v>
          </cell>
          <cell r="G2599" t="str">
            <v>Prevention of eye diseases and vision impairment</v>
          </cell>
          <cell r="H2599" t="str">
            <v>02. Health promotion and prevention</v>
          </cell>
          <cell r="I2599" t="str">
            <v>04.12.01.01.02.12</v>
          </cell>
          <cell r="K2599" t="str">
            <v>Counselling on ocular injury prevention</v>
          </cell>
        </row>
        <row r="2600">
          <cell r="F2600" t="str">
            <v>Eye conditions and vision impairment</v>
          </cell>
          <cell r="G2600" t="str">
            <v>Prevention of eye diseases and vision impairment</v>
          </cell>
          <cell r="H2600" t="str">
            <v>13. Non-intravenous medications</v>
          </cell>
          <cell r="I2600" t="str">
            <v>04.12.01.01.13.01</v>
          </cell>
          <cell r="K2600" t="str">
            <v>Topical erythromycin eye ointment for prophylactic management of infectious conjunctivitis in neonates</v>
          </cell>
        </row>
        <row r="2601">
          <cell r="F2601" t="str">
            <v>Eye conditions and vision impairment</v>
          </cell>
          <cell r="G2601" t="str">
            <v>Prevention of eye diseases and vision impairment</v>
          </cell>
          <cell r="H2601" t="str">
            <v>17. Monitoring</v>
          </cell>
          <cell r="I2601" t="str">
            <v>04.12.01.01.17.01</v>
          </cell>
          <cell r="K2601" t="str">
            <v>Monitoring of oxygen levels and saturation in preterm infants to prevent ROP</v>
          </cell>
        </row>
        <row r="2602">
          <cell r="F2602" t="str">
            <v>Eye conditions and vision impairment</v>
          </cell>
          <cell r="G2602" t="str">
            <v>Screening and diagnosis of eye diseases and vision impairment</v>
          </cell>
          <cell r="H2602" t="str">
            <v>06. Targeted assessment</v>
          </cell>
          <cell r="I2602" t="str">
            <v>04.12.01.02.06.01</v>
          </cell>
          <cell r="K2602" t="str">
            <v>Test for visual acuity</v>
          </cell>
        </row>
        <row r="2603">
          <cell r="F2603" t="str">
            <v>Eye conditions and vision impairment</v>
          </cell>
          <cell r="G2603" t="str">
            <v>Screening and diagnosis of eye diseases and vision impairment</v>
          </cell>
          <cell r="H2603" t="str">
            <v>06. Targeted assessment</v>
          </cell>
          <cell r="I2603" t="str">
            <v>04.12.01.02.06.04</v>
          </cell>
          <cell r="K2603" t="str">
            <v>Preferential looking visual acuty test for preverbal infants and toddlers</v>
          </cell>
        </row>
        <row r="2604">
          <cell r="F2604" t="str">
            <v>Eye conditions and vision impairment</v>
          </cell>
          <cell r="G2604" t="str">
            <v>Screening and diagnosis of eye diseases and vision impairment</v>
          </cell>
          <cell r="H2604" t="str">
            <v>06. Targeted assessment</v>
          </cell>
          <cell r="I2604" t="str">
            <v>04.12.01.02.06.02</v>
          </cell>
          <cell r="K2604" t="str">
            <v>Visual field assessment</v>
          </cell>
        </row>
        <row r="2605">
          <cell r="F2605" t="str">
            <v>Eye conditions and vision impairment</v>
          </cell>
          <cell r="G2605" t="str">
            <v>Screening and diagnosis of eye diseases and vision impairment</v>
          </cell>
          <cell r="H2605" t="str">
            <v>06. Targeted assessment</v>
          </cell>
          <cell r="I2605" t="str">
            <v>04.12.01.02.06.03</v>
          </cell>
          <cell r="K2605" t="str">
            <v>Torchlight examination (external eye assessment)</v>
          </cell>
        </row>
        <row r="2606">
          <cell r="F2606" t="str">
            <v>Eye conditions and vision impairment</v>
          </cell>
          <cell r="G2606" t="str">
            <v>Screening and diagnosis of eye diseases and vision impairment</v>
          </cell>
          <cell r="H2606" t="str">
            <v>10. Diagnostic procedures</v>
          </cell>
          <cell r="I2606" t="str">
            <v>04.12.01.02.10.01</v>
          </cell>
          <cell r="K2606" t="str">
            <v>Optical biometry</v>
          </cell>
        </row>
        <row r="2607">
          <cell r="F2607" t="str">
            <v>Eye conditions and vision impairment</v>
          </cell>
          <cell r="G2607" t="str">
            <v>Screening and diagnosis of eye diseases and vision impairment</v>
          </cell>
          <cell r="H2607" t="str">
            <v>10. Diagnostic procedures</v>
          </cell>
          <cell r="I2607" t="str">
            <v>04.12.01.02.10.07</v>
          </cell>
          <cell r="K2607" t="str">
            <v>Gonioscopy</v>
          </cell>
        </row>
        <row r="2608">
          <cell r="F2608" t="str">
            <v>Eye conditions and vision impairment</v>
          </cell>
          <cell r="G2608" t="str">
            <v>Screening and diagnosis of eye diseases and vision impairment</v>
          </cell>
          <cell r="H2608" t="str">
            <v>10. Diagnostic procedures</v>
          </cell>
          <cell r="I2608" t="str">
            <v>04.12.01.02.10.08</v>
          </cell>
          <cell r="K2608" t="str">
            <v xml:space="preserve">Tonometry </v>
          </cell>
        </row>
        <row r="2609">
          <cell r="F2609" t="str">
            <v>Eye conditions and vision impairment</v>
          </cell>
          <cell r="G2609" t="str">
            <v>Screening and diagnosis of eye diseases and vision impairment</v>
          </cell>
          <cell r="H2609" t="str">
            <v>10. Diagnostic procedures</v>
          </cell>
          <cell r="I2609" t="str">
            <v>04.12.01.02.10.12</v>
          </cell>
          <cell r="K2609" t="str">
            <v>Optical coherence tomography (OCT)</v>
          </cell>
        </row>
        <row r="2610">
          <cell r="F2610" t="str">
            <v>Eye conditions and vision impairment</v>
          </cell>
          <cell r="G2610" t="str">
            <v>Screening and diagnosis of eye diseases and vision impairment</v>
          </cell>
          <cell r="H2610" t="str">
            <v>10. Diagnostic procedures</v>
          </cell>
          <cell r="I2610" t="str">
            <v>04.12.01.02.10.13</v>
          </cell>
          <cell r="K2610" t="str">
            <v>Automated refraction</v>
          </cell>
        </row>
        <row r="2611">
          <cell r="F2611" t="str">
            <v>Eye conditions and vision impairment</v>
          </cell>
          <cell r="G2611" t="str">
            <v>Screening and diagnosis of eye diseases and vision impairment</v>
          </cell>
          <cell r="H2611" t="str">
            <v>10. Diagnostic procedures</v>
          </cell>
          <cell r="I2611" t="str">
            <v>04.12.01.02.10.14</v>
          </cell>
          <cell r="K2611" t="str">
            <v>Fundus photography</v>
          </cell>
        </row>
        <row r="2612">
          <cell r="F2612" t="str">
            <v>Eye conditions and vision impairment</v>
          </cell>
          <cell r="G2612" t="str">
            <v>Screening and diagnosis of eye diseases and vision impairment</v>
          </cell>
          <cell r="H2612" t="str">
            <v>10. Diagnostic procedures</v>
          </cell>
          <cell r="I2612" t="str">
            <v>04.12.01.02.10.15</v>
          </cell>
          <cell r="K2612" t="str">
            <v>Retinoscopy</v>
          </cell>
        </row>
        <row r="2613">
          <cell r="F2613" t="str">
            <v>Eye conditions and vision impairment</v>
          </cell>
          <cell r="G2613" t="str">
            <v>Screening and diagnosis of eye diseases and vision impairment</v>
          </cell>
          <cell r="H2613" t="str">
            <v>10. Diagnostic procedures</v>
          </cell>
          <cell r="I2613" t="str">
            <v>04.12.01.02.10.16</v>
          </cell>
          <cell r="K2613" t="str">
            <v>Slit lamp examination</v>
          </cell>
        </row>
        <row r="2614">
          <cell r="F2614" t="str">
            <v>Eye conditions and vision impairment</v>
          </cell>
          <cell r="G2614" t="str">
            <v>Screening and diagnosis of eye diseases and vision impairment</v>
          </cell>
          <cell r="H2614" t="str">
            <v>10. Diagnostic procedures</v>
          </cell>
          <cell r="I2614" t="str">
            <v>04.12.01.02.10.18</v>
          </cell>
          <cell r="K2614" t="str">
            <v>Corneal topography</v>
          </cell>
        </row>
        <row r="2615">
          <cell r="F2615" t="str">
            <v>Eye conditions and vision impairment</v>
          </cell>
          <cell r="G2615" t="str">
            <v>Screening and diagnosis of eye diseases and vision impairment</v>
          </cell>
          <cell r="H2615" t="str">
            <v>10. Diagnostic procedures</v>
          </cell>
          <cell r="I2615" t="str">
            <v>04.12.01.02.10.19</v>
          </cell>
          <cell r="K2615" t="str">
            <v xml:space="preserve">Contrast sensitivity </v>
          </cell>
        </row>
        <row r="2616">
          <cell r="F2616" t="str">
            <v>Eye conditions and vision impairment</v>
          </cell>
          <cell r="G2616" t="str">
            <v>Screening and diagnosis of eye diseases and vision impairment</v>
          </cell>
          <cell r="H2616" t="str">
            <v>10. Diagnostic procedures</v>
          </cell>
          <cell r="I2616" t="str">
            <v>04.12.01.02.10.20</v>
          </cell>
          <cell r="K2616" t="str">
            <v xml:space="preserve">Colour vision </v>
          </cell>
        </row>
        <row r="2617">
          <cell r="F2617" t="str">
            <v>Eye conditions and vision impairment</v>
          </cell>
          <cell r="G2617" t="str">
            <v>Screening and diagnosis of eye diseases and vision impairment</v>
          </cell>
          <cell r="H2617" t="str">
            <v>10. Diagnostic procedures</v>
          </cell>
          <cell r="I2617" t="str">
            <v>04.12.01.02.10.21</v>
          </cell>
          <cell r="K2617" t="str">
            <v>Keratometry</v>
          </cell>
        </row>
        <row r="2618">
          <cell r="F2618" t="str">
            <v>Eye conditions and vision impairment</v>
          </cell>
          <cell r="G2618" t="str">
            <v>Screening and diagnosis of eye diseases and vision impairment</v>
          </cell>
          <cell r="H2618" t="str">
            <v>10. Diagnostic procedures</v>
          </cell>
          <cell r="I2618" t="str">
            <v>04.12.01.02.10.22</v>
          </cell>
          <cell r="K2618" t="str">
            <v>Direct ophthalmoscopy</v>
          </cell>
        </row>
        <row r="2619">
          <cell r="F2619" t="str">
            <v>Eye conditions and vision impairment</v>
          </cell>
          <cell r="G2619" t="str">
            <v>Screening and diagnosis of eye diseases and vision impairment</v>
          </cell>
          <cell r="H2619" t="str">
            <v>10. Diagnostic procedures</v>
          </cell>
          <cell r="I2619" t="str">
            <v>04.12.01.02.10.23</v>
          </cell>
          <cell r="K2619" t="str">
            <v xml:space="preserve">Indirect ophthalmoscopy </v>
          </cell>
        </row>
        <row r="2620">
          <cell r="F2620" t="str">
            <v>Eye conditions and vision impairment</v>
          </cell>
          <cell r="G2620" t="str">
            <v>Screening and diagnosis of eye diseases and vision impairment</v>
          </cell>
          <cell r="H2620" t="str">
            <v>10. Diagnostic procedures</v>
          </cell>
          <cell r="I2620" t="str">
            <v>04.12.01.02.10.24</v>
          </cell>
          <cell r="K2620" t="str">
            <v>Ultrasound (A/B scan)</v>
          </cell>
        </row>
        <row r="2621">
          <cell r="F2621" t="str">
            <v>Eye conditions and vision impairment</v>
          </cell>
          <cell r="G2621" t="str">
            <v>Screening and diagnosis of eye diseases and vision impairment</v>
          </cell>
          <cell r="H2621" t="str">
            <v>10. Diagnostic procedures</v>
          </cell>
          <cell r="I2621" t="str">
            <v>04.12.01.02.10.25</v>
          </cell>
          <cell r="K2621" t="str">
            <v xml:space="preserve">Pachymetry </v>
          </cell>
        </row>
        <row r="2622">
          <cell r="F2622" t="str">
            <v>Eye conditions and vision impairment</v>
          </cell>
          <cell r="G2622" t="str">
            <v>Screening and diagnosis of eye diseases and vision impairment</v>
          </cell>
          <cell r="H2622" t="str">
            <v>10. Diagnostic procedures</v>
          </cell>
          <cell r="I2622" t="str">
            <v>04.12.01.02.10.26</v>
          </cell>
          <cell r="K2622" t="str">
            <v>Stereoacuity test</v>
          </cell>
        </row>
        <row r="2623">
          <cell r="F2623" t="str">
            <v>Eye conditions and vision impairment</v>
          </cell>
          <cell r="G2623" t="str">
            <v>Screening and diagnosis of eye diseases and vision impairment</v>
          </cell>
          <cell r="H2623" t="str">
            <v>10. Diagnostic procedures</v>
          </cell>
          <cell r="I2623" t="str">
            <v>04.12.01.02.10.32</v>
          </cell>
          <cell r="K2623" t="str">
            <v>Fusion test</v>
          </cell>
        </row>
        <row r="2624">
          <cell r="F2624" t="str">
            <v>Eye conditions and vision impairment</v>
          </cell>
          <cell r="G2624" t="str">
            <v>Screening and diagnosis of eye diseases and vision impairment</v>
          </cell>
          <cell r="H2624" t="str">
            <v>10. Diagnostic procedures</v>
          </cell>
          <cell r="I2624" t="str">
            <v>04.12.01.02.10.33</v>
          </cell>
          <cell r="K2624" t="str">
            <v>Prism test</v>
          </cell>
        </row>
        <row r="2625">
          <cell r="F2625" t="str">
            <v>Eye conditions and vision impairment</v>
          </cell>
          <cell r="G2625" t="str">
            <v>Screening and diagnosis of eye diseases and vision impairment</v>
          </cell>
          <cell r="H2625" t="str">
            <v>10. Diagnostic procedures</v>
          </cell>
          <cell r="I2625" t="str">
            <v>04.12.01.02.10.27</v>
          </cell>
          <cell r="K2625" t="str">
            <v>Duochrome</v>
          </cell>
        </row>
        <row r="2626">
          <cell r="F2626" t="str">
            <v>Eye conditions and vision impairment</v>
          </cell>
          <cell r="G2626" t="str">
            <v>Screening and diagnosis of eye diseases and vision impairment</v>
          </cell>
          <cell r="H2626" t="str">
            <v>10. Diagnostic procedures</v>
          </cell>
          <cell r="I2626" t="str">
            <v>04.12.01.02.10.28</v>
          </cell>
          <cell r="K2626" t="str">
            <v>Tear meniscus height measurement</v>
          </cell>
        </row>
        <row r="2627">
          <cell r="F2627" t="str">
            <v>Eye conditions and vision impairment</v>
          </cell>
          <cell r="G2627" t="str">
            <v>Screening and diagnosis of eye diseases and vision impairment</v>
          </cell>
          <cell r="H2627" t="str">
            <v>10. Diagnostic procedures</v>
          </cell>
          <cell r="I2627" t="str">
            <v>04.12.01.02.10.34</v>
          </cell>
          <cell r="K2627" t="str">
            <v>Tear film break-up time assessment</v>
          </cell>
        </row>
        <row r="2628">
          <cell r="F2628" t="str">
            <v>Eye conditions and vision impairment</v>
          </cell>
          <cell r="G2628" t="str">
            <v>Screening and diagnosis of eye diseases and vision impairment</v>
          </cell>
          <cell r="H2628" t="str">
            <v>10. Diagnostic procedures</v>
          </cell>
          <cell r="I2628" t="str">
            <v>04.12.01.02.10.35</v>
          </cell>
          <cell r="K2628" t="str">
            <v>Ocular surface staining scoring</v>
          </cell>
        </row>
        <row r="2629">
          <cell r="F2629" t="str">
            <v>Eye conditions and vision impairment</v>
          </cell>
          <cell r="G2629" t="str">
            <v>Screening and diagnosis of eye diseases and vision impairment</v>
          </cell>
          <cell r="H2629" t="str">
            <v>10. Diagnostic procedures</v>
          </cell>
          <cell r="I2629" t="str">
            <v>04.12.01.02.10.36</v>
          </cell>
          <cell r="K2629" t="str">
            <v xml:space="preserve">Schirmer's test </v>
          </cell>
        </row>
        <row r="2630">
          <cell r="F2630" t="str">
            <v>Eye conditions and vision impairment</v>
          </cell>
          <cell r="G2630" t="str">
            <v>Screening and diagnosis of eye diseases and vision impairment</v>
          </cell>
          <cell r="H2630" t="str">
            <v>10. Diagnostic procedures</v>
          </cell>
          <cell r="I2630" t="str">
            <v>04.12.01.02.10.30</v>
          </cell>
          <cell r="K2630" t="str">
            <v>Subjective refraction</v>
          </cell>
        </row>
        <row r="2631">
          <cell r="F2631" t="str">
            <v>Eye conditions and vision impairment</v>
          </cell>
          <cell r="G2631" t="str">
            <v>Management of refractive error, amblyopia and strabismus</v>
          </cell>
          <cell r="H2631" t="str">
            <v>15. Procedures (including surgeries)</v>
          </cell>
          <cell r="I2631" t="str">
            <v>04.12.01.02.15.02</v>
          </cell>
          <cell r="K2631" t="str">
            <v xml:space="preserve">Strabismus surgery </v>
          </cell>
        </row>
        <row r="2632">
          <cell r="F2632" t="str">
            <v>Eye conditions and vision impairment</v>
          </cell>
          <cell r="G2632" t="str">
            <v>Management of refractive error, amblyopia and strabismus</v>
          </cell>
          <cell r="H2632" t="str">
            <v>12. Non-pharmacologic treatments</v>
          </cell>
          <cell r="I2632" t="str">
            <v>04.12.01.03.12.01</v>
          </cell>
          <cell r="K2632" t="str">
            <v>Patching for the treatment of amblyopia</v>
          </cell>
        </row>
        <row r="2633">
          <cell r="F2633" t="str">
            <v>Eye conditions and vision impairment</v>
          </cell>
          <cell r="G2633" t="str">
            <v>Management of refractive error, amblyopia and strabismus</v>
          </cell>
          <cell r="H2633" t="str">
            <v>12. Non-pharmacologic treatments</v>
          </cell>
          <cell r="I2633" t="str">
            <v>04.12.01.03.12.02</v>
          </cell>
          <cell r="K2633" t="str">
            <v>Provide spectacles</v>
          </cell>
        </row>
        <row r="2634">
          <cell r="F2634" t="str">
            <v>Eye conditions and vision impairment</v>
          </cell>
          <cell r="G2634" t="str">
            <v>Management of refractive error, amblyopia and strabismus</v>
          </cell>
          <cell r="H2634" t="str">
            <v>12. Non-pharmacologic treatments</v>
          </cell>
          <cell r="I2634" t="str">
            <v>04.12.01.03.12.04</v>
          </cell>
          <cell r="K2634" t="str">
            <v xml:space="preserve">Topical cycloplegic drugs for the treatment of amblyopia </v>
          </cell>
        </row>
        <row r="2635">
          <cell r="F2635" t="str">
            <v>Eye conditions and vision impairment</v>
          </cell>
          <cell r="G2635" t="str">
            <v>Management of vitreo-retinal diseases</v>
          </cell>
          <cell r="H2635" t="str">
            <v>13. Non-intravenous medications</v>
          </cell>
          <cell r="I2635" t="str">
            <v>04.12.01.04.13.01</v>
          </cell>
          <cell r="K2635" t="str">
            <v>Intravitreal anti-vascular endothelial growth factor (VEGF) therapy for vitreoretinal disease</v>
          </cell>
        </row>
        <row r="2636">
          <cell r="F2636" t="str">
            <v>Eye conditions and vision impairment</v>
          </cell>
          <cell r="G2636" t="str">
            <v>Management of cataract</v>
          </cell>
          <cell r="H2636" t="str">
            <v>15. Procedures (including surgeries)</v>
          </cell>
          <cell r="I2636" t="str">
            <v>04.12.01.05.15.01</v>
          </cell>
          <cell r="K2636" t="str">
            <v>Large-incision, manual, extra capsular cataract extraction with IOL (ECCE-IOL)</v>
          </cell>
        </row>
        <row r="2637">
          <cell r="F2637" t="str">
            <v>Eye conditions and vision impairment</v>
          </cell>
          <cell r="G2637" t="str">
            <v>Management of cataract</v>
          </cell>
          <cell r="H2637" t="str">
            <v>15. Procedures (including surgeries)</v>
          </cell>
          <cell r="I2637" t="str">
            <v>04.12.01.05.15.03</v>
          </cell>
          <cell r="K2637" t="str">
            <v>Small incision cataract surgery (SICS) with IOL Implanatation</v>
          </cell>
        </row>
        <row r="2638">
          <cell r="F2638" t="str">
            <v>Eye conditions and vision impairment</v>
          </cell>
          <cell r="G2638" t="str">
            <v>Management of cataract</v>
          </cell>
          <cell r="H2638" t="str">
            <v>15. Procedures (including surgeries)</v>
          </cell>
          <cell r="I2638" t="str">
            <v>04.12.01.05.15.04</v>
          </cell>
          <cell r="K2638" t="str">
            <v>Posterior Nd:YAG laser capsulotomy for posterior capsular opacity (PCO) post cataract surgery</v>
          </cell>
        </row>
        <row r="2639">
          <cell r="F2639" t="str">
            <v>Eye conditions and vision impairment</v>
          </cell>
          <cell r="G2639" t="str">
            <v>Management of cataract</v>
          </cell>
          <cell r="H2639" t="str">
            <v>15. Procedures (including surgeries)</v>
          </cell>
          <cell r="I2639" t="str">
            <v>04.12.01.05.15.05</v>
          </cell>
          <cell r="K2639" t="str">
            <v xml:space="preserve">Sutureless, small incision phacoemulsification with IOL implantation </v>
          </cell>
        </row>
        <row r="2640">
          <cell r="F2640" t="str">
            <v>Eye conditions and vision impairment</v>
          </cell>
          <cell r="G2640" t="str">
            <v>Management of cataract</v>
          </cell>
          <cell r="H2640" t="str">
            <v>10. Diagnostic procedures</v>
          </cell>
          <cell r="I2640" t="str">
            <v>04.12.01.05.10.06</v>
          </cell>
          <cell r="K2640" t="str">
            <v>Eye examination under anaesthesia</v>
          </cell>
        </row>
        <row r="2641">
          <cell r="F2641" t="str">
            <v>Eye conditions and vision impairment</v>
          </cell>
          <cell r="G2641" t="str">
            <v>Management of cataract</v>
          </cell>
          <cell r="H2641" t="str">
            <v>15. Procedures (including surgeries)</v>
          </cell>
          <cell r="I2641" t="str">
            <v>04.12.01.05.15.06</v>
          </cell>
          <cell r="K2641" t="str">
            <v xml:space="preserve">Paediatric cataract surgery  </v>
          </cell>
        </row>
        <row r="2642">
          <cell r="F2642" t="str">
            <v>Eye conditions and vision impairment</v>
          </cell>
          <cell r="G2642" t="str">
            <v>Management of glaucomas</v>
          </cell>
          <cell r="H2642" t="str">
            <v>13. Non-intravenous medications</v>
          </cell>
          <cell r="I2642" t="str">
            <v>04.12.01.06.13.01</v>
          </cell>
          <cell r="K2642" t="str">
            <v>Topical prostaglandin analogs for glaucoma</v>
          </cell>
        </row>
        <row r="2643">
          <cell r="F2643" t="str">
            <v>Eye conditions and vision impairment</v>
          </cell>
          <cell r="G2643" t="str">
            <v>Management of glaucomas</v>
          </cell>
          <cell r="H2643" t="str">
            <v>13. Non-intravenous medications</v>
          </cell>
          <cell r="I2643" t="str">
            <v>04.12.01.06.13.02</v>
          </cell>
          <cell r="K2643" t="str">
            <v>Topical beta blockers for glaucoma</v>
          </cell>
        </row>
        <row r="2644">
          <cell r="F2644" t="str">
            <v>Eye conditions and vision impairment</v>
          </cell>
          <cell r="G2644" t="str">
            <v>Management of glaucomas</v>
          </cell>
          <cell r="H2644" t="str">
            <v>13. Non-intravenous medications</v>
          </cell>
          <cell r="I2644" t="str">
            <v>04.12.01.06.13.04</v>
          </cell>
          <cell r="K2644" t="str">
            <v>Topical carbonic anhydrase inhibitors for glaucoma</v>
          </cell>
        </row>
        <row r="2645">
          <cell r="F2645" t="str">
            <v>Eye conditions and vision impairment</v>
          </cell>
          <cell r="G2645" t="str">
            <v>Management of glaucomas</v>
          </cell>
          <cell r="H2645" t="str">
            <v>13. Non-intravenous medications</v>
          </cell>
          <cell r="I2645" t="str">
            <v>04.12.01.06.13.05</v>
          </cell>
          <cell r="K2645" t="str">
            <v>Topical cholinergics for glaucoma</v>
          </cell>
        </row>
        <row r="2646">
          <cell r="F2646" t="str">
            <v>Eye conditions and vision impairment</v>
          </cell>
          <cell r="G2646" t="str">
            <v>Management of glaucomas</v>
          </cell>
          <cell r="H2646" t="str">
            <v>14. Intravenous medications</v>
          </cell>
          <cell r="I2646" t="str">
            <v>04.12.01.06.14.01</v>
          </cell>
          <cell r="K2646" t="str">
            <v>Intravenous osmotic diuretic for glaucoma</v>
          </cell>
        </row>
        <row r="2647">
          <cell r="F2647" t="str">
            <v>Eye conditions and vision impairment</v>
          </cell>
          <cell r="G2647" t="str">
            <v>Management of glaucomas</v>
          </cell>
          <cell r="H2647" t="str">
            <v>15. Procedures (including surgeries)</v>
          </cell>
          <cell r="I2647" t="str">
            <v>04.12.01.06.15.01</v>
          </cell>
          <cell r="K2647" t="str">
            <v>Filtration surgery (trabeculectomy)</v>
          </cell>
        </row>
        <row r="2648">
          <cell r="F2648" t="str">
            <v>Eye conditions and vision impairment</v>
          </cell>
          <cell r="G2648" t="str">
            <v>Management of glaucomas</v>
          </cell>
          <cell r="H2648" t="str">
            <v>15. Procedures (including surgeries)</v>
          </cell>
          <cell r="I2648" t="str">
            <v>04.12.01.06.15.07</v>
          </cell>
          <cell r="K2648" t="str">
            <v>Iridectomy</v>
          </cell>
        </row>
        <row r="2649">
          <cell r="F2649" t="str">
            <v>Eye conditions and vision impairment</v>
          </cell>
          <cell r="G2649" t="str">
            <v>Management of glaucomas</v>
          </cell>
          <cell r="H2649" t="str">
            <v>15. Procedures (including surgeries)</v>
          </cell>
          <cell r="I2649" t="str">
            <v>04.12.01.06.15.02</v>
          </cell>
          <cell r="K2649" t="str">
            <v>Laser peripheral iridotomy</v>
          </cell>
        </row>
        <row r="2650">
          <cell r="F2650" t="str">
            <v>Eye conditions and vision impairment</v>
          </cell>
          <cell r="G2650" t="str">
            <v>Management of glaucomas</v>
          </cell>
          <cell r="H2650" t="str">
            <v>15. Procedures (including surgeries)</v>
          </cell>
          <cell r="I2650" t="str">
            <v>04.12.01.06.15.03</v>
          </cell>
          <cell r="K2650" t="str">
            <v>Cyclophotocoagulation</v>
          </cell>
        </row>
        <row r="2651">
          <cell r="F2651" t="str">
            <v>Eye conditions and vision impairment</v>
          </cell>
          <cell r="G2651" t="str">
            <v>Management of glaucomas</v>
          </cell>
          <cell r="H2651" t="str">
            <v>15. Procedures (including surgeries)</v>
          </cell>
          <cell r="I2651" t="str">
            <v>04.12.01.06.15.04</v>
          </cell>
          <cell r="K2651" t="str">
            <v>Selective laser trabeculoplasty</v>
          </cell>
        </row>
        <row r="2652">
          <cell r="F2652" t="str">
            <v>Eye conditions and vision impairment</v>
          </cell>
          <cell r="G2652" t="str">
            <v>Management of glaucomas</v>
          </cell>
          <cell r="H2652" t="str">
            <v>15. Procedures (including surgeries)</v>
          </cell>
          <cell r="I2652" t="str">
            <v>04.12.01.06.15.05</v>
          </cell>
          <cell r="K2652" t="str">
            <v>Angle surgery (i.e. goniotomy or trabeculotomy) for children with congenital glaucoma</v>
          </cell>
        </row>
        <row r="2653">
          <cell r="F2653" t="str">
            <v>Eye conditions and vision impairment</v>
          </cell>
          <cell r="G2653" t="str">
            <v>Management of glaucomas</v>
          </cell>
          <cell r="H2653" t="str">
            <v>15. Procedures (including surgeries)</v>
          </cell>
          <cell r="I2653" t="str">
            <v>04.12.01.06.15.06</v>
          </cell>
          <cell r="K2653" t="str">
            <v>Glaucoma surgery - glaucoma drainage devices</v>
          </cell>
        </row>
        <row r="2654">
          <cell r="F2654" t="str">
            <v>Eye conditions and vision impairment</v>
          </cell>
          <cell r="G2654" t="str">
            <v>Management of anterior segment and adnexal diseases</v>
          </cell>
          <cell r="H2654" t="str">
            <v>12. Non-pharmacologic treatments</v>
          </cell>
          <cell r="I2654" t="str">
            <v>04.12.01.07.12.03</v>
          </cell>
          <cell r="K2654" t="str">
            <v>Irrigation of the eye in cases of chemical exposure</v>
          </cell>
        </row>
        <row r="2655">
          <cell r="F2655" t="str">
            <v>Eye conditions and vision impairment</v>
          </cell>
          <cell r="G2655" t="str">
            <v>Management of anterior segment and adnexal diseases</v>
          </cell>
          <cell r="H2655" t="str">
            <v>12. Non-pharmacologic treatments</v>
          </cell>
          <cell r="I2655" t="str">
            <v>04.12.01.07.12.04</v>
          </cell>
          <cell r="K2655" t="str">
            <v>Bandage contact lens for the management of corneal abrasions, erosions, and/or small perforations</v>
          </cell>
        </row>
        <row r="2656">
          <cell r="F2656" t="str">
            <v>Eye conditions and vision impairment</v>
          </cell>
          <cell r="G2656" t="str">
            <v>Management of anterior segment and adnexal diseases</v>
          </cell>
          <cell r="H2656" t="str">
            <v>12. Non-pharmacologic treatments</v>
          </cell>
          <cell r="I2656" t="str">
            <v>04.12.01.07.12.06</v>
          </cell>
          <cell r="K2656" t="str">
            <v>Corneal glue for the management of corneal abrasions, erosions, and/or small perforations</v>
          </cell>
        </row>
        <row r="2657">
          <cell r="F2657" t="str">
            <v>Eye conditions and vision impairment</v>
          </cell>
          <cell r="G2657" t="str">
            <v>Management of anterior segment and adnexal diseases</v>
          </cell>
          <cell r="H2657" t="str">
            <v>12. Non-pharmacologic treatments</v>
          </cell>
          <cell r="I2657" t="str">
            <v>04.12.01.07.12.05</v>
          </cell>
          <cell r="K2657" t="str">
            <v>Contact lenses for keratoconus</v>
          </cell>
        </row>
        <row r="2658">
          <cell r="F2658" t="str">
            <v>Eye conditions and vision impairment</v>
          </cell>
          <cell r="G2658" t="str">
            <v>Management of anterior segment and adnexal diseases</v>
          </cell>
          <cell r="H2658" t="str">
            <v>13. Non-intravenous medications</v>
          </cell>
          <cell r="I2658" t="str">
            <v>04.12.01.07.13.01</v>
          </cell>
          <cell r="K2658" t="str">
            <v>Topical steroids for adnexa and ocular surface related disorders</v>
          </cell>
        </row>
        <row r="2659">
          <cell r="F2659" t="str">
            <v>Eye conditions and vision impairment</v>
          </cell>
          <cell r="G2659" t="str">
            <v>Management of anterior segment and adnexal diseases</v>
          </cell>
          <cell r="H2659" t="str">
            <v>13. Non-intravenous medications</v>
          </cell>
          <cell r="I2659" t="str">
            <v>04.12.01.07.13.02</v>
          </cell>
          <cell r="K2659" t="str">
            <v>Topical antimicrobials for adnexa and ocular surface related disorders</v>
          </cell>
        </row>
        <row r="2660">
          <cell r="F2660" t="str">
            <v>Eye conditions and vision impairment</v>
          </cell>
          <cell r="G2660" t="str">
            <v>Management of anterior segment and adnexal diseases</v>
          </cell>
          <cell r="H2660" t="str">
            <v>13. Non-intravenous medications</v>
          </cell>
          <cell r="I2660" t="str">
            <v>04.12.01.07.13.04</v>
          </cell>
          <cell r="K2660" t="str">
            <v>Topical antivirals for adnexa and ocular surface related disorders</v>
          </cell>
        </row>
        <row r="2661">
          <cell r="F2661" t="str">
            <v>Eye conditions and vision impairment</v>
          </cell>
          <cell r="G2661" t="str">
            <v>Management of anterior segment and adnexal diseases</v>
          </cell>
          <cell r="H2661" t="str">
            <v>13. Non-intravenous medications</v>
          </cell>
          <cell r="I2661" t="str">
            <v>04.12.01.07.13.06</v>
          </cell>
          <cell r="K2661" t="str">
            <v>Topical antifungal for adnexa and ocular surface related disorders</v>
          </cell>
        </row>
        <row r="2662">
          <cell r="F2662" t="str">
            <v>Eye conditions and vision impairment</v>
          </cell>
          <cell r="G2662" t="str">
            <v>Management of anterior segment and adnexal diseases</v>
          </cell>
          <cell r="H2662" t="str">
            <v>13. Non-intravenous medications</v>
          </cell>
          <cell r="I2662" t="str">
            <v>04.12.01.07.13.10</v>
          </cell>
          <cell r="K2662" t="str">
            <v>Topical lubricating drops for adnexa and ocular surface related disorders</v>
          </cell>
        </row>
        <row r="2663">
          <cell r="F2663" t="str">
            <v>Eye conditions and vision impairment</v>
          </cell>
          <cell r="G2663" t="str">
            <v>Management of anterior segment and adnexal diseases</v>
          </cell>
          <cell r="H2663" t="str">
            <v>13. Non-intravenous medications</v>
          </cell>
          <cell r="I2663" t="str">
            <v>04.12.01.07.13.03</v>
          </cell>
          <cell r="K2663" t="str">
            <v xml:space="preserve">Oral antimicrobials for adnexa and ocular surface related disorders </v>
          </cell>
        </row>
        <row r="2664">
          <cell r="F2664" t="str">
            <v>Eye conditions and vision impairment</v>
          </cell>
          <cell r="G2664" t="str">
            <v>Management of anterior segment and adnexal diseases</v>
          </cell>
          <cell r="H2664" t="str">
            <v>13. Non-intravenous medications</v>
          </cell>
          <cell r="I2664" t="str">
            <v>04.12.01.07.13.05</v>
          </cell>
          <cell r="K2664" t="str">
            <v>Oral antivirals for adnexa and ocular surface related disorders</v>
          </cell>
        </row>
        <row r="2665">
          <cell r="F2665" t="str">
            <v>Eye conditions and vision impairment</v>
          </cell>
          <cell r="G2665" t="str">
            <v>Management of anterior segment and adnexal diseases</v>
          </cell>
          <cell r="H2665" t="str">
            <v>15. Procedures (including surgeries)</v>
          </cell>
          <cell r="I2665" t="str">
            <v>04.12.01.07.15.01</v>
          </cell>
          <cell r="K2665" t="str">
            <v>Punctal occlusion for dry eye</v>
          </cell>
        </row>
        <row r="2666">
          <cell r="F2666" t="str">
            <v>Eye conditions and vision impairment</v>
          </cell>
          <cell r="G2666" t="str">
            <v>Management of anterior segment and adnexal diseases</v>
          </cell>
          <cell r="H2666" t="str">
            <v>15. Procedures (including surgeries)</v>
          </cell>
          <cell r="I2666" t="str">
            <v>04.12.01.07.15.03</v>
          </cell>
          <cell r="K2666" t="str">
            <v>Probing for congenital nasolacrimal duct obstruction</v>
          </cell>
        </row>
        <row r="2667">
          <cell r="F2667" t="str">
            <v>Eye conditions and vision impairment</v>
          </cell>
          <cell r="G2667" t="str">
            <v>Management of anterior segment and adnexal diseases</v>
          </cell>
          <cell r="H2667" t="str">
            <v>15. Procedures (including surgeries)</v>
          </cell>
          <cell r="I2667" t="str">
            <v>04.12.01.07.15.04</v>
          </cell>
          <cell r="K2667" t="str">
            <v>Pterygium surgery</v>
          </cell>
        </row>
        <row r="2668">
          <cell r="F2668" t="str">
            <v>Eye conditions and vision impairment</v>
          </cell>
          <cell r="G2668" t="str">
            <v>Management of anterior segment and adnexal diseases</v>
          </cell>
          <cell r="H2668" t="str">
            <v>15. Procedures (including surgeries)</v>
          </cell>
          <cell r="I2668" t="str">
            <v>04.12.01.07.15.05</v>
          </cell>
          <cell r="K2668" t="str">
            <v>Corneal cross-linking for the treatment of keratoconus</v>
          </cell>
        </row>
        <row r="2669">
          <cell r="F2669" t="str">
            <v>Eye conditions and vision impairment</v>
          </cell>
          <cell r="G2669" t="str">
            <v>Management of anterior segment and adnexal diseases</v>
          </cell>
          <cell r="H2669" t="str">
            <v>15. Procedures (including surgeries)</v>
          </cell>
          <cell r="I2669" t="str">
            <v>04.12.01.07.15.06</v>
          </cell>
          <cell r="K2669" t="str">
            <v>Corneal surgery - keratoplasty</v>
          </cell>
        </row>
        <row r="2670">
          <cell r="F2670" t="str">
            <v>Eye conditions and vision impairment</v>
          </cell>
          <cell r="G2670" t="str">
            <v>Management of anterior segment and adnexal diseases</v>
          </cell>
          <cell r="H2670" t="str">
            <v>15. Procedures (including surgeries)</v>
          </cell>
          <cell r="I2670" t="str">
            <v>04.12.01.07.15.08</v>
          </cell>
          <cell r="K2670" t="str">
            <v>Eyelid surgery - general</v>
          </cell>
        </row>
        <row r="2671">
          <cell r="F2671" t="str">
            <v>Eye conditions and vision impairment</v>
          </cell>
          <cell r="G2671" t="str">
            <v>Management of anterior segment and adnexal diseases</v>
          </cell>
          <cell r="H2671" t="str">
            <v>15. Procedures (including surgeries)</v>
          </cell>
          <cell r="I2671" t="str">
            <v>04.12.01.07.15.09</v>
          </cell>
          <cell r="K2671" t="str">
            <v>Incision and drainage of hordeolum and chalazion</v>
          </cell>
        </row>
        <row r="2672">
          <cell r="F2672" t="str">
            <v>Eye conditions and vision impairment</v>
          </cell>
          <cell r="G2672" t="str">
            <v>General management of visual impairment</v>
          </cell>
          <cell r="H2672" t="str">
            <v>15. Procedures (including surgeries)</v>
          </cell>
          <cell r="I2672" t="str">
            <v>04.12.01.08.15.01</v>
          </cell>
          <cell r="K2672" t="str">
            <v xml:space="preserve">Evisceration </v>
          </cell>
        </row>
        <row r="2673">
          <cell r="F2673" t="str">
            <v>Eye conditions and vision impairment</v>
          </cell>
          <cell r="G2673" t="str">
            <v>General management of visual impairment</v>
          </cell>
          <cell r="H2673" t="str">
            <v>15. Procedures (including surgeries)</v>
          </cell>
          <cell r="I2673" t="str">
            <v>04.12.01.08.15.02</v>
          </cell>
          <cell r="K2673" t="str">
            <v xml:space="preserve">Enucleation </v>
          </cell>
        </row>
        <row r="2674">
          <cell r="F2674" t="str">
            <v>Eye conditions and vision impairment</v>
          </cell>
          <cell r="G2674" t="str">
            <v>Rehabilitation for visual impairment</v>
          </cell>
          <cell r="H2674" t="str">
            <v>16. Rehabilitation services</v>
          </cell>
          <cell r="I2674" t="str">
            <v>04.12.01.11.16.01</v>
          </cell>
          <cell r="K2674" t="str">
            <v>Vision skills training</v>
          </cell>
        </row>
        <row r="2675">
          <cell r="F2675" t="str">
            <v>Eye conditions and vision impairment</v>
          </cell>
          <cell r="G2675" t="str">
            <v>Rehabilitation for visual impairment</v>
          </cell>
          <cell r="H2675" t="str">
            <v>16. Rehabilitation services</v>
          </cell>
          <cell r="I2675" t="str">
            <v>04.12.01.11.16.02</v>
          </cell>
          <cell r="K2675" t="str">
            <v>Modification of the home environment</v>
          </cell>
        </row>
        <row r="2676">
          <cell r="F2676" t="str">
            <v>Eye conditions and vision impairment</v>
          </cell>
          <cell r="G2676" t="str">
            <v>Rehabilitation for visual impairment</v>
          </cell>
          <cell r="H2676" t="str">
            <v>16. Rehabilitation services</v>
          </cell>
          <cell r="I2676" t="str">
            <v>04.12.01.11.16.03</v>
          </cell>
          <cell r="K2676" t="str">
            <v>Orientation and mobility training</v>
          </cell>
        </row>
        <row r="2677">
          <cell r="F2677" t="str">
            <v>Eye conditions and vision impairment</v>
          </cell>
          <cell r="G2677" t="str">
            <v>Rehabilitation for visual impairment</v>
          </cell>
          <cell r="H2677" t="str">
            <v>16. Rehabilitation services</v>
          </cell>
          <cell r="I2677" t="str">
            <v>04.12.01.11.16.04</v>
          </cell>
          <cell r="K2677" t="str">
            <v>Provision and training in the use of assistive products for vision</v>
          </cell>
        </row>
        <row r="2678">
          <cell r="F2678" t="str">
            <v>Eye conditions and vision impairment</v>
          </cell>
          <cell r="G2678" t="str">
            <v>Rehabilitation for visual impairment</v>
          </cell>
          <cell r="H2678" t="str">
            <v>16. Rehabilitation services</v>
          </cell>
          <cell r="I2678" t="str">
            <v>04.12.01.11.16.05</v>
          </cell>
          <cell r="K2678" t="str">
            <v>Provision and training in the use of assistive products for reading and writing</v>
          </cell>
        </row>
        <row r="2679">
          <cell r="F2679" t="str">
            <v>Eye conditions and vision impairment</v>
          </cell>
          <cell r="G2679" t="str">
            <v>Rehabilitation for visual impairment</v>
          </cell>
          <cell r="H2679" t="str">
            <v>16. Rehabilitation services</v>
          </cell>
          <cell r="I2679" t="str">
            <v>04.12.01.11.16.06</v>
          </cell>
          <cell r="K2679" t="str">
            <v>Provision and training in the use of assistive products for mobility</v>
          </cell>
        </row>
        <row r="2680">
          <cell r="F2680" t="str">
            <v>Eye conditions and vision impairment</v>
          </cell>
          <cell r="G2680" t="str">
            <v>Management of ocular cancer</v>
          </cell>
          <cell r="H2680" t="str">
            <v>14. Intravenous medications</v>
          </cell>
          <cell r="I2680" t="str">
            <v>04.12.01.09.14.01</v>
          </cell>
          <cell r="K2680" t="str">
            <v>Intravenous chemotherapy for retinoblastoma</v>
          </cell>
        </row>
        <row r="2681">
          <cell r="F2681" t="str">
            <v>Eye conditions and vision impairment</v>
          </cell>
          <cell r="G2681" t="str">
            <v>Management of vitreo-retinal diseases</v>
          </cell>
          <cell r="H2681" t="str">
            <v>15. Procedures (including surgeries)</v>
          </cell>
          <cell r="I2681" t="str">
            <v>04.12.01.03.15.01</v>
          </cell>
          <cell r="K2681" t="str">
            <v>Vitreoretinal surgery</v>
          </cell>
        </row>
        <row r="2682">
          <cell r="F2682" t="str">
            <v>Eye conditions and vision impairment</v>
          </cell>
          <cell r="G2682" t="str">
            <v>Management of vitreo-retinal diseases</v>
          </cell>
          <cell r="H2682" t="str">
            <v>15. Procedures (including surgeries)</v>
          </cell>
          <cell r="I2682" t="str">
            <v>04.12.01.03.15.02</v>
          </cell>
          <cell r="K2682" t="str">
            <v>Retinal laser photocoagulation</v>
          </cell>
        </row>
        <row r="2683">
          <cell r="F2683" t="str">
            <v>Eye conditions and vision impairment</v>
          </cell>
          <cell r="G2683" t="str">
            <v>General management of visual impairment</v>
          </cell>
          <cell r="H2683" t="str">
            <v>15. Procedures (including surgeries)</v>
          </cell>
          <cell r="I2683" t="str">
            <v>04.12.01.08.15.03</v>
          </cell>
          <cell r="K2683" t="str">
            <v>Transpupillary diode laser for the treatment of ROP</v>
          </cell>
        </row>
        <row r="2684">
          <cell r="F2684" t="str">
            <v>Eye conditions and vision impairment</v>
          </cell>
          <cell r="G2684" t="str">
            <v>Management of ocular cancer</v>
          </cell>
          <cell r="H2684" t="str">
            <v>15. Procedures (including surgeries)</v>
          </cell>
          <cell r="I2684" t="str">
            <v>04.12.01.09.15.05</v>
          </cell>
          <cell r="K2684" t="str">
            <v>Focal laser therapy for ocular cancer</v>
          </cell>
        </row>
        <row r="2685">
          <cell r="F2685" t="str">
            <v>Eye conditions and vision impairment</v>
          </cell>
          <cell r="G2685" t="str">
            <v>Management of ocular cancer</v>
          </cell>
          <cell r="H2685" t="str">
            <v>15. Procedures (including surgeries)</v>
          </cell>
          <cell r="I2685" t="str">
            <v>04.12.01.09.15.06</v>
          </cell>
          <cell r="K2685" t="str">
            <v>Cryotherapy for ocular cancer</v>
          </cell>
        </row>
        <row r="2686">
          <cell r="F2686" t="str">
            <v>Eye conditions and vision impairment</v>
          </cell>
          <cell r="G2686" t="str">
            <v>Management of uveitis</v>
          </cell>
          <cell r="H2686" t="str">
            <v>13. Non-intravenous medications</v>
          </cell>
          <cell r="I2686" t="str">
            <v>04.12.01.10.13.01</v>
          </cell>
          <cell r="K2686" t="str">
            <v>Topical steroids for uveitis</v>
          </cell>
        </row>
        <row r="2687">
          <cell r="F2687" t="str">
            <v>Eye conditions and vision impairment</v>
          </cell>
          <cell r="G2687" t="str">
            <v>Management of uveitis</v>
          </cell>
          <cell r="H2687" t="str">
            <v>13. Non-intravenous medications</v>
          </cell>
          <cell r="I2687" t="str">
            <v>04.12.01.10.13.02</v>
          </cell>
          <cell r="K2687" t="str">
            <v>Topical mydriatics for uveitis</v>
          </cell>
        </row>
        <row r="2688">
          <cell r="F2688" t="str">
            <v>Eye conditions and vision impairment</v>
          </cell>
          <cell r="G2688" t="str">
            <v>Management of uveitis</v>
          </cell>
          <cell r="H2688" t="str">
            <v>13. Non-intravenous medications</v>
          </cell>
          <cell r="I2688" t="str">
            <v>04.12.01.10.13.10</v>
          </cell>
          <cell r="K2688" t="str">
            <v>Topical antimicrobials for uveitis</v>
          </cell>
        </row>
        <row r="2689">
          <cell r="F2689" t="str">
            <v>Eye conditions and vision impairment</v>
          </cell>
          <cell r="G2689" t="str">
            <v>Management of uveitis</v>
          </cell>
          <cell r="H2689" t="str">
            <v>13. Non-intravenous medications</v>
          </cell>
          <cell r="I2689" t="str">
            <v>04.12.01.10.13.04</v>
          </cell>
          <cell r="K2689" t="str">
            <v>Oral antimicrobials for uveitis</v>
          </cell>
        </row>
        <row r="2690">
          <cell r="F2690" t="str">
            <v>Eye conditions and vision impairment</v>
          </cell>
          <cell r="G2690" t="str">
            <v>Management of uveitis</v>
          </cell>
          <cell r="H2690" t="str">
            <v>13. Non-intravenous medications</v>
          </cell>
          <cell r="I2690" t="str">
            <v>04.12.01.10.13.09</v>
          </cell>
          <cell r="K2690" t="str">
            <v>Topical lubricating drop for uveitis</v>
          </cell>
        </row>
        <row r="2691">
          <cell r="F2691" t="str">
            <v>Ear diseases and hearing impairment</v>
          </cell>
          <cell r="G2691" t="str">
            <v>Prevention of ear diseases and hearing impairment</v>
          </cell>
          <cell r="H2691" t="str">
            <v>02. Health promotion and prevention</v>
          </cell>
          <cell r="I2691" t="str">
            <v>04.12.02.01.02.01</v>
          </cell>
          <cell r="K2691" t="str">
            <v>Audiological monitoring for occupational exposure</v>
          </cell>
        </row>
        <row r="2692">
          <cell r="F2692" t="str">
            <v>Ear diseases and hearing impairment</v>
          </cell>
          <cell r="G2692" t="str">
            <v>Prevention of ear diseases and hearing impairment</v>
          </cell>
          <cell r="H2692" t="str">
            <v>02. Health promotion and prevention</v>
          </cell>
          <cell r="I2692" t="str">
            <v>04.12.02.01.02.02</v>
          </cell>
          <cell r="K2692" t="str">
            <v>Audiological monitoring for ototoxicity</v>
          </cell>
        </row>
        <row r="2693">
          <cell r="F2693" t="str">
            <v>Ear diseases and hearing impairment</v>
          </cell>
          <cell r="G2693" t="str">
            <v>Prevention of ear diseases and hearing impairment</v>
          </cell>
          <cell r="H2693" t="str">
            <v>02. Health promotion and prevention</v>
          </cell>
          <cell r="I2693" t="str">
            <v>04.12.02.01.02.03</v>
          </cell>
          <cell r="K2693" t="str">
            <v>Counselling on ear hygiene</v>
          </cell>
        </row>
        <row r="2694">
          <cell r="F2694" t="str">
            <v>Ear diseases and hearing impairment</v>
          </cell>
          <cell r="G2694" t="str">
            <v>Prevention of ear diseases and hearing impairment</v>
          </cell>
          <cell r="H2694" t="str">
            <v>02. Health promotion and prevention</v>
          </cell>
          <cell r="I2694" t="str">
            <v>04.12.02.01.02.05</v>
          </cell>
          <cell r="K2694" t="str">
            <v>Counselling on recreational sound exposure prevention</v>
          </cell>
        </row>
        <row r="2695">
          <cell r="F2695" t="str">
            <v>Ear diseases and hearing impairment</v>
          </cell>
          <cell r="G2695" t="str">
            <v>Prevention of ear diseases and hearing impairment</v>
          </cell>
          <cell r="H2695" t="str">
            <v>02. Health promotion and prevention</v>
          </cell>
          <cell r="I2695" t="str">
            <v>04.12.02.01.02.06</v>
          </cell>
          <cell r="K2695" t="str">
            <v>Counselling on workplace noise reduction and hearing protection</v>
          </cell>
        </row>
        <row r="2696">
          <cell r="F2696" t="str">
            <v>Ear diseases and hearing impairment</v>
          </cell>
          <cell r="G2696" t="str">
            <v>Screening and diagnosis of external and middle ear diseases</v>
          </cell>
          <cell r="H2696" t="str">
            <v>06. Targeted assessment</v>
          </cell>
          <cell r="I2696" t="str">
            <v>04.12.02.02.06.01</v>
          </cell>
          <cell r="K2696" t="str">
            <v>History and physical examination</v>
          </cell>
        </row>
        <row r="2697">
          <cell r="F2697" t="str">
            <v>Ear diseases and hearing impairment</v>
          </cell>
          <cell r="G2697" t="str">
            <v>Screening and diagnosis of external and middle ear diseases</v>
          </cell>
          <cell r="H2697" t="str">
            <v>08. Laboratory</v>
          </cell>
          <cell r="I2697" t="str">
            <v>04.12.02.02.08.01</v>
          </cell>
          <cell r="K2697" t="str">
            <v>Basic laboratory tests</v>
          </cell>
        </row>
        <row r="2698">
          <cell r="F2698" t="str">
            <v>Ear diseases and hearing impairment</v>
          </cell>
          <cell r="G2698" t="str">
            <v>Screening and diagnosis of external and middle ear diseases</v>
          </cell>
          <cell r="H2698" t="str">
            <v>10. Diagnostic procedures</v>
          </cell>
          <cell r="I2698" t="str">
            <v>04.12.02.02.10.03</v>
          </cell>
          <cell r="K2698" t="str">
            <v>Otoscopy with pneumatoscopy</v>
          </cell>
        </row>
        <row r="2699">
          <cell r="F2699" t="str">
            <v>Ear diseases and hearing impairment</v>
          </cell>
          <cell r="G2699" t="str">
            <v>Screening and diagnosis of external and middle ear diseases</v>
          </cell>
          <cell r="H2699" t="str">
            <v>09. Imaging studies</v>
          </cell>
          <cell r="I2699" t="str">
            <v>04.12.02.02.09.01</v>
          </cell>
          <cell r="K2699" t="str">
            <v>Computed tomography (CT) scan</v>
          </cell>
        </row>
        <row r="2700">
          <cell r="F2700" t="str">
            <v>Ear diseases and hearing impairment</v>
          </cell>
          <cell r="G2700" t="str">
            <v>Screening and diagnosis of external and middle ear diseases</v>
          </cell>
          <cell r="H2700" t="str">
            <v>09. Imaging studies</v>
          </cell>
          <cell r="I2700" t="str">
            <v>04.12.02.02.09.02</v>
          </cell>
          <cell r="K2700" t="str">
            <v>X-ray</v>
          </cell>
        </row>
        <row r="2701">
          <cell r="F2701" t="str">
            <v>Ear diseases and hearing impairment</v>
          </cell>
          <cell r="G2701" t="str">
            <v>Management of external and middle ear diseases</v>
          </cell>
          <cell r="H2701" t="str">
            <v>13. Non-intravenous medications</v>
          </cell>
          <cell r="I2701" t="str">
            <v>04.12.02.03.13.01</v>
          </cell>
          <cell r="K2701" t="str">
            <v>Cerumenolytic ear drops (wax melting)</v>
          </cell>
        </row>
        <row r="2702">
          <cell r="F2702" t="str">
            <v>Ear diseases and hearing impairment</v>
          </cell>
          <cell r="G2702" t="str">
            <v>Management of external and middle ear diseases</v>
          </cell>
          <cell r="H2702" t="str">
            <v>13. Non-intravenous medications</v>
          </cell>
          <cell r="I2702" t="str">
            <v>04.12.02.03.13.02</v>
          </cell>
          <cell r="K2702" t="str">
            <v>Ear wicking</v>
          </cell>
        </row>
        <row r="2703">
          <cell r="F2703" t="str">
            <v>Ear diseases and hearing impairment</v>
          </cell>
          <cell r="G2703" t="str">
            <v>Management of external and middle ear diseases</v>
          </cell>
          <cell r="H2703" t="str">
            <v>13. Non-intravenous medications</v>
          </cell>
          <cell r="I2703" t="str">
            <v>04.12.02.03.13.03</v>
          </cell>
          <cell r="K2703" t="str">
            <v>Oral analgesics</v>
          </cell>
        </row>
        <row r="2704">
          <cell r="F2704" t="str">
            <v>Ear diseases and hearing impairment</v>
          </cell>
          <cell r="G2704" t="str">
            <v>Management of external and middle ear diseases</v>
          </cell>
          <cell r="H2704" t="str">
            <v>13. Non-intravenous medications</v>
          </cell>
          <cell r="I2704" t="str">
            <v>04.12.02.03.13.04</v>
          </cell>
          <cell r="K2704" t="str">
            <v>Oral antimicrobials</v>
          </cell>
        </row>
        <row r="2705">
          <cell r="F2705" t="str">
            <v>Ear diseases and hearing impairment</v>
          </cell>
          <cell r="G2705" t="str">
            <v>Management of external and middle ear diseases</v>
          </cell>
          <cell r="H2705" t="str">
            <v>13. Non-intravenous medications</v>
          </cell>
          <cell r="I2705" t="str">
            <v>04.12.02.03.13.05</v>
          </cell>
          <cell r="K2705" t="str">
            <v>Topical antimicrobials ear drops</v>
          </cell>
        </row>
        <row r="2706">
          <cell r="F2706" t="str">
            <v>Ear diseases and hearing impairment</v>
          </cell>
          <cell r="G2706" t="str">
            <v>Management of external and middle ear diseases</v>
          </cell>
          <cell r="H2706" t="str">
            <v>15. Procedures (including surgeries)</v>
          </cell>
          <cell r="I2706" t="str">
            <v>04.12.02.03.15.01</v>
          </cell>
          <cell r="K2706" t="str">
            <v>Cerumen removal</v>
          </cell>
        </row>
        <row r="2707">
          <cell r="F2707" t="str">
            <v>Ear diseases and hearing impairment</v>
          </cell>
          <cell r="G2707" t="str">
            <v>Management of external and middle ear diseases</v>
          </cell>
          <cell r="H2707" t="str">
            <v>15. Procedures (including surgeries)</v>
          </cell>
          <cell r="I2707" t="str">
            <v>04.12.02.03.15.02</v>
          </cell>
          <cell r="K2707" t="str">
            <v>Foreign body removal without anaesthesia</v>
          </cell>
        </row>
        <row r="2708">
          <cell r="F2708" t="str">
            <v>Ear diseases and hearing impairment</v>
          </cell>
          <cell r="G2708" t="str">
            <v>Management of external and middle ear diseases</v>
          </cell>
          <cell r="H2708" t="str">
            <v>15. Procedures (including surgeries)</v>
          </cell>
          <cell r="I2708" t="str">
            <v>04.12.02.03.15.03</v>
          </cell>
          <cell r="K2708" t="str">
            <v>Grommet insertion</v>
          </cell>
        </row>
        <row r="2709">
          <cell r="F2709" t="str">
            <v>Ear diseases and hearing impairment</v>
          </cell>
          <cell r="G2709" t="str">
            <v>Management of external and middle ear diseases</v>
          </cell>
          <cell r="H2709" t="str">
            <v>15. Procedures (including surgeries)</v>
          </cell>
          <cell r="I2709" t="str">
            <v>04.12.02.03.15.04</v>
          </cell>
          <cell r="K2709" t="str">
            <v>Mastoidectomy</v>
          </cell>
        </row>
        <row r="2710">
          <cell r="F2710" t="str">
            <v>Ear diseases and hearing impairment</v>
          </cell>
          <cell r="G2710" t="str">
            <v>Management of external and middle ear diseases</v>
          </cell>
          <cell r="H2710" t="str">
            <v>15. Procedures (including surgeries)</v>
          </cell>
          <cell r="I2710" t="str">
            <v>04.12.02.03.15.05</v>
          </cell>
          <cell r="K2710" t="str">
            <v>Tympanoplasty</v>
          </cell>
        </row>
        <row r="2711">
          <cell r="F2711" t="str">
            <v>Ear diseases and hearing impairment</v>
          </cell>
          <cell r="G2711" t="str">
            <v>Management of external and middle ear diseases</v>
          </cell>
          <cell r="H2711" t="str">
            <v>06. Targeted assessment</v>
          </cell>
          <cell r="I2711" t="str">
            <v>04.12.02.04.16.01</v>
          </cell>
          <cell r="K2711" t="str">
            <v>Counselling on post-mastoidectomy care of mastoid cavity</v>
          </cell>
        </row>
        <row r="2712">
          <cell r="F2712" t="str">
            <v>Ear diseases and hearing impairment</v>
          </cell>
          <cell r="G2712" t="str">
            <v>Management of inner ear and vestibular diseases</v>
          </cell>
          <cell r="H2712" t="str">
            <v>13. Non-intravenous medications</v>
          </cell>
          <cell r="I2712" t="str">
            <v>04.12.02.05.13.01</v>
          </cell>
          <cell r="K2712" t="str">
            <v>Oral antiemetics</v>
          </cell>
        </row>
        <row r="2713">
          <cell r="F2713" t="str">
            <v>Ear diseases and hearing impairment</v>
          </cell>
          <cell r="G2713" t="str">
            <v>Management of inner ear and vestibular diseases</v>
          </cell>
          <cell r="H2713" t="str">
            <v>13. Non-intravenous medications</v>
          </cell>
          <cell r="I2713" t="str">
            <v>04.12.02.05.13.02</v>
          </cell>
          <cell r="K2713" t="str">
            <v>Oral anticholinergics</v>
          </cell>
        </row>
        <row r="2714">
          <cell r="F2714" t="str">
            <v>Ear diseases and hearing impairment</v>
          </cell>
          <cell r="G2714" t="str">
            <v>Management of inner ear and vestibular diseases</v>
          </cell>
          <cell r="H2714" t="str">
            <v>13. Non-intravenous medications</v>
          </cell>
          <cell r="I2714" t="str">
            <v>04.12.02.05.13.03</v>
          </cell>
          <cell r="K2714" t="str">
            <v>Oral antihistamines</v>
          </cell>
        </row>
        <row r="2715">
          <cell r="F2715" t="str">
            <v>Ear diseases and hearing impairment</v>
          </cell>
          <cell r="G2715" t="str">
            <v>Management of inner ear and vestibular diseases</v>
          </cell>
          <cell r="H2715" t="str">
            <v>13. Non-intravenous medications</v>
          </cell>
          <cell r="I2715" t="str">
            <v>04.12.02.05.13.04</v>
          </cell>
          <cell r="K2715" t="str">
            <v xml:space="preserve">Oral corticosteroids </v>
          </cell>
        </row>
        <row r="2716">
          <cell r="F2716" t="str">
            <v>Ear diseases and hearing impairment</v>
          </cell>
          <cell r="G2716" t="str">
            <v>Management of inner ear and vestibular diseases</v>
          </cell>
          <cell r="H2716" t="str">
            <v>13. Non-intravenous medications</v>
          </cell>
          <cell r="I2716" t="str">
            <v>04.12.02.05.13.05</v>
          </cell>
          <cell r="K2716" t="str">
            <v>Oral benzodiazepines</v>
          </cell>
        </row>
        <row r="2717">
          <cell r="F2717" t="str">
            <v>Ear diseases and hearing impairment</v>
          </cell>
          <cell r="G2717" t="str">
            <v>Management of inner ear and vestibular diseases</v>
          </cell>
          <cell r="H2717" t="str">
            <v>15. Procedures (including surgeries)</v>
          </cell>
          <cell r="I2717" t="str">
            <v>04.12.02.05.15.01</v>
          </cell>
          <cell r="K2717" t="str">
            <v>Canalith repositioning manuevers for benign paroxysmal positional vertigo</v>
          </cell>
        </row>
        <row r="2718">
          <cell r="F2718" t="str">
            <v>Ear diseases and hearing impairment</v>
          </cell>
          <cell r="G2718" t="str">
            <v>Screening and diagnosis of  hearing impairment</v>
          </cell>
          <cell r="H2718" t="str">
            <v>04. Screening</v>
          </cell>
          <cell r="I2718" t="str">
            <v>04.12.02.04.04.01</v>
          </cell>
          <cell r="K2718" t="str">
            <v>Automated hearing assessment</v>
          </cell>
        </row>
        <row r="2719">
          <cell r="F2719" t="str">
            <v>Ear diseases and hearing impairment</v>
          </cell>
          <cell r="G2719" t="str">
            <v>Screening and diagnosis of  hearing impairment</v>
          </cell>
          <cell r="H2719" t="str">
            <v>04. Screening</v>
          </cell>
          <cell r="I2719" t="str">
            <v>04.12.02.04.04.02</v>
          </cell>
          <cell r="K2719" t="str">
            <v>Otoacoustic emissions testing</v>
          </cell>
        </row>
        <row r="2720">
          <cell r="F2720" t="str">
            <v>Ear diseases and hearing impairment</v>
          </cell>
          <cell r="G2720" t="str">
            <v>Screening and diagnosis of  hearing impairment</v>
          </cell>
          <cell r="H2720" t="str">
            <v>06. Targeted assessment</v>
          </cell>
          <cell r="I2720" t="str">
            <v>04.12.02.04.06.01</v>
          </cell>
          <cell r="K2720" t="str">
            <v>History and physical examination</v>
          </cell>
        </row>
        <row r="2721">
          <cell r="F2721" t="str">
            <v>Ear diseases and hearing impairment</v>
          </cell>
          <cell r="G2721" t="str">
            <v>Screening and diagnosis of  hearing impairment</v>
          </cell>
          <cell r="H2721" t="str">
            <v>10. Diagnostic procedures</v>
          </cell>
          <cell r="I2721" t="str">
            <v>04.12.02.04.10.01</v>
          </cell>
          <cell r="K2721" t="str">
            <v>Audiometry</v>
          </cell>
        </row>
        <row r="2722">
          <cell r="F2722" t="str">
            <v>Ear diseases and hearing impairment</v>
          </cell>
          <cell r="G2722" t="str">
            <v>Screening and diagnosis of  hearing impairment</v>
          </cell>
          <cell r="H2722" t="str">
            <v>10. Diagnostic procedures</v>
          </cell>
          <cell r="I2722" t="str">
            <v>04.12.02.04.10.02</v>
          </cell>
          <cell r="K2722" t="str">
            <v>Diagnostic testing with auditory brainstem response test</v>
          </cell>
        </row>
        <row r="2723">
          <cell r="F2723" t="str">
            <v>Ear diseases and hearing impairment</v>
          </cell>
          <cell r="G2723" t="str">
            <v>Screening and diagnosis of  hearing impairment</v>
          </cell>
          <cell r="H2723" t="str">
            <v>09. Imaging studies</v>
          </cell>
          <cell r="I2723" t="str">
            <v>04.12.02.04.09.01</v>
          </cell>
          <cell r="K2723" t="str">
            <v>Computed tomography (CT) scan</v>
          </cell>
        </row>
        <row r="2724">
          <cell r="F2724" t="str">
            <v>Ear diseases and hearing impairment</v>
          </cell>
          <cell r="G2724" t="str">
            <v>Screening and diagnosis of  hearing impairment</v>
          </cell>
          <cell r="H2724" t="str">
            <v>09. Imaging studies</v>
          </cell>
          <cell r="I2724" t="str">
            <v>04.12.02.04.09.02</v>
          </cell>
          <cell r="K2724" t="str">
            <v>Magnetic resonance imaging (MRI)</v>
          </cell>
        </row>
        <row r="2725">
          <cell r="F2725" t="str">
            <v>Ear diseases and hearing impairment</v>
          </cell>
          <cell r="G2725" t="str">
            <v>Management of hearing impairment</v>
          </cell>
          <cell r="H2725" t="str">
            <v>15. Procedures (including surgeries)</v>
          </cell>
          <cell r="I2725" t="str">
            <v>04.12.02.04.15.02</v>
          </cell>
          <cell r="K2725" t="str">
            <v>Cerumen removal</v>
          </cell>
        </row>
        <row r="2726">
          <cell r="F2726" t="str">
            <v>Ear diseases and hearing impairment</v>
          </cell>
          <cell r="G2726" t="str">
            <v>Management of hearing impairment</v>
          </cell>
          <cell r="H2726" t="str">
            <v>15. Procedures (including surgeries)</v>
          </cell>
          <cell r="I2726" t="str">
            <v>04.12.02.04.15.03</v>
          </cell>
          <cell r="K2726" t="str">
            <v>Cochlear implant adjustment and maintenance</v>
          </cell>
        </row>
        <row r="2727">
          <cell r="F2727" t="str">
            <v>Ear diseases and hearing impairment</v>
          </cell>
          <cell r="G2727" t="str">
            <v>Management of hearing impairment</v>
          </cell>
          <cell r="H2727" t="str">
            <v>15. Procedures (including surgeries)</v>
          </cell>
          <cell r="I2727" t="str">
            <v>04.12.02.04.15.04</v>
          </cell>
          <cell r="K2727" t="str">
            <v>Cochlear implantation</v>
          </cell>
        </row>
        <row r="2728">
          <cell r="F2728" t="str">
            <v>Ear diseases and hearing impairment</v>
          </cell>
          <cell r="G2728" t="str">
            <v>Management of hearing impairment</v>
          </cell>
          <cell r="H2728" t="str">
            <v>15. Procedures (including surgeries)</v>
          </cell>
          <cell r="I2728" t="str">
            <v>04.12.02.04.15.06</v>
          </cell>
          <cell r="K2728" t="str">
            <v xml:space="preserve">Provision of hearing aids </v>
          </cell>
        </row>
        <row r="2729">
          <cell r="F2729" t="str">
            <v>Ear diseases and hearing impairment</v>
          </cell>
          <cell r="G2729" t="str">
            <v>Rehabilitation for hearing impairment</v>
          </cell>
          <cell r="H2729" t="str">
            <v>16. Rehabilitation services</v>
          </cell>
          <cell r="I2729" t="str">
            <v>04.12.02.06.16.01</v>
          </cell>
          <cell r="K2729" t="str">
            <v>Auditory training</v>
          </cell>
        </row>
        <row r="2730">
          <cell r="F2730" t="str">
            <v>Ear diseases and hearing impairment</v>
          </cell>
          <cell r="G2730" t="str">
            <v>Rehabilitation for hearing impairment</v>
          </cell>
          <cell r="H2730" t="str">
            <v>16. Rehabilitation services</v>
          </cell>
          <cell r="I2730" t="str">
            <v>04.12.02.06.16.02</v>
          </cell>
          <cell r="K2730" t="str">
            <v>Speech and language therapy</v>
          </cell>
        </row>
        <row r="2731">
          <cell r="F2731" t="str">
            <v>Ear diseases and hearing impairment</v>
          </cell>
          <cell r="G2731" t="str">
            <v>Rehabilitation for hearing impairment</v>
          </cell>
          <cell r="H2731" t="str">
            <v>16. Rehabilitation services</v>
          </cell>
          <cell r="I2731" t="str">
            <v>04.12.02.06.16.03</v>
          </cell>
          <cell r="K2731" t="str">
            <v>Communication skills training</v>
          </cell>
        </row>
        <row r="2732">
          <cell r="F2732" t="str">
            <v>Ear diseases and hearing impairment</v>
          </cell>
          <cell r="G2732" t="str">
            <v>Rehabilitation for hearing impairment</v>
          </cell>
          <cell r="H2732" t="str">
            <v>16. Rehabilitation services</v>
          </cell>
          <cell r="I2732" t="str">
            <v>04.12.02.06.16.04</v>
          </cell>
          <cell r="K2732" t="str">
            <v>Verbal and/or sign language training</v>
          </cell>
        </row>
        <row r="2733">
          <cell r="F2733" t="str">
            <v>Ear diseases and hearing impairment</v>
          </cell>
          <cell r="G2733" t="str">
            <v>Rehabilitation for hearing impairment</v>
          </cell>
          <cell r="H2733" t="str">
            <v>16. Rehabilitation services</v>
          </cell>
          <cell r="I2733" t="str">
            <v>04.12.02.06.16.05</v>
          </cell>
          <cell r="K2733" t="str">
            <v>Participation focused interventions</v>
          </cell>
        </row>
        <row r="2734">
          <cell r="F2734" t="str">
            <v>Ear diseases and hearing impairment</v>
          </cell>
          <cell r="G2734" t="str">
            <v>Rehabilitation for hearing impairment</v>
          </cell>
          <cell r="H2734" t="str">
            <v>16. Rehabilitation services</v>
          </cell>
          <cell r="I2734" t="str">
            <v>04.12.02.06.16.06</v>
          </cell>
          <cell r="K2734" t="str">
            <v>Vocational counselling, training and support</v>
          </cell>
        </row>
        <row r="2735">
          <cell r="F2735" t="str">
            <v>Ear diseases and hearing impairment</v>
          </cell>
          <cell r="G2735" t="str">
            <v>Rehabilitation for hearing impairment</v>
          </cell>
          <cell r="H2735" t="str">
            <v>16. Rehabilitation services</v>
          </cell>
          <cell r="I2735" t="str">
            <v>04.12.02.06.16.07</v>
          </cell>
          <cell r="K2735" t="str">
            <v>Educational counselling, training and support</v>
          </cell>
        </row>
        <row r="2736">
          <cell r="F2736" t="str">
            <v>Ear diseases and hearing impairment</v>
          </cell>
          <cell r="G2736" t="str">
            <v>Rehabilitation for hearing impairment</v>
          </cell>
          <cell r="H2736" t="str">
            <v>16. Rehabilitation services</v>
          </cell>
          <cell r="I2736" t="str">
            <v>04.12.02.06.16.08</v>
          </cell>
          <cell r="K2736" t="str">
            <v xml:space="preserve">Education, advice and support for the self-management of the health condition </v>
          </cell>
        </row>
        <row r="2737">
          <cell r="F2737" t="str">
            <v>Ear diseases and hearing impairment</v>
          </cell>
          <cell r="G2737" t="str">
            <v>Rehabilitation for hearing impairment</v>
          </cell>
          <cell r="H2737" t="str">
            <v>16. Rehabilitation services</v>
          </cell>
          <cell r="I2737" t="str">
            <v>04.12.02.06.16.09</v>
          </cell>
          <cell r="K2737" t="str">
            <v>Carer and family training and support</v>
          </cell>
        </row>
        <row r="2738">
          <cell r="F2738" t="str">
            <v>Ear diseases and hearing impairment</v>
          </cell>
          <cell r="G2738" t="str">
            <v>Rehabilitation for hearing impairment</v>
          </cell>
          <cell r="H2738" t="str">
            <v>16. Rehabilitation services</v>
          </cell>
          <cell r="I2738" t="str">
            <v>04.12.02.06.16.10</v>
          </cell>
          <cell r="K2738" t="str">
            <v>Provision and training in the use of assistive products for communication</v>
          </cell>
        </row>
        <row r="2739">
          <cell r="F2739" t="str">
            <v>Inflammatory disorders of the skin</v>
          </cell>
          <cell r="G2739" t="str">
            <v>Screening and diagnosis of inflammatory skin disorders</v>
          </cell>
          <cell r="H2739" t="str">
            <v>01. Planning</v>
          </cell>
          <cell r="I2739" t="str">
            <v>04.13.01.02.01.01</v>
          </cell>
          <cell r="K2739" t="str">
            <v>Under review</v>
          </cell>
        </row>
        <row r="2740">
          <cell r="F2740" t="str">
            <v>Inflammatory disorders of the skin</v>
          </cell>
          <cell r="G2740" t="str">
            <v>Screening and diagnosis of inflammatory skin disorders</v>
          </cell>
          <cell r="H2740" t="str">
            <v>06. Targeted assessment</v>
          </cell>
          <cell r="I2740" t="str">
            <v>04.13.01.02.06.01</v>
          </cell>
          <cell r="K2740" t="str">
            <v>History and physical examination</v>
          </cell>
        </row>
        <row r="2741">
          <cell r="F2741" t="str">
            <v>Inflammatory disorders of the skin</v>
          </cell>
          <cell r="G2741" t="str">
            <v>Screening and diagnosis of inflammatory skin disorders</v>
          </cell>
          <cell r="H2741" t="str">
            <v>08. Laboratory</v>
          </cell>
          <cell r="I2741" t="str">
            <v>04.13.01.02.08.01</v>
          </cell>
          <cell r="K2741" t="str">
            <v>Advanced laboratory tests</v>
          </cell>
        </row>
        <row r="2742">
          <cell r="F2742" t="str">
            <v>Inflammatory disorders of the skin</v>
          </cell>
          <cell r="G2742" t="str">
            <v>Screening and diagnosis of inflammatory skin disorders</v>
          </cell>
          <cell r="H2742" t="str">
            <v>10. Diagnostic procedures</v>
          </cell>
          <cell r="I2742" t="str">
            <v>04.13.01.02.10.01</v>
          </cell>
          <cell r="K2742" t="str">
            <v>Potassium hydroxide (KOH) preparation</v>
          </cell>
        </row>
        <row r="2743">
          <cell r="F2743" t="str">
            <v>Inflammatory disorders of the skin</v>
          </cell>
          <cell r="G2743" t="str">
            <v>Screening and diagnosis of inflammatory skin disorders</v>
          </cell>
          <cell r="H2743" t="str">
            <v>10. Diagnostic procedures</v>
          </cell>
          <cell r="I2743" t="str">
            <v>04.13.01.02.10.02</v>
          </cell>
          <cell r="K2743" t="str">
            <v>Biopsy - skin</v>
          </cell>
        </row>
        <row r="2744">
          <cell r="F2744" t="str">
            <v>Inflammatory disorders of the skin</v>
          </cell>
          <cell r="G2744" t="str">
            <v>Screening and diagnosis of inflammatory skin disorders</v>
          </cell>
          <cell r="H2744" t="str">
            <v>10. Diagnostic procedures</v>
          </cell>
          <cell r="I2744" t="str">
            <v>04.13.01.02.10.03</v>
          </cell>
          <cell r="K2744" t="str">
            <v>Skin scraping</v>
          </cell>
        </row>
        <row r="2745">
          <cell r="F2745" t="str">
            <v>Inflammatory disorders of the skin</v>
          </cell>
          <cell r="G2745" t="str">
            <v>Management of dermatitis (atopic, contact, seborrheic)</v>
          </cell>
          <cell r="H2745" t="str">
            <v>01. Planning</v>
          </cell>
          <cell r="I2745" t="str">
            <v>04.13.01.03.01.01</v>
          </cell>
          <cell r="K2745" t="str">
            <v>Under review</v>
          </cell>
        </row>
        <row r="2746">
          <cell r="F2746" t="str">
            <v>Inflammatory disorders of the skin</v>
          </cell>
          <cell r="G2746" t="str">
            <v>Management of dermatitis (atopic, contact, seborrheic)</v>
          </cell>
          <cell r="H2746" t="str">
            <v>06. Targeted assessment</v>
          </cell>
          <cell r="I2746" t="str">
            <v>04.13.01.03.06.01</v>
          </cell>
          <cell r="K2746" t="str">
            <v>History and physical examination</v>
          </cell>
        </row>
        <row r="2747">
          <cell r="F2747" t="str">
            <v>Inflammatory disorders of the skin</v>
          </cell>
          <cell r="G2747" t="str">
            <v>Management of dermatitis (atopic, contact, seborrheic)</v>
          </cell>
          <cell r="H2747" t="str">
            <v>12. Non-pharmacologic treatments</v>
          </cell>
          <cell r="I2747" t="str">
            <v>04.13.01.03.12.01</v>
          </cell>
          <cell r="K2747" t="str">
            <v>Phototherapy</v>
          </cell>
        </row>
        <row r="2748">
          <cell r="F2748" t="str">
            <v>Inflammatory disorders of the skin</v>
          </cell>
          <cell r="G2748" t="str">
            <v>Management of dermatitis (atopic, contact, seborrheic)</v>
          </cell>
          <cell r="H2748" t="str">
            <v>13. Non-intravenous medications</v>
          </cell>
          <cell r="I2748" t="str">
            <v>04.13.01.03.13.01</v>
          </cell>
          <cell r="K2748" t="str">
            <v>Intramuscular corticosteroids</v>
          </cell>
        </row>
        <row r="2749">
          <cell r="F2749" t="str">
            <v>Inflammatory disorders of the skin</v>
          </cell>
          <cell r="G2749" t="str">
            <v>Management of dermatitis (atopic, contact, seborrheic)</v>
          </cell>
          <cell r="H2749" t="str">
            <v>13. Non-intravenous medications</v>
          </cell>
          <cell r="I2749" t="str">
            <v>04.13.01.03.13.02</v>
          </cell>
          <cell r="K2749" t="str">
            <v>Oral antimicrobials</v>
          </cell>
        </row>
        <row r="2750">
          <cell r="F2750" t="str">
            <v>Inflammatory disorders of the skin</v>
          </cell>
          <cell r="G2750" t="str">
            <v>Management of dermatitis (atopic, contact, seborrheic)</v>
          </cell>
          <cell r="H2750" t="str">
            <v>13. Non-intravenous medications</v>
          </cell>
          <cell r="I2750" t="str">
            <v>04.13.01.03.13.06</v>
          </cell>
          <cell r="K2750" t="str">
            <v>Oral antihistamines</v>
          </cell>
        </row>
        <row r="2751">
          <cell r="F2751" t="str">
            <v>Inflammatory disorders of the skin</v>
          </cell>
          <cell r="G2751" t="str">
            <v>Management of dermatitis (atopic, contact, seborrheic)</v>
          </cell>
          <cell r="H2751" t="str">
            <v>13. Non-intravenous medications</v>
          </cell>
          <cell r="I2751" t="str">
            <v>04.13.01.03.13.03</v>
          </cell>
          <cell r="K2751" t="str">
            <v>Oral corticosteroids</v>
          </cell>
        </row>
        <row r="2752">
          <cell r="F2752" t="str">
            <v>Inflammatory disorders of the skin</v>
          </cell>
          <cell r="G2752" t="str">
            <v>Management of dermatitis (atopic, contact, seborrheic)</v>
          </cell>
          <cell r="H2752" t="str">
            <v>13. Non-intravenous medications</v>
          </cell>
          <cell r="I2752" t="str">
            <v>04.13.01.03.13.04</v>
          </cell>
          <cell r="K2752" t="str">
            <v>Topical antifungals</v>
          </cell>
        </row>
        <row r="2753">
          <cell r="F2753" t="str">
            <v>Inflammatory disorders of the skin</v>
          </cell>
          <cell r="G2753" t="str">
            <v>Management of dermatitis (atopic, contact, seborrheic)</v>
          </cell>
          <cell r="H2753" t="str">
            <v>13. Non-intravenous medications</v>
          </cell>
          <cell r="I2753" t="str">
            <v>04.13.01.03.13.05</v>
          </cell>
          <cell r="K2753" t="str">
            <v>Topical corticosteroids</v>
          </cell>
        </row>
        <row r="2754">
          <cell r="F2754" t="str">
            <v>Inflammatory disorders of the skin</v>
          </cell>
          <cell r="G2754" t="str">
            <v>Management of dermatitis (atopic, contact, seborrheic)</v>
          </cell>
          <cell r="H2754" t="str">
            <v>14. Intravenous medications</v>
          </cell>
          <cell r="I2754" t="str">
            <v>04.13.01.03.14.01</v>
          </cell>
          <cell r="K2754" t="str">
            <v>Intravenous corticosteroids</v>
          </cell>
        </row>
        <row r="2755">
          <cell r="F2755" t="str">
            <v>Inflammatory disorders of the skin</v>
          </cell>
          <cell r="G2755" t="str">
            <v>Management of dermatitis (atopic, contact, seborrheic)</v>
          </cell>
          <cell r="H2755" t="str">
            <v>13. Non-intravenous medications</v>
          </cell>
          <cell r="I2755" t="str">
            <v>04.13.01.03.13.06</v>
          </cell>
          <cell r="K2755" t="str">
            <v>Topical emollients</v>
          </cell>
        </row>
        <row r="2756">
          <cell r="F2756" t="str">
            <v>Inflammatory disorders of the skin</v>
          </cell>
          <cell r="G2756" t="str">
            <v>Management of acne</v>
          </cell>
          <cell r="H2756" t="str">
            <v>01. Planning</v>
          </cell>
          <cell r="I2756" t="str">
            <v>04.13.01.04.01.01</v>
          </cell>
          <cell r="K2756" t="str">
            <v>Under review</v>
          </cell>
        </row>
        <row r="2757">
          <cell r="F2757" t="str">
            <v>Inflammatory disorders of the skin</v>
          </cell>
          <cell r="G2757" t="str">
            <v>Management of acne</v>
          </cell>
          <cell r="H2757" t="str">
            <v>02. Health promotion and prevention</v>
          </cell>
          <cell r="I2757" t="str">
            <v>04.13.01.04.02.01</v>
          </cell>
          <cell r="K2757" t="str">
            <v>Integrated counselling on healthy diet, physical activity, weight management, and alcohol and tobacco use</v>
          </cell>
        </row>
        <row r="2758">
          <cell r="F2758" t="str">
            <v>Inflammatory disorders of the skin</v>
          </cell>
          <cell r="G2758" t="str">
            <v>Management of acne</v>
          </cell>
          <cell r="H2758" t="str">
            <v>06. Targeted assessment</v>
          </cell>
          <cell r="I2758" t="str">
            <v>04.13.01.04.06.01</v>
          </cell>
          <cell r="K2758" t="str">
            <v xml:space="preserve">History and physical examination </v>
          </cell>
        </row>
        <row r="2759">
          <cell r="F2759" t="str">
            <v>Inflammatory disorders of the skin</v>
          </cell>
          <cell r="G2759" t="str">
            <v>Management of acne</v>
          </cell>
          <cell r="H2759" t="str">
            <v>13. Non-intravenous medications</v>
          </cell>
          <cell r="I2759" t="str">
            <v>04.13.01.04.13.01</v>
          </cell>
          <cell r="K2759" t="str">
            <v>Oral antimicrobials</v>
          </cell>
        </row>
        <row r="2760">
          <cell r="F2760" t="str">
            <v>Inflammatory disorders of the skin</v>
          </cell>
          <cell r="G2760" t="str">
            <v>Management of acne</v>
          </cell>
          <cell r="H2760" t="str">
            <v>13. Non-intravenous medications</v>
          </cell>
          <cell r="I2760" t="str">
            <v>04.13.01.04.13.03</v>
          </cell>
          <cell r="K2760" t="str">
            <v>Topical antimicrobials</v>
          </cell>
        </row>
        <row r="2761">
          <cell r="F2761" t="str">
            <v>Inflammatory disorders of the skin</v>
          </cell>
          <cell r="G2761" t="str">
            <v>Management of acne</v>
          </cell>
          <cell r="H2761" t="str">
            <v>13. Non-intravenous medications</v>
          </cell>
          <cell r="I2761" t="str">
            <v>04.13.01.04.13.04</v>
          </cell>
          <cell r="K2761" t="str">
            <v>Topical retinoids</v>
          </cell>
        </row>
        <row r="2762">
          <cell r="F2762" t="str">
            <v>Inflammatory disorders of the skin</v>
          </cell>
          <cell r="G2762" t="str">
            <v>Management of acne</v>
          </cell>
          <cell r="H2762" t="str">
            <v>13. Non-intravenous medications</v>
          </cell>
          <cell r="I2762" t="str">
            <v>04.13.01.04.13.05</v>
          </cell>
          <cell r="K2762" t="str">
            <v>Topical benzoyl peroxide</v>
          </cell>
        </row>
        <row r="2763">
          <cell r="F2763" t="str">
            <v>Inflammatory disorders of the skin</v>
          </cell>
          <cell r="G2763" t="str">
            <v>Management of acne</v>
          </cell>
          <cell r="H2763" t="str">
            <v>13. Non-intravenous medications</v>
          </cell>
          <cell r="I2763" t="str">
            <v>04.13.01.04.13.06</v>
          </cell>
          <cell r="K2763" t="str">
            <v>Oral isotretinoin</v>
          </cell>
        </row>
        <row r="2764">
          <cell r="F2764" t="str">
            <v>Inflammatory disorders of the skin</v>
          </cell>
          <cell r="G2764" t="str">
            <v>Management of acne</v>
          </cell>
          <cell r="H2764" t="str">
            <v>13. Non-intravenous medications</v>
          </cell>
          <cell r="I2764" t="str">
            <v>04.13.01.04.13.07</v>
          </cell>
          <cell r="K2764" t="str">
            <v>Oral hormonal therapy</v>
          </cell>
        </row>
        <row r="2765">
          <cell r="F2765" t="str">
            <v>Inflammatory disorders of the skin</v>
          </cell>
          <cell r="G2765" t="str">
            <v>Management of urticaria</v>
          </cell>
          <cell r="H2765" t="str">
            <v>01. Planning</v>
          </cell>
          <cell r="I2765" t="str">
            <v>04.13.01.05.01.01</v>
          </cell>
          <cell r="K2765" t="str">
            <v>Under review</v>
          </cell>
        </row>
        <row r="2766">
          <cell r="F2766" t="str">
            <v>Inflammatory disorders of the skin</v>
          </cell>
          <cell r="G2766" t="str">
            <v>Management of urticaria</v>
          </cell>
          <cell r="H2766" t="str">
            <v>06. Targeted assessment</v>
          </cell>
          <cell r="I2766" t="str">
            <v>04.13.01.05.06.01</v>
          </cell>
          <cell r="K2766" t="str">
            <v>Medication review and cessation of causative medication</v>
          </cell>
        </row>
        <row r="2767">
          <cell r="F2767" t="str">
            <v>Inflammatory disorders of the skin</v>
          </cell>
          <cell r="G2767" t="str">
            <v>Management of urticaria</v>
          </cell>
          <cell r="H2767" t="str">
            <v>06. Targeted assessment</v>
          </cell>
          <cell r="I2767" t="str">
            <v>04.13.01.05.06.02</v>
          </cell>
          <cell r="K2767" t="str">
            <v>History and physical examination</v>
          </cell>
        </row>
        <row r="2768">
          <cell r="F2768" t="str">
            <v>Inflammatory disorders of the skin</v>
          </cell>
          <cell r="G2768" t="str">
            <v>Management of urticaria</v>
          </cell>
          <cell r="H2768" t="str">
            <v>12. Non-pharmacologic treatments</v>
          </cell>
          <cell r="I2768" t="str">
            <v>04.13.01.05.12.01</v>
          </cell>
          <cell r="K2768" t="str">
            <v>Counselling on home care</v>
          </cell>
        </row>
        <row r="2769">
          <cell r="F2769" t="str">
            <v>Inflammatory disorders of the skin</v>
          </cell>
          <cell r="G2769" t="str">
            <v>Management of urticaria</v>
          </cell>
          <cell r="H2769" t="str">
            <v>13. Non-intravenous medications</v>
          </cell>
          <cell r="I2769" t="str">
            <v>04.13.01.05.13.01</v>
          </cell>
          <cell r="K2769" t="str">
            <v>Oral antihistamine</v>
          </cell>
        </row>
        <row r="2770">
          <cell r="F2770" t="str">
            <v>Inflammatory disorders of the skin</v>
          </cell>
          <cell r="G2770" t="str">
            <v>Management of urticaria</v>
          </cell>
          <cell r="H2770" t="str">
            <v>14. Intravenous medications</v>
          </cell>
          <cell r="I2770" t="str">
            <v>04.13.01.05.14.01</v>
          </cell>
          <cell r="K2770" t="str">
            <v>Intravenous antihistamine</v>
          </cell>
        </row>
        <row r="2771">
          <cell r="F2771" t="str">
            <v>Inflammatory disorders of the skin</v>
          </cell>
          <cell r="G2771" t="str">
            <v>Management of urticaria</v>
          </cell>
          <cell r="H2771" t="str">
            <v>13. Non-intravenous medications</v>
          </cell>
          <cell r="I2771" t="str">
            <v>04.13.01.05.13.03</v>
          </cell>
          <cell r="K2771" t="str">
            <v>Oral corticosteroids</v>
          </cell>
        </row>
        <row r="2772">
          <cell r="F2772" t="str">
            <v>Inflammatory disorders of the skin</v>
          </cell>
          <cell r="G2772" t="str">
            <v>Management of psoriasis</v>
          </cell>
          <cell r="H2772" t="str">
            <v>01. Planning</v>
          </cell>
          <cell r="I2772" t="str">
            <v>04.13.01.06.01.01</v>
          </cell>
          <cell r="K2772" t="str">
            <v>Under review</v>
          </cell>
        </row>
        <row r="2773">
          <cell r="F2773" t="str">
            <v>Inflammatory disorders of the skin</v>
          </cell>
          <cell r="G2773" t="str">
            <v>Management of psoriasis</v>
          </cell>
          <cell r="H2773" t="str">
            <v>06. Targeted assessment</v>
          </cell>
          <cell r="I2773" t="str">
            <v>04.13.01.06.06.01</v>
          </cell>
          <cell r="K2773" t="str">
            <v>History and physical examination</v>
          </cell>
        </row>
        <row r="2774">
          <cell r="F2774" t="str">
            <v>Inflammatory disorders of the skin</v>
          </cell>
          <cell r="G2774" t="str">
            <v>Management of psoriasis</v>
          </cell>
          <cell r="H2774" t="str">
            <v>12. Non-pharmacologic treatments</v>
          </cell>
          <cell r="I2774" t="str">
            <v>04.13.01.06.12.01</v>
          </cell>
          <cell r="K2774" t="str">
            <v>Condition-specific nutrition assessment and counselling</v>
          </cell>
        </row>
        <row r="2775">
          <cell r="F2775" t="str">
            <v>Inflammatory disorders of the skin</v>
          </cell>
          <cell r="G2775" t="str">
            <v>Management of psoriasis</v>
          </cell>
          <cell r="H2775" t="str">
            <v>13. Non-intravenous medications</v>
          </cell>
          <cell r="I2775" t="str">
            <v>04.13.01.06.13.01</v>
          </cell>
          <cell r="K2775" t="str">
            <v>Topical corticosteroids</v>
          </cell>
        </row>
        <row r="2776">
          <cell r="F2776" t="str">
            <v>Inflammatory disorders of the skin</v>
          </cell>
          <cell r="G2776" t="str">
            <v>Management of psoriasis</v>
          </cell>
          <cell r="H2776" t="str">
            <v>15. Procedures (including surgeries)</v>
          </cell>
          <cell r="I2776" t="str">
            <v>04.13.01.06.15.01</v>
          </cell>
          <cell r="K2776" t="str">
            <v>Phototherapy</v>
          </cell>
        </row>
        <row r="2777">
          <cell r="F2777" t="str">
            <v>Inflammatory disorders of the skin</v>
          </cell>
          <cell r="G2777" t="str">
            <v>Management of rosacea</v>
          </cell>
          <cell r="H2777" t="str">
            <v>01. Planning</v>
          </cell>
          <cell r="I2777" t="str">
            <v>04.13.01.07.01.01</v>
          </cell>
          <cell r="K2777" t="str">
            <v>Under review</v>
          </cell>
        </row>
        <row r="2778">
          <cell r="F2778" t="str">
            <v>Inflammatory disorders of the skin</v>
          </cell>
          <cell r="G2778" t="str">
            <v>Management of rosacea</v>
          </cell>
          <cell r="H2778" t="str">
            <v>06. Targeted assessment</v>
          </cell>
          <cell r="I2778" t="str">
            <v>04.13.01.07.06.01</v>
          </cell>
          <cell r="K2778" t="str">
            <v>History and physical examination</v>
          </cell>
        </row>
        <row r="2779">
          <cell r="F2779" t="str">
            <v>Inflammatory disorders of the skin</v>
          </cell>
          <cell r="G2779" t="str">
            <v>Management of rosacea</v>
          </cell>
          <cell r="H2779" t="str">
            <v>13. Non-intravenous medications</v>
          </cell>
          <cell r="I2779" t="str">
            <v>04.13.01.07.13.01</v>
          </cell>
          <cell r="K2779" t="str">
            <v>Oral agents</v>
          </cell>
        </row>
        <row r="2780">
          <cell r="F2780" t="str">
            <v>Inflammatory disorders of the skin</v>
          </cell>
          <cell r="G2780" t="str">
            <v>Management of rosacea</v>
          </cell>
          <cell r="H2780" t="str">
            <v>13. Non-intravenous medications</v>
          </cell>
          <cell r="I2780" t="str">
            <v>04.13.01.07.13.02</v>
          </cell>
          <cell r="K2780" t="str">
            <v>Topical agents</v>
          </cell>
        </row>
        <row r="2781">
          <cell r="F2781" t="str">
            <v xml:space="preserve">Approach to interpersonal violence
</v>
          </cell>
          <cell r="G2781" t="str">
            <v xml:space="preserve">Prevention and early recognition of violence
</v>
          </cell>
          <cell r="H2781" t="str">
            <v>06. Targeted assessment</v>
          </cell>
          <cell r="I2781" t="str">
            <v>05.01.01.01.06.01</v>
          </cell>
          <cell r="K2781" t="str">
            <v>History and complete physical examination for survivors of violence, including documentation and evidence collection as appropriate</v>
          </cell>
        </row>
        <row r="2782">
          <cell r="F2782" t="str">
            <v xml:space="preserve">Approach to interpersonal violence
</v>
          </cell>
          <cell r="G2782" t="str">
            <v>Safe and confidential access to health services for conditions related to interpersonal violence</v>
          </cell>
          <cell r="H2782" t="str">
            <v>01. Planning</v>
          </cell>
          <cell r="I2782" t="str">
            <v>05.01.01.02.01.01</v>
          </cell>
          <cell r="K2782" t="str">
            <v>Under review</v>
          </cell>
        </row>
        <row r="2783">
          <cell r="F2783" t="str">
            <v xml:space="preserve">Approach to interpersonal violence
</v>
          </cell>
          <cell r="G2783" t="str">
            <v>Safe and confidential access to health services for conditions related to interpersonal violence</v>
          </cell>
          <cell r="H2783" t="str">
            <v>12. Non-pharmacologic treatments</v>
          </cell>
          <cell r="I2783" t="str">
            <v>05.01.01.02.12.01</v>
          </cell>
          <cell r="K2783" t="str">
            <v>Provide first-line support</v>
          </cell>
        </row>
        <row r="2784">
          <cell r="F2784" t="str">
            <v xml:space="preserve">Approach to interpersonal violence
</v>
          </cell>
          <cell r="G2784" t="str">
            <v>Safe and confidential access to health services for conditions related to interpersonal violence</v>
          </cell>
          <cell r="H2784" t="str">
            <v>12. Non-pharmacologic treatments</v>
          </cell>
          <cell r="I2784" t="str">
            <v>05.01.01.02.12.02</v>
          </cell>
          <cell r="K2784" t="str">
            <v>Psychological first aid for recent exposure to trauma</v>
          </cell>
        </row>
        <row r="2785">
          <cell r="F2785" t="str">
            <v xml:space="preserve">Approach to interpersonal violence
</v>
          </cell>
          <cell r="G2785" t="str">
            <v>Safe and confidential access to health services for conditions related to interpersonal violence</v>
          </cell>
          <cell r="H2785" t="str">
            <v>12. Non-pharmacologic treatments</v>
          </cell>
          <cell r="I2785" t="str">
            <v>05.01.01.02.12.07</v>
          </cell>
          <cell r="K2785" t="str">
            <v>Counselling on the harmful use of alcohol and drugs</v>
          </cell>
        </row>
        <row r="2786">
          <cell r="F2786" t="str">
            <v xml:space="preserve">Approach to interpersonal violence
</v>
          </cell>
          <cell r="G2786" t="str">
            <v>Safe and confidential access to health services for conditions related to interpersonal violence</v>
          </cell>
          <cell r="H2786" t="str">
            <v>20. Referrals</v>
          </cell>
          <cell r="I2786" t="str">
            <v>05.01.01.02.20.01</v>
          </cell>
          <cell r="K2786" t="str">
            <v>Referral for the management of mental illness</v>
          </cell>
        </row>
        <row r="2787">
          <cell r="F2787" t="str">
            <v xml:space="preserve">Approach to interpersonal violence
</v>
          </cell>
          <cell r="G2787" t="str">
            <v>Safe and confidential access to health services for conditions related to interpersonal violence</v>
          </cell>
          <cell r="H2787" t="str">
            <v>20. Referrals</v>
          </cell>
          <cell r="I2787" t="str">
            <v>05.01.01.02.20.02</v>
          </cell>
          <cell r="K2787" t="str">
            <v>Counselling and referral to address urgent safety needs</v>
          </cell>
        </row>
        <row r="2788">
          <cell r="F2788" t="str">
            <v xml:space="preserve">Approach to interpersonal violence
</v>
          </cell>
          <cell r="G2788" t="str">
            <v>Safe and confidential access to health services for conditions related to interpersonal violence</v>
          </cell>
          <cell r="H2788" t="str">
            <v>20. Referrals</v>
          </cell>
          <cell r="I2788" t="str">
            <v>05.01.01.02.20.03</v>
          </cell>
          <cell r="K2788" t="str">
            <v>Referral for specialized health care and other support services</v>
          </cell>
        </row>
        <row r="2789">
          <cell r="F2789" t="str">
            <v>Child maltreatment and youth violence</v>
          </cell>
          <cell r="G2789" t="str">
            <v>Prevention of child maltreatment and youth violence</v>
          </cell>
          <cell r="H2789" t="str">
            <v>06. Targeted assessment</v>
          </cell>
          <cell r="I2789" t="str">
            <v>05.01.02.01.06.01</v>
          </cell>
          <cell r="K2789" t="str">
            <v>Targeted counselling on parenting skills for high-risk families</v>
          </cell>
        </row>
        <row r="2790">
          <cell r="F2790" t="str">
            <v>Child maltreatment and youth violence</v>
          </cell>
          <cell r="G2790" t="str">
            <v>Prevention of child maltreatment and youth violence</v>
          </cell>
          <cell r="H2790" t="str">
            <v>06. Targeted assessment</v>
          </cell>
          <cell r="I2790" t="str">
            <v>05.01.02.01.06.02</v>
          </cell>
          <cell r="K2790" t="str">
            <v>Support for parental mental health</v>
          </cell>
        </row>
        <row r="2791">
          <cell r="F2791" t="str">
            <v>Child maltreatment and youth violence</v>
          </cell>
          <cell r="G2791" t="str">
            <v>Identification of child maltreatment and youth violence</v>
          </cell>
          <cell r="H2791" t="str">
            <v>06. Targeted assessment</v>
          </cell>
          <cell r="I2791" t="str">
            <v>05.01.02.02.06.01</v>
          </cell>
          <cell r="K2791" t="str">
            <v>History and physical examination</v>
          </cell>
        </row>
        <row r="2792">
          <cell r="F2792" t="str">
            <v>Child maltreatment and youth violence</v>
          </cell>
          <cell r="G2792" t="str">
            <v>Identification of child maltreatment and youth violence</v>
          </cell>
          <cell r="H2792" t="str">
            <v>06. Targeted assessment</v>
          </cell>
          <cell r="I2792" t="str">
            <v>05.01.02.02.06.02</v>
          </cell>
          <cell r="K2792" t="str">
            <v>Identification and documentation of signs and symptoms of child maltreatment</v>
          </cell>
        </row>
        <row r="2793">
          <cell r="F2793" t="str">
            <v>Child maltreatment and youth violence</v>
          </cell>
          <cell r="G2793" t="str">
            <v>Safe and confidential access to health services for conditions related to child maltreatment and youth violence</v>
          </cell>
          <cell r="H2793" t="str">
            <v>01. Planning</v>
          </cell>
          <cell r="I2793" t="str">
            <v>05.01.02.03.01.01</v>
          </cell>
          <cell r="K2793" t="str">
            <v>Under review</v>
          </cell>
        </row>
        <row r="2794">
          <cell r="F2794" t="str">
            <v>Child maltreatment and youth violence</v>
          </cell>
          <cell r="G2794" t="str">
            <v>Safe and confidential access to health services for conditions related to child maltreatment and youth violence</v>
          </cell>
          <cell r="H2794" t="str">
            <v>12. Non-pharmacologic treatments</v>
          </cell>
          <cell r="I2794" t="str">
            <v>05.01.02.03.12.05</v>
          </cell>
          <cell r="K2794" t="str">
            <v>Provide first-line support</v>
          </cell>
        </row>
        <row r="2795">
          <cell r="F2795" t="str">
            <v>Child maltreatment and youth violence</v>
          </cell>
          <cell r="G2795" t="str">
            <v>Safe and confidential access to health services for conditions related to child maltreatment and youth violence</v>
          </cell>
          <cell r="H2795" t="str">
            <v>12. Non-pharmacologic treatments</v>
          </cell>
          <cell r="I2795" t="str">
            <v>05.01.02.03.12.07</v>
          </cell>
          <cell r="K2795" t="str">
            <v>Psychological first aid for recent exposure to trauma</v>
          </cell>
        </row>
        <row r="2796">
          <cell r="F2796" t="str">
            <v>Child maltreatment and youth violence</v>
          </cell>
          <cell r="G2796" t="str">
            <v>Management of child maltreatment and youth violence</v>
          </cell>
          <cell r="H2796" t="str">
            <v>01. Planning</v>
          </cell>
          <cell r="I2796" t="str">
            <v>05.01.02.03.01.01</v>
          </cell>
          <cell r="K2796" t="str">
            <v>Under review</v>
          </cell>
        </row>
        <row r="2797">
          <cell r="F2797" t="str">
            <v>Child maltreatment and youth violence</v>
          </cell>
          <cell r="G2797" t="str">
            <v>Management of child maltreatment and youth violence</v>
          </cell>
          <cell r="H2797" t="str">
            <v>20. Referrals</v>
          </cell>
          <cell r="I2797" t="str">
            <v>05.01.02.03.20.01</v>
          </cell>
          <cell r="K2797" t="str">
            <v>Referral for children at risk for, or with signs of neglect, maltreatment or abuse</v>
          </cell>
        </row>
        <row r="2798">
          <cell r="F2798" t="str">
            <v>Child maltreatment and youth violence</v>
          </cell>
          <cell r="G2798" t="str">
            <v>Management of child maltreatment and youth violence</v>
          </cell>
          <cell r="H2798" t="str">
            <v>20. Referrals</v>
          </cell>
          <cell r="I2798" t="str">
            <v>05.01.02.03.20.02</v>
          </cell>
          <cell r="K2798" t="str">
            <v>Referral for the management of mental illness</v>
          </cell>
        </row>
        <row r="2799">
          <cell r="F2799" t="str">
            <v>Child maltreatment and youth violence</v>
          </cell>
          <cell r="G2799" t="str">
            <v>Management of child maltreatment and youth violence</v>
          </cell>
          <cell r="H2799" t="str">
            <v>20. Referrals</v>
          </cell>
          <cell r="I2799" t="str">
            <v>05.01.02.03.20.03</v>
          </cell>
          <cell r="K2799" t="str">
            <v>Counselling and referral to address urgent safety needs</v>
          </cell>
        </row>
        <row r="2800">
          <cell r="F2800" t="str">
            <v>Child maltreatment and youth violence</v>
          </cell>
          <cell r="G2800" t="str">
            <v>Management of child maltreatment and youth violence</v>
          </cell>
          <cell r="H2800" t="str">
            <v>20. Referrals</v>
          </cell>
          <cell r="I2800" t="str">
            <v>05.01.02.03.20.04</v>
          </cell>
          <cell r="K2800" t="str">
            <v>Referral for specialized health care and other support services</v>
          </cell>
        </row>
        <row r="2801">
          <cell r="F2801" t="str">
            <v>Violence against older people</v>
          </cell>
          <cell r="G2801" t="str">
            <v>Prevention of violence against older people</v>
          </cell>
          <cell r="H2801" t="str">
            <v>02. Health promotion and prevention</v>
          </cell>
          <cell r="I2801" t="str">
            <v>05.01.03.01.02.02</v>
          </cell>
          <cell r="K2801" t="str">
            <v>Counselling on local community services</v>
          </cell>
        </row>
        <row r="2802">
          <cell r="F2802" t="str">
            <v>Violence against older people</v>
          </cell>
          <cell r="G2802" t="str">
            <v>Prevention of violence against older people</v>
          </cell>
          <cell r="H2802" t="str">
            <v>02. Health promotion and prevention</v>
          </cell>
          <cell r="I2802" t="str">
            <v>05.01.03.01.02.03</v>
          </cell>
          <cell r="K2802" t="str">
            <v>Psychoeducation for patients and caregivers</v>
          </cell>
        </row>
        <row r="2803">
          <cell r="F2803" t="str">
            <v>Violence against older people</v>
          </cell>
          <cell r="G2803" t="str">
            <v>Prevention of violence against older people</v>
          </cell>
          <cell r="H2803" t="str">
            <v>06. Targeted assessment</v>
          </cell>
          <cell r="I2803" t="str">
            <v>05.01.03.01.06.01</v>
          </cell>
          <cell r="K2803" t="str">
            <v>Assessment of caregiver burden and strain</v>
          </cell>
        </row>
        <row r="2804">
          <cell r="F2804" t="str">
            <v>Violence against older people</v>
          </cell>
          <cell r="G2804" t="str">
            <v>Identification of violence against older people</v>
          </cell>
          <cell r="H2804" t="str">
            <v>01. Planning</v>
          </cell>
          <cell r="I2804" t="str">
            <v>05.01.03.02.01.01</v>
          </cell>
          <cell r="K2804" t="str">
            <v>Under review</v>
          </cell>
        </row>
        <row r="2805">
          <cell r="F2805" t="str">
            <v>Violence against older people</v>
          </cell>
          <cell r="G2805" t="str">
            <v>Identification of violence against older people</v>
          </cell>
          <cell r="H2805" t="str">
            <v>04. Screening</v>
          </cell>
          <cell r="I2805" t="str">
            <v>05.01.03.02.04.01</v>
          </cell>
          <cell r="K2805" t="str">
            <v>History and physical examination</v>
          </cell>
        </row>
        <row r="2806">
          <cell r="F2806" t="str">
            <v>Violence against older people</v>
          </cell>
          <cell r="G2806" t="str">
            <v>Identification of violence against older people</v>
          </cell>
          <cell r="H2806" t="str">
            <v>04. Screening</v>
          </cell>
          <cell r="I2806" t="str">
            <v>05.01.03.02.04.02</v>
          </cell>
          <cell r="K2806" t="str">
            <v>Identification and documentation of signs and symptoms of maltreatment</v>
          </cell>
        </row>
        <row r="2807">
          <cell r="F2807" t="str">
            <v>Violence against older people</v>
          </cell>
          <cell r="G2807" t="str">
            <v>Management of of violence against older people</v>
          </cell>
          <cell r="H2807" t="str">
            <v>01. Planning</v>
          </cell>
          <cell r="I2807" t="str">
            <v>05.01.03.03.01.01</v>
          </cell>
          <cell r="K2807" t="str">
            <v>Under review</v>
          </cell>
        </row>
        <row r="2808">
          <cell r="F2808" t="str">
            <v>Violence against older people</v>
          </cell>
          <cell r="G2808" t="str">
            <v>Management of of violence against older people</v>
          </cell>
          <cell r="H2808" t="str">
            <v>02. Health promotion and prevention</v>
          </cell>
          <cell r="I2808" t="str">
            <v>05.01.03.03.02.01</v>
          </cell>
          <cell r="K2808" t="str">
            <v>Develop social care and support plan</v>
          </cell>
        </row>
        <row r="2809">
          <cell r="F2809" t="str">
            <v>Violence against older people</v>
          </cell>
          <cell r="G2809" t="str">
            <v>Management of of violence against older people</v>
          </cell>
          <cell r="H2809" t="str">
            <v>06. Targeted assessment</v>
          </cell>
          <cell r="I2809" t="str">
            <v>05.01.03.03.06.02</v>
          </cell>
          <cell r="K2809" t="str">
            <v>Clinical assessment for mental disorders in older people</v>
          </cell>
        </row>
        <row r="2810">
          <cell r="F2810" t="str">
            <v>Violence against older people</v>
          </cell>
          <cell r="G2810" t="str">
            <v>Management of of violence against older people</v>
          </cell>
          <cell r="H2810" t="str">
            <v>12. Non-pharmacologic treatments</v>
          </cell>
          <cell r="I2810" t="str">
            <v>05.01.03.03.12.02</v>
          </cell>
          <cell r="K2810" t="str">
            <v>Psychoeducation and psychosocial support (including for patient’s carers)</v>
          </cell>
        </row>
        <row r="2811">
          <cell r="F2811" t="str">
            <v>Violence against older people</v>
          </cell>
          <cell r="G2811" t="str">
            <v>Management of of violence against older people</v>
          </cell>
          <cell r="H2811" t="str">
            <v>12. Non-pharmacologic treatments</v>
          </cell>
          <cell r="I2811" t="str">
            <v>05.01.03.03.12.04</v>
          </cell>
          <cell r="K2811" t="str">
            <v>Psychological first aid for recent exposure to trauma</v>
          </cell>
        </row>
        <row r="2812">
          <cell r="F2812" t="str">
            <v>Violence against older people</v>
          </cell>
          <cell r="G2812" t="str">
            <v>Management of of violence against older people</v>
          </cell>
          <cell r="H2812" t="str">
            <v>20. Referrals</v>
          </cell>
          <cell r="I2812" t="str">
            <v>05.01.03.03.20.01</v>
          </cell>
          <cell r="K2812" t="str">
            <v>Counselling and referral to address urgent safety needs</v>
          </cell>
        </row>
        <row r="2813">
          <cell r="F2813" t="str">
            <v>Violence against older people</v>
          </cell>
          <cell r="G2813" t="str">
            <v>Management of of violence against older people</v>
          </cell>
          <cell r="H2813" t="str">
            <v>20. Referrals</v>
          </cell>
          <cell r="I2813" t="str">
            <v>05.01.03.03.20.02</v>
          </cell>
          <cell r="K2813" t="str">
            <v>Referral for the management of mental illness</v>
          </cell>
        </row>
        <row r="2814">
          <cell r="F2814" t="str">
            <v>Violence against older people</v>
          </cell>
          <cell r="G2814" t="str">
            <v>Management of of violence against older people</v>
          </cell>
          <cell r="H2814" t="str">
            <v>20. Referrals</v>
          </cell>
          <cell r="I2814" t="str">
            <v>05.01.03.03.20.03</v>
          </cell>
          <cell r="K2814" t="str">
            <v>Referral to social care services</v>
          </cell>
        </row>
        <row r="2815">
          <cell r="F2815" t="str">
            <v>Violence against older people</v>
          </cell>
          <cell r="G2815" t="str">
            <v>Management of of violence against older people</v>
          </cell>
          <cell r="H2815" t="str">
            <v>20. Referrals</v>
          </cell>
          <cell r="I2815" t="str">
            <v>05.01.03.03.20.04</v>
          </cell>
          <cell r="K2815" t="str">
            <v>Referral for specialized health care and other support services</v>
          </cell>
        </row>
        <row r="2816">
          <cell r="F2816" t="str">
            <v>Mechanical injury</v>
          </cell>
          <cell r="G2816" t="str">
            <v>Counselling for injury prevention</v>
          </cell>
          <cell r="H2816" t="str">
            <v>02. Health promotion and prevention</v>
          </cell>
          <cell r="I2816" t="str">
            <v>05.02.01.01.02.01</v>
          </cell>
          <cell r="K2816" t="str">
            <v>Counselling on fall prevention</v>
          </cell>
        </row>
        <row r="2817">
          <cell r="F2817" t="str">
            <v>Mechanical injury</v>
          </cell>
          <cell r="G2817" t="str">
            <v>Counselling for injury prevention</v>
          </cell>
          <cell r="H2817" t="str">
            <v>02. Health promotion and prevention</v>
          </cell>
          <cell r="I2817" t="str">
            <v>05.02.01.01.02.02</v>
          </cell>
          <cell r="K2817" t="str">
            <v>Counselling on safety and injury prevention</v>
          </cell>
        </row>
        <row r="2818">
          <cell r="F2818" t="str">
            <v>Mechanical injury</v>
          </cell>
          <cell r="G2818" t="str">
            <v>Counselling for injury prevention</v>
          </cell>
          <cell r="H2818" t="str">
            <v>02. Health promotion and prevention</v>
          </cell>
          <cell r="I2818" t="str">
            <v>05.02.01.01.02.03</v>
          </cell>
          <cell r="K2818" t="str">
            <v>Counselling on vehicular child restraint and road safety behaviors</v>
          </cell>
        </row>
        <row r="2819">
          <cell r="F2819" t="str">
            <v>Mechanical injury</v>
          </cell>
          <cell r="G2819" t="str">
            <v>Counselling for injury prevention</v>
          </cell>
          <cell r="H2819" t="str">
            <v>02. Health promotion and prevention</v>
          </cell>
          <cell r="I2819" t="str">
            <v>05.02.01.01.02.04</v>
          </cell>
          <cell r="K2819" t="str">
            <v>Strength and balance training for fall prevention</v>
          </cell>
        </row>
        <row r="2820">
          <cell r="F2820" t="str">
            <v>Mechanical injury</v>
          </cell>
          <cell r="G2820" t="str">
            <v>General approach to serious injury</v>
          </cell>
          <cell r="H2820" t="str">
            <v>06. Targeted assessment</v>
          </cell>
          <cell r="I2820" t="str">
            <v>05.02.01.02.06.01</v>
          </cell>
          <cell r="K2820" t="str">
            <v>History and physical examination</v>
          </cell>
        </row>
        <row r="2821">
          <cell r="F2821" t="str">
            <v>Mechanical injury</v>
          </cell>
          <cell r="G2821" t="str">
            <v>General approach to serious injury</v>
          </cell>
          <cell r="H2821" t="str">
            <v>08. Laboratory</v>
          </cell>
          <cell r="I2821" t="str">
            <v>05.02.01.02.08.02</v>
          </cell>
          <cell r="K2821" t="str">
            <v>Point of care testing</v>
          </cell>
        </row>
        <row r="2822">
          <cell r="F2822" t="str">
            <v>Mechanical injury</v>
          </cell>
          <cell r="G2822" t="str">
            <v>General approach to serious injury</v>
          </cell>
          <cell r="H2822" t="str">
            <v>08. Laboratory</v>
          </cell>
          <cell r="I2822" t="str">
            <v>05.02.01.02.08.01</v>
          </cell>
          <cell r="K2822" t="str">
            <v>Basic laboratory tests</v>
          </cell>
        </row>
        <row r="2823">
          <cell r="F2823" t="str">
            <v>Mechanical injury</v>
          </cell>
          <cell r="G2823" t="str">
            <v>General approach to serious injury</v>
          </cell>
          <cell r="H2823" t="str">
            <v>08. Laboratory</v>
          </cell>
          <cell r="I2823" t="str">
            <v>05.02.01.02.08.03</v>
          </cell>
          <cell r="K2823" t="str">
            <v>Advanced laboratory tests</v>
          </cell>
        </row>
        <row r="2824">
          <cell r="F2824" t="str">
            <v>Mechanical injury</v>
          </cell>
          <cell r="G2824" t="str">
            <v>General approach to serious injury</v>
          </cell>
          <cell r="H2824" t="str">
            <v>09. Imaging studies</v>
          </cell>
          <cell r="I2824" t="str">
            <v>05.02.01.02.09.03</v>
          </cell>
          <cell r="K2824" t="str">
            <v>X-ray</v>
          </cell>
        </row>
        <row r="2825">
          <cell r="F2825" t="str">
            <v>Mechanical injury</v>
          </cell>
          <cell r="G2825" t="str">
            <v>General approach to serious injury</v>
          </cell>
          <cell r="H2825" t="str">
            <v>09. Imaging studies</v>
          </cell>
          <cell r="I2825" t="str">
            <v>05.02.01.02.09.02</v>
          </cell>
          <cell r="K2825" t="str">
            <v>Point of care ultrasound</v>
          </cell>
        </row>
        <row r="2826">
          <cell r="F2826" t="str">
            <v>Mechanical injury</v>
          </cell>
          <cell r="G2826" t="str">
            <v>General approach to serious injury</v>
          </cell>
          <cell r="H2826" t="str">
            <v>09. Imaging studies</v>
          </cell>
          <cell r="I2826" t="str">
            <v>05.02.01.02.09.01</v>
          </cell>
          <cell r="K2826" t="str">
            <v>Computed tomography (CT) scan</v>
          </cell>
        </row>
        <row r="2827">
          <cell r="F2827" t="str">
            <v>Mechanical injury</v>
          </cell>
          <cell r="G2827" t="str">
            <v>General approach to serious injury</v>
          </cell>
          <cell r="H2827" t="str">
            <v>12. Non-pharmacologic treatments</v>
          </cell>
          <cell r="I2827" t="str">
            <v>05.02.01.02.12.01</v>
          </cell>
          <cell r="K2827" t="str">
            <v>Perform temperature management including non-invasive cooling and warming</v>
          </cell>
        </row>
        <row r="2828">
          <cell r="F2828" t="str">
            <v>Mechanical injury</v>
          </cell>
          <cell r="G2828" t="str">
            <v>General approach to serious injury</v>
          </cell>
          <cell r="H2828" t="str">
            <v>12. Non-pharmacologic treatments</v>
          </cell>
          <cell r="I2828" t="str">
            <v>05.02.01.02.12.02</v>
          </cell>
          <cell r="K2828" t="str">
            <v>Supplemental oxygen</v>
          </cell>
        </row>
        <row r="2829">
          <cell r="F2829" t="str">
            <v>Mechanical injury</v>
          </cell>
          <cell r="G2829" t="str">
            <v>General approach to serious injury</v>
          </cell>
          <cell r="H2829" t="str">
            <v>13. Non-intravenous medications</v>
          </cell>
          <cell r="I2829" t="str">
            <v>05.02.01.02.13.02</v>
          </cell>
          <cell r="K2829" t="str">
            <v>Oral volume resuscitation</v>
          </cell>
        </row>
        <row r="2830">
          <cell r="F2830" t="str">
            <v>Mechanical injury</v>
          </cell>
          <cell r="G2830" t="str">
            <v>General approach to serious injury</v>
          </cell>
          <cell r="H2830" t="str">
            <v>13. Non-intravenous medications</v>
          </cell>
          <cell r="I2830" t="str">
            <v>05.02.01.02.13.03</v>
          </cell>
          <cell r="K2830" t="str">
            <v>Oral antimicrobials for serious injury</v>
          </cell>
        </row>
        <row r="2831">
          <cell r="F2831" t="str">
            <v>Mechanical injury</v>
          </cell>
          <cell r="G2831" t="str">
            <v>General approach to serious injury</v>
          </cell>
          <cell r="H2831" t="str">
            <v>13. Non-intravenous medications</v>
          </cell>
          <cell r="I2831" t="str">
            <v>05.02.01.02.13.07</v>
          </cell>
          <cell r="K2831" t="str">
            <v>Oral analgesia for serious injury</v>
          </cell>
        </row>
        <row r="2832">
          <cell r="F2832" t="str">
            <v>Mechanical injury</v>
          </cell>
          <cell r="G2832" t="str">
            <v>General approach to serious injury</v>
          </cell>
          <cell r="H2832" t="str">
            <v>13. Non-intravenous medications</v>
          </cell>
          <cell r="I2832" t="str">
            <v>05.02.01.02.13.01</v>
          </cell>
          <cell r="K2832" t="str">
            <v>Intramuscular analgesia for serious injury</v>
          </cell>
        </row>
        <row r="2833">
          <cell r="F2833" t="str">
            <v>Mechanical injury</v>
          </cell>
          <cell r="G2833" t="str">
            <v>General approach to serious injury</v>
          </cell>
          <cell r="H2833" t="str">
            <v>13. Non-intravenous medications</v>
          </cell>
          <cell r="I2833" t="str">
            <v>05.02.01.02.13.04</v>
          </cell>
          <cell r="K2833" t="str">
            <v>Intramuscular anxiolysis for serious injury</v>
          </cell>
        </row>
        <row r="2834">
          <cell r="F2834" t="str">
            <v>Mechanical injury</v>
          </cell>
          <cell r="G2834" t="str">
            <v>General approach to serious injury</v>
          </cell>
          <cell r="H2834" t="str">
            <v>13. Non-intravenous medications</v>
          </cell>
          <cell r="I2834" t="str">
            <v>05.02.01.02.13.09</v>
          </cell>
          <cell r="K2834" t="str">
            <v>Intramuscular tetanus toxoid for serious injury and wounds</v>
          </cell>
        </row>
        <row r="2835">
          <cell r="F2835" t="str">
            <v>Mechanical injury</v>
          </cell>
          <cell r="G2835" t="str">
            <v>General approach to serious injury</v>
          </cell>
          <cell r="H2835" t="str">
            <v>13. Non-intravenous medications</v>
          </cell>
          <cell r="I2835" t="str">
            <v>05.02.01.02.13.05</v>
          </cell>
          <cell r="K2835" t="str">
            <v>Intranasal analgesia for serious injury</v>
          </cell>
        </row>
        <row r="2836">
          <cell r="F2836" t="str">
            <v>Mechanical injury</v>
          </cell>
          <cell r="G2836" t="str">
            <v>General approach to serious injury</v>
          </cell>
          <cell r="H2836" t="str">
            <v>13. Non-intravenous medications</v>
          </cell>
          <cell r="I2836" t="str">
            <v>05.02.01.02.13.06</v>
          </cell>
          <cell r="K2836" t="str">
            <v>Intranasal anxiolysis for serious injury</v>
          </cell>
        </row>
        <row r="2837">
          <cell r="F2837" t="str">
            <v>Mechanical injury</v>
          </cell>
          <cell r="G2837" t="str">
            <v>General approach to serious injury</v>
          </cell>
          <cell r="H2837" t="str">
            <v>13. Non-intravenous medications</v>
          </cell>
          <cell r="I2837" t="str">
            <v>05.02.01.02.13.08</v>
          </cell>
          <cell r="K2837" t="str">
            <v>Topical analgesia for serious injury</v>
          </cell>
        </row>
        <row r="2838">
          <cell r="F2838" t="str">
            <v>Mechanical injury</v>
          </cell>
          <cell r="G2838" t="str">
            <v>General approach to serious injury</v>
          </cell>
          <cell r="H2838" t="str">
            <v>13. Non-intravenous medications</v>
          </cell>
          <cell r="I2838" t="str">
            <v>05.02.01.02.13.10</v>
          </cell>
          <cell r="K2838" t="str">
            <v xml:space="preserve">Topical haemostatic agents </v>
          </cell>
        </row>
        <row r="2839">
          <cell r="F2839" t="str">
            <v>Mechanical injury</v>
          </cell>
          <cell r="G2839" t="str">
            <v>General approach to serious injury</v>
          </cell>
          <cell r="H2839" t="str">
            <v>14. Intravenous medications</v>
          </cell>
          <cell r="I2839" t="str">
            <v>05.02.01.02.14.01</v>
          </cell>
          <cell r="K2839" t="str">
            <v>Intravenous analgesics</v>
          </cell>
        </row>
        <row r="2840">
          <cell r="F2840" t="str">
            <v>Mechanical injury</v>
          </cell>
          <cell r="G2840" t="str">
            <v>General approach to serious injury</v>
          </cell>
          <cell r="H2840" t="str">
            <v>14. Intravenous medications</v>
          </cell>
          <cell r="I2840" t="str">
            <v>05.02.01.02.14.02</v>
          </cell>
          <cell r="K2840" t="str">
            <v>Intravenous antimicrobials for serious injury</v>
          </cell>
        </row>
        <row r="2841">
          <cell r="F2841" t="str">
            <v>Mechanical injury</v>
          </cell>
          <cell r="G2841" t="str">
            <v>General approach to serious injury</v>
          </cell>
          <cell r="H2841" t="str">
            <v>14. Intravenous medications</v>
          </cell>
          <cell r="I2841" t="str">
            <v>05.02.01.02.14.03</v>
          </cell>
          <cell r="K2841" t="str">
            <v>Intravenous anxiolytics for serious injury</v>
          </cell>
        </row>
        <row r="2842">
          <cell r="F2842" t="str">
            <v>Mechanical injury</v>
          </cell>
          <cell r="G2842" t="str">
            <v>General approach to serious injury</v>
          </cell>
          <cell r="H2842" t="str">
            <v>14. Intravenous medications</v>
          </cell>
          <cell r="I2842" t="str">
            <v>05.02.01.02.14.04</v>
          </cell>
          <cell r="K2842" t="str">
            <v>Intravenous fluids</v>
          </cell>
        </row>
        <row r="2843">
          <cell r="F2843" t="str">
            <v>Mechanical injury</v>
          </cell>
          <cell r="G2843" t="str">
            <v>General approach to serious injury</v>
          </cell>
          <cell r="H2843" t="str">
            <v>14. Intravenous medications</v>
          </cell>
          <cell r="I2843" t="str">
            <v>05.02.01.02.14.05</v>
          </cell>
          <cell r="K2843" t="str">
            <v>Intravenous vasopressor infusion for serious injury</v>
          </cell>
        </row>
        <row r="2844">
          <cell r="F2844" t="str">
            <v>Mechanical injury</v>
          </cell>
          <cell r="G2844" t="str">
            <v>General approach to serious injury</v>
          </cell>
          <cell r="H2844" t="str">
            <v>14. Intravenous medications</v>
          </cell>
          <cell r="I2844" t="str">
            <v>05.02.01.02.14.06</v>
          </cell>
          <cell r="K2844" t="str">
            <v>Intravenous antithrombolytic for haemorrhage control</v>
          </cell>
        </row>
        <row r="2845">
          <cell r="F2845" t="str">
            <v>Mechanical injury</v>
          </cell>
          <cell r="G2845" t="str">
            <v>General approach to serious injury</v>
          </cell>
          <cell r="H2845" t="str">
            <v>14. Intravenous medications</v>
          </cell>
          <cell r="I2845" t="str">
            <v>05.02.01.02.14.07</v>
          </cell>
          <cell r="K2845" t="str">
            <v>Intravenous sedatives for serious injury</v>
          </cell>
        </row>
        <row r="2846">
          <cell r="F2846" t="str">
            <v>Mechanical injury</v>
          </cell>
          <cell r="G2846" t="str">
            <v>General approach to serious injury</v>
          </cell>
          <cell r="H2846" t="str">
            <v>15. Procedures (including surgeries)</v>
          </cell>
          <cell r="I2846" t="str">
            <v>05.02.01.02.15.02</v>
          </cell>
          <cell r="K2846" t="str">
            <v xml:space="preserve">Invasive mechanical ventilation </v>
          </cell>
        </row>
        <row r="2847">
          <cell r="F2847" t="str">
            <v>Mechanical injury</v>
          </cell>
          <cell r="G2847" t="str">
            <v>General approach to serious injury</v>
          </cell>
          <cell r="H2847" t="str">
            <v>15. Procedures (including surgeries)</v>
          </cell>
          <cell r="I2847" t="str">
            <v>05.02.01.02.15.04</v>
          </cell>
          <cell r="K2847" t="str">
            <v xml:space="preserve">Non-invasive mechanical ventilation </v>
          </cell>
        </row>
        <row r="2848">
          <cell r="F2848" t="str">
            <v>Mechanical injury</v>
          </cell>
          <cell r="G2848" t="str">
            <v>General approach to serious injury</v>
          </cell>
          <cell r="H2848" t="str">
            <v>15. Procedures (including surgeries)</v>
          </cell>
          <cell r="I2848" t="str">
            <v>05.02.01.02.15.06</v>
          </cell>
          <cell r="K2848" t="str">
            <v>Wound care</v>
          </cell>
        </row>
        <row r="2849">
          <cell r="F2849" t="str">
            <v>Mechanical injury</v>
          </cell>
          <cell r="G2849" t="str">
            <v>General approach to serious injury</v>
          </cell>
          <cell r="H2849" t="str">
            <v>15. Procedures (including surgeries)</v>
          </cell>
          <cell r="I2849" t="str">
            <v>05.02.01.02.15.07</v>
          </cell>
          <cell r="K2849" t="str">
            <v>Transurethral catheter placement</v>
          </cell>
        </row>
        <row r="2850">
          <cell r="F2850" t="str">
            <v>Mechanical injury</v>
          </cell>
          <cell r="G2850" t="str">
            <v>General approach to serious injury</v>
          </cell>
          <cell r="H2850" t="str">
            <v>15. Procedures (including surgeries)</v>
          </cell>
          <cell r="I2850" t="str">
            <v>05.02.01.02.15.08</v>
          </cell>
          <cell r="K2850" t="str">
            <v>Spine immobilization</v>
          </cell>
        </row>
        <row r="2851">
          <cell r="F2851" t="str">
            <v>Mechanical injury</v>
          </cell>
          <cell r="G2851" t="str">
            <v>General approach to serious injury</v>
          </cell>
          <cell r="H2851" t="str">
            <v>15. Procedures (including surgeries)</v>
          </cell>
          <cell r="I2851" t="str">
            <v>05.02.01.02.15.09</v>
          </cell>
          <cell r="K2851" t="str">
            <v>Pelvic binding</v>
          </cell>
        </row>
        <row r="2852">
          <cell r="F2852" t="str">
            <v>Mechanical injury</v>
          </cell>
          <cell r="G2852" t="str">
            <v>General approach to serious injury</v>
          </cell>
          <cell r="H2852" t="str">
            <v>15. Procedures (including surgeries)</v>
          </cell>
          <cell r="I2852" t="str">
            <v>05.02.01.02.15.10</v>
          </cell>
          <cell r="K2852" t="str">
            <v>Suture repair of lacerations</v>
          </cell>
        </row>
        <row r="2853">
          <cell r="F2853" t="str">
            <v>Mechanical injury</v>
          </cell>
          <cell r="G2853" t="str">
            <v>General approach to serious injury</v>
          </cell>
          <cell r="H2853" t="str">
            <v>15. Procedures (including surgeries)</v>
          </cell>
          <cell r="I2853" t="str">
            <v>05.02.01.02.15.11</v>
          </cell>
          <cell r="K2853" t="str">
            <v>Surgical wound debridement</v>
          </cell>
        </row>
        <row r="2854">
          <cell r="F2854" t="str">
            <v>Mechanical injury</v>
          </cell>
          <cell r="G2854" t="str">
            <v>General approach to serious injury</v>
          </cell>
          <cell r="H2854" t="str">
            <v>15. Procedures (including surgeries)</v>
          </cell>
          <cell r="I2854" t="str">
            <v>05.02.01.02.15.01</v>
          </cell>
          <cell r="K2854" t="str">
            <v>Blood and blood product transfusion</v>
          </cell>
        </row>
        <row r="2855">
          <cell r="F2855" t="str">
            <v>Mechanical injury</v>
          </cell>
          <cell r="G2855" t="str">
            <v>General approach to serious injury</v>
          </cell>
          <cell r="H2855" t="str">
            <v>15. Procedures (including surgeries)</v>
          </cell>
          <cell r="I2855" t="str">
            <v>05.02.01.02.15.12</v>
          </cell>
          <cell r="K2855" t="str">
            <v>Haemodialysis</v>
          </cell>
        </row>
        <row r="2856">
          <cell r="F2856" t="str">
            <v>Mechanical injury</v>
          </cell>
          <cell r="G2856" t="str">
            <v>General approach to serious injury</v>
          </cell>
          <cell r="H2856" t="str">
            <v>15. Procedures (including surgeries)</v>
          </cell>
          <cell r="I2856" t="str">
            <v>05.02.01.02.15.13</v>
          </cell>
          <cell r="K2856" t="str">
            <v>Basic airway management</v>
          </cell>
        </row>
        <row r="2857">
          <cell r="F2857" t="str">
            <v>Mechanical injury</v>
          </cell>
          <cell r="G2857" t="str">
            <v>General approach to serious injury</v>
          </cell>
          <cell r="H2857" t="str">
            <v>15. Procedures (including surgeries)</v>
          </cell>
          <cell r="I2857" t="str">
            <v>05.02.01.02.15.14</v>
          </cell>
          <cell r="K2857" t="str">
            <v>Bag-valve-mask ventilation</v>
          </cell>
        </row>
        <row r="2858">
          <cell r="F2858" t="str">
            <v>Mechanical injury</v>
          </cell>
          <cell r="G2858" t="str">
            <v>General approach to serious injury</v>
          </cell>
          <cell r="H2858" t="str">
            <v>15. Procedures (including surgeries)</v>
          </cell>
          <cell r="I2858" t="str">
            <v>05.02.01.02.15.15</v>
          </cell>
          <cell r="K2858" t="str">
            <v>Endotracheal intubation</v>
          </cell>
        </row>
        <row r="2859">
          <cell r="F2859" t="str">
            <v>Mechanical injury</v>
          </cell>
          <cell r="G2859" t="str">
            <v>General approach to serious injury</v>
          </cell>
          <cell r="H2859" t="str">
            <v>15. Procedures (including surgeries)</v>
          </cell>
          <cell r="I2859" t="str">
            <v>05.02.01.02.15.16</v>
          </cell>
          <cell r="K2859" t="str">
            <v>Surgical airway</v>
          </cell>
        </row>
        <row r="2860">
          <cell r="F2860" t="str">
            <v>Mechanical injury</v>
          </cell>
          <cell r="G2860" t="str">
            <v>General approach to serious injury</v>
          </cell>
          <cell r="H2860" t="str">
            <v>15. Procedures (including surgeries)</v>
          </cell>
          <cell r="I2860" t="str">
            <v>05.02.01.02.15.17</v>
          </cell>
          <cell r="K2860" t="str">
            <v>Procedural sedation</v>
          </cell>
        </row>
        <row r="2861">
          <cell r="F2861" t="str">
            <v>Mechanical injury</v>
          </cell>
          <cell r="G2861" t="str">
            <v>General approach to serious injury</v>
          </cell>
          <cell r="H2861" t="str">
            <v>15. Procedures (including surgeries)</v>
          </cell>
          <cell r="I2861" t="str">
            <v>05.02.01.02.15.18</v>
          </cell>
          <cell r="K2861" t="str">
            <v>Regional anaesthesia</v>
          </cell>
        </row>
        <row r="2862">
          <cell r="F2862" t="str">
            <v>Mechanical injury</v>
          </cell>
          <cell r="G2862" t="str">
            <v>General approach to serious injury</v>
          </cell>
          <cell r="H2862" t="str">
            <v>17. Monitoring</v>
          </cell>
          <cell r="I2862" t="str">
            <v>05.02.01.02.17.01</v>
          </cell>
          <cell r="K2862" t="str">
            <v>Continuous vital sign monitoring</v>
          </cell>
        </row>
        <row r="2863">
          <cell r="F2863" t="str">
            <v>Mechanical injury</v>
          </cell>
          <cell r="G2863" t="str">
            <v>General approach to serious injury</v>
          </cell>
          <cell r="H2863" t="str">
            <v>06. Targeted assessment</v>
          </cell>
          <cell r="I2863" t="str">
            <v>05.02.01.02.06.02</v>
          </cell>
          <cell r="K2863" t="str">
            <v>Clinical assessment for early recognition of the need for referral</v>
          </cell>
        </row>
        <row r="2864">
          <cell r="F2864" t="str">
            <v>Mechanical injury</v>
          </cell>
          <cell r="G2864" t="str">
            <v>Management of head and face injury (including ocular injury)</v>
          </cell>
          <cell r="H2864" t="str">
            <v>14. Intravenous medications</v>
          </cell>
          <cell r="I2864" t="str">
            <v>05.02.01.03.14.03</v>
          </cell>
          <cell r="K2864" t="str">
            <v>Intravenous anticonvulsants for head injury</v>
          </cell>
        </row>
        <row r="2865">
          <cell r="F2865" t="str">
            <v>Mechanical injury</v>
          </cell>
          <cell r="G2865" t="str">
            <v>Management of head and face injury (including ocular injury)</v>
          </cell>
          <cell r="H2865" t="str">
            <v>14. Intravenous medications</v>
          </cell>
          <cell r="I2865" t="str">
            <v>05.02.01.03.14.01</v>
          </cell>
          <cell r="K2865" t="str">
            <v>Intravenous osmotic medications to reduce intracranial pressure</v>
          </cell>
        </row>
        <row r="2866">
          <cell r="F2866" t="str">
            <v>Mechanical injury</v>
          </cell>
          <cell r="G2866" t="str">
            <v>Management of head and face injury (including ocular injury)</v>
          </cell>
          <cell r="H2866" t="str">
            <v>15. Procedures (including surgeries)</v>
          </cell>
          <cell r="I2866" t="str">
            <v>05.02.01.03.15.05</v>
          </cell>
          <cell r="K2866" t="str">
            <v>Operative reduction and internal fixation of facial bone fractures</v>
          </cell>
        </row>
        <row r="2867">
          <cell r="F2867" t="str">
            <v>Mechanical injury</v>
          </cell>
          <cell r="G2867" t="str">
            <v>Management of head and face injury (including ocular injury)</v>
          </cell>
          <cell r="H2867" t="str">
            <v>15. Procedures (including surgeries)</v>
          </cell>
          <cell r="I2867" t="str">
            <v>05.02.01.03.15.06</v>
          </cell>
          <cell r="K2867" t="str">
            <v>Drainage of septal hematomas</v>
          </cell>
        </row>
        <row r="2868">
          <cell r="F2868" t="str">
            <v>Mechanical injury</v>
          </cell>
          <cell r="G2868" t="str">
            <v>Management of head and face injury (including ocular injury)</v>
          </cell>
          <cell r="H2868" t="str">
            <v>15. Procedures (including surgeries)</v>
          </cell>
          <cell r="I2868" t="str">
            <v>05.02.01.03.15.01</v>
          </cell>
          <cell r="K2868" t="str">
            <v>Burr hole</v>
          </cell>
        </row>
        <row r="2869">
          <cell r="F2869" t="str">
            <v>Mechanical injury</v>
          </cell>
          <cell r="G2869" t="str">
            <v>Management of head and face injury (including ocular injury)</v>
          </cell>
          <cell r="H2869" t="str">
            <v>15. Procedures (including surgeries)</v>
          </cell>
          <cell r="I2869" t="str">
            <v>05.02.01.03.15.02</v>
          </cell>
          <cell r="K2869" t="str">
            <v>Craniotomy</v>
          </cell>
        </row>
        <row r="2870">
          <cell r="F2870" t="str">
            <v>Mechanical injury</v>
          </cell>
          <cell r="G2870" t="str">
            <v>Management of head and face injury (including ocular injury)</v>
          </cell>
          <cell r="H2870" t="str">
            <v>15. Procedures (including surgeries)</v>
          </cell>
          <cell r="I2870" t="str">
            <v>05.02.01.03.15.03</v>
          </cell>
          <cell r="K2870" t="str">
            <v>Laryngoscopy</v>
          </cell>
        </row>
        <row r="2871">
          <cell r="F2871" t="str">
            <v>Mechanical injury</v>
          </cell>
          <cell r="G2871" t="str">
            <v>Management of head and face injury (including ocular injury)</v>
          </cell>
          <cell r="H2871" t="str">
            <v>15. Procedures (including surgeries)</v>
          </cell>
          <cell r="I2871" t="str">
            <v>05.02.01.03.15.07</v>
          </cell>
          <cell r="K2871" t="str">
            <v>Irrigation and debridement for head and facial lacerations</v>
          </cell>
        </row>
        <row r="2872">
          <cell r="F2872" t="str">
            <v>Mechanical injury</v>
          </cell>
          <cell r="G2872" t="str">
            <v>Management of head and face injury (including ocular injury)</v>
          </cell>
          <cell r="H2872" t="str">
            <v>15. Procedures (including surgeries)</v>
          </cell>
          <cell r="I2872" t="str">
            <v>05.02.01.03.15.09</v>
          </cell>
          <cell r="K2872" t="str">
            <v>Nonoperative reduction and immobilization of closed displaced nasal bone fractures</v>
          </cell>
        </row>
        <row r="2873">
          <cell r="F2873" t="str">
            <v>Mechanical injury</v>
          </cell>
          <cell r="G2873" t="str">
            <v>Management of head and face injury (including ocular injury)</v>
          </cell>
          <cell r="H2873" t="str">
            <v>15. Procedures (including surgeries)</v>
          </cell>
          <cell r="I2873" t="str">
            <v>05.02.01.03.15.10</v>
          </cell>
          <cell r="K2873" t="str">
            <v>Emergent lateral canthotomy and canthiolysis</v>
          </cell>
        </row>
        <row r="2874">
          <cell r="F2874" t="str">
            <v>Mechanical injury</v>
          </cell>
          <cell r="G2874" t="str">
            <v>Management of head and face injury (including ocular injury)</v>
          </cell>
          <cell r="H2874" t="str">
            <v>15. Procedures (including surgeries)</v>
          </cell>
          <cell r="I2874" t="str">
            <v>05.02.01.03.15.11</v>
          </cell>
          <cell r="K2874" t="str">
            <v>Posterior nasal packing</v>
          </cell>
        </row>
        <row r="2875">
          <cell r="F2875" t="str">
            <v>Mechanical injury</v>
          </cell>
          <cell r="G2875" t="str">
            <v>Management of head and face injury (including ocular injury)</v>
          </cell>
          <cell r="H2875" t="str">
            <v>15. Procedures (including surgeries)</v>
          </cell>
          <cell r="I2875" t="str">
            <v>05.02.01.03.15.12</v>
          </cell>
          <cell r="K2875" t="str">
            <v>Sealant application for dental fractures</v>
          </cell>
        </row>
        <row r="2876">
          <cell r="F2876" t="str">
            <v>Mechanical injury</v>
          </cell>
          <cell r="G2876" t="str">
            <v>Management of head and face injury (including ocular injury)</v>
          </cell>
          <cell r="H2876" t="str">
            <v>15. Procedures (including surgeries)</v>
          </cell>
          <cell r="I2876" t="str">
            <v>05.02.01.03.15.13</v>
          </cell>
          <cell r="K2876" t="str">
            <v>Repositioning or splinting of a luxated or intruded tooth</v>
          </cell>
        </row>
        <row r="2877">
          <cell r="F2877" t="str">
            <v>Mechanical injury</v>
          </cell>
          <cell r="G2877" t="str">
            <v>Management of head and face injury (including ocular injury)</v>
          </cell>
          <cell r="H2877" t="str">
            <v>15. Procedures (including surgeries)</v>
          </cell>
          <cell r="I2877" t="str">
            <v>05.02.01.03.15.14</v>
          </cell>
          <cell r="K2877" t="str">
            <v>Reimplantation of an avulsed tooth</v>
          </cell>
        </row>
        <row r="2878">
          <cell r="F2878" t="str">
            <v>Mechanical injury</v>
          </cell>
          <cell r="G2878" t="str">
            <v>Management of head and face injury (including ocular injury)</v>
          </cell>
          <cell r="H2878" t="str">
            <v>15. Procedures (including surgeries)</v>
          </cell>
          <cell r="I2878" t="str">
            <v>05.02.01.03.15.15</v>
          </cell>
          <cell r="K2878" t="str">
            <v>Corneal foreign body removal</v>
          </cell>
        </row>
        <row r="2879">
          <cell r="F2879" t="str">
            <v>Mechanical injury</v>
          </cell>
          <cell r="G2879" t="str">
            <v>Management of spinal injury (including neck injury)</v>
          </cell>
          <cell r="H2879" t="str">
            <v>09. Imaging studies</v>
          </cell>
          <cell r="I2879" t="str">
            <v>05.02.01.04.09.02</v>
          </cell>
          <cell r="K2879" t="str">
            <v>Magnetic resonance imaging (MRI)</v>
          </cell>
        </row>
        <row r="2880">
          <cell r="F2880" t="str">
            <v>Mechanical injury</v>
          </cell>
          <cell r="G2880" t="str">
            <v>Management of spinal injury (including neck injury)</v>
          </cell>
          <cell r="H2880" t="str">
            <v>15. Procedures (including surgeries)</v>
          </cell>
          <cell r="I2880" t="str">
            <v>05.02.01.04.15.03</v>
          </cell>
          <cell r="K2880" t="str">
            <v>Surgical spinal decompression</v>
          </cell>
        </row>
        <row r="2881">
          <cell r="F2881" t="str">
            <v>Mechanical injury</v>
          </cell>
          <cell r="G2881" t="str">
            <v>Management of spinal injury (including neck injury)</v>
          </cell>
          <cell r="H2881" t="str">
            <v>15. Procedures (including surgeries)</v>
          </cell>
          <cell r="I2881" t="str">
            <v>05.02.01.04.15.04</v>
          </cell>
          <cell r="K2881" t="str">
            <v>Surgical spinal fixation</v>
          </cell>
        </row>
        <row r="2882">
          <cell r="F2882" t="str">
            <v>Mechanical injury</v>
          </cell>
          <cell r="G2882" t="str">
            <v>Management of spinal injury (including neck injury)</v>
          </cell>
          <cell r="H2882" t="str">
            <v>14. Intravenous medications</v>
          </cell>
          <cell r="I2882" t="str">
            <v>05.02.01.04.14.02</v>
          </cell>
          <cell r="K2882" t="str">
            <v>Intravenous vasopressors for spinal injury</v>
          </cell>
        </row>
        <row r="2883">
          <cell r="F2883" t="str">
            <v>Mechanical injury</v>
          </cell>
          <cell r="G2883" t="str">
            <v>Management of thoracoabdominal injury</v>
          </cell>
          <cell r="H2883" t="str">
            <v>09. Imaging studies</v>
          </cell>
          <cell r="I2883" t="str">
            <v>05.02.01.05.09.03</v>
          </cell>
          <cell r="K2883" t="str">
            <v xml:space="preserve">Esophagram </v>
          </cell>
        </row>
        <row r="2884">
          <cell r="F2884" t="str">
            <v>Mechanical injury</v>
          </cell>
          <cell r="G2884" t="str">
            <v>Management of thoracoabdominal injury</v>
          </cell>
          <cell r="H2884" t="str">
            <v>10. Diagnostic procedures</v>
          </cell>
          <cell r="I2884" t="str">
            <v>05.02.01.05.10.02</v>
          </cell>
          <cell r="K2884" t="str">
            <v>Electrocardiogram (ECG)</v>
          </cell>
        </row>
        <row r="2885">
          <cell r="F2885" t="str">
            <v>Mechanical injury</v>
          </cell>
          <cell r="G2885" t="str">
            <v>Management of thoracoabdominal injury</v>
          </cell>
          <cell r="H2885" t="str">
            <v>10. Diagnostic procedures</v>
          </cell>
          <cell r="I2885" t="str">
            <v>05.02.01.05.10.01</v>
          </cell>
          <cell r="K2885" t="str">
            <v>Diagnostic peritoneal lavage</v>
          </cell>
        </row>
        <row r="2886">
          <cell r="F2886" t="str">
            <v>Mechanical injury</v>
          </cell>
          <cell r="G2886" t="str">
            <v>Management of thoracoabdominal injury</v>
          </cell>
          <cell r="H2886" t="str">
            <v>10. Diagnostic procedures</v>
          </cell>
          <cell r="I2886" t="str">
            <v>05.02.01.05.10.03</v>
          </cell>
          <cell r="K2886" t="str">
            <v>Bronchoscopy</v>
          </cell>
        </row>
        <row r="2887">
          <cell r="F2887" t="str">
            <v>Mechanical injury</v>
          </cell>
          <cell r="G2887" t="str">
            <v>Management of thoracoabdominal injury</v>
          </cell>
          <cell r="H2887" t="str">
            <v>10. Diagnostic procedures</v>
          </cell>
          <cell r="I2887" t="str">
            <v>05.02.01.05.10.04</v>
          </cell>
          <cell r="K2887" t="str">
            <v>Diagnostic laparoscopy</v>
          </cell>
        </row>
        <row r="2888">
          <cell r="F2888" t="str">
            <v>Mechanical injury</v>
          </cell>
          <cell r="G2888" t="str">
            <v>Management of thoracoabdominal injury</v>
          </cell>
          <cell r="H2888" t="str">
            <v>14. Intravenous medications</v>
          </cell>
          <cell r="I2888" t="str">
            <v>05.02.01.05.14.01</v>
          </cell>
          <cell r="K2888" t="str">
            <v>Intravenous antimicrobials for penetrating abdominal injury requiring surgery</v>
          </cell>
        </row>
        <row r="2889">
          <cell r="F2889" t="str">
            <v>Mechanical injury</v>
          </cell>
          <cell r="G2889" t="str">
            <v>Management of thoracoabdominal injury</v>
          </cell>
          <cell r="H2889" t="str">
            <v>15. Procedures (including surgeries)</v>
          </cell>
          <cell r="I2889" t="str">
            <v>05.02.01.05.15.02</v>
          </cell>
          <cell r="K2889" t="str">
            <v>Laparotomy</v>
          </cell>
        </row>
        <row r="2890">
          <cell r="F2890" t="str">
            <v>Mechanical injury</v>
          </cell>
          <cell r="G2890" t="str">
            <v>Management of thoracoabdominal injury</v>
          </cell>
          <cell r="H2890" t="str">
            <v>15. Procedures (including surgeries)</v>
          </cell>
          <cell r="I2890" t="str">
            <v>05.02.01.05.15.03</v>
          </cell>
          <cell r="K2890" t="str">
            <v>Needle thoracostomy</v>
          </cell>
        </row>
        <row r="2891">
          <cell r="F2891" t="str">
            <v>Mechanical injury</v>
          </cell>
          <cell r="G2891" t="str">
            <v>Management of thoracoabdominal injury</v>
          </cell>
          <cell r="H2891" t="str">
            <v>15. Procedures (including surgeries)</v>
          </cell>
          <cell r="I2891" t="str">
            <v>05.02.01.05.15.04</v>
          </cell>
          <cell r="K2891" t="str">
            <v>Pericardiocentesis</v>
          </cell>
        </row>
        <row r="2892">
          <cell r="F2892" t="str">
            <v>Mechanical injury</v>
          </cell>
          <cell r="G2892" t="str">
            <v>Management of thoracoabdominal injury</v>
          </cell>
          <cell r="H2892" t="str">
            <v>15. Procedures (including surgeries)</v>
          </cell>
          <cell r="I2892" t="str">
            <v>05.02.01.05.15.05</v>
          </cell>
          <cell r="K2892" t="str">
            <v>Three sided chest dressing for sucking chest wound</v>
          </cell>
        </row>
        <row r="2893">
          <cell r="F2893" t="str">
            <v>Mechanical injury</v>
          </cell>
          <cell r="G2893" t="str">
            <v>Management of thoracoabdominal injury</v>
          </cell>
          <cell r="H2893" t="str">
            <v>15. Procedures (including surgeries)</v>
          </cell>
          <cell r="I2893" t="str">
            <v>05.02.01.05.15.06</v>
          </cell>
          <cell r="K2893" t="str">
            <v xml:space="preserve">Tube thoracostomy </v>
          </cell>
        </row>
        <row r="2894">
          <cell r="F2894" t="str">
            <v>Mechanical injury</v>
          </cell>
          <cell r="G2894" t="str">
            <v>Management of thoracoabdominal injury</v>
          </cell>
          <cell r="H2894" t="str">
            <v>15. Procedures (including surgeries)</v>
          </cell>
          <cell r="I2894" t="str">
            <v>05.02.01.05.15.08</v>
          </cell>
          <cell r="K2894" t="str">
            <v>Thoracotomy</v>
          </cell>
        </row>
        <row r="2895">
          <cell r="F2895" t="str">
            <v>Mechanical injury</v>
          </cell>
          <cell r="G2895" t="str">
            <v>Management of thoracoabdominal injury</v>
          </cell>
          <cell r="H2895" t="str">
            <v>15. Procedures (including surgeries)</v>
          </cell>
          <cell r="I2895" t="str">
            <v>05.02.01.05.15.10</v>
          </cell>
          <cell r="K2895" t="str">
            <v>Resuscitative endovascular balloon occlusion of the aorta (REBOA)</v>
          </cell>
        </row>
        <row r="2896">
          <cell r="F2896" t="str">
            <v>Mechanical injury</v>
          </cell>
          <cell r="G2896" t="str">
            <v>Management of thoracoabdominal injury</v>
          </cell>
          <cell r="H2896" t="str">
            <v>17. Monitoring</v>
          </cell>
          <cell r="I2896" t="str">
            <v>05.02.01.05.17.01</v>
          </cell>
          <cell r="K2896" t="str">
            <v>Serial abdominal examinations</v>
          </cell>
        </row>
        <row r="2897">
          <cell r="F2897" t="str">
            <v>Mechanical injury</v>
          </cell>
          <cell r="G2897" t="str">
            <v>Management of pelvic injury (including urogenital)</v>
          </cell>
          <cell r="H2897" t="str">
            <v>09. Imaging studies</v>
          </cell>
          <cell r="I2897" t="str">
            <v>05.02.01.06.09.02</v>
          </cell>
          <cell r="K2897" t="str">
            <v>Retrograde cystourethrogram</v>
          </cell>
        </row>
        <row r="2898">
          <cell r="F2898" t="str">
            <v>Mechanical injury</v>
          </cell>
          <cell r="G2898" t="str">
            <v>Management of pelvic injury (including urogenital)</v>
          </cell>
          <cell r="H2898" t="str">
            <v>09. Imaging studies</v>
          </cell>
          <cell r="I2898" t="str">
            <v>05.02.01.06.09.04</v>
          </cell>
          <cell r="K2898" t="str">
            <v xml:space="preserve">Intravenous pyelography </v>
          </cell>
        </row>
        <row r="2899">
          <cell r="F2899" t="str">
            <v>Mechanical injury</v>
          </cell>
          <cell r="G2899" t="str">
            <v>Management of pelvic injury (including urogenital)</v>
          </cell>
          <cell r="H2899" t="str">
            <v>10. Diagnostic procedures</v>
          </cell>
          <cell r="I2899" t="str">
            <v>05.02.01.06.10.01</v>
          </cell>
          <cell r="K2899" t="str">
            <v>Speculum examination</v>
          </cell>
        </row>
        <row r="2900">
          <cell r="F2900" t="str">
            <v>Mechanical injury</v>
          </cell>
          <cell r="G2900" t="str">
            <v>Management of pelvic injury (including urogenital)</v>
          </cell>
          <cell r="H2900" t="str">
            <v>13. Non-intravenous medications</v>
          </cell>
          <cell r="I2900" t="str">
            <v>05.02.01.06.13.01</v>
          </cell>
          <cell r="K2900" t="str">
            <v>Subcutaneous anticoagulations for pelvic injury</v>
          </cell>
        </row>
        <row r="2901">
          <cell r="F2901" t="str">
            <v>Mechanical injury</v>
          </cell>
          <cell r="G2901" t="str">
            <v>Management of pelvic injury (including urogenital)</v>
          </cell>
          <cell r="H2901" t="str">
            <v>15. Procedures (including surgeries)</v>
          </cell>
          <cell r="I2901" t="str">
            <v>05.02.01.06.15.01</v>
          </cell>
          <cell r="K2901" t="str">
            <v>Angiographic embolization</v>
          </cell>
        </row>
        <row r="2902">
          <cell r="F2902" t="str">
            <v>Mechanical injury</v>
          </cell>
          <cell r="G2902" t="str">
            <v>Management of pelvic injury (including urogenital)</v>
          </cell>
          <cell r="H2902" t="str">
            <v>15. Procedures (including surgeries)</v>
          </cell>
          <cell r="I2902" t="str">
            <v>05.02.01.06.15.03</v>
          </cell>
          <cell r="K2902" t="str">
            <v>Internal fracture fixation</v>
          </cell>
        </row>
        <row r="2903">
          <cell r="F2903" t="str">
            <v>Mechanical injury</v>
          </cell>
          <cell r="G2903" t="str">
            <v>Management of pelvic injury (including urogenital)</v>
          </cell>
          <cell r="H2903" t="str">
            <v>15. Procedures (including surgeries)</v>
          </cell>
          <cell r="I2903" t="str">
            <v>05.02.01.06.15.04</v>
          </cell>
          <cell r="K2903" t="str">
            <v>Operative soft tissue repair</v>
          </cell>
        </row>
        <row r="2904">
          <cell r="F2904" t="str">
            <v>Mechanical injury</v>
          </cell>
          <cell r="G2904" t="str">
            <v>Management of pelvic injury (including urogenital)</v>
          </cell>
          <cell r="H2904" t="str">
            <v>15. Procedures (including surgeries)</v>
          </cell>
          <cell r="I2904" t="str">
            <v>05.02.01.06.15.05</v>
          </cell>
          <cell r="K2904" t="str">
            <v>Operative urogenital repair</v>
          </cell>
        </row>
        <row r="2905">
          <cell r="F2905" t="str">
            <v>Mechanical injury</v>
          </cell>
          <cell r="G2905" t="str">
            <v>Management of pelvic injury (including urogenital)</v>
          </cell>
          <cell r="H2905" t="str">
            <v>15. Procedures (including surgeries)</v>
          </cell>
          <cell r="I2905" t="str">
            <v>05.02.01.06.15.09</v>
          </cell>
          <cell r="K2905" t="str">
            <v>External fracture fixation</v>
          </cell>
        </row>
        <row r="2906">
          <cell r="F2906" t="str">
            <v>Mechanical injury</v>
          </cell>
          <cell r="G2906" t="str">
            <v>Management of pelvic injury (including urogenital)</v>
          </cell>
          <cell r="H2906" t="str">
            <v>15. Procedures (including surgeries)</v>
          </cell>
          <cell r="I2906" t="str">
            <v>05.02.01.06.15.10</v>
          </cell>
          <cell r="K2906" t="str">
            <v>Preperitoneal pelvic packing</v>
          </cell>
        </row>
        <row r="2907">
          <cell r="F2907" t="str">
            <v>Mechanical injury</v>
          </cell>
          <cell r="G2907" t="str">
            <v>Management of pelvic injury (including urogenital)</v>
          </cell>
          <cell r="H2907" t="str">
            <v>15. Procedures (including surgeries)</v>
          </cell>
          <cell r="I2907" t="str">
            <v>05.02.01.06.15.13</v>
          </cell>
          <cell r="K2907" t="str">
            <v>Suprapubic catheter placement</v>
          </cell>
        </row>
        <row r="2908">
          <cell r="F2908" t="str">
            <v>Mechanical injury</v>
          </cell>
          <cell r="G2908" t="str">
            <v>Management of extremity injury</v>
          </cell>
          <cell r="H2908" t="str">
            <v>10. Diagnostic procedures</v>
          </cell>
          <cell r="I2908" t="str">
            <v>05.02.01.07.10.01</v>
          </cell>
          <cell r="K2908" t="str">
            <v>Measure compartment pressures</v>
          </cell>
        </row>
        <row r="2909">
          <cell r="F2909" t="str">
            <v>Mechanical injury</v>
          </cell>
          <cell r="G2909" t="str">
            <v>Management of extremity injury</v>
          </cell>
          <cell r="H2909" t="str">
            <v>10. Diagnostic procedures</v>
          </cell>
          <cell r="I2909" t="str">
            <v>05.02.01.07.10.02</v>
          </cell>
          <cell r="K2909" t="str">
            <v>Measure doppler pulse</v>
          </cell>
        </row>
        <row r="2910">
          <cell r="F2910" t="str">
            <v>Mechanical injury</v>
          </cell>
          <cell r="G2910" t="str">
            <v>Management of extremity injury</v>
          </cell>
          <cell r="H2910" t="str">
            <v>15. Procedures (including surgeries)</v>
          </cell>
          <cell r="I2910" t="str">
            <v>05.02.01.07.15.01</v>
          </cell>
          <cell r="K2910" t="str">
            <v>External dislocation reduction</v>
          </cell>
        </row>
        <row r="2911">
          <cell r="F2911" t="str">
            <v>Mechanical injury</v>
          </cell>
          <cell r="G2911" t="str">
            <v>Management of extremity injury</v>
          </cell>
          <cell r="H2911" t="str">
            <v>15. Procedures (including surgeries)</v>
          </cell>
          <cell r="I2911" t="str">
            <v>05.02.01.07.15.02</v>
          </cell>
          <cell r="K2911" t="str">
            <v>External fracture fixation</v>
          </cell>
        </row>
        <row r="2912">
          <cell r="F2912" t="str">
            <v>Mechanical injury</v>
          </cell>
          <cell r="G2912" t="str">
            <v>Management of extremity injury</v>
          </cell>
          <cell r="H2912" t="str">
            <v>15. Procedures (including surgeries)</v>
          </cell>
          <cell r="I2912" t="str">
            <v>05.02.01.07.15.03</v>
          </cell>
          <cell r="K2912" t="str">
            <v>External haemorrhage control with tourniquet application</v>
          </cell>
        </row>
        <row r="2913">
          <cell r="F2913" t="str">
            <v>Mechanical injury</v>
          </cell>
          <cell r="G2913" t="str">
            <v>Management of extremity injury</v>
          </cell>
          <cell r="H2913" t="str">
            <v>15. Procedures (including surgeries)</v>
          </cell>
          <cell r="I2913" t="str">
            <v>05.02.01.07.15.04</v>
          </cell>
          <cell r="K2913" t="str">
            <v>Fasciotomy</v>
          </cell>
        </row>
        <row r="2914">
          <cell r="F2914" t="str">
            <v>Mechanical injury</v>
          </cell>
          <cell r="G2914" t="str">
            <v>Management of extremity injury</v>
          </cell>
          <cell r="H2914" t="str">
            <v>15. Procedures (including surgeries)</v>
          </cell>
          <cell r="I2914" t="str">
            <v>05.02.01.07.15.06</v>
          </cell>
          <cell r="K2914" t="str">
            <v>Internal fracture fixation</v>
          </cell>
        </row>
        <row r="2915">
          <cell r="F2915" t="str">
            <v>Mechanical injury</v>
          </cell>
          <cell r="G2915" t="str">
            <v>Management of extremity injury</v>
          </cell>
          <cell r="H2915" t="str">
            <v>15. Procedures (including surgeries)</v>
          </cell>
          <cell r="I2915" t="str">
            <v>05.02.01.07.15.07</v>
          </cell>
          <cell r="K2915" t="str">
            <v>Irrigation and debridement for open fractures</v>
          </cell>
        </row>
        <row r="2916">
          <cell r="F2916" t="str">
            <v>Mechanical injury</v>
          </cell>
          <cell r="G2916" t="str">
            <v>Management of extremity injury</v>
          </cell>
          <cell r="H2916" t="str">
            <v>15. Procedures (including surgeries)</v>
          </cell>
          <cell r="I2916" t="str">
            <v>05.02.01.07.15.08</v>
          </cell>
          <cell r="K2916" t="str">
            <v>Nonoperative reduction and immobilization</v>
          </cell>
        </row>
        <row r="2917">
          <cell r="F2917" t="str">
            <v>Mechanical injury</v>
          </cell>
          <cell r="G2917" t="str">
            <v>Management of extremity injury</v>
          </cell>
          <cell r="H2917" t="str">
            <v>15. Procedures (including surgeries)</v>
          </cell>
          <cell r="I2917" t="str">
            <v>05.02.01.07.15.09</v>
          </cell>
          <cell r="K2917" t="str">
            <v>Operative soft tissue repair</v>
          </cell>
        </row>
        <row r="2918">
          <cell r="F2918" t="str">
            <v>Mechanical injury</v>
          </cell>
          <cell r="G2918" t="str">
            <v>Management of extremity injury</v>
          </cell>
          <cell r="H2918" t="str">
            <v>15. Procedures (including surgeries)</v>
          </cell>
          <cell r="I2918" t="str">
            <v>05.02.01.07.15.11</v>
          </cell>
          <cell r="K2918" t="str">
            <v>Prosthetic joint replacement</v>
          </cell>
        </row>
        <row r="2919">
          <cell r="F2919" t="str">
            <v>Mechanical injury</v>
          </cell>
          <cell r="G2919" t="str">
            <v>Management of extremity injury</v>
          </cell>
          <cell r="H2919" t="str">
            <v>15. Procedures (including surgeries)</v>
          </cell>
          <cell r="I2919" t="str">
            <v>05.02.01.07.15.13</v>
          </cell>
          <cell r="K2919" t="str">
            <v>Splinting</v>
          </cell>
        </row>
        <row r="2920">
          <cell r="F2920" t="str">
            <v>Mechanical injury</v>
          </cell>
          <cell r="G2920" t="str">
            <v>Management of extremity injury</v>
          </cell>
          <cell r="H2920" t="str">
            <v>15. Procedures (including surgeries)</v>
          </cell>
          <cell r="I2920" t="str">
            <v>05.02.01.07.15.14</v>
          </cell>
          <cell r="K2920" t="str">
            <v>Surgical management of amputation</v>
          </cell>
        </row>
        <row r="2921">
          <cell r="F2921" t="str">
            <v>Mechanical injury</v>
          </cell>
          <cell r="G2921" t="str">
            <v>Management of extremity injury</v>
          </cell>
          <cell r="H2921" t="str">
            <v>15. Procedures (including surgeries)</v>
          </cell>
          <cell r="I2921" t="str">
            <v>05.02.01.07.15.15</v>
          </cell>
          <cell r="K2921" t="str">
            <v>Traction</v>
          </cell>
        </row>
        <row r="2922">
          <cell r="F2922" t="str">
            <v>Mechanical injury</v>
          </cell>
          <cell r="G2922" t="str">
            <v>Management of extremity injury</v>
          </cell>
          <cell r="H2922" t="str">
            <v>15. Procedures (including surgeries)</v>
          </cell>
          <cell r="I2922" t="str">
            <v>05.02.01.07.15.17</v>
          </cell>
          <cell r="K2922" t="str">
            <v>Musculocutaneous flaps</v>
          </cell>
        </row>
        <row r="2923">
          <cell r="F2923" t="str">
            <v>Mechanical injury</v>
          </cell>
          <cell r="G2923" t="str">
            <v>Management of extremity injury</v>
          </cell>
          <cell r="H2923" t="str">
            <v>15. Procedures (including surgeries)</v>
          </cell>
          <cell r="I2923" t="str">
            <v>05.02.01.07.15.18</v>
          </cell>
          <cell r="K2923" t="str">
            <v>Surgical procedure for tendon injury</v>
          </cell>
        </row>
        <row r="2924">
          <cell r="F2924" t="str">
            <v>Mechanical injury</v>
          </cell>
          <cell r="G2924" t="str">
            <v>Management of extremity injury</v>
          </cell>
          <cell r="H2924" t="str">
            <v>15. Procedures (including surgeries)</v>
          </cell>
          <cell r="I2924" t="str">
            <v>05.02.01.07.15.19</v>
          </cell>
          <cell r="K2924" t="str">
            <v>Surgical procedure for nerve injury</v>
          </cell>
        </row>
        <row r="2925">
          <cell r="F2925" t="str">
            <v>Mechanical injury</v>
          </cell>
          <cell r="G2925" t="str">
            <v>Management of extremity injury</v>
          </cell>
          <cell r="H2925" t="str">
            <v>15. Procedures (including surgeries)</v>
          </cell>
          <cell r="I2925" t="str">
            <v>05.02.01.07.15.20</v>
          </cell>
          <cell r="K2925" t="str">
            <v>Drainage of subungal haematoma</v>
          </cell>
        </row>
        <row r="2926">
          <cell r="F2926" t="str">
            <v>Mechanical injury</v>
          </cell>
          <cell r="G2926" t="str">
            <v>Rehabilitation for extremity fractures</v>
          </cell>
          <cell r="H2926" t="str">
            <v>16. Rehabilitation services</v>
          </cell>
          <cell r="I2926" t="str">
            <v>05.02.01.07.16.01</v>
          </cell>
          <cell r="K2926" t="str">
            <v>Weight bearing exercises</v>
          </cell>
        </row>
        <row r="2927">
          <cell r="F2927" t="str">
            <v>Mechanical injury</v>
          </cell>
          <cell r="G2927" t="str">
            <v>Rehabilitation for extremity fractures</v>
          </cell>
          <cell r="H2927" t="str">
            <v>16. Rehabilitation services</v>
          </cell>
          <cell r="I2927" t="str">
            <v>05.02.01.07.16.02</v>
          </cell>
          <cell r="K2927" t="str">
            <v>Range of motion exercises</v>
          </cell>
        </row>
        <row r="2928">
          <cell r="F2928" t="str">
            <v>Mechanical injury</v>
          </cell>
          <cell r="G2928" t="str">
            <v>Rehabilitation for extremity fractures</v>
          </cell>
          <cell r="H2928" t="str">
            <v>16. Rehabilitation services</v>
          </cell>
          <cell r="I2928" t="str">
            <v>05.02.01.07.16.03</v>
          </cell>
          <cell r="K2928" t="str">
            <v>Muscle strengthening exercises</v>
          </cell>
        </row>
        <row r="2929">
          <cell r="F2929" t="str">
            <v>Mechanical injury</v>
          </cell>
          <cell r="G2929" t="str">
            <v>Rehabilitation for extremity fractures</v>
          </cell>
          <cell r="H2929" t="str">
            <v>16. Rehabilitation services</v>
          </cell>
          <cell r="I2929" t="str">
            <v>05.02.01.07.16.04</v>
          </cell>
          <cell r="K2929" t="str">
            <v>Balance training</v>
          </cell>
        </row>
        <row r="2930">
          <cell r="F2930" t="str">
            <v>Mechanical injury</v>
          </cell>
          <cell r="G2930" t="str">
            <v>Rehabilitation for extremity fractures</v>
          </cell>
          <cell r="H2930" t="str">
            <v>16. Rehabilitation services</v>
          </cell>
          <cell r="I2930" t="str">
            <v>05.02.01.07.16.05</v>
          </cell>
          <cell r="K2930" t="str">
            <v>Gait training</v>
          </cell>
        </row>
        <row r="2931">
          <cell r="F2931" t="str">
            <v>Mechanical injury</v>
          </cell>
          <cell r="G2931" t="str">
            <v>Rehabilitation for extremity fractures</v>
          </cell>
          <cell r="H2931" t="str">
            <v>16. Rehabilitation services</v>
          </cell>
          <cell r="I2931" t="str">
            <v>05.02.01.07.16.06</v>
          </cell>
          <cell r="K2931" t="str">
            <v>Graded sitting and standing training</v>
          </cell>
        </row>
        <row r="2932">
          <cell r="F2932" t="str">
            <v>Mechanical injury</v>
          </cell>
          <cell r="G2932" t="str">
            <v>Rehabilitation for extremity fractures</v>
          </cell>
          <cell r="H2932" t="str">
            <v>16. Rehabilitation services</v>
          </cell>
          <cell r="I2932" t="str">
            <v>05.02.01.07.16.07</v>
          </cell>
          <cell r="K2932" t="str">
            <v>Mobility training</v>
          </cell>
        </row>
        <row r="2933">
          <cell r="F2933" t="str">
            <v>Mechanical injury</v>
          </cell>
          <cell r="G2933" t="str">
            <v>Rehabilitation for extremity fractures</v>
          </cell>
          <cell r="H2933" t="str">
            <v>16. Rehabilitation services</v>
          </cell>
          <cell r="I2933" t="str">
            <v>05.02.01.07.16.08</v>
          </cell>
          <cell r="K2933" t="str">
            <v>Functional training for hand and arm use</v>
          </cell>
        </row>
        <row r="2934">
          <cell r="F2934" t="str">
            <v>Mechanical injury</v>
          </cell>
          <cell r="G2934" t="str">
            <v>Rehabilitation for extremity fractures</v>
          </cell>
          <cell r="H2934" t="str">
            <v>16. Rehabilitation services</v>
          </cell>
          <cell r="I2934" t="str">
            <v>05.02.01.07.16.09</v>
          </cell>
          <cell r="K2934" t="str">
            <v>ADL-Training</v>
          </cell>
        </row>
        <row r="2935">
          <cell r="F2935" t="str">
            <v>Mechanical injury</v>
          </cell>
          <cell r="G2935" t="str">
            <v>Rehabilitation for extremity fractures</v>
          </cell>
          <cell r="H2935" t="str">
            <v>16. Rehabilitation services</v>
          </cell>
          <cell r="I2935" t="str">
            <v>05.02.01.07.16.10</v>
          </cell>
          <cell r="K2935" t="str">
            <v>Breathing exercises</v>
          </cell>
        </row>
        <row r="2936">
          <cell r="F2936" t="str">
            <v>Mechanical injury</v>
          </cell>
          <cell r="G2936" t="str">
            <v>Rehabilitation for extremity fractures</v>
          </cell>
          <cell r="H2936" t="str">
            <v>16. Rehabilitation services</v>
          </cell>
          <cell r="I2936" t="str">
            <v>05.02.01.07.16.11</v>
          </cell>
          <cell r="K2936" t="str">
            <v>Decongestive therapy</v>
          </cell>
        </row>
        <row r="2937">
          <cell r="F2937" t="str">
            <v>Mechanical injury</v>
          </cell>
          <cell r="G2937" t="str">
            <v>Rehabilitation for extremity fractures</v>
          </cell>
          <cell r="H2937" t="str">
            <v>16. Rehabilitation services</v>
          </cell>
          <cell r="I2937" t="str">
            <v>05.02.01.07.16.12</v>
          </cell>
          <cell r="K2937" t="str">
            <v>Vocational counselling, training and support</v>
          </cell>
        </row>
        <row r="2938">
          <cell r="F2938" t="str">
            <v>Mechanical injury</v>
          </cell>
          <cell r="G2938" t="str">
            <v>Rehabilitation for extremity fractures</v>
          </cell>
          <cell r="H2938" t="str">
            <v>16. Rehabilitation services</v>
          </cell>
          <cell r="I2938" t="str">
            <v>05.02.01.07.16.13</v>
          </cell>
          <cell r="K2938" t="str">
            <v xml:space="preserve">Education, advice and support for the self-management of the health condition </v>
          </cell>
        </row>
        <row r="2939">
          <cell r="F2939" t="str">
            <v>Mechanical injury</v>
          </cell>
          <cell r="G2939" t="str">
            <v>Rehabilitation for extremity fractures</v>
          </cell>
          <cell r="H2939" t="str">
            <v>16. Rehabilitation services</v>
          </cell>
          <cell r="I2939" t="str">
            <v>05.02.01.07.16.14</v>
          </cell>
          <cell r="K2939" t="str">
            <v>Carer and family training and support</v>
          </cell>
        </row>
        <row r="2940">
          <cell r="F2940" t="str">
            <v>Mechanical injury</v>
          </cell>
          <cell r="G2940" t="str">
            <v>Rehabilitation for extremity fractures</v>
          </cell>
          <cell r="H2940" t="str">
            <v>16. Rehabilitation services</v>
          </cell>
          <cell r="I2940" t="str">
            <v>05.02.01.07.16.15</v>
          </cell>
          <cell r="K2940" t="str">
            <v>Modification of the home environment</v>
          </cell>
        </row>
        <row r="2941">
          <cell r="F2941" t="str">
            <v>Mechanical injury</v>
          </cell>
          <cell r="G2941" t="str">
            <v>Rehabilitation for extremity fractures</v>
          </cell>
          <cell r="H2941" t="str">
            <v>16. Rehabilitation services</v>
          </cell>
          <cell r="I2941" t="str">
            <v>05.02.01.07.16.16</v>
          </cell>
          <cell r="K2941" t="str">
            <v>Provision and training in the use of orthoses</v>
          </cell>
        </row>
        <row r="2942">
          <cell r="F2942" t="str">
            <v>Mechanical injury</v>
          </cell>
          <cell r="G2942" t="str">
            <v>Rehabilitation for extremity fractures</v>
          </cell>
          <cell r="H2942" t="str">
            <v>16. Rehabilitation services</v>
          </cell>
          <cell r="I2942" t="str">
            <v>05.02.01.07.16.17</v>
          </cell>
          <cell r="K2942" t="str">
            <v>Provision and training in the use of assistive products for self-care</v>
          </cell>
        </row>
        <row r="2943">
          <cell r="F2943" t="str">
            <v>Mechanical injury</v>
          </cell>
          <cell r="G2943" t="str">
            <v>Rehabilitation for extremity fractures</v>
          </cell>
          <cell r="H2943" t="str">
            <v>16. Rehabilitation services</v>
          </cell>
          <cell r="I2943" t="str">
            <v>05.02.01.07.16.18</v>
          </cell>
          <cell r="K2943" t="str">
            <v>Provision and training in the use of assistive products for mobility</v>
          </cell>
        </row>
        <row r="2944">
          <cell r="F2944" t="str">
            <v>Mechanical injury</v>
          </cell>
          <cell r="G2944" t="str">
            <v>Rehabilitation for extremity fractures</v>
          </cell>
          <cell r="H2944" t="str">
            <v>16. Rehabilitation services</v>
          </cell>
          <cell r="I2944" t="str">
            <v>05.02.01.07.16.19</v>
          </cell>
          <cell r="K2944" t="str">
            <v>Provision of orthotics and prosthetics</v>
          </cell>
        </row>
        <row r="2945">
          <cell r="F2945" t="str">
            <v>Mechanical injury</v>
          </cell>
          <cell r="G2945" t="str">
            <v>Management of wounds (excluding burns)</v>
          </cell>
          <cell r="H2945" t="str">
            <v>10. Diagnostic procedures</v>
          </cell>
          <cell r="I2945" t="str">
            <v>05.02.01.08.10.01</v>
          </cell>
          <cell r="K2945" t="str">
            <v>Measure compartment pressures</v>
          </cell>
        </row>
        <row r="2946">
          <cell r="F2946" t="str">
            <v>Mechanical injury</v>
          </cell>
          <cell r="G2946" t="str">
            <v>Management of wounds (excluding burns)</v>
          </cell>
          <cell r="H2946" t="str">
            <v>10. Diagnostic procedures</v>
          </cell>
          <cell r="I2946" t="str">
            <v>05.02.01.08.10.02</v>
          </cell>
          <cell r="K2946" t="str">
            <v>Measure doppler pulse</v>
          </cell>
        </row>
        <row r="2947">
          <cell r="F2947" t="str">
            <v>Mechanical injury</v>
          </cell>
          <cell r="G2947" t="str">
            <v>Management of wounds (excluding burns)</v>
          </cell>
          <cell r="H2947" t="str">
            <v>12. Non-pharmacologic treatments</v>
          </cell>
          <cell r="I2947" t="str">
            <v>05.02.01.08.12.01</v>
          </cell>
          <cell r="K2947" t="str">
            <v>Home wound care</v>
          </cell>
        </row>
        <row r="2948">
          <cell r="F2948" t="str">
            <v>Mechanical injury</v>
          </cell>
          <cell r="G2948" t="str">
            <v>Management of wounds (excluding burns)</v>
          </cell>
          <cell r="H2948" t="str">
            <v>12. Non-pharmacologic treatments</v>
          </cell>
          <cell r="I2948" t="str">
            <v>05.02.01.08.12.02</v>
          </cell>
          <cell r="K2948" t="str">
            <v>Outpatient wound care</v>
          </cell>
        </row>
        <row r="2949">
          <cell r="F2949" t="str">
            <v>Mechanical injury</v>
          </cell>
          <cell r="G2949" t="str">
            <v>Management of wounds (excluding burns)</v>
          </cell>
          <cell r="H2949" t="str">
            <v>12. Non-pharmacologic treatments</v>
          </cell>
          <cell r="I2949" t="str">
            <v>05.02.01.08.12.03</v>
          </cell>
          <cell r="K2949" t="str">
            <v>Counselling on scar management including compression, emollient, and massage</v>
          </cell>
        </row>
        <row r="2950">
          <cell r="F2950" t="str">
            <v>Mechanical injury</v>
          </cell>
          <cell r="G2950" t="str">
            <v>Management of wounds (excluding burns)</v>
          </cell>
          <cell r="H2950" t="str">
            <v>13. Non-intravenous medications</v>
          </cell>
          <cell r="I2950" t="str">
            <v>05.02.01.08.13.02</v>
          </cell>
          <cell r="K2950" t="str">
            <v>Intramuscular tetanus immunoglobulin for wounds</v>
          </cell>
        </row>
        <row r="2951">
          <cell r="F2951" t="str">
            <v>Mechanical injury</v>
          </cell>
          <cell r="G2951" t="str">
            <v>Management of wounds (excluding burns)</v>
          </cell>
          <cell r="H2951" t="str">
            <v>15. Procedures (including surgeries)</v>
          </cell>
          <cell r="I2951" t="str">
            <v>05.02.01.08.15.01</v>
          </cell>
          <cell r="K2951" t="str">
            <v>Foreign body removal</v>
          </cell>
        </row>
        <row r="2952">
          <cell r="F2952" t="str">
            <v>Mechanical injury</v>
          </cell>
          <cell r="G2952" t="str">
            <v>Management of wounds (excluding burns)</v>
          </cell>
          <cell r="H2952" t="str">
            <v>15. Procedures (including surgeries)</v>
          </cell>
          <cell r="I2952" t="str">
            <v>05.02.01.08.15.03</v>
          </cell>
          <cell r="K2952" t="str">
            <v>Skin grafting</v>
          </cell>
        </row>
        <row r="2953">
          <cell r="F2953" t="str">
            <v>Mechanical injury</v>
          </cell>
          <cell r="G2953" t="str">
            <v>Rehabilitation for spinal cord injury</v>
          </cell>
          <cell r="H2953" t="str">
            <v>16. Rehabilitation services</v>
          </cell>
          <cell r="I2953" t="str">
            <v>05.02.01.06.16.01</v>
          </cell>
          <cell r="K2953" t="str">
            <v>Swallowing therapy</v>
          </cell>
        </row>
        <row r="2954">
          <cell r="F2954" t="str">
            <v>Mechanical injury</v>
          </cell>
          <cell r="G2954" t="str">
            <v>Rehabilitation for spinal cord injury</v>
          </cell>
          <cell r="H2954" t="str">
            <v>16. Rehabilitation services</v>
          </cell>
          <cell r="I2954" t="str">
            <v>05.02.01.06.16.02</v>
          </cell>
          <cell r="K2954" t="str">
            <v>Physical exercise training</v>
          </cell>
        </row>
        <row r="2955">
          <cell r="F2955" t="str">
            <v>Mechanical injury</v>
          </cell>
          <cell r="G2955" t="str">
            <v>Rehabilitation for spinal cord injury</v>
          </cell>
          <cell r="H2955" t="str">
            <v>16. Rehabilitation services</v>
          </cell>
          <cell r="I2955" t="str">
            <v>05.02.01.06.16.03</v>
          </cell>
          <cell r="K2955" t="str">
            <v>Transcutaneous electrical nerve stimulation (TENS)</v>
          </cell>
        </row>
        <row r="2956">
          <cell r="F2956" t="str">
            <v>Mechanical injury</v>
          </cell>
          <cell r="G2956" t="str">
            <v>Rehabilitation for spinal cord injury</v>
          </cell>
          <cell r="H2956" t="str">
            <v>16. Rehabilitation services</v>
          </cell>
          <cell r="I2956" t="str">
            <v>05.02.01.06.16.04</v>
          </cell>
          <cell r="K2956" t="str">
            <v>Bowel and bladder management skills training</v>
          </cell>
        </row>
        <row r="2957">
          <cell r="F2957" t="str">
            <v>Mechanical injury</v>
          </cell>
          <cell r="G2957" t="str">
            <v>Rehabilitation for spinal cord injury</v>
          </cell>
          <cell r="H2957" t="str">
            <v>16. Rehabilitation services</v>
          </cell>
          <cell r="I2957" t="str">
            <v>05.02.01.06.16.05</v>
          </cell>
          <cell r="K2957" t="str">
            <v>Respiratory therapy</v>
          </cell>
        </row>
        <row r="2958">
          <cell r="F2958" t="str">
            <v>Mechanical injury</v>
          </cell>
          <cell r="G2958" t="str">
            <v>Rehabilitation for spinal cord injury</v>
          </cell>
          <cell r="H2958" t="str">
            <v>16. Rehabilitation services</v>
          </cell>
          <cell r="I2958" t="str">
            <v>05.02.01.06.16.06</v>
          </cell>
          <cell r="K2958" t="str">
            <v>Range of motion exercises</v>
          </cell>
        </row>
        <row r="2959">
          <cell r="F2959" t="str">
            <v>Mechanical injury</v>
          </cell>
          <cell r="G2959" t="str">
            <v>Rehabilitation for spinal cord injury</v>
          </cell>
          <cell r="H2959" t="str">
            <v>16. Rehabilitation services</v>
          </cell>
          <cell r="I2959" t="str">
            <v>05.02.01.06.16.07</v>
          </cell>
          <cell r="K2959" t="str">
            <v>Positioning for the prevention of contractures</v>
          </cell>
        </row>
        <row r="2960">
          <cell r="F2960" t="str">
            <v>Mechanical injury</v>
          </cell>
          <cell r="G2960" t="str">
            <v>Rehabilitation for spinal cord injury</v>
          </cell>
          <cell r="H2960" t="str">
            <v>16. Rehabilitation services</v>
          </cell>
          <cell r="I2960" t="str">
            <v>05.02.01.06.16.08</v>
          </cell>
          <cell r="K2960" t="str">
            <v>Muscle strengthening exercises</v>
          </cell>
        </row>
        <row r="2961">
          <cell r="F2961" t="str">
            <v>Mechanical injury</v>
          </cell>
          <cell r="G2961" t="str">
            <v>Rehabilitation for spinal cord injury</v>
          </cell>
          <cell r="H2961" t="str">
            <v>16. Rehabilitation services</v>
          </cell>
          <cell r="I2961" t="str">
            <v>05.02.01.06.16.09</v>
          </cell>
          <cell r="K2961" t="str">
            <v xml:space="preserve">Neuromuscular electrical stimulation </v>
          </cell>
        </row>
        <row r="2962">
          <cell r="F2962" t="str">
            <v>Mechanical injury</v>
          </cell>
          <cell r="G2962" t="str">
            <v>Rehabilitation for spinal cord injury</v>
          </cell>
          <cell r="H2962" t="str">
            <v>16. Rehabilitation services</v>
          </cell>
          <cell r="I2962" t="str">
            <v>05.02.01.06.16.10</v>
          </cell>
          <cell r="K2962" t="str">
            <v>Antispastic pattern positioning</v>
          </cell>
        </row>
        <row r="2963">
          <cell r="F2963" t="str">
            <v>Mechanical injury</v>
          </cell>
          <cell r="G2963" t="str">
            <v>Rehabilitation for spinal cord injury</v>
          </cell>
          <cell r="H2963" t="str">
            <v>16. Rehabilitation services</v>
          </cell>
          <cell r="I2963" t="str">
            <v>05.02.01.06.16.11</v>
          </cell>
          <cell r="K2963" t="str">
            <v>Stretching</v>
          </cell>
        </row>
        <row r="2964">
          <cell r="F2964" t="str">
            <v>Mechanical injury</v>
          </cell>
          <cell r="G2964" t="str">
            <v>Rehabilitation for spinal cord injury</v>
          </cell>
          <cell r="H2964" t="str">
            <v>16. Rehabilitation services</v>
          </cell>
          <cell r="I2964" t="str">
            <v>05.02.01.06.16.12</v>
          </cell>
          <cell r="K2964" t="str">
            <v>Balance training</v>
          </cell>
        </row>
        <row r="2965">
          <cell r="F2965" t="str">
            <v>Mechanical injury</v>
          </cell>
          <cell r="G2965" t="str">
            <v>Rehabilitation for spinal cord injury</v>
          </cell>
          <cell r="H2965" t="str">
            <v>16. Rehabilitation services</v>
          </cell>
          <cell r="I2965" t="str">
            <v>05.02.01.06.16.13</v>
          </cell>
          <cell r="K2965" t="str">
            <v>Gait training</v>
          </cell>
        </row>
        <row r="2966">
          <cell r="F2966" t="str">
            <v>Mechanical injury</v>
          </cell>
          <cell r="G2966" t="str">
            <v>Rehabilitation for spinal cord injury</v>
          </cell>
          <cell r="H2966" t="str">
            <v>16. Rehabilitation services</v>
          </cell>
          <cell r="I2966" t="str">
            <v>05.02.01.06.16.14</v>
          </cell>
          <cell r="K2966" t="str">
            <v>Mobility training</v>
          </cell>
        </row>
        <row r="2967">
          <cell r="F2967" t="str">
            <v>Mechanical injury</v>
          </cell>
          <cell r="G2967" t="str">
            <v>Rehabilitation for spinal cord injury</v>
          </cell>
          <cell r="H2967" t="str">
            <v>16. Rehabilitation services</v>
          </cell>
          <cell r="I2967" t="str">
            <v>05.02.01.06.16.15</v>
          </cell>
          <cell r="K2967" t="str">
            <v>Functional positioning</v>
          </cell>
        </row>
        <row r="2968">
          <cell r="F2968" t="str">
            <v>Mechanical injury</v>
          </cell>
          <cell r="G2968" t="str">
            <v>Rehabilitation for spinal cord injury</v>
          </cell>
          <cell r="H2968" t="str">
            <v>16. Rehabilitation services</v>
          </cell>
          <cell r="I2968" t="str">
            <v>05.02.01.06.16.16</v>
          </cell>
          <cell r="K2968" t="str">
            <v>Functional training for hand and arm use</v>
          </cell>
        </row>
        <row r="2969">
          <cell r="F2969" t="str">
            <v>Mechanical injury</v>
          </cell>
          <cell r="G2969" t="str">
            <v>Rehabilitation for spinal cord injury</v>
          </cell>
          <cell r="H2969" t="str">
            <v>16. Rehabilitation services</v>
          </cell>
          <cell r="I2969" t="str">
            <v>05.02.01.06.16.17</v>
          </cell>
          <cell r="K2969" t="str">
            <v>Fitness training</v>
          </cell>
        </row>
        <row r="2970">
          <cell r="F2970" t="str">
            <v>Mechanical injury</v>
          </cell>
          <cell r="G2970" t="str">
            <v>Rehabilitation for spinal cord injury</v>
          </cell>
          <cell r="H2970" t="str">
            <v>16. Rehabilitation services</v>
          </cell>
          <cell r="I2970" t="str">
            <v>05.02.01.06.16.18</v>
          </cell>
          <cell r="K2970" t="str">
            <v>ADL-Training</v>
          </cell>
        </row>
        <row r="2971">
          <cell r="F2971" t="str">
            <v>Mechanical injury</v>
          </cell>
          <cell r="G2971" t="str">
            <v>Rehabilitation for spinal cord injury</v>
          </cell>
          <cell r="H2971" t="str">
            <v>16. Rehabilitation services</v>
          </cell>
          <cell r="I2971" t="str">
            <v>05.02.01.06.16.19</v>
          </cell>
          <cell r="K2971" t="str">
            <v>Positioning for pressure relief</v>
          </cell>
        </row>
        <row r="2972">
          <cell r="F2972" t="str">
            <v>Mechanical injury</v>
          </cell>
          <cell r="G2972" t="str">
            <v>Rehabilitation for spinal cord injury</v>
          </cell>
          <cell r="H2972" t="str">
            <v>16. Rehabilitation services</v>
          </cell>
          <cell r="I2972" t="str">
            <v>05.02.01.06.16.20</v>
          </cell>
          <cell r="K2972" t="str">
            <v>Positioning for oedema control</v>
          </cell>
        </row>
        <row r="2973">
          <cell r="F2973" t="str">
            <v>Mechanical injury</v>
          </cell>
          <cell r="G2973" t="str">
            <v>Rehabilitation for spinal cord injury</v>
          </cell>
          <cell r="H2973" t="str">
            <v>16. Rehabilitation services</v>
          </cell>
          <cell r="I2973" t="str">
            <v>05.02.01.06.16.21</v>
          </cell>
          <cell r="K2973" t="str">
            <v>Vocational counselling, training and support</v>
          </cell>
        </row>
        <row r="2974">
          <cell r="F2974" t="str">
            <v>Mechanical injury</v>
          </cell>
          <cell r="G2974" t="str">
            <v>Rehabilitation for spinal cord injury</v>
          </cell>
          <cell r="H2974" t="str">
            <v>16. Rehabilitation services</v>
          </cell>
          <cell r="I2974" t="str">
            <v>05.02.01.06.16.22</v>
          </cell>
          <cell r="K2974" t="str">
            <v>Participation focused interventions</v>
          </cell>
        </row>
        <row r="2975">
          <cell r="F2975" t="str">
            <v>Mechanical injury</v>
          </cell>
          <cell r="G2975" t="str">
            <v>Rehabilitation for spinal cord injury</v>
          </cell>
          <cell r="H2975" t="str">
            <v>16. Rehabilitation services</v>
          </cell>
          <cell r="I2975" t="str">
            <v>05.02.01.06.16.23</v>
          </cell>
          <cell r="K2975" t="str">
            <v>Peer support</v>
          </cell>
        </row>
        <row r="2976">
          <cell r="F2976" t="str">
            <v>Mechanical injury</v>
          </cell>
          <cell r="G2976" t="str">
            <v>Rehabilitation for spinal cord injury</v>
          </cell>
          <cell r="H2976" t="str">
            <v>16. Rehabilitation services</v>
          </cell>
          <cell r="I2976" t="str">
            <v>05.02.01.06.16.24</v>
          </cell>
          <cell r="K2976" t="str">
            <v>Educational counselling, training and support</v>
          </cell>
        </row>
        <row r="2977">
          <cell r="F2977" t="str">
            <v>Mechanical injury</v>
          </cell>
          <cell r="G2977" t="str">
            <v>Rehabilitation for spinal cord injury</v>
          </cell>
          <cell r="H2977" t="str">
            <v>16. Rehabilitation services</v>
          </cell>
          <cell r="I2977" t="str">
            <v>05.02.01.06.16.25</v>
          </cell>
          <cell r="K2977" t="str">
            <v>Education, advice and support for healthy lifestyle and self-management of the health condition</v>
          </cell>
        </row>
        <row r="2978">
          <cell r="F2978" t="str">
            <v>Mechanical injury</v>
          </cell>
          <cell r="G2978" t="str">
            <v>Rehabilitation for spinal cord injury</v>
          </cell>
          <cell r="H2978" t="str">
            <v>16. Rehabilitation services</v>
          </cell>
          <cell r="I2978" t="str">
            <v>05.02.01.06.16.26</v>
          </cell>
          <cell r="K2978" t="str">
            <v>Carer and family training and support</v>
          </cell>
        </row>
        <row r="2979">
          <cell r="F2979" t="str">
            <v>Mechanical injury</v>
          </cell>
          <cell r="G2979" t="str">
            <v>Rehabilitation for spinal cord injury</v>
          </cell>
          <cell r="H2979" t="str">
            <v>16. Rehabilitation services</v>
          </cell>
          <cell r="I2979" t="str">
            <v>05.02.01.06.16.27</v>
          </cell>
          <cell r="K2979" t="str">
            <v>Psychological therapies</v>
          </cell>
        </row>
        <row r="2980">
          <cell r="F2980" t="str">
            <v>Mechanical injury</v>
          </cell>
          <cell r="G2980" t="str">
            <v>Rehabilitation for spinal cord injury</v>
          </cell>
          <cell r="H2980" t="str">
            <v>16. Rehabilitation services</v>
          </cell>
          <cell r="I2980" t="str">
            <v>05.02.01.06.16.28</v>
          </cell>
          <cell r="K2980" t="str">
            <v xml:space="preserve">Oral muscle relaxants </v>
          </cell>
        </row>
        <row r="2981">
          <cell r="F2981" t="str">
            <v>Mechanical injury</v>
          </cell>
          <cell r="G2981" t="str">
            <v>Rehabilitation for spinal cord injury</v>
          </cell>
          <cell r="H2981" t="str">
            <v>16. Rehabilitation services</v>
          </cell>
          <cell r="I2981" t="str">
            <v>05.02.01.06.16.29</v>
          </cell>
          <cell r="K2981" t="str">
            <v>Chemodenervation</v>
          </cell>
        </row>
        <row r="2982">
          <cell r="F2982" t="str">
            <v>Mechanical injury</v>
          </cell>
          <cell r="G2982" t="str">
            <v>Rehabilitation for spinal cord injury</v>
          </cell>
          <cell r="H2982" t="str">
            <v>16. Rehabilitation services</v>
          </cell>
          <cell r="I2982" t="str">
            <v>05.02.01.06.16.30</v>
          </cell>
          <cell r="K2982" t="str">
            <v>Modification of the home environment</v>
          </cell>
        </row>
        <row r="2983">
          <cell r="F2983" t="str">
            <v>Mechanical injury</v>
          </cell>
          <cell r="G2983" t="str">
            <v>Rehabilitation for spinal cord injury</v>
          </cell>
          <cell r="H2983" t="str">
            <v>16. Rehabilitation services</v>
          </cell>
          <cell r="I2983" t="str">
            <v>05.02.01.06.16.31</v>
          </cell>
          <cell r="K2983" t="str">
            <v>Modification of the school environment</v>
          </cell>
        </row>
        <row r="2984">
          <cell r="F2984" t="str">
            <v>Mechanical injury</v>
          </cell>
          <cell r="G2984" t="str">
            <v>Rehabilitation for spinal cord injury</v>
          </cell>
          <cell r="H2984" t="str">
            <v>16. Rehabilitation services</v>
          </cell>
          <cell r="I2984" t="str">
            <v>05.02.01.06.16.32</v>
          </cell>
          <cell r="K2984" t="str">
            <v>Modification of the workplace environment</v>
          </cell>
        </row>
        <row r="2985">
          <cell r="F2985" t="str">
            <v>Mechanical injury</v>
          </cell>
          <cell r="G2985" t="str">
            <v>Rehabilitation for spinal cord injury</v>
          </cell>
          <cell r="H2985" t="str">
            <v>16. Rehabilitation services</v>
          </cell>
          <cell r="I2985" t="str">
            <v>05.02.01.06.16.33</v>
          </cell>
          <cell r="K2985" t="str">
            <v>Provision and training in the use of assistive products for communication</v>
          </cell>
        </row>
        <row r="2986">
          <cell r="F2986" t="str">
            <v>Mechanical injury</v>
          </cell>
          <cell r="G2986" t="str">
            <v>Rehabilitation for spinal cord injury</v>
          </cell>
          <cell r="H2986" t="str">
            <v>16. Rehabilitation services</v>
          </cell>
          <cell r="I2986" t="str">
            <v>05.02.01.06.16.34</v>
          </cell>
          <cell r="K2986" t="str">
            <v>Provision and training in the use of assistive products for self-care</v>
          </cell>
        </row>
        <row r="2987">
          <cell r="F2987" t="str">
            <v>Mechanical injury</v>
          </cell>
          <cell r="G2987" t="str">
            <v>Rehabilitation for spinal cord injury</v>
          </cell>
          <cell r="H2987" t="str">
            <v>16. Rehabilitation services</v>
          </cell>
          <cell r="I2987" t="str">
            <v>05.02.01.06.16.35</v>
          </cell>
          <cell r="K2987" t="str">
            <v>Provision and training in the use of assistive products for mobility</v>
          </cell>
        </row>
        <row r="2988">
          <cell r="F2988" t="str">
            <v>Mechanical injury</v>
          </cell>
          <cell r="G2988" t="str">
            <v>Rehabilitation for spinal cord injury</v>
          </cell>
          <cell r="H2988" t="str">
            <v>16. Rehabilitation services</v>
          </cell>
          <cell r="I2988" t="str">
            <v>05.02.01.06.16.36</v>
          </cell>
          <cell r="K2988" t="str">
            <v>Provision and training in the use of assistive products for compression therapy</v>
          </cell>
        </row>
        <row r="2989">
          <cell r="F2989" t="str">
            <v>Mechanical injury</v>
          </cell>
          <cell r="G2989" t="str">
            <v>Rehabilitation for spinal cord injury</v>
          </cell>
          <cell r="H2989" t="str">
            <v>16. Rehabilitation services</v>
          </cell>
          <cell r="I2989" t="str">
            <v>05.02.01.06.16.37</v>
          </cell>
          <cell r="K2989" t="str">
            <v>Provision and training in the use of incontinence products</v>
          </cell>
        </row>
        <row r="2990">
          <cell r="F2990" t="str">
            <v>Thermal and chemical injuries (burns)</v>
          </cell>
          <cell r="G2990" t="str">
            <v>Counselling for prevention of burns</v>
          </cell>
          <cell r="H2990" t="str">
            <v>02. Health promotion and prevention</v>
          </cell>
          <cell r="I2990" t="str">
            <v>05.02.02.01.02.01</v>
          </cell>
          <cell r="K2990" t="str">
            <v>Counselling for prevention of burns</v>
          </cell>
        </row>
        <row r="2991">
          <cell r="F2991" t="str">
            <v>Thermal and chemical injuries (burns)</v>
          </cell>
          <cell r="G2991" t="str">
            <v>Management of burns</v>
          </cell>
          <cell r="H2991" t="str">
            <v>06. Targeted assessment</v>
          </cell>
          <cell r="I2991" t="str">
            <v>05.02.02.02.06.01</v>
          </cell>
          <cell r="K2991" t="str">
            <v>Clinical assessment of burns</v>
          </cell>
        </row>
        <row r="2992">
          <cell r="F2992" t="str">
            <v>Thermal and chemical injuries (burns)</v>
          </cell>
          <cell r="G2992" t="str">
            <v>Management of burns</v>
          </cell>
          <cell r="H2992" t="str">
            <v>08. Laboratory</v>
          </cell>
          <cell r="I2992" t="str">
            <v>05.02.02.02.08.01</v>
          </cell>
          <cell r="K2992" t="str">
            <v xml:space="preserve">Point of care testing </v>
          </cell>
        </row>
        <row r="2993">
          <cell r="F2993" t="str">
            <v>Thermal and chemical injuries (burns)</v>
          </cell>
          <cell r="G2993" t="str">
            <v>Management of burns</v>
          </cell>
          <cell r="H2993" t="str">
            <v>08. Laboratory</v>
          </cell>
          <cell r="I2993" t="str">
            <v>05.02.02.02.08.02</v>
          </cell>
          <cell r="K2993" t="str">
            <v>Basic laboratory tests</v>
          </cell>
        </row>
        <row r="2994">
          <cell r="F2994" t="str">
            <v>Thermal and chemical injuries (burns)</v>
          </cell>
          <cell r="G2994" t="str">
            <v>Management of burns</v>
          </cell>
          <cell r="H2994" t="str">
            <v>08. Laboratory</v>
          </cell>
          <cell r="I2994" t="str">
            <v>05.02.02.02.08.03</v>
          </cell>
          <cell r="K2994" t="str">
            <v>Advanced laboratory tests</v>
          </cell>
        </row>
        <row r="2995">
          <cell r="F2995" t="str">
            <v>Thermal and chemical injuries (burns)</v>
          </cell>
          <cell r="G2995" t="str">
            <v>Management of burns</v>
          </cell>
          <cell r="H2995" t="str">
            <v>09. Imaging studies</v>
          </cell>
          <cell r="I2995" t="str">
            <v>05.02.02.02.09.01</v>
          </cell>
          <cell r="K2995" t="str">
            <v>X-ray</v>
          </cell>
        </row>
        <row r="2996">
          <cell r="F2996" t="str">
            <v>Thermal and chemical injuries (burns)</v>
          </cell>
          <cell r="G2996" t="str">
            <v>Management of burns</v>
          </cell>
          <cell r="H2996" t="str">
            <v>10. Diagnostic procedures</v>
          </cell>
          <cell r="I2996" t="str">
            <v>05.02.02.02.10.01</v>
          </cell>
          <cell r="K2996" t="str">
            <v>Measure compartment pressures</v>
          </cell>
        </row>
        <row r="2997">
          <cell r="F2997" t="str">
            <v>Thermal and chemical injuries (burns)</v>
          </cell>
          <cell r="G2997" t="str">
            <v>Management of burns</v>
          </cell>
          <cell r="H2997" t="str">
            <v>10. Diagnostic procedures</v>
          </cell>
          <cell r="I2997" t="str">
            <v>05.02.02.02.10.02</v>
          </cell>
          <cell r="K2997" t="str">
            <v>Measure doppler pulse</v>
          </cell>
        </row>
        <row r="2998">
          <cell r="F2998" t="str">
            <v>Thermal and chemical injuries (burns)</v>
          </cell>
          <cell r="G2998" t="str">
            <v>Management of burns</v>
          </cell>
          <cell r="H2998" t="str">
            <v>12. Non-pharmacologic treatments</v>
          </cell>
          <cell r="I2998" t="str">
            <v>05.02.02.02.12.01</v>
          </cell>
          <cell r="K2998" t="str">
            <v>Decontamination</v>
          </cell>
        </row>
        <row r="2999">
          <cell r="F2999" t="str">
            <v>Thermal and chemical injuries (burns)</v>
          </cell>
          <cell r="G2999" t="str">
            <v>Management of burns</v>
          </cell>
          <cell r="H2999" t="str">
            <v>12. Non-pharmacologic treatments</v>
          </cell>
          <cell r="I2999" t="str">
            <v>05.02.02.02.12.02</v>
          </cell>
          <cell r="K2999" t="str">
            <v>Home wound care</v>
          </cell>
        </row>
        <row r="3000">
          <cell r="F3000" t="str">
            <v>Thermal and chemical injuries (burns)</v>
          </cell>
          <cell r="G3000" t="str">
            <v>Management of burns</v>
          </cell>
          <cell r="H3000" t="str">
            <v>12. Non-pharmacologic treatments</v>
          </cell>
          <cell r="I3000" t="str">
            <v>05.02.02.02.12.03</v>
          </cell>
          <cell r="K3000" t="str">
            <v>Outpatient wound care</v>
          </cell>
        </row>
        <row r="3001">
          <cell r="F3001" t="str">
            <v>Thermal and chemical injuries (burns)</v>
          </cell>
          <cell r="G3001" t="str">
            <v>Management of burns</v>
          </cell>
          <cell r="H3001" t="str">
            <v>12. Non-pharmacologic treatments</v>
          </cell>
          <cell r="I3001" t="str">
            <v>05.02.02.02.12.05</v>
          </cell>
          <cell r="K3001" t="str">
            <v>Nutritional support including therapeutic feeding for thermal and chemical injuries</v>
          </cell>
        </row>
        <row r="3002">
          <cell r="F3002" t="str">
            <v>Thermal and chemical injuries (burns)</v>
          </cell>
          <cell r="G3002" t="str">
            <v>Management of burns</v>
          </cell>
          <cell r="H3002" t="str">
            <v>12. Non-pharmacologic treatments</v>
          </cell>
          <cell r="I3002" t="str">
            <v>05.02.02.02.12.06</v>
          </cell>
          <cell r="K3002" t="str">
            <v>Counselling on scar management including compression, emollient, and massage</v>
          </cell>
        </row>
        <row r="3003">
          <cell r="F3003" t="str">
            <v>Thermal and chemical injuries (burns)</v>
          </cell>
          <cell r="G3003" t="str">
            <v>Management of burns</v>
          </cell>
          <cell r="H3003" t="str">
            <v>13. Non-intravenous medications</v>
          </cell>
          <cell r="I3003" t="str">
            <v>05.02.02.02.13.01</v>
          </cell>
          <cell r="K3003" t="str">
            <v>Dressings for superficial and partial thickness burns</v>
          </cell>
        </row>
        <row r="3004">
          <cell r="F3004" t="str">
            <v>Thermal and chemical injuries (burns)</v>
          </cell>
          <cell r="G3004" t="str">
            <v>Management of burns</v>
          </cell>
          <cell r="H3004" t="str">
            <v>13. Non-intravenous medications</v>
          </cell>
          <cell r="I3004" t="str">
            <v>05.02.02.02.13.02</v>
          </cell>
          <cell r="K3004" t="str">
            <v>Intramuscular tetanus toxoid for burns</v>
          </cell>
        </row>
        <row r="3005">
          <cell r="F3005" t="str">
            <v>Thermal and chemical injuries (burns)</v>
          </cell>
          <cell r="G3005" t="str">
            <v>Management of burns</v>
          </cell>
          <cell r="H3005" t="str">
            <v>13. Non-intravenous medications</v>
          </cell>
          <cell r="I3005" t="str">
            <v>05.02.02.02.13.03</v>
          </cell>
          <cell r="K3005" t="str">
            <v>Oral analgesics</v>
          </cell>
        </row>
        <row r="3006">
          <cell r="F3006" t="str">
            <v>Thermal and chemical injuries (burns)</v>
          </cell>
          <cell r="G3006" t="str">
            <v>Management of burns</v>
          </cell>
          <cell r="H3006" t="str">
            <v>13. Non-intravenous medications</v>
          </cell>
          <cell r="I3006" t="str">
            <v>05.02.02.02.13.04</v>
          </cell>
          <cell r="K3006" t="str">
            <v>Intramuscular tetanus immunoglobulin for burns</v>
          </cell>
        </row>
        <row r="3007">
          <cell r="F3007" t="str">
            <v>Thermal and chemical injuries (burns)</v>
          </cell>
          <cell r="G3007" t="str">
            <v>Management of burns</v>
          </cell>
          <cell r="H3007" t="str">
            <v>14. Intravenous medications</v>
          </cell>
          <cell r="I3007" t="str">
            <v>05.02.02.02.14.02</v>
          </cell>
          <cell r="K3007" t="str">
            <v>Intravenous analgesics</v>
          </cell>
        </row>
        <row r="3008">
          <cell r="F3008" t="str">
            <v>Thermal and chemical injuries (burns)</v>
          </cell>
          <cell r="G3008" t="str">
            <v>Management of burns</v>
          </cell>
          <cell r="H3008" t="str">
            <v>14. Intravenous medications</v>
          </cell>
          <cell r="I3008" t="str">
            <v>05.02.02.02.14.01</v>
          </cell>
          <cell r="K3008" t="str">
            <v>Titrate volume repletion by total body surface area for burns</v>
          </cell>
        </row>
        <row r="3009">
          <cell r="F3009" t="str">
            <v>Thermal and chemical injuries (burns)</v>
          </cell>
          <cell r="G3009" t="str">
            <v>Management of burns</v>
          </cell>
          <cell r="H3009" t="str">
            <v>15. Procedures (including surgeries)</v>
          </cell>
          <cell r="I3009" t="str">
            <v>05.02.02.02.15.01</v>
          </cell>
          <cell r="K3009" t="str">
            <v>Blood and blood product transfusion</v>
          </cell>
        </row>
        <row r="3010">
          <cell r="F3010" t="str">
            <v>Thermal and chemical injuries (burns)</v>
          </cell>
          <cell r="G3010" t="str">
            <v>Management of burns</v>
          </cell>
          <cell r="H3010" t="str">
            <v>15. Procedures (including surgeries)</v>
          </cell>
          <cell r="I3010" t="str">
            <v>05.02.02.02.15.02</v>
          </cell>
          <cell r="K3010" t="str">
            <v>Escharotomy</v>
          </cell>
        </row>
        <row r="3011">
          <cell r="F3011" t="str">
            <v>Thermal and chemical injuries (burns)</v>
          </cell>
          <cell r="G3011" t="str">
            <v>Management of burns</v>
          </cell>
          <cell r="H3011" t="str">
            <v>15. Procedures (including surgeries)</v>
          </cell>
          <cell r="I3011" t="str">
            <v>05.02.02.02.15.03</v>
          </cell>
          <cell r="K3011" t="str">
            <v>Foreign body removal</v>
          </cell>
        </row>
        <row r="3012">
          <cell r="F3012" t="str">
            <v>Thermal and chemical injuries (burns)</v>
          </cell>
          <cell r="G3012" t="str">
            <v>Management of burns</v>
          </cell>
          <cell r="H3012" t="str">
            <v>15. Procedures (including surgeries)</v>
          </cell>
          <cell r="I3012" t="str">
            <v>05.02.02.02.15.05</v>
          </cell>
          <cell r="K3012" t="str">
            <v>Skin grafting</v>
          </cell>
        </row>
        <row r="3013">
          <cell r="F3013" t="str">
            <v>Thermal and chemical injuries (burns)</v>
          </cell>
          <cell r="G3013" t="str">
            <v>Management of burns</v>
          </cell>
          <cell r="H3013" t="str">
            <v>15. Procedures (including surgeries)</v>
          </cell>
          <cell r="I3013" t="str">
            <v>05.02.02.02.15.06</v>
          </cell>
          <cell r="K3013" t="str">
            <v>Wound debridement</v>
          </cell>
        </row>
        <row r="3014">
          <cell r="F3014" t="str">
            <v>Thermal and chemical injuries (burns)</v>
          </cell>
          <cell r="G3014" t="str">
            <v>Management of burns</v>
          </cell>
          <cell r="H3014" t="str">
            <v>15. Procedures (including surgeries)</v>
          </cell>
          <cell r="I3014" t="str">
            <v>05.02.02.02.15.07</v>
          </cell>
          <cell r="K3014" t="str">
            <v>Nasogastric suction</v>
          </cell>
        </row>
        <row r="3015">
          <cell r="F3015" t="str">
            <v>Thermal and chemical injuries (burns)</v>
          </cell>
          <cell r="G3015" t="str">
            <v>Management of burns</v>
          </cell>
          <cell r="H3015" t="str">
            <v>15. Procedures (including surgeries)</v>
          </cell>
          <cell r="I3015" t="str">
            <v>05.02.02.02.15.08</v>
          </cell>
          <cell r="K3015" t="str">
            <v>Transurethral catheter placement</v>
          </cell>
        </row>
        <row r="3016">
          <cell r="F3016" t="str">
            <v>Thermal and chemical injuries (burns)</v>
          </cell>
          <cell r="G3016" t="str">
            <v>Management of burns</v>
          </cell>
          <cell r="H3016" t="str">
            <v>12. Non-pharmacologic treatments</v>
          </cell>
          <cell r="I3016" t="str">
            <v>05.02.02.02.12.04</v>
          </cell>
          <cell r="K3016" t="str">
            <v>Supplemental oxygen</v>
          </cell>
        </row>
        <row r="3017">
          <cell r="F3017" t="str">
            <v>Thermal and chemical injuries (burns)</v>
          </cell>
          <cell r="G3017" t="str">
            <v>Management of burns</v>
          </cell>
          <cell r="H3017" t="str">
            <v>15. Procedures (including surgeries)</v>
          </cell>
          <cell r="I3017" t="str">
            <v>05.02.02.02.15.09</v>
          </cell>
          <cell r="K3017" t="str">
            <v>Non-invasive mechanical ventilation</v>
          </cell>
        </row>
        <row r="3018">
          <cell r="F3018" t="str">
            <v>Thermal and chemical injuries (burns)</v>
          </cell>
          <cell r="G3018" t="str">
            <v>Management of burns</v>
          </cell>
          <cell r="H3018" t="str">
            <v>15. Procedures (including surgeries)</v>
          </cell>
          <cell r="I3018" t="str">
            <v>05.02.02.02.15.10</v>
          </cell>
          <cell r="K3018" t="str">
            <v>Invasive mechanical ventilation</v>
          </cell>
        </row>
        <row r="3019">
          <cell r="F3019" t="str">
            <v>Thermal and chemical injuries (burns)</v>
          </cell>
          <cell r="G3019" t="str">
            <v>Management of burns</v>
          </cell>
          <cell r="H3019" t="str">
            <v>15. Procedures (including surgeries)</v>
          </cell>
          <cell r="I3019" t="str">
            <v>05.02.02.02.15.11</v>
          </cell>
          <cell r="K3019" t="str">
            <v>Basic airway management</v>
          </cell>
        </row>
        <row r="3020">
          <cell r="F3020" t="str">
            <v>Thermal and chemical injuries (burns)</v>
          </cell>
          <cell r="G3020" t="str">
            <v>Management of burns</v>
          </cell>
          <cell r="H3020" t="str">
            <v>15. Procedures (including surgeries)</v>
          </cell>
          <cell r="I3020" t="str">
            <v>05.02.02.02.15.12</v>
          </cell>
          <cell r="K3020" t="str">
            <v>Bag-valve-mask ventilation</v>
          </cell>
        </row>
        <row r="3021">
          <cell r="F3021" t="str">
            <v>Thermal and chemical injuries (burns)</v>
          </cell>
          <cell r="G3021" t="str">
            <v>Management of burns</v>
          </cell>
          <cell r="H3021" t="str">
            <v>15. Procedures (including surgeries)</v>
          </cell>
          <cell r="I3021" t="str">
            <v>05.02.02.02.15.13</v>
          </cell>
          <cell r="K3021" t="str">
            <v>Endotracheal intubation</v>
          </cell>
        </row>
        <row r="3022">
          <cell r="F3022" t="str">
            <v>Thermal and chemical injuries (burns)</v>
          </cell>
          <cell r="G3022" t="str">
            <v>Management of burns</v>
          </cell>
          <cell r="H3022" t="str">
            <v>15. Procedures (including surgeries)</v>
          </cell>
          <cell r="I3022" t="str">
            <v>05.02.02.02.15.14</v>
          </cell>
          <cell r="K3022" t="str">
            <v>Surgical airway</v>
          </cell>
        </row>
        <row r="3023">
          <cell r="F3023" t="str">
            <v>Thermal and chemical injuries (burns)</v>
          </cell>
          <cell r="G3023" t="str">
            <v>Management of burns</v>
          </cell>
          <cell r="H3023" t="str">
            <v>06. Targeted assessment</v>
          </cell>
          <cell r="I3023" t="str">
            <v>05.02.02.02.06.02</v>
          </cell>
          <cell r="K3023" t="str">
            <v>Early recognition of the need for referral of thermal and chemical injuries</v>
          </cell>
        </row>
        <row r="3024">
          <cell r="F3024" t="str">
            <v>Thermal and chemical injuries (burns)</v>
          </cell>
          <cell r="G3024" t="str">
            <v>Rehabilitation for thermal and chemical injuries (burns)</v>
          </cell>
          <cell r="H3024" t="str">
            <v>16. Rehabilitation services</v>
          </cell>
          <cell r="I3024" t="str">
            <v>05.02.02.03.16.01</v>
          </cell>
          <cell r="K3024" t="str">
            <v xml:space="preserve">Provision and fitting of assistive products for burns </v>
          </cell>
        </row>
        <row r="3025">
          <cell r="F3025" t="str">
            <v>Envenomation injuries</v>
          </cell>
          <cell r="G3025" t="str">
            <v>Counselling for prevention of bite and envenoming injuries</v>
          </cell>
          <cell r="H3025" t="str">
            <v>02. Health promotion and prevention</v>
          </cell>
          <cell r="I3025" t="str">
            <v>05.02.03.01.02.01</v>
          </cell>
          <cell r="K3025" t="str">
            <v>Counselling on prevention of bite and envenoming injuries</v>
          </cell>
        </row>
        <row r="3026">
          <cell r="F3026" t="str">
            <v>Envenomation injuries</v>
          </cell>
          <cell r="G3026" t="str">
            <v>Management of bites and envenoming injuries</v>
          </cell>
          <cell r="H3026" t="str">
            <v>06. Targeted assessment</v>
          </cell>
          <cell r="I3026" t="str">
            <v>05.02.03.02.06.01</v>
          </cell>
          <cell r="K3026" t="str">
            <v>History and physical examination</v>
          </cell>
        </row>
        <row r="3027">
          <cell r="F3027" t="str">
            <v>Envenomation injuries</v>
          </cell>
          <cell r="G3027" t="str">
            <v>Management of bites and envenoming injuries</v>
          </cell>
          <cell r="H3027" t="str">
            <v>06. Targeted assessment</v>
          </cell>
          <cell r="I3027" t="str">
            <v>05.02.03.02.06.02</v>
          </cell>
          <cell r="K3027" t="str">
            <v>Clinical assessment for early recognition of the need for referral</v>
          </cell>
        </row>
        <row r="3028">
          <cell r="F3028" t="str">
            <v>Envenomation injuries</v>
          </cell>
          <cell r="G3028" t="str">
            <v>Management of bites and envenoming injuries</v>
          </cell>
          <cell r="H3028" t="str">
            <v>08. Laboratory</v>
          </cell>
          <cell r="I3028" t="str">
            <v>05.02.03.02.08.01</v>
          </cell>
          <cell r="K3028" t="str">
            <v>Basic laboratory tests</v>
          </cell>
        </row>
        <row r="3029">
          <cell r="F3029" t="str">
            <v>Envenomation injuries</v>
          </cell>
          <cell r="G3029" t="str">
            <v>Management of bites and envenoming injuries</v>
          </cell>
          <cell r="H3029" t="str">
            <v>08. Laboratory</v>
          </cell>
          <cell r="I3029" t="str">
            <v>05.02.03.02.08.02</v>
          </cell>
          <cell r="K3029" t="str">
            <v>Advanced laboratory tests</v>
          </cell>
        </row>
        <row r="3030">
          <cell r="F3030" t="str">
            <v>Envenomation injuries</v>
          </cell>
          <cell r="G3030" t="str">
            <v>Management of bites and envenoming injuries</v>
          </cell>
          <cell r="H3030" t="str">
            <v>08. Laboratory</v>
          </cell>
          <cell r="I3030" t="str">
            <v>05.02.03.02.08.03</v>
          </cell>
          <cell r="K3030" t="str">
            <v xml:space="preserve">Point of care testing </v>
          </cell>
        </row>
        <row r="3031">
          <cell r="F3031" t="str">
            <v>Envenomation injuries</v>
          </cell>
          <cell r="G3031" t="str">
            <v>Management of bites and envenoming injuries</v>
          </cell>
          <cell r="H3031" t="str">
            <v>12. Non-pharmacologic treatments</v>
          </cell>
          <cell r="I3031" t="str">
            <v>05.02.03.02.12.01</v>
          </cell>
          <cell r="K3031" t="str">
            <v>Wound care</v>
          </cell>
        </row>
        <row r="3032">
          <cell r="F3032" t="str">
            <v>Envenomation injuries</v>
          </cell>
          <cell r="G3032" t="str">
            <v>Management of bites and envenoming injuries</v>
          </cell>
          <cell r="H3032" t="str">
            <v>13. Non-intravenous medications</v>
          </cell>
          <cell r="I3032" t="str">
            <v>05.02.03.02.13.01</v>
          </cell>
          <cell r="K3032" t="str">
            <v>Intramuscular rabies immunoglobulin for bites and envenoming injuries</v>
          </cell>
        </row>
        <row r="3033">
          <cell r="F3033" t="str">
            <v>Envenomation injuries</v>
          </cell>
          <cell r="G3033" t="str">
            <v>Management of bites and envenoming injuries</v>
          </cell>
          <cell r="H3033" t="str">
            <v>13. Non-intravenous medications</v>
          </cell>
          <cell r="I3033" t="str">
            <v>05.02.03.02.13.02</v>
          </cell>
          <cell r="K3033" t="str">
            <v>Intramuscular rabies vaccine for bites and envenoming injuries</v>
          </cell>
        </row>
        <row r="3034">
          <cell r="F3034" t="str">
            <v>Envenomation injuries</v>
          </cell>
          <cell r="G3034" t="str">
            <v>Management of bites and envenoming injuries</v>
          </cell>
          <cell r="H3034" t="str">
            <v>13. Non-intravenous medications</v>
          </cell>
          <cell r="I3034" t="str">
            <v>05.02.03.02.13.03</v>
          </cell>
          <cell r="K3034" t="str">
            <v>Intramuscular tetanus immunoglobulin for bites and envenoming injuries</v>
          </cell>
        </row>
        <row r="3035">
          <cell r="F3035" t="str">
            <v>Envenomation injuries</v>
          </cell>
          <cell r="G3035" t="str">
            <v>Management of bites and envenoming injuries</v>
          </cell>
          <cell r="H3035" t="str">
            <v>13. Non-intravenous medications</v>
          </cell>
          <cell r="I3035" t="str">
            <v>05.02.03.02.13.04</v>
          </cell>
          <cell r="K3035" t="str">
            <v>Intramuscular tetanus toxoid for bites and envenoming injuries</v>
          </cell>
        </row>
        <row r="3036">
          <cell r="F3036" t="str">
            <v>Envenomation injuries</v>
          </cell>
          <cell r="G3036" t="str">
            <v>Management of bites and envenoming injuries</v>
          </cell>
          <cell r="H3036" t="str">
            <v>13. Non-intravenous medications</v>
          </cell>
          <cell r="I3036" t="str">
            <v>05.02.03.02.13.05</v>
          </cell>
          <cell r="K3036" t="str">
            <v>Oral antihistamines</v>
          </cell>
        </row>
        <row r="3037">
          <cell r="F3037" t="str">
            <v>Envenomation injuries</v>
          </cell>
          <cell r="G3037" t="str">
            <v>Management of bites and envenoming injuries</v>
          </cell>
          <cell r="H3037" t="str">
            <v>13. Non-intravenous medications</v>
          </cell>
          <cell r="I3037" t="str">
            <v>05.02.03.02.13.06</v>
          </cell>
          <cell r="K3037" t="str">
            <v>Oral corticosteroids</v>
          </cell>
        </row>
        <row r="3038">
          <cell r="F3038" t="str">
            <v>Envenomation injuries</v>
          </cell>
          <cell r="G3038" t="str">
            <v>Management of bites and envenoming injuries</v>
          </cell>
          <cell r="H3038" t="str">
            <v>14. Intravenous medications</v>
          </cell>
          <cell r="I3038" t="str">
            <v>05.02.03.02.14.01</v>
          </cell>
          <cell r="K3038" t="str">
            <v>Intravenous antivenin for bites and envenoming injuries</v>
          </cell>
        </row>
        <row r="3039">
          <cell r="F3039" t="str">
            <v>Envenomation injuries</v>
          </cell>
          <cell r="G3039" t="str">
            <v>Management of bites and envenoming injuries</v>
          </cell>
          <cell r="H3039" t="str">
            <v>14. Intravenous medications</v>
          </cell>
          <cell r="I3039" t="str">
            <v>05.02.03.02.14.02</v>
          </cell>
          <cell r="K3039" t="str">
            <v>Intravenous antihistamines for bites and envenoming injuries</v>
          </cell>
        </row>
        <row r="3040">
          <cell r="F3040" t="str">
            <v>Envenomation injuries</v>
          </cell>
          <cell r="G3040" t="str">
            <v>Management of bites and envenoming injuries</v>
          </cell>
          <cell r="H3040" t="str">
            <v>14. Intravenous medications</v>
          </cell>
          <cell r="I3040" t="str">
            <v>05.02.03.02.14.03</v>
          </cell>
          <cell r="K3040" t="str">
            <v>Intravenous corticosteroids for bites and envenoming injuries</v>
          </cell>
        </row>
        <row r="3041">
          <cell r="F3041" t="str">
            <v>Envenomation injuries</v>
          </cell>
          <cell r="G3041" t="str">
            <v>Management of bites and envenoming injuries</v>
          </cell>
          <cell r="H3041" t="str">
            <v>14. Intravenous medications</v>
          </cell>
          <cell r="I3041" t="str">
            <v>05.02.03.02.14.04</v>
          </cell>
          <cell r="K3041" t="str">
            <v>Intravenous fluids</v>
          </cell>
        </row>
        <row r="3042">
          <cell r="F3042" t="str">
            <v>Envenomation injuries</v>
          </cell>
          <cell r="G3042" t="str">
            <v>Management of bites and envenoming injuries</v>
          </cell>
          <cell r="H3042" t="str">
            <v>15. Procedures (including surgeries)</v>
          </cell>
          <cell r="I3042" t="str">
            <v>05.02.03.02.15.01</v>
          </cell>
          <cell r="K3042" t="str">
            <v>Surgical exploration and debridement for bites and envenoming injuries</v>
          </cell>
        </row>
        <row r="3043">
          <cell r="F3043" t="str">
            <v>Environmental exposures (including drowning)</v>
          </cell>
          <cell r="G3043" t="str">
            <v>Prevention of environmental exposures (including drowning)</v>
          </cell>
          <cell r="H3043" t="str">
            <v>02. Health promotion and prevention</v>
          </cell>
          <cell r="I3043" t="str">
            <v>05.02.04.01.02.01</v>
          </cell>
          <cell r="K3043" t="str">
            <v>Counselling on household safety for infants and young children</v>
          </cell>
        </row>
        <row r="3044">
          <cell r="F3044" t="str">
            <v>Environmental exposures (including drowning)</v>
          </cell>
          <cell r="G3044" t="str">
            <v>Prevention of environmental exposures (including drowning)</v>
          </cell>
          <cell r="H3044" t="str">
            <v>02. Health promotion and prevention</v>
          </cell>
          <cell r="I3044" t="str">
            <v>05.02.04.01.02.02</v>
          </cell>
          <cell r="K3044" t="str">
            <v>Counselling on water safety</v>
          </cell>
        </row>
        <row r="3045">
          <cell r="F3045" t="str">
            <v>Environmental exposures (including drowning)</v>
          </cell>
          <cell r="G3045" t="str">
            <v>Diagnosis of environmental exposures (including drowning)</v>
          </cell>
          <cell r="H3045" t="str">
            <v>06. Targeted assessment</v>
          </cell>
          <cell r="I3045" t="str">
            <v>05.02.04.02.06.01</v>
          </cell>
          <cell r="K3045" t="str">
            <v>History and physical examination</v>
          </cell>
        </row>
        <row r="3046">
          <cell r="F3046" t="str">
            <v>Environmental exposures (including drowning)</v>
          </cell>
          <cell r="G3046" t="str">
            <v>Diagnosis of environmental exposures (including drowning)</v>
          </cell>
          <cell r="H3046" t="str">
            <v>06. Targeted assessment</v>
          </cell>
          <cell r="I3046" t="str">
            <v>05.02.04.02.06.02</v>
          </cell>
          <cell r="K3046" t="str">
            <v>Early recognition of the need for referral of environmental exposures</v>
          </cell>
        </row>
        <row r="3047">
          <cell r="F3047" t="str">
            <v>Environmental exposures (including drowning)</v>
          </cell>
          <cell r="G3047" t="str">
            <v>Diagnosis of environmental exposures (including drowning)</v>
          </cell>
          <cell r="H3047" t="str">
            <v>08. Laboratory</v>
          </cell>
          <cell r="I3047" t="str">
            <v>05.02.04.02.08.03</v>
          </cell>
          <cell r="K3047" t="str">
            <v>Point of care testing</v>
          </cell>
        </row>
        <row r="3048">
          <cell r="F3048" t="str">
            <v>Environmental exposures (including drowning)</v>
          </cell>
          <cell r="G3048" t="str">
            <v>Diagnosis of environmental exposures (including drowning)</v>
          </cell>
          <cell r="H3048" t="str">
            <v>08. Laboratory</v>
          </cell>
          <cell r="I3048" t="str">
            <v>05.02.04.02.08.01</v>
          </cell>
          <cell r="K3048" t="str">
            <v>Basic laboratory tests</v>
          </cell>
        </row>
        <row r="3049">
          <cell r="F3049" t="str">
            <v>Environmental exposures (including drowning)</v>
          </cell>
          <cell r="G3049" t="str">
            <v>Diagnosis of environmental exposures (including drowning)</v>
          </cell>
          <cell r="H3049" t="str">
            <v>08. Laboratory</v>
          </cell>
          <cell r="I3049" t="str">
            <v>05.02.04.02.08.02</v>
          </cell>
          <cell r="K3049" t="str">
            <v>Advanced laboratory tests</v>
          </cell>
        </row>
        <row r="3050">
          <cell r="F3050" t="str">
            <v>Environmental exposures (including drowning)</v>
          </cell>
          <cell r="G3050" t="str">
            <v>Diagnosis of environmental exposures (including drowning)</v>
          </cell>
          <cell r="H3050" t="str">
            <v>09. Imaging studies</v>
          </cell>
          <cell r="I3050" t="str">
            <v>05.02.04.02.09.01</v>
          </cell>
          <cell r="K3050" t="str">
            <v>X-ray</v>
          </cell>
        </row>
        <row r="3051">
          <cell r="F3051" t="str">
            <v>Environmental exposures (including drowning)</v>
          </cell>
          <cell r="G3051" t="str">
            <v>Diagnosis of environmental exposures (including drowning)</v>
          </cell>
          <cell r="H3051" t="str">
            <v>10. Diagnostic procedures</v>
          </cell>
          <cell r="I3051" t="str">
            <v>05.02.04.02.10.02</v>
          </cell>
          <cell r="K3051" t="str">
            <v>Pulse oximetry</v>
          </cell>
        </row>
        <row r="3052">
          <cell r="F3052" t="str">
            <v>Environmental exposures (including drowning)</v>
          </cell>
          <cell r="G3052" t="str">
            <v>Diagnosis of environmental exposures (including drowning)</v>
          </cell>
          <cell r="H3052" t="str">
            <v>10. Diagnostic procedures</v>
          </cell>
          <cell r="I3052" t="str">
            <v>05.02.04.02.10.01</v>
          </cell>
          <cell r="K3052" t="str">
            <v>Electrocardiogram (ECG)</v>
          </cell>
        </row>
        <row r="3053">
          <cell r="F3053" t="str">
            <v>Environmental exposures (including drowning)</v>
          </cell>
          <cell r="G3053" t="str">
            <v>Management of environmental exposures (including drowning)</v>
          </cell>
          <cell r="H3053" t="str">
            <v>12. Non-pharmacologic treatments</v>
          </cell>
          <cell r="I3053" t="str">
            <v>05.02.04.03.12.01</v>
          </cell>
          <cell r="K3053" t="str">
            <v>Decontamination</v>
          </cell>
        </row>
        <row r="3054">
          <cell r="F3054" t="str">
            <v>Environmental exposures (including drowning)</v>
          </cell>
          <cell r="G3054" t="str">
            <v>Management of environmental exposures (including drowning)</v>
          </cell>
          <cell r="H3054" t="str">
            <v>12. Non-pharmacologic treatments</v>
          </cell>
          <cell r="I3054" t="str">
            <v>05.02.04.03.12.02</v>
          </cell>
          <cell r="K3054" t="str">
            <v>Hyperbaric therapy</v>
          </cell>
        </row>
        <row r="3055">
          <cell r="F3055" t="str">
            <v>Environmental exposures (including drowning)</v>
          </cell>
          <cell r="G3055" t="str">
            <v>Management of environmental exposures (including drowning)</v>
          </cell>
          <cell r="H3055" t="str">
            <v>12. Non-pharmacologic treatments</v>
          </cell>
          <cell r="I3055" t="str">
            <v>05.02.04.03.12.03</v>
          </cell>
          <cell r="K3055" t="str">
            <v>Supplemental oxygen</v>
          </cell>
        </row>
        <row r="3056">
          <cell r="F3056" t="str">
            <v>Environmental exposures (including drowning)</v>
          </cell>
          <cell r="G3056" t="str">
            <v>Management of environmental exposures (including drowning)</v>
          </cell>
          <cell r="H3056" t="str">
            <v>13. Non-intravenous medications</v>
          </cell>
          <cell r="I3056" t="str">
            <v>05.02.04.03.13.01</v>
          </cell>
          <cell r="K3056" t="str">
            <v>Oral carbonic anhydrase inhibitors for environmental exposures</v>
          </cell>
        </row>
        <row r="3057">
          <cell r="F3057" t="str">
            <v>Environmental exposures (including drowning)</v>
          </cell>
          <cell r="G3057" t="str">
            <v>Management of environmental exposures (including drowning)</v>
          </cell>
          <cell r="H3057" t="str">
            <v>13. Non-intravenous medications</v>
          </cell>
          <cell r="I3057" t="str">
            <v>05.02.04.03.13.05</v>
          </cell>
          <cell r="K3057" t="str">
            <v>Oral corticosteroids for environmental exposures</v>
          </cell>
        </row>
        <row r="3058">
          <cell r="F3058" t="str">
            <v>Environmental exposures (including drowning)</v>
          </cell>
          <cell r="G3058" t="str">
            <v>Management of environmental exposures (including drowning)</v>
          </cell>
          <cell r="H3058" t="str">
            <v>13. Non-intravenous medications</v>
          </cell>
          <cell r="I3058" t="str">
            <v>05.02.04.03.13.02</v>
          </cell>
          <cell r="K3058" t="str">
            <v>Oral electrolytes for environmental exposures</v>
          </cell>
        </row>
        <row r="3059">
          <cell r="F3059" t="str">
            <v>Environmental exposures (including drowning)</v>
          </cell>
          <cell r="G3059" t="str">
            <v>Management of environmental exposures (including drowning)</v>
          </cell>
          <cell r="H3059" t="str">
            <v>13. Non-intravenous medications</v>
          </cell>
          <cell r="I3059" t="str">
            <v>05.02.04.03.13.03</v>
          </cell>
          <cell r="K3059" t="str">
            <v>Intramuscular analgesia for environmental exposures</v>
          </cell>
        </row>
        <row r="3060">
          <cell r="F3060" t="str">
            <v>Environmental exposures (including drowning)</v>
          </cell>
          <cell r="G3060" t="str">
            <v>Management of environmental exposures (including drowning)</v>
          </cell>
          <cell r="H3060" t="str">
            <v>13. Non-intravenous medications</v>
          </cell>
          <cell r="I3060" t="str">
            <v>05.02.04.03.13.04</v>
          </cell>
          <cell r="K3060" t="str">
            <v>Intramuscular tetanus toxoid for environmental exposures</v>
          </cell>
        </row>
        <row r="3061">
          <cell r="F3061" t="str">
            <v>Environmental exposures (including drowning)</v>
          </cell>
          <cell r="G3061" t="str">
            <v>Management of environmental exposures (including drowning)</v>
          </cell>
          <cell r="H3061" t="str">
            <v>14. Intravenous medications</v>
          </cell>
          <cell r="I3061" t="str">
            <v>05.02.04.03.14.01</v>
          </cell>
          <cell r="K3061" t="str">
            <v>Intravenous carbonic anhydrase inhibitors for environmental exposures</v>
          </cell>
        </row>
        <row r="3062">
          <cell r="F3062" t="str">
            <v>Environmental exposures (including drowning)</v>
          </cell>
          <cell r="G3062" t="str">
            <v>Management of environmental exposures (including drowning)</v>
          </cell>
          <cell r="H3062" t="str">
            <v>14. Intravenous medications</v>
          </cell>
          <cell r="I3062" t="str">
            <v>05.02.04.03.14.02</v>
          </cell>
          <cell r="K3062" t="str">
            <v>Intravenous corticosteroids for environmental exposures</v>
          </cell>
        </row>
        <row r="3063">
          <cell r="F3063" t="str">
            <v>Environmental exposures (including drowning)</v>
          </cell>
          <cell r="G3063" t="str">
            <v>Management of environmental exposures (including drowning)</v>
          </cell>
          <cell r="H3063" t="str">
            <v>14. Intravenous medications</v>
          </cell>
          <cell r="I3063" t="str">
            <v>05.02.04.03.14.10</v>
          </cell>
          <cell r="K3063" t="str">
            <v>Intravenous fluids</v>
          </cell>
        </row>
        <row r="3064">
          <cell r="F3064" t="str">
            <v>Environmental exposures (including drowning)</v>
          </cell>
          <cell r="G3064" t="str">
            <v>Management of environmental exposures (including drowning)</v>
          </cell>
          <cell r="H3064" t="str">
            <v>14. Intravenous medications</v>
          </cell>
          <cell r="I3064" t="str">
            <v>05.02.04.03.14.05</v>
          </cell>
          <cell r="K3064" t="str">
            <v>Intravenous antiseizures for environmental exposures</v>
          </cell>
        </row>
        <row r="3065">
          <cell r="F3065" t="str">
            <v>Environmental exposures (including drowning)</v>
          </cell>
          <cell r="G3065" t="str">
            <v>Management of environmental exposures (including drowning)</v>
          </cell>
          <cell r="H3065" t="str">
            <v>14. Intravenous medications</v>
          </cell>
          <cell r="I3065" t="str">
            <v>05.02.04.03.14.03</v>
          </cell>
          <cell r="K3065" t="str">
            <v>Intravenous dextrose for environmental exposures</v>
          </cell>
        </row>
        <row r="3066">
          <cell r="F3066" t="str">
            <v>Environmental exposures (including drowning)</v>
          </cell>
          <cell r="G3066" t="str">
            <v>Management of environmental exposures (including drowning)</v>
          </cell>
          <cell r="H3066" t="str">
            <v>14. Intravenous medications</v>
          </cell>
          <cell r="I3066" t="str">
            <v>05.02.04.03.14.04</v>
          </cell>
          <cell r="K3066" t="str">
            <v xml:space="preserve">Intravenous benzodiazepines for environmental exposures </v>
          </cell>
        </row>
        <row r="3067">
          <cell r="F3067" t="str">
            <v>Environmental exposures (including drowning)</v>
          </cell>
          <cell r="G3067" t="str">
            <v>Management of environmental exposures (including drowning)</v>
          </cell>
          <cell r="H3067" t="str">
            <v>14. Intravenous medications</v>
          </cell>
          <cell r="I3067" t="str">
            <v>05.02.04.03.14.11</v>
          </cell>
          <cell r="K3067" t="str">
            <v>Intravenous sodium bicarbonate for environmental exposures</v>
          </cell>
        </row>
        <row r="3068">
          <cell r="F3068" t="str">
            <v>Environmental exposures (including drowning)</v>
          </cell>
          <cell r="G3068" t="str">
            <v>Management of environmental exposures (including drowning)</v>
          </cell>
          <cell r="H3068" t="str">
            <v>14. Intravenous medications</v>
          </cell>
          <cell r="I3068" t="str">
            <v>05.02.04.03.14.06</v>
          </cell>
          <cell r="K3068" t="str">
            <v>Intravenous adrenaline for environmental exposures</v>
          </cell>
        </row>
        <row r="3069">
          <cell r="F3069" t="str">
            <v>Environmental exposures (including drowning)</v>
          </cell>
          <cell r="G3069" t="str">
            <v>Management of environmental exposures (including drowning)</v>
          </cell>
          <cell r="H3069" t="str">
            <v>14. Intravenous medications</v>
          </cell>
          <cell r="I3069" t="str">
            <v>05.02.04.03.14.07</v>
          </cell>
          <cell r="K3069" t="str">
            <v>Intravenous analgesia for environmental exposures</v>
          </cell>
        </row>
        <row r="3070">
          <cell r="F3070" t="str">
            <v>Environmental exposures (including drowning)</v>
          </cell>
          <cell r="G3070" t="str">
            <v>Management of environmental exposures (including drowning)</v>
          </cell>
          <cell r="H3070" t="str">
            <v>14. Intravenous medications</v>
          </cell>
          <cell r="I3070" t="str">
            <v>05.02.04.03.14.08</v>
          </cell>
          <cell r="K3070" t="str">
            <v>Intravenous antiemetics for environmental exposures</v>
          </cell>
        </row>
        <row r="3071">
          <cell r="F3071" t="str">
            <v>Environmental exposures (including drowning)</v>
          </cell>
          <cell r="G3071" t="str">
            <v>Management of environmental exposures (including drowning)</v>
          </cell>
          <cell r="H3071" t="str">
            <v>14. Intravenous medications</v>
          </cell>
          <cell r="I3071" t="str">
            <v>05.02.04.03.14.09</v>
          </cell>
          <cell r="K3071" t="str">
            <v>Intravenous electrolytes for environmental exposures</v>
          </cell>
        </row>
        <row r="3072">
          <cell r="F3072" t="str">
            <v>Environmental exposures (including drowning)</v>
          </cell>
          <cell r="G3072" t="str">
            <v>Management of environmental exposures (including drowning)</v>
          </cell>
          <cell r="H3072" t="str">
            <v>12. Non-pharmacologic treatments</v>
          </cell>
          <cell r="I3072" t="str">
            <v>05.02.04.03.12.04</v>
          </cell>
          <cell r="K3072" t="str">
            <v>Temperature management including non-pharmacologic cooling and warming for environmental exposures</v>
          </cell>
        </row>
        <row r="3073">
          <cell r="F3073" t="str">
            <v>Environmental exposures (including drowning)</v>
          </cell>
          <cell r="G3073" t="str">
            <v>Management of environmental exposures (including drowning)</v>
          </cell>
          <cell r="H3073" t="str">
            <v>15. Procedures (including surgeries)</v>
          </cell>
          <cell r="I3073" t="str">
            <v>05.02.04.03.15.01</v>
          </cell>
          <cell r="K3073" t="str">
            <v>Non-invasive mechanical ventilation</v>
          </cell>
        </row>
        <row r="3074">
          <cell r="F3074" t="str">
            <v>Environmental exposures (including drowning)</v>
          </cell>
          <cell r="G3074" t="str">
            <v>Management of environmental exposures (including drowning)</v>
          </cell>
          <cell r="H3074" t="str">
            <v>15. Procedures (including surgeries)</v>
          </cell>
          <cell r="I3074" t="str">
            <v>05.02.04.03.15.05</v>
          </cell>
          <cell r="K3074" t="str">
            <v>Invasive mechanical ventilation</v>
          </cell>
        </row>
        <row r="3075">
          <cell r="F3075" t="str">
            <v>Environmental exposures (including drowning)</v>
          </cell>
          <cell r="G3075" t="str">
            <v>Management of environmental exposures (including drowning)</v>
          </cell>
          <cell r="H3075" t="str">
            <v>15. Procedures (including surgeries)</v>
          </cell>
          <cell r="I3075" t="str">
            <v>05.02.04.03.15.12</v>
          </cell>
          <cell r="K3075" t="str">
            <v>Enhanced elimination by haemoperfusion or haemodialysis for environmental exposures</v>
          </cell>
        </row>
        <row r="3076">
          <cell r="F3076" t="str">
            <v>Environmental exposures (including drowning)</v>
          </cell>
          <cell r="G3076" t="str">
            <v>Management of environmental exposures (including drowning)</v>
          </cell>
          <cell r="H3076" t="str">
            <v>15. Procedures (including surgeries)</v>
          </cell>
          <cell r="I3076" t="str">
            <v>05.02.04.03.15.13</v>
          </cell>
          <cell r="K3076" t="str">
            <v>Enhanced elimination by urinary alkalinization environmental exposures</v>
          </cell>
        </row>
        <row r="3077">
          <cell r="F3077" t="str">
            <v>Environmental exposures (including drowning)</v>
          </cell>
          <cell r="G3077" t="str">
            <v>Management of environmental exposures (including drowning)</v>
          </cell>
          <cell r="H3077" t="str">
            <v>15. Procedures (including surgeries)</v>
          </cell>
          <cell r="I3077" t="str">
            <v>05.02.04.03.15.11</v>
          </cell>
          <cell r="K3077" t="str">
            <v>Transurethral catheter placement</v>
          </cell>
        </row>
        <row r="3078">
          <cell r="F3078" t="str">
            <v>Environmental exposures (including drowning)</v>
          </cell>
          <cell r="G3078" t="str">
            <v>Management of environmental exposures (including drowning)</v>
          </cell>
          <cell r="H3078" t="str">
            <v>15. Procedures (including surgeries)</v>
          </cell>
          <cell r="I3078" t="str">
            <v>05.02.04.03.15.06</v>
          </cell>
          <cell r="K3078" t="str">
            <v>Cardiopulmonary resuscitation for environmental exposures</v>
          </cell>
        </row>
        <row r="3079">
          <cell r="F3079" t="str">
            <v>Environmental exposures (including drowning)</v>
          </cell>
          <cell r="G3079" t="str">
            <v>Management of environmental exposures (including drowning)</v>
          </cell>
          <cell r="H3079" t="str">
            <v>15. Procedures (including surgeries)</v>
          </cell>
          <cell r="I3079" t="str">
            <v>05.02.04.03.15.14</v>
          </cell>
          <cell r="K3079" t="str">
            <v>Blood and blood product transfusion</v>
          </cell>
        </row>
        <row r="3080">
          <cell r="F3080" t="str">
            <v>Environmental exposures (including drowning)</v>
          </cell>
          <cell r="G3080" t="str">
            <v>Management of environmental exposures (including drowning)</v>
          </cell>
          <cell r="H3080" t="str">
            <v>15. Procedures (including surgeries)</v>
          </cell>
          <cell r="I3080" t="str">
            <v>05.02.04.03.15.07</v>
          </cell>
          <cell r="K3080" t="str">
            <v>Automated external defibrillation</v>
          </cell>
        </row>
        <row r="3081">
          <cell r="F3081" t="str">
            <v>Environmental exposures (including drowning)</v>
          </cell>
          <cell r="G3081" t="str">
            <v>Management of environmental exposures (including drowning)</v>
          </cell>
          <cell r="H3081" t="str">
            <v>15. Procedures (including surgeries)</v>
          </cell>
          <cell r="I3081" t="str">
            <v>05.02.04.03.15.09</v>
          </cell>
          <cell r="K3081" t="str">
            <v>Synchronized cardioversion</v>
          </cell>
        </row>
        <row r="3082">
          <cell r="F3082" t="str">
            <v>Environmental exposures (including drowning)</v>
          </cell>
          <cell r="G3082" t="str">
            <v>Management of environmental exposures (including drowning)</v>
          </cell>
          <cell r="H3082" t="str">
            <v>15. Procedures (including surgeries)</v>
          </cell>
          <cell r="I3082" t="str">
            <v>05.02.04.03.15.10</v>
          </cell>
          <cell r="K3082" t="str">
            <v>Cardiac pacing</v>
          </cell>
        </row>
        <row r="3083">
          <cell r="F3083" t="str">
            <v>Environmental exposures (including drowning)</v>
          </cell>
          <cell r="G3083" t="str">
            <v>Management of environmental exposures (including drowning)</v>
          </cell>
          <cell r="H3083" t="str">
            <v>15. Procedures (including surgeries)</v>
          </cell>
          <cell r="I3083" t="str">
            <v>05.02.04.03.15.08</v>
          </cell>
          <cell r="K3083" t="str">
            <v>Defibrillation</v>
          </cell>
        </row>
        <row r="3084">
          <cell r="F3084" t="str">
            <v>Environmental exposures (including drowning)</v>
          </cell>
          <cell r="G3084" t="str">
            <v>Management of environmental exposures (including drowning)</v>
          </cell>
          <cell r="H3084" t="str">
            <v>15. Procedures (including surgeries)</v>
          </cell>
          <cell r="I3084" t="str">
            <v>05.02.04.03.15.02</v>
          </cell>
          <cell r="K3084" t="str">
            <v>Basic airway management</v>
          </cell>
        </row>
        <row r="3085">
          <cell r="F3085" t="str">
            <v>Environmental exposures (including drowning)</v>
          </cell>
          <cell r="G3085" t="str">
            <v>Management of environmental exposures (including drowning)</v>
          </cell>
          <cell r="H3085" t="str">
            <v>15. Procedures (including surgeries)</v>
          </cell>
          <cell r="I3085" t="str">
            <v>05.02.04.03.15.03</v>
          </cell>
          <cell r="K3085" t="str">
            <v>Bag-valve-mask ventilation</v>
          </cell>
        </row>
        <row r="3086">
          <cell r="F3086" t="str">
            <v>Environmental exposures (including drowning)</v>
          </cell>
          <cell r="G3086" t="str">
            <v>Management of environmental exposures (including drowning)</v>
          </cell>
          <cell r="H3086" t="str">
            <v>15. Procedures (including surgeries)</v>
          </cell>
          <cell r="I3086" t="str">
            <v>05.02.04.03.15.04</v>
          </cell>
          <cell r="K3086" t="str">
            <v>Endotracheal intubation</v>
          </cell>
        </row>
        <row r="3087">
          <cell r="F3087" t="str">
            <v>Environmental exposures (including drowning)</v>
          </cell>
          <cell r="G3087" t="str">
            <v>Management of environmental exposures (including drowning)</v>
          </cell>
          <cell r="H3087" t="str">
            <v>17. Monitoring</v>
          </cell>
          <cell r="I3087" t="str">
            <v>05.02.04.03.17.01</v>
          </cell>
          <cell r="K3087" t="str">
            <v>Continuous vital sign monitoring</v>
          </cell>
        </row>
        <row r="3088">
          <cell r="F3088" t="str">
            <v>Poisoning and toxic exposures</v>
          </cell>
          <cell r="G3088" t="str">
            <v>Prevention of poisoning and toxic exposures</v>
          </cell>
          <cell r="H3088" t="str">
            <v>02. Health promotion and prevention</v>
          </cell>
          <cell r="I3088" t="str">
            <v>05.02.05.01.02.01</v>
          </cell>
          <cell r="K3088" t="str">
            <v>Counselling on household safety for infants and young children</v>
          </cell>
        </row>
        <row r="3089">
          <cell r="F3089" t="str">
            <v>Poisoning and toxic exposures</v>
          </cell>
          <cell r="G3089" t="str">
            <v>Diagnosis of poisoning and toxic exposures</v>
          </cell>
          <cell r="H3089" t="str">
            <v>06. Targeted assessment</v>
          </cell>
          <cell r="I3089" t="str">
            <v>05.02.05.02.06.01</v>
          </cell>
          <cell r="K3089" t="str">
            <v>History and physical examination</v>
          </cell>
        </row>
        <row r="3090">
          <cell r="F3090" t="str">
            <v>Poisoning and toxic exposures</v>
          </cell>
          <cell r="G3090" t="str">
            <v>Diagnosis of poisoning and toxic exposures</v>
          </cell>
          <cell r="H3090" t="str">
            <v>06. Targeted assessment</v>
          </cell>
          <cell r="I3090" t="str">
            <v>05.02.05.02.06.02</v>
          </cell>
          <cell r="K3090" t="str">
            <v>Early recognition of the need for referral of poisoning and toxic exposures</v>
          </cell>
        </row>
        <row r="3091">
          <cell r="F3091" t="str">
            <v>Poisoning and toxic exposures</v>
          </cell>
          <cell r="G3091" t="str">
            <v>Diagnosis of poisoning and toxic exposures</v>
          </cell>
          <cell r="H3091" t="str">
            <v>08. Laboratory</v>
          </cell>
          <cell r="I3091" t="str">
            <v>05.02.05.02.08.01</v>
          </cell>
          <cell r="K3091" t="str">
            <v>Point of care testing</v>
          </cell>
        </row>
        <row r="3092">
          <cell r="F3092" t="str">
            <v>Poisoning and toxic exposures</v>
          </cell>
          <cell r="G3092" t="str">
            <v>Diagnosis of poisoning and toxic exposures</v>
          </cell>
          <cell r="H3092" t="str">
            <v>08. Laboratory</v>
          </cell>
          <cell r="I3092" t="str">
            <v>05.02.05.02.08.02</v>
          </cell>
          <cell r="K3092" t="str">
            <v>Basic laboratory tests</v>
          </cell>
        </row>
        <row r="3093">
          <cell r="F3093" t="str">
            <v>Poisoning and toxic exposures</v>
          </cell>
          <cell r="G3093" t="str">
            <v>Diagnosis of poisoning and toxic exposures</v>
          </cell>
          <cell r="H3093" t="str">
            <v>08. Laboratory</v>
          </cell>
          <cell r="I3093" t="str">
            <v>05.02.05.02.08.03</v>
          </cell>
          <cell r="K3093" t="str">
            <v>Advanced laboratory tests</v>
          </cell>
        </row>
        <row r="3094">
          <cell r="F3094" t="str">
            <v>Poisoning and toxic exposures</v>
          </cell>
          <cell r="G3094" t="str">
            <v>Diagnosis of poisoning and toxic exposures</v>
          </cell>
          <cell r="H3094" t="str">
            <v>09. Imaging studies</v>
          </cell>
          <cell r="I3094" t="str">
            <v>05.02.05.02.09.01</v>
          </cell>
          <cell r="K3094" t="str">
            <v>X-ray</v>
          </cell>
        </row>
        <row r="3095">
          <cell r="F3095" t="str">
            <v>Poisoning and toxic exposures</v>
          </cell>
          <cell r="G3095" t="str">
            <v>Diagnosis of poisoning and toxic exposures</v>
          </cell>
          <cell r="H3095" t="str">
            <v>10. Diagnostic procedures</v>
          </cell>
          <cell r="I3095" t="str">
            <v>05.02.05.02.10.01</v>
          </cell>
          <cell r="K3095" t="str">
            <v>Pulse oximetry</v>
          </cell>
        </row>
        <row r="3096">
          <cell r="F3096" t="str">
            <v>Poisoning and toxic exposures</v>
          </cell>
          <cell r="G3096" t="str">
            <v>Diagnosis of poisoning and toxic exposures</v>
          </cell>
          <cell r="H3096" t="str">
            <v>10. Diagnostic procedures</v>
          </cell>
          <cell r="I3096" t="str">
            <v>05.02.05.02.10.02</v>
          </cell>
          <cell r="K3096" t="str">
            <v>Electrocardiogram (ECG)</v>
          </cell>
        </row>
        <row r="3097">
          <cell r="F3097" t="str">
            <v>Poisoning and toxic exposures</v>
          </cell>
          <cell r="G3097" t="str">
            <v>Management of poisoning and toxic exposures</v>
          </cell>
          <cell r="H3097" t="str">
            <v>12. Non-pharmacologic treatments</v>
          </cell>
          <cell r="I3097" t="str">
            <v>05.02.05.03.12.01</v>
          </cell>
          <cell r="K3097" t="str">
            <v>Supplemental oxygen</v>
          </cell>
        </row>
        <row r="3098">
          <cell r="F3098" t="str">
            <v>Poisoning and toxic exposures</v>
          </cell>
          <cell r="G3098" t="str">
            <v>Management of poisoning and toxic exposures</v>
          </cell>
          <cell r="H3098" t="str">
            <v>15. Procedures (including surgeries)</v>
          </cell>
          <cell r="I3098" t="str">
            <v>05.02.05.03.15.01</v>
          </cell>
          <cell r="K3098" t="str">
            <v>Gastrointestinal decontamination with activated charcoal</v>
          </cell>
        </row>
        <row r="3099">
          <cell r="F3099" t="str">
            <v>Poisoning and toxic exposures</v>
          </cell>
          <cell r="G3099" t="str">
            <v>Management of poisoning and toxic exposures</v>
          </cell>
          <cell r="H3099" t="str">
            <v>15. Procedures (including surgeries)</v>
          </cell>
          <cell r="I3099" t="str">
            <v>05.02.05.03.15.02</v>
          </cell>
          <cell r="K3099" t="str">
            <v>Whole bowel irrigation</v>
          </cell>
        </row>
        <row r="3100">
          <cell r="F3100" t="str">
            <v>Poisoning and toxic exposures</v>
          </cell>
          <cell r="G3100" t="str">
            <v>Management of poisoning and toxic exposures</v>
          </cell>
          <cell r="H3100" t="str">
            <v>15. Procedures (including surgeries)</v>
          </cell>
          <cell r="I3100" t="str">
            <v>05.02.05.03.15.03</v>
          </cell>
          <cell r="K3100" t="str">
            <v>Basic airway management</v>
          </cell>
        </row>
        <row r="3101">
          <cell r="F3101" t="str">
            <v>Poisoning and toxic exposures</v>
          </cell>
          <cell r="G3101" t="str">
            <v>Management of poisoning and toxic exposures</v>
          </cell>
          <cell r="H3101" t="str">
            <v>15. Procedures (including surgeries)</v>
          </cell>
          <cell r="I3101" t="str">
            <v>05.02.05.03.15.04</v>
          </cell>
          <cell r="K3101" t="str">
            <v>Bag-valve-mask ventilation</v>
          </cell>
        </row>
        <row r="3102">
          <cell r="F3102" t="str">
            <v>Poisoning and toxic exposures</v>
          </cell>
          <cell r="G3102" t="str">
            <v>Management of poisoning and toxic exposures</v>
          </cell>
          <cell r="H3102" t="str">
            <v>15. Procedures (including surgeries)</v>
          </cell>
          <cell r="I3102" t="str">
            <v>05.02.05.03.15.05</v>
          </cell>
          <cell r="K3102" t="str">
            <v>Endotracheal intubation</v>
          </cell>
        </row>
        <row r="3103">
          <cell r="F3103" t="str">
            <v>Poisoning and toxic exposures</v>
          </cell>
          <cell r="G3103" t="str">
            <v>Management of poisoning and toxic exposures</v>
          </cell>
          <cell r="H3103" t="str">
            <v>15. Procedures (including surgeries)</v>
          </cell>
          <cell r="I3103" t="str">
            <v>05.02.05.03.15.06</v>
          </cell>
          <cell r="K3103" t="str">
            <v>Non-invasive mechanical ventilation</v>
          </cell>
        </row>
        <row r="3104">
          <cell r="F3104" t="str">
            <v>Poisoning and toxic exposures</v>
          </cell>
          <cell r="G3104" t="str">
            <v>Management of poisoning and toxic exposures</v>
          </cell>
          <cell r="H3104" t="str">
            <v>15. Procedures (including surgeries)</v>
          </cell>
          <cell r="I3104" t="str">
            <v>05.02.05.03.15.07</v>
          </cell>
          <cell r="K3104" t="str">
            <v>Invasive mechanical ventilation</v>
          </cell>
        </row>
        <row r="3105">
          <cell r="F3105" t="str">
            <v>Poisoning and toxic exposures</v>
          </cell>
          <cell r="G3105" t="str">
            <v>Management of poisoning and toxic exposures</v>
          </cell>
          <cell r="H3105" t="str">
            <v>15. Procedures (including surgeries)</v>
          </cell>
          <cell r="I3105" t="str">
            <v>05.02.05.03.15.08</v>
          </cell>
          <cell r="K3105" t="str">
            <v>Cardiopulmonary resuscitation for poisoning and toxic exposures</v>
          </cell>
        </row>
        <row r="3106">
          <cell r="F3106" t="str">
            <v>Poisoning and toxic exposures</v>
          </cell>
          <cell r="G3106" t="str">
            <v>Management of poisoning and toxic exposures</v>
          </cell>
          <cell r="H3106" t="str">
            <v>15. Procedures (including surgeries)</v>
          </cell>
          <cell r="I3106" t="str">
            <v>05.02.05.03.15.09</v>
          </cell>
          <cell r="K3106" t="str">
            <v>Automated external defibrillation</v>
          </cell>
        </row>
        <row r="3107">
          <cell r="F3107" t="str">
            <v>Poisoning and toxic exposures</v>
          </cell>
          <cell r="G3107" t="str">
            <v>Management of poisoning and toxic exposures</v>
          </cell>
          <cell r="H3107" t="str">
            <v>15. Procedures (including surgeries)</v>
          </cell>
          <cell r="I3107" t="str">
            <v>05.02.05.03.15.10</v>
          </cell>
          <cell r="K3107" t="str">
            <v>Synchronized cardioversion</v>
          </cell>
        </row>
        <row r="3108">
          <cell r="F3108" t="str">
            <v>Poisoning and toxic exposures</v>
          </cell>
          <cell r="G3108" t="str">
            <v>Management of poisoning and toxic exposures</v>
          </cell>
          <cell r="H3108" t="str">
            <v>15. Procedures (including surgeries)</v>
          </cell>
          <cell r="I3108" t="str">
            <v>05.02.05.03.15.11</v>
          </cell>
          <cell r="K3108" t="str">
            <v>Cardiac pacing</v>
          </cell>
        </row>
        <row r="3109">
          <cell r="F3109" t="str">
            <v>Poisoning and toxic exposures</v>
          </cell>
          <cell r="G3109" t="str">
            <v>Management of poisoning and toxic exposures</v>
          </cell>
          <cell r="H3109" t="str">
            <v>15. Procedures (including surgeries)</v>
          </cell>
          <cell r="I3109" t="str">
            <v>05.02.05.03.15.12</v>
          </cell>
          <cell r="K3109" t="str">
            <v>Defibrillation</v>
          </cell>
        </row>
        <row r="3110">
          <cell r="F3110" t="str">
            <v>Poisoning and toxic exposures</v>
          </cell>
          <cell r="G3110" t="str">
            <v>Management of poisoning and toxic exposures</v>
          </cell>
          <cell r="H3110" t="str">
            <v>15. Procedures (including surgeries)</v>
          </cell>
          <cell r="I3110" t="str">
            <v>05.02.05.03.15.13</v>
          </cell>
          <cell r="K3110" t="str">
            <v>Enhanced elimination by haemoperfusion or haemodialysis for poisoning and toxic exposures</v>
          </cell>
        </row>
        <row r="3111">
          <cell r="F3111" t="str">
            <v>Poisoning and toxic exposures</v>
          </cell>
          <cell r="G3111" t="str">
            <v>Management of poisoning and toxic exposures</v>
          </cell>
          <cell r="H3111" t="str">
            <v>15. Procedures (including surgeries)</v>
          </cell>
          <cell r="I3111" t="str">
            <v>05.02.05.03.15.14</v>
          </cell>
          <cell r="K3111" t="str">
            <v>Enhanced elimination by urinary alkalinization for poisoning and toxic exposures</v>
          </cell>
        </row>
        <row r="3112">
          <cell r="F3112" t="str">
            <v>Poisoning and toxic exposures</v>
          </cell>
          <cell r="G3112" t="str">
            <v>Management of poisoning and toxic exposures</v>
          </cell>
          <cell r="H3112" t="str">
            <v>15. Procedures (including surgeries)</v>
          </cell>
          <cell r="I3112" t="str">
            <v>05.02.05.03.15.15</v>
          </cell>
          <cell r="K3112" t="str">
            <v>Transurethral catheter placement</v>
          </cell>
        </row>
        <row r="3113">
          <cell r="F3113" t="str">
            <v>Poisoning and toxic exposures</v>
          </cell>
          <cell r="G3113" t="str">
            <v>Management of poisoning and toxic exposures</v>
          </cell>
          <cell r="H3113" t="str">
            <v>15. Procedures (including surgeries)</v>
          </cell>
          <cell r="I3113" t="str">
            <v>05.02.05.03.15.16</v>
          </cell>
          <cell r="K3113" t="str">
            <v>Blood and blood product transfusion</v>
          </cell>
        </row>
        <row r="3114">
          <cell r="F3114" t="str">
            <v>Poisoning and toxic exposures</v>
          </cell>
          <cell r="G3114" t="str">
            <v>Management of poisoning and toxic exposures</v>
          </cell>
          <cell r="H3114" t="str">
            <v>13. Non-intravenous medications</v>
          </cell>
          <cell r="I3114" t="str">
            <v>05.02.05.03.13.01</v>
          </cell>
          <cell r="K3114" t="str">
            <v>Oral antidotes and reversal medications</v>
          </cell>
        </row>
        <row r="3115">
          <cell r="F3115" t="str">
            <v>Poisoning and toxic exposures</v>
          </cell>
          <cell r="G3115" t="str">
            <v>Management of poisoning and toxic exposures</v>
          </cell>
          <cell r="H3115" t="str">
            <v>13. Non-intravenous medications</v>
          </cell>
          <cell r="I3115" t="str">
            <v>05.02.05.03.13.02</v>
          </cell>
          <cell r="K3115" t="str">
            <v>Oral antipyretics for poisoning and toxic exposures</v>
          </cell>
        </row>
        <row r="3116">
          <cell r="F3116" t="str">
            <v>Poisoning and toxic exposures</v>
          </cell>
          <cell r="G3116" t="str">
            <v>Management of poisoning and toxic exposures</v>
          </cell>
          <cell r="H3116" t="str">
            <v>13. Non-intravenous medications</v>
          </cell>
          <cell r="I3116" t="str">
            <v>05.02.05.03.13.03</v>
          </cell>
          <cell r="K3116" t="str">
            <v>Oral corticosteroids for poisoning and toxic exposures</v>
          </cell>
        </row>
        <row r="3117">
          <cell r="F3117" t="str">
            <v>Poisoning and toxic exposures</v>
          </cell>
          <cell r="G3117" t="str">
            <v>Management of poisoning and toxic exposures</v>
          </cell>
          <cell r="H3117" t="str">
            <v>13. Non-intravenous medications</v>
          </cell>
          <cell r="I3117" t="str">
            <v>05.02.05.03.13.04</v>
          </cell>
          <cell r="K3117" t="str">
            <v>Oral electrolytes for poisoning and toxic exposures</v>
          </cell>
        </row>
        <row r="3118">
          <cell r="F3118" t="str">
            <v>Poisoning and toxic exposures</v>
          </cell>
          <cell r="G3118" t="str">
            <v>Management of poisoning and toxic exposures</v>
          </cell>
          <cell r="H3118" t="str">
            <v>13. Non-intravenous medications</v>
          </cell>
          <cell r="I3118" t="str">
            <v>05.02.05.03.13.05</v>
          </cell>
          <cell r="K3118" t="str">
            <v>Oral benzodiazepines for poisoning and toxic exposures</v>
          </cell>
        </row>
        <row r="3119">
          <cell r="F3119" t="str">
            <v>Poisoning and toxic exposures</v>
          </cell>
          <cell r="G3119" t="str">
            <v>Management of poisoning and toxic exposures</v>
          </cell>
          <cell r="H3119" t="str">
            <v>13. Non-intravenous medications</v>
          </cell>
          <cell r="I3119" t="str">
            <v>05.02.05.03.13.06</v>
          </cell>
          <cell r="K3119" t="str">
            <v>Intramuscular analgesia for poisoning and toxic exposures</v>
          </cell>
        </row>
        <row r="3120">
          <cell r="F3120" t="str">
            <v>Poisoning and toxic exposures</v>
          </cell>
          <cell r="G3120" t="str">
            <v>Management of poisoning and toxic exposures</v>
          </cell>
          <cell r="H3120" t="str">
            <v>14. Intravenous medications</v>
          </cell>
          <cell r="I3120" t="str">
            <v>05.02.05.03.14.01</v>
          </cell>
          <cell r="K3120" t="str">
            <v>Intravenous antidotes and reversal medications for poisoning and toxic exposures</v>
          </cell>
        </row>
        <row r="3121">
          <cell r="F3121" t="str">
            <v>Poisoning and toxic exposures</v>
          </cell>
          <cell r="G3121" t="str">
            <v>Management of poisoning and toxic exposures</v>
          </cell>
          <cell r="H3121" t="str">
            <v>14. Intravenous medications</v>
          </cell>
          <cell r="I3121" t="str">
            <v>05.02.05.03.14.02</v>
          </cell>
          <cell r="K3121" t="str">
            <v>Intravenous fluids</v>
          </cell>
        </row>
        <row r="3122">
          <cell r="F3122" t="str">
            <v>Poisoning and toxic exposures</v>
          </cell>
          <cell r="G3122" t="str">
            <v>Management of poisoning and toxic exposures</v>
          </cell>
          <cell r="H3122" t="str">
            <v>14. Intravenous medications</v>
          </cell>
          <cell r="I3122" t="str">
            <v>05.02.05.03.14.03</v>
          </cell>
          <cell r="K3122" t="str">
            <v>Intravenous antihistamines for poisoning and toxic exposures</v>
          </cell>
        </row>
        <row r="3123">
          <cell r="F3123" t="str">
            <v>Poisoning and toxic exposures</v>
          </cell>
          <cell r="G3123" t="str">
            <v>Management of poisoning and toxic exposures</v>
          </cell>
          <cell r="H3123" t="str">
            <v>14. Intravenous medications</v>
          </cell>
          <cell r="I3123" t="str">
            <v>05.02.05.03.14.04</v>
          </cell>
          <cell r="K3123" t="str">
            <v>Intravenous corticosteroids for poisoning and toxic exposures</v>
          </cell>
        </row>
        <row r="3124">
          <cell r="F3124" t="str">
            <v>Poisoning and toxic exposures</v>
          </cell>
          <cell r="G3124" t="str">
            <v>Management of poisoning and toxic exposures</v>
          </cell>
          <cell r="H3124" t="str">
            <v>14. Intravenous medications</v>
          </cell>
          <cell r="I3124" t="str">
            <v>05.02.05.03.14.05</v>
          </cell>
          <cell r="K3124" t="str">
            <v>Intravenous antiseizures for poisoning and toxic exposures</v>
          </cell>
        </row>
        <row r="3125">
          <cell r="F3125" t="str">
            <v>Poisoning and toxic exposures</v>
          </cell>
          <cell r="G3125" t="str">
            <v>Management of poisoning and toxic exposures</v>
          </cell>
          <cell r="H3125" t="str">
            <v>14. Intravenous medications</v>
          </cell>
          <cell r="I3125" t="str">
            <v>05.02.05.03.14.06</v>
          </cell>
          <cell r="K3125" t="str">
            <v>Intravenous dextrose for poisoning and toxic exposures</v>
          </cell>
        </row>
        <row r="3126">
          <cell r="F3126" t="str">
            <v>Poisoning and toxic exposures</v>
          </cell>
          <cell r="G3126" t="str">
            <v>Management of poisoning and toxic exposures</v>
          </cell>
          <cell r="H3126" t="str">
            <v>14. Intravenous medications</v>
          </cell>
          <cell r="I3126" t="str">
            <v>05.02.05.03.14.07</v>
          </cell>
          <cell r="K3126" t="str">
            <v xml:space="preserve">Intravenous benzodiazepines for poisoning and toxic exposures </v>
          </cell>
        </row>
        <row r="3127">
          <cell r="F3127" t="str">
            <v>Poisoning and toxic exposures</v>
          </cell>
          <cell r="G3127" t="str">
            <v>Management of poisoning and toxic exposures</v>
          </cell>
          <cell r="H3127" t="str">
            <v>14. Intravenous medications</v>
          </cell>
          <cell r="I3127" t="str">
            <v>05.02.05.03.14.08</v>
          </cell>
          <cell r="K3127" t="str">
            <v>Intravenous sodium bicarbonate for poisoning and toxic exposures</v>
          </cell>
        </row>
        <row r="3128">
          <cell r="F3128" t="str">
            <v>Poisoning and toxic exposures</v>
          </cell>
          <cell r="G3128" t="str">
            <v>Management of poisoning and toxic exposures</v>
          </cell>
          <cell r="H3128" t="str">
            <v>14. Intravenous medications</v>
          </cell>
          <cell r="I3128" t="str">
            <v>05.02.05.03.14.09</v>
          </cell>
          <cell r="K3128" t="str">
            <v>Intravenous antipyretics for poisoning and toxic exposures</v>
          </cell>
        </row>
        <row r="3129">
          <cell r="F3129" t="str">
            <v>Poisoning and toxic exposures</v>
          </cell>
          <cell r="G3129" t="str">
            <v>Management of poisoning and toxic exposures</v>
          </cell>
          <cell r="H3129" t="str">
            <v>14. Intravenous medications</v>
          </cell>
          <cell r="I3129" t="str">
            <v>05.02.05.03.14.10</v>
          </cell>
          <cell r="K3129" t="str">
            <v>Intravenous adrenaline for poisoning and toxic exposures</v>
          </cell>
        </row>
        <row r="3130">
          <cell r="F3130" t="str">
            <v>Poisoning and toxic exposures</v>
          </cell>
          <cell r="G3130" t="str">
            <v>Management of poisoning and toxic exposures</v>
          </cell>
          <cell r="H3130" t="str">
            <v>14. Intravenous medications</v>
          </cell>
          <cell r="I3130" t="str">
            <v>05.02.05.03.14.11</v>
          </cell>
          <cell r="K3130" t="str">
            <v>Intravenous analgesia for poisoning and toxic exposures</v>
          </cell>
        </row>
        <row r="3131">
          <cell r="F3131" t="str">
            <v>Poisoning and toxic exposures</v>
          </cell>
          <cell r="G3131" t="str">
            <v>Management of poisoning and toxic exposures</v>
          </cell>
          <cell r="H3131" t="str">
            <v>14. Intravenous medications</v>
          </cell>
          <cell r="I3131" t="str">
            <v>05.02.05.03.14.12</v>
          </cell>
          <cell r="K3131" t="str">
            <v>Intravenous antiemetics for poisoning and toxic exposures</v>
          </cell>
        </row>
        <row r="3132">
          <cell r="F3132" t="str">
            <v>Poisoning and toxic exposures</v>
          </cell>
          <cell r="G3132" t="str">
            <v>Management of poisoning and toxic exposures</v>
          </cell>
          <cell r="H3132" t="str">
            <v>14. Intravenous medications</v>
          </cell>
          <cell r="I3132" t="str">
            <v>05.02.05.03.14.13</v>
          </cell>
          <cell r="K3132" t="str">
            <v>Intravenous insulin for poisoning and toxic exposures</v>
          </cell>
        </row>
        <row r="3133">
          <cell r="F3133" t="str">
            <v>Poisoning and toxic exposures</v>
          </cell>
          <cell r="G3133" t="str">
            <v>Management of poisoning and toxic exposures</v>
          </cell>
          <cell r="H3133" t="str">
            <v>14. Intravenous medications</v>
          </cell>
          <cell r="I3133" t="str">
            <v>05.02.05.03.14.14</v>
          </cell>
          <cell r="K3133" t="str">
            <v>Intravenous intralipid for poisoning and toxic exposures</v>
          </cell>
        </row>
        <row r="3134">
          <cell r="F3134" t="str">
            <v>Poisoning and toxic exposures</v>
          </cell>
          <cell r="G3134" t="str">
            <v>Management of poisoning and toxic exposures</v>
          </cell>
          <cell r="H3134" t="str">
            <v>14. Intravenous medications</v>
          </cell>
          <cell r="I3134" t="str">
            <v>05.02.05.03.14.15</v>
          </cell>
          <cell r="K3134" t="str">
            <v>Intravenous electrolytes for poisoning and toxic exposures</v>
          </cell>
        </row>
        <row r="3135">
          <cell r="F3135" t="str">
            <v>Poisoning and toxic exposures</v>
          </cell>
          <cell r="G3135" t="str">
            <v>Management of poisoning and toxic exposures</v>
          </cell>
          <cell r="H3135" t="str">
            <v>12. Non-pharmacologic treatments</v>
          </cell>
          <cell r="I3135" t="str">
            <v>05.02.05.03.12.02</v>
          </cell>
          <cell r="K3135" t="str">
            <v>Temperature management including non-pharmacologic cooling and warming for poisoning and toxic exposures</v>
          </cell>
        </row>
        <row r="3136">
          <cell r="F3136" t="str">
            <v>Poisoning and toxic exposures</v>
          </cell>
          <cell r="G3136" t="str">
            <v>Management of poisoning and toxic exposures</v>
          </cell>
          <cell r="H3136" t="str">
            <v>17. Monitoring</v>
          </cell>
          <cell r="I3136" t="str">
            <v>05.02.05.03.17.01</v>
          </cell>
          <cell r="K3136" t="str">
            <v>Continuous vital sign monitoring</v>
          </cell>
        </row>
        <row r="3137">
          <cell r="F3137" t="str">
            <v>Poisoning and toxic exposures</v>
          </cell>
          <cell r="G3137" t="str">
            <v>Management of chemical and biological exposures</v>
          </cell>
          <cell r="H3137" t="str">
            <v>12. Non-pharmacologic treatments</v>
          </cell>
          <cell r="I3137" t="str">
            <v>05.02.05.04.12.01</v>
          </cell>
          <cell r="K3137" t="str">
            <v>Decontamination</v>
          </cell>
        </row>
        <row r="3138">
          <cell r="F3138" t="str">
            <v>Poisoning and toxic exposures</v>
          </cell>
          <cell r="G3138" t="str">
            <v>Management of chemical and biological exposures</v>
          </cell>
          <cell r="H3138" t="str">
            <v>13. Non-intravenous medications</v>
          </cell>
          <cell r="I3138" t="str">
            <v>05.02.05.04.13.01</v>
          </cell>
          <cell r="K3138" t="str">
            <v>Oral antidotes and reversal medications</v>
          </cell>
        </row>
        <row r="3139">
          <cell r="F3139" t="str">
            <v>Poisoning and toxic exposures</v>
          </cell>
          <cell r="G3139" t="str">
            <v>Management of chemical and biological exposures</v>
          </cell>
          <cell r="H3139" t="str">
            <v>13. Non-intravenous medications</v>
          </cell>
          <cell r="I3139" t="str">
            <v>05.02.05.04.13.02</v>
          </cell>
          <cell r="K3139" t="str">
            <v>Oral benzodiazepines for chemical and biological exposures</v>
          </cell>
        </row>
        <row r="3140">
          <cell r="F3140" t="str">
            <v>Poisoning and toxic exposures</v>
          </cell>
          <cell r="G3140" t="str">
            <v>Management of chemical and biological exposures</v>
          </cell>
          <cell r="H3140" t="str">
            <v>13. Non-intravenous medications</v>
          </cell>
          <cell r="I3140" t="str">
            <v>05.02.05.04.13.03</v>
          </cell>
          <cell r="K3140" t="str">
            <v>Topical calcium gluconate</v>
          </cell>
        </row>
        <row r="3141">
          <cell r="F3141" t="str">
            <v>Poisoning and toxic exposures</v>
          </cell>
          <cell r="G3141" t="str">
            <v>Management of chemical and biological exposures</v>
          </cell>
          <cell r="H3141" t="str">
            <v>14. Intravenous medications</v>
          </cell>
          <cell r="I3141" t="str">
            <v>05.02.05.04.14.01</v>
          </cell>
          <cell r="K3141" t="str">
            <v>Intravenous antidotes and reversal medications for chemical and biological exposures</v>
          </cell>
        </row>
        <row r="3142">
          <cell r="F3142" t="str">
            <v>Poisoning and toxic exposures</v>
          </cell>
          <cell r="G3142" t="str">
            <v>Management of chemical and biological exposures</v>
          </cell>
          <cell r="H3142" t="str">
            <v>14. Intravenous medications</v>
          </cell>
          <cell r="I3142" t="str">
            <v>05.02.05.04.14.02</v>
          </cell>
          <cell r="K3142" t="str">
            <v>Intravenous fluids</v>
          </cell>
        </row>
        <row r="3143">
          <cell r="F3143" t="str">
            <v>Poisoning and toxic exposures</v>
          </cell>
          <cell r="G3143" t="str">
            <v>Management of chemical and biological exposures</v>
          </cell>
          <cell r="H3143" t="str">
            <v>14. Intravenous medications</v>
          </cell>
          <cell r="I3143" t="str">
            <v>05.02.05.04.14.03</v>
          </cell>
          <cell r="K3143" t="str">
            <v xml:space="preserve">Intravenous benzodiazepines for chemical and biological exposures </v>
          </cell>
        </row>
        <row r="3144">
          <cell r="F3144" t="str">
            <v>Poisoning and toxic exposures</v>
          </cell>
          <cell r="G3144" t="str">
            <v>Management of chemical and biological exposures</v>
          </cell>
          <cell r="H3144" t="str">
            <v>14. Intravenous medications</v>
          </cell>
          <cell r="I3144" t="str">
            <v>05.02.05.04.14.04</v>
          </cell>
          <cell r="K3144" t="str">
            <v>Intravenous antiseizures for chemical and biological exposures</v>
          </cell>
        </row>
        <row r="3145">
          <cell r="F3145" t="str">
            <v>Poisoning and toxic exposures</v>
          </cell>
          <cell r="G3145" t="str">
            <v>Management of chemical and biological exposures</v>
          </cell>
          <cell r="H3145" t="str">
            <v>14. Intravenous medications</v>
          </cell>
          <cell r="I3145" t="str">
            <v>05.02.05.04.14.05</v>
          </cell>
          <cell r="K3145" t="str">
            <v>Intravenous calcium gluconate for chemical and biological exposures</v>
          </cell>
        </row>
        <row r="3146">
          <cell r="F3146" t="str">
            <v>Poisoning and toxic exposures</v>
          </cell>
          <cell r="G3146" t="str">
            <v>Management of chemical and biological exposures</v>
          </cell>
          <cell r="H3146" t="str">
            <v>15. Procedures (including surgeries)</v>
          </cell>
          <cell r="I3146" t="str">
            <v>05.02.05.04.15.01</v>
          </cell>
          <cell r="K3146" t="str">
            <v>Ocular irrigation for chemical exposures</v>
          </cell>
        </row>
        <row r="3147">
          <cell r="F3147" t="str">
            <v>Poisoning and toxic exposures</v>
          </cell>
          <cell r="G3147" t="str">
            <v>Management of radiation and nuclear exposures</v>
          </cell>
          <cell r="H3147" t="str">
            <v>12. Non-pharmacologic treatments</v>
          </cell>
          <cell r="I3147" t="str">
            <v>05.02.05.05.12.01</v>
          </cell>
          <cell r="K3147" t="str">
            <v>Decontamination</v>
          </cell>
        </row>
        <row r="3148">
          <cell r="F3148" t="str">
            <v>Poisoning and toxic exposures</v>
          </cell>
          <cell r="G3148" t="str">
            <v>Management of radiation and nuclear exposures</v>
          </cell>
          <cell r="H3148" t="str">
            <v>12. Non-pharmacologic treatments</v>
          </cell>
          <cell r="I3148" t="str">
            <v>05.02.05.05.12.02</v>
          </cell>
          <cell r="K3148" t="str">
            <v>Supplemental oxygen</v>
          </cell>
        </row>
        <row r="3149">
          <cell r="F3149" t="str">
            <v>Poisoning and toxic exposures</v>
          </cell>
          <cell r="G3149" t="str">
            <v>Management of radiation and nuclear exposures</v>
          </cell>
          <cell r="H3149" t="str">
            <v>13. Non-intravenous medications</v>
          </cell>
          <cell r="I3149" t="str">
            <v>05.02.05.05.13.01</v>
          </cell>
          <cell r="K3149" t="str">
            <v>Oral analgesia for radiation and nuclear exposure</v>
          </cell>
        </row>
        <row r="3150">
          <cell r="F3150" t="str">
            <v>Poisoning and toxic exposures</v>
          </cell>
          <cell r="G3150" t="str">
            <v>Management of radiation and nuclear exposures</v>
          </cell>
          <cell r="H3150" t="str">
            <v>13. Non-intravenous medications</v>
          </cell>
          <cell r="I3150" t="str">
            <v>05.02.05.05.13.02</v>
          </cell>
          <cell r="K3150" t="str">
            <v>Oral corticosteroids for radiation and nuclear exposures</v>
          </cell>
        </row>
        <row r="3151">
          <cell r="F3151" t="str">
            <v>Poisoning and toxic exposures</v>
          </cell>
          <cell r="G3151" t="str">
            <v>Management of radiation and nuclear exposures</v>
          </cell>
          <cell r="H3151" t="str">
            <v>13. Non-intravenous medications</v>
          </cell>
          <cell r="I3151" t="str">
            <v>05.02.05.05.13.03</v>
          </cell>
          <cell r="K3151" t="str">
            <v>Oral antiemetics for radiation and nuclear exposures</v>
          </cell>
        </row>
        <row r="3152">
          <cell r="F3152" t="str">
            <v>Poisoning and toxic exposures</v>
          </cell>
          <cell r="G3152" t="str">
            <v>Management of radiation and nuclear exposures</v>
          </cell>
          <cell r="H3152" t="str">
            <v>13. Non-intravenous medications</v>
          </cell>
          <cell r="I3152" t="str">
            <v>05.02.05.05.13.04</v>
          </cell>
          <cell r="K3152" t="str">
            <v>Intramuscular analgesia for radiation and nuclear exposures</v>
          </cell>
        </row>
        <row r="3153">
          <cell r="F3153" t="str">
            <v>Poisoning and toxic exposures</v>
          </cell>
          <cell r="G3153" t="str">
            <v>Management of radiation and nuclear exposures</v>
          </cell>
          <cell r="H3153" t="str">
            <v>13. Non-intravenous medications</v>
          </cell>
          <cell r="I3153" t="str">
            <v>05.02.05.05.13.05</v>
          </cell>
          <cell r="K3153" t="str">
            <v>Intramuscular antiemetics for radiation and nuclear exposures</v>
          </cell>
        </row>
        <row r="3154">
          <cell r="F3154" t="str">
            <v>Poisoning and toxic exposures</v>
          </cell>
          <cell r="G3154" t="str">
            <v>Management of radiation and nuclear exposures</v>
          </cell>
          <cell r="H3154" t="str">
            <v>14. Intravenous medications</v>
          </cell>
          <cell r="I3154" t="str">
            <v>05.02.05.05.14.01</v>
          </cell>
          <cell r="K3154" t="str">
            <v>Intravenous fluids</v>
          </cell>
        </row>
        <row r="3155">
          <cell r="F3155" t="str">
            <v>Poisoning and toxic exposures</v>
          </cell>
          <cell r="G3155" t="str">
            <v>Management of radiation and nuclear exposures</v>
          </cell>
          <cell r="H3155" t="str">
            <v>14. Intravenous medications</v>
          </cell>
          <cell r="I3155" t="str">
            <v>05.02.05.05.14.02</v>
          </cell>
          <cell r="K3155" t="str">
            <v>Intravenous analgesia for radiation and nuclear exposures</v>
          </cell>
        </row>
        <row r="3156">
          <cell r="F3156" t="str">
            <v>Poisoning and toxic exposures</v>
          </cell>
          <cell r="G3156" t="str">
            <v>Management of radiation and nuclear exposures</v>
          </cell>
          <cell r="H3156" t="str">
            <v>14. Intravenous medications</v>
          </cell>
          <cell r="I3156" t="str">
            <v>05.02.05.05.14.03</v>
          </cell>
          <cell r="K3156" t="str">
            <v>Intravenous electrolytes for radiation and nuclear exposures</v>
          </cell>
        </row>
        <row r="3157">
          <cell r="F3157" t="str">
            <v>Poisoning and toxic exposures</v>
          </cell>
          <cell r="G3157" t="str">
            <v>Management of radiation and nuclear exposures</v>
          </cell>
          <cell r="H3157" t="str">
            <v>14. Intravenous medications</v>
          </cell>
          <cell r="I3157" t="str">
            <v>05.02.05.05.14.04</v>
          </cell>
          <cell r="K3157" t="str">
            <v>Intravenous benzodiazepines for radiation and nuclear exposures</v>
          </cell>
        </row>
        <row r="3158">
          <cell r="F3158" t="str">
            <v>Poisoning and toxic exposures</v>
          </cell>
          <cell r="G3158" t="str">
            <v>Management of radiation and nuclear exposures</v>
          </cell>
          <cell r="H3158" t="str">
            <v>14. Intravenous medications</v>
          </cell>
          <cell r="I3158" t="str">
            <v>05.02.05.05.14.05</v>
          </cell>
          <cell r="K3158" t="str">
            <v>Intravenous antibiotics for radiation and nuclear exposures</v>
          </cell>
        </row>
        <row r="3159">
          <cell r="F3159" t="str">
            <v>Poisoning and toxic exposures</v>
          </cell>
          <cell r="G3159" t="str">
            <v>Management of radiation and nuclear exposures</v>
          </cell>
          <cell r="H3159" t="str">
            <v>14. Intravenous medications</v>
          </cell>
          <cell r="I3159" t="str">
            <v>05.02.05.05.14.06</v>
          </cell>
          <cell r="K3159" t="str">
            <v>Intravenous antiemetics for radiation and nuclear exposures</v>
          </cell>
        </row>
        <row r="3160">
          <cell r="F3160" t="str">
            <v>Poisoning and toxic exposures</v>
          </cell>
          <cell r="G3160" t="str">
            <v>Management of radiation and nuclear exposures</v>
          </cell>
          <cell r="H3160" t="str">
            <v>14. Intravenous medications</v>
          </cell>
          <cell r="I3160" t="str">
            <v>05.02.05.05.14.07</v>
          </cell>
          <cell r="K3160" t="str">
            <v>Intravenous corticosteroids for radiation and nuclear exposures</v>
          </cell>
        </row>
        <row r="3161">
          <cell r="F3161" t="str">
            <v>Poisoning and toxic exposures</v>
          </cell>
          <cell r="G3161" t="str">
            <v>Management of radiation and nuclear exposures</v>
          </cell>
          <cell r="H3161" t="str">
            <v>15. Procedures (including surgeries)</v>
          </cell>
          <cell r="I3161" t="str">
            <v>05.02.05.05.15.01</v>
          </cell>
          <cell r="K3161" t="str">
            <v>Blood and blood product transfusion</v>
          </cell>
        </row>
        <row r="3162">
          <cell r="F3162" t="str">
            <v>Poisoning and toxic exposures</v>
          </cell>
          <cell r="G3162" t="str">
            <v>Management of radiation and nuclear exposures</v>
          </cell>
          <cell r="H3162" t="str">
            <v>15. Procedures (including surgeries)</v>
          </cell>
          <cell r="I3162" t="str">
            <v>05.02.05.05.15.02</v>
          </cell>
          <cell r="K3162" t="str">
            <v>Haematopoietic cytokines for radiation and nuclear exposures</v>
          </cell>
        </row>
        <row r="3163">
          <cell r="F3163" t="str">
            <v>Poisoning and toxic exposures</v>
          </cell>
          <cell r="G3163" t="str">
            <v>Management of radiation and nuclear exposures</v>
          </cell>
          <cell r="H3163" t="str">
            <v>15. Procedures (including surgeries)</v>
          </cell>
          <cell r="I3163" t="str">
            <v>05.02.05.05.15.03</v>
          </cell>
          <cell r="K3163" t="str">
            <v>Haematopoietic cell transplant for radiation and nuclear exposures</v>
          </cell>
        </row>
        <row r="3164">
          <cell r="F3164" t="str">
            <v>Vaccinations</v>
          </cell>
          <cell r="G3164" t="str">
            <v>General vaccine administration practices</v>
          </cell>
          <cell r="H3164" t="str">
            <v>02. Health promotion and prevention</v>
          </cell>
          <cell r="I3164" t="str">
            <v>06.01.02.01.02.01</v>
          </cell>
          <cell r="K3164" t="str">
            <v>Counselling on the vaccine(s) to be administered</v>
          </cell>
        </row>
        <row r="3165">
          <cell r="F3165" t="str">
            <v>Vaccinations</v>
          </cell>
          <cell r="G3165" t="str">
            <v>General vaccine administration practices</v>
          </cell>
          <cell r="H3165" t="str">
            <v>02. Health promotion and prevention</v>
          </cell>
          <cell r="I3165" t="str">
            <v>06.01.02.01.02.06</v>
          </cell>
          <cell r="K3165" t="str">
            <v>Observe for any adverse event following immunization (AEFI) and be prepared to manage and report any AEFI</v>
          </cell>
        </row>
        <row r="3166">
          <cell r="F3166" t="str">
            <v>Vaccinations</v>
          </cell>
          <cell r="G3166" t="str">
            <v>General vaccine administration practices</v>
          </cell>
          <cell r="H3166" t="str">
            <v>06. Targeted assessment</v>
          </cell>
          <cell r="I3166" t="str">
            <v>06.01.02.01.06.01</v>
          </cell>
          <cell r="K3166" t="str">
            <v>History and physical examination</v>
          </cell>
        </row>
        <row r="3167">
          <cell r="F3167" t="str">
            <v>Vaccinations</v>
          </cell>
          <cell r="G3167" t="str">
            <v>Vaccination based on individual characteristics</v>
          </cell>
          <cell r="H3167" t="str">
            <v>02. Health promotion and prevention</v>
          </cell>
          <cell r="I3167" t="str">
            <v>06.01.02.02.02.25</v>
          </cell>
          <cell r="K3167" t="str">
            <v>Vaccination: COVID</v>
          </cell>
        </row>
        <row r="3168">
          <cell r="F3168" t="str">
            <v>Vaccinations</v>
          </cell>
          <cell r="G3168" t="str">
            <v>Vaccination based on individual characteristics</v>
          </cell>
          <cell r="H3168" t="str">
            <v>02. Health promotion and prevention</v>
          </cell>
          <cell r="I3168" t="str">
            <v>06.01.02.02.02.26</v>
          </cell>
          <cell r="K3168" t="str">
            <v>Vaccination: Ebola virus disease (EVD)</v>
          </cell>
        </row>
        <row r="3169">
          <cell r="F3169" t="str">
            <v>Vaccinations</v>
          </cell>
          <cell r="G3169" t="str">
            <v>Vaccination based on individual characteristics</v>
          </cell>
          <cell r="H3169" t="str">
            <v>02. Health promotion and prevention</v>
          </cell>
          <cell r="I3169" t="str">
            <v>06.01.02.02.02.27</v>
          </cell>
          <cell r="K3169" t="str">
            <v>Vaccination: malaria</v>
          </cell>
        </row>
        <row r="3170">
          <cell r="F3170" t="str">
            <v>Vaccinations</v>
          </cell>
          <cell r="G3170" t="str">
            <v>Vaccination based on individual characteristics</v>
          </cell>
          <cell r="H3170" t="str">
            <v>02. Health promotion and prevention</v>
          </cell>
          <cell r="I3170" t="str">
            <v>06.01.02.02.02.28</v>
          </cell>
          <cell r="K3170" t="str">
            <v>Vaccination: diphtheria</v>
          </cell>
        </row>
        <row r="3171">
          <cell r="F3171" t="str">
            <v>Vaccinations</v>
          </cell>
          <cell r="G3171" t="str">
            <v>Vaccination based on individual characteristics</v>
          </cell>
          <cell r="H3171" t="str">
            <v>02. Health promotion and prevention</v>
          </cell>
          <cell r="I3171" t="str">
            <v>06.01.02.02.02.29</v>
          </cell>
          <cell r="K3171" t="str">
            <v>Vaccination: pertussis</v>
          </cell>
        </row>
        <row r="3172">
          <cell r="F3172" t="str">
            <v>Vaccinations</v>
          </cell>
          <cell r="G3172" t="str">
            <v>Vaccination based on individual characteristics</v>
          </cell>
          <cell r="H3172" t="str">
            <v>02. Health promotion and prevention</v>
          </cell>
          <cell r="I3172" t="str">
            <v>06.01.02.02.02.02</v>
          </cell>
          <cell r="K3172" t="str">
            <v>Vaccination: cholera</v>
          </cell>
        </row>
        <row r="3173">
          <cell r="F3173" t="str">
            <v>Vaccinations</v>
          </cell>
          <cell r="G3173" t="str">
            <v>Vaccination based on individual characteristics</v>
          </cell>
          <cell r="H3173" t="str">
            <v>02. Health promotion and prevention</v>
          </cell>
          <cell r="I3173" t="str">
            <v>06.01.02.02.02.03</v>
          </cell>
          <cell r="K3173" t="str">
            <v>Vaccination: dengue</v>
          </cell>
        </row>
        <row r="3174">
          <cell r="F3174" t="str">
            <v>Vaccinations</v>
          </cell>
          <cell r="G3174" t="str">
            <v>Vaccination based on individual characteristics</v>
          </cell>
          <cell r="H3174" t="str">
            <v>02. Health promotion and prevention</v>
          </cell>
          <cell r="I3174" t="str">
            <v>06.01.02.02.02.04</v>
          </cell>
          <cell r="K3174" t="str">
            <v>Vaccination: diphtheria-tetanus-pertussis-containing vaccines (DTPCV) for infants</v>
          </cell>
        </row>
        <row r="3175">
          <cell r="F3175" t="str">
            <v>Vaccinations</v>
          </cell>
          <cell r="G3175" t="str">
            <v>Vaccination based on individual characteristics</v>
          </cell>
          <cell r="H3175" t="str">
            <v>02. Health promotion and prevention</v>
          </cell>
          <cell r="I3175" t="str">
            <v>06.01.02.02.02.05</v>
          </cell>
          <cell r="K3175" t="str">
            <v>Vaccination: haemophilus influenzae type b (Hib)</v>
          </cell>
        </row>
        <row r="3176">
          <cell r="F3176" t="str">
            <v>Vaccinations</v>
          </cell>
          <cell r="G3176" t="str">
            <v>Vaccination based on individual characteristics</v>
          </cell>
          <cell r="H3176" t="str">
            <v>02. Health promotion and prevention</v>
          </cell>
          <cell r="I3176" t="str">
            <v>06.01.02.02.02.06</v>
          </cell>
          <cell r="K3176" t="str">
            <v>Vaccination: hepatitis A</v>
          </cell>
        </row>
        <row r="3177">
          <cell r="F3177" t="str">
            <v>Vaccinations</v>
          </cell>
          <cell r="G3177" t="str">
            <v>Vaccination based on individual characteristics</v>
          </cell>
          <cell r="H3177" t="str">
            <v>02. Health promotion and prevention</v>
          </cell>
          <cell r="I3177" t="str">
            <v>06.01.02.02.02.07</v>
          </cell>
          <cell r="K3177" t="str">
            <v>Vaccination: hepatitis B</v>
          </cell>
        </row>
        <row r="3178">
          <cell r="F3178" t="str">
            <v>Vaccinations</v>
          </cell>
          <cell r="G3178" t="str">
            <v>Vaccination based on individual characteristics</v>
          </cell>
          <cell r="H3178" t="str">
            <v>02. Health promotion and prevention</v>
          </cell>
          <cell r="I3178" t="str">
            <v>06.01.02.02.02.08</v>
          </cell>
          <cell r="K3178" t="str">
            <v>Vaccination: HPV</v>
          </cell>
        </row>
        <row r="3179">
          <cell r="F3179" t="str">
            <v>Vaccinations</v>
          </cell>
          <cell r="G3179" t="str">
            <v>Vaccination based on individual characteristics</v>
          </cell>
          <cell r="H3179" t="str">
            <v>02. Health promotion and prevention</v>
          </cell>
          <cell r="I3179" t="str">
            <v>06.01.02.02.02.09</v>
          </cell>
          <cell r="K3179" t="str">
            <v>Vaccination: Japanese Encephalitis</v>
          </cell>
        </row>
        <row r="3180">
          <cell r="F3180" t="str">
            <v>Vaccinations</v>
          </cell>
          <cell r="G3180" t="str">
            <v>Vaccination based on individual characteristics</v>
          </cell>
          <cell r="H3180" t="str">
            <v>02. Health promotion and prevention</v>
          </cell>
          <cell r="I3180" t="str">
            <v>06.01.02.02.02.10</v>
          </cell>
          <cell r="K3180" t="str">
            <v>Vaccination: measles</v>
          </cell>
        </row>
        <row r="3181">
          <cell r="F3181" t="str">
            <v>Vaccinations</v>
          </cell>
          <cell r="G3181" t="str">
            <v>Vaccination based on individual characteristics</v>
          </cell>
          <cell r="H3181" t="str">
            <v>02. Health promotion and prevention</v>
          </cell>
          <cell r="I3181" t="str">
            <v>06.01.02.02.02.11</v>
          </cell>
          <cell r="K3181" t="str">
            <v>Vaccination: meningococcal</v>
          </cell>
        </row>
        <row r="3182">
          <cell r="F3182" t="str">
            <v>Vaccinations</v>
          </cell>
          <cell r="G3182" t="str">
            <v>Vaccination based on individual characteristics</v>
          </cell>
          <cell r="H3182" t="str">
            <v>02. Health promotion and prevention</v>
          </cell>
          <cell r="I3182" t="str">
            <v>06.01.02.02.02.12</v>
          </cell>
          <cell r="K3182" t="str">
            <v>Vaccination: mumps</v>
          </cell>
        </row>
        <row r="3183">
          <cell r="F3183" t="str">
            <v>Vaccinations</v>
          </cell>
          <cell r="G3183" t="str">
            <v>Vaccination based on individual characteristics</v>
          </cell>
          <cell r="H3183" t="str">
            <v>02. Health promotion and prevention</v>
          </cell>
          <cell r="I3183" t="str">
            <v>06.01.02.02.02.13</v>
          </cell>
          <cell r="K3183" t="str">
            <v>Vaccination: pneumococcal conjugate</v>
          </cell>
        </row>
        <row r="3184">
          <cell r="F3184" t="str">
            <v>Vaccinations</v>
          </cell>
          <cell r="G3184" t="str">
            <v>Vaccination based on individual characteristics</v>
          </cell>
          <cell r="H3184" t="str">
            <v>02. Health promotion and prevention</v>
          </cell>
          <cell r="I3184" t="str">
            <v>06.01.02.02.02.14</v>
          </cell>
          <cell r="K3184" t="str">
            <v>Vaccination: oral polio vaccine</v>
          </cell>
        </row>
        <row r="3185">
          <cell r="F3185" t="str">
            <v>Vaccinations</v>
          </cell>
          <cell r="G3185" t="str">
            <v>Vaccination based on individual characteristics</v>
          </cell>
          <cell r="H3185" t="str">
            <v>02. Health promotion and prevention</v>
          </cell>
          <cell r="I3185" t="str">
            <v>06.01.02.02.02.30</v>
          </cell>
          <cell r="K3185" t="str">
            <v>Vaccination: inactivated poliomyelitis vaccine</v>
          </cell>
        </row>
        <row r="3186">
          <cell r="F3186" t="str">
            <v>Vaccinations</v>
          </cell>
          <cell r="G3186" t="str">
            <v>Vaccination based on individual characteristics</v>
          </cell>
          <cell r="H3186" t="str">
            <v>02. Health promotion and prevention</v>
          </cell>
          <cell r="I3186" t="str">
            <v>06.01.02.02.02.15</v>
          </cell>
          <cell r="K3186" t="str">
            <v>Vaccination: rabies</v>
          </cell>
        </row>
        <row r="3187">
          <cell r="F3187" t="str">
            <v>Vaccinations</v>
          </cell>
          <cell r="G3187" t="str">
            <v>Vaccination based on individual characteristics</v>
          </cell>
          <cell r="H3187" t="str">
            <v>02. Health promotion and prevention</v>
          </cell>
          <cell r="I3187" t="str">
            <v>06.01.02.02.02.16</v>
          </cell>
          <cell r="K3187" t="str">
            <v>Vaccination: rotavirus</v>
          </cell>
        </row>
        <row r="3188">
          <cell r="F3188" t="str">
            <v>Vaccinations</v>
          </cell>
          <cell r="G3188" t="str">
            <v>Vaccination based on individual characteristics</v>
          </cell>
          <cell r="H3188" t="str">
            <v>02. Health promotion and prevention</v>
          </cell>
          <cell r="I3188" t="str">
            <v>06.01.02.02.02.17</v>
          </cell>
          <cell r="K3188" t="str">
            <v>Vaccination: rubella</v>
          </cell>
        </row>
        <row r="3189">
          <cell r="F3189" t="str">
            <v>Vaccinations</v>
          </cell>
          <cell r="G3189" t="str">
            <v>Vaccination based on individual characteristics</v>
          </cell>
          <cell r="H3189" t="str">
            <v>02. Health promotion and prevention</v>
          </cell>
          <cell r="I3189" t="str">
            <v>06.01.02.02.02.18</v>
          </cell>
          <cell r="K3189" t="str">
            <v>Vaccination: seasonal influenza</v>
          </cell>
        </row>
        <row r="3190">
          <cell r="F3190" t="str">
            <v>Vaccinations</v>
          </cell>
          <cell r="G3190" t="str">
            <v>Vaccination based on individual characteristics</v>
          </cell>
          <cell r="H3190" t="str">
            <v>02. Health promotion and prevention</v>
          </cell>
          <cell r="I3190" t="str">
            <v>06.01.02.02.02.19</v>
          </cell>
          <cell r="K3190" t="str">
            <v>Vaccination: tetanus toxoid containing vaccine (TTCV)</v>
          </cell>
        </row>
        <row r="3191">
          <cell r="F3191" t="str">
            <v>Vaccinations</v>
          </cell>
          <cell r="G3191" t="str">
            <v>Vaccination based on individual characteristics</v>
          </cell>
          <cell r="H3191" t="str">
            <v>02. Health promotion and prevention</v>
          </cell>
          <cell r="I3191" t="str">
            <v>06.01.02.02.02.20</v>
          </cell>
          <cell r="K3191" t="str">
            <v>Vaccination: tick-borne encephalitis</v>
          </cell>
        </row>
        <row r="3192">
          <cell r="F3192" t="str">
            <v>Vaccinations</v>
          </cell>
          <cell r="G3192" t="str">
            <v>Vaccination based on individual characteristics</v>
          </cell>
          <cell r="H3192" t="str">
            <v>02. Health promotion and prevention</v>
          </cell>
          <cell r="I3192" t="str">
            <v>06.01.02.02.02.21</v>
          </cell>
          <cell r="K3192" t="str">
            <v>Vaccination: typhoid</v>
          </cell>
        </row>
        <row r="3193">
          <cell r="F3193" t="str">
            <v>Vaccinations</v>
          </cell>
          <cell r="G3193" t="str">
            <v>Vaccination based on individual characteristics</v>
          </cell>
          <cell r="H3193" t="str">
            <v>02. Health promotion and prevention</v>
          </cell>
          <cell r="I3193" t="str">
            <v>06.01.02.02.02.22</v>
          </cell>
          <cell r="K3193" t="str">
            <v>Vaccination: varicella</v>
          </cell>
        </row>
        <row r="3194">
          <cell r="F3194" t="str">
            <v>Vaccinations</v>
          </cell>
          <cell r="G3194" t="str">
            <v>Vaccination based on individual characteristics</v>
          </cell>
          <cell r="H3194" t="str">
            <v>02. Health promotion and prevention</v>
          </cell>
          <cell r="I3194" t="str">
            <v>06.01.02.02.02.23</v>
          </cell>
          <cell r="K3194" t="str">
            <v>Vaccination: yellow fever</v>
          </cell>
        </row>
        <row r="3195">
          <cell r="F3195" t="str">
            <v>Vaccinations</v>
          </cell>
          <cell r="G3195" t="str">
            <v>Vaccination based on individual characteristics</v>
          </cell>
          <cell r="H3195" t="str">
            <v>02. Health promotion and prevention</v>
          </cell>
          <cell r="I3195" t="str">
            <v>06.01.02.02.02.24</v>
          </cell>
          <cell r="K3195" t="str">
            <v>Vaccination: BCG</v>
          </cell>
        </row>
        <row r="3196">
          <cell r="F3196" t="str">
            <v>Vaccinations</v>
          </cell>
          <cell r="G3196" t="str">
            <v>Vaccination based on individual characteristics</v>
          </cell>
          <cell r="H3196" t="str">
            <v>08. Laboratory</v>
          </cell>
          <cell r="I3196" t="str">
            <v>06.01.02.02.08.01</v>
          </cell>
          <cell r="K3196" t="str">
            <v>Advanced laboratory tests</v>
          </cell>
        </row>
        <row r="3197">
          <cell r="F3197" t="str">
            <v>Dracunculiasis (Guinea worm disease)</v>
          </cell>
          <cell r="G3197" t="str">
            <v>Prevention of dracunculiasis</v>
          </cell>
          <cell r="H3197" t="str">
            <v>02. Health promotion and prevention</v>
          </cell>
          <cell r="I3197" t="str">
            <v>06.02.01.01.02.01</v>
          </cell>
          <cell r="K3197" t="str">
            <v>Counselling on environmental modifications for vector control</v>
          </cell>
        </row>
        <row r="3198">
          <cell r="F3198" t="str">
            <v>Dracunculiasis (Guinea worm disease)</v>
          </cell>
          <cell r="G3198" t="str">
            <v>Prevention of dracunculiasis</v>
          </cell>
          <cell r="H3198" t="str">
            <v>02. Health promotion and prevention</v>
          </cell>
          <cell r="I3198" t="str">
            <v>06.02.01.01.02.03</v>
          </cell>
          <cell r="K3198" t="str">
            <v xml:space="preserve">Counselling on WASH activities including clean drinking water, sanitation and hygiene </v>
          </cell>
        </row>
        <row r="3199">
          <cell r="F3199" t="str">
            <v>Dracunculiasis (Guinea worm disease)</v>
          </cell>
          <cell r="G3199" t="str">
            <v>Screening and diagnosis of dracunculiasis</v>
          </cell>
          <cell r="H3199" t="str">
            <v>06. Targeted assessment</v>
          </cell>
          <cell r="I3199" t="str">
            <v>06.02.01.02.06.01</v>
          </cell>
          <cell r="K3199" t="str">
            <v xml:space="preserve">History and physical examination </v>
          </cell>
        </row>
        <row r="3200">
          <cell r="F3200" t="str">
            <v>Dracunculiasis (Guinea worm disease)</v>
          </cell>
          <cell r="G3200" t="str">
            <v>Screening and diagnosis of dracunculiasis</v>
          </cell>
          <cell r="H3200" t="str">
            <v>08. Laboratory</v>
          </cell>
          <cell r="I3200" t="str">
            <v>06.02.01.02.08.01</v>
          </cell>
          <cell r="K3200" t="str">
            <v>Basic laboratory tests</v>
          </cell>
        </row>
        <row r="3201">
          <cell r="F3201" t="str">
            <v>Dracunculiasis (Guinea worm disease)</v>
          </cell>
          <cell r="G3201" t="str">
            <v>Management of dracunculiasis</v>
          </cell>
          <cell r="H3201" t="str">
            <v>13. Non-intravenous medications</v>
          </cell>
          <cell r="I3201" t="str">
            <v>06.02.01.03.13.01</v>
          </cell>
          <cell r="K3201" t="str">
            <v>Oral analgesics</v>
          </cell>
        </row>
        <row r="3202">
          <cell r="F3202" t="str">
            <v>Dracunculiasis (Guinea worm disease)</v>
          </cell>
          <cell r="G3202" t="str">
            <v>Management of dracunculiasis</v>
          </cell>
          <cell r="H3202" t="str">
            <v>13. Non-intravenous medications</v>
          </cell>
          <cell r="I3202" t="str">
            <v>06.02.01.03.13.02</v>
          </cell>
          <cell r="K3202" t="str">
            <v>Oral antimicrobials</v>
          </cell>
        </row>
        <row r="3203">
          <cell r="F3203" t="str">
            <v>Dracunculiasis (Guinea worm disease)</v>
          </cell>
          <cell r="G3203" t="str">
            <v>Management of dracunculiasis</v>
          </cell>
          <cell r="H3203" t="str">
            <v>13. Non-intravenous medications</v>
          </cell>
          <cell r="I3203" t="str">
            <v>06.02.01.03.13.03</v>
          </cell>
          <cell r="K3203" t="str">
            <v>Oral antipyretics</v>
          </cell>
        </row>
        <row r="3204">
          <cell r="F3204" t="str">
            <v>Dracunculiasis (Guinea worm disease)</v>
          </cell>
          <cell r="G3204" t="str">
            <v>Management of dracunculiasis</v>
          </cell>
          <cell r="H3204" t="str">
            <v>13. Non-intravenous medications</v>
          </cell>
          <cell r="I3204" t="str">
            <v>06.02.01.03.13.04</v>
          </cell>
          <cell r="K3204" t="str">
            <v>Topical antimicrobials</v>
          </cell>
        </row>
        <row r="3205">
          <cell r="F3205" t="str">
            <v>Dracunculiasis (Guinea worm disease)</v>
          </cell>
          <cell r="G3205" t="str">
            <v>Management of dracunculiasis</v>
          </cell>
          <cell r="H3205" t="str">
            <v>15. Procedures (including surgeries)</v>
          </cell>
          <cell r="I3205" t="str">
            <v>06.02.01.03.15.02</v>
          </cell>
          <cell r="K3205" t="str">
            <v>Non-surgical extraction of worm(s)</v>
          </cell>
        </row>
        <row r="3206">
          <cell r="F3206" t="str">
            <v>Dracunculiasis (Guinea worm disease)</v>
          </cell>
          <cell r="G3206" t="str">
            <v>Management of dracunculiasis</v>
          </cell>
          <cell r="H3206" t="str">
            <v>15. Procedures (including surgeries)</v>
          </cell>
          <cell r="I3206" t="str">
            <v>06.02.01.03.15.03</v>
          </cell>
          <cell r="K3206" t="str">
            <v>Wound care</v>
          </cell>
        </row>
        <row r="3207">
          <cell r="F3207" t="str">
            <v>Yaws</v>
          </cell>
          <cell r="G3207" t="str">
            <v>Prevention of yaws</v>
          </cell>
          <cell r="H3207" t="str">
            <v>02. Health promotion and prevention</v>
          </cell>
          <cell r="I3207" t="str">
            <v>06.02.02.01.02.01</v>
          </cell>
          <cell r="K3207" t="str">
            <v xml:space="preserve">Counselling on WASH activities including clean drinking water, sanitation and hygiene </v>
          </cell>
        </row>
        <row r="3208">
          <cell r="F3208" t="str">
            <v>Yaws</v>
          </cell>
          <cell r="G3208" t="str">
            <v>Screening and diagnosis of yaws</v>
          </cell>
          <cell r="H3208" t="str">
            <v>06. Targeted assessment</v>
          </cell>
          <cell r="I3208" t="str">
            <v>06.02.02.02.06.01</v>
          </cell>
          <cell r="K3208" t="str">
            <v>History and physical examination</v>
          </cell>
        </row>
        <row r="3209">
          <cell r="F3209" t="str">
            <v>Yaws</v>
          </cell>
          <cell r="G3209" t="str">
            <v>Screening and diagnosis of yaws</v>
          </cell>
          <cell r="H3209" t="str">
            <v>08. Laboratory</v>
          </cell>
          <cell r="I3209" t="str">
            <v>06.02.02.02.08.01</v>
          </cell>
          <cell r="K3209" t="str">
            <v>Point of care testing</v>
          </cell>
        </row>
        <row r="3210">
          <cell r="F3210" t="str">
            <v>Yaws</v>
          </cell>
          <cell r="G3210" t="str">
            <v>Screening and diagnosis of yaws</v>
          </cell>
          <cell r="H3210" t="str">
            <v>08. Laboratory</v>
          </cell>
          <cell r="I3210" t="str">
            <v>06.02.02.02.08.02</v>
          </cell>
          <cell r="K3210" t="str">
            <v>Basic laboratory tests</v>
          </cell>
        </row>
        <row r="3211">
          <cell r="F3211" t="str">
            <v>Yaws</v>
          </cell>
          <cell r="G3211" t="str">
            <v>Screening and diagnosis of yaws</v>
          </cell>
          <cell r="H3211" t="str">
            <v>08. Laboratory</v>
          </cell>
          <cell r="I3211" t="str">
            <v>06.02.02.02.08.03</v>
          </cell>
          <cell r="K3211" t="str">
            <v>Advanced laboratory tests</v>
          </cell>
        </row>
        <row r="3212">
          <cell r="F3212" t="str">
            <v>Yaws</v>
          </cell>
          <cell r="G3212" t="str">
            <v>Management of yaws</v>
          </cell>
          <cell r="H3212" t="str">
            <v>13. Non-intravenous medications</v>
          </cell>
          <cell r="I3212" t="str">
            <v>06.02.02.03.13.01</v>
          </cell>
          <cell r="K3212" t="str">
            <v>Oral antimicrobials</v>
          </cell>
        </row>
        <row r="3213">
          <cell r="F3213" t="str">
            <v>Yaws</v>
          </cell>
          <cell r="G3213" t="str">
            <v>Management of yaws</v>
          </cell>
          <cell r="H3213" t="str">
            <v>14. Intravenous medications</v>
          </cell>
          <cell r="I3213" t="str">
            <v>06.02.02.03.14.01</v>
          </cell>
          <cell r="K3213" t="str">
            <v>Intramuscular antimicrobials</v>
          </cell>
        </row>
        <row r="3214">
          <cell r="F3214" t="str">
            <v>Yaws</v>
          </cell>
          <cell r="G3214" t="str">
            <v>Management of yaws</v>
          </cell>
          <cell r="H3214" t="str">
            <v>15. Procedures (including surgeries)</v>
          </cell>
          <cell r="I3214" t="str">
            <v>06.02.02.03.15.01</v>
          </cell>
          <cell r="K3214" t="str">
            <v>Wound care</v>
          </cell>
        </row>
        <row r="3215">
          <cell r="F3215" t="str">
            <v>Trypanosomiasis (gambiense and rhodesiense)</v>
          </cell>
          <cell r="G3215" t="str">
            <v>Screening and diagnosis of trypanosomiasis</v>
          </cell>
          <cell r="H3215" t="str">
            <v>06. Targeted assessment</v>
          </cell>
          <cell r="I3215" t="str">
            <v>06.02.03.02.06.01</v>
          </cell>
          <cell r="K3215" t="str">
            <v>History and physical examination</v>
          </cell>
        </row>
        <row r="3216">
          <cell r="F3216" t="str">
            <v>Trypanosomiasis (gambiense and rhodesiense)</v>
          </cell>
          <cell r="G3216" t="str">
            <v>Screening and diagnosis of trypanosomiasis</v>
          </cell>
          <cell r="H3216" t="str">
            <v>08. Laboratory</v>
          </cell>
          <cell r="I3216" t="str">
            <v>06.02.03.02.08.03</v>
          </cell>
          <cell r="K3216" t="str">
            <v>Point of care testing</v>
          </cell>
        </row>
        <row r="3217">
          <cell r="F3217" t="str">
            <v>Trypanosomiasis (gambiense and rhodesiense)</v>
          </cell>
          <cell r="G3217" t="str">
            <v>Screening and diagnosis of trypanosomiasis</v>
          </cell>
          <cell r="H3217" t="str">
            <v>08. Laboratory</v>
          </cell>
          <cell r="I3217" t="str">
            <v>06.02.03.02.08.02</v>
          </cell>
          <cell r="K3217" t="str">
            <v>Basic laboratory tests</v>
          </cell>
        </row>
        <row r="3218">
          <cell r="F3218" t="str">
            <v>Trypanosomiasis (gambiense and rhodesiense)</v>
          </cell>
          <cell r="G3218" t="str">
            <v>Screening and diagnosis of trypanosomiasis</v>
          </cell>
          <cell r="H3218" t="str">
            <v>08. Laboratory</v>
          </cell>
          <cell r="I3218" t="str">
            <v>06.02.03.02.08.01</v>
          </cell>
          <cell r="K3218" t="str">
            <v>Advanced laboratory tests</v>
          </cell>
        </row>
        <row r="3219">
          <cell r="F3219" t="str">
            <v>Trypanosomiasis (gambiense and rhodesiense)</v>
          </cell>
          <cell r="G3219" t="str">
            <v>Management of trypanosomiasis</v>
          </cell>
          <cell r="H3219" t="str">
            <v>13. Non-intravenous medications</v>
          </cell>
          <cell r="I3219" t="str">
            <v>06.02.03.03.13.01</v>
          </cell>
          <cell r="K3219" t="str">
            <v>Oral antimicrobials</v>
          </cell>
        </row>
        <row r="3220">
          <cell r="F3220" t="str">
            <v>Trypanosomiasis (gambiense and rhodesiense)</v>
          </cell>
          <cell r="G3220" t="str">
            <v>Management of trypanosomiasis</v>
          </cell>
          <cell r="H3220" t="str">
            <v>13. Non-intravenous medications</v>
          </cell>
          <cell r="I3220" t="str">
            <v>06.02.03.03.13.02</v>
          </cell>
          <cell r="K3220" t="str">
            <v>Intramuscular antimicrobials</v>
          </cell>
        </row>
        <row r="3221">
          <cell r="F3221" t="str">
            <v>Trypanosomiasis (gambiense and rhodesiense)</v>
          </cell>
          <cell r="G3221" t="str">
            <v>Management of trypanosomiasis</v>
          </cell>
          <cell r="H3221" t="str">
            <v>14. Intravenous medications</v>
          </cell>
          <cell r="I3221" t="str">
            <v>06.02.03.03.14.01</v>
          </cell>
          <cell r="K3221" t="str">
            <v>Intravenous antimicrobials</v>
          </cell>
        </row>
        <row r="3222">
          <cell r="F3222" t="str">
            <v>Trypanosomiasis (gambiense and rhodesiense)</v>
          </cell>
          <cell r="G3222" t="str">
            <v>Management of trypanosomiasis</v>
          </cell>
          <cell r="H3222" t="str">
            <v>15. Procedures (including surgeries)</v>
          </cell>
          <cell r="I3222" t="str">
            <v>06.02.03.03.15.01</v>
          </cell>
          <cell r="K3222" t="str">
            <v>Lumbar puncture</v>
          </cell>
        </row>
        <row r="3223">
          <cell r="F3223" t="str">
            <v>Leprosy</v>
          </cell>
          <cell r="G3223" t="str">
            <v>Prevention of leprosy</v>
          </cell>
          <cell r="H3223" t="str">
            <v>02. Health promotion and prevention</v>
          </cell>
          <cell r="I3223" t="str">
            <v>06.02.04.01.02.01</v>
          </cell>
          <cell r="K3223" t="str">
            <v>Vaccination: BCG</v>
          </cell>
        </row>
        <row r="3224">
          <cell r="F3224" t="str">
            <v>Leprosy</v>
          </cell>
          <cell r="G3224" t="str">
            <v>Prevention of leprosy</v>
          </cell>
          <cell r="H3224" t="str">
            <v>02. Health promotion and prevention</v>
          </cell>
          <cell r="I3224" t="str">
            <v>06.02.04.01.02.02</v>
          </cell>
          <cell r="K3224" t="str">
            <v>Chemoprophylaxis for contacts of patients with leprosy</v>
          </cell>
        </row>
        <row r="3225">
          <cell r="F3225" t="str">
            <v>Leprosy</v>
          </cell>
          <cell r="G3225" t="str">
            <v>Prevention of leprosy</v>
          </cell>
          <cell r="H3225" t="str">
            <v>02. Health promotion and prevention</v>
          </cell>
          <cell r="I3225" t="str">
            <v>06.02.04.01.02.04</v>
          </cell>
          <cell r="K3225" t="str">
            <v>Counselling to promote early detection of leprosy</v>
          </cell>
        </row>
        <row r="3226">
          <cell r="F3226" t="str">
            <v>Leprosy</v>
          </cell>
          <cell r="G3226" t="str">
            <v>Prevention of leprosy</v>
          </cell>
          <cell r="H3226" t="str">
            <v>02. Health promotion and prevention</v>
          </cell>
          <cell r="I3226" t="str">
            <v>06.02.04.01.02.05</v>
          </cell>
          <cell r="K3226" t="str">
            <v>Counselling to the population in endemic pockets on signs of leprosy, getting examined and combating stigma</v>
          </cell>
        </row>
        <row r="3227">
          <cell r="F3227" t="str">
            <v>Leprosy</v>
          </cell>
          <cell r="G3227" t="str">
            <v>Prevention of leprosy</v>
          </cell>
          <cell r="H3227" t="str">
            <v>02. Health promotion and prevention</v>
          </cell>
          <cell r="I3227" t="str">
            <v>06.02.04.01.02.06</v>
          </cell>
          <cell r="K3227" t="str">
            <v>Counselling on screening of contacts</v>
          </cell>
        </row>
        <row r="3228">
          <cell r="F3228" t="str">
            <v>Leprosy</v>
          </cell>
          <cell r="G3228" t="str">
            <v>Screening and diagnosis of leprosy</v>
          </cell>
          <cell r="H3228" t="str">
            <v>06. Targeted assessment</v>
          </cell>
          <cell r="I3228" t="str">
            <v>06.02.04.02.06.01</v>
          </cell>
          <cell r="K3228" t="str">
            <v xml:space="preserve">History and physical examination </v>
          </cell>
        </row>
        <row r="3229">
          <cell r="F3229" t="str">
            <v>Leprosy</v>
          </cell>
          <cell r="G3229" t="str">
            <v>Screening and diagnosis of leprosy</v>
          </cell>
          <cell r="H3229" t="str">
            <v>08. Laboratory</v>
          </cell>
          <cell r="I3229" t="str">
            <v>06.02.04.02.08.01</v>
          </cell>
          <cell r="K3229" t="str">
            <v>Advanced laboratory tests</v>
          </cell>
        </row>
        <row r="3230">
          <cell r="F3230" t="str">
            <v>Leprosy</v>
          </cell>
          <cell r="G3230" t="str">
            <v>Screening and diagnosis of leprosy</v>
          </cell>
          <cell r="H3230" t="str">
            <v>10. Diagnostic procedures</v>
          </cell>
          <cell r="I3230" t="str">
            <v>06.02.04.02.10.02</v>
          </cell>
          <cell r="K3230" t="str">
            <v>Biopsy: skin</v>
          </cell>
        </row>
        <row r="3231">
          <cell r="F3231" t="str">
            <v>Leprosy</v>
          </cell>
          <cell r="G3231" t="str">
            <v>Screening and diagnosis of leprosy</v>
          </cell>
          <cell r="H3231" t="str">
            <v>10. Diagnostic procedures</v>
          </cell>
          <cell r="I3231" t="str">
            <v>06.02.04.02.10.04</v>
          </cell>
          <cell r="K3231" t="str">
            <v>Slit-skin smear</v>
          </cell>
        </row>
        <row r="3232">
          <cell r="F3232" t="str">
            <v>Leprosy</v>
          </cell>
          <cell r="G3232" t="str">
            <v>Management of leprosy</v>
          </cell>
          <cell r="H3232" t="str">
            <v>13. Non-intravenous medications</v>
          </cell>
          <cell r="I3232" t="str">
            <v>06.02.04.03.13.01</v>
          </cell>
          <cell r="K3232" t="str">
            <v>Oral corticosteroids for lepra reactions</v>
          </cell>
        </row>
        <row r="3233">
          <cell r="F3233" t="str">
            <v>Leprosy</v>
          </cell>
          <cell r="G3233" t="str">
            <v>Management of leprosy</v>
          </cell>
          <cell r="H3233" t="str">
            <v>13. Non-intravenous medications</v>
          </cell>
          <cell r="I3233" t="str">
            <v>06.02.04.03.13.02</v>
          </cell>
          <cell r="K3233" t="str">
            <v>Oral antimicrobials for drug-resistant leprosy</v>
          </cell>
        </row>
        <row r="3234">
          <cell r="F3234" t="str">
            <v>Leprosy</v>
          </cell>
          <cell r="G3234" t="str">
            <v>Management of leprosy</v>
          </cell>
          <cell r="H3234" t="str">
            <v>13. Non-intravenous medications</v>
          </cell>
          <cell r="I3234" t="str">
            <v>06.02.04.03.13.03</v>
          </cell>
          <cell r="K3234" t="str">
            <v>Oral antimicrobials</v>
          </cell>
        </row>
        <row r="3235">
          <cell r="F3235" t="str">
            <v>Leprosy</v>
          </cell>
          <cell r="G3235" t="str">
            <v>Management of leprosy</v>
          </cell>
          <cell r="H3235" t="str">
            <v>13. Non-intravenous medications</v>
          </cell>
          <cell r="I3235" t="str">
            <v>06.02.04.03.13.04</v>
          </cell>
          <cell r="K3235" t="str">
            <v>Oral analgesics</v>
          </cell>
        </row>
        <row r="3236">
          <cell r="F3236" t="str">
            <v>Leprosy</v>
          </cell>
          <cell r="G3236" t="str">
            <v>Management of leprosy</v>
          </cell>
          <cell r="H3236" t="str">
            <v>13. Non-intravenous medications</v>
          </cell>
          <cell r="I3236" t="str">
            <v>06.02.04.03.13.05</v>
          </cell>
          <cell r="K3236" t="str">
            <v>Oral multivitamin</v>
          </cell>
        </row>
        <row r="3237">
          <cell r="F3237" t="str">
            <v>Leprosy</v>
          </cell>
          <cell r="G3237" t="str">
            <v>Management of leprosy</v>
          </cell>
          <cell r="H3237" t="str">
            <v>15. Procedures (including surgeries)</v>
          </cell>
          <cell r="I3237" t="str">
            <v>06.02.04.03.15.01</v>
          </cell>
          <cell r="K3237" t="str">
            <v>Corrective surgery for patients with disabilities due to leprosy for improving appearance and function</v>
          </cell>
        </row>
        <row r="3238">
          <cell r="F3238" t="str">
            <v>Leprosy</v>
          </cell>
          <cell r="G3238" t="str">
            <v>Management of leprosy</v>
          </cell>
          <cell r="H3238" t="str">
            <v>15. Procedures (including surgeries)</v>
          </cell>
          <cell r="I3238" t="str">
            <v>06.02.04.03.15.02</v>
          </cell>
          <cell r="K3238" t="str">
            <v>Wound care</v>
          </cell>
        </row>
        <row r="3239">
          <cell r="F3239" t="str">
            <v>Leprosy</v>
          </cell>
          <cell r="G3239" t="str">
            <v>Management of leprosy</v>
          </cell>
          <cell r="H3239" t="str">
            <v>17. Monitoring</v>
          </cell>
          <cell r="I3239" t="str">
            <v>06.02.04.03.17.02</v>
          </cell>
          <cell r="K3239" t="str">
            <v>Periodic nerve function assessment</v>
          </cell>
        </row>
        <row r="3240">
          <cell r="F3240" t="str">
            <v>Onchocerciasis</v>
          </cell>
          <cell r="G3240" t="str">
            <v>Prevention of onchocerciasis</v>
          </cell>
          <cell r="H3240" t="str">
            <v>02. Health promotion and prevention</v>
          </cell>
          <cell r="I3240" t="str">
            <v>06.02.05.01.02.02</v>
          </cell>
          <cell r="K3240" t="str">
            <v>Counselling on environmental modifications for vector control</v>
          </cell>
        </row>
        <row r="3241">
          <cell r="F3241" t="str">
            <v>Onchocerciasis</v>
          </cell>
          <cell r="G3241" t="str">
            <v>Screening and diagnosis of onchocerciasis</v>
          </cell>
          <cell r="H3241" t="str">
            <v>06. Targeted assessment</v>
          </cell>
          <cell r="I3241" t="str">
            <v>06.02.05.02.06.01</v>
          </cell>
          <cell r="K3241" t="str">
            <v xml:space="preserve">History and physical examination </v>
          </cell>
        </row>
        <row r="3242">
          <cell r="F3242" t="str">
            <v>Onchocerciasis</v>
          </cell>
          <cell r="G3242" t="str">
            <v>Screening and diagnosis of onchocerciasis</v>
          </cell>
          <cell r="H3242" t="str">
            <v>08. Laboratory</v>
          </cell>
          <cell r="I3242" t="str">
            <v>06.02.05.02.08.03</v>
          </cell>
          <cell r="K3242" t="str">
            <v>Point of care testing</v>
          </cell>
        </row>
        <row r="3243">
          <cell r="F3243" t="str">
            <v>Onchocerciasis</v>
          </cell>
          <cell r="G3243" t="str">
            <v>Screening and diagnosis of onchocerciasis</v>
          </cell>
          <cell r="H3243" t="str">
            <v>08. Laboratory</v>
          </cell>
          <cell r="I3243" t="str">
            <v>06.02.05.02.08.02</v>
          </cell>
          <cell r="K3243" t="str">
            <v>Advanced laboratory tests</v>
          </cell>
        </row>
        <row r="3244">
          <cell r="F3244" t="str">
            <v>Onchocerciasis</v>
          </cell>
          <cell r="G3244" t="str">
            <v>Screening and diagnosis of onchocerciasis</v>
          </cell>
          <cell r="H3244" t="str">
            <v>10. Diagnostic procedures</v>
          </cell>
          <cell r="I3244" t="str">
            <v>06.02.05.02.10.03</v>
          </cell>
          <cell r="K3244" t="str">
            <v>Skin snip</v>
          </cell>
        </row>
        <row r="3245">
          <cell r="F3245" t="str">
            <v>Onchocerciasis</v>
          </cell>
          <cell r="G3245" t="str">
            <v>Screening and diagnosis of onchocerciasis</v>
          </cell>
          <cell r="H3245" t="str">
            <v>10. Diagnostic procedures</v>
          </cell>
          <cell r="I3245" t="str">
            <v>06.02.05.02.10.04</v>
          </cell>
          <cell r="K3245" t="str">
            <v>Slit-lamp examination</v>
          </cell>
        </row>
        <row r="3246">
          <cell r="F3246" t="str">
            <v>Onchocerciasis</v>
          </cell>
          <cell r="G3246" t="str">
            <v>Management of onchocerciasis</v>
          </cell>
          <cell r="H3246" t="str">
            <v>13. Non-intravenous medications</v>
          </cell>
          <cell r="I3246" t="str">
            <v>06.02.05.03.13.01</v>
          </cell>
          <cell r="K3246" t="str">
            <v>Oral antiparasitics</v>
          </cell>
        </row>
        <row r="3247">
          <cell r="F3247" t="str">
            <v>Onchocerciasis</v>
          </cell>
          <cell r="G3247" t="str">
            <v>Management of onchocerciasis</v>
          </cell>
          <cell r="H3247" t="str">
            <v>15. Procedures (including surgeries)</v>
          </cell>
          <cell r="I3247" t="str">
            <v>06.02.05.03.15.01</v>
          </cell>
          <cell r="K3247" t="str">
            <v>Nodulectomy</v>
          </cell>
        </row>
        <row r="3248">
          <cell r="F3248" t="str">
            <v>Chagas</v>
          </cell>
          <cell r="G3248" t="str">
            <v>Prevention of Chagas</v>
          </cell>
          <cell r="H3248" t="str">
            <v>02. Health promotion and prevention</v>
          </cell>
          <cell r="I3248" t="str">
            <v>06.02.06.01.02.01</v>
          </cell>
          <cell r="K3248" t="str">
            <v>Counselling on environmental modifications for vector control</v>
          </cell>
        </row>
        <row r="3249">
          <cell r="F3249" t="str">
            <v>Chagas</v>
          </cell>
          <cell r="G3249" t="str">
            <v>Prevention of Chagas</v>
          </cell>
          <cell r="H3249" t="str">
            <v>02. Health promotion and prevention</v>
          </cell>
          <cell r="I3249" t="str">
            <v>06.02.06.01.02.02</v>
          </cell>
          <cell r="K3249" t="str">
            <v xml:space="preserve">Counselling on WASH activities including clean drinking water, sanitation and hygiene </v>
          </cell>
        </row>
        <row r="3250">
          <cell r="F3250" t="str">
            <v>Chagas</v>
          </cell>
          <cell r="G3250" t="str">
            <v>Screening and diagnosis of Chagas</v>
          </cell>
          <cell r="H3250" t="str">
            <v>06. Targeted assessment</v>
          </cell>
          <cell r="I3250" t="str">
            <v>06.02.06.02.04.01</v>
          </cell>
          <cell r="K3250" t="str">
            <v>History and physical examination</v>
          </cell>
        </row>
        <row r="3251">
          <cell r="F3251" t="str">
            <v>Chagas</v>
          </cell>
          <cell r="G3251" t="str">
            <v>Screening and diagnosis of Chagas</v>
          </cell>
          <cell r="H3251" t="str">
            <v>08. Laboratory</v>
          </cell>
          <cell r="I3251" t="str">
            <v>06.02.06.02.08.03</v>
          </cell>
          <cell r="K3251" t="str">
            <v>Point of care testing</v>
          </cell>
        </row>
        <row r="3252">
          <cell r="F3252" t="str">
            <v>Chagas</v>
          </cell>
          <cell r="G3252" t="str">
            <v>Screening and diagnosis of Chagas</v>
          </cell>
          <cell r="H3252" t="str">
            <v>08. Laboratory</v>
          </cell>
          <cell r="I3252" t="str">
            <v>06.02.06.02.08.02</v>
          </cell>
          <cell r="K3252" t="str">
            <v>Advanced laboratory tests</v>
          </cell>
        </row>
        <row r="3253">
          <cell r="F3253" t="str">
            <v>Chagas</v>
          </cell>
          <cell r="G3253" t="str">
            <v>Screening and diagnosis of Chagas</v>
          </cell>
          <cell r="H3253" t="str">
            <v>10. Diagnostic procedures</v>
          </cell>
          <cell r="I3253" t="str">
            <v>06.02.06.02.10.01</v>
          </cell>
          <cell r="K3253" t="str">
            <v>Ambulatory electrocardiogram (ECG) monitoring</v>
          </cell>
        </row>
        <row r="3254">
          <cell r="F3254" t="str">
            <v>Chagas</v>
          </cell>
          <cell r="G3254" t="str">
            <v>Screening and diagnosis of Chagas</v>
          </cell>
          <cell r="H3254" t="str">
            <v>10. Diagnostic procedures</v>
          </cell>
          <cell r="I3254" t="str">
            <v>06.02.06.02.10.02</v>
          </cell>
          <cell r="K3254" t="str">
            <v>Electrocardiogram (ECG)</v>
          </cell>
        </row>
        <row r="3255">
          <cell r="F3255" t="str">
            <v>Chagas</v>
          </cell>
          <cell r="G3255" t="str">
            <v>Management of Chagas</v>
          </cell>
          <cell r="H3255" t="str">
            <v>13. Non-intravenous medications</v>
          </cell>
          <cell r="I3255" t="str">
            <v>06.02.06.03.13.01</v>
          </cell>
          <cell r="K3255" t="str">
            <v>Oral antimicrobials</v>
          </cell>
        </row>
        <row r="3256">
          <cell r="F3256" t="str">
            <v>Leishmaniasis</v>
          </cell>
          <cell r="G3256" t="str">
            <v>Prevention of leishmaniasis</v>
          </cell>
          <cell r="H3256" t="str">
            <v>02. Health promotion and prevention</v>
          </cell>
          <cell r="I3256" t="str">
            <v>06.02.07.01.02.01</v>
          </cell>
          <cell r="K3256" t="str">
            <v>Counselling on environmental modifications for vector control</v>
          </cell>
        </row>
        <row r="3257">
          <cell r="F3257" t="str">
            <v>Leishmaniasis</v>
          </cell>
          <cell r="G3257" t="str">
            <v>Prevention of leishmaniasis</v>
          </cell>
          <cell r="H3257" t="str">
            <v>02. Health promotion and prevention</v>
          </cell>
          <cell r="I3257" t="str">
            <v>06.02.07.01.02.02</v>
          </cell>
          <cell r="K3257" t="str">
            <v xml:space="preserve">Counselling on WASH activities including clean drinking water, sanitation and hygiene </v>
          </cell>
        </row>
        <row r="3258">
          <cell r="F3258" t="str">
            <v>Leishmaniasis</v>
          </cell>
          <cell r="G3258" t="str">
            <v>Screening and diagnosis of leishmaniasis</v>
          </cell>
          <cell r="H3258" t="str">
            <v>06. Targeted assessment</v>
          </cell>
          <cell r="I3258" t="str">
            <v>06.02.07.02.06.01</v>
          </cell>
          <cell r="K3258" t="str">
            <v xml:space="preserve">History and physical examination </v>
          </cell>
        </row>
        <row r="3259">
          <cell r="F3259" t="str">
            <v>Leishmaniasis</v>
          </cell>
          <cell r="G3259" t="str">
            <v>Screening and diagnosis of leishmaniasis</v>
          </cell>
          <cell r="H3259" t="str">
            <v>08. Laboratory</v>
          </cell>
          <cell r="I3259" t="str">
            <v>06.02.07.03.08.01</v>
          </cell>
          <cell r="K3259" t="str">
            <v>Point of care testing</v>
          </cell>
        </row>
        <row r="3260">
          <cell r="F3260" t="str">
            <v>Leishmaniasis</v>
          </cell>
          <cell r="G3260" t="str">
            <v>Screening and diagnosis of leishmaniasis</v>
          </cell>
          <cell r="H3260" t="str">
            <v>08. Laboratory</v>
          </cell>
          <cell r="I3260" t="str">
            <v>06.02.07.03.08.03</v>
          </cell>
          <cell r="K3260" t="str">
            <v>Advanced laboratory tests</v>
          </cell>
        </row>
        <row r="3261">
          <cell r="F3261" t="str">
            <v>Leishmaniasis</v>
          </cell>
          <cell r="G3261" t="str">
            <v>Screening and diagnosis of leishmaniasis</v>
          </cell>
          <cell r="H3261" t="str">
            <v>10. Diagnostic procedures</v>
          </cell>
          <cell r="I3261" t="str">
            <v>06.02.07.03.10.01</v>
          </cell>
          <cell r="K3261" t="str">
            <v>Needle aspiration</v>
          </cell>
        </row>
        <row r="3262">
          <cell r="F3262" t="str">
            <v>Leishmaniasis</v>
          </cell>
          <cell r="G3262" t="str">
            <v>Screening and diagnosis of leishmaniasis</v>
          </cell>
          <cell r="H3262" t="str">
            <v>10. Diagnostic procedures</v>
          </cell>
          <cell r="I3262" t="str">
            <v>06.02.07.03.10.02</v>
          </cell>
          <cell r="K3262" t="str">
            <v>Bone marrow aspiration</v>
          </cell>
        </row>
        <row r="3263">
          <cell r="F3263" t="str">
            <v>Leishmaniasis</v>
          </cell>
          <cell r="G3263" t="str">
            <v>Screening and diagnosis of leishmaniasis</v>
          </cell>
          <cell r="H3263" t="str">
            <v>10. Diagnostic procedures</v>
          </cell>
          <cell r="I3263" t="str">
            <v>06.02.07.03.10.04</v>
          </cell>
          <cell r="K3263" t="str">
            <v>Scraping of ulcer</v>
          </cell>
        </row>
        <row r="3264">
          <cell r="F3264" t="str">
            <v>Leishmaniasis</v>
          </cell>
          <cell r="G3264" t="str">
            <v>Screening and diagnosis of leishmaniasis</v>
          </cell>
          <cell r="H3264" t="str">
            <v>10. Diagnostic procedures</v>
          </cell>
          <cell r="I3264" t="str">
            <v>06.02.07.03.10.05</v>
          </cell>
          <cell r="K3264" t="str">
            <v>Biopsy - skin</v>
          </cell>
        </row>
        <row r="3265">
          <cell r="F3265" t="str">
            <v>Leishmaniasis</v>
          </cell>
          <cell r="G3265" t="str">
            <v>Screening and diagnosis of leishmaniasis</v>
          </cell>
          <cell r="H3265" t="str">
            <v>10. Diagnostic procedures</v>
          </cell>
          <cell r="I3265" t="str">
            <v>06.02.07.03.10.06</v>
          </cell>
          <cell r="K3265" t="str">
            <v>Slit-skin smear</v>
          </cell>
        </row>
        <row r="3266">
          <cell r="F3266" t="str">
            <v>Leishmaniasis</v>
          </cell>
          <cell r="G3266" t="str">
            <v>Screening and diagnosis of leishmaniasis</v>
          </cell>
          <cell r="H3266" t="str">
            <v>10. Diagnostic procedures</v>
          </cell>
          <cell r="I3266" t="str">
            <v>06.02.07.03.10.07</v>
          </cell>
          <cell r="K3266" t="str">
            <v>Splenic aspiration</v>
          </cell>
        </row>
        <row r="3267">
          <cell r="F3267" t="str">
            <v>Leishmaniasis</v>
          </cell>
          <cell r="G3267" t="str">
            <v>Management of leishmaniasis</v>
          </cell>
          <cell r="H3267" t="str">
            <v>13. Non-intravenous medications</v>
          </cell>
          <cell r="I3267" t="str">
            <v>06.02.07.04.13.01</v>
          </cell>
          <cell r="K3267" t="str">
            <v>Oral antimicrobials</v>
          </cell>
        </row>
        <row r="3268">
          <cell r="F3268" t="str">
            <v>Leishmaniasis</v>
          </cell>
          <cell r="G3268" t="str">
            <v>Management of leishmaniasis</v>
          </cell>
          <cell r="H3268" t="str">
            <v>13. Non-intravenous medications</v>
          </cell>
          <cell r="I3268" t="str">
            <v>06.02.07.04.13.02</v>
          </cell>
          <cell r="K3268" t="str">
            <v>Topical antimicrobials</v>
          </cell>
        </row>
        <row r="3269">
          <cell r="F3269" t="str">
            <v>Leishmaniasis</v>
          </cell>
          <cell r="G3269" t="str">
            <v>Management of leishmaniasis</v>
          </cell>
          <cell r="H3269" t="str">
            <v>13. Non-intravenous medications</v>
          </cell>
          <cell r="I3269" t="str">
            <v>06.02.07.04.13.03</v>
          </cell>
          <cell r="K3269" t="str">
            <v>Topical antimonials</v>
          </cell>
        </row>
        <row r="3270">
          <cell r="F3270" t="str">
            <v>Leishmaniasis</v>
          </cell>
          <cell r="G3270" t="str">
            <v>Management of leishmaniasis</v>
          </cell>
          <cell r="H3270" t="str">
            <v>13. Non-intravenous medications</v>
          </cell>
          <cell r="I3270" t="str">
            <v>06.02.07.04.13.04</v>
          </cell>
          <cell r="K3270" t="str">
            <v>Intramuscular antimicrobials</v>
          </cell>
        </row>
        <row r="3271">
          <cell r="F3271" t="str">
            <v>Leishmaniasis</v>
          </cell>
          <cell r="G3271" t="str">
            <v>Management of leishmaniasis</v>
          </cell>
          <cell r="H3271" t="str">
            <v>14. Intravenous medications</v>
          </cell>
          <cell r="I3271" t="str">
            <v>06.02.07.04.14.01</v>
          </cell>
          <cell r="K3271" t="str">
            <v>Intralesional injection of antimonials</v>
          </cell>
        </row>
        <row r="3272">
          <cell r="F3272" t="str">
            <v>Leishmaniasis</v>
          </cell>
          <cell r="G3272" t="str">
            <v>Management of leishmaniasis</v>
          </cell>
          <cell r="H3272" t="str">
            <v>14. Intravenous medications</v>
          </cell>
          <cell r="I3272" t="str">
            <v>06.02.07.04.14.02</v>
          </cell>
          <cell r="K3272" t="str">
            <v>Intravenous antimicrobials</v>
          </cell>
        </row>
        <row r="3273">
          <cell r="F3273" t="str">
            <v>Leishmaniasis</v>
          </cell>
          <cell r="G3273" t="str">
            <v>Management of leishmaniasis</v>
          </cell>
          <cell r="H3273" t="str">
            <v>15. Procedures (including surgeries)</v>
          </cell>
          <cell r="I3273" t="str">
            <v>06.02.07.04.15.02</v>
          </cell>
          <cell r="K3273" t="str">
            <v>Irrigation and debridement</v>
          </cell>
        </row>
        <row r="3274">
          <cell r="F3274" t="str">
            <v>Leishmaniasis</v>
          </cell>
          <cell r="G3274" t="str">
            <v>Management of leishmaniasis</v>
          </cell>
          <cell r="H3274" t="str">
            <v>15. Procedures (including surgeries)</v>
          </cell>
          <cell r="I3274" t="str">
            <v>06.02.07.04.15.03</v>
          </cell>
          <cell r="K3274" t="str">
            <v>Wound care</v>
          </cell>
        </row>
        <row r="3275">
          <cell r="F3275" t="str">
            <v>Leishmaniasis</v>
          </cell>
          <cell r="G3275" t="str">
            <v>Management of leishmaniasis</v>
          </cell>
          <cell r="H3275" t="str">
            <v>15. Procedures (including surgeries)</v>
          </cell>
          <cell r="I3275" t="str">
            <v>06.02.07.04.15.04</v>
          </cell>
          <cell r="K3275" t="str">
            <v xml:space="preserve">Cryotherapy </v>
          </cell>
        </row>
        <row r="3276">
          <cell r="F3276" t="str">
            <v>Leishmaniasis</v>
          </cell>
          <cell r="G3276" t="str">
            <v>Management of leishmaniasis</v>
          </cell>
          <cell r="H3276" t="str">
            <v>15. Procedures (including surgeries)</v>
          </cell>
          <cell r="I3276" t="str">
            <v>06.02.07.04.15.05</v>
          </cell>
          <cell r="K3276" t="str">
            <v>Thermal ablation</v>
          </cell>
        </row>
        <row r="3277">
          <cell r="F3277" t="str">
            <v>Lymphatic filariasis</v>
          </cell>
          <cell r="G3277" t="str">
            <v>Prevention of lymphatic filariasis</v>
          </cell>
          <cell r="H3277" t="str">
            <v>02. Health promotion and prevention</v>
          </cell>
          <cell r="I3277" t="str">
            <v>06.02.08.01.02.01</v>
          </cell>
          <cell r="K3277" t="str">
            <v>Counselling on environmental modifications for vector control</v>
          </cell>
        </row>
        <row r="3278">
          <cell r="F3278" t="str">
            <v>Lymphatic filariasis</v>
          </cell>
          <cell r="G3278" t="str">
            <v>Prevention of lymphatic filariasis</v>
          </cell>
          <cell r="H3278" t="str">
            <v>02. Health promotion and prevention</v>
          </cell>
          <cell r="I3278" t="str">
            <v>06.02.08.01.02.02</v>
          </cell>
          <cell r="K3278" t="str">
            <v>Counselling on WASH services (use of safe water supply; sanitation and hygiene)</v>
          </cell>
        </row>
        <row r="3279">
          <cell r="F3279" t="str">
            <v>Lymphatic filariasis</v>
          </cell>
          <cell r="G3279" t="str">
            <v>Prevention of lymphatic filariasis</v>
          </cell>
          <cell r="H3279" t="str">
            <v>02. Health promotion and prevention</v>
          </cell>
          <cell r="I3279" t="str">
            <v>06.02.08.01.02.03</v>
          </cell>
          <cell r="K3279" t="str">
            <v xml:space="preserve">Provide insecticide-treated bed nets (ITNs) </v>
          </cell>
        </row>
        <row r="3280">
          <cell r="F3280" t="str">
            <v>Lymphatic filariasis</v>
          </cell>
          <cell r="G3280" t="str">
            <v>Prevention of lymphatic filariasis</v>
          </cell>
          <cell r="H3280" t="str">
            <v>02. Health promotion and prevention</v>
          </cell>
          <cell r="I3280" t="str">
            <v>06.02.08.01.02.05</v>
          </cell>
          <cell r="K3280" t="str">
            <v>Counselling to encourage participation in mass drug administration</v>
          </cell>
        </row>
        <row r="3281">
          <cell r="F3281" t="str">
            <v>Lymphatic filariasis</v>
          </cell>
          <cell r="G3281" t="str">
            <v>Screening and diagnosis of lymphatic filariasis</v>
          </cell>
          <cell r="H3281" t="str">
            <v>06. Targeted assessment</v>
          </cell>
          <cell r="I3281" t="str">
            <v>06.02.08.02.06.01</v>
          </cell>
          <cell r="K3281" t="str">
            <v>History and physical examination</v>
          </cell>
        </row>
        <row r="3282">
          <cell r="F3282" t="str">
            <v>Lymphatic filariasis</v>
          </cell>
          <cell r="G3282" t="str">
            <v>Screening and diagnosis of lymphatic filariasis</v>
          </cell>
          <cell r="H3282" t="str">
            <v>08. Laboratory</v>
          </cell>
          <cell r="I3282" t="str">
            <v>06.02.08.02.08.02</v>
          </cell>
          <cell r="K3282" t="str">
            <v>Point of care testing</v>
          </cell>
        </row>
        <row r="3283">
          <cell r="F3283" t="str">
            <v>Lymphatic filariasis</v>
          </cell>
          <cell r="G3283" t="str">
            <v>Screening and diagnosis of lymphatic filariasis</v>
          </cell>
          <cell r="H3283" t="str">
            <v>08. Laboratory</v>
          </cell>
          <cell r="I3283" t="str">
            <v>06.02.08.02.08.01</v>
          </cell>
          <cell r="K3283" t="str">
            <v>Basic laboratory tests</v>
          </cell>
        </row>
        <row r="3284">
          <cell r="F3284" t="str">
            <v>Lymphatic filariasis</v>
          </cell>
          <cell r="G3284" t="str">
            <v>Screening and diagnosis of lymphatic filariasis</v>
          </cell>
          <cell r="H3284" t="str">
            <v>09. Imaging studies</v>
          </cell>
          <cell r="I3284" t="str">
            <v>06.02.08.02.09.01</v>
          </cell>
          <cell r="K3284" t="str">
            <v>Ultrasound</v>
          </cell>
        </row>
        <row r="3285">
          <cell r="F3285" t="str">
            <v>Lymphatic filariasis</v>
          </cell>
          <cell r="G3285" t="str">
            <v>Management of lymphatic filariasis</v>
          </cell>
          <cell r="H3285" t="str">
            <v>02. Health promotion and prevention</v>
          </cell>
          <cell r="I3285" t="str">
            <v>06.02.08.01.02.04</v>
          </cell>
          <cell r="K3285" t="str">
            <v>Provide information on supportive measures such as rest, elevation, hydration and cooling of the affected area</v>
          </cell>
        </row>
        <row r="3286">
          <cell r="F3286" t="str">
            <v>Lymphatic filariasis</v>
          </cell>
          <cell r="G3286" t="str">
            <v>Management of lymphatic filariasis</v>
          </cell>
          <cell r="H3286" t="str">
            <v>02. Health promotion and prevention</v>
          </cell>
          <cell r="I3286" t="str">
            <v>06.02.08.03.02.01</v>
          </cell>
          <cell r="K3286" t="str">
            <v>Oral antihelminths  for confirmed or presumed lymphatic filariasis</v>
          </cell>
        </row>
        <row r="3287">
          <cell r="F3287" t="str">
            <v>Lymphatic filariasis</v>
          </cell>
          <cell r="G3287" t="str">
            <v>Management of lymphatic filariasis</v>
          </cell>
          <cell r="H3287" t="str">
            <v>02. Health promotion and prevention</v>
          </cell>
          <cell r="I3287" t="str">
            <v>06.02.08.03.02.02</v>
          </cell>
          <cell r="K3287" t="str">
            <v>Oral antimicrobials for secondary bacterial infections</v>
          </cell>
        </row>
        <row r="3288">
          <cell r="F3288" t="str">
            <v>Lymphatic filariasis</v>
          </cell>
          <cell r="G3288" t="str">
            <v>Management of lymphatic filariasis</v>
          </cell>
          <cell r="H3288" t="str">
            <v>13. Non-intravenous medications</v>
          </cell>
          <cell r="I3288" t="str">
            <v>06.02.08.03.13.02</v>
          </cell>
          <cell r="K3288" t="str">
            <v>Oral antipyretics</v>
          </cell>
        </row>
        <row r="3289">
          <cell r="F3289" t="str">
            <v>Lymphatic filariasis</v>
          </cell>
          <cell r="G3289" t="str">
            <v>Management of lymphatic filariasis</v>
          </cell>
          <cell r="H3289" t="str">
            <v>13. Non-intravenous medications</v>
          </cell>
          <cell r="I3289" t="str">
            <v>06.02.08.03.13.01</v>
          </cell>
          <cell r="K3289" t="str">
            <v xml:space="preserve">Topical antimicrobials </v>
          </cell>
        </row>
        <row r="3290">
          <cell r="F3290" t="str">
            <v>Lymphatic filariasis</v>
          </cell>
          <cell r="G3290" t="str">
            <v>Management of lymphatic filariasis</v>
          </cell>
          <cell r="H3290" t="str">
            <v>15. Procedures (including surgeries)</v>
          </cell>
          <cell r="I3290" t="str">
            <v>06.02.08.03.15.01</v>
          </cell>
          <cell r="K3290" t="str">
            <v>Hydrocelectomy</v>
          </cell>
        </row>
        <row r="3291">
          <cell r="F3291" t="str">
            <v>Rabies</v>
          </cell>
          <cell r="G3291" t="str">
            <v>Prevention of rabies</v>
          </cell>
          <cell r="H3291" t="str">
            <v>02. Health promotion and prevention</v>
          </cell>
          <cell r="I3291" t="str">
            <v>06.02.09.01.02.01</v>
          </cell>
          <cell r="K3291" t="str">
            <v>Counselling on dog behaviour and bite prevention</v>
          </cell>
        </row>
        <row r="3292">
          <cell r="F3292" t="str">
            <v>Rabies</v>
          </cell>
          <cell r="G3292" t="str">
            <v>Prevention of rabies</v>
          </cell>
          <cell r="H3292" t="str">
            <v>02. Health promotion and prevention</v>
          </cell>
          <cell r="I3292" t="str">
            <v>06.02.09.01.02.02</v>
          </cell>
          <cell r="K3292" t="str">
            <v>Counselling on dog vaccination</v>
          </cell>
        </row>
        <row r="3293">
          <cell r="F3293" t="str">
            <v>Rabies</v>
          </cell>
          <cell r="G3293" t="str">
            <v>Prevention of rabies</v>
          </cell>
          <cell r="H3293" t="str">
            <v>02. Health promotion and prevention</v>
          </cell>
          <cell r="I3293" t="str">
            <v>06.02.09.01.02.03</v>
          </cell>
          <cell r="K3293" t="str">
            <v>Counselling on wound washing</v>
          </cell>
        </row>
        <row r="3294">
          <cell r="F3294" t="str">
            <v>Rabies</v>
          </cell>
          <cell r="G3294" t="str">
            <v>Prevention of rabies</v>
          </cell>
          <cell r="H3294" t="str">
            <v>02. Health promotion and prevention</v>
          </cell>
          <cell r="I3294" t="str">
            <v>06.02.09.01.02.04</v>
          </cell>
          <cell r="K3294" t="str">
            <v>Pre-exposure rabies immunization</v>
          </cell>
        </row>
        <row r="3295">
          <cell r="F3295" t="str">
            <v>Rabies</v>
          </cell>
          <cell r="G3295" t="str">
            <v>Prevention of rabies</v>
          </cell>
          <cell r="H3295" t="str">
            <v>02. Health promotion and prevention</v>
          </cell>
          <cell r="I3295" t="str">
            <v>06.02.09.01.02.05</v>
          </cell>
          <cell r="K3295" t="str">
            <v xml:space="preserve">Referral to test biting animal </v>
          </cell>
        </row>
        <row r="3296">
          <cell r="F3296" t="str">
            <v>Rabies</v>
          </cell>
          <cell r="G3296" t="str">
            <v>Postexposure prohylaxis of rabies</v>
          </cell>
          <cell r="H3296" t="str">
            <v>02. Health promotion and prevention</v>
          </cell>
          <cell r="I3296" t="str">
            <v>06.02.09.02.01.01</v>
          </cell>
          <cell r="K3296" t="str">
            <v>Post-exposure rabies IgG or monoclonal antibodies</v>
          </cell>
        </row>
        <row r="3297">
          <cell r="F3297" t="str">
            <v>Rabies</v>
          </cell>
          <cell r="G3297" t="str">
            <v>Screening and diagnosis of rabies</v>
          </cell>
          <cell r="H3297" t="str">
            <v>06. Targeted assessment</v>
          </cell>
          <cell r="I3297" t="str">
            <v>06.02.09.02.04.01</v>
          </cell>
          <cell r="K3297" t="str">
            <v xml:space="preserve">History and physical examination </v>
          </cell>
        </row>
        <row r="3298">
          <cell r="F3298" t="str">
            <v>Rabies</v>
          </cell>
          <cell r="G3298" t="str">
            <v>Screening and diagnosis of rabies</v>
          </cell>
          <cell r="H3298" t="str">
            <v>08. Laboratory</v>
          </cell>
          <cell r="I3298" t="str">
            <v>06.02.09.02.08.01</v>
          </cell>
          <cell r="K3298" t="str">
            <v>Basic laboratory tests</v>
          </cell>
        </row>
        <row r="3299">
          <cell r="F3299" t="str">
            <v>Rabies</v>
          </cell>
          <cell r="G3299" t="str">
            <v>Screening and diagnosis of rabies</v>
          </cell>
          <cell r="H3299" t="str">
            <v>08. Laboratory</v>
          </cell>
          <cell r="I3299" t="str">
            <v>06.02.09.02.08.02</v>
          </cell>
          <cell r="K3299" t="str">
            <v>Advanced laboratory tests</v>
          </cell>
        </row>
        <row r="3300">
          <cell r="F3300" t="str">
            <v>Rabies</v>
          </cell>
          <cell r="G3300" t="str">
            <v>Screening and diagnosis of rabies</v>
          </cell>
          <cell r="H3300" t="str">
            <v>10. Diagnostic procedures</v>
          </cell>
          <cell r="I3300" t="str">
            <v>06.02.09.02.10.01</v>
          </cell>
          <cell r="K3300" t="str">
            <v>Lumbar puncture</v>
          </cell>
        </row>
        <row r="3301">
          <cell r="F3301" t="str">
            <v>Rabies</v>
          </cell>
          <cell r="G3301" t="str">
            <v>Screening and diagnosis of rabies</v>
          </cell>
          <cell r="H3301" t="str">
            <v>10. Diagnostic procedures</v>
          </cell>
          <cell r="I3301" t="str">
            <v>06.02.09.02.10.02</v>
          </cell>
          <cell r="K3301" t="str">
            <v xml:space="preserve">Biopsy - nuchal skin biopsy </v>
          </cell>
        </row>
        <row r="3302">
          <cell r="F3302" t="str">
            <v>Rabies</v>
          </cell>
          <cell r="G3302" t="str">
            <v>Screening and diagnosis of rabies</v>
          </cell>
          <cell r="H3302" t="str">
            <v>10. Diagnostic procedures</v>
          </cell>
          <cell r="I3302" t="str">
            <v>06.02.09.02.10.03</v>
          </cell>
          <cell r="K3302" t="str">
            <v>Saliva swab</v>
          </cell>
        </row>
        <row r="3303">
          <cell r="F3303" t="str">
            <v>Rabies</v>
          </cell>
          <cell r="G3303" t="str">
            <v>Management of exposure to rabies</v>
          </cell>
          <cell r="H3303" t="str">
            <v>13. Non-intravenous medications</v>
          </cell>
          <cell r="I3303" t="str">
            <v>06.02.09.02.13.02</v>
          </cell>
          <cell r="K3303" t="str">
            <v>Wound care</v>
          </cell>
        </row>
        <row r="3304">
          <cell r="F3304" t="str">
            <v>Rabies</v>
          </cell>
          <cell r="G3304" t="str">
            <v>Management of exposure to rabies</v>
          </cell>
          <cell r="H3304" t="str">
            <v>13. Non-intravenous medications</v>
          </cell>
          <cell r="I3304" t="str">
            <v>06.02.09.02.13.03</v>
          </cell>
          <cell r="K3304" t="str">
            <v>Wound washing</v>
          </cell>
        </row>
        <row r="3305">
          <cell r="F3305" t="str">
            <v>Rabies</v>
          </cell>
          <cell r="G3305" t="str">
            <v>Postexposure prohylaxis of rabies</v>
          </cell>
          <cell r="H3305" t="str">
            <v>14. Intravenous medications</v>
          </cell>
          <cell r="I3305" t="str">
            <v>06.02.09.02.14.01</v>
          </cell>
          <cell r="K3305" t="str">
            <v>Post-exposure rabies vaccination series</v>
          </cell>
        </row>
        <row r="3306">
          <cell r="F3306" t="str">
            <v>Rabies</v>
          </cell>
          <cell r="G3306" t="str">
            <v>Postexposure prohylaxis of rabies</v>
          </cell>
          <cell r="H3306" t="str">
            <v>17. Monitoring</v>
          </cell>
          <cell r="I3306" t="str">
            <v>06.02.09.02.17.01</v>
          </cell>
          <cell r="K3306" t="str">
            <v>Monitoring of biting animal for signs of rabies</v>
          </cell>
        </row>
        <row r="3307">
          <cell r="F3307" t="str">
            <v>Rabies</v>
          </cell>
          <cell r="G3307" t="str">
            <v>Postexposure prohylaxis of rabies</v>
          </cell>
          <cell r="H3307" t="str">
            <v>17. Monitoring</v>
          </cell>
          <cell r="I3307" t="str">
            <v>06.02.09.02.17.02</v>
          </cell>
          <cell r="K3307" t="str">
            <v>Risk assessment and rabies focused investigation to give PEP to co-bitten persons in a timely way</v>
          </cell>
        </row>
        <row r="3308">
          <cell r="F3308" t="str">
            <v>Rabies</v>
          </cell>
          <cell r="G3308" t="str">
            <v>Palliative care for person with rabies</v>
          </cell>
          <cell r="H3308" t="str">
            <v>13. Non-intravenous medications</v>
          </cell>
          <cell r="I3308" t="str">
            <v>06.02.09.04.13.01</v>
          </cell>
          <cell r="K3308" t="str">
            <v>Oral analgesics</v>
          </cell>
        </row>
        <row r="3309">
          <cell r="F3309" t="str">
            <v>Rabies</v>
          </cell>
          <cell r="G3309" t="str">
            <v>Palliative care for person with rabies</v>
          </cell>
          <cell r="H3309" t="str">
            <v>13. Non-intravenous medications</v>
          </cell>
          <cell r="I3309" t="str">
            <v>06.02.09.04.13.02</v>
          </cell>
          <cell r="K3309" t="str">
            <v>Oral anxiolytics for rabies</v>
          </cell>
        </row>
        <row r="3310">
          <cell r="F3310" t="str">
            <v>Rabies</v>
          </cell>
          <cell r="G3310" t="str">
            <v>Palliative care for person with rabies</v>
          </cell>
          <cell r="H3310" t="str">
            <v>14. Intravenous medications</v>
          </cell>
          <cell r="I3310" t="str">
            <v>06.02.09.04.14.01</v>
          </cell>
          <cell r="K3310" t="str">
            <v>Intravenous analgesics</v>
          </cell>
        </row>
        <row r="3311">
          <cell r="F3311" t="str">
            <v>Rabies</v>
          </cell>
          <cell r="G3311" t="str">
            <v>Palliative care for person with rabies</v>
          </cell>
          <cell r="H3311" t="str">
            <v>14. Intravenous medications</v>
          </cell>
          <cell r="I3311" t="str">
            <v>06.02.09.04.14.02</v>
          </cell>
          <cell r="K3311" t="str">
            <v>Intravenous anxiolytics for rabies</v>
          </cell>
        </row>
        <row r="3312">
          <cell r="F3312" t="str">
            <v>Rabies</v>
          </cell>
          <cell r="G3312" t="str">
            <v>Palliative care for person with rabies</v>
          </cell>
          <cell r="H3312" t="str">
            <v>15. Procedures (including surgeries)</v>
          </cell>
          <cell r="I3312" t="str">
            <v>06.02.09.04.15.01</v>
          </cell>
          <cell r="K3312" t="str">
            <v>Rabies ante-mortem diagnosis</v>
          </cell>
        </row>
        <row r="3313">
          <cell r="F3313" t="str">
            <v>Schistosomiasis</v>
          </cell>
          <cell r="G3313" t="str">
            <v>Prevention of schistosomiasis</v>
          </cell>
          <cell r="H3313" t="str">
            <v>02. Health promotion and prevention</v>
          </cell>
          <cell r="I3313" t="str">
            <v>06.02.10.01.02.01</v>
          </cell>
          <cell r="K3313" t="str">
            <v xml:space="preserve">Counselling on WASH activities including clean drinking water, sanitation and hygiene </v>
          </cell>
        </row>
        <row r="3314">
          <cell r="F3314" t="str">
            <v>Schistosomiasis</v>
          </cell>
          <cell r="G3314" t="str">
            <v>Screening and diagnosis of schistosomiasis</v>
          </cell>
          <cell r="H3314" t="str">
            <v>06. Targeted assessment</v>
          </cell>
          <cell r="I3314" t="str">
            <v>06.02.10.02.06.01</v>
          </cell>
          <cell r="K3314" t="str">
            <v>History and physical examination</v>
          </cell>
        </row>
        <row r="3315">
          <cell r="F3315" t="str">
            <v>Schistosomiasis</v>
          </cell>
          <cell r="G3315" t="str">
            <v>Screening and diagnosis of schistosomiasis</v>
          </cell>
          <cell r="H3315" t="str">
            <v>08. Laboratory</v>
          </cell>
          <cell r="I3315" t="str">
            <v>06.02.10.02.08.01</v>
          </cell>
          <cell r="K3315" t="str">
            <v>Basic laboratory tests</v>
          </cell>
        </row>
        <row r="3316">
          <cell r="F3316" t="str">
            <v>Schistosomiasis</v>
          </cell>
          <cell r="G3316" t="str">
            <v>Screening and diagnosis of schistosomiasis</v>
          </cell>
          <cell r="H3316" t="str">
            <v>08. Laboratory</v>
          </cell>
          <cell r="I3316" t="str">
            <v>06.02.10.02.08.02</v>
          </cell>
          <cell r="K3316" t="str">
            <v>Point of care testing</v>
          </cell>
        </row>
        <row r="3317">
          <cell r="F3317" t="str">
            <v>Schistosomiasis</v>
          </cell>
          <cell r="G3317" t="str">
            <v>Screening and diagnosis of schistosomiasis</v>
          </cell>
          <cell r="H3317" t="str">
            <v>09. Imaging studies</v>
          </cell>
          <cell r="I3317" t="str">
            <v>06.02.10.02.09.02</v>
          </cell>
          <cell r="K3317" t="str">
            <v>Ultrasound</v>
          </cell>
        </row>
        <row r="3318">
          <cell r="F3318" t="str">
            <v>Schistosomiasis</v>
          </cell>
          <cell r="G3318" t="str">
            <v>Screening and diagnosis of schistosomiasis</v>
          </cell>
          <cell r="H3318" t="str">
            <v>09. Imaging studies</v>
          </cell>
          <cell r="I3318" t="str">
            <v>06.02.10.02.09.03</v>
          </cell>
          <cell r="K3318" t="str">
            <v>X-ray</v>
          </cell>
        </row>
        <row r="3319">
          <cell r="F3319" t="str">
            <v>Schistosomiasis</v>
          </cell>
          <cell r="G3319" t="str">
            <v>Screening and diagnosis of schistosomiasis</v>
          </cell>
          <cell r="H3319" t="str">
            <v>09. Imaging studies</v>
          </cell>
          <cell r="I3319" t="str">
            <v>01.02.10.02.09.01</v>
          </cell>
          <cell r="K3319" t="str">
            <v>Computed tomography (CT) scan</v>
          </cell>
        </row>
        <row r="3320">
          <cell r="F3320" t="str">
            <v>Schistosomiasis</v>
          </cell>
          <cell r="G3320" t="str">
            <v>Screening and diagnosis of schistosomiasis</v>
          </cell>
          <cell r="H3320" t="str">
            <v>10. Diagnostic procedures</v>
          </cell>
          <cell r="I3320" t="str">
            <v>06.02.10.02.10.01</v>
          </cell>
          <cell r="K3320" t="str">
            <v>Colposcopy</v>
          </cell>
        </row>
        <row r="3321">
          <cell r="F3321" t="str">
            <v>Schistosomiasis</v>
          </cell>
          <cell r="G3321" t="str">
            <v>Screening and diagnosis of schistosomiasis</v>
          </cell>
          <cell r="H3321" t="str">
            <v>10. Diagnostic procedures</v>
          </cell>
          <cell r="I3321" t="str">
            <v>06.02.10.02.10.02</v>
          </cell>
          <cell r="K3321" t="str">
            <v>Lumbar puncture</v>
          </cell>
        </row>
        <row r="3322">
          <cell r="F3322" t="str">
            <v>Schistosomiasis</v>
          </cell>
          <cell r="G3322" t="str">
            <v>Screening and diagnosis of schistosomiasis</v>
          </cell>
          <cell r="H3322" t="str">
            <v>10. Diagnostic procedures</v>
          </cell>
          <cell r="I3322" t="str">
            <v>06.02.10.02.10.03</v>
          </cell>
          <cell r="K3322" t="str">
            <v>Biopsy - tissue biopsy for schistosomiasis</v>
          </cell>
        </row>
        <row r="3323">
          <cell r="F3323" t="str">
            <v>Schistosomiasis</v>
          </cell>
          <cell r="G3323" t="str">
            <v>Management of schistosomiasis</v>
          </cell>
          <cell r="H3323" t="str">
            <v>13. Non-intravenous medications</v>
          </cell>
          <cell r="I3323" t="str">
            <v>06.02.10.03.13.01</v>
          </cell>
          <cell r="K3323" t="str">
            <v>Oral anthelminthic for schistosomiasis</v>
          </cell>
        </row>
        <row r="3324">
          <cell r="F3324" t="str">
            <v>Schistosomiasis</v>
          </cell>
          <cell r="G3324" t="str">
            <v>Management of schistosomiasis</v>
          </cell>
          <cell r="H3324" t="str">
            <v>13. Non-intravenous medications</v>
          </cell>
          <cell r="I3324" t="str">
            <v>06.02.10.03.13.02</v>
          </cell>
          <cell r="K3324" t="str">
            <v>Oral corticosteroids for neuroschistosomiasis</v>
          </cell>
        </row>
        <row r="3325">
          <cell r="F3325" t="str">
            <v>Schistosomiasis</v>
          </cell>
          <cell r="G3325" t="str">
            <v>Management of schistosomiasis</v>
          </cell>
          <cell r="H3325" t="str">
            <v>15. Procedures (including surgeries)</v>
          </cell>
          <cell r="I3325" t="str">
            <v>06.02.10.03.15.01</v>
          </cell>
          <cell r="K3325" t="str">
            <v>Surgical interventions for schistosomiasis</v>
          </cell>
        </row>
        <row r="3326">
          <cell r="F3326" t="str">
            <v>Soil-transmitted helminthiasis</v>
          </cell>
          <cell r="G3326" t="str">
            <v>Prevention of helminthiasis</v>
          </cell>
          <cell r="H3326" t="str">
            <v>02. Health promotion and prevention</v>
          </cell>
          <cell r="I3326" t="str">
            <v>06.02.11.01.02.01</v>
          </cell>
          <cell r="K3326" t="str">
            <v xml:space="preserve">Counselling on WASH activities including clean drinking water, sanitation and hygiene </v>
          </cell>
        </row>
        <row r="3327">
          <cell r="F3327" t="str">
            <v>Soil-transmitted helminthiasis</v>
          </cell>
          <cell r="G3327" t="str">
            <v>Screening and diagnosis of helminthiasis</v>
          </cell>
          <cell r="H3327" t="str">
            <v>06. Targeted assessment</v>
          </cell>
          <cell r="I3327" t="str">
            <v>06.02.11.02.06.01</v>
          </cell>
          <cell r="K3327" t="str">
            <v>History and physical examination</v>
          </cell>
        </row>
        <row r="3328">
          <cell r="F3328" t="str">
            <v>Soil-transmitted helminthiasis</v>
          </cell>
          <cell r="G3328" t="str">
            <v>Screening and diagnosis of helminthiasis</v>
          </cell>
          <cell r="H3328" t="str">
            <v>08. Laboratory</v>
          </cell>
          <cell r="I3328" t="str">
            <v>06.02.11.02.08.01</v>
          </cell>
          <cell r="K3328" t="str">
            <v>Basic laboratory tests</v>
          </cell>
        </row>
        <row r="3329">
          <cell r="F3329" t="str">
            <v>Soil-transmitted helminthiasis</v>
          </cell>
          <cell r="G3329" t="str">
            <v>Management of helminthiasis</v>
          </cell>
          <cell r="H3329" t="str">
            <v>02. Health promotion and prevention</v>
          </cell>
          <cell r="I3329" t="str">
            <v>06.02.11.03.02.01</v>
          </cell>
          <cell r="K3329" t="str">
            <v xml:space="preserve">Oral antihelminthics </v>
          </cell>
        </row>
        <row r="3330">
          <cell r="F3330" t="str">
            <v>Soil-transmitted helminthiasis</v>
          </cell>
          <cell r="G3330" t="str">
            <v>Management of helminthiasis</v>
          </cell>
          <cell r="H3330" t="str">
            <v>15. Procedures (including surgeries)</v>
          </cell>
          <cell r="I3330" t="str">
            <v>06.02.11.03.15.01</v>
          </cell>
          <cell r="K3330" t="str">
            <v>Surgical procedures for bowel obstruction</v>
          </cell>
        </row>
        <row r="3331">
          <cell r="F3331" t="str">
            <v>Trachoma</v>
          </cell>
          <cell r="G3331" t="str">
            <v>Prevention of trachomatous trichiasis</v>
          </cell>
          <cell r="H3331" t="str">
            <v>02. Health promotion and prevention</v>
          </cell>
          <cell r="I3331" t="str">
            <v>06.02.12.01.02.01</v>
          </cell>
          <cell r="K3331" t="str">
            <v>Counselling on facial cleanliness and improved access to and use of clean water and sanitation</v>
          </cell>
        </row>
        <row r="3332">
          <cell r="F3332" t="str">
            <v>Trachoma</v>
          </cell>
          <cell r="G3332" t="str">
            <v>Screening and diagnosis of trachomatous trichiasis</v>
          </cell>
          <cell r="H3332" t="str">
            <v>06. Targeted assessment</v>
          </cell>
          <cell r="I3332" t="str">
            <v>06.02.12.02.06.01</v>
          </cell>
          <cell r="K3332" t="str">
            <v>Ocular history and examination</v>
          </cell>
        </row>
        <row r="3333">
          <cell r="F3333" t="str">
            <v>Trachoma</v>
          </cell>
          <cell r="G3333" t="str">
            <v>Screening and diagnosis of trachomatous trichiasis</v>
          </cell>
          <cell r="H3333" t="str">
            <v>08. Laboratory</v>
          </cell>
          <cell r="I3333" t="str">
            <v>06.02.12.02.08.01</v>
          </cell>
          <cell r="K3333" t="str">
            <v>Basic laboratory tests</v>
          </cell>
        </row>
        <row r="3334">
          <cell r="F3334" t="str">
            <v>Trachoma</v>
          </cell>
          <cell r="G3334" t="str">
            <v>Screening and diagnosis of trachomatous trichiasis</v>
          </cell>
          <cell r="H3334" t="str">
            <v>08. Laboratory</v>
          </cell>
          <cell r="I3334" t="str">
            <v>06.02.12.02.08.02</v>
          </cell>
          <cell r="K3334" t="str">
            <v xml:space="preserve">Advanced laboratory tests </v>
          </cell>
        </row>
        <row r="3335">
          <cell r="F3335" t="str">
            <v>Trachoma</v>
          </cell>
          <cell r="G3335" t="str">
            <v>Management of trachomatous trichiasis</v>
          </cell>
          <cell r="H3335" t="str">
            <v>13. Non-intravenous medications</v>
          </cell>
          <cell r="I3335" t="str">
            <v>06.02.12.03.13.01</v>
          </cell>
          <cell r="K3335" t="str">
            <v xml:space="preserve">Oral antimicrobials for trachoma
</v>
          </cell>
        </row>
        <row r="3336">
          <cell r="F3336" t="str">
            <v>Trachoma</v>
          </cell>
          <cell r="G3336" t="str">
            <v>Management of trachomatous trichiasis</v>
          </cell>
          <cell r="H3336" t="str">
            <v>13. Non-intravenous medications</v>
          </cell>
          <cell r="I3336" t="str">
            <v>06.02.12.03.13.02</v>
          </cell>
          <cell r="K3336" t="str">
            <v>Topical antimicrobials for trachoma</v>
          </cell>
        </row>
        <row r="3337">
          <cell r="F3337" t="str">
            <v>Trachoma</v>
          </cell>
          <cell r="G3337" t="str">
            <v>Management of trachomatous trichiasis</v>
          </cell>
          <cell r="H3337" t="str">
            <v>15. Procedures (including surgeries)</v>
          </cell>
          <cell r="I3337" t="str">
            <v>06.02.12.03.15.01</v>
          </cell>
          <cell r="K3337" t="str">
            <v>Epilation for trachomatous trichiasis</v>
          </cell>
        </row>
        <row r="3338">
          <cell r="F3338" t="str">
            <v>Trachoma</v>
          </cell>
          <cell r="G3338" t="str">
            <v>Management of trachomatous trichiasis</v>
          </cell>
          <cell r="H3338" t="str">
            <v>15. Procedures (including surgeries)</v>
          </cell>
          <cell r="I3338" t="str">
            <v>06.02.12.03.15.02</v>
          </cell>
          <cell r="K3338" t="str">
            <v>Management of post-operative over-correction</v>
          </cell>
        </row>
        <row r="3339">
          <cell r="F3339" t="str">
            <v>Trachoma</v>
          </cell>
          <cell r="G3339" t="str">
            <v>Management of trachomatous trichiasis</v>
          </cell>
          <cell r="H3339" t="str">
            <v>15. Procedures (including surgeries)</v>
          </cell>
          <cell r="I3339" t="str">
            <v>06.02.12.03.15.03</v>
          </cell>
          <cell r="K3339" t="str">
            <v>Management of post-operative trachomatous trichiasis</v>
          </cell>
        </row>
        <row r="3340">
          <cell r="F3340" t="str">
            <v>Trachoma</v>
          </cell>
          <cell r="G3340" t="str">
            <v>Management of trachomatous trichiasis</v>
          </cell>
          <cell r="H3340" t="str">
            <v>15. Procedures (including surgeries)</v>
          </cell>
          <cell r="I3340" t="str">
            <v>06.02.12.03.15.04</v>
          </cell>
          <cell r="K3340" t="str">
            <v>Removal of post-operative granuloma</v>
          </cell>
        </row>
        <row r="3341">
          <cell r="F3341" t="str">
            <v>Trachoma</v>
          </cell>
          <cell r="G3341" t="str">
            <v>Management of trachomatous trichiasis</v>
          </cell>
          <cell r="H3341" t="str">
            <v>15. Procedures (including surgeries)</v>
          </cell>
          <cell r="I3341" t="str">
            <v>06.02.12.03.15.05</v>
          </cell>
          <cell r="K3341" t="str">
            <v>Repair of post-operative eyelid closure abnormality</v>
          </cell>
        </row>
        <row r="3342">
          <cell r="F3342" t="str">
            <v>Trachoma</v>
          </cell>
          <cell r="G3342" t="str">
            <v>Management of trachomatous trichiasis</v>
          </cell>
          <cell r="H3342" t="str">
            <v>15. Procedures (including surgeries)</v>
          </cell>
          <cell r="I3342" t="str">
            <v>06.02.12.03.15.06</v>
          </cell>
          <cell r="K3342" t="str">
            <v xml:space="preserve">Bilamellar tarsal rotation (BLTR) </v>
          </cell>
        </row>
        <row r="3343">
          <cell r="F3343" t="str">
            <v>Trachoma</v>
          </cell>
          <cell r="G3343" t="str">
            <v>Management of trachomatous trichiasis</v>
          </cell>
          <cell r="H3343" t="str">
            <v>15. Procedures (including surgeries)</v>
          </cell>
          <cell r="I3343" t="str">
            <v>06.02.12.03.15.07</v>
          </cell>
          <cell r="K3343" t="str">
            <v>Posterior lamellar tarsal rotation (PLTR)</v>
          </cell>
        </row>
        <row r="3344">
          <cell r="F3344" t="str">
            <v>Trachoma</v>
          </cell>
          <cell r="G3344" t="str">
            <v>Management of trachomatous trichiasis</v>
          </cell>
          <cell r="H3344" t="str">
            <v>15. Procedures (including surgeries)</v>
          </cell>
          <cell r="I3344" t="str">
            <v>06.02.12.03.15.08</v>
          </cell>
          <cell r="K3344" t="str">
            <v>Corrective surgery for patients with post-operative trachomatous trichiasis or complications of trachomatous trichiasis surgery</v>
          </cell>
        </row>
        <row r="3345">
          <cell r="F3345" t="str">
            <v>Buruli ulcer</v>
          </cell>
          <cell r="G3345" t="str">
            <v>Prevention of Buruli ulcer</v>
          </cell>
          <cell r="H3345" t="str">
            <v>02. Health promotion and prevention</v>
          </cell>
          <cell r="I3345" t="str">
            <v>06.02.13.01.02.01</v>
          </cell>
          <cell r="K3345" t="str">
            <v>Vaccination: BCG</v>
          </cell>
        </row>
        <row r="3346">
          <cell r="F3346" t="str">
            <v>Buruli ulcer</v>
          </cell>
          <cell r="G3346" t="str">
            <v>Screening and diagnosis of Buruli ulcer</v>
          </cell>
          <cell r="H3346" t="str">
            <v>06. Targeted assessment</v>
          </cell>
          <cell r="I3346" t="str">
            <v>06.02.13.02.06.01</v>
          </cell>
          <cell r="K3346" t="str">
            <v>History and physical examination</v>
          </cell>
        </row>
        <row r="3347">
          <cell r="F3347" t="str">
            <v>Buruli ulcer</v>
          </cell>
          <cell r="G3347" t="str">
            <v>Screening and diagnosis of Buruli ulcer</v>
          </cell>
          <cell r="H3347" t="str">
            <v>08. Laboratory</v>
          </cell>
          <cell r="I3347" t="str">
            <v>06.02.13.02.08.02</v>
          </cell>
          <cell r="K3347" t="str">
            <v xml:space="preserve">Basic laboratory tests </v>
          </cell>
        </row>
        <row r="3348">
          <cell r="F3348" t="str">
            <v>Buruli ulcer</v>
          </cell>
          <cell r="G3348" t="str">
            <v>Screening and diagnosis of Buruli ulcer</v>
          </cell>
          <cell r="H3348" t="str">
            <v>08. Laboratory</v>
          </cell>
          <cell r="I3348" t="str">
            <v>06.02.13.02.08.01</v>
          </cell>
          <cell r="K3348" t="str">
            <v xml:space="preserve">Advanced laboratory tests </v>
          </cell>
        </row>
        <row r="3349">
          <cell r="F3349" t="str">
            <v>Buruli ulcer</v>
          </cell>
          <cell r="G3349" t="str">
            <v>Screening and diagnosis of Buruli ulcer</v>
          </cell>
          <cell r="H3349" t="str">
            <v>09. Imaging studies</v>
          </cell>
          <cell r="I3349" t="str">
            <v>06.02.13.02.09.01</v>
          </cell>
          <cell r="K3349" t="str">
            <v xml:space="preserve">X-ray </v>
          </cell>
        </row>
        <row r="3350">
          <cell r="F3350" t="str">
            <v>Buruli ulcer</v>
          </cell>
          <cell r="G3350" t="str">
            <v>Screening and diagnosis of Buruli ulcer</v>
          </cell>
          <cell r="H3350" t="str">
            <v>10. Diagnostic procedures</v>
          </cell>
          <cell r="I3350" t="str">
            <v>06.02.13.02.10.01</v>
          </cell>
          <cell r="K3350" t="str">
            <v>Biopsy - image guided</v>
          </cell>
        </row>
        <row r="3351">
          <cell r="F3351" t="str">
            <v>Buruli ulcer</v>
          </cell>
          <cell r="G3351" t="str">
            <v>Management of Buruli ulcer</v>
          </cell>
          <cell r="H3351" t="str">
            <v>13. Non-intravenous medications</v>
          </cell>
          <cell r="I3351" t="str">
            <v>06.02.13.03.13.01</v>
          </cell>
          <cell r="K3351" t="str">
            <v>Oral antimicrobials</v>
          </cell>
        </row>
        <row r="3352">
          <cell r="F3352" t="str">
            <v>Buruli ulcer</v>
          </cell>
          <cell r="G3352" t="str">
            <v>Management of Buruli ulcer</v>
          </cell>
          <cell r="H3352" t="str">
            <v>15. Procedures (including surgeries)</v>
          </cell>
          <cell r="I3352" t="str">
            <v>06.02.13.03.15.01</v>
          </cell>
          <cell r="K3352" t="str">
            <v>Skin grafting</v>
          </cell>
        </row>
        <row r="3353">
          <cell r="F3353" t="str">
            <v>Buruli ulcer</v>
          </cell>
          <cell r="G3353" t="str">
            <v>Management of Buruli ulcer</v>
          </cell>
          <cell r="H3353" t="str">
            <v>15. Procedures (including surgeries)</v>
          </cell>
          <cell r="I3353" t="str">
            <v>06.02.13.03.15.02</v>
          </cell>
          <cell r="K3353" t="str">
            <v>Debridement</v>
          </cell>
        </row>
        <row r="3354">
          <cell r="F3354" t="str">
            <v>Buruli ulcer</v>
          </cell>
          <cell r="G3354" t="str">
            <v>Management of Buruli ulcer</v>
          </cell>
          <cell r="H3354" t="str">
            <v>15. Procedures (including surgeries)</v>
          </cell>
          <cell r="I3354" t="str">
            <v>06.02.13.03.15.03</v>
          </cell>
          <cell r="K3354" t="str">
            <v>Wound care</v>
          </cell>
        </row>
        <row r="3355">
          <cell r="F3355" t="str">
            <v>Dengue and chikungunya</v>
          </cell>
          <cell r="G3355" t="str">
            <v>Prevention of dengue and chikungunya</v>
          </cell>
          <cell r="H3355" t="str">
            <v>02. Health promotion and prevention</v>
          </cell>
          <cell r="I3355" t="str">
            <v>06.02.14.01.02.01</v>
          </cell>
          <cell r="K3355" t="str">
            <v>Counselling on environmental modifications for vector control</v>
          </cell>
        </row>
        <row r="3356">
          <cell r="F3356" t="str">
            <v>Dengue and chikungunya</v>
          </cell>
          <cell r="G3356" t="str">
            <v>Prevention of dengue and chikungunya</v>
          </cell>
          <cell r="H3356" t="str">
            <v>02. Health promotion and prevention</v>
          </cell>
          <cell r="I3356" t="str">
            <v>06.02.14.01.02.02</v>
          </cell>
          <cell r="K3356" t="str">
            <v xml:space="preserve">Counselling on WASH activities including clean drinking water, sanitation and hygiene </v>
          </cell>
        </row>
        <row r="3357">
          <cell r="F3357" t="str">
            <v>Dengue and chikungunya</v>
          </cell>
          <cell r="G3357" t="str">
            <v>Prevention of dengue and chikungunya</v>
          </cell>
          <cell r="H3357" t="str">
            <v>02. Health promotion and prevention</v>
          </cell>
          <cell r="I3357" t="str">
            <v>06.02.14.01.02.03</v>
          </cell>
          <cell r="K3357" t="str">
            <v>Counselling on danger signs</v>
          </cell>
        </row>
        <row r="3358">
          <cell r="F3358" t="str">
            <v>Dengue and chikungunya</v>
          </cell>
          <cell r="G3358" t="str">
            <v>Screening and diagnosis of dengue and chikungunya</v>
          </cell>
          <cell r="H3358" t="str">
            <v>06. Targeted assessment</v>
          </cell>
          <cell r="I3358" t="str">
            <v>06.02.14.02.06.01</v>
          </cell>
          <cell r="K3358" t="str">
            <v>History and physical examination</v>
          </cell>
        </row>
        <row r="3359">
          <cell r="F3359" t="str">
            <v>Dengue and chikungunya</v>
          </cell>
          <cell r="G3359" t="str">
            <v>Screening and diagnosis of dengue and chikungunya</v>
          </cell>
          <cell r="H3359" t="str">
            <v>08. Laboratory</v>
          </cell>
          <cell r="I3359" t="str">
            <v>06.02.14.02.08.04</v>
          </cell>
          <cell r="K3359" t="str">
            <v>Basic laboratory tests</v>
          </cell>
        </row>
        <row r="3360">
          <cell r="F3360" t="str">
            <v>Dengue and chikungunya</v>
          </cell>
          <cell r="G3360" t="str">
            <v>Screening and diagnosis of dengue and chikungunya</v>
          </cell>
          <cell r="H3360" t="str">
            <v>08. Laboratory</v>
          </cell>
          <cell r="I3360" t="str">
            <v>06.02.14.02.08.03</v>
          </cell>
          <cell r="K3360" t="str">
            <v xml:space="preserve">Advanced laboratory tests </v>
          </cell>
        </row>
        <row r="3361">
          <cell r="F3361" t="str">
            <v>Dengue and chikungunya</v>
          </cell>
          <cell r="G3361" t="str">
            <v>Management of dengue and chikungunya</v>
          </cell>
          <cell r="H3361" t="str">
            <v>13. Non-intravenous medications</v>
          </cell>
          <cell r="I3361" t="str">
            <v>06.02.14.03.13.01</v>
          </cell>
          <cell r="K3361" t="str">
            <v>Oral analgesics</v>
          </cell>
        </row>
        <row r="3362">
          <cell r="F3362" t="str">
            <v>Dengue and chikungunya</v>
          </cell>
          <cell r="G3362" t="str">
            <v>Management of dengue and chikungunya</v>
          </cell>
          <cell r="H3362" t="str">
            <v>13. Non-intravenous medications</v>
          </cell>
          <cell r="I3362" t="str">
            <v>06.02.14.03.13.03</v>
          </cell>
          <cell r="K3362" t="str">
            <v>Oral antipyretics for dengue and chikungunya</v>
          </cell>
        </row>
        <row r="3363">
          <cell r="F3363" t="str">
            <v>Dengue and chikungunya</v>
          </cell>
          <cell r="G3363" t="str">
            <v>Management of dengue and chikungunya</v>
          </cell>
          <cell r="H3363" t="str">
            <v>13. Non-intravenous medications</v>
          </cell>
          <cell r="I3363" t="str">
            <v>06.02.14.03.13.05</v>
          </cell>
          <cell r="K3363" t="str">
            <v>Oral rehydration solution</v>
          </cell>
        </row>
        <row r="3364">
          <cell r="F3364" t="str">
            <v>Dengue and chikungunya</v>
          </cell>
          <cell r="G3364" t="str">
            <v>Management of dengue and chikungunya</v>
          </cell>
          <cell r="H3364" t="str">
            <v>02. Health promotion and prevention</v>
          </cell>
          <cell r="I3364" t="str">
            <v>06.02.14.01.20.01</v>
          </cell>
          <cell r="K3364" t="str">
            <v>Referral to higher facility for danger signs</v>
          </cell>
        </row>
        <row r="3365">
          <cell r="F3365" t="str">
            <v>Echinococcus</v>
          </cell>
          <cell r="G3365" t="str">
            <v>Prevention of echinococcus</v>
          </cell>
          <cell r="H3365" t="str">
            <v>02. Health promotion and prevention</v>
          </cell>
          <cell r="I3365" t="str">
            <v>06.02.15.01.02.01</v>
          </cell>
          <cell r="K3365" t="str">
            <v xml:space="preserve">Counselling on WASH activities including clean drinking water, sanitation and facial hygiene </v>
          </cell>
        </row>
        <row r="3366">
          <cell r="F3366" t="str">
            <v>Echinococcus</v>
          </cell>
          <cell r="G3366" t="str">
            <v>Screening and diagnosis of echinococcus</v>
          </cell>
          <cell r="H3366" t="str">
            <v>06. Targeted assessment</v>
          </cell>
          <cell r="I3366" t="str">
            <v>06.02.15.02.06.01</v>
          </cell>
          <cell r="K3366" t="str">
            <v>History and physical examination</v>
          </cell>
        </row>
        <row r="3367">
          <cell r="F3367" t="str">
            <v>Echinococcus</v>
          </cell>
          <cell r="G3367" t="str">
            <v>Screening and diagnosis of echinococcus</v>
          </cell>
          <cell r="H3367" t="str">
            <v>08. Laboratory</v>
          </cell>
          <cell r="I3367" t="str">
            <v>06.02.15.02.08.01</v>
          </cell>
          <cell r="K3367" t="str">
            <v>Basic laboratory tests</v>
          </cell>
        </row>
        <row r="3368">
          <cell r="F3368" t="str">
            <v>Echinococcus</v>
          </cell>
          <cell r="G3368" t="str">
            <v>Screening and diagnosis of echinococcus</v>
          </cell>
          <cell r="H3368" t="str">
            <v>08. Laboratory</v>
          </cell>
          <cell r="I3368" t="str">
            <v>06.02.15.02.08.02</v>
          </cell>
          <cell r="K3368" t="str">
            <v xml:space="preserve">Advanced laboratory tests </v>
          </cell>
        </row>
        <row r="3369">
          <cell r="F3369" t="str">
            <v>Echinococcus</v>
          </cell>
          <cell r="G3369" t="str">
            <v>Screening and diagnosis of echinococcus</v>
          </cell>
          <cell r="H3369" t="str">
            <v>09. Imaging studies</v>
          </cell>
          <cell r="I3369" t="str">
            <v>06.02.15.02.09.01</v>
          </cell>
          <cell r="K3369" t="str">
            <v>Computed tomography (CT) scan</v>
          </cell>
        </row>
        <row r="3370">
          <cell r="F3370" t="str">
            <v>Echinococcus</v>
          </cell>
          <cell r="G3370" t="str">
            <v>Screening and diagnosis of echinococcus</v>
          </cell>
          <cell r="H3370" t="str">
            <v>09. Imaging studies</v>
          </cell>
          <cell r="I3370" t="str">
            <v>06.02.15.02.09.02</v>
          </cell>
          <cell r="K3370" t="str">
            <v>Magnetic resonance imaging (MRI)</v>
          </cell>
        </row>
        <row r="3371">
          <cell r="F3371" t="str">
            <v>Echinococcus</v>
          </cell>
          <cell r="G3371" t="str">
            <v>Screening and diagnosis of echinococcus</v>
          </cell>
          <cell r="H3371" t="str">
            <v>09. Imaging studies</v>
          </cell>
          <cell r="I3371" t="str">
            <v>06.02.15.02.09.03</v>
          </cell>
          <cell r="K3371" t="str">
            <v>Ultrasound</v>
          </cell>
        </row>
        <row r="3372">
          <cell r="F3372" t="str">
            <v>Echinococcus</v>
          </cell>
          <cell r="G3372" t="str">
            <v>Management of echinococcus</v>
          </cell>
          <cell r="H3372" t="str">
            <v>13. Non-intravenous medications</v>
          </cell>
          <cell r="I3372" t="str">
            <v>06.02.15.03.13.01</v>
          </cell>
          <cell r="K3372" t="str">
            <v>Oral antihelminthics</v>
          </cell>
        </row>
        <row r="3373">
          <cell r="F3373" t="str">
            <v>Echinococcus</v>
          </cell>
          <cell r="G3373" t="str">
            <v>Management of echinococcus</v>
          </cell>
          <cell r="H3373" t="str">
            <v>15. Procedures (including surgeries)</v>
          </cell>
          <cell r="I3373" t="str">
            <v>06.02.15.03.15.01</v>
          </cell>
          <cell r="K3373" t="str">
            <v>Counselling on conservative treatment</v>
          </cell>
        </row>
        <row r="3374">
          <cell r="F3374" t="str">
            <v>Echinococcus</v>
          </cell>
          <cell r="G3374" t="str">
            <v>Management of echinococcus</v>
          </cell>
          <cell r="H3374" t="str">
            <v>15. Procedures (including surgeries)</v>
          </cell>
          <cell r="I3374" t="str">
            <v>06.02.15.03.15.02</v>
          </cell>
          <cell r="K3374" t="str">
            <v>Puncture, Aspiration, Injection, and Reaspiration (PAIR)</v>
          </cell>
        </row>
        <row r="3375">
          <cell r="F3375" t="str">
            <v>Echinococcus</v>
          </cell>
          <cell r="G3375" t="str">
            <v>Management of echinococcus</v>
          </cell>
          <cell r="H3375" t="str">
            <v>15. Procedures (including surgeries)</v>
          </cell>
          <cell r="I3375" t="str">
            <v>06.02.15.03.15.03</v>
          </cell>
          <cell r="K3375" t="str">
            <v>Surgical treatment for cyst removal</v>
          </cell>
        </row>
        <row r="3376">
          <cell r="F3376" t="str">
            <v>Echinococcus</v>
          </cell>
          <cell r="G3376" t="str">
            <v>Management of echinococcus</v>
          </cell>
          <cell r="H3376" t="str">
            <v>15. Procedures (including surgeries)</v>
          </cell>
          <cell r="I3376" t="str">
            <v>06.02.15.03.15.04</v>
          </cell>
          <cell r="K3376" t="str">
            <v xml:space="preserve">Endoscopy - therapeutic </v>
          </cell>
        </row>
        <row r="3377">
          <cell r="F3377" t="str">
            <v>Foodborne trematodiasis</v>
          </cell>
          <cell r="G3377" t="str">
            <v>Prevention of foodborne trematodiasis</v>
          </cell>
          <cell r="H3377" t="str">
            <v>02. Health promotion and prevention</v>
          </cell>
          <cell r="I3377" t="str">
            <v>06.02.16.01.02.01</v>
          </cell>
          <cell r="K3377" t="str">
            <v xml:space="preserve">Counselling on WASH activities including clean drinking water, sanitation and facial hygiene </v>
          </cell>
        </row>
        <row r="3378">
          <cell r="F3378" t="str">
            <v>Foodborne trematodiasis</v>
          </cell>
          <cell r="G3378" t="str">
            <v>Screening and diagnosis of foodborne trematodiasis</v>
          </cell>
          <cell r="H3378" t="str">
            <v>06. Targeted assessment</v>
          </cell>
          <cell r="I3378" t="str">
            <v>06.02.16.02.06.01</v>
          </cell>
          <cell r="K3378" t="str">
            <v xml:space="preserve">History and physical examination </v>
          </cell>
        </row>
        <row r="3379">
          <cell r="F3379" t="str">
            <v>Foodborne trematodiasis</v>
          </cell>
          <cell r="G3379" t="str">
            <v>Screening and diagnosis of foodborne trematodiasis</v>
          </cell>
          <cell r="H3379" t="str">
            <v>08. Laboratory</v>
          </cell>
          <cell r="I3379" t="str">
            <v>06.02.16.02.08.01</v>
          </cell>
          <cell r="K3379" t="str">
            <v>Basic laboratory tests</v>
          </cell>
        </row>
        <row r="3380">
          <cell r="F3380" t="str">
            <v>Foodborne trematodiasis</v>
          </cell>
          <cell r="G3380" t="str">
            <v>Screening and diagnosis of foodborne trematodiasis</v>
          </cell>
          <cell r="H3380" t="str">
            <v>08. Laboratory</v>
          </cell>
          <cell r="I3380" t="str">
            <v>06.02.16.02.08.02</v>
          </cell>
          <cell r="K3380" t="str">
            <v xml:space="preserve">Advanced laboratory tests </v>
          </cell>
        </row>
        <row r="3381">
          <cell r="F3381" t="str">
            <v>Foodborne trematodiasis</v>
          </cell>
          <cell r="G3381" t="str">
            <v>Screening and diagnosis of foodborne trematodiasis</v>
          </cell>
          <cell r="H3381" t="str">
            <v>09. Imaging studies</v>
          </cell>
          <cell r="I3381" t="str">
            <v>06.02.16.02.09.01</v>
          </cell>
          <cell r="K3381" t="str">
            <v>Ultrasound</v>
          </cell>
        </row>
        <row r="3382">
          <cell r="F3382" t="str">
            <v>Foodborne trematodiasis</v>
          </cell>
          <cell r="G3382" t="str">
            <v>Screening and diagnosis of foodborne trematodiasis</v>
          </cell>
          <cell r="H3382" t="str">
            <v>09. Imaging studies</v>
          </cell>
          <cell r="I3382" t="str">
            <v>06.02.16.02.09.02</v>
          </cell>
          <cell r="K3382" t="str">
            <v>X-ray</v>
          </cell>
        </row>
        <row r="3383">
          <cell r="F3383" t="str">
            <v>Foodborne trematodiasis</v>
          </cell>
          <cell r="G3383" t="str">
            <v>Screening and diagnosis of foodborne trematodiasis</v>
          </cell>
          <cell r="H3383" t="str">
            <v>09. Imaging studies</v>
          </cell>
          <cell r="I3383" t="str">
            <v>06.02.16.02.09.03</v>
          </cell>
          <cell r="K3383" t="str">
            <v>Computed tomography (CT) scan</v>
          </cell>
        </row>
        <row r="3384">
          <cell r="F3384" t="str">
            <v>Foodborne trematodiasis</v>
          </cell>
          <cell r="G3384" t="str">
            <v>Management of foodborne trematodiasis</v>
          </cell>
          <cell r="H3384" t="str">
            <v>13. Non-intravenous medications</v>
          </cell>
          <cell r="I3384" t="str">
            <v>06.02.16.03.13.01</v>
          </cell>
          <cell r="K3384" t="str">
            <v>Oral antimicrobials for trematodiasis</v>
          </cell>
        </row>
        <row r="3385">
          <cell r="F3385" t="str">
            <v>Foodborne trematodiasis</v>
          </cell>
          <cell r="G3385" t="str">
            <v>Management of foodborne trematodiasis</v>
          </cell>
          <cell r="H3385" t="str">
            <v>14. Intravenous medications</v>
          </cell>
          <cell r="I3385" t="str">
            <v>06.02.16.03.14.01</v>
          </cell>
          <cell r="K3385" t="str">
            <v>Intravenous antimicrobials for trematodiasis</v>
          </cell>
        </row>
        <row r="3386">
          <cell r="F3386" t="str">
            <v>Foodborne trematodiasis</v>
          </cell>
          <cell r="G3386" t="str">
            <v>Management of foodborne trematodiasis</v>
          </cell>
          <cell r="H3386" t="str">
            <v>15. Procedures (including surgeries)</v>
          </cell>
          <cell r="I3386" t="str">
            <v>06.02.16.03.15.01</v>
          </cell>
          <cell r="K3386" t="str">
            <v>Surgical treatment for fasciola worm removal</v>
          </cell>
        </row>
        <row r="3387">
          <cell r="F3387" t="str">
            <v>Deep mycoses</v>
          </cell>
          <cell r="G3387" t="str">
            <v>Prevention of Deep mycoses</v>
          </cell>
          <cell r="H3387" t="str">
            <v>02. Health promotion and prevention</v>
          </cell>
          <cell r="I3387" t="str">
            <v>06.02.17.01.02.01</v>
          </cell>
          <cell r="K3387" t="str">
            <v xml:space="preserve">Counselling on WASH activities including clean drinking water, sanitation and facial hygiene </v>
          </cell>
        </row>
        <row r="3388">
          <cell r="F3388" t="str">
            <v>Deep mycoses</v>
          </cell>
          <cell r="G3388" t="str">
            <v>Screening and diagnosis of deep mycoses</v>
          </cell>
          <cell r="H3388" t="str">
            <v>06. Targeted assessment</v>
          </cell>
          <cell r="I3388" t="str">
            <v>06.02.17.02.06.01</v>
          </cell>
          <cell r="K3388" t="str">
            <v>History and physical examination</v>
          </cell>
        </row>
        <row r="3389">
          <cell r="F3389" t="str">
            <v>Deep mycoses</v>
          </cell>
          <cell r="G3389" t="str">
            <v>Screening and diagnosis of deep mycoses</v>
          </cell>
          <cell r="H3389" t="str">
            <v>08. Laboratory</v>
          </cell>
          <cell r="I3389" t="str">
            <v>06.02.17.02.08.01</v>
          </cell>
          <cell r="K3389" t="str">
            <v>Basic laboratory tests</v>
          </cell>
        </row>
        <row r="3390">
          <cell r="F3390" t="str">
            <v>Deep mycoses</v>
          </cell>
          <cell r="G3390" t="str">
            <v>Screening and diagnosis of deep mycoses</v>
          </cell>
          <cell r="H3390" t="str">
            <v>08. Laboratory</v>
          </cell>
          <cell r="I3390" t="str">
            <v>06.02.17.02.08.02</v>
          </cell>
          <cell r="K3390" t="str">
            <v>Advanced laboratory tests</v>
          </cell>
        </row>
        <row r="3391">
          <cell r="F3391" t="str">
            <v>Deep mycoses</v>
          </cell>
          <cell r="G3391" t="str">
            <v>Screening and diagnosis of deep mycoses</v>
          </cell>
          <cell r="H3391" t="str">
            <v>09. Imaging studies</v>
          </cell>
          <cell r="I3391" t="str">
            <v>06.02.17.02.09.01</v>
          </cell>
          <cell r="K3391" t="str">
            <v>Computed tomography (CT) scan</v>
          </cell>
        </row>
        <row r="3392">
          <cell r="F3392" t="str">
            <v>Deep mycoses</v>
          </cell>
          <cell r="G3392" t="str">
            <v>Screening and diagnosis of deep mycoses</v>
          </cell>
          <cell r="H3392" t="str">
            <v>09. Imaging studies</v>
          </cell>
          <cell r="I3392" t="str">
            <v>06.02.17.02.09.02</v>
          </cell>
          <cell r="K3392" t="str">
            <v>Magnetic resonance imaging (MRI)</v>
          </cell>
        </row>
        <row r="3393">
          <cell r="F3393" t="str">
            <v>Deep mycoses</v>
          </cell>
          <cell r="G3393" t="str">
            <v>Screening and diagnosis of deep mycoses</v>
          </cell>
          <cell r="H3393" t="str">
            <v>09. Imaging studies</v>
          </cell>
          <cell r="I3393" t="str">
            <v>06.03.17.02.09.03</v>
          </cell>
          <cell r="K3393" t="str">
            <v>X-ray</v>
          </cell>
        </row>
        <row r="3394">
          <cell r="F3394" t="str">
            <v>Deep mycoses</v>
          </cell>
          <cell r="G3394" t="str">
            <v>Screening and diagnosis of deep mycoses</v>
          </cell>
          <cell r="H3394" t="str">
            <v>10. Diagnostic procedures</v>
          </cell>
          <cell r="I3394" t="str">
            <v>06.02.17.02.10.01</v>
          </cell>
          <cell r="K3394" t="str">
            <v>Biopsy - skin</v>
          </cell>
        </row>
        <row r="3395">
          <cell r="F3395" t="str">
            <v>Deep mycoses</v>
          </cell>
          <cell r="G3395" t="str">
            <v>Management of deep mycoses</v>
          </cell>
          <cell r="H3395" t="str">
            <v>13. Non-intravenous medications</v>
          </cell>
          <cell r="I3395" t="str">
            <v>06.02.17.03.13.02</v>
          </cell>
          <cell r="K3395" t="str">
            <v>Oral antimicrobials</v>
          </cell>
        </row>
        <row r="3396">
          <cell r="F3396" t="str">
            <v>Deep mycoses</v>
          </cell>
          <cell r="G3396" t="str">
            <v>Management of deep mycoses</v>
          </cell>
          <cell r="H3396" t="str">
            <v>14. Intravenous medications</v>
          </cell>
          <cell r="I3396" t="str">
            <v>06.02.17.03.14.01</v>
          </cell>
          <cell r="K3396" t="str">
            <v>Intravenous antimicrobials</v>
          </cell>
        </row>
        <row r="3397">
          <cell r="F3397" t="str">
            <v>Deep mycoses</v>
          </cell>
          <cell r="G3397" t="str">
            <v>Management of deep mycoses</v>
          </cell>
          <cell r="H3397" t="str">
            <v>15. Procedures (including surgeries)</v>
          </cell>
          <cell r="I3397" t="str">
            <v>06.02.17.03.15.01</v>
          </cell>
          <cell r="K3397" t="str">
            <v xml:space="preserve">Cryotherapy </v>
          </cell>
        </row>
        <row r="3398">
          <cell r="F3398" t="str">
            <v>Deep mycoses</v>
          </cell>
          <cell r="G3398" t="str">
            <v>Management of deep mycoses</v>
          </cell>
          <cell r="H3398" t="str">
            <v>15. Procedures (including surgeries)</v>
          </cell>
          <cell r="I3398" t="str">
            <v>06.02.17.03.15.02</v>
          </cell>
          <cell r="K3398" t="str">
            <v>Thermal ablation</v>
          </cell>
        </row>
        <row r="3399">
          <cell r="F3399" t="str">
            <v>Deep mycoses</v>
          </cell>
          <cell r="G3399" t="str">
            <v>Management of deep mycoses</v>
          </cell>
          <cell r="H3399" t="str">
            <v>15. Procedures (including surgeries)</v>
          </cell>
          <cell r="I3399" t="str">
            <v>06.02.17.03.15.03</v>
          </cell>
          <cell r="K3399" t="str">
            <v>Surgical excision</v>
          </cell>
        </row>
        <row r="3400">
          <cell r="F3400" t="str">
            <v>Deep mycoses</v>
          </cell>
          <cell r="G3400" t="str">
            <v>Management of deep mycoses</v>
          </cell>
          <cell r="H3400" t="str">
            <v>15. Procedures (including surgeries)</v>
          </cell>
          <cell r="I3400" t="str">
            <v>06.02.17.03.15.04</v>
          </cell>
          <cell r="K3400" t="str">
            <v>Wound care</v>
          </cell>
        </row>
        <row r="3401">
          <cell r="F3401" t="str">
            <v>Scabies</v>
          </cell>
          <cell r="G3401" t="str">
            <v>Prevention of scabies</v>
          </cell>
          <cell r="H3401" t="str">
            <v>02. Health promotion and prevention</v>
          </cell>
          <cell r="I3401" t="str">
            <v>06.02.18.01.02.01</v>
          </cell>
          <cell r="K3401" t="str">
            <v xml:space="preserve">Counselling on WASH activities including clean drinking water, sanitation and hygiene </v>
          </cell>
        </row>
        <row r="3402">
          <cell r="F3402" t="str">
            <v>Scabies</v>
          </cell>
          <cell r="G3402" t="str">
            <v>Screening and diagnosis of scabies</v>
          </cell>
          <cell r="H3402" t="str">
            <v>04. Screening</v>
          </cell>
          <cell r="I3402" t="str">
            <v>06.02.18.02.04.01</v>
          </cell>
          <cell r="K3402" t="str">
            <v>Screening and treatment of close contacts of those with scabies</v>
          </cell>
        </row>
        <row r="3403">
          <cell r="F3403" t="str">
            <v>Scabies</v>
          </cell>
          <cell r="G3403" t="str">
            <v>Screening and diagnosis of scabies</v>
          </cell>
          <cell r="H3403" t="str">
            <v>06. Targeted assessment</v>
          </cell>
          <cell r="I3403" t="str">
            <v>06.02.18.02.06.01</v>
          </cell>
          <cell r="K3403" t="str">
            <v xml:space="preserve">History and physical examination </v>
          </cell>
        </row>
        <row r="3404">
          <cell r="F3404" t="str">
            <v>Scabies</v>
          </cell>
          <cell r="G3404" t="str">
            <v>Screening and diagnosis of scabies</v>
          </cell>
          <cell r="H3404" t="str">
            <v>06. Targeted assessment</v>
          </cell>
          <cell r="I3404" t="str">
            <v>06.02.18.02.06.02</v>
          </cell>
          <cell r="K3404" t="str">
            <v>Clinical assessment for early recognition of the need for referral</v>
          </cell>
        </row>
        <row r="3405">
          <cell r="F3405" t="str">
            <v>Scabies</v>
          </cell>
          <cell r="G3405" t="str">
            <v>Screening and diagnosis of scabies</v>
          </cell>
          <cell r="H3405" t="str">
            <v>08. Laboratory</v>
          </cell>
          <cell r="I3405" t="str">
            <v>06.02.18.02.08.01</v>
          </cell>
          <cell r="K3405" t="str">
            <v>Advanced laboratory tests</v>
          </cell>
        </row>
        <row r="3406">
          <cell r="F3406" t="str">
            <v>Scabies</v>
          </cell>
          <cell r="G3406" t="str">
            <v>Screening and diagnosis of scabies</v>
          </cell>
          <cell r="H3406" t="str">
            <v>10. Diagnostic procedures</v>
          </cell>
          <cell r="I3406" t="str">
            <v>06.02.18.02.10.01</v>
          </cell>
          <cell r="K3406" t="str">
            <v>Dermoscopy</v>
          </cell>
        </row>
        <row r="3407">
          <cell r="F3407" t="str">
            <v>Scabies</v>
          </cell>
          <cell r="G3407" t="str">
            <v>Screening and diagnosis of scabies</v>
          </cell>
          <cell r="H3407" t="str">
            <v>10. Diagnostic procedures</v>
          </cell>
          <cell r="I3407" t="str">
            <v>06.02.18.02.10.02</v>
          </cell>
          <cell r="K3407" t="str">
            <v>Skin scraping</v>
          </cell>
        </row>
        <row r="3408">
          <cell r="F3408" t="str">
            <v>Scabies</v>
          </cell>
          <cell r="G3408" t="str">
            <v>Management of scabies</v>
          </cell>
          <cell r="H3408" t="str">
            <v>13. Non-intravenous medications</v>
          </cell>
          <cell r="I3408" t="str">
            <v>06.02.18.03.13.01</v>
          </cell>
          <cell r="K3408" t="str">
            <v>Oral antimicrobials</v>
          </cell>
        </row>
        <row r="3409">
          <cell r="F3409" t="str">
            <v>Scabies</v>
          </cell>
          <cell r="G3409" t="str">
            <v>Management of scabies</v>
          </cell>
          <cell r="H3409" t="str">
            <v>13. Non-intravenous medications</v>
          </cell>
          <cell r="I3409" t="str">
            <v>06.02.18.03.13.02</v>
          </cell>
          <cell r="K3409" t="str">
            <v>Topical scabicides</v>
          </cell>
        </row>
        <row r="3410">
          <cell r="F3410" t="str">
            <v>Taeniasis and cysticercosis</v>
          </cell>
          <cell r="G3410" t="str">
            <v>Screening and diagnosis of taeniasis and cysticercosis</v>
          </cell>
          <cell r="H3410" t="str">
            <v>06. Targeted assessment</v>
          </cell>
          <cell r="I3410" t="str">
            <v>06.02.19.02.06.01</v>
          </cell>
          <cell r="K3410" t="str">
            <v xml:space="preserve">History and physical examination </v>
          </cell>
        </row>
        <row r="3411">
          <cell r="F3411" t="str">
            <v>Taeniasis and cysticercosis</v>
          </cell>
          <cell r="G3411" t="str">
            <v>Screening and diagnosis of taeniasis and cysticercosis</v>
          </cell>
          <cell r="H3411" t="str">
            <v>04. Screening</v>
          </cell>
          <cell r="I3411" t="str">
            <v>06.02.19.02.04.01</v>
          </cell>
          <cell r="K3411" t="str">
            <v>Microscopic screening of faeces (kato-katz)</v>
          </cell>
        </row>
        <row r="3412">
          <cell r="F3412" t="str">
            <v>Taeniasis and cysticercosis</v>
          </cell>
          <cell r="G3412" t="str">
            <v>Screening and diagnosis of taeniasis and cysticercosis</v>
          </cell>
          <cell r="H3412" t="str">
            <v>08. Laboratory</v>
          </cell>
          <cell r="I3412" t="str">
            <v>06.02.19.02.08.01</v>
          </cell>
          <cell r="K3412" t="str">
            <v>Basic laboratory tests</v>
          </cell>
        </row>
        <row r="3413">
          <cell r="F3413" t="str">
            <v>Taeniasis and cysticercosis</v>
          </cell>
          <cell r="G3413" t="str">
            <v>Screening and diagnosis of taeniasis and cysticercosis</v>
          </cell>
          <cell r="H3413" t="str">
            <v>08. Laboratory</v>
          </cell>
          <cell r="I3413" t="str">
            <v>06.02.19.02.08.02</v>
          </cell>
          <cell r="K3413" t="str">
            <v>Advanced laboratory tests</v>
          </cell>
        </row>
        <row r="3414">
          <cell r="F3414" t="str">
            <v>Taeniasis and cysticercosis</v>
          </cell>
          <cell r="G3414" t="str">
            <v>Screening and diagnosis of taeniasis and cysticercosis</v>
          </cell>
          <cell r="H3414" t="str">
            <v>09. Imaging studies</v>
          </cell>
          <cell r="I3414" t="str">
            <v>06.02.19.02.09.01</v>
          </cell>
          <cell r="K3414" t="str">
            <v>Computed tomography (CT) scan</v>
          </cell>
        </row>
        <row r="3415">
          <cell r="F3415" t="str">
            <v>Taeniasis and cysticercosis</v>
          </cell>
          <cell r="G3415" t="str">
            <v>Screening and diagnosis of taeniasis and cysticercosis</v>
          </cell>
          <cell r="H3415" t="str">
            <v>09. Imaging studies</v>
          </cell>
          <cell r="I3415" t="str">
            <v>06.02.19.02.09.02</v>
          </cell>
          <cell r="K3415" t="str">
            <v>Magnetic resonance imaging (MRI)</v>
          </cell>
        </row>
        <row r="3416">
          <cell r="F3416" t="str">
            <v>Taeniasis and cysticercosis</v>
          </cell>
          <cell r="G3416" t="str">
            <v>Management of taeniasis and cysticercosis</v>
          </cell>
          <cell r="H3416" t="str">
            <v>10. Diagnostic procedures</v>
          </cell>
          <cell r="I3416" t="str">
            <v>06.02.19.03.10.01</v>
          </cell>
          <cell r="K3416" t="str">
            <v>Lumbar puncture</v>
          </cell>
        </row>
        <row r="3417">
          <cell r="F3417" t="str">
            <v>Taeniasis and cysticercosis</v>
          </cell>
          <cell r="G3417" t="str">
            <v>Management of taeniasis and cysticercosis</v>
          </cell>
          <cell r="H3417" t="str">
            <v>13. Non-intravenous medications</v>
          </cell>
          <cell r="I3417" t="str">
            <v>06.02.19.03.13.01</v>
          </cell>
          <cell r="K3417" t="str">
            <v>Oral anticonvulsants for taeniasis and cysticercosis</v>
          </cell>
        </row>
        <row r="3418">
          <cell r="F3418" t="str">
            <v>Taeniasis and cysticercosis</v>
          </cell>
          <cell r="G3418" t="str">
            <v>Management of taeniasis and cysticercosis</v>
          </cell>
          <cell r="H3418" t="str">
            <v>13. Non-intravenous medications</v>
          </cell>
          <cell r="I3418" t="str">
            <v>06.02.19.03.13.02</v>
          </cell>
          <cell r="K3418" t="str">
            <v>Oral anti parasitics for cysticercosis</v>
          </cell>
        </row>
        <row r="3419">
          <cell r="F3419" t="str">
            <v>Taeniasis and cysticercosis</v>
          </cell>
          <cell r="G3419" t="str">
            <v>Management of taeniasis and cysticercosis</v>
          </cell>
          <cell r="H3419" t="str">
            <v>13. Non-intravenous medications</v>
          </cell>
          <cell r="I3419" t="str">
            <v>06.02.19.03.13.03</v>
          </cell>
          <cell r="K3419" t="str">
            <v>Oral corticosteroids for taeniasis and cysticercosis</v>
          </cell>
        </row>
        <row r="3420">
          <cell r="F3420" t="str">
            <v>Taeniasis and cysticercosis</v>
          </cell>
          <cell r="G3420" t="str">
            <v>Management of taeniasis and cysticercosis</v>
          </cell>
          <cell r="H3420" t="str">
            <v>13. Non-intravenous medications</v>
          </cell>
          <cell r="I3420" t="str">
            <v>06.02.19.03.13.04</v>
          </cell>
          <cell r="K3420" t="str">
            <v>Oral anti parasitics for cysticercosis</v>
          </cell>
        </row>
        <row r="3421">
          <cell r="F3421" t="str">
            <v>Taeniasis and cysticercosis</v>
          </cell>
          <cell r="G3421" t="str">
            <v>Management of taeniasis and cysticercosis</v>
          </cell>
          <cell r="H3421" t="str">
            <v>14. Intravenous medications</v>
          </cell>
          <cell r="I3421" t="str">
            <v>06.02.19.03.14.01</v>
          </cell>
          <cell r="K3421" t="str">
            <v>Intravenous anticonvulsants for taeniasis and cysticercosis</v>
          </cell>
        </row>
        <row r="3422">
          <cell r="F3422" t="str">
            <v>Taeniasis and cysticercosis</v>
          </cell>
          <cell r="G3422" t="str">
            <v>Management of taeniasis and cysticercosis</v>
          </cell>
          <cell r="H3422" t="str">
            <v>14. Intravenous medications</v>
          </cell>
          <cell r="I3422" t="str">
            <v>06.02.19.03.14.02</v>
          </cell>
          <cell r="K3422" t="str">
            <v>Intravenous corticosteroids for taeniasis and cysticercosis</v>
          </cell>
        </row>
        <row r="3423">
          <cell r="F3423" t="str">
            <v>Taeniasis and cysticercosis</v>
          </cell>
          <cell r="G3423" t="str">
            <v>Management of taeniasis and cysticercosis</v>
          </cell>
          <cell r="H3423" t="str">
            <v>15. Procedures (including surgeries)</v>
          </cell>
          <cell r="I3423" t="str">
            <v>06.02.19.03.15.02</v>
          </cell>
          <cell r="K3423" t="str">
            <v>Surgical cysticerci removal</v>
          </cell>
        </row>
        <row r="3424">
          <cell r="F3424" t="str">
            <v>HIV</v>
          </cell>
          <cell r="G3424" t="str">
            <v>Prevention of HIV</v>
          </cell>
          <cell r="H3424" t="str">
            <v>02. Health promotion and prevention</v>
          </cell>
          <cell r="I3424" t="str">
            <v>06.03.01.01.02.01</v>
          </cell>
          <cell r="K3424" t="str">
            <v>Counselling on safe sex, risk reduction and condoms</v>
          </cell>
        </row>
        <row r="3425">
          <cell r="F3425" t="str">
            <v>HIV</v>
          </cell>
          <cell r="G3425" t="str">
            <v>Prevention of HIV</v>
          </cell>
          <cell r="H3425" t="str">
            <v>02. Health promotion and prevention</v>
          </cell>
          <cell r="I3425" t="str">
            <v>06.03.01.01.02.05</v>
          </cell>
          <cell r="K3425" t="str">
            <v>Male and female condoms</v>
          </cell>
        </row>
        <row r="3426">
          <cell r="F3426" t="str">
            <v>HIV</v>
          </cell>
          <cell r="G3426" t="str">
            <v>Prevention of HIV</v>
          </cell>
          <cell r="H3426" t="str">
            <v>02. Health promotion and prevention</v>
          </cell>
          <cell r="I3426" t="str">
            <v>06.03.01.01.02.06</v>
          </cell>
          <cell r="K3426" t="str">
            <v>Lubricants for the prevention of HIV</v>
          </cell>
        </row>
        <row r="3427">
          <cell r="F3427" t="str">
            <v>HIV</v>
          </cell>
          <cell r="G3427" t="str">
            <v>Prevention of HIV</v>
          </cell>
          <cell r="H3427" t="str">
            <v>02. Health promotion and prevention</v>
          </cell>
          <cell r="I3427" t="str">
            <v>06.03.01.01.02.07</v>
          </cell>
          <cell r="K3427" t="str">
            <v>Counselling on partner notification, diagnosis and treatment</v>
          </cell>
        </row>
        <row r="3428">
          <cell r="F3428" t="str">
            <v>HIV</v>
          </cell>
          <cell r="G3428" t="str">
            <v>Prevention of HIV</v>
          </cell>
          <cell r="H3428" t="str">
            <v>02. Health promotion and prevention</v>
          </cell>
          <cell r="I3428" t="str">
            <v>06.03.01.01.02.08</v>
          </cell>
          <cell r="K3428" t="str">
            <v xml:space="preserve">Post-exposure prophylaxis (PEP) </v>
          </cell>
        </row>
        <row r="3429">
          <cell r="F3429" t="str">
            <v>HIV</v>
          </cell>
          <cell r="G3429" t="str">
            <v>Prevention of HIV</v>
          </cell>
          <cell r="H3429" t="str">
            <v>02. Health promotion and prevention</v>
          </cell>
          <cell r="I3429" t="str">
            <v>06.03.01.01.02.09</v>
          </cell>
          <cell r="K3429" t="str">
            <v>Pre-exposure prophylaxis (PrEP)</v>
          </cell>
        </row>
        <row r="3430">
          <cell r="F3430" t="str">
            <v>HIV</v>
          </cell>
          <cell r="G3430" t="str">
            <v>Prevention of HIV</v>
          </cell>
          <cell r="H3430" t="str">
            <v>02. Health promotion and prevention</v>
          </cell>
          <cell r="I3430" t="str">
            <v>06.03.01.01.02.10</v>
          </cell>
          <cell r="K3430" t="str">
            <v>PrEP using the dapivirine vaginal ring</v>
          </cell>
        </row>
        <row r="3431">
          <cell r="F3431" t="str">
            <v>HIV</v>
          </cell>
          <cell r="G3431" t="str">
            <v>Prevention of HIV</v>
          </cell>
          <cell r="H3431" t="str">
            <v>02. Health promotion and prevention</v>
          </cell>
          <cell r="I3431" t="str">
            <v>06.03.01.01.02.11</v>
          </cell>
          <cell r="K3431" t="str">
            <v>Voluntary medical male circumcision (VMMC)</v>
          </cell>
        </row>
        <row r="3432">
          <cell r="F3432" t="str">
            <v>HIV</v>
          </cell>
          <cell r="G3432" t="str">
            <v>Prevention of HIV</v>
          </cell>
          <cell r="H3432" t="str">
            <v>02. Health promotion and prevention</v>
          </cell>
          <cell r="I3432" t="str">
            <v>06.03.01.01.02.12</v>
          </cell>
          <cell r="K3432" t="str">
            <v>Vaccination: tetanus toxoid containing vaccine (TTCV) for adults</v>
          </cell>
        </row>
        <row r="3433">
          <cell r="F3433" t="str">
            <v>HIV</v>
          </cell>
          <cell r="G3433" t="str">
            <v>Screening and diagnosis of HIV</v>
          </cell>
          <cell r="H3433" t="str">
            <v>02. Health promotion and prevention</v>
          </cell>
          <cell r="I3433" t="str">
            <v>06.03.01.02.04.05</v>
          </cell>
          <cell r="K3433" t="str">
            <v>Counselling on self-collection of samples for HIV laboratory testing and provision of device</v>
          </cell>
        </row>
        <row r="3434">
          <cell r="F3434" t="str">
            <v>HIV</v>
          </cell>
          <cell r="G3434" t="str">
            <v>Screening and diagnosis of HIV</v>
          </cell>
          <cell r="H3434" t="str">
            <v>06. Targeted assessment</v>
          </cell>
          <cell r="I3434" t="str">
            <v>06.03.01.02.06.01</v>
          </cell>
          <cell r="K3434" t="str">
            <v>History and physical examination</v>
          </cell>
        </row>
        <row r="3435">
          <cell r="F3435" t="str">
            <v>HIV</v>
          </cell>
          <cell r="G3435" t="str">
            <v>Screening and diagnosis of HIV</v>
          </cell>
          <cell r="H3435" t="str">
            <v>06. Targeted assessment</v>
          </cell>
          <cell r="I3435" t="str">
            <v>06.03.01.02.06.02</v>
          </cell>
          <cell r="K3435" t="str">
            <v xml:space="preserve">Clinical assessment for early recognition of the need for referral </v>
          </cell>
        </row>
        <row r="3436">
          <cell r="F3436" t="str">
            <v>HIV</v>
          </cell>
          <cell r="G3436" t="str">
            <v>Screening and diagnosis of HIV</v>
          </cell>
          <cell r="H3436" t="str">
            <v>08. Laboratory</v>
          </cell>
          <cell r="I3436" t="str">
            <v>06.03.01.02.08.02</v>
          </cell>
          <cell r="K3436" t="str">
            <v>Point of care testing</v>
          </cell>
        </row>
        <row r="3437">
          <cell r="F3437" t="str">
            <v>HIV</v>
          </cell>
          <cell r="G3437" t="str">
            <v>Screening and diagnosis of HIV</v>
          </cell>
          <cell r="H3437" t="str">
            <v>08. Laboratory</v>
          </cell>
          <cell r="I3437" t="str">
            <v>06.03.01.02.08.01</v>
          </cell>
          <cell r="K3437" t="str">
            <v>Basic laboratory tests</v>
          </cell>
        </row>
        <row r="3438">
          <cell r="F3438" t="str">
            <v>HIV</v>
          </cell>
          <cell r="G3438" t="str">
            <v>Screening and diagnosis of HIV</v>
          </cell>
          <cell r="H3438" t="str">
            <v>08. Laboratory</v>
          </cell>
          <cell r="I3438" t="str">
            <v>06.03.01.02.08.03</v>
          </cell>
          <cell r="K3438" t="str">
            <v>Advanced laboratory tests</v>
          </cell>
        </row>
        <row r="3439">
          <cell r="F3439" t="str">
            <v>HIV</v>
          </cell>
          <cell r="G3439" t="str">
            <v>Management of HIV</v>
          </cell>
          <cell r="H3439" t="str">
            <v>12. Non-pharmacologic treatments</v>
          </cell>
          <cell r="I3439" t="str">
            <v>06.03.01.03.12.01</v>
          </cell>
          <cell r="K3439" t="str">
            <v>Condition-specific nutrition assessment and counselling</v>
          </cell>
        </row>
        <row r="3440">
          <cell r="F3440" t="str">
            <v>HIV</v>
          </cell>
          <cell r="G3440" t="str">
            <v>Management of HIV</v>
          </cell>
          <cell r="H3440" t="str">
            <v>13. Non-intravenous medications</v>
          </cell>
          <cell r="I3440" t="str">
            <v>06.03.01.03.13.01</v>
          </cell>
          <cell r="K3440" t="str">
            <v xml:space="preserve">Tuberculosis preventive therapy (TPT) </v>
          </cell>
        </row>
        <row r="3441">
          <cell r="F3441" t="str">
            <v>HIV</v>
          </cell>
          <cell r="G3441" t="str">
            <v>Management of HIV</v>
          </cell>
          <cell r="H3441" t="str">
            <v>13. Non-intravenous medications</v>
          </cell>
          <cell r="I3441" t="str">
            <v>06.03.01.03.13.02</v>
          </cell>
          <cell r="K3441" t="str">
            <v>Oral antimicrobials for prevention of opportunistic infections in HIV</v>
          </cell>
        </row>
        <row r="3442">
          <cell r="F3442" t="str">
            <v>HIV</v>
          </cell>
          <cell r="G3442" t="str">
            <v>Management of HIV</v>
          </cell>
          <cell r="H3442" t="str">
            <v>13. Non-intravenous medications</v>
          </cell>
          <cell r="I3442" t="str">
            <v>06.03.01.03.13.03</v>
          </cell>
          <cell r="K3442" t="str">
            <v>Oral antiretrovirals (ARVs) for first line treatment</v>
          </cell>
        </row>
        <row r="3443">
          <cell r="F3443" t="str">
            <v>HIV</v>
          </cell>
          <cell r="G3443" t="str">
            <v>Management of HIV</v>
          </cell>
          <cell r="H3443" t="str">
            <v>13. Non-intravenous medications</v>
          </cell>
          <cell r="I3443" t="str">
            <v>06.03.01.03.13.04</v>
          </cell>
          <cell r="K3443" t="str">
            <v>Oral antiretrovirals (ARVs) for second or third line treatment</v>
          </cell>
        </row>
        <row r="3444">
          <cell r="F3444" t="str">
            <v>Tuberculosis</v>
          </cell>
          <cell r="G3444" t="str">
            <v>Prevention of tuberculosis</v>
          </cell>
          <cell r="H3444" t="str">
            <v>02. Health promotion and prevention</v>
          </cell>
          <cell r="I3444" t="str">
            <v>06.03.02.01.02.01</v>
          </cell>
          <cell r="K3444" t="str">
            <v>Conduct active case finding for TB among at-risk populations</v>
          </cell>
        </row>
        <row r="3445">
          <cell r="F3445" t="str">
            <v>Tuberculosis</v>
          </cell>
          <cell r="G3445" t="str">
            <v>Prevention of tuberculosis</v>
          </cell>
          <cell r="H3445" t="str">
            <v>02. Health promotion and prevention</v>
          </cell>
          <cell r="I3445" t="str">
            <v>06.03.02.01.02.02</v>
          </cell>
          <cell r="K3445" t="str">
            <v>Vaccination: BCG</v>
          </cell>
        </row>
        <row r="3446">
          <cell r="F3446" t="str">
            <v>Tuberculosis</v>
          </cell>
          <cell r="G3446" t="str">
            <v>Prevention of tuberculosis</v>
          </cell>
          <cell r="H3446" t="str">
            <v>02. Health promotion and prevention</v>
          </cell>
          <cell r="I3446" t="str">
            <v>06.03.02.01.02.03</v>
          </cell>
          <cell r="K3446" t="str">
            <v>Perform routine contact tracing to identify individuals exposed to TB</v>
          </cell>
        </row>
        <row r="3447">
          <cell r="F3447" t="str">
            <v>Tuberculosis</v>
          </cell>
          <cell r="G3447" t="str">
            <v>Prevention of tuberculosis</v>
          </cell>
          <cell r="H3447" t="str">
            <v>02. Health promotion and prevention</v>
          </cell>
          <cell r="I3447" t="str">
            <v>06.03.02.01.02.04</v>
          </cell>
          <cell r="K3447" t="str">
            <v>Provide short-course preventive oral treatment regimens for TB</v>
          </cell>
        </row>
        <row r="3448">
          <cell r="F3448" t="str">
            <v>Tuberculosis</v>
          </cell>
          <cell r="G3448" t="str">
            <v xml:space="preserve">Case detection of tuberculosis
</v>
          </cell>
          <cell r="H3448" t="str">
            <v>04. Screening</v>
          </cell>
          <cell r="I3448" t="str">
            <v>06.03.02.02.04.02</v>
          </cell>
          <cell r="K3448" t="str">
            <v>Screening for tuberculosis among clinical at risk groups and vulnerable populations to exclude active TB disease</v>
          </cell>
        </row>
        <row r="3449">
          <cell r="F3449" t="str">
            <v>Tuberculosis</v>
          </cell>
          <cell r="G3449" t="str">
            <v xml:space="preserve">Diagnosis of tuberculosis
</v>
          </cell>
          <cell r="H3449" t="str">
            <v>06. Targeted assessment</v>
          </cell>
          <cell r="I3449" t="str">
            <v>06.03.02.02.06.01</v>
          </cell>
          <cell r="K3449" t="str">
            <v>History and physical examination</v>
          </cell>
        </row>
        <row r="3450">
          <cell r="F3450" t="str">
            <v>Tuberculosis</v>
          </cell>
          <cell r="G3450" t="str">
            <v xml:space="preserve">Diagnosis of tuberculosis
</v>
          </cell>
          <cell r="H3450" t="str">
            <v>08. Laboratory</v>
          </cell>
          <cell r="I3450" t="str">
            <v>06.03.02.02.08.03</v>
          </cell>
          <cell r="K3450" t="str">
            <v>Point of care testing</v>
          </cell>
        </row>
        <row r="3451">
          <cell r="F3451" t="str">
            <v>Tuberculosis</v>
          </cell>
          <cell r="G3451" t="str">
            <v xml:space="preserve">Diagnosis of tuberculosis
</v>
          </cell>
          <cell r="H3451" t="str">
            <v>08. Laboratory</v>
          </cell>
          <cell r="I3451" t="str">
            <v>06.03.02.02.08.01</v>
          </cell>
          <cell r="K3451" t="str">
            <v>Basic laboratory tests</v>
          </cell>
        </row>
        <row r="3452">
          <cell r="F3452" t="str">
            <v>Tuberculosis</v>
          </cell>
          <cell r="G3452" t="str">
            <v xml:space="preserve">Diagnosis of tuberculosis
</v>
          </cell>
          <cell r="H3452" t="str">
            <v>08. Laboratory</v>
          </cell>
          <cell r="I3452" t="str">
            <v>06.03.02.02.08.02</v>
          </cell>
          <cell r="K3452" t="str">
            <v>Advanced laboratory tests</v>
          </cell>
        </row>
        <row r="3453">
          <cell r="F3453" t="str">
            <v>Tuberculosis</v>
          </cell>
          <cell r="G3453" t="str">
            <v xml:space="preserve">Diagnosis of tuberculosis
</v>
          </cell>
          <cell r="H3453" t="str">
            <v>09. Imaging studies</v>
          </cell>
          <cell r="I3453" t="str">
            <v>06.03.02.02.09.02</v>
          </cell>
          <cell r="K3453" t="str">
            <v>Ultrasound</v>
          </cell>
        </row>
        <row r="3454">
          <cell r="F3454" t="str">
            <v>Tuberculosis</v>
          </cell>
          <cell r="G3454" t="str">
            <v xml:space="preserve">Diagnosis of tuberculosis
</v>
          </cell>
          <cell r="H3454" t="str">
            <v>09. Imaging studies</v>
          </cell>
          <cell r="I3454" t="str">
            <v>06.03.02.02.09.03</v>
          </cell>
          <cell r="K3454" t="str">
            <v>X-ray</v>
          </cell>
        </row>
        <row r="3455">
          <cell r="F3455" t="str">
            <v>Tuberculosis</v>
          </cell>
          <cell r="G3455" t="str">
            <v xml:space="preserve">Diagnosis of tuberculosis
</v>
          </cell>
          <cell r="H3455" t="str">
            <v>09. Imaging studies</v>
          </cell>
          <cell r="I3455" t="str">
            <v>06.03.02.02.09.01</v>
          </cell>
          <cell r="K3455" t="str">
            <v>Computed tomography (CT) scan</v>
          </cell>
        </row>
        <row r="3456">
          <cell r="F3456" t="str">
            <v>Tuberculosis</v>
          </cell>
          <cell r="G3456" t="str">
            <v xml:space="preserve">Diagnosis of tuberculosis
</v>
          </cell>
          <cell r="H3456" t="str">
            <v>10. Diagnostic procedures</v>
          </cell>
          <cell r="I3456" t="str">
            <v>06.03.02.02.10.01</v>
          </cell>
          <cell r="K3456" t="str">
            <v>Bronchoscopy</v>
          </cell>
        </row>
        <row r="3457">
          <cell r="F3457" t="str">
            <v>Tuberculosis</v>
          </cell>
          <cell r="G3457" t="str">
            <v xml:space="preserve">Diagnosis of tuberculosis
</v>
          </cell>
          <cell r="H3457" t="str">
            <v>10. Diagnostic procedures</v>
          </cell>
          <cell r="I3457" t="str">
            <v>06.03.02.02.10.02</v>
          </cell>
          <cell r="K3457" t="str">
            <v>Biopsy - fine needle aspiration</v>
          </cell>
        </row>
        <row r="3458">
          <cell r="F3458" t="str">
            <v>Tuberculosis</v>
          </cell>
          <cell r="G3458" t="str">
            <v xml:space="preserve">Diagnosis of tuberculosis
</v>
          </cell>
          <cell r="H3458" t="str">
            <v>10. Diagnostic procedures</v>
          </cell>
          <cell r="I3458" t="str">
            <v>06.03.02.02.10.03</v>
          </cell>
          <cell r="K3458" t="str">
            <v>Gastric lavage</v>
          </cell>
        </row>
        <row r="3459">
          <cell r="F3459" t="str">
            <v>Tuberculosis</v>
          </cell>
          <cell r="G3459" t="str">
            <v xml:space="preserve">Diagnosis of tuberculosis
</v>
          </cell>
          <cell r="H3459" t="str">
            <v>10. Diagnostic procedures</v>
          </cell>
          <cell r="I3459" t="str">
            <v>06.03.02.02.10.04</v>
          </cell>
          <cell r="K3459" t="str">
            <v>Skin testing for latent TB</v>
          </cell>
        </row>
        <row r="3460">
          <cell r="F3460" t="str">
            <v>Tuberculosis</v>
          </cell>
          <cell r="G3460" t="str">
            <v xml:space="preserve">Diagnosis of tuberculosis
</v>
          </cell>
          <cell r="H3460" t="str">
            <v>10. Diagnostic procedures</v>
          </cell>
          <cell r="I3460" t="str">
            <v>06.03.02.02.10.05</v>
          </cell>
          <cell r="K3460" t="str">
            <v>Sputum induction</v>
          </cell>
        </row>
        <row r="3461">
          <cell r="F3461" t="str">
            <v>Tuberculosis</v>
          </cell>
          <cell r="G3461" t="str">
            <v>Management of tuberculosis</v>
          </cell>
          <cell r="H3461" t="str">
            <v>12. Non-pharmacologic treatments</v>
          </cell>
          <cell r="I3461" t="str">
            <v>06.03.02.03.12.01</v>
          </cell>
          <cell r="K3461" t="str">
            <v>Condition-specific nutrition assessment and counselling</v>
          </cell>
        </row>
        <row r="3462">
          <cell r="F3462" t="str">
            <v>Tuberculosis</v>
          </cell>
          <cell r="G3462" t="str">
            <v>Management of tuberculosis</v>
          </cell>
          <cell r="H3462" t="str">
            <v>12. Non-pharmacologic treatments</v>
          </cell>
          <cell r="I3462" t="str">
            <v>06.03.02.03.12.02</v>
          </cell>
          <cell r="K3462" t="str">
            <v>Patient-centred TB treatment</v>
          </cell>
        </row>
        <row r="3463">
          <cell r="F3463" t="str">
            <v>Tuberculosis</v>
          </cell>
          <cell r="G3463" t="str">
            <v>Management of tuberculosis</v>
          </cell>
          <cell r="H3463" t="str">
            <v>13. Non-intravenous medications</v>
          </cell>
          <cell r="I3463" t="str">
            <v>06.03.02.03.13.01</v>
          </cell>
          <cell r="K3463" t="str">
            <v>Expanded oral treatment regimen for drug-resistant TB</v>
          </cell>
        </row>
        <row r="3464">
          <cell r="F3464" t="str">
            <v>Tuberculosis</v>
          </cell>
          <cell r="G3464" t="str">
            <v>Management of tuberculosis</v>
          </cell>
          <cell r="H3464" t="str">
            <v>13. Non-intravenous medications</v>
          </cell>
          <cell r="I3464" t="str">
            <v>06.03.02.03.13.02</v>
          </cell>
          <cell r="K3464" t="str">
            <v>Oral anti-TB medications during continuation phase of treatment</v>
          </cell>
        </row>
        <row r="3465">
          <cell r="F3465" t="str">
            <v>Tuberculosis</v>
          </cell>
          <cell r="G3465" t="str">
            <v>Management of tuberculosis</v>
          </cell>
          <cell r="H3465" t="str">
            <v>13. Non-intravenous medications</v>
          </cell>
          <cell r="I3465" t="str">
            <v>06.03.02.03.13.03</v>
          </cell>
          <cell r="K3465" t="str">
            <v>Oral anti-TB medications during intensive phase of treatment</v>
          </cell>
        </row>
        <row r="3466">
          <cell r="F3466" t="str">
            <v>Tuberculosis</v>
          </cell>
          <cell r="G3466" t="str">
            <v>Management of tuberculosis</v>
          </cell>
          <cell r="H3466" t="str">
            <v>13. Non-intravenous medications</v>
          </cell>
          <cell r="I3466" t="str">
            <v>06.03.02.03.13.04</v>
          </cell>
          <cell r="K3466" t="str">
            <v>Oral preventive calcium supplementation</v>
          </cell>
        </row>
        <row r="3467">
          <cell r="F3467" t="str">
            <v>Tuberculosis</v>
          </cell>
          <cell r="G3467" t="str">
            <v>Management of tuberculosis</v>
          </cell>
          <cell r="H3467" t="str">
            <v>13. Non-intravenous medications</v>
          </cell>
          <cell r="I3467" t="str">
            <v>06.03.02.03.13.05</v>
          </cell>
          <cell r="K3467" t="str">
            <v>Oral preventive multiple micronutrient supplements</v>
          </cell>
        </row>
        <row r="3468">
          <cell r="F3468" t="str">
            <v>Tuberculosis</v>
          </cell>
          <cell r="G3468" t="str">
            <v>Management of tuberculosis</v>
          </cell>
          <cell r="H3468" t="str">
            <v>14. Intravenous medications</v>
          </cell>
          <cell r="I3468" t="str">
            <v>06.03.02.03.14.01</v>
          </cell>
          <cell r="K3468" t="str">
            <v>Intravenous antimicrobials for multidrug resistant tuberculosis (MDR) and extensively drug resistant tuberculosis (XDR) treatment failure</v>
          </cell>
        </row>
        <row r="3469">
          <cell r="F3469" t="str">
            <v>Tuberculosis</v>
          </cell>
          <cell r="G3469" t="str">
            <v>Management of tuberculosis</v>
          </cell>
          <cell r="H3469" t="str">
            <v>15. Procedures (including surgeries)</v>
          </cell>
          <cell r="I3469" t="str">
            <v>06.03.02.03.15.01</v>
          </cell>
          <cell r="K3469" t="str">
            <v>Lung resection surgery</v>
          </cell>
        </row>
        <row r="3470">
          <cell r="F3470" t="str">
            <v>Tuberculosis</v>
          </cell>
          <cell r="G3470" t="str">
            <v>Management of tuberculosis</v>
          </cell>
          <cell r="H3470" t="str">
            <v>17. Monitoring</v>
          </cell>
          <cell r="I3470" t="str">
            <v>06.03.02.03.17.05</v>
          </cell>
          <cell r="K3470" t="str">
            <v>Conduct tracing of patients who interrupted treatment</v>
          </cell>
        </row>
        <row r="3471">
          <cell r="F3471" t="str">
            <v>Tuberculosis</v>
          </cell>
          <cell r="G3471" t="str">
            <v>Management of tuberculosis</v>
          </cell>
          <cell r="H3471" t="str">
            <v>20. Referrals</v>
          </cell>
          <cell r="I3471" t="str">
            <v>06.03.02.03.20.01</v>
          </cell>
          <cell r="K3471" t="str">
            <v>Referral to higher levels of care</v>
          </cell>
        </row>
        <row r="3472">
          <cell r="F3472" t="str">
            <v>Malaria</v>
          </cell>
          <cell r="G3472" t="str">
            <v>Prevention of malaria</v>
          </cell>
          <cell r="H3472" t="str">
            <v>02. Health promotion and prevention</v>
          </cell>
          <cell r="I3472" t="str">
            <v>06.03.03.01.02.02</v>
          </cell>
          <cell r="K3472" t="str">
            <v>Insecticide-treated bed nets (ITNs) (continuous distribution)</v>
          </cell>
        </row>
        <row r="3473">
          <cell r="F3473" t="str">
            <v>Malaria</v>
          </cell>
          <cell r="G3473" t="str">
            <v>Prevention of malaria</v>
          </cell>
          <cell r="H3473" t="str">
            <v>02. Health promotion and prevention</v>
          </cell>
          <cell r="I3473" t="str">
            <v>06.03.03.01.02.03</v>
          </cell>
          <cell r="K3473" t="str">
            <v>Oral antimalarials for chemoprophylaxis</v>
          </cell>
        </row>
        <row r="3474">
          <cell r="F3474" t="str">
            <v>Malaria</v>
          </cell>
          <cell r="G3474" t="str">
            <v>Prevention of malaria</v>
          </cell>
          <cell r="H3474" t="str">
            <v>02. Health promotion and prevention</v>
          </cell>
          <cell r="I3474" t="str">
            <v>06.03.03.01.02.06</v>
          </cell>
          <cell r="K3474" t="str">
            <v>Vaccination: RTS, S</v>
          </cell>
        </row>
        <row r="3475">
          <cell r="F3475" t="str">
            <v>Malaria</v>
          </cell>
          <cell r="G3475" t="str">
            <v>Prevention of malaria</v>
          </cell>
          <cell r="H3475" t="str">
            <v>02. Health promotion and prevention</v>
          </cell>
          <cell r="I3475" t="str">
            <v>06.03.03.01.02.05</v>
          </cell>
          <cell r="K3475" t="str">
            <v>Oral chemoprevention for seasonal malaria</v>
          </cell>
        </row>
        <row r="3476">
          <cell r="F3476" t="str">
            <v>Malaria</v>
          </cell>
          <cell r="G3476" t="str">
            <v>Prevention of malaria</v>
          </cell>
          <cell r="H3476" t="str">
            <v>02. Health promotion and prevention</v>
          </cell>
          <cell r="I3476" t="str">
            <v>06.03.03.01.02.04</v>
          </cell>
          <cell r="K3476" t="str">
            <v>Intermittent preventive treatment of malaria</v>
          </cell>
        </row>
        <row r="3477">
          <cell r="F3477" t="str">
            <v>Malaria</v>
          </cell>
          <cell r="G3477" t="str">
            <v>Screening and diagnosis malaria</v>
          </cell>
          <cell r="H3477" t="str">
            <v>06. Targeted assessment</v>
          </cell>
          <cell r="I3477" t="str">
            <v>06.03.03.02.06.01</v>
          </cell>
          <cell r="K3477" t="str">
            <v>History and physical examination</v>
          </cell>
        </row>
        <row r="3478">
          <cell r="F3478" t="str">
            <v>Malaria</v>
          </cell>
          <cell r="G3478" t="str">
            <v>Screening and diagnosis malaria</v>
          </cell>
          <cell r="H3478" t="str">
            <v>06. Targeted assessment</v>
          </cell>
          <cell r="I3478" t="str">
            <v>06.03.03.02.06.02</v>
          </cell>
          <cell r="K3478" t="str">
            <v>Clinical assessment of danger signs and early referral</v>
          </cell>
        </row>
        <row r="3479">
          <cell r="F3479" t="str">
            <v>Malaria</v>
          </cell>
          <cell r="G3479" t="str">
            <v>Screening and diagnosis malaria</v>
          </cell>
          <cell r="H3479" t="str">
            <v>10. Diagnostic procedures</v>
          </cell>
          <cell r="I3479" t="str">
            <v>06.03.03.02.08.01</v>
          </cell>
          <cell r="K3479" t="str">
            <v>Point of care testing</v>
          </cell>
        </row>
        <row r="3480">
          <cell r="F3480" t="str">
            <v>Malaria</v>
          </cell>
          <cell r="G3480" t="str">
            <v>Screening and diagnosis malaria</v>
          </cell>
          <cell r="H3480" t="str">
            <v>08. Laboratory</v>
          </cell>
          <cell r="I3480" t="str">
            <v>06.03.03.02.08.03</v>
          </cell>
          <cell r="K3480" t="str">
            <v>Basic laboratory tests</v>
          </cell>
        </row>
        <row r="3481">
          <cell r="F3481" t="str">
            <v>Malaria</v>
          </cell>
          <cell r="G3481" t="str">
            <v>Management of malaria</v>
          </cell>
          <cell r="H3481" t="str">
            <v>12. Non-pharmacologic treatments</v>
          </cell>
          <cell r="I3481" t="str">
            <v>06.03.03.02.12.01</v>
          </cell>
          <cell r="K3481" t="str">
            <v xml:space="preserve">Supplemental oxygen </v>
          </cell>
        </row>
        <row r="3482">
          <cell r="F3482" t="str">
            <v>Malaria</v>
          </cell>
          <cell r="G3482" t="str">
            <v>Management of malaria</v>
          </cell>
          <cell r="H3482" t="str">
            <v>13. Non-intravenous medications</v>
          </cell>
          <cell r="I3482" t="str">
            <v>06.03.03.02.13.01</v>
          </cell>
          <cell r="K3482" t="str">
            <v>Oral antimalarials for uncomplicated malaria</v>
          </cell>
        </row>
        <row r="3483">
          <cell r="F3483" t="str">
            <v>Malaria</v>
          </cell>
          <cell r="G3483" t="str">
            <v>Management of malaria</v>
          </cell>
          <cell r="H3483" t="str">
            <v>13. Non-intravenous medications</v>
          </cell>
          <cell r="I3483" t="str">
            <v>06.03.03.03.13.01</v>
          </cell>
          <cell r="K3483" t="str">
            <v>Oral antimalarials for treatment completion of severe malaria</v>
          </cell>
        </row>
        <row r="3484">
          <cell r="F3484" t="str">
            <v>Malaria</v>
          </cell>
          <cell r="G3484" t="str">
            <v>Management of malaria</v>
          </cell>
          <cell r="H3484" t="str">
            <v>13. Non-intravenous medications</v>
          </cell>
          <cell r="I3484" t="str">
            <v>06.03.03.03.13.02</v>
          </cell>
          <cell r="K3484" t="str">
            <v>Oral glucose</v>
          </cell>
        </row>
        <row r="3485">
          <cell r="F3485" t="str">
            <v>Malaria</v>
          </cell>
          <cell r="G3485" t="str">
            <v>Management of malaria</v>
          </cell>
          <cell r="H3485" t="str">
            <v>13. Non-intravenous medications</v>
          </cell>
          <cell r="I3485" t="str">
            <v>06.03.03.03.13.04</v>
          </cell>
          <cell r="K3485" t="str">
            <v>Oral antipyretics for malaria</v>
          </cell>
        </row>
        <row r="3486">
          <cell r="F3486" t="str">
            <v>Malaria</v>
          </cell>
          <cell r="G3486" t="str">
            <v>Management of malaria</v>
          </cell>
          <cell r="H3486" t="str">
            <v>13. Non-intravenous medications</v>
          </cell>
          <cell r="I3486" t="str">
            <v>06.03.03.03.13.05</v>
          </cell>
          <cell r="K3486" t="str">
            <v>Oral antiseizures for altered mental status</v>
          </cell>
        </row>
        <row r="3487">
          <cell r="F3487" t="str">
            <v>Malaria</v>
          </cell>
          <cell r="G3487" t="str">
            <v>Management of malaria</v>
          </cell>
          <cell r="H3487" t="str">
            <v>13. Non-intravenous medications</v>
          </cell>
          <cell r="I3487" t="str">
            <v>06.03.03.03.13.03</v>
          </cell>
          <cell r="K3487" t="str">
            <v>Rectal antimalarials for pre-referral empiric therapy</v>
          </cell>
        </row>
        <row r="3488">
          <cell r="F3488" t="str">
            <v>Malaria</v>
          </cell>
          <cell r="G3488" t="str">
            <v>Management of malaria</v>
          </cell>
          <cell r="H3488" t="str">
            <v>14. Intravenous medications</v>
          </cell>
          <cell r="I3488" t="str">
            <v>06.03.03.03.14.01</v>
          </cell>
          <cell r="K3488" t="str">
            <v>Intramuscular antimalarials for pre-referral empiric therapy</v>
          </cell>
        </row>
        <row r="3489">
          <cell r="F3489" t="str">
            <v>Malaria</v>
          </cell>
          <cell r="G3489" t="str">
            <v>Management of malaria</v>
          </cell>
          <cell r="H3489" t="str">
            <v>14. Intravenous medications</v>
          </cell>
          <cell r="I3489" t="str">
            <v>06.03.03.03.14.03</v>
          </cell>
          <cell r="K3489" t="str">
            <v>Intravenous antimalarials for initial phase of severe malaria</v>
          </cell>
        </row>
        <row r="3490">
          <cell r="F3490" t="str">
            <v>Malaria</v>
          </cell>
          <cell r="G3490" t="str">
            <v>Management of malaria</v>
          </cell>
          <cell r="H3490" t="str">
            <v>14. Intravenous medications</v>
          </cell>
          <cell r="I3490" t="str">
            <v>06.03.03.03.14.04</v>
          </cell>
          <cell r="K3490" t="str">
            <v>Intravenous glucose for hypoglycaemia</v>
          </cell>
        </row>
        <row r="3491">
          <cell r="F3491" t="str">
            <v>Malaria</v>
          </cell>
          <cell r="G3491" t="str">
            <v>Management of malaria</v>
          </cell>
          <cell r="H3491" t="str">
            <v>14. Intravenous medications</v>
          </cell>
          <cell r="I3491" t="str">
            <v>06.03.03.03.14.05</v>
          </cell>
          <cell r="K3491" t="str">
            <v>Intravenous antipyretics for malaria</v>
          </cell>
        </row>
        <row r="3492">
          <cell r="F3492" t="str">
            <v>Malaria</v>
          </cell>
          <cell r="G3492" t="str">
            <v>Management of malaria</v>
          </cell>
          <cell r="H3492" t="str">
            <v>15. Procedures (including surgeries)</v>
          </cell>
          <cell r="I3492" t="str">
            <v>06.03.03.03.15.01</v>
          </cell>
          <cell r="K3492" t="str">
            <v>Blood and blood product transfusion</v>
          </cell>
        </row>
        <row r="3493">
          <cell r="F3493" t="str">
            <v>Hepatitis (viral)</v>
          </cell>
          <cell r="G3493" t="str">
            <v>Prevention of viral hepatitis</v>
          </cell>
          <cell r="H3493" t="str">
            <v>02. Health promotion and prevention</v>
          </cell>
          <cell r="I3493" t="str">
            <v>06.03.04.01.02.03</v>
          </cell>
          <cell r="K3493" t="str">
            <v>Counselling on harm reduction services: needle and syringe programmes (NSP)</v>
          </cell>
        </row>
        <row r="3494">
          <cell r="F3494" t="str">
            <v>Hepatitis (viral)</v>
          </cell>
          <cell r="G3494" t="str">
            <v>Prevention of viral hepatitis</v>
          </cell>
          <cell r="H3494" t="str">
            <v>02. Health promotion and prevention</v>
          </cell>
          <cell r="I3494" t="str">
            <v>06.03.04.01.02.04</v>
          </cell>
          <cell r="K3494" t="str">
            <v>Counselling on harm reduction services: opiate substitution therapy (OST)</v>
          </cell>
        </row>
        <row r="3495">
          <cell r="F3495" t="str">
            <v>Hepatitis (viral)</v>
          </cell>
          <cell r="G3495" t="str">
            <v>Prevention of viral hepatitis</v>
          </cell>
          <cell r="H3495" t="str">
            <v>02. Health promotion and prevention</v>
          </cell>
          <cell r="I3495" t="str">
            <v>06.03.04.01.02.05</v>
          </cell>
          <cell r="K3495" t="str">
            <v>Timely birth dose (TBD) of HBV vaccination</v>
          </cell>
        </row>
        <row r="3496">
          <cell r="F3496" t="str">
            <v>Hepatitis (viral)</v>
          </cell>
          <cell r="G3496" t="str">
            <v>Prevention of viral hepatitis</v>
          </cell>
          <cell r="H3496" t="str">
            <v>02. Health promotion and prevention</v>
          </cell>
          <cell r="I3496" t="str">
            <v>06.03.04.01.02.08</v>
          </cell>
          <cell r="K3496" t="str">
            <v>Hepatitis B immunoglobulin (HBIG)</v>
          </cell>
        </row>
        <row r="3497">
          <cell r="F3497" t="str">
            <v>Hepatitis (viral)</v>
          </cell>
          <cell r="G3497" t="str">
            <v>Prevention of viral hepatitis</v>
          </cell>
          <cell r="H3497" t="str">
            <v>02. Health promotion and prevention</v>
          </cell>
          <cell r="I3497" t="str">
            <v>06.03.04.01.02.06</v>
          </cell>
          <cell r="K3497" t="str">
            <v>Vaccination: hepatitis A</v>
          </cell>
        </row>
        <row r="3498">
          <cell r="F3498" t="str">
            <v>Hepatitis (viral)</v>
          </cell>
          <cell r="G3498" t="str">
            <v>Prevention of viral hepatitis</v>
          </cell>
          <cell r="H3498" t="str">
            <v>02. Health promotion and prevention</v>
          </cell>
          <cell r="I3498" t="str">
            <v>06.03.04.01.02.07</v>
          </cell>
          <cell r="K3498" t="str">
            <v>Vaccination: hepatitis B</v>
          </cell>
        </row>
        <row r="3499">
          <cell r="F3499" t="str">
            <v>Hepatitis (viral)</v>
          </cell>
          <cell r="G3499" t="str">
            <v>Prevention of viral hepatitis</v>
          </cell>
          <cell r="H3499" t="str">
            <v>13. Non-intravenous medications</v>
          </cell>
          <cell r="I3499" t="str">
            <v>06.03.04.03.13.02</v>
          </cell>
          <cell r="K3499" t="str">
            <v>Oral antiviral prophylaxis to prevent mother-to-child HBV transmission</v>
          </cell>
        </row>
        <row r="3500">
          <cell r="F3500" t="str">
            <v>Hepatitis (viral)</v>
          </cell>
          <cell r="G3500" t="str">
            <v>Screening and diagnosis of viral hepatitis</v>
          </cell>
          <cell r="H3500" t="str">
            <v>06. Targeted assessment</v>
          </cell>
          <cell r="I3500" t="str">
            <v>06.03.04.03.06.02</v>
          </cell>
          <cell r="K3500" t="str">
            <v>History and physical examination</v>
          </cell>
        </row>
        <row r="3501">
          <cell r="F3501" t="str">
            <v>Hepatitis (viral)</v>
          </cell>
          <cell r="G3501" t="str">
            <v>Screening and diagnosis of viral hepatitis</v>
          </cell>
          <cell r="H3501" t="str">
            <v>08. Laboratory</v>
          </cell>
          <cell r="I3501" t="str">
            <v>06.03.04.02.08.02</v>
          </cell>
          <cell r="K3501" t="str">
            <v>Point of care testing</v>
          </cell>
        </row>
        <row r="3502">
          <cell r="F3502" t="str">
            <v>Hepatitis (viral)</v>
          </cell>
          <cell r="G3502" t="str">
            <v>Screening and diagnosis of viral hepatitis</v>
          </cell>
          <cell r="H3502" t="str">
            <v>08. Laboratory</v>
          </cell>
          <cell r="I3502" t="str">
            <v>06.03.04.02.08.03</v>
          </cell>
          <cell r="K3502" t="str">
            <v>Basic laboratory tests</v>
          </cell>
        </row>
        <row r="3503">
          <cell r="F3503" t="str">
            <v>Hepatitis (viral)</v>
          </cell>
          <cell r="G3503" t="str">
            <v>Screening and diagnosis of viral hepatitis</v>
          </cell>
          <cell r="H3503" t="str">
            <v>08. Laboratory</v>
          </cell>
          <cell r="I3503" t="str">
            <v>06.03.04.02.08.01</v>
          </cell>
          <cell r="K3503" t="str">
            <v>Advanced laboratory tests</v>
          </cell>
        </row>
        <row r="3504">
          <cell r="F3504" t="str">
            <v>Hepatitis (viral)</v>
          </cell>
          <cell r="G3504" t="str">
            <v>Screening and diagnosis of viral hepatitis</v>
          </cell>
          <cell r="H3504" t="str">
            <v>09. Imaging studies</v>
          </cell>
          <cell r="I3504" t="str">
            <v>06.03.04.02.09.01</v>
          </cell>
          <cell r="K3504" t="str">
            <v>Elastography for staging of liver fibrosis</v>
          </cell>
        </row>
        <row r="3505">
          <cell r="F3505" t="str">
            <v>Hepatitis (viral)</v>
          </cell>
          <cell r="G3505" t="str">
            <v>Screening and diagnosis of viral hepatitis</v>
          </cell>
          <cell r="H3505" t="str">
            <v>09. Imaging studies</v>
          </cell>
          <cell r="I3505" t="str">
            <v>06.03.04.02.09.02</v>
          </cell>
          <cell r="K3505" t="str">
            <v>Ultrasound</v>
          </cell>
        </row>
        <row r="3506">
          <cell r="F3506" t="str">
            <v>Hepatitis (viral)</v>
          </cell>
          <cell r="G3506" t="str">
            <v>Longitudinal management of viral hepatitis</v>
          </cell>
          <cell r="H3506" t="str">
            <v>06. Targeted assessment</v>
          </cell>
          <cell r="I3506" t="str">
            <v>06.03.04.04.06.01</v>
          </cell>
          <cell r="K3506" t="str">
            <v xml:space="preserve">Clinical assessment for early recognition of need for referral </v>
          </cell>
        </row>
        <row r="3507">
          <cell r="F3507" t="str">
            <v>Hepatitis (viral)</v>
          </cell>
          <cell r="G3507" t="str">
            <v>Longitudinal management of viral hepatitis</v>
          </cell>
          <cell r="H3507" t="str">
            <v>12. Non-pharmacologic treatments</v>
          </cell>
          <cell r="I3507" t="str">
            <v>06.03.04.03.12.01</v>
          </cell>
          <cell r="K3507" t="str">
            <v>Condition specific counseling</v>
          </cell>
        </row>
        <row r="3508">
          <cell r="F3508" t="str">
            <v>Hepatitis (viral)</v>
          </cell>
          <cell r="G3508" t="str">
            <v>Longitudinal management of viral hepatitis</v>
          </cell>
          <cell r="H3508" t="str">
            <v>13. Non-intravenous medications</v>
          </cell>
          <cell r="I3508" t="str">
            <v>06.03.04.03.13.01</v>
          </cell>
          <cell r="K3508" t="str">
            <v>Oral antivirals for HBV</v>
          </cell>
        </row>
        <row r="3509">
          <cell r="F3509" t="str">
            <v>Hepatitis (viral)</v>
          </cell>
          <cell r="G3509" t="str">
            <v>Longitudinal management of viral hepatitis</v>
          </cell>
          <cell r="H3509" t="str">
            <v>02. Health promotion and prevention</v>
          </cell>
          <cell r="I3509" t="str">
            <v>06.03.05.01.02.10</v>
          </cell>
          <cell r="K3509" t="str">
            <v>Vaccination: HBIG</v>
          </cell>
        </row>
        <row r="3510">
          <cell r="F3510" t="str">
            <v>Hepatitis (viral)</v>
          </cell>
          <cell r="G3510" t="str">
            <v>Longitudinal management of viral hepatitis</v>
          </cell>
          <cell r="H3510" t="str">
            <v>13. Non-intravenous medications</v>
          </cell>
          <cell r="I3510" t="str">
            <v>06.03.04.03.13.03</v>
          </cell>
          <cell r="K3510" t="str">
            <v xml:space="preserve">Oral pangenotypic antivirals for HCV </v>
          </cell>
        </row>
        <row r="3511">
          <cell r="F3511" t="str">
            <v>Hepatitis (viral)</v>
          </cell>
          <cell r="G3511" t="str">
            <v>Management of acute viral hepatitis</v>
          </cell>
          <cell r="H3511" t="str">
            <v>08. Laboratory</v>
          </cell>
          <cell r="I3511" t="str">
            <v>06.03.04.04.08.01</v>
          </cell>
          <cell r="K3511" t="str">
            <v>Basic laboratory tests</v>
          </cell>
        </row>
        <row r="3512">
          <cell r="F3512" t="str">
            <v>Hepatitis (viral)</v>
          </cell>
          <cell r="G3512" t="str">
            <v>Management of acute viral hepatitis</v>
          </cell>
          <cell r="H3512" t="str">
            <v>08. Laboratory</v>
          </cell>
          <cell r="I3512" t="str">
            <v>06.03.04.04.08.02</v>
          </cell>
          <cell r="K3512" t="str">
            <v>Advanced laboratory tests</v>
          </cell>
        </row>
        <row r="3513">
          <cell r="F3513" t="str">
            <v>Hepatitis (viral)</v>
          </cell>
          <cell r="G3513" t="str">
            <v>Management of acute viral hepatitis</v>
          </cell>
          <cell r="H3513" t="str">
            <v>09. Imaging studies</v>
          </cell>
          <cell r="I3513" t="str">
            <v>06.03.04.04.09.01</v>
          </cell>
          <cell r="K3513" t="str">
            <v>Ultrasound</v>
          </cell>
        </row>
        <row r="3514">
          <cell r="F3514" t="str">
            <v>Hepatitis (viral)</v>
          </cell>
          <cell r="G3514" t="str">
            <v>Management of acute viral hepatitis</v>
          </cell>
          <cell r="H3514" t="str">
            <v>12. Non-pharmacologic treatments</v>
          </cell>
          <cell r="I3514" t="str">
            <v>06.03.04.04.12.01</v>
          </cell>
          <cell r="K3514" t="str">
            <v>Condition specific counseling</v>
          </cell>
        </row>
        <row r="3515">
          <cell r="F3515" t="str">
            <v>Hepatitis (viral)</v>
          </cell>
          <cell r="G3515" t="str">
            <v>Management of acute viral hepatitis</v>
          </cell>
          <cell r="H3515" t="str">
            <v>13. Non-intravenous medications</v>
          </cell>
          <cell r="I3515" t="str">
            <v>06.03.04.04.13.01</v>
          </cell>
          <cell r="K3515" t="str">
            <v>Oral antipyretics for acute hepatitis infection</v>
          </cell>
        </row>
        <row r="3516">
          <cell r="F3516" t="str">
            <v>Hepatitis (viral)</v>
          </cell>
          <cell r="G3516" t="str">
            <v>Management of acute viral hepatitis</v>
          </cell>
          <cell r="H3516" t="str">
            <v>13. Non-intravenous medications</v>
          </cell>
          <cell r="I3516" t="str">
            <v>06.03.04.04.13.02</v>
          </cell>
          <cell r="K3516" t="str">
            <v>Oral hydration for acute viral hepatitis</v>
          </cell>
        </row>
        <row r="3517">
          <cell r="F3517" t="str">
            <v>Hepatitis (viral)</v>
          </cell>
          <cell r="G3517" t="str">
            <v>Management of acute viral hepatitis</v>
          </cell>
          <cell r="H3517" t="str">
            <v>14. Intravenous medications</v>
          </cell>
          <cell r="I3517" t="str">
            <v>06.03.04.04.14.01</v>
          </cell>
          <cell r="K3517" t="str">
            <v>Intravenous fluids</v>
          </cell>
        </row>
        <row r="3518">
          <cell r="F3518" t="str">
            <v xml:space="preserve">Lower respiratory infections (excluding TB) </v>
          </cell>
          <cell r="G3518" t="str">
            <v>Prevention of lower respiratory infections</v>
          </cell>
          <cell r="H3518" t="str">
            <v>02. Health promotion and prevention</v>
          </cell>
          <cell r="I3518" t="str">
            <v>06.03.05.01.02.06</v>
          </cell>
          <cell r="K3518" t="str">
            <v xml:space="preserve">Counselling on WASH activities including clean drinking water, sanitation and hygiene </v>
          </cell>
        </row>
        <row r="3519">
          <cell r="F3519" t="str">
            <v xml:space="preserve">Lower respiratory infections (excluding TB) </v>
          </cell>
          <cell r="G3519" t="str">
            <v>Prevention of lower respiratory infections</v>
          </cell>
          <cell r="H3519" t="str">
            <v>02. Health promotion and prevention</v>
          </cell>
          <cell r="I3519" t="str">
            <v>06.03.05.01.02.07</v>
          </cell>
          <cell r="K3519" t="str">
            <v>Counselling on exclusive breastfeeding for 6 months and adequate complementary feeding</v>
          </cell>
        </row>
        <row r="3520">
          <cell r="F3520" t="str">
            <v xml:space="preserve">Lower respiratory infections (excluding TB) </v>
          </cell>
          <cell r="G3520" t="str">
            <v>Prevention of lower respiratory infections</v>
          </cell>
          <cell r="H3520" t="str">
            <v>02. Health promotion and prevention</v>
          </cell>
          <cell r="I3520" t="str">
            <v>06.03.05.01.02.08</v>
          </cell>
          <cell r="K3520" t="str">
            <v>Counselling about household indoor air pollution</v>
          </cell>
        </row>
        <row r="3521">
          <cell r="F3521" t="str">
            <v xml:space="preserve">Lower respiratory infections (excluding TB) </v>
          </cell>
          <cell r="G3521" t="str">
            <v>Prevention of lower respiratory infections</v>
          </cell>
          <cell r="H3521" t="str">
            <v>02. Health promotion and prevention</v>
          </cell>
          <cell r="I3521" t="str">
            <v>06.03.05.01.02.09</v>
          </cell>
          <cell r="K3521" t="str">
            <v>Counselling on targeted behavioural modification for smoking cessation</v>
          </cell>
        </row>
        <row r="3522">
          <cell r="F3522" t="str">
            <v xml:space="preserve">Lower respiratory infections (excluding TB) </v>
          </cell>
          <cell r="G3522" t="str">
            <v>Prevention of lower respiratory infections</v>
          </cell>
          <cell r="H3522" t="str">
            <v>02. Health promotion and prevention</v>
          </cell>
          <cell r="I3522" t="str">
            <v>06.03.05.04.02.07</v>
          </cell>
          <cell r="K3522" t="str">
            <v>Vaccination: COVID</v>
          </cell>
        </row>
        <row r="3523">
          <cell r="F3523" t="str">
            <v xml:space="preserve">Lower respiratory infections (excluding TB) </v>
          </cell>
          <cell r="G3523" t="str">
            <v>Prevention of lower respiratory infections</v>
          </cell>
          <cell r="H3523" t="str">
            <v>02. Health promotion and prevention</v>
          </cell>
          <cell r="I3523" t="str">
            <v>06.03.05.01.02.10</v>
          </cell>
          <cell r="K3523" t="str">
            <v>Vaccination: pneumococcus</v>
          </cell>
        </row>
        <row r="3524">
          <cell r="F3524" t="str">
            <v xml:space="preserve">Lower respiratory infections (excluding TB) </v>
          </cell>
          <cell r="G3524" t="str">
            <v>Prevention of lower respiratory infections</v>
          </cell>
          <cell r="H3524" t="str">
            <v>02. Health promotion and prevention</v>
          </cell>
          <cell r="I3524" t="str">
            <v>06.03.05.01.02.11</v>
          </cell>
          <cell r="K3524" t="str">
            <v>Vaccination: pertussis</v>
          </cell>
        </row>
        <row r="3525">
          <cell r="F3525" t="str">
            <v xml:space="preserve">Lower respiratory infections (excluding TB) </v>
          </cell>
          <cell r="G3525" t="str">
            <v>Prevention of lower respiratory infections</v>
          </cell>
          <cell r="H3525" t="str">
            <v>02. Health promotion and prevention</v>
          </cell>
          <cell r="I3525" t="str">
            <v>06.03.05.01.02.12</v>
          </cell>
          <cell r="K3525" t="str">
            <v>Vaccination: diphtheria-tetanus-pertussis-containing vaccines (DTPCV) for infants</v>
          </cell>
        </row>
        <row r="3526">
          <cell r="F3526" t="str">
            <v xml:space="preserve">Lower respiratory infections (excluding TB) </v>
          </cell>
          <cell r="G3526" t="str">
            <v>Prevention of lower respiratory infections</v>
          </cell>
          <cell r="H3526" t="str">
            <v>02. Health promotion and prevention</v>
          </cell>
          <cell r="I3526" t="str">
            <v>06.03.05.01.02.13</v>
          </cell>
          <cell r="K3526" t="str">
            <v>Vaccination: haemophilus influenzae type b (Hib)</v>
          </cell>
        </row>
        <row r="3527">
          <cell r="F3527" t="str">
            <v xml:space="preserve">Lower respiratory infections (excluding TB) </v>
          </cell>
          <cell r="G3527" t="str">
            <v>Prevention of lower respiratory infections</v>
          </cell>
          <cell r="H3527" t="str">
            <v>02. Health promotion and prevention</v>
          </cell>
          <cell r="I3527" t="str">
            <v>06.03.05.01.02.14</v>
          </cell>
          <cell r="K3527" t="str">
            <v>Vaccination: measles</v>
          </cell>
        </row>
        <row r="3528">
          <cell r="F3528" t="str">
            <v xml:space="preserve">Lower respiratory infections (excluding TB) </v>
          </cell>
          <cell r="G3528" t="str">
            <v>Prevention of lower respiratory infections</v>
          </cell>
          <cell r="H3528" t="str">
            <v>02. Health promotion and prevention</v>
          </cell>
          <cell r="I3528" t="str">
            <v>06.03.05.01.02.15</v>
          </cell>
          <cell r="K3528" t="str">
            <v>Vaccination: pneumococcal conjugate</v>
          </cell>
        </row>
        <row r="3529">
          <cell r="F3529" t="str">
            <v xml:space="preserve">Lower respiratory infections (excluding TB) </v>
          </cell>
          <cell r="G3529" t="str">
            <v>Prevention of lower respiratory infections</v>
          </cell>
          <cell r="H3529" t="str">
            <v>02. Health promotion and prevention</v>
          </cell>
          <cell r="I3529" t="str">
            <v>06.03.05.01.02.16</v>
          </cell>
          <cell r="K3529" t="str">
            <v>Vaccination: seasonal influenza</v>
          </cell>
        </row>
        <row r="3530">
          <cell r="F3530" t="str">
            <v xml:space="preserve">Lower respiratory infections (excluding TB) </v>
          </cell>
          <cell r="G3530" t="str">
            <v>Prevention of lower respiratory infections</v>
          </cell>
          <cell r="H3530" t="str">
            <v>02. Health promotion and prevention</v>
          </cell>
          <cell r="I3530" t="str">
            <v>06.03.05.01.02.17</v>
          </cell>
          <cell r="K3530" t="str">
            <v>Vaccination: BCG</v>
          </cell>
        </row>
        <row r="3531">
          <cell r="F3531" t="str">
            <v xml:space="preserve">Lower respiratory infections (excluding TB) </v>
          </cell>
          <cell r="G3531" t="str">
            <v>Screening and diagnosis of lower respiratory infections</v>
          </cell>
          <cell r="H3531" t="str">
            <v>04. Screening</v>
          </cell>
          <cell r="I3531" t="str">
            <v>06.03.05.02.04.01</v>
          </cell>
          <cell r="K3531" t="str">
            <v>Isolation for high risk communicable diseases</v>
          </cell>
        </row>
        <row r="3532">
          <cell r="F3532" t="str">
            <v xml:space="preserve">Lower respiratory infections (excluding TB) </v>
          </cell>
          <cell r="G3532" t="str">
            <v>Screening and diagnosis of lower respiratory infections</v>
          </cell>
          <cell r="H3532" t="str">
            <v>04. Screening</v>
          </cell>
          <cell r="I3532" t="str">
            <v>06.03.05.02.06.02</v>
          </cell>
          <cell r="K3532" t="str">
            <v>Pulse oximetry</v>
          </cell>
        </row>
        <row r="3533">
          <cell r="F3533" t="str">
            <v xml:space="preserve">Lower respiratory infections (excluding TB) </v>
          </cell>
          <cell r="G3533" t="str">
            <v>Screening and diagnosis of lower respiratory infections</v>
          </cell>
          <cell r="H3533" t="str">
            <v>06. Targeted assessment</v>
          </cell>
          <cell r="I3533" t="str">
            <v>06.03.05.02.06.03</v>
          </cell>
          <cell r="K3533" t="str">
            <v>History and physical examination</v>
          </cell>
        </row>
        <row r="3534">
          <cell r="F3534" t="str">
            <v xml:space="preserve">Lower respiratory infections (excluding TB) </v>
          </cell>
          <cell r="G3534" t="str">
            <v>Screening and diagnosis of lower respiratory infections</v>
          </cell>
          <cell r="H3534" t="str">
            <v>06. Targeted assessment</v>
          </cell>
          <cell r="I3534" t="str">
            <v>06.03.05.02.06.04</v>
          </cell>
          <cell r="K3534" t="str">
            <v xml:space="preserve">Clinical assessment for early recognition of need for referral </v>
          </cell>
        </row>
        <row r="3535">
          <cell r="F3535" t="str">
            <v xml:space="preserve">Lower respiratory infections (excluding TB) </v>
          </cell>
          <cell r="G3535" t="str">
            <v>Screening and diagnosis of lower respiratory infections</v>
          </cell>
          <cell r="H3535" t="str">
            <v>08. Laboratory</v>
          </cell>
          <cell r="I3535" t="str">
            <v>06.03.05.02.08.03</v>
          </cell>
          <cell r="K3535" t="str">
            <v>Point of care testing</v>
          </cell>
        </row>
        <row r="3536">
          <cell r="F3536" t="str">
            <v xml:space="preserve">Lower respiratory infections (excluding TB) </v>
          </cell>
          <cell r="G3536" t="str">
            <v>Screening and diagnosis of lower respiratory infections</v>
          </cell>
          <cell r="H3536" t="str">
            <v>08. Laboratory</v>
          </cell>
          <cell r="I3536" t="str">
            <v>06.03.05.02.08.02</v>
          </cell>
          <cell r="K3536" t="str">
            <v>Basic laboratory tests</v>
          </cell>
        </row>
        <row r="3537">
          <cell r="F3537" t="str">
            <v xml:space="preserve">Lower respiratory infections (excluding TB) </v>
          </cell>
          <cell r="G3537" t="str">
            <v>Screening and diagnosis of lower respiratory infections</v>
          </cell>
          <cell r="H3537" t="str">
            <v>08. Laboratory</v>
          </cell>
          <cell r="I3537" t="str">
            <v>06.03.05.02.08.01</v>
          </cell>
          <cell r="K3537" t="str">
            <v>Advanced laboratory tests</v>
          </cell>
        </row>
        <row r="3538">
          <cell r="F3538" t="str">
            <v xml:space="preserve">Lower respiratory infections (excluding TB) </v>
          </cell>
          <cell r="G3538" t="str">
            <v>Screening and diagnosis of lower respiratory infections</v>
          </cell>
          <cell r="H3538" t="str">
            <v>09. Imaging studies</v>
          </cell>
          <cell r="I3538" t="str">
            <v>06.03.05.02.09.02</v>
          </cell>
          <cell r="K3538" t="str">
            <v>Ultrasound</v>
          </cell>
        </row>
        <row r="3539">
          <cell r="F3539" t="str">
            <v xml:space="preserve">Lower respiratory infections (excluding TB) </v>
          </cell>
          <cell r="G3539" t="str">
            <v>Screening and diagnosis of lower respiratory infections</v>
          </cell>
          <cell r="H3539" t="str">
            <v>09. Imaging studies</v>
          </cell>
          <cell r="I3539" t="str">
            <v>06.03.05.02.09.03</v>
          </cell>
          <cell r="K3539" t="str">
            <v>X-ray</v>
          </cell>
        </row>
        <row r="3540">
          <cell r="F3540" t="str">
            <v xml:space="preserve">Lower respiratory infections (excluding TB) </v>
          </cell>
          <cell r="G3540" t="str">
            <v>Screening and diagnosis of lower respiratory infections</v>
          </cell>
          <cell r="H3540" t="str">
            <v>09. Imaging studies</v>
          </cell>
          <cell r="I3540" t="str">
            <v>06.03.05.02.09.01</v>
          </cell>
          <cell r="K3540" t="str">
            <v>Computed tomography (CT) scan</v>
          </cell>
        </row>
        <row r="3541">
          <cell r="F3541" t="str">
            <v xml:space="preserve">Lower respiratory infections (excluding TB) </v>
          </cell>
          <cell r="G3541" t="str">
            <v>Screening and diagnosis of lower respiratory infections</v>
          </cell>
          <cell r="H3541" t="str">
            <v>15. Procedures (including surgeries)</v>
          </cell>
          <cell r="I3541" t="str">
            <v>06.03.05.02.09.04</v>
          </cell>
          <cell r="K3541" t="str">
            <v>Diagnostic thoracentesis</v>
          </cell>
        </row>
        <row r="3542">
          <cell r="F3542" t="str">
            <v xml:space="preserve">Lower respiratory infections (excluding TB) </v>
          </cell>
          <cell r="G3542" t="str">
            <v>Management of acute lower respiratory infections</v>
          </cell>
          <cell r="H3542" t="str">
            <v>12. Non-pharmacologic treatments</v>
          </cell>
          <cell r="I3542" t="str">
            <v>06.03.05.03.12.01</v>
          </cell>
          <cell r="K3542" t="str">
            <v>Supplemental oxygen</v>
          </cell>
        </row>
        <row r="3543">
          <cell r="F3543" t="str">
            <v xml:space="preserve">Lower respiratory infections (excluding TB) </v>
          </cell>
          <cell r="G3543" t="str">
            <v>Management of acute lower respiratory infections</v>
          </cell>
          <cell r="H3543" t="str">
            <v>12. Non-pharmacologic treatments</v>
          </cell>
          <cell r="I3543" t="str">
            <v>06.03.05.03.12.02</v>
          </cell>
          <cell r="K3543" t="str">
            <v>Provision of education on home based use of pulse oximeter</v>
          </cell>
        </row>
        <row r="3544">
          <cell r="F3544" t="str">
            <v xml:space="preserve">Lower respiratory infections (excluding TB) </v>
          </cell>
          <cell r="G3544" t="str">
            <v>Management of acute lower respiratory infections</v>
          </cell>
          <cell r="H3544" t="str">
            <v>13. Non-intravenous medications</v>
          </cell>
          <cell r="I3544" t="str">
            <v>06.03.05.03.13.01</v>
          </cell>
          <cell r="K3544" t="str">
            <v>Inhaled bronchodilators</v>
          </cell>
        </row>
        <row r="3545">
          <cell r="F3545" t="str">
            <v xml:space="preserve">Lower respiratory infections (excluding TB) </v>
          </cell>
          <cell r="G3545" t="str">
            <v>Management of acute lower respiratory infections</v>
          </cell>
          <cell r="H3545" t="str">
            <v>13. Non-intravenous medications</v>
          </cell>
          <cell r="I3545" t="str">
            <v>06.03.05.03.13.03</v>
          </cell>
          <cell r="K3545" t="str">
            <v>Oral antimicrobials for acute lower respiratory tract infections</v>
          </cell>
        </row>
        <row r="3546">
          <cell r="F3546" t="str">
            <v xml:space="preserve">Lower respiratory infections (excluding TB) </v>
          </cell>
          <cell r="G3546" t="str">
            <v>Management of acute lower respiratory infections</v>
          </cell>
          <cell r="H3546" t="str">
            <v>13. Non-intravenous medications</v>
          </cell>
          <cell r="I3546" t="str">
            <v>06.03.05.03.13.04</v>
          </cell>
          <cell r="K3546" t="str">
            <v>Oral antipyretics for acute lower respiratory tract infections</v>
          </cell>
        </row>
        <row r="3547">
          <cell r="F3547" t="str">
            <v xml:space="preserve">Lower respiratory infections (excluding TB) </v>
          </cell>
          <cell r="G3547" t="str">
            <v>Management of acute lower respiratory infections</v>
          </cell>
          <cell r="H3547" t="str">
            <v>13. Non-intravenous medications</v>
          </cell>
          <cell r="I3547" t="str">
            <v>06.03.05.03.13.05</v>
          </cell>
          <cell r="K3547" t="str">
            <v>Oral corticosteroids for respiratory tract infections</v>
          </cell>
        </row>
        <row r="3548">
          <cell r="F3548" t="str">
            <v xml:space="preserve">Lower respiratory infections (excluding TB) </v>
          </cell>
          <cell r="G3548" t="str">
            <v>Management of acute lower respiratory infections</v>
          </cell>
          <cell r="H3548" t="str">
            <v>13. Non-intravenous medications</v>
          </cell>
          <cell r="I3548" t="str">
            <v>06.03.05.03.13.07</v>
          </cell>
          <cell r="K3548" t="str">
            <v xml:space="preserve">Oral janus kinase inhibitor for acute lower respiratory infection </v>
          </cell>
        </row>
        <row r="3549">
          <cell r="F3549" t="str">
            <v xml:space="preserve">Lower respiratory infections (excluding TB) </v>
          </cell>
          <cell r="G3549" t="str">
            <v>Management of acute lower respiratory infections</v>
          </cell>
          <cell r="H3549" t="str">
            <v>13. Non-intravenous medications</v>
          </cell>
          <cell r="I3549" t="str">
            <v>06.03.05.03.13.08</v>
          </cell>
          <cell r="K3549" t="str">
            <v xml:space="preserve">Oral antivirals for acute lower respiratory infection </v>
          </cell>
        </row>
        <row r="3550">
          <cell r="F3550" t="str">
            <v xml:space="preserve">Lower respiratory infections (excluding TB) </v>
          </cell>
          <cell r="G3550" t="str">
            <v>Management of acute lower respiratory infections</v>
          </cell>
          <cell r="H3550" t="str">
            <v>13. Non-intravenous medications</v>
          </cell>
          <cell r="I3550" t="str">
            <v>06.03.05.03.13.09</v>
          </cell>
          <cell r="K3550" t="str">
            <v xml:space="preserve">Inhaled beta agonist for acute lower respiratory infection </v>
          </cell>
        </row>
        <row r="3551">
          <cell r="F3551" t="str">
            <v xml:space="preserve">Lower respiratory infections (excluding TB) </v>
          </cell>
          <cell r="G3551" t="str">
            <v>Management of acute lower respiratory infections</v>
          </cell>
          <cell r="H3551" t="str">
            <v>13. Non-intravenous medications</v>
          </cell>
          <cell r="I3551" t="str">
            <v>06.03.05.03.13.06</v>
          </cell>
          <cell r="K3551" t="str">
            <v>Intramuscular antimicrobials for lower respiratory tract infections</v>
          </cell>
        </row>
        <row r="3552">
          <cell r="F3552" t="str">
            <v xml:space="preserve">Lower respiratory infections (excluding TB) </v>
          </cell>
          <cell r="G3552" t="str">
            <v>Management of acute lower respiratory infections</v>
          </cell>
          <cell r="H3552" t="str">
            <v>14. Intravenous medications</v>
          </cell>
          <cell r="I3552" t="str">
            <v>06.03.05.03.14.02</v>
          </cell>
          <cell r="K3552" t="str">
            <v>Intravenous antimicrobials for lower respiratory tract infections</v>
          </cell>
        </row>
        <row r="3553">
          <cell r="F3553" t="str">
            <v xml:space="preserve">Lower respiratory infections (excluding TB) </v>
          </cell>
          <cell r="G3553" t="str">
            <v>Management of acute lower respiratory infections</v>
          </cell>
          <cell r="H3553" t="str">
            <v>14. Intravenous medications</v>
          </cell>
          <cell r="I3553" t="str">
            <v>06.03.05.03.14.03</v>
          </cell>
          <cell r="K3553" t="str">
            <v>Intravenous corticosteroids for respiratory tract infections</v>
          </cell>
        </row>
        <row r="3554">
          <cell r="F3554" t="str">
            <v xml:space="preserve">Lower respiratory infections (excluding TB) </v>
          </cell>
          <cell r="G3554" t="str">
            <v>Management of acute lower respiratory infections</v>
          </cell>
          <cell r="H3554" t="str">
            <v>14. Intravenous medications</v>
          </cell>
          <cell r="I3554" t="str">
            <v>06.03.05.03.14.05</v>
          </cell>
          <cell r="K3554" t="str">
            <v>Intravenous monoclonal antibodies for respiratory infections</v>
          </cell>
        </row>
        <row r="3555">
          <cell r="F3555" t="str">
            <v xml:space="preserve">Lower respiratory infections (excluding TB) </v>
          </cell>
          <cell r="G3555" t="str">
            <v>Management of acute lower respiratory infections</v>
          </cell>
          <cell r="H3555" t="str">
            <v>14. Intravenous medications</v>
          </cell>
          <cell r="I3555" t="str">
            <v>06.03.05.03.14.06</v>
          </cell>
          <cell r="K3555" t="str">
            <v>Intravenous immunomodulators (e.g. IL-6 receptor blockers)</v>
          </cell>
        </row>
        <row r="3556">
          <cell r="F3556" t="str">
            <v xml:space="preserve">Lower respiratory infections (excluding TB) </v>
          </cell>
          <cell r="G3556" t="str">
            <v>Management of acute lower respiratory infections</v>
          </cell>
          <cell r="H3556" t="str">
            <v>15. Procedures (including surgeries)</v>
          </cell>
          <cell r="I3556" t="str">
            <v>06.03.05.03.15.03</v>
          </cell>
          <cell r="K3556" t="str">
            <v>Invasive mechanical ventilation</v>
          </cell>
        </row>
        <row r="3557">
          <cell r="F3557" t="str">
            <v xml:space="preserve">Lower respiratory infections (excluding TB) </v>
          </cell>
          <cell r="G3557" t="str">
            <v>Management of acute lower respiratory infections</v>
          </cell>
          <cell r="H3557" t="str">
            <v>15. Procedures (including surgeries)</v>
          </cell>
          <cell r="I3557" t="str">
            <v>06.03.05.03.15.04</v>
          </cell>
          <cell r="K3557" t="str">
            <v>Non-invasive mechanical ventilation</v>
          </cell>
        </row>
        <row r="3558">
          <cell r="F3558" t="str">
            <v xml:space="preserve">Lower respiratory infections (excluding TB) </v>
          </cell>
          <cell r="G3558" t="str">
            <v>Management of acute lower respiratory infections</v>
          </cell>
          <cell r="H3558" t="str">
            <v>15. Procedures (including surgeries)</v>
          </cell>
          <cell r="I3558" t="str">
            <v>06.03.05.03.15.05</v>
          </cell>
          <cell r="K3558" t="str">
            <v>Nebulized medications</v>
          </cell>
        </row>
        <row r="3559">
          <cell r="F3559" t="str">
            <v xml:space="preserve">Lower respiratory infections (excluding TB) </v>
          </cell>
          <cell r="G3559" t="str">
            <v>Management of acute lower respiratory infections</v>
          </cell>
          <cell r="H3559" t="str">
            <v>15. Procedures (including surgeries)</v>
          </cell>
          <cell r="I3559" t="str">
            <v>06.03.05.03.15.07</v>
          </cell>
          <cell r="K3559" t="str">
            <v>Open thoracic surgical procedures for complications of pneumonia</v>
          </cell>
        </row>
        <row r="3560">
          <cell r="F3560" t="str">
            <v xml:space="preserve">Lower respiratory infections (excluding TB) </v>
          </cell>
          <cell r="G3560" t="str">
            <v>Management of acute lower respiratory infections</v>
          </cell>
          <cell r="H3560" t="str">
            <v>15. Procedures (including surgeries)</v>
          </cell>
          <cell r="I3560" t="str">
            <v>06.03.05.03.15.08</v>
          </cell>
          <cell r="K3560" t="str">
            <v>Therapeutic thoracentesis</v>
          </cell>
        </row>
        <row r="3561">
          <cell r="F3561" t="str">
            <v xml:space="preserve">Lower respiratory infections (excluding TB) </v>
          </cell>
          <cell r="G3561" t="str">
            <v>Management of acute lower respiratory infections</v>
          </cell>
          <cell r="H3561" t="str">
            <v>15. Procedures (including surgeries)</v>
          </cell>
          <cell r="I3561" t="str">
            <v>06.03.05.03.15.09</v>
          </cell>
          <cell r="K3561" t="str">
            <v>Video assisted thoracoscopic surgery</v>
          </cell>
        </row>
        <row r="3562">
          <cell r="F3562" t="str">
            <v xml:space="preserve">Lower respiratory infections (excluding TB) </v>
          </cell>
          <cell r="G3562" t="str">
            <v>Management of acute lower respiratory infections</v>
          </cell>
          <cell r="H3562" t="str">
            <v>15. Procedures (including surgeries)</v>
          </cell>
          <cell r="I3562" t="str">
            <v>06.03.05.03.15.10</v>
          </cell>
          <cell r="K3562" t="str">
            <v>Diagnostic thoracentensis</v>
          </cell>
        </row>
        <row r="3563">
          <cell r="F3563" t="str">
            <v xml:space="preserve">Lower respiratory infections (excluding TB) </v>
          </cell>
          <cell r="G3563" t="str">
            <v>Management of acute lower respiratory infections</v>
          </cell>
          <cell r="H3563" t="str">
            <v>15. Procedures (including surgeries)</v>
          </cell>
          <cell r="I3563" t="str">
            <v>06.03.05.03.15.11</v>
          </cell>
          <cell r="K3563" t="str">
            <v>Thoracostomy</v>
          </cell>
        </row>
        <row r="3564">
          <cell r="F3564" t="str">
            <v xml:space="preserve">Lower respiratory infections (excluding TB) </v>
          </cell>
          <cell r="G3564" t="str">
            <v>Management of acute lower respiratory infections</v>
          </cell>
          <cell r="H3564" t="str">
            <v>17. Monitoring</v>
          </cell>
          <cell r="I3564" t="str">
            <v>06.03.05.03.17.01</v>
          </cell>
          <cell r="K3564" t="str">
            <v>Optimal therapeutic positioning for gas exchange (proning)</v>
          </cell>
        </row>
        <row r="3565">
          <cell r="F3565" t="str">
            <v xml:space="preserve">Lower respiratory infections (excluding TB) </v>
          </cell>
          <cell r="G3565" t="str">
            <v>Management of acute lower respiratory infections</v>
          </cell>
          <cell r="H3565" t="str">
            <v>17. Monitoring</v>
          </cell>
          <cell r="I3565" t="str">
            <v>06.03.05.03.17.02</v>
          </cell>
          <cell r="K3565" t="str">
            <v>Education for home-based monitoring for danger signs</v>
          </cell>
        </row>
        <row r="3566">
          <cell r="F3566" t="str">
            <v>Enteric infections</v>
          </cell>
          <cell r="G3566" t="str">
            <v>Prevention of enteric infections</v>
          </cell>
          <cell r="H3566" t="str">
            <v>02. Health promotion and prevention</v>
          </cell>
          <cell r="I3566" t="str">
            <v>06.03.06.01.02.02</v>
          </cell>
          <cell r="K3566" t="str">
            <v>Counselling and practical support for exclusive breastfeeding</v>
          </cell>
        </row>
        <row r="3567">
          <cell r="F3567" t="str">
            <v>Enteric infections</v>
          </cell>
          <cell r="G3567" t="str">
            <v>Prevention of enteric infections</v>
          </cell>
          <cell r="H3567" t="str">
            <v>02. Health promotion and prevention</v>
          </cell>
          <cell r="I3567" t="str">
            <v>06.03.06.01.02.03</v>
          </cell>
          <cell r="K3567" t="str">
            <v>Counselling on exclusive breastfeeding for 6 months and adequate complementary feeding</v>
          </cell>
        </row>
        <row r="3568">
          <cell r="F3568" t="str">
            <v>Enteric infections</v>
          </cell>
          <cell r="G3568" t="str">
            <v>Prevention of enteric infections</v>
          </cell>
          <cell r="H3568" t="str">
            <v>02. Health promotion and prevention</v>
          </cell>
          <cell r="I3568" t="str">
            <v>06.03.06.01.02.04</v>
          </cell>
          <cell r="K3568" t="str">
            <v>Counselling on WASH services (use of safe water supply; sanitation and hygiene)</v>
          </cell>
        </row>
        <row r="3569">
          <cell r="F3569" t="str">
            <v>Enteric infections</v>
          </cell>
          <cell r="G3569" t="str">
            <v>Prevention of enteric infections</v>
          </cell>
          <cell r="H3569" t="str">
            <v>02. Health promotion and prevention</v>
          </cell>
          <cell r="I3569" t="str">
            <v>06.03.06.01.02.05</v>
          </cell>
          <cell r="K3569" t="str">
            <v>Vaccination: measles</v>
          </cell>
        </row>
        <row r="3570">
          <cell r="F3570" t="str">
            <v>Enteric infections</v>
          </cell>
          <cell r="G3570" t="str">
            <v>Prevention of enteric infections</v>
          </cell>
          <cell r="H3570" t="str">
            <v>02. Health promotion and prevention</v>
          </cell>
          <cell r="I3570" t="str">
            <v>06.03.06.01.02.06</v>
          </cell>
          <cell r="K3570" t="str">
            <v>Vaccination: rotavirus</v>
          </cell>
        </row>
        <row r="3571">
          <cell r="F3571" t="str">
            <v>Enteric infections</v>
          </cell>
          <cell r="G3571" t="str">
            <v>Prevention of enteric infections</v>
          </cell>
          <cell r="H3571" t="str">
            <v>12. Non-pharmacologic treatments</v>
          </cell>
          <cell r="I3571" t="str">
            <v>06.03.06.01.12.01</v>
          </cell>
          <cell r="K3571" t="str">
            <v>Condition-specific nutrition assessment and counselling</v>
          </cell>
        </row>
        <row r="3572">
          <cell r="F3572" t="str">
            <v>Enteric infections</v>
          </cell>
          <cell r="G3572" t="str">
            <v>Screening and diagnosis of enteric infections</v>
          </cell>
          <cell r="H3572" t="str">
            <v>06. Targeted assessment</v>
          </cell>
          <cell r="I3572" t="str">
            <v>06.03.06.02.06.04</v>
          </cell>
          <cell r="K3572" t="str">
            <v>History and physical examination</v>
          </cell>
        </row>
        <row r="3573">
          <cell r="F3573" t="str">
            <v>Enteric infections</v>
          </cell>
          <cell r="G3573" t="str">
            <v>Screening and diagnosis of enteric infections</v>
          </cell>
          <cell r="H3573" t="str">
            <v>08. Laboratory</v>
          </cell>
          <cell r="I3573" t="str">
            <v>06.03.06.02.08.01</v>
          </cell>
          <cell r="K3573" t="str">
            <v>Point of care testing</v>
          </cell>
        </row>
        <row r="3574">
          <cell r="F3574" t="str">
            <v>Enteric infections</v>
          </cell>
          <cell r="G3574" t="str">
            <v>Screening and diagnosis of enteric infections</v>
          </cell>
          <cell r="H3574" t="str">
            <v>08. Laboratory</v>
          </cell>
          <cell r="I3574" t="str">
            <v>06.03.06.02.08.02</v>
          </cell>
          <cell r="K3574" t="str">
            <v>Basic laboratory tests</v>
          </cell>
        </row>
        <row r="3575">
          <cell r="F3575" t="str">
            <v>Enteric infections</v>
          </cell>
          <cell r="G3575" t="str">
            <v>Screening and diagnosis of enteric infections</v>
          </cell>
          <cell r="H3575" t="str">
            <v>08. Laboratory</v>
          </cell>
          <cell r="I3575" t="str">
            <v>06.03.06.02.08.03</v>
          </cell>
          <cell r="K3575" t="str">
            <v>Advanced laboratory tests</v>
          </cell>
        </row>
        <row r="3576">
          <cell r="F3576" t="str">
            <v>Enteric infections</v>
          </cell>
          <cell r="G3576" t="str">
            <v>Management of enteric infections</v>
          </cell>
          <cell r="H3576" t="str">
            <v>02. Health promotion and prevention</v>
          </cell>
          <cell r="I3576" t="str">
            <v>06.03.06.03.02.01</v>
          </cell>
          <cell r="K3576" t="str">
            <v>Oral zinc supplementation</v>
          </cell>
        </row>
        <row r="3577">
          <cell r="F3577" t="str">
            <v>Enteric infections</v>
          </cell>
          <cell r="G3577" t="str">
            <v>Management of enteric infections</v>
          </cell>
          <cell r="H3577" t="str">
            <v>02. Health promotion and prevention</v>
          </cell>
          <cell r="I3577" t="str">
            <v>06.03.06.03.02.07</v>
          </cell>
          <cell r="K3577" t="str">
            <v>Oral vitamin A supplementation</v>
          </cell>
        </row>
        <row r="3578">
          <cell r="F3578" t="str">
            <v>Enteric infections</v>
          </cell>
          <cell r="G3578" t="str">
            <v>Management of enteric infections</v>
          </cell>
          <cell r="H3578" t="str">
            <v>12. Non-pharmacologic treatments</v>
          </cell>
          <cell r="I3578" t="str">
            <v>06.03.06.03.12.01</v>
          </cell>
          <cell r="K3578" t="str">
            <v>Oral rehydration solution</v>
          </cell>
        </row>
        <row r="3579">
          <cell r="F3579" t="str">
            <v>Enteric infections</v>
          </cell>
          <cell r="G3579" t="str">
            <v>Management of enteric infections</v>
          </cell>
          <cell r="H3579" t="str">
            <v>12. Non-pharmacologic treatments</v>
          </cell>
          <cell r="I3579" t="str">
            <v>06.03.06.03.12.02</v>
          </cell>
          <cell r="K3579" t="str">
            <v xml:space="preserve">Counselling on increased fluid intake </v>
          </cell>
        </row>
        <row r="3580">
          <cell r="F3580" t="str">
            <v>Enteric infections</v>
          </cell>
          <cell r="G3580" t="str">
            <v>Management of enteric infections</v>
          </cell>
          <cell r="H3580" t="str">
            <v>13. Non-intravenous medications</v>
          </cell>
          <cell r="I3580" t="str">
            <v>06.03.06.03.13.01</v>
          </cell>
          <cell r="K3580" t="str">
            <v>Oral antimicrobials</v>
          </cell>
        </row>
        <row r="3581">
          <cell r="F3581" t="str">
            <v>Enteric infections</v>
          </cell>
          <cell r="G3581" t="str">
            <v>Management of enteric infections</v>
          </cell>
          <cell r="H3581" t="str">
            <v>13. Non-intravenous medications</v>
          </cell>
          <cell r="I3581" t="str">
            <v>06.03.06.03.13.03</v>
          </cell>
          <cell r="K3581" t="str">
            <v>Oral multivitamins for persistent diarrhoea</v>
          </cell>
        </row>
        <row r="3582">
          <cell r="F3582" t="str">
            <v>Enteric infections</v>
          </cell>
          <cell r="G3582" t="str">
            <v>Management of enteric infections</v>
          </cell>
          <cell r="H3582" t="str">
            <v>13. Non-intravenous medications</v>
          </cell>
          <cell r="I3582" t="str">
            <v>06.03.06.03.13.02</v>
          </cell>
          <cell r="K3582" t="str">
            <v>Intramuscular antimicrobials</v>
          </cell>
        </row>
        <row r="3583">
          <cell r="F3583" t="str">
            <v>Enteric infections</v>
          </cell>
          <cell r="G3583" t="str">
            <v>Management of enteric infections</v>
          </cell>
          <cell r="H3583" t="str">
            <v>14. Intravenous medications</v>
          </cell>
          <cell r="I3583" t="str">
            <v>06.03.06.03.14.01</v>
          </cell>
          <cell r="K3583" t="str">
            <v>Intravenous fluids</v>
          </cell>
        </row>
        <row r="3584">
          <cell r="F3584" t="str">
            <v>Enteric infections</v>
          </cell>
          <cell r="G3584" t="str">
            <v>Management of enteric infections</v>
          </cell>
          <cell r="H3584" t="str">
            <v>15. Procedures (including surgeries)</v>
          </cell>
          <cell r="I3584" t="str">
            <v>06.03.06.03.15.01</v>
          </cell>
          <cell r="K3584" t="str">
            <v>Intraosseous (IO) line placement</v>
          </cell>
        </row>
        <row r="3585">
          <cell r="F3585" t="str">
            <v>Enteric infections</v>
          </cell>
          <cell r="G3585" t="str">
            <v>Management of enteric infections</v>
          </cell>
          <cell r="H3585" t="str">
            <v>13. Non-intravenous medications</v>
          </cell>
          <cell r="I3585" t="str">
            <v>06.03.06.03.20.01</v>
          </cell>
          <cell r="K3585" t="str">
            <v>Referral to health facility for the management of sever dehydration</v>
          </cell>
        </row>
        <row r="3586">
          <cell r="F3586" t="str">
            <v>Cholera</v>
          </cell>
          <cell r="G3586" t="str">
            <v>Prevention of cholera</v>
          </cell>
          <cell r="H3586" t="str">
            <v>02. Health promotion and prevention</v>
          </cell>
          <cell r="I3586" t="str">
            <v>06.03.06.04.02.01</v>
          </cell>
          <cell r="K3586" t="str">
            <v>Counselling about handwashing with soap</v>
          </cell>
        </row>
        <row r="3587">
          <cell r="F3587" t="str">
            <v>Cholera</v>
          </cell>
          <cell r="G3587" t="str">
            <v>Prevention of cholera</v>
          </cell>
          <cell r="H3587" t="str">
            <v>02. Health promotion and prevention</v>
          </cell>
          <cell r="I3587" t="str">
            <v>06.03.06.04.02.02</v>
          </cell>
          <cell r="K3587" t="str">
            <v>Counselling on WASH services (use of safe water supply; sanitation and hygiene)</v>
          </cell>
        </row>
        <row r="3588">
          <cell r="F3588" t="str">
            <v>Cholera</v>
          </cell>
          <cell r="G3588" t="str">
            <v>Prevention of cholera</v>
          </cell>
          <cell r="H3588" t="str">
            <v>02. Health promotion and prevention</v>
          </cell>
          <cell r="I3588" t="str">
            <v>06.03.06.06.02.04</v>
          </cell>
          <cell r="K3588" t="str">
            <v>Vaccine: cholera</v>
          </cell>
        </row>
        <row r="3589">
          <cell r="F3589" t="str">
            <v>Cholera</v>
          </cell>
          <cell r="G3589" t="str">
            <v>Screening and diagnosis of cholera</v>
          </cell>
          <cell r="H3589" t="str">
            <v>06. Targeted assessment</v>
          </cell>
          <cell r="I3589" t="str">
            <v>06.03.06.05.06.01</v>
          </cell>
          <cell r="K3589" t="str">
            <v>History and physical examination</v>
          </cell>
        </row>
        <row r="3590">
          <cell r="F3590" t="str">
            <v>Cholera</v>
          </cell>
          <cell r="G3590" t="str">
            <v>Screening and diagnosis of cholera</v>
          </cell>
          <cell r="H3590" t="str">
            <v>08. Laboratory</v>
          </cell>
          <cell r="I3590" t="str">
            <v>06.03.06.05.08.01</v>
          </cell>
          <cell r="K3590" t="str">
            <v xml:space="preserve">Point of care testing </v>
          </cell>
        </row>
        <row r="3591">
          <cell r="F3591" t="str">
            <v>Cholera</v>
          </cell>
          <cell r="G3591" t="str">
            <v>Screening and diagnosis of cholera</v>
          </cell>
          <cell r="H3591" t="str">
            <v>08. Laboratory</v>
          </cell>
          <cell r="I3591" t="str">
            <v>06.03.06.05.08.02</v>
          </cell>
          <cell r="K3591" t="str">
            <v xml:space="preserve">Advanced laboratory test </v>
          </cell>
        </row>
        <row r="3592">
          <cell r="F3592" t="str">
            <v>Cholera</v>
          </cell>
          <cell r="G3592" t="str">
            <v>Management of cholera</v>
          </cell>
          <cell r="H3592" t="str">
            <v>12. Non-pharmacologic treatments</v>
          </cell>
          <cell r="I3592" t="str">
            <v>06.03.06.06.12.01</v>
          </cell>
          <cell r="K3592" t="str">
            <v>Oral rehydration solution</v>
          </cell>
        </row>
        <row r="3593">
          <cell r="F3593" t="str">
            <v>Cholera</v>
          </cell>
          <cell r="G3593" t="str">
            <v>Management of cholera</v>
          </cell>
          <cell r="H3593" t="str">
            <v>12. Non-pharmacologic treatments</v>
          </cell>
          <cell r="I3593" t="str">
            <v>06.03.06.06.12.02</v>
          </cell>
          <cell r="K3593" t="str">
            <v>Oral salts for cholera</v>
          </cell>
        </row>
        <row r="3594">
          <cell r="F3594" t="str">
            <v>Cholera</v>
          </cell>
          <cell r="G3594" t="str">
            <v>Management of cholera</v>
          </cell>
          <cell r="H3594" t="str">
            <v>12. Non-pharmacologic treatments</v>
          </cell>
          <cell r="I3594" t="str">
            <v>06.03.06.06.12.04</v>
          </cell>
          <cell r="K3594" t="str">
            <v>Provide water purification for cholera</v>
          </cell>
        </row>
        <row r="3595">
          <cell r="F3595" t="str">
            <v>Cholera</v>
          </cell>
          <cell r="G3595" t="str">
            <v>Management of cholera</v>
          </cell>
          <cell r="H3595" t="str">
            <v>12. Non-pharmacologic treatments</v>
          </cell>
          <cell r="I3595" t="str">
            <v>06.03.06.06.12.05</v>
          </cell>
          <cell r="K3595" t="str">
            <v>Nasogastric suction</v>
          </cell>
        </row>
        <row r="3596">
          <cell r="F3596" t="str">
            <v>Cholera</v>
          </cell>
          <cell r="G3596" t="str">
            <v>Management of cholera</v>
          </cell>
          <cell r="H3596" t="str">
            <v>13. Non-intravenous medications</v>
          </cell>
          <cell r="I3596" t="str">
            <v>06.03.06.06.13.01</v>
          </cell>
          <cell r="K3596" t="str">
            <v>Oral antipyretics for cholera</v>
          </cell>
        </row>
        <row r="3597">
          <cell r="F3597" t="str">
            <v>Cholera</v>
          </cell>
          <cell r="G3597" t="str">
            <v>Management of cholera</v>
          </cell>
          <cell r="H3597" t="str">
            <v>13. Non-intravenous medications</v>
          </cell>
          <cell r="I3597" t="str">
            <v>06.03.06.06.13.02</v>
          </cell>
          <cell r="K3597" t="str">
            <v>Oral antimicrobials for complications of cholera</v>
          </cell>
        </row>
        <row r="3598">
          <cell r="F3598" t="str">
            <v>Cholera</v>
          </cell>
          <cell r="G3598" t="str">
            <v>Management of cholera</v>
          </cell>
          <cell r="H3598" t="str">
            <v>14. Intravenous medications</v>
          </cell>
          <cell r="I3598" t="str">
            <v>06.03.06.06.14.01</v>
          </cell>
          <cell r="K3598" t="str">
            <v>Intravenous fluids</v>
          </cell>
        </row>
        <row r="3599">
          <cell r="F3599" t="str">
            <v>Cholera</v>
          </cell>
          <cell r="G3599" t="str">
            <v>Management of cholera</v>
          </cell>
          <cell r="H3599" t="str">
            <v>14. Intravenous medications</v>
          </cell>
          <cell r="I3599" t="str">
            <v>06.03.06.06.14.02</v>
          </cell>
          <cell r="K3599" t="str">
            <v>Intravenous glucose for cholera</v>
          </cell>
        </row>
        <row r="3600">
          <cell r="F3600" t="str">
            <v>Cholera</v>
          </cell>
          <cell r="G3600" t="str">
            <v>Management of cholera</v>
          </cell>
          <cell r="H3600" t="str">
            <v>06. Targeted assessment</v>
          </cell>
          <cell r="I3600" t="str">
            <v>06.03.06.06.06.01</v>
          </cell>
          <cell r="K3600" t="str">
            <v xml:space="preserve">Monitoring fluid input and output </v>
          </cell>
        </row>
        <row r="3601">
          <cell r="F3601" t="str">
            <v>Cholera</v>
          </cell>
          <cell r="G3601" t="str">
            <v>Management of cholera</v>
          </cell>
          <cell r="H3601" t="str">
            <v>13. Non-intravenous medications</v>
          </cell>
          <cell r="I3601" t="str">
            <v>06.03.06.06.13.03</v>
          </cell>
          <cell r="K3601" t="str">
            <v>Oral vitamin A supplementation for cholera</v>
          </cell>
        </row>
        <row r="3602">
          <cell r="F3602" t="str">
            <v>Cholera</v>
          </cell>
          <cell r="G3602" t="str">
            <v>Management of cholera</v>
          </cell>
          <cell r="H3602" t="str">
            <v>13. Non-intravenous medications</v>
          </cell>
          <cell r="I3602" t="str">
            <v>06.03.06.06.13.04</v>
          </cell>
          <cell r="K3602" t="str">
            <v>Oral Zinc supplementation for cholera</v>
          </cell>
        </row>
        <row r="3603">
          <cell r="F3603" t="str">
            <v xml:space="preserve">Sexually transmitted and reproductive tract infections
</v>
          </cell>
          <cell r="G3603" t="str">
            <v>Prevention of STIs and reproductive tract infections</v>
          </cell>
          <cell r="H3603" t="str">
            <v>02. Health promotion and prevention</v>
          </cell>
          <cell r="I3603" t="str">
            <v>06.03.07.01.02.02</v>
          </cell>
          <cell r="K3603" t="str">
            <v>Counselling on sexuality</v>
          </cell>
        </row>
        <row r="3604">
          <cell r="F3604" t="str">
            <v xml:space="preserve">Sexually transmitted and reproductive tract infections
</v>
          </cell>
          <cell r="G3604" t="str">
            <v>Prevention of STIs and reproductive tract infections</v>
          </cell>
          <cell r="H3604" t="str">
            <v>02. Health promotion and prevention</v>
          </cell>
          <cell r="I3604" t="str">
            <v>06.03.07.01.02.03</v>
          </cell>
          <cell r="K3604" t="str">
            <v>Counselling on STI prevention, risk reduction, and safer sex</v>
          </cell>
        </row>
        <row r="3605">
          <cell r="F3605" t="str">
            <v xml:space="preserve">Sexually transmitted and reproductive tract infections
</v>
          </cell>
          <cell r="G3605" t="str">
            <v>Prevention of STIs and reproductive tract infections</v>
          </cell>
          <cell r="H3605" t="str">
            <v>02. Health promotion and prevention</v>
          </cell>
          <cell r="I3605" t="str">
            <v>06.03.07.01.02.04</v>
          </cell>
          <cell r="K3605" t="str">
            <v>Promote and provide female condoms</v>
          </cell>
        </row>
        <row r="3606">
          <cell r="F3606" t="str">
            <v xml:space="preserve">Sexually transmitted and reproductive tract infections
</v>
          </cell>
          <cell r="G3606" t="str">
            <v>Prevention of STIs and reproductive tract infections</v>
          </cell>
          <cell r="H3606" t="str">
            <v>02. Health promotion and prevention</v>
          </cell>
          <cell r="I3606" t="str">
            <v>06.03.07.01.02.05</v>
          </cell>
          <cell r="K3606" t="str">
            <v>Promote and provide male condoms</v>
          </cell>
        </row>
        <row r="3607">
          <cell r="F3607" t="str">
            <v xml:space="preserve">Sexually transmitted and reproductive tract infections
</v>
          </cell>
          <cell r="G3607" t="str">
            <v>Prevention of STIs and reproductive tract infections</v>
          </cell>
          <cell r="H3607" t="str">
            <v>02. Health promotion and prevention</v>
          </cell>
          <cell r="I3607" t="str">
            <v>06.03.07.01.02.07</v>
          </cell>
          <cell r="K3607" t="str">
            <v>Post-exposure prophylaxis (PEP) for STIs</v>
          </cell>
        </row>
        <row r="3608">
          <cell r="F3608" t="str">
            <v xml:space="preserve">Sexually transmitted and reproductive tract infections
</v>
          </cell>
          <cell r="G3608" t="str">
            <v>Prevention of STIs and reproductive tract infections</v>
          </cell>
          <cell r="H3608" t="str">
            <v>06. Targeted assessment</v>
          </cell>
          <cell r="I3608" t="str">
            <v>06.03.07.01.06.01</v>
          </cell>
          <cell r="K3608" t="str">
            <v>Risk assessment with sexual history and risk factors</v>
          </cell>
        </row>
        <row r="3609">
          <cell r="F3609" t="str">
            <v xml:space="preserve">Sexually transmitted and reproductive tract infections
</v>
          </cell>
          <cell r="G3609" t="str">
            <v>Prevention of STIs and reproductive tract infections</v>
          </cell>
          <cell r="H3609" t="str">
            <v>02. Health promotion and prevention</v>
          </cell>
          <cell r="I3609" t="str">
            <v>06.03.07.01.02.08</v>
          </cell>
          <cell r="K3609" t="str">
            <v>Vaccination: Hepatitis B</v>
          </cell>
        </row>
        <row r="3610">
          <cell r="F3610" t="str">
            <v xml:space="preserve">Sexually transmitted and reproductive tract infections
</v>
          </cell>
          <cell r="G3610" t="str">
            <v>Prevention of STIs and reproductive tract infections</v>
          </cell>
          <cell r="H3610" t="str">
            <v>02. Health promotion and prevention</v>
          </cell>
          <cell r="I3610" t="str">
            <v>06.03.07.01.02.09</v>
          </cell>
          <cell r="K3610" t="str">
            <v>Vaccination: HPV</v>
          </cell>
        </row>
        <row r="3611">
          <cell r="F3611" t="str">
            <v xml:space="preserve">Sexually transmitted and reproductive tract infections
</v>
          </cell>
          <cell r="G3611" t="str">
            <v>Screening and diagnosis of STIs and reproductive tract infections</v>
          </cell>
          <cell r="H3611" t="str">
            <v>02. Health promotion and prevention</v>
          </cell>
          <cell r="I3611" t="str">
            <v>06.03.07.02.02.01</v>
          </cell>
          <cell r="K3611" t="str">
            <v>Counselling on self-collection of samples for STI laboratory testing</v>
          </cell>
        </row>
        <row r="3612">
          <cell r="F3612" t="str">
            <v xml:space="preserve">Sexually transmitted and reproductive tract infections
</v>
          </cell>
          <cell r="G3612" t="str">
            <v>Screening and diagnosis of STIs and reproductive tract infections</v>
          </cell>
          <cell r="H3612" t="str">
            <v>04. Screening</v>
          </cell>
          <cell r="I3612" t="str">
            <v>06.03.07.02.04.02</v>
          </cell>
          <cell r="K3612" t="str">
            <v>Point of care testing</v>
          </cell>
        </row>
        <row r="3613">
          <cell r="F3613" t="str">
            <v xml:space="preserve">Sexually transmitted and reproductive tract infections
</v>
          </cell>
          <cell r="G3613" t="str">
            <v>Screening and diagnosis of STIs and reproductive tract infections</v>
          </cell>
          <cell r="H3613" t="str">
            <v>04. Screening</v>
          </cell>
          <cell r="I3613" t="str">
            <v>06.03.07.02.04.01</v>
          </cell>
          <cell r="K3613" t="str">
            <v>Basic laboratory tests</v>
          </cell>
        </row>
        <row r="3614">
          <cell r="F3614" t="str">
            <v xml:space="preserve">Sexually transmitted and reproductive tract infections
</v>
          </cell>
          <cell r="G3614" t="str">
            <v>Screening and diagnosis of STIs and reproductive tract infections</v>
          </cell>
          <cell r="H3614" t="str">
            <v>04. Screening</v>
          </cell>
          <cell r="I3614" t="str">
            <v>06.03.07.02.04.04</v>
          </cell>
          <cell r="K3614" t="str">
            <v>Advanced laboratory tests</v>
          </cell>
        </row>
        <row r="3615">
          <cell r="F3615" t="str">
            <v xml:space="preserve">Sexually transmitted and reproductive tract infections
</v>
          </cell>
          <cell r="G3615" t="str">
            <v>Screening and diagnosis of STIs and reproductive tract infections</v>
          </cell>
          <cell r="H3615" t="str">
            <v>04. Screening</v>
          </cell>
          <cell r="I3615" t="str">
            <v>06.03.07.02.04.03</v>
          </cell>
          <cell r="K3615" t="str">
            <v>Speculum examination</v>
          </cell>
        </row>
        <row r="3616">
          <cell r="F3616" t="str">
            <v xml:space="preserve">Sexually transmitted and reproductive tract infections
</v>
          </cell>
          <cell r="G3616" t="str">
            <v>Screening and diagnosis of STIs and reproductive tract infections</v>
          </cell>
          <cell r="H3616" t="str">
            <v>06. Targeted assessment</v>
          </cell>
          <cell r="I3616" t="str">
            <v>06.03.07.02.06.02</v>
          </cell>
          <cell r="K3616" t="str">
            <v>History and physical examination</v>
          </cell>
        </row>
        <row r="3617">
          <cell r="F3617" t="str">
            <v xml:space="preserve">Sexually transmitted and reproductive tract infections
</v>
          </cell>
          <cell r="G3617" t="str">
            <v>Screening and diagnosis of STIs and reproductive tract infections</v>
          </cell>
          <cell r="H3617" t="str">
            <v>06. Targeted assessment</v>
          </cell>
          <cell r="I3617" t="str">
            <v>06.03.07.02.06.03</v>
          </cell>
          <cell r="K3617" t="str">
            <v xml:space="preserve">Genital examination including specimen colletion
</v>
          </cell>
        </row>
        <row r="3618">
          <cell r="F3618" t="str">
            <v xml:space="preserve">Sexually transmitted and reproductive tract infections
</v>
          </cell>
          <cell r="G3618" t="str">
            <v>Screening and diagnosis of STIs and reproductive tract infections</v>
          </cell>
          <cell r="H3618" t="str">
            <v>06. Targeted assessment</v>
          </cell>
          <cell r="I3618" t="str">
            <v>06.03.07.02.06.04</v>
          </cell>
          <cell r="K3618" t="str">
            <v>Bimanual examination</v>
          </cell>
        </row>
        <row r="3619">
          <cell r="F3619" t="str">
            <v xml:space="preserve">Sexually transmitted and reproductive tract infections
</v>
          </cell>
          <cell r="G3619" t="str">
            <v>Screening and diagnosis of STIs and reproductive tract infections</v>
          </cell>
          <cell r="H3619" t="str">
            <v>10. Diagnostic procedures</v>
          </cell>
          <cell r="I3619" t="str">
            <v>06.03.07.02.10.01</v>
          </cell>
          <cell r="K3619" t="str">
            <v>Lumbar puncture</v>
          </cell>
        </row>
        <row r="3620">
          <cell r="F3620" t="str">
            <v xml:space="preserve">Sexually transmitted and reproductive tract infections
</v>
          </cell>
          <cell r="G3620" t="str">
            <v>Screening and diagnosis of STIs and reproductive tract infections</v>
          </cell>
          <cell r="H3620" t="str">
            <v>15. Procedures (including surgeries)</v>
          </cell>
          <cell r="I3620" t="str">
            <v>06.03.07.02.15.01</v>
          </cell>
          <cell r="K3620" t="str">
            <v>Laparoscopy</v>
          </cell>
        </row>
        <row r="3621">
          <cell r="F3621" t="str">
            <v xml:space="preserve">Sexually transmitted and reproductive tract infections
</v>
          </cell>
          <cell r="G3621" t="str">
            <v>Screening and diagnosis of STIs and reproductive tract infections</v>
          </cell>
          <cell r="H3621" t="str">
            <v>15. Procedures (including surgeries)</v>
          </cell>
          <cell r="I3621" t="str">
            <v>06.03.07.02.15.02</v>
          </cell>
          <cell r="K3621" t="str">
            <v>Anoscopy</v>
          </cell>
        </row>
        <row r="3622">
          <cell r="F3622" t="str">
            <v xml:space="preserve">Sexually transmitted and reproductive tract infections
</v>
          </cell>
          <cell r="G3622" t="str">
            <v>Screening and diagnosis of STIs and reproductive tract infections</v>
          </cell>
          <cell r="H3622" t="str">
            <v>15. Procedures (including surgeries)</v>
          </cell>
          <cell r="I3622" t="str">
            <v>06.03.07.02.15.03</v>
          </cell>
          <cell r="K3622" t="str">
            <v>Proctoscopy</v>
          </cell>
        </row>
        <row r="3623">
          <cell r="F3623" t="str">
            <v xml:space="preserve">Sexually transmitted and reproductive tract infections
</v>
          </cell>
          <cell r="G3623" t="str">
            <v>Management of STIs and reproductive tract infections</v>
          </cell>
          <cell r="H3623" t="str">
            <v>12. Non-pharmacologic treatments</v>
          </cell>
          <cell r="I3623" t="str">
            <v>06.03.07.03.12.01</v>
          </cell>
          <cell r="K3623" t="str">
            <v>Counselling on partner notification and avoiding STI re-infection and transmission</v>
          </cell>
        </row>
        <row r="3624">
          <cell r="F3624" t="str">
            <v xml:space="preserve">Sexually transmitted and reproductive tract infections
</v>
          </cell>
          <cell r="G3624" t="str">
            <v>Management of STIs and reproductive tract infections</v>
          </cell>
          <cell r="H3624" t="str">
            <v>13. Non-intravenous medications</v>
          </cell>
          <cell r="I3624" t="str">
            <v>06.03.07.03.13.01</v>
          </cell>
          <cell r="K3624" t="str">
            <v>Oral antimicrobials for STIs</v>
          </cell>
        </row>
        <row r="3625">
          <cell r="F3625" t="str">
            <v xml:space="preserve">Sexually transmitted and reproductive tract infections
</v>
          </cell>
          <cell r="G3625" t="str">
            <v>Management of STIs and reproductive tract infections</v>
          </cell>
          <cell r="H3625" t="str">
            <v>13. Non-intravenous medications</v>
          </cell>
          <cell r="I3625" t="str">
            <v>06.03.07.03.13.02</v>
          </cell>
          <cell r="K3625" t="str">
            <v>Intramuscular antimicrobials for STIs</v>
          </cell>
        </row>
        <row r="3626">
          <cell r="F3626" t="str">
            <v xml:space="preserve">Sexually transmitted and reproductive tract infections
</v>
          </cell>
          <cell r="G3626" t="str">
            <v>Management of STIs and reproductive tract infections</v>
          </cell>
          <cell r="H3626" t="str">
            <v>13. Non-intravenous medications</v>
          </cell>
          <cell r="I3626" t="str">
            <v>06.03.07.03.13.03</v>
          </cell>
          <cell r="K3626" t="str">
            <v>Vaginal antimicrobials for STIs</v>
          </cell>
        </row>
        <row r="3627">
          <cell r="F3627" t="str">
            <v xml:space="preserve">Sexually transmitted and reproductive tract infections
</v>
          </cell>
          <cell r="G3627" t="str">
            <v>Management of STIs and reproductive tract infections</v>
          </cell>
          <cell r="H3627" t="str">
            <v>13. Non-intravenous medications</v>
          </cell>
          <cell r="I3627" t="str">
            <v>06.03.07.03.13.04</v>
          </cell>
          <cell r="K3627" t="str">
            <v>Oral analgesics</v>
          </cell>
        </row>
        <row r="3628">
          <cell r="F3628" t="str">
            <v xml:space="preserve">Sexually transmitted and reproductive tract infections
</v>
          </cell>
          <cell r="G3628" t="str">
            <v>Management of STIs and reproductive tract infections</v>
          </cell>
          <cell r="H3628" t="str">
            <v>20. Referrals</v>
          </cell>
          <cell r="I3628" t="str">
            <v>06.03.07.03.20.01</v>
          </cell>
          <cell r="K3628" t="str">
            <v>Referral for management of complications of STIs</v>
          </cell>
        </row>
        <row r="3629">
          <cell r="F3629" t="str">
            <v xml:space="preserve">Sexually transmitted and reproductive tract infections
</v>
          </cell>
          <cell r="G3629" t="str">
            <v xml:space="preserve">Management of prostatitis </v>
          </cell>
          <cell r="H3629" t="str">
            <v>06. Targeted assessment</v>
          </cell>
          <cell r="I3629" t="str">
            <v>06.03.07.04.06.01</v>
          </cell>
          <cell r="K3629" t="str">
            <v>History and physical examination</v>
          </cell>
        </row>
        <row r="3630">
          <cell r="F3630" t="str">
            <v xml:space="preserve">Sexually transmitted and reproductive tract infections
</v>
          </cell>
          <cell r="G3630" t="str">
            <v xml:space="preserve">Management of prostatitis </v>
          </cell>
          <cell r="H3630" t="str">
            <v>08. Laboratory</v>
          </cell>
          <cell r="I3630" t="str">
            <v>06.03.07.04.08.01</v>
          </cell>
          <cell r="K3630" t="str">
            <v>Basic laboratory tests</v>
          </cell>
        </row>
        <row r="3631">
          <cell r="F3631" t="str">
            <v xml:space="preserve">Sexually transmitted and reproductive tract infections
</v>
          </cell>
          <cell r="G3631" t="str">
            <v xml:space="preserve">Management of prostatitis </v>
          </cell>
          <cell r="H3631" t="str">
            <v>08. Laboratory</v>
          </cell>
          <cell r="I3631" t="str">
            <v>06.03.07.04.08.02</v>
          </cell>
          <cell r="K3631" t="str">
            <v>Advanced laboratory tests</v>
          </cell>
        </row>
        <row r="3632">
          <cell r="F3632" t="str">
            <v xml:space="preserve">Sexually transmitted and reproductive tract infections
</v>
          </cell>
          <cell r="G3632" t="str">
            <v xml:space="preserve">Management of prostatitis </v>
          </cell>
          <cell r="H3632" t="str">
            <v>09. Imaging studies</v>
          </cell>
          <cell r="I3632" t="str">
            <v>06.03.07.04.09.02</v>
          </cell>
          <cell r="K3632" t="str">
            <v>Ultrasound</v>
          </cell>
        </row>
        <row r="3633">
          <cell r="F3633" t="str">
            <v xml:space="preserve">Sexually transmitted and reproductive tract infections
</v>
          </cell>
          <cell r="G3633" t="str">
            <v xml:space="preserve">Management of prostatitis </v>
          </cell>
          <cell r="H3633" t="str">
            <v>09. Imaging studies</v>
          </cell>
          <cell r="I3633" t="str">
            <v>06.03.07.04.09.01</v>
          </cell>
          <cell r="K3633" t="str">
            <v>Computed tomography (CT) scan</v>
          </cell>
        </row>
        <row r="3634">
          <cell r="F3634" t="str">
            <v xml:space="preserve">Sexually transmitted and reproductive tract infections
</v>
          </cell>
          <cell r="G3634" t="str">
            <v xml:space="preserve">Management of prostatitis </v>
          </cell>
          <cell r="H3634" t="str">
            <v>10. Diagnostic procedures</v>
          </cell>
          <cell r="I3634" t="str">
            <v>06.03.07.04.10.02</v>
          </cell>
          <cell r="K3634" t="str">
            <v>Ultrasound</v>
          </cell>
        </row>
        <row r="3635">
          <cell r="F3635" t="str">
            <v xml:space="preserve">Sexually transmitted and reproductive tract infections
</v>
          </cell>
          <cell r="G3635" t="str">
            <v xml:space="preserve">Management of prostatitis </v>
          </cell>
          <cell r="H3635" t="str">
            <v>10. Diagnostic procedures</v>
          </cell>
          <cell r="I3635" t="str">
            <v>06.03.07.04.10.03</v>
          </cell>
          <cell r="K3635" t="str">
            <v>Biopsy: prostate</v>
          </cell>
        </row>
        <row r="3636">
          <cell r="F3636" t="str">
            <v xml:space="preserve">Sexually transmitted and reproductive tract infections
</v>
          </cell>
          <cell r="G3636" t="str">
            <v xml:space="preserve">Management of prostatitis </v>
          </cell>
          <cell r="H3636" t="str">
            <v>13. Non-intravenous medications</v>
          </cell>
          <cell r="I3636" t="str">
            <v>06.03.07.04.13.01</v>
          </cell>
          <cell r="K3636" t="str">
            <v>Oral analgesics</v>
          </cell>
        </row>
        <row r="3637">
          <cell r="F3637" t="str">
            <v xml:space="preserve">Sexually transmitted and reproductive tract infections
</v>
          </cell>
          <cell r="G3637" t="str">
            <v xml:space="preserve">Management of prostatitis </v>
          </cell>
          <cell r="H3637" t="str">
            <v>13. Non-intravenous medications</v>
          </cell>
          <cell r="I3637" t="str">
            <v>06.03.07.04.13.02</v>
          </cell>
          <cell r="K3637" t="str">
            <v>Oral antimicrobials</v>
          </cell>
        </row>
        <row r="3638">
          <cell r="F3638" t="str">
            <v xml:space="preserve">Sexually transmitted and reproductive tract infections
</v>
          </cell>
          <cell r="G3638" t="str">
            <v xml:space="preserve">Management of prostatitis </v>
          </cell>
          <cell r="H3638" t="str">
            <v>14. Intravenous medications</v>
          </cell>
          <cell r="I3638" t="str">
            <v>06.03.07.04.14.01</v>
          </cell>
          <cell r="K3638" t="str">
            <v>Intravenous antimicrobials</v>
          </cell>
        </row>
        <row r="3639">
          <cell r="F3639" t="str">
            <v xml:space="preserve">Sexually transmitted and reproductive tract infections
</v>
          </cell>
          <cell r="G3639" t="str">
            <v xml:space="preserve">Management of prostatitis </v>
          </cell>
          <cell r="H3639" t="str">
            <v>15. Procedures (including surgeries)</v>
          </cell>
          <cell r="I3639" t="str">
            <v>06.03.07.04.15.01</v>
          </cell>
          <cell r="K3639" t="str">
            <v>Urinary catheter placement</v>
          </cell>
        </row>
        <row r="3640">
          <cell r="F3640" t="str">
            <v>Urinary tract infections</v>
          </cell>
          <cell r="G3640" t="str">
            <v>Prevention of urinary tract infections</v>
          </cell>
          <cell r="H3640" t="str">
            <v>02. Health promotion and prevention</v>
          </cell>
          <cell r="I3640" t="str">
            <v>06.03.08.01.02.04</v>
          </cell>
          <cell r="K3640" t="str">
            <v>Vaginal oestrogen cream replacement</v>
          </cell>
        </row>
        <row r="3641">
          <cell r="F3641" t="str">
            <v>Urinary tract infections</v>
          </cell>
          <cell r="G3641" t="str">
            <v xml:space="preserve">Screening and diagnosis of urinary tract infections
</v>
          </cell>
          <cell r="H3641" t="str">
            <v>06. Targeted assessment</v>
          </cell>
          <cell r="I3641" t="str">
            <v>06.03.08.01.06.01</v>
          </cell>
          <cell r="K3641" t="str">
            <v>History and physical examination</v>
          </cell>
        </row>
        <row r="3642">
          <cell r="F3642" t="str">
            <v>Urinary tract infections</v>
          </cell>
          <cell r="G3642" t="str">
            <v xml:space="preserve">Screening and diagnosis of urinary tract infections
</v>
          </cell>
          <cell r="H3642" t="str">
            <v>08. Laboratory</v>
          </cell>
          <cell r="I3642" t="str">
            <v>06.03.08.02.08.03</v>
          </cell>
          <cell r="K3642" t="str">
            <v>Point of care testing</v>
          </cell>
        </row>
        <row r="3643">
          <cell r="F3643" t="str">
            <v>Urinary tract infections</v>
          </cell>
          <cell r="G3643" t="str">
            <v xml:space="preserve">Screening and diagnosis of urinary tract infections
</v>
          </cell>
          <cell r="H3643" t="str">
            <v>08. Laboratory</v>
          </cell>
          <cell r="I3643" t="str">
            <v>06.03.08.02.08.02</v>
          </cell>
          <cell r="K3643" t="str">
            <v>Basic laboratory tests</v>
          </cell>
        </row>
        <row r="3644">
          <cell r="F3644" t="str">
            <v>Urinary tract infections</v>
          </cell>
          <cell r="G3644" t="str">
            <v xml:space="preserve">Screening and diagnosis of urinary tract infections
</v>
          </cell>
          <cell r="H3644" t="str">
            <v>08. Laboratory</v>
          </cell>
          <cell r="I3644" t="str">
            <v>06.03.08.02.08.01</v>
          </cell>
          <cell r="K3644" t="str">
            <v xml:space="preserve">Advanced laboratory tests
</v>
          </cell>
        </row>
        <row r="3645">
          <cell r="F3645" t="str">
            <v>Urinary tract infections</v>
          </cell>
          <cell r="G3645" t="str">
            <v xml:space="preserve">Screening and diagnosis of urinary tract infections
</v>
          </cell>
          <cell r="H3645" t="str">
            <v>09. Imaging studies</v>
          </cell>
          <cell r="I3645" t="str">
            <v>06.03.08.02.09.02</v>
          </cell>
          <cell r="K3645" t="str">
            <v>Ultrasound</v>
          </cell>
        </row>
        <row r="3646">
          <cell r="F3646" t="str">
            <v>Urinary tract infections</v>
          </cell>
          <cell r="G3646" t="str">
            <v xml:space="preserve">Screening and diagnosis of urinary tract infections
</v>
          </cell>
          <cell r="H3646" t="str">
            <v>09. Imaging studies</v>
          </cell>
          <cell r="I3646" t="str">
            <v>06.03.08.02.09.01</v>
          </cell>
          <cell r="K3646" t="str">
            <v>Computed tomography (CT) scan</v>
          </cell>
        </row>
        <row r="3647">
          <cell r="F3647" t="str">
            <v>Urinary tract infections</v>
          </cell>
          <cell r="G3647" t="str">
            <v>Management of urinary tract infections</v>
          </cell>
          <cell r="H3647" t="str">
            <v>13. Non-intravenous medications</v>
          </cell>
          <cell r="I3647" t="str">
            <v>06.03.08.03.13.01</v>
          </cell>
          <cell r="K3647" t="str">
            <v>Intramuscular antimicrobials</v>
          </cell>
        </row>
        <row r="3648">
          <cell r="F3648" t="str">
            <v>Urinary tract infections</v>
          </cell>
          <cell r="G3648" t="str">
            <v>Management of urinary tract infections</v>
          </cell>
          <cell r="H3648" t="str">
            <v>13. Non-intravenous medications</v>
          </cell>
          <cell r="I3648" t="str">
            <v>06.03.08.03.13.02</v>
          </cell>
          <cell r="K3648" t="str">
            <v>Oral analgesics</v>
          </cell>
        </row>
        <row r="3649">
          <cell r="F3649" t="str">
            <v>Urinary tract infections</v>
          </cell>
          <cell r="G3649" t="str">
            <v>Management of urinary tract infections</v>
          </cell>
          <cell r="H3649" t="str">
            <v>13. Non-intravenous medications</v>
          </cell>
          <cell r="I3649" t="str">
            <v>06.03.08.03.13.03</v>
          </cell>
          <cell r="K3649" t="str">
            <v xml:space="preserve">Oral antimicrobials </v>
          </cell>
        </row>
        <row r="3650">
          <cell r="F3650" t="str">
            <v>Urinary tract infections</v>
          </cell>
          <cell r="G3650" t="str">
            <v>Management of urinary tract infections</v>
          </cell>
          <cell r="H3650" t="str">
            <v>13. Non-intravenous medications</v>
          </cell>
          <cell r="I3650" t="str">
            <v>06.03.08.03.13.04</v>
          </cell>
          <cell r="K3650" t="str">
            <v>Oral antipyretics</v>
          </cell>
        </row>
        <row r="3651">
          <cell r="F3651" t="str">
            <v>Urinary tract infections</v>
          </cell>
          <cell r="G3651" t="str">
            <v>Management of urinary tract infections</v>
          </cell>
          <cell r="H3651" t="str">
            <v>14. Intravenous medications</v>
          </cell>
          <cell r="I3651" t="str">
            <v>06.03.08.03.14.01</v>
          </cell>
          <cell r="K3651" t="str">
            <v>Intravenous antimicrobials</v>
          </cell>
        </row>
        <row r="3652">
          <cell r="F3652" t="str">
            <v>Urinary tract infections</v>
          </cell>
          <cell r="G3652" t="str">
            <v>Management of urinary tract infections</v>
          </cell>
          <cell r="H3652" t="str">
            <v>14. Intravenous medications</v>
          </cell>
          <cell r="I3652" t="str">
            <v>06.03.08.03.14.02</v>
          </cell>
          <cell r="K3652" t="str">
            <v>Intravenous antipyretics</v>
          </cell>
        </row>
        <row r="3653">
          <cell r="F3653" t="str">
            <v xml:space="preserve">Central nervous system (CNS) infections </v>
          </cell>
          <cell r="G3653" t="str">
            <v>Prevention of brain abcess and encephilitis</v>
          </cell>
          <cell r="H3653" t="str">
            <v>02. Health promotion and prevention</v>
          </cell>
          <cell r="I3653" t="str">
            <v>06.03.09.01.02.01</v>
          </cell>
          <cell r="K3653" t="str">
            <v>Counselling on nutrition, food safety, and healthy diet</v>
          </cell>
        </row>
        <row r="3654">
          <cell r="F3654" t="str">
            <v xml:space="preserve">Central nervous system (CNS) infections </v>
          </cell>
          <cell r="G3654" t="str">
            <v>Screening and diagnosis of brain abcess and encephilitis</v>
          </cell>
          <cell r="H3654" t="str">
            <v>06. Targeted assessment</v>
          </cell>
          <cell r="I3654" t="str">
            <v>06.03.09.01.06.01</v>
          </cell>
          <cell r="K3654" t="str">
            <v>History and physical examination</v>
          </cell>
        </row>
        <row r="3655">
          <cell r="F3655" t="str">
            <v xml:space="preserve">Central nervous system (CNS) infections </v>
          </cell>
          <cell r="G3655" t="str">
            <v>Screening and diagnosis of brain abcess and encephilitis</v>
          </cell>
          <cell r="H3655" t="str">
            <v>08. Laboratory</v>
          </cell>
          <cell r="I3655" t="str">
            <v>06.03.09.02.08.02</v>
          </cell>
          <cell r="K3655" t="str">
            <v>Basic laboratory tests</v>
          </cell>
        </row>
        <row r="3656">
          <cell r="F3656" t="str">
            <v xml:space="preserve">Central nervous system (CNS) infections </v>
          </cell>
          <cell r="G3656" t="str">
            <v>Screening and diagnosis of brain abcess and encephilitis</v>
          </cell>
          <cell r="H3656" t="str">
            <v>08. Laboratory</v>
          </cell>
          <cell r="I3656" t="str">
            <v>06.03.09.02.08.01</v>
          </cell>
          <cell r="K3656" t="str">
            <v>Advanced laboratory tests</v>
          </cell>
        </row>
        <row r="3657">
          <cell r="F3657" t="str">
            <v xml:space="preserve">Central nervous system (CNS) infections </v>
          </cell>
          <cell r="G3657" t="str">
            <v>Screening and diagnosis of brain abcess and encephilitis</v>
          </cell>
          <cell r="H3657" t="str">
            <v>09. Imaging studies</v>
          </cell>
          <cell r="I3657" t="str">
            <v>06.03.09.02.09.01</v>
          </cell>
          <cell r="K3657" t="str">
            <v>Computed tomography (CT) scan</v>
          </cell>
        </row>
        <row r="3658">
          <cell r="F3658" t="str">
            <v xml:space="preserve">Central nervous system (CNS) infections </v>
          </cell>
          <cell r="G3658" t="str">
            <v>Screening and diagnosis of brain abcess and encephilitis</v>
          </cell>
          <cell r="H3658" t="str">
            <v>09. Imaging studies</v>
          </cell>
          <cell r="I3658" t="str">
            <v>06.03.09.02.09.02</v>
          </cell>
          <cell r="K3658" t="str">
            <v>Magnetic Resonance Imaging (MRI)</v>
          </cell>
        </row>
        <row r="3659">
          <cell r="F3659" t="str">
            <v xml:space="preserve">Central nervous system (CNS) infections </v>
          </cell>
          <cell r="G3659" t="str">
            <v>Screening and diagnosis of brain abcess and encephilitis</v>
          </cell>
          <cell r="H3659" t="str">
            <v>10. Diagnostic procedures</v>
          </cell>
          <cell r="I3659" t="str">
            <v>06.03.09.02.10.01</v>
          </cell>
          <cell r="K3659" t="str">
            <v>Lumbar puncture</v>
          </cell>
        </row>
        <row r="3660">
          <cell r="F3660" t="str">
            <v xml:space="preserve">Central nervous system (CNS) infections </v>
          </cell>
          <cell r="G3660" t="str">
            <v>Management of brain abcess and encephilitis</v>
          </cell>
          <cell r="H3660" t="str">
            <v>13. Non-intravenous medications</v>
          </cell>
          <cell r="I3660" t="str">
            <v>06.03.09.03.13.01</v>
          </cell>
          <cell r="K3660" t="str">
            <v>Oral antiseizures</v>
          </cell>
        </row>
        <row r="3661">
          <cell r="F3661" t="str">
            <v xml:space="preserve">Central nervous system (CNS) infections </v>
          </cell>
          <cell r="G3661" t="str">
            <v>Management of brain abcess and encephilitis</v>
          </cell>
          <cell r="H3661" t="str">
            <v>13. Non-intravenous medications</v>
          </cell>
          <cell r="I3661" t="str">
            <v>06.03.09.03.13.02</v>
          </cell>
          <cell r="K3661" t="str">
            <v>Oral antimicrobials for cerebral abcess</v>
          </cell>
        </row>
        <row r="3662">
          <cell r="F3662" t="str">
            <v xml:space="preserve">Central nervous system (CNS) infections </v>
          </cell>
          <cell r="G3662" t="str">
            <v>Management of brain abcess and encephilitis</v>
          </cell>
          <cell r="H3662" t="str">
            <v>13. Non-intravenous medications</v>
          </cell>
          <cell r="I3662" t="str">
            <v>06.03.09.03.13.03</v>
          </cell>
          <cell r="K3662" t="str">
            <v>Oral antimicrobials for encephilitis</v>
          </cell>
        </row>
        <row r="3663">
          <cell r="F3663" t="str">
            <v xml:space="preserve">Central nervous system (CNS) infections </v>
          </cell>
          <cell r="G3663" t="str">
            <v>Management of brain abcess and encephilitis</v>
          </cell>
          <cell r="H3663" t="str">
            <v>13. Non-intravenous medications</v>
          </cell>
          <cell r="I3663" t="str">
            <v>06.03.09.03.13.04</v>
          </cell>
          <cell r="K3663" t="str">
            <v>Oral antivirals</v>
          </cell>
        </row>
        <row r="3664">
          <cell r="F3664" t="str">
            <v xml:space="preserve">Central nervous system (CNS) infections </v>
          </cell>
          <cell r="G3664" t="str">
            <v>Management of brain abcess and encephilitis</v>
          </cell>
          <cell r="H3664" t="str">
            <v>13. Non-intravenous medications</v>
          </cell>
          <cell r="I3664" t="str">
            <v>06.03.09.03.13.05</v>
          </cell>
          <cell r="K3664" t="str">
            <v>Rectal antiseizures</v>
          </cell>
        </row>
        <row r="3665">
          <cell r="F3665" t="str">
            <v xml:space="preserve">Central nervous system (CNS) infections </v>
          </cell>
          <cell r="G3665" t="str">
            <v>Management of brain abcess and encephilitis</v>
          </cell>
          <cell r="H3665" t="str">
            <v>13. Non-intravenous medications</v>
          </cell>
          <cell r="I3665" t="str">
            <v>06.03.09.03.13.06</v>
          </cell>
          <cell r="K3665" t="str">
            <v>Buccal antiseizures</v>
          </cell>
        </row>
        <row r="3666">
          <cell r="F3666" t="str">
            <v xml:space="preserve">Central nervous system (CNS) infections </v>
          </cell>
          <cell r="G3666" t="str">
            <v>Management of brain abcess and encephilitis</v>
          </cell>
          <cell r="H3666" t="str">
            <v>14. Intravenous medications</v>
          </cell>
          <cell r="I3666" t="str">
            <v>06.03.09.03.14.01</v>
          </cell>
          <cell r="K3666" t="str">
            <v xml:space="preserve">Intravenous antiseizures </v>
          </cell>
        </row>
        <row r="3667">
          <cell r="F3667" t="str">
            <v xml:space="preserve">Central nervous system (CNS) infections </v>
          </cell>
          <cell r="G3667" t="str">
            <v>Management of brain abcess and encephilitis</v>
          </cell>
          <cell r="H3667" t="str">
            <v>14. Intravenous medications</v>
          </cell>
          <cell r="I3667" t="str">
            <v>06.03.09.03.14.02</v>
          </cell>
          <cell r="K3667" t="str">
            <v>Intravenous antimicrobials for cerebral abcess</v>
          </cell>
        </row>
        <row r="3668">
          <cell r="F3668" t="str">
            <v xml:space="preserve">Central nervous system (CNS) infections </v>
          </cell>
          <cell r="G3668" t="str">
            <v>Management of brain abcess and encephilitis</v>
          </cell>
          <cell r="H3668" t="str">
            <v>14. Intravenous medications</v>
          </cell>
          <cell r="I3668" t="str">
            <v>06.03.09.03.14.05</v>
          </cell>
          <cell r="K3668" t="str">
            <v>Intravenous antimicrobials for encephilitis</v>
          </cell>
        </row>
        <row r="3669">
          <cell r="F3669" t="str">
            <v xml:space="preserve">Central nervous system (CNS) infections </v>
          </cell>
          <cell r="G3669" t="str">
            <v>Management of brain abcess and encephilitis</v>
          </cell>
          <cell r="H3669" t="str">
            <v>14. Intravenous medications</v>
          </cell>
          <cell r="I3669" t="str">
            <v>06.03.09.03.14.03</v>
          </cell>
          <cell r="K3669" t="str">
            <v>Intravenous corticosteroids</v>
          </cell>
        </row>
        <row r="3670">
          <cell r="F3670" t="str">
            <v xml:space="preserve">Central nervous system (CNS) infections </v>
          </cell>
          <cell r="G3670" t="str">
            <v>Management of brain abcess and encephilitis</v>
          </cell>
          <cell r="H3670" t="str">
            <v>14. Intravenous medications</v>
          </cell>
          <cell r="I3670" t="str">
            <v>06.03.09.03.14.04</v>
          </cell>
          <cell r="K3670" t="str">
            <v>Intravenous antivirals</v>
          </cell>
        </row>
        <row r="3671">
          <cell r="F3671" t="str">
            <v xml:space="preserve">Central nervous system (CNS) infections </v>
          </cell>
          <cell r="G3671" t="str">
            <v>Management of brain abcess and encephilitis</v>
          </cell>
          <cell r="H3671" t="str">
            <v>15. Procedures (including surgeries)</v>
          </cell>
          <cell r="I3671" t="str">
            <v>06.03.09.03.15.01</v>
          </cell>
          <cell r="K3671" t="str">
            <v>Stereotactic needle aspiration for cerebral abscess</v>
          </cell>
        </row>
        <row r="3672">
          <cell r="F3672" t="str">
            <v xml:space="preserve">Central nervous system (CNS) infections </v>
          </cell>
          <cell r="G3672" t="str">
            <v>Management of brain abcess and encephilitis</v>
          </cell>
          <cell r="H3672" t="str">
            <v>15. Procedures (including surgeries)</v>
          </cell>
          <cell r="I3672" t="str">
            <v>06.03.09.03.15.02</v>
          </cell>
          <cell r="K3672" t="str">
            <v>Surgical excision of cerebral abscess</v>
          </cell>
        </row>
        <row r="3673">
          <cell r="F3673" t="str">
            <v xml:space="preserve">Central nervous system (CNS) infections </v>
          </cell>
          <cell r="G3673" t="str">
            <v>Prevention of meningitis</v>
          </cell>
          <cell r="H3673" t="str">
            <v>02. Health promotion and prevention</v>
          </cell>
          <cell r="I3673" t="str">
            <v>06.03.09.04.02.02</v>
          </cell>
          <cell r="K3673" t="str">
            <v>Vaccination: meningococcal</v>
          </cell>
        </row>
        <row r="3674">
          <cell r="F3674" t="str">
            <v xml:space="preserve">Central nervous system (CNS) infections </v>
          </cell>
          <cell r="G3674" t="str">
            <v>Prevention of meningitis</v>
          </cell>
          <cell r="H3674" t="str">
            <v>02. Health promotion and prevention</v>
          </cell>
          <cell r="I3674" t="str">
            <v>06.03.09.04.02.04</v>
          </cell>
          <cell r="K3674" t="str">
            <v>Vaccination: pneumococcal conjugate</v>
          </cell>
        </row>
        <row r="3675">
          <cell r="F3675" t="str">
            <v xml:space="preserve">Central nervous system (CNS) infections </v>
          </cell>
          <cell r="G3675" t="str">
            <v>Prevention of meningitis</v>
          </cell>
          <cell r="H3675" t="str">
            <v>02. Health promotion and prevention</v>
          </cell>
          <cell r="I3675" t="str">
            <v>06.03.09.04.02.05</v>
          </cell>
          <cell r="K3675" t="str">
            <v>Vaccination: haemophilus influenzae type b (Hib)</v>
          </cell>
        </row>
        <row r="3676">
          <cell r="F3676" t="str">
            <v xml:space="preserve">Central nervous system (CNS) infections </v>
          </cell>
          <cell r="G3676" t="str">
            <v>Prevention of meningitis</v>
          </cell>
          <cell r="H3676" t="str">
            <v>02. Health promotion and prevention</v>
          </cell>
          <cell r="I3676" t="str">
            <v>06.03.09.04.02.01</v>
          </cell>
          <cell r="K3676" t="str">
            <v>Oral antimicrobials chemoprophlaxis for contacts</v>
          </cell>
        </row>
        <row r="3677">
          <cell r="F3677" t="str">
            <v xml:space="preserve">Central nervous system (CNS) infections </v>
          </cell>
          <cell r="G3677" t="str">
            <v>Prevention of meningitis</v>
          </cell>
          <cell r="H3677" t="str">
            <v>02. Health promotion and prevention</v>
          </cell>
          <cell r="I3677" t="str">
            <v>06.03.09.04.02.03</v>
          </cell>
          <cell r="K3677" t="str">
            <v>Intravenous antimicrobials chemoprophlaxis for contacts</v>
          </cell>
        </row>
        <row r="3678">
          <cell r="F3678" t="str">
            <v xml:space="preserve">Central nervous system (CNS) infections </v>
          </cell>
          <cell r="G3678" t="str">
            <v>Screening and diagnosis of meningitis</v>
          </cell>
          <cell r="H3678" t="str">
            <v>06. Targeted assessment</v>
          </cell>
          <cell r="I3678" t="str">
            <v>06.03.09.04.06.02</v>
          </cell>
          <cell r="K3678" t="str">
            <v>Clinical assessment for early recognition of meningitis and the need for referral</v>
          </cell>
        </row>
        <row r="3679">
          <cell r="F3679" t="str">
            <v xml:space="preserve">Central nervous system (CNS) infections </v>
          </cell>
          <cell r="G3679" t="str">
            <v>Screening and diagnosis of meningitis</v>
          </cell>
          <cell r="H3679" t="str">
            <v>06. Targeted assessment</v>
          </cell>
          <cell r="I3679" t="str">
            <v>06.03.09.04.06.01</v>
          </cell>
          <cell r="K3679" t="str">
            <v>History and physical examination</v>
          </cell>
        </row>
        <row r="3680">
          <cell r="F3680" t="str">
            <v xml:space="preserve">Central nervous system (CNS) infections </v>
          </cell>
          <cell r="G3680" t="str">
            <v>Screening and diagnosis of meningitis</v>
          </cell>
          <cell r="H3680" t="str">
            <v>08. Laboratory</v>
          </cell>
          <cell r="I3680" t="str">
            <v>06.03.09.04.08.01</v>
          </cell>
          <cell r="K3680" t="str">
            <v>Basic laboratory tests</v>
          </cell>
        </row>
        <row r="3681">
          <cell r="F3681" t="str">
            <v xml:space="preserve">Central nervous system (CNS) infections </v>
          </cell>
          <cell r="G3681" t="str">
            <v>Screening and diagnosis of meningitis</v>
          </cell>
          <cell r="H3681" t="str">
            <v>08. Laboratory</v>
          </cell>
          <cell r="I3681" t="str">
            <v>06.03.09.04.08.02</v>
          </cell>
          <cell r="K3681" t="str">
            <v xml:space="preserve">Advanced laboratory tests </v>
          </cell>
        </row>
        <row r="3682">
          <cell r="F3682" t="str">
            <v xml:space="preserve">Central nervous system (CNS) infections </v>
          </cell>
          <cell r="G3682" t="str">
            <v>Screening and diagnosis of meningitis</v>
          </cell>
          <cell r="H3682" t="str">
            <v>10. Diagnostic procedures</v>
          </cell>
          <cell r="I3682" t="str">
            <v>06.03.09.04.10.01</v>
          </cell>
          <cell r="K3682" t="str">
            <v>Lumbar puncture</v>
          </cell>
        </row>
        <row r="3683">
          <cell r="F3683" t="str">
            <v xml:space="preserve">Central nervous system (CNS) infections </v>
          </cell>
          <cell r="G3683" t="str">
            <v>Screening and diagnosis of meningitis</v>
          </cell>
          <cell r="H3683" t="str">
            <v>09. Imaging studies</v>
          </cell>
          <cell r="I3683" t="str">
            <v>06.03.09.04.09.01</v>
          </cell>
          <cell r="K3683" t="str">
            <v>Computed tomography (CT) scan</v>
          </cell>
        </row>
        <row r="3684">
          <cell r="F3684" t="str">
            <v xml:space="preserve">Central nervous system (CNS) infections </v>
          </cell>
          <cell r="G3684" t="str">
            <v>Management of meningitis</v>
          </cell>
          <cell r="H3684" t="str">
            <v>14. Intravenous medications</v>
          </cell>
          <cell r="I3684" t="str">
            <v>06.03.09.04.14.01</v>
          </cell>
          <cell r="K3684" t="str">
            <v>Intravenous antimicrobials</v>
          </cell>
        </row>
        <row r="3685">
          <cell r="F3685" t="str">
            <v xml:space="preserve">Central nervous system (CNS) infections </v>
          </cell>
          <cell r="G3685" t="str">
            <v>Management of meningitis</v>
          </cell>
          <cell r="H3685" t="str">
            <v>14. Intravenous medications</v>
          </cell>
          <cell r="I3685" t="str">
            <v>06.03.09.04.14.02</v>
          </cell>
          <cell r="K3685" t="str">
            <v>Intravenous antiseizures</v>
          </cell>
        </row>
        <row r="3686">
          <cell r="F3686" t="str">
            <v xml:space="preserve">Central nervous system (CNS) infections </v>
          </cell>
          <cell r="G3686" t="str">
            <v>Management of meningitis</v>
          </cell>
          <cell r="H3686" t="str">
            <v>14. Intravenous medications</v>
          </cell>
          <cell r="I3686" t="str">
            <v>06.03.09.04.14.03</v>
          </cell>
          <cell r="K3686" t="str">
            <v>Intravenous corticosteroids</v>
          </cell>
        </row>
        <row r="3687">
          <cell r="F3687" t="str">
            <v xml:space="preserve">Central nervous system (CNS) infections </v>
          </cell>
          <cell r="G3687" t="str">
            <v>Management of meningitis</v>
          </cell>
          <cell r="H3687" t="str">
            <v>14. Intravenous medications</v>
          </cell>
          <cell r="I3687" t="str">
            <v>06.03.09.04.14.05</v>
          </cell>
          <cell r="K3687" t="str">
            <v>Intravenous antifungals for cryptococcal meningitis</v>
          </cell>
        </row>
        <row r="3688">
          <cell r="F3688" t="str">
            <v xml:space="preserve">Central nervous system (CNS) infections </v>
          </cell>
          <cell r="G3688" t="str">
            <v>Management of TB meningitis</v>
          </cell>
          <cell r="H3688" t="str">
            <v>13. Non-intravenous medications</v>
          </cell>
          <cell r="I3688" t="str">
            <v>06.03.09.04.13.02</v>
          </cell>
          <cell r="K3688" t="str">
            <v>Oral anti-TB medications during continuation phase of treatment for TB meningitis</v>
          </cell>
        </row>
        <row r="3689">
          <cell r="F3689" t="str">
            <v xml:space="preserve">Central nervous system (CNS) infections </v>
          </cell>
          <cell r="G3689" t="str">
            <v>Management of TB meningitis</v>
          </cell>
          <cell r="H3689" t="str">
            <v>13. Non-intravenous medications</v>
          </cell>
          <cell r="I3689" t="str">
            <v>06.03.09.04.13.03</v>
          </cell>
          <cell r="K3689" t="str">
            <v>Oral anti-TB medications during intensive phase of treatment for TB meningitis</v>
          </cell>
        </row>
        <row r="3690">
          <cell r="F3690" t="str">
            <v xml:space="preserve">Central nervous system (CNS) infections </v>
          </cell>
          <cell r="G3690" t="str">
            <v>Management of TB meningitis</v>
          </cell>
          <cell r="H3690" t="str">
            <v>13. Non-intravenous medications</v>
          </cell>
          <cell r="I3690" t="str">
            <v>06.03.09.04.13.01</v>
          </cell>
          <cell r="K3690" t="str">
            <v>Expanded oral treatment regimen for drug-resistant TB meningitis</v>
          </cell>
        </row>
        <row r="3691">
          <cell r="F3691" t="str">
            <v xml:space="preserve">Central nervous system (CNS) infections </v>
          </cell>
          <cell r="G3691" t="str">
            <v>Management of TB meningitis</v>
          </cell>
          <cell r="H3691" t="str">
            <v>14. Intravenous medications</v>
          </cell>
          <cell r="I3691" t="str">
            <v>06.03.09.04.14.04</v>
          </cell>
          <cell r="K3691" t="str">
            <v>Intravenous antimicrobials for multidrug resistant tuberculosis (MDR) and extensively drug resistant tuberculosis (XDR) treatment failure</v>
          </cell>
        </row>
        <row r="3692">
          <cell r="F3692" t="str">
            <v>Ear, nose, and throat (ENT) infections</v>
          </cell>
          <cell r="G3692" t="str">
            <v>Screening and diagnosis of ENT infections</v>
          </cell>
          <cell r="H3692" t="str">
            <v>06. Targeted assessment</v>
          </cell>
          <cell r="I3692" t="str">
            <v>06.03.10.02.06.01</v>
          </cell>
          <cell r="K3692" t="str">
            <v>History and physical examination</v>
          </cell>
        </row>
        <row r="3693">
          <cell r="F3693" t="str">
            <v>Ear, nose, and throat (ENT) infections</v>
          </cell>
          <cell r="G3693" t="str">
            <v>Screening and diagnosis of ENT infections</v>
          </cell>
          <cell r="H3693" t="str">
            <v>08. Laboratory</v>
          </cell>
          <cell r="I3693" t="str">
            <v>06.03.10.05.08.03</v>
          </cell>
          <cell r="K3693" t="str">
            <v>Point of care testing</v>
          </cell>
        </row>
        <row r="3694">
          <cell r="F3694" t="str">
            <v>Ear, nose, and throat (ENT) infections</v>
          </cell>
          <cell r="G3694" t="str">
            <v>Screening and diagnosis of ENT infections</v>
          </cell>
          <cell r="H3694" t="str">
            <v>08. Laboratory</v>
          </cell>
          <cell r="I3694" t="str">
            <v>06.03.10.02.08.01</v>
          </cell>
          <cell r="K3694" t="str">
            <v>Basic laboratory tests</v>
          </cell>
        </row>
        <row r="3695">
          <cell r="F3695" t="str">
            <v>Ear, nose, and throat (ENT) infections</v>
          </cell>
          <cell r="G3695" t="str">
            <v>Screening and diagnosis of ENT infections</v>
          </cell>
          <cell r="H3695" t="str">
            <v>08. Laboratory</v>
          </cell>
          <cell r="I3695" t="str">
            <v>06.03.10.05.08.02</v>
          </cell>
          <cell r="K3695" t="str">
            <v>Advanced laboratory tests</v>
          </cell>
        </row>
        <row r="3696">
          <cell r="F3696" t="str">
            <v>Ear, nose, and throat (ENT) infections</v>
          </cell>
          <cell r="G3696" t="str">
            <v>Screening and diagnosis of ENT infections</v>
          </cell>
          <cell r="H3696" t="str">
            <v>09. Imaging studies</v>
          </cell>
          <cell r="I3696" t="str">
            <v>06.03.10.02.09.01</v>
          </cell>
          <cell r="K3696" t="str">
            <v>X-ray</v>
          </cell>
        </row>
        <row r="3697">
          <cell r="F3697" t="str">
            <v>Ear, nose, and throat (ENT) infections</v>
          </cell>
          <cell r="G3697" t="str">
            <v>Screening and diagnosis of ENT infections</v>
          </cell>
          <cell r="H3697" t="str">
            <v>09. Imaging studies</v>
          </cell>
          <cell r="I3697" t="str">
            <v>06.03.10.02.09.02</v>
          </cell>
          <cell r="K3697" t="str">
            <v>Computed tomography (CT) scan</v>
          </cell>
        </row>
        <row r="3698">
          <cell r="F3698" t="str">
            <v>Ear, nose, and throat (ENT) infections</v>
          </cell>
          <cell r="G3698" t="str">
            <v>Screening and diagnosis of ENT infections</v>
          </cell>
          <cell r="H3698" t="str">
            <v>10. Diagnostic procedures</v>
          </cell>
          <cell r="I3698" t="str">
            <v>06.03.10.02.10.03</v>
          </cell>
          <cell r="K3698" t="str">
            <v>Fine needle aspiration</v>
          </cell>
        </row>
        <row r="3699">
          <cell r="F3699" t="str">
            <v>Ear, nose, and throat (ENT) infections</v>
          </cell>
          <cell r="G3699" t="str">
            <v>Screening and diagnosis of ENT infections</v>
          </cell>
          <cell r="H3699" t="str">
            <v>10. Diagnostic procedures</v>
          </cell>
          <cell r="I3699" t="str">
            <v>06.03.10.02.10.04</v>
          </cell>
          <cell r="K3699" t="str">
            <v>Otoscopy</v>
          </cell>
        </row>
        <row r="3700">
          <cell r="F3700" t="str">
            <v>Ear, nose, and throat (ENT) infections</v>
          </cell>
          <cell r="G3700" t="str">
            <v>Management of ENT infections</v>
          </cell>
          <cell r="H3700" t="str">
            <v>13. Non-intravenous medications</v>
          </cell>
          <cell r="I3700" t="str">
            <v>06.03.10.02.13.01</v>
          </cell>
          <cell r="K3700" t="str">
            <v>Nasal decongestants</v>
          </cell>
        </row>
        <row r="3701">
          <cell r="F3701" t="str">
            <v>Ear, nose, and throat (ENT) infections</v>
          </cell>
          <cell r="G3701" t="str">
            <v>Management of ENT infections</v>
          </cell>
          <cell r="H3701" t="str">
            <v>13. Non-intravenous medications</v>
          </cell>
          <cell r="I3701" t="str">
            <v>06.03.10.02.13.02</v>
          </cell>
          <cell r="K3701" t="str">
            <v>Oral antihistamines</v>
          </cell>
        </row>
        <row r="3702">
          <cell r="F3702" t="str">
            <v>Ear, nose, and throat (ENT) infections</v>
          </cell>
          <cell r="G3702" t="str">
            <v>Management of ENT infections</v>
          </cell>
          <cell r="H3702" t="str">
            <v>13. Non-intravenous medications</v>
          </cell>
          <cell r="I3702" t="str">
            <v>06.03.10.02.13.03</v>
          </cell>
          <cell r="K3702" t="str">
            <v>Oral antimicrobials</v>
          </cell>
        </row>
        <row r="3703">
          <cell r="F3703" t="str">
            <v>Ear, nose, and throat (ENT) infections</v>
          </cell>
          <cell r="G3703" t="str">
            <v>Management of ENT infections</v>
          </cell>
          <cell r="H3703" t="str">
            <v>13. Non-intravenous medications</v>
          </cell>
          <cell r="I3703" t="str">
            <v>06.03.10.02.13.04</v>
          </cell>
          <cell r="K3703" t="str">
            <v>Oral analgesics</v>
          </cell>
        </row>
        <row r="3704">
          <cell r="F3704" t="str">
            <v>Ear, nose, and throat (ENT) infections</v>
          </cell>
          <cell r="G3704" t="str">
            <v>Management of ENT infections</v>
          </cell>
          <cell r="H3704" t="str">
            <v>13. Non-intravenous medications</v>
          </cell>
          <cell r="I3704" t="str">
            <v>06.03.10.02.13.08</v>
          </cell>
          <cell r="K3704" t="str">
            <v>Intranasal corticosteroids</v>
          </cell>
        </row>
        <row r="3705">
          <cell r="F3705" t="str">
            <v>Ear, nose, and throat (ENT) infections</v>
          </cell>
          <cell r="G3705" t="str">
            <v>Management of ENT infections</v>
          </cell>
          <cell r="H3705" t="str">
            <v>13. Non-intravenous medications</v>
          </cell>
          <cell r="I3705" t="str">
            <v>06.03.10.02.13.09</v>
          </cell>
          <cell r="K3705" t="str">
            <v>Intranasal saline</v>
          </cell>
        </row>
        <row r="3706">
          <cell r="F3706" t="str">
            <v>Ear, nose, and throat (ENT) infections</v>
          </cell>
          <cell r="G3706" t="str">
            <v>Management of ENT infections</v>
          </cell>
          <cell r="H3706" t="str">
            <v>14. Intravenous medications</v>
          </cell>
          <cell r="I3706" t="str">
            <v>06.03.10.02.14.01</v>
          </cell>
          <cell r="K3706" t="str">
            <v>Intravenous analgesics</v>
          </cell>
        </row>
        <row r="3707">
          <cell r="F3707" t="str">
            <v>Ear, nose, and throat (ENT) infections</v>
          </cell>
          <cell r="G3707" t="str">
            <v>Management of ENT infections</v>
          </cell>
          <cell r="H3707" t="str">
            <v>14. Intravenous medications</v>
          </cell>
          <cell r="I3707" t="str">
            <v>06.03.10.02.14.03</v>
          </cell>
          <cell r="K3707" t="str">
            <v>Intravenous antimicrobials</v>
          </cell>
        </row>
        <row r="3708">
          <cell r="F3708" t="str">
            <v>Ear, nose, and throat (ENT) infections</v>
          </cell>
          <cell r="G3708" t="str">
            <v>Management of ENT infections</v>
          </cell>
          <cell r="H3708" t="str">
            <v>15. Procedures (including surgeries)</v>
          </cell>
          <cell r="I3708" t="str">
            <v>06.03.10.02.15.05</v>
          </cell>
          <cell r="K3708" t="str">
            <v>Incision and drainage</v>
          </cell>
        </row>
        <row r="3709">
          <cell r="F3709" t="str">
            <v>Ear, nose, and throat (ENT) infections</v>
          </cell>
          <cell r="G3709" t="str">
            <v>Management of ear infections and complications</v>
          </cell>
          <cell r="H3709" t="str">
            <v>10. Diagnostic procedures</v>
          </cell>
          <cell r="I3709" t="str">
            <v>06.03.10.03.10.03</v>
          </cell>
          <cell r="K3709" t="str">
            <v>Tympanometry</v>
          </cell>
        </row>
        <row r="3710">
          <cell r="F3710" t="str">
            <v>Ear, nose, and throat (ENT) infections</v>
          </cell>
          <cell r="G3710" t="str">
            <v>Management of ear infections and complications</v>
          </cell>
          <cell r="H3710" t="str">
            <v>12. Non-pharmacologic treatments</v>
          </cell>
          <cell r="I3710" t="str">
            <v>06.03.10.03.12.01</v>
          </cell>
          <cell r="K3710" t="str">
            <v>Dry wicking</v>
          </cell>
        </row>
        <row r="3711">
          <cell r="F3711" t="str">
            <v>Ear, nose, and throat (ENT) infections</v>
          </cell>
          <cell r="G3711" t="str">
            <v>Management of ear infections and complications</v>
          </cell>
          <cell r="H3711" t="str">
            <v>13. Non-intravenous medications</v>
          </cell>
          <cell r="I3711" t="str">
            <v>06.03.10.03.13.01</v>
          </cell>
          <cell r="K3711" t="str">
            <v xml:space="preserve">Intramuscular antimicrobials </v>
          </cell>
        </row>
        <row r="3712">
          <cell r="F3712" t="str">
            <v>Ear, nose, and throat (ENT) infections</v>
          </cell>
          <cell r="G3712" t="str">
            <v>Management of ear infections and complications</v>
          </cell>
          <cell r="H3712" t="str">
            <v>13. Non-intravenous medications</v>
          </cell>
          <cell r="I3712" t="str">
            <v>06.03.10.03.13.02</v>
          </cell>
          <cell r="K3712" t="str">
            <v xml:space="preserve">Intranasal corticosteroids </v>
          </cell>
        </row>
        <row r="3713">
          <cell r="F3713" t="str">
            <v>Ear, nose, and throat (ENT) infections</v>
          </cell>
          <cell r="G3713" t="str">
            <v>Management of ear infections and complications</v>
          </cell>
          <cell r="H3713" t="str">
            <v>13. Non-intravenous medications</v>
          </cell>
          <cell r="I3713" t="str">
            <v>06.03.10.03.13.03</v>
          </cell>
          <cell r="K3713" t="str">
            <v>Oral analgesics</v>
          </cell>
        </row>
        <row r="3714">
          <cell r="F3714" t="str">
            <v>Ear, nose, and throat (ENT) infections</v>
          </cell>
          <cell r="G3714" t="str">
            <v>Management of ear infections and complications</v>
          </cell>
          <cell r="H3714" t="str">
            <v>13. Non-intravenous medications</v>
          </cell>
          <cell r="I3714" t="str">
            <v>06.03.10.03.13.04</v>
          </cell>
          <cell r="K3714" t="str">
            <v xml:space="preserve">Oral antimicrobials </v>
          </cell>
        </row>
        <row r="3715">
          <cell r="F3715" t="str">
            <v>Ear, nose, and throat (ENT) infections</v>
          </cell>
          <cell r="G3715" t="str">
            <v>Management of ear infections and complications</v>
          </cell>
          <cell r="H3715" t="str">
            <v>13. Non-intravenous medications</v>
          </cell>
          <cell r="I3715" t="str">
            <v>06.03.10.03.13.05</v>
          </cell>
          <cell r="K3715" t="str">
            <v xml:space="preserve">Topical antimicrobials </v>
          </cell>
        </row>
        <row r="3716">
          <cell r="F3716" t="str">
            <v>Ear, nose, and throat (ENT) infections</v>
          </cell>
          <cell r="G3716" t="str">
            <v>Management of ear infections and complications</v>
          </cell>
          <cell r="H3716" t="str">
            <v>14. Intravenous medications</v>
          </cell>
          <cell r="I3716" t="str">
            <v>06.03.10.03.14.01</v>
          </cell>
          <cell r="K3716" t="str">
            <v>Intravenous analgesics</v>
          </cell>
        </row>
        <row r="3717">
          <cell r="F3717" t="str">
            <v>Ear, nose, and throat (ENT) infections</v>
          </cell>
          <cell r="G3717" t="str">
            <v>Management of ear infections and complications</v>
          </cell>
          <cell r="H3717" t="str">
            <v>14. Intravenous medications</v>
          </cell>
          <cell r="I3717" t="str">
            <v>06.03.10.03.14.02</v>
          </cell>
          <cell r="K3717" t="str">
            <v xml:space="preserve">Intravenous antimicrobials </v>
          </cell>
        </row>
        <row r="3718">
          <cell r="F3718" t="str">
            <v>Ear, nose, and throat (ENT) infections</v>
          </cell>
          <cell r="G3718" t="str">
            <v>Management of ear infections and complications</v>
          </cell>
          <cell r="H3718" t="str">
            <v>15. Procedures (including surgeries)</v>
          </cell>
          <cell r="I3718" t="str">
            <v>06.03.10.03.15.01</v>
          </cell>
          <cell r="K3718" t="str">
            <v>Adenoidectomy</v>
          </cell>
        </row>
        <row r="3719">
          <cell r="F3719" t="str">
            <v>Ear, nose, and throat (ENT) infections</v>
          </cell>
          <cell r="G3719" t="str">
            <v>Management of ear infections and complications</v>
          </cell>
          <cell r="H3719" t="str">
            <v>15. Procedures (including surgeries)</v>
          </cell>
          <cell r="I3719" t="str">
            <v>06.03.10.03.15.02</v>
          </cell>
          <cell r="K3719" t="str">
            <v>Aural toilet</v>
          </cell>
        </row>
        <row r="3720">
          <cell r="F3720" t="str">
            <v>Ear, nose, and throat (ENT) infections</v>
          </cell>
          <cell r="G3720" t="str">
            <v>Management of ear infections and complications</v>
          </cell>
          <cell r="H3720" t="str">
            <v>15. Procedures (including surgeries)</v>
          </cell>
          <cell r="I3720" t="str">
            <v>06.03.10.03.15.03</v>
          </cell>
          <cell r="K3720" t="str">
            <v>Tympanocentesis</v>
          </cell>
        </row>
        <row r="3721">
          <cell r="F3721" t="str">
            <v>Ear, nose, and throat (ENT) infections</v>
          </cell>
          <cell r="G3721" t="str">
            <v>Management of ear infections and complications</v>
          </cell>
          <cell r="H3721" t="str">
            <v>15. Procedures (including surgeries)</v>
          </cell>
          <cell r="I3721" t="str">
            <v>06.03.10.03.15.04</v>
          </cell>
          <cell r="K3721" t="str">
            <v>Incision and drainage of mastoid abcess</v>
          </cell>
        </row>
        <row r="3722">
          <cell r="F3722" t="str">
            <v>Ear, nose, and throat (ENT) infections</v>
          </cell>
          <cell r="G3722" t="str">
            <v>Management of ear infections and complications</v>
          </cell>
          <cell r="H3722" t="str">
            <v>15. Procedures (including surgeries)</v>
          </cell>
          <cell r="I3722" t="str">
            <v>06.03.10.03.15.05</v>
          </cell>
          <cell r="K3722" t="str">
            <v>Grommet insertion</v>
          </cell>
        </row>
        <row r="3723">
          <cell r="F3723" t="str">
            <v>Ear, nose, and throat (ENT) infections</v>
          </cell>
          <cell r="G3723" t="str">
            <v>Management of pharyngitis and tonsillitis</v>
          </cell>
          <cell r="H3723" t="str">
            <v>15. Procedures (including surgeries)</v>
          </cell>
          <cell r="I3723" t="str">
            <v>06.03.10.05.15.01</v>
          </cell>
          <cell r="K3723" t="str">
            <v>Tonsillectomy</v>
          </cell>
        </row>
        <row r="3724">
          <cell r="F3724" t="str">
            <v>Eye infections</v>
          </cell>
          <cell r="G3724" t="str">
            <v>Prevention of eye infections</v>
          </cell>
          <cell r="H3724" t="str">
            <v>02. Health promotion and prevention</v>
          </cell>
          <cell r="I3724" t="str">
            <v>06.03.11.01.02.03</v>
          </cell>
          <cell r="K3724" t="str">
            <v xml:space="preserve">Counselling on WASH activities including clean drinking water, sanitation and hygiene </v>
          </cell>
        </row>
        <row r="3725">
          <cell r="F3725" t="str">
            <v>Eye infections</v>
          </cell>
          <cell r="G3725" t="str">
            <v>Screening and diagnosis of eye infections</v>
          </cell>
          <cell r="H3725" t="str">
            <v>06. Targeted assessment</v>
          </cell>
          <cell r="I3725" t="str">
            <v>06.03.11.02.06.01</v>
          </cell>
          <cell r="K3725" t="str">
            <v>History and physical examination</v>
          </cell>
        </row>
        <row r="3726">
          <cell r="F3726" t="str">
            <v>Eye infections</v>
          </cell>
          <cell r="G3726" t="str">
            <v>Screening and diagnosis of eye infections</v>
          </cell>
          <cell r="H3726" t="str">
            <v>08. Laboratory</v>
          </cell>
          <cell r="I3726" t="str">
            <v>06.03.11.02.08.01</v>
          </cell>
          <cell r="K3726" t="str">
            <v>Basic laboratory tests</v>
          </cell>
        </row>
        <row r="3727">
          <cell r="F3727" t="str">
            <v>Eye infections</v>
          </cell>
          <cell r="G3727" t="str">
            <v>Screening and diagnosis of eye infections</v>
          </cell>
          <cell r="H3727" t="str">
            <v>08. Laboratory</v>
          </cell>
          <cell r="I3727" t="str">
            <v>06.03.11.02.08.02</v>
          </cell>
          <cell r="K3727" t="str">
            <v>Advanced laboratory tests</v>
          </cell>
        </row>
        <row r="3728">
          <cell r="F3728" t="str">
            <v>Eye infections</v>
          </cell>
          <cell r="G3728" t="str">
            <v>Screening and diagnosis of eye infections</v>
          </cell>
          <cell r="H3728" t="str">
            <v>10. Diagnostic procedures</v>
          </cell>
          <cell r="I3728" t="str">
            <v>06.03.11.02.10.02</v>
          </cell>
          <cell r="K3728" t="str">
            <v>Indirect ophthalmoscopy</v>
          </cell>
        </row>
        <row r="3729">
          <cell r="F3729" t="str">
            <v>Eye infections</v>
          </cell>
          <cell r="G3729" t="str">
            <v>Screening and diagnosis of eye infections</v>
          </cell>
          <cell r="H3729" t="str">
            <v>10. Diagnostic procedures</v>
          </cell>
          <cell r="I3729" t="str">
            <v>06.03.11.02.10.03</v>
          </cell>
          <cell r="K3729" t="str">
            <v xml:space="preserve">Slit lamp examination </v>
          </cell>
        </row>
        <row r="3730">
          <cell r="F3730" t="str">
            <v>Eye infections</v>
          </cell>
          <cell r="G3730" t="str">
            <v>Screening and diagnosis of eye infections</v>
          </cell>
          <cell r="H3730" t="str">
            <v>10. Diagnostic procedures</v>
          </cell>
          <cell r="I3730" t="str">
            <v>06.03.11.02.10.04</v>
          </cell>
          <cell r="K3730" t="str">
            <v>Tonometry</v>
          </cell>
        </row>
        <row r="3731">
          <cell r="F3731" t="str">
            <v>Eye infections</v>
          </cell>
          <cell r="G3731" t="str">
            <v>Screening and diagnosis of eye infections</v>
          </cell>
          <cell r="H3731" t="str">
            <v>10. Diagnostic procedures</v>
          </cell>
          <cell r="I3731" t="str">
            <v>06.03.11.02.10.05</v>
          </cell>
          <cell r="K3731" t="str">
            <v>Direct ophthalmoscopy</v>
          </cell>
        </row>
        <row r="3732">
          <cell r="F3732" t="str">
            <v>Eye infections</v>
          </cell>
          <cell r="G3732" t="str">
            <v>Screening and diagnosis of eye infections</v>
          </cell>
          <cell r="H3732" t="str">
            <v>10. Diagnostic procedures</v>
          </cell>
          <cell r="I3732" t="str">
            <v>06.03.11.02.10.07</v>
          </cell>
          <cell r="K3732" t="str">
            <v>Visual acuity test</v>
          </cell>
        </row>
        <row r="3733">
          <cell r="F3733" t="str">
            <v>Eye infections</v>
          </cell>
          <cell r="G3733" t="str">
            <v>Screening and diagnosis of eye infections</v>
          </cell>
          <cell r="H3733" t="str">
            <v>09. Imaging studies</v>
          </cell>
          <cell r="I3733" t="str">
            <v>06.03.11.03.09.01</v>
          </cell>
          <cell r="K3733" t="str">
            <v>Ultrasound (A/B scan)</v>
          </cell>
        </row>
        <row r="3734">
          <cell r="F3734" t="str">
            <v>Eye infections</v>
          </cell>
          <cell r="G3734" t="str">
            <v>Management of eye infectons</v>
          </cell>
          <cell r="H3734" t="str">
            <v>13. Non-intravenous medications</v>
          </cell>
          <cell r="I3734" t="str">
            <v>06.03.11.03.13.02</v>
          </cell>
          <cell r="K3734" t="str">
            <v>Oral antimicrobials for eye infections</v>
          </cell>
        </row>
        <row r="3735">
          <cell r="F3735" t="str">
            <v>Eye infections</v>
          </cell>
          <cell r="G3735" t="str">
            <v>Management of eye infectons</v>
          </cell>
          <cell r="H3735" t="str">
            <v>13. Non-intravenous medications</v>
          </cell>
          <cell r="I3735" t="str">
            <v>06.03.11.03.13.04</v>
          </cell>
          <cell r="K3735" t="str">
            <v>Topical antimicrobials for eye infections</v>
          </cell>
        </row>
        <row r="3736">
          <cell r="F3736" t="str">
            <v>Eye infections</v>
          </cell>
          <cell r="G3736" t="str">
            <v>Management of eye infectons</v>
          </cell>
          <cell r="H3736" t="str">
            <v>13. Non-intravenous medications</v>
          </cell>
          <cell r="I3736" t="str">
            <v>06.03.11.03.13.05</v>
          </cell>
          <cell r="K3736" t="str">
            <v>Topical lubricating drops for eye infections</v>
          </cell>
        </row>
        <row r="3737">
          <cell r="F3737" t="str">
            <v>Eye infections</v>
          </cell>
          <cell r="G3737" t="str">
            <v>Management of eye infectons</v>
          </cell>
          <cell r="H3737" t="str">
            <v>14. Intravenous medications</v>
          </cell>
          <cell r="I3737" t="str">
            <v>06.03.11.03.14.01</v>
          </cell>
          <cell r="K3737" t="str">
            <v>Intravenous antimicrobials for eye infections</v>
          </cell>
        </row>
        <row r="3738">
          <cell r="F3738" t="str">
            <v>Eye infections</v>
          </cell>
          <cell r="G3738" t="str">
            <v>Management of eye infectons</v>
          </cell>
          <cell r="H3738" t="str">
            <v>15. Procedures (including surgeries)</v>
          </cell>
          <cell r="I3738" t="str">
            <v>06.03.11.03.15.01</v>
          </cell>
          <cell r="K3738" t="str">
            <v>Vitrectomy</v>
          </cell>
        </row>
        <row r="3739">
          <cell r="F3739" t="str">
            <v>Skin and soft tissue infections</v>
          </cell>
          <cell r="G3739" t="str">
            <v>Screening and diagnosis of skin and soft tissue infections</v>
          </cell>
          <cell r="H3739" t="str">
            <v>06. Targeted assessment</v>
          </cell>
          <cell r="I3739" t="str">
            <v>06.03.12.02.06.01</v>
          </cell>
          <cell r="K3739" t="str">
            <v>History and physical examination</v>
          </cell>
        </row>
        <row r="3740">
          <cell r="F3740" t="str">
            <v>Skin and soft tissue infections</v>
          </cell>
          <cell r="G3740" t="str">
            <v>Screening and diagnosis of skin and soft tissue infections</v>
          </cell>
          <cell r="H3740" t="str">
            <v>08. Laboratory</v>
          </cell>
          <cell r="I3740" t="str">
            <v>06.03.12.02.08.01</v>
          </cell>
          <cell r="K3740" t="str">
            <v>Basic laboratory tests</v>
          </cell>
        </row>
        <row r="3741">
          <cell r="F3741" t="str">
            <v>Skin and soft tissue infections</v>
          </cell>
          <cell r="G3741" t="str">
            <v>Screening and diagnosis of skin and soft tissue infections</v>
          </cell>
          <cell r="H3741" t="str">
            <v>09. Imaging studies</v>
          </cell>
          <cell r="I3741" t="str">
            <v>06.03.12.02.09.01</v>
          </cell>
          <cell r="K3741" t="str">
            <v>Ultrasound</v>
          </cell>
        </row>
        <row r="3742">
          <cell r="F3742" t="str">
            <v>Skin and soft tissue infections</v>
          </cell>
          <cell r="G3742" t="str">
            <v>Screening and diagnosis of skin and soft tissue infections</v>
          </cell>
          <cell r="H3742" t="str">
            <v>09. Imaging studies</v>
          </cell>
          <cell r="I3742" t="str">
            <v>06.03.12.02.09.02</v>
          </cell>
          <cell r="K3742" t="str">
            <v>X-ray</v>
          </cell>
        </row>
        <row r="3743">
          <cell r="F3743" t="str">
            <v>Skin and soft tissue infections</v>
          </cell>
          <cell r="G3743" t="str">
            <v>Management of skin and soft tissue infections</v>
          </cell>
          <cell r="H3743" t="str">
            <v>13. Non-intravenous medications</v>
          </cell>
          <cell r="I3743" t="str">
            <v>06.03.12.02.13.03</v>
          </cell>
          <cell r="K3743" t="str">
            <v>Oral analgesics</v>
          </cell>
        </row>
        <row r="3744">
          <cell r="F3744" t="str">
            <v>Skin and soft tissue infections</v>
          </cell>
          <cell r="G3744" t="str">
            <v>Management of skin and soft tissue infections</v>
          </cell>
          <cell r="H3744" t="str">
            <v>13. Non-intravenous medications</v>
          </cell>
          <cell r="I3744" t="str">
            <v>06.03.12.03.13.01</v>
          </cell>
          <cell r="K3744" t="str">
            <v>Oral antimicrobials for skin and soft tissue infections</v>
          </cell>
        </row>
        <row r="3745">
          <cell r="F3745" t="str">
            <v>Skin and soft tissue infections</v>
          </cell>
          <cell r="G3745" t="str">
            <v>Management of skin and soft tissue infections</v>
          </cell>
          <cell r="H3745" t="str">
            <v>13. Non-intravenous medications</v>
          </cell>
          <cell r="I3745" t="str">
            <v>06.03.12.03.13.02</v>
          </cell>
          <cell r="K3745" t="str">
            <v>Topical antimicrobials for skin and soft tissue infections</v>
          </cell>
        </row>
        <row r="3746">
          <cell r="F3746" t="str">
            <v>Skin and soft tissue infections</v>
          </cell>
          <cell r="G3746" t="str">
            <v>Management of skin and soft tissue infections</v>
          </cell>
          <cell r="H3746" t="str">
            <v>13. Non-intravenous medications</v>
          </cell>
          <cell r="I3746" t="str">
            <v>06.03.12.03.13.03</v>
          </cell>
          <cell r="K3746" t="str">
            <v>Topical antimicrobials for skin infestation (scabies and lice)</v>
          </cell>
        </row>
        <row r="3747">
          <cell r="F3747" t="str">
            <v>Skin and soft tissue infections</v>
          </cell>
          <cell r="G3747" t="str">
            <v>Management of skin and soft tissue infections</v>
          </cell>
          <cell r="H3747" t="str">
            <v>14. Intravenous medications</v>
          </cell>
          <cell r="I3747" t="str">
            <v>06.03.12.03.14.01</v>
          </cell>
          <cell r="K3747" t="str">
            <v>Intravenous antimicrobials for skin and soft tissue infections</v>
          </cell>
        </row>
        <row r="3748">
          <cell r="F3748" t="str">
            <v>Skin and soft tissue infections</v>
          </cell>
          <cell r="G3748" t="str">
            <v>Management of skin and soft tissue infections</v>
          </cell>
          <cell r="H3748" t="str">
            <v>15. Procedures (including surgeries)</v>
          </cell>
          <cell r="I3748" t="str">
            <v>06.03.12.03.15.01</v>
          </cell>
          <cell r="K3748" t="str">
            <v>Incision and drainage</v>
          </cell>
        </row>
        <row r="3749">
          <cell r="F3749" t="str">
            <v>Skin and soft tissue infections</v>
          </cell>
          <cell r="G3749" t="str">
            <v>Screening and diagnosis of necrotising soft tissue infections</v>
          </cell>
          <cell r="H3749" t="str">
            <v>06. Targeted assessment</v>
          </cell>
          <cell r="I3749" t="str">
            <v>06.03.12.04.06.01</v>
          </cell>
          <cell r="K3749" t="str">
            <v>History and physical examination</v>
          </cell>
        </row>
        <row r="3750">
          <cell r="F3750" t="str">
            <v>Skin and soft tissue infections</v>
          </cell>
          <cell r="G3750" t="str">
            <v>Screening and diagnosis of necrotising soft tissue infections</v>
          </cell>
          <cell r="H3750" t="str">
            <v>08. Laboratory</v>
          </cell>
          <cell r="I3750" t="str">
            <v>06.03.12.04.08.02</v>
          </cell>
          <cell r="K3750" t="str">
            <v xml:space="preserve">Advanced laboratory tests </v>
          </cell>
        </row>
        <row r="3751">
          <cell r="F3751" t="str">
            <v>Skin and soft tissue infections</v>
          </cell>
          <cell r="G3751" t="str">
            <v>Screening and diagnosis of necrotising soft tissue infections</v>
          </cell>
          <cell r="H3751" t="str">
            <v>09. Imaging studies</v>
          </cell>
          <cell r="I3751" t="str">
            <v>06.03.12.04.09.01</v>
          </cell>
          <cell r="K3751" t="str">
            <v>X-ray</v>
          </cell>
        </row>
        <row r="3752">
          <cell r="F3752" t="str">
            <v>Skin and soft tissue infections</v>
          </cell>
          <cell r="G3752" t="str">
            <v>Screening and diagnosis of necrotising soft tissue infections</v>
          </cell>
          <cell r="H3752" t="str">
            <v>09. Imaging studies</v>
          </cell>
          <cell r="I3752" t="str">
            <v>06.03.12.04.09.02</v>
          </cell>
          <cell r="K3752" t="str">
            <v>Computed tomography (CT) scan</v>
          </cell>
        </row>
        <row r="3753">
          <cell r="F3753" t="str">
            <v>Skin and soft tissue infections</v>
          </cell>
          <cell r="G3753" t="str">
            <v>Management of necrotising soft tissue infections</v>
          </cell>
          <cell r="H3753" t="str">
            <v>14. Intravenous medications</v>
          </cell>
          <cell r="I3753" t="str">
            <v>06.03.12.04.14.01</v>
          </cell>
          <cell r="K3753" t="str">
            <v>Intravenous antimicrobials for necrotising soft tissue infections</v>
          </cell>
        </row>
        <row r="3754">
          <cell r="F3754" t="str">
            <v>Skin and soft tissue infections</v>
          </cell>
          <cell r="G3754" t="str">
            <v>Management of necrotising soft tissue infections</v>
          </cell>
          <cell r="H3754" t="str">
            <v>15. Procedures (including surgeries)</v>
          </cell>
          <cell r="I3754" t="str">
            <v>06.03.12.04.15.01</v>
          </cell>
          <cell r="K3754" t="str">
            <v>Surgical exploration and debridement</v>
          </cell>
        </row>
        <row r="3755">
          <cell r="F3755" t="str">
            <v>Musculoskeletal infections</v>
          </cell>
          <cell r="G3755" t="str">
            <v>Screening and diagnosis of musculoskeletal infections</v>
          </cell>
          <cell r="H3755" t="str">
            <v>06. Targeted assessment</v>
          </cell>
          <cell r="I3755" t="str">
            <v>06.03.13.01.06.01</v>
          </cell>
          <cell r="K3755" t="str">
            <v>History and physical examination</v>
          </cell>
        </row>
        <row r="3756">
          <cell r="F3756" t="str">
            <v>Musculoskeletal infections</v>
          </cell>
          <cell r="G3756" t="str">
            <v>Screening and diagnosis of musculoskeletal infections</v>
          </cell>
          <cell r="H3756" t="str">
            <v>08. Laboratory</v>
          </cell>
          <cell r="I3756" t="str">
            <v>06.03.13.01.08.01</v>
          </cell>
          <cell r="K3756" t="str">
            <v>Basic laboratory tests</v>
          </cell>
        </row>
        <row r="3757">
          <cell r="F3757" t="str">
            <v>Musculoskeletal infections</v>
          </cell>
          <cell r="G3757" t="str">
            <v>Screening and diagnosis of musculoskeletal infections</v>
          </cell>
          <cell r="H3757" t="str">
            <v>08. Laboratory</v>
          </cell>
          <cell r="I3757" t="str">
            <v>06.03.13.01.08.02</v>
          </cell>
          <cell r="K3757" t="str">
            <v xml:space="preserve">Advanced laboratory tests
</v>
          </cell>
        </row>
        <row r="3758">
          <cell r="F3758" t="str">
            <v>Musculoskeletal infections</v>
          </cell>
          <cell r="G3758" t="str">
            <v>Screening and diagnosis of musculoskeletal infections</v>
          </cell>
          <cell r="H3758" t="str">
            <v>09. Imaging studies</v>
          </cell>
          <cell r="I3758" t="str">
            <v>06.03.13.01.09.01</v>
          </cell>
          <cell r="K3758" t="str">
            <v>X-ray</v>
          </cell>
        </row>
        <row r="3759">
          <cell r="F3759" t="str">
            <v>Musculoskeletal infections</v>
          </cell>
          <cell r="G3759" t="str">
            <v>Screening and diagnosis of musculoskeletal infections</v>
          </cell>
          <cell r="H3759" t="str">
            <v>09. Imaging studies</v>
          </cell>
          <cell r="I3759" t="str">
            <v>06.03.13.01.09.02</v>
          </cell>
          <cell r="K3759" t="str">
            <v xml:space="preserve">Ultrasound </v>
          </cell>
        </row>
        <row r="3760">
          <cell r="F3760" t="str">
            <v>Musculoskeletal infections</v>
          </cell>
          <cell r="G3760" t="str">
            <v>Screening and diagnosis of musculoskeletal infections</v>
          </cell>
          <cell r="H3760" t="str">
            <v>09. Imaging studies</v>
          </cell>
          <cell r="I3760" t="str">
            <v>06.03.13.01.09.03</v>
          </cell>
          <cell r="K3760" t="str">
            <v>Computed tomography (CT) scan</v>
          </cell>
        </row>
        <row r="3761">
          <cell r="F3761" t="str">
            <v>Musculoskeletal infections</v>
          </cell>
          <cell r="G3761" t="str">
            <v>Screening and diagnosis of musculoskeletal infections</v>
          </cell>
          <cell r="H3761" t="str">
            <v>09. Imaging studies</v>
          </cell>
          <cell r="I3761" t="str">
            <v>06.03.13.01.09.04</v>
          </cell>
          <cell r="K3761" t="str">
            <v>Magnetic resonance imaging (MRI)</v>
          </cell>
        </row>
        <row r="3762">
          <cell r="F3762" t="str">
            <v>Musculoskeletal infections</v>
          </cell>
          <cell r="G3762" t="str">
            <v>Screening and diagnosis of musculoskeletal infections</v>
          </cell>
          <cell r="H3762" t="str">
            <v>10. Diagnostic procedures</v>
          </cell>
          <cell r="I3762" t="str">
            <v>06.03.13.01.10.01</v>
          </cell>
          <cell r="K3762" t="str">
            <v>Synovial fluid aspiration</v>
          </cell>
        </row>
        <row r="3763">
          <cell r="F3763" t="str">
            <v>Musculoskeletal infections</v>
          </cell>
          <cell r="G3763" t="str">
            <v>Screening and diagnosis of musculoskeletal infections</v>
          </cell>
          <cell r="H3763" t="str">
            <v>10. Diagnostic procedures</v>
          </cell>
          <cell r="I3763" t="str">
            <v>06.03.13.01.10.02</v>
          </cell>
          <cell r="K3763" t="str">
            <v>Bursal fluid aspiration</v>
          </cell>
        </row>
        <row r="3764">
          <cell r="F3764" t="str">
            <v>Musculoskeletal infections</v>
          </cell>
          <cell r="G3764" t="str">
            <v>Screening and diagnosis of musculoskeletal infections</v>
          </cell>
          <cell r="H3764" t="str">
            <v>10. Diagnostic procedures</v>
          </cell>
          <cell r="I3764" t="str">
            <v>06.03.13.01.10.03</v>
          </cell>
          <cell r="K3764" t="str">
            <v>Bone biopsy</v>
          </cell>
        </row>
        <row r="3765">
          <cell r="F3765" t="str">
            <v>Musculoskeletal infections</v>
          </cell>
          <cell r="G3765" t="str">
            <v>Management of musculoskeletal infections</v>
          </cell>
          <cell r="H3765" t="str">
            <v>13. Non-intravenous medications</v>
          </cell>
          <cell r="I3765" t="str">
            <v>06.03.13.01.13.01</v>
          </cell>
          <cell r="K3765" t="str">
            <v>Oral antimicrobials for musculoskeletal infections</v>
          </cell>
        </row>
        <row r="3766">
          <cell r="F3766" t="str">
            <v>Musculoskeletal infections</v>
          </cell>
          <cell r="G3766" t="str">
            <v>Management of musculoskeletal infections</v>
          </cell>
          <cell r="H3766" t="str">
            <v>14. Intravenous medications</v>
          </cell>
          <cell r="I3766" t="str">
            <v>06.03.13.01.14.01</v>
          </cell>
          <cell r="K3766" t="str">
            <v>Intravenous antimicrobials for musculoskeletal infections</v>
          </cell>
        </row>
        <row r="3767">
          <cell r="F3767" t="str">
            <v>Musculoskeletal infections</v>
          </cell>
          <cell r="G3767" t="str">
            <v>Management of musculoskeletal infections</v>
          </cell>
          <cell r="H3767" t="str">
            <v>15. Procedures (including surgeries)</v>
          </cell>
          <cell r="I3767" t="str">
            <v>06.03.13.01.15.01</v>
          </cell>
          <cell r="K3767" t="str">
            <v>Surgical debridement of musculoskeletal infections</v>
          </cell>
        </row>
        <row r="3768">
          <cell r="F3768" t="str">
            <v>Musculoskeletal infections</v>
          </cell>
          <cell r="G3768" t="str">
            <v>Management of musculoskeletal infections</v>
          </cell>
          <cell r="H3768" t="str">
            <v>15. Procedures (including surgeries)</v>
          </cell>
          <cell r="I3768" t="str">
            <v>06.03.13.01.15.02</v>
          </cell>
          <cell r="K3768" t="str">
            <v>Incision and drainage of musculoskeletal infections</v>
          </cell>
        </row>
        <row r="3769">
          <cell r="F3769" t="str">
            <v>Musculoskeletal infections</v>
          </cell>
          <cell r="G3769" t="str">
            <v>Management of musculoskeletal infections</v>
          </cell>
          <cell r="H3769" t="str">
            <v>15. Procedures (including surgeries)</v>
          </cell>
          <cell r="I3769" t="str">
            <v>06.03.13.01.15.03</v>
          </cell>
          <cell r="K3769" t="str">
            <v>Surgical decompression and drainage of epidural abscess</v>
          </cell>
        </row>
        <row r="3770">
          <cell r="F3770" t="str">
            <v>Other viral diseases</v>
          </cell>
          <cell r="G3770" t="str">
            <v>Prevention of Ebola virus disease</v>
          </cell>
          <cell r="H3770" t="str">
            <v>02. Health promotion and prevention</v>
          </cell>
          <cell r="I3770" t="str">
            <v>06.03.14.01.02.01</v>
          </cell>
          <cell r="K3770" t="str">
            <v>Counselling about handwashing with soap</v>
          </cell>
        </row>
        <row r="3771">
          <cell r="F3771" t="str">
            <v>Other viral diseases</v>
          </cell>
          <cell r="G3771" t="str">
            <v>Prevention of Ebola virus disease</v>
          </cell>
          <cell r="H3771" t="str">
            <v>02. Health promotion and prevention</v>
          </cell>
          <cell r="I3771" t="str">
            <v>06.03.14.01.02.02</v>
          </cell>
          <cell r="K3771" t="str">
            <v>Counselling on WASH services (use of safe water supply; sanitation and hygiene)</v>
          </cell>
        </row>
        <row r="3772">
          <cell r="F3772" t="str">
            <v>Other viral diseases</v>
          </cell>
          <cell r="G3772" t="str">
            <v>Prevention of Ebola virus disease</v>
          </cell>
          <cell r="H3772" t="str">
            <v>02. Health promotion and prevention</v>
          </cell>
          <cell r="I3772" t="str">
            <v>06.03.14.01.02.03</v>
          </cell>
          <cell r="K3772" t="str">
            <v>Vaccination: Ebola virus disease</v>
          </cell>
        </row>
        <row r="3773">
          <cell r="F3773" t="str">
            <v>Other viral diseases</v>
          </cell>
          <cell r="G3773" t="str">
            <v>Screening and diagnosis of Ebola virus disease</v>
          </cell>
          <cell r="H3773" t="str">
            <v>06. Targeted assessment</v>
          </cell>
          <cell r="I3773" t="str">
            <v>06.03.14.01.06.01</v>
          </cell>
          <cell r="K3773" t="str">
            <v>History and physical examination</v>
          </cell>
        </row>
        <row r="3774">
          <cell r="F3774" t="str">
            <v>Other viral diseases</v>
          </cell>
          <cell r="G3774" t="str">
            <v>Screening and diagnosis of Ebola virus disease</v>
          </cell>
          <cell r="H3774" t="str">
            <v>08. Laboratory</v>
          </cell>
          <cell r="I3774" t="str">
            <v>06.03.14.01.08.01</v>
          </cell>
          <cell r="K3774" t="str">
            <v>Point of care testing</v>
          </cell>
        </row>
        <row r="3775">
          <cell r="F3775" t="str">
            <v>Other viral diseases</v>
          </cell>
          <cell r="G3775" t="str">
            <v>Screening and diagnosis of Ebola virus disease</v>
          </cell>
          <cell r="H3775" t="str">
            <v>08. Laboratory</v>
          </cell>
          <cell r="I3775" t="str">
            <v>06.03.14.01.08.02</v>
          </cell>
          <cell r="K3775" t="str">
            <v>Basic laboratory tests</v>
          </cell>
        </row>
        <row r="3776">
          <cell r="F3776" t="str">
            <v>Other viral diseases</v>
          </cell>
          <cell r="G3776" t="str">
            <v>Screening and diagnosis of Ebola virus disease</v>
          </cell>
          <cell r="H3776" t="str">
            <v>08. Laboratory</v>
          </cell>
          <cell r="I3776" t="str">
            <v>06.03.14.01.08.03</v>
          </cell>
          <cell r="K3776" t="str">
            <v>Advanced laboratory tests</v>
          </cell>
        </row>
        <row r="3777">
          <cell r="F3777" t="str">
            <v>Other viral diseases</v>
          </cell>
          <cell r="G3777" t="str">
            <v>Screening and diagnosis of Ebola virus disease</v>
          </cell>
          <cell r="H3777" t="str">
            <v>09. Imaging studies</v>
          </cell>
          <cell r="I3777" t="str">
            <v>06.03.14.01.09.01</v>
          </cell>
          <cell r="K3777" t="str">
            <v>Ultrasound</v>
          </cell>
        </row>
        <row r="3778">
          <cell r="F3778" t="str">
            <v>Other viral diseases</v>
          </cell>
          <cell r="G3778" t="str">
            <v>Management of Ebola virus disease</v>
          </cell>
          <cell r="H3778" t="str">
            <v>09. Imaging studies</v>
          </cell>
          <cell r="I3778" t="str">
            <v>06.03.14.01.09.02</v>
          </cell>
          <cell r="K3778" t="str">
            <v>Computed tomography (CT) scan</v>
          </cell>
        </row>
        <row r="3779">
          <cell r="F3779" t="str">
            <v>Other viral diseases</v>
          </cell>
          <cell r="G3779" t="str">
            <v>Management of Ebola virus disease</v>
          </cell>
          <cell r="H3779" t="str">
            <v>13. Non-intravenous medications</v>
          </cell>
          <cell r="I3779" t="str">
            <v>06.03.14.01.13.04</v>
          </cell>
          <cell r="K3779" t="str">
            <v>Oral rehydration solution</v>
          </cell>
        </row>
        <row r="3780">
          <cell r="F3780" t="str">
            <v>Other viral diseases</v>
          </cell>
          <cell r="G3780" t="str">
            <v>Management of Ebola virus disease</v>
          </cell>
          <cell r="H3780" t="str">
            <v>13. Non-intravenous medications</v>
          </cell>
          <cell r="I3780" t="str">
            <v>06.03.14.01.13.07</v>
          </cell>
          <cell r="K3780" t="str">
            <v>Oral antipyretic for Ebola virus disease</v>
          </cell>
        </row>
        <row r="3781">
          <cell r="F3781" t="str">
            <v>Other viral diseases</v>
          </cell>
          <cell r="G3781" t="str">
            <v>Management of Ebola virus disease</v>
          </cell>
          <cell r="H3781" t="str">
            <v>13. Non-intravenous medications</v>
          </cell>
          <cell r="I3781" t="str">
            <v>06.03.14.01.13.08</v>
          </cell>
          <cell r="K3781" t="str">
            <v>Oral antimicrobials for complications of Ebola virus disease</v>
          </cell>
        </row>
        <row r="3782">
          <cell r="F3782" t="str">
            <v>Other viral diseases</v>
          </cell>
          <cell r="G3782" t="str">
            <v>Management of Ebola virus disease</v>
          </cell>
          <cell r="H3782" t="str">
            <v>13. Non-intravenous medications</v>
          </cell>
          <cell r="I3782" t="str">
            <v>06.03.14.01.13.11</v>
          </cell>
          <cell r="K3782" t="str">
            <v>Oral antiemetics for Ebola virus disease</v>
          </cell>
        </row>
        <row r="3783">
          <cell r="F3783" t="str">
            <v>Other viral diseases</v>
          </cell>
          <cell r="G3783" t="str">
            <v>Management of Ebola virus disease</v>
          </cell>
          <cell r="H3783" t="str">
            <v>13. Non-intravenous medications</v>
          </cell>
          <cell r="I3783" t="str">
            <v>06.03.14.01.13.12</v>
          </cell>
          <cell r="K3783" t="str">
            <v>Oral antidiarrheal for Ebola virus disease</v>
          </cell>
        </row>
        <row r="3784">
          <cell r="F3784" t="str">
            <v>Other viral diseases</v>
          </cell>
          <cell r="G3784" t="str">
            <v>Management of Ebola virus disease</v>
          </cell>
          <cell r="H3784" t="str">
            <v>14. Intravenous medications</v>
          </cell>
          <cell r="I3784" t="str">
            <v>06.03.14.01.14.04</v>
          </cell>
          <cell r="K3784" t="str">
            <v>Intravenous vasopressors for Ebola virus disease</v>
          </cell>
        </row>
        <row r="3785">
          <cell r="F3785" t="str">
            <v>Other viral diseases</v>
          </cell>
          <cell r="G3785" t="str">
            <v>Management of Ebola virus disease</v>
          </cell>
          <cell r="H3785" t="str">
            <v>14. Intravenous medications</v>
          </cell>
          <cell r="I3785" t="str">
            <v>06.03.14.01.14.07</v>
          </cell>
          <cell r="K3785" t="str">
            <v>Intravenous glucose for Ebola virus disease</v>
          </cell>
        </row>
        <row r="3786">
          <cell r="F3786" t="str">
            <v>Other viral diseases</v>
          </cell>
          <cell r="G3786" t="str">
            <v>Management of Ebola virus disease</v>
          </cell>
          <cell r="H3786" t="str">
            <v>14. Intravenous medications</v>
          </cell>
          <cell r="I3786" t="str">
            <v>06.03.14.01.14.08</v>
          </cell>
          <cell r="K3786" t="str">
            <v>Intravenous fluids</v>
          </cell>
        </row>
        <row r="3787">
          <cell r="F3787" t="str">
            <v>Other viral diseases</v>
          </cell>
          <cell r="G3787" t="str">
            <v>Management of Ebola virus disease</v>
          </cell>
          <cell r="H3787" t="str">
            <v>14. Intravenous medications</v>
          </cell>
          <cell r="I3787" t="str">
            <v>06.03.14.01.14.09</v>
          </cell>
          <cell r="K3787" t="str">
            <v>Intravenous fluids</v>
          </cell>
        </row>
        <row r="3788">
          <cell r="F3788" t="str">
            <v>Other viral diseases</v>
          </cell>
          <cell r="G3788" t="str">
            <v>Management of Ebola virus disease</v>
          </cell>
          <cell r="H3788" t="str">
            <v>14. Intravenous medications</v>
          </cell>
          <cell r="I3788" t="str">
            <v>06.03.14.01.14.14</v>
          </cell>
          <cell r="K3788" t="str">
            <v>Intravenous antimicrobials for complications of Ebola virus disease</v>
          </cell>
        </row>
        <row r="3789">
          <cell r="F3789" t="str">
            <v>Other viral diseases</v>
          </cell>
          <cell r="G3789" t="str">
            <v>Management of Ebola virus disease</v>
          </cell>
          <cell r="H3789" t="str">
            <v>14. Intravenous medications</v>
          </cell>
          <cell r="I3789" t="str">
            <v>06.03.14.01.14.16</v>
          </cell>
          <cell r="K3789" t="str">
            <v>Intravenous antiemetics for Ebola virus disease</v>
          </cell>
        </row>
        <row r="3790">
          <cell r="F3790" t="str">
            <v>Other viral diseases</v>
          </cell>
          <cell r="G3790" t="str">
            <v>Management of Ebola virus disease</v>
          </cell>
          <cell r="H3790" t="str">
            <v>14. Intravenous medications</v>
          </cell>
          <cell r="I3790" t="str">
            <v>06.03.14.01.14.19</v>
          </cell>
          <cell r="K3790" t="str">
            <v>Intravenous monoclonal antibodies for Ebola virus disease</v>
          </cell>
        </row>
        <row r="3791">
          <cell r="F3791" t="str">
            <v>Other viral diseases</v>
          </cell>
          <cell r="G3791" t="str">
            <v>Management of Ebola virus disease</v>
          </cell>
          <cell r="H3791" t="str">
            <v>14. Intravenous medications</v>
          </cell>
          <cell r="I3791" t="str">
            <v>06.03.14.01.14.20</v>
          </cell>
          <cell r="K3791" t="str">
            <v>Intravenous anti epileptics for Ebola virus disease</v>
          </cell>
        </row>
        <row r="3792">
          <cell r="F3792" t="str">
            <v>Other viral diseases</v>
          </cell>
          <cell r="G3792" t="str">
            <v>Management of Ebola virus disease</v>
          </cell>
          <cell r="H3792" t="str">
            <v>15. Procedures (including surgeries)</v>
          </cell>
          <cell r="I3792" t="str">
            <v>06.03.14.01.15.01</v>
          </cell>
          <cell r="K3792" t="str">
            <v>Blood and blood product transfusion</v>
          </cell>
        </row>
        <row r="3793">
          <cell r="F3793" t="str">
            <v>Other viral diseases</v>
          </cell>
          <cell r="G3793" t="str">
            <v>Management of Ebola virus disease</v>
          </cell>
          <cell r="H3793" t="str">
            <v>15. Procedures (including surgeries)</v>
          </cell>
          <cell r="I3793" t="str">
            <v>06.03.14.01.15.03</v>
          </cell>
          <cell r="K3793" t="str">
            <v>Supplemental oxygen</v>
          </cell>
        </row>
        <row r="3794">
          <cell r="F3794" t="str">
            <v>Other viral diseases</v>
          </cell>
          <cell r="G3794" t="str">
            <v>Management of Ebola virus disease</v>
          </cell>
          <cell r="H3794" t="str">
            <v>15. Procedures (including surgeries)</v>
          </cell>
          <cell r="I3794" t="str">
            <v>06.03.14.01.15.04</v>
          </cell>
          <cell r="K3794" t="str">
            <v>Non-invasive mechanical ventilation</v>
          </cell>
        </row>
        <row r="3795">
          <cell r="F3795" t="str">
            <v>Other viral diseases</v>
          </cell>
          <cell r="G3795" t="str">
            <v>Prevention of mpox</v>
          </cell>
          <cell r="H3795" t="str">
            <v>02. Health promotion and prevention</v>
          </cell>
          <cell r="I3795" t="str">
            <v>06.03.15.01.02.03</v>
          </cell>
          <cell r="K3795" t="str">
            <v>Vaccination: smallpox</v>
          </cell>
        </row>
        <row r="3796">
          <cell r="F3796" t="str">
            <v>Other viral diseases</v>
          </cell>
          <cell r="G3796" t="str">
            <v>Prevention of mpox</v>
          </cell>
          <cell r="H3796" t="str">
            <v>02. Health promotion and prevention</v>
          </cell>
          <cell r="I3796" t="str">
            <v>06.03.15.01.02.04</v>
          </cell>
          <cell r="K3796" t="str">
            <v>Vaccination: mpox</v>
          </cell>
        </row>
        <row r="3797">
          <cell r="F3797" t="str">
            <v>Other viral diseases</v>
          </cell>
          <cell r="G3797" t="str">
            <v>Screening and diagnosis of mpox</v>
          </cell>
          <cell r="H3797" t="str">
            <v>06. Targeted assessment</v>
          </cell>
          <cell r="I3797" t="str">
            <v>06.03.15.01.06.01</v>
          </cell>
          <cell r="K3797" t="str">
            <v>History and physical examination</v>
          </cell>
        </row>
        <row r="3798">
          <cell r="F3798" t="str">
            <v>Other viral diseases</v>
          </cell>
          <cell r="G3798" t="str">
            <v>Screening and diagnosis of mpox</v>
          </cell>
          <cell r="H3798" t="str">
            <v>08. Laboratory</v>
          </cell>
          <cell r="I3798" t="str">
            <v>06.03.15.01.08.03</v>
          </cell>
          <cell r="K3798" t="str">
            <v>Advanced laboratory tests</v>
          </cell>
        </row>
        <row r="3799">
          <cell r="F3799" t="str">
            <v>Other viral diseases</v>
          </cell>
          <cell r="G3799" t="str">
            <v>Management of mpox</v>
          </cell>
          <cell r="H3799" t="str">
            <v>12. Non-pharmacologic treatments</v>
          </cell>
          <cell r="I3799" t="str">
            <v>06.03.15.01.12.01</v>
          </cell>
          <cell r="K3799" t="str">
            <v>Oral rehydration solution</v>
          </cell>
        </row>
        <row r="3800">
          <cell r="F3800" t="str">
            <v>Other viral diseases</v>
          </cell>
          <cell r="G3800" t="str">
            <v>Management of mpox</v>
          </cell>
          <cell r="H3800" t="str">
            <v>12. Non-pharmacologic treatments</v>
          </cell>
          <cell r="I3800" t="str">
            <v>06.03.15.01.12.02</v>
          </cell>
          <cell r="K3800" t="str">
            <v>Intravenous fluids for mpox</v>
          </cell>
        </row>
        <row r="3801">
          <cell r="F3801" t="str">
            <v>Other viral diseases</v>
          </cell>
          <cell r="G3801" t="str">
            <v>Management of mpox</v>
          </cell>
          <cell r="H3801" t="str">
            <v>13. Non-intravenous medications</v>
          </cell>
          <cell r="I3801" t="str">
            <v>06.03.15.01.13.01</v>
          </cell>
          <cell r="K3801" t="str">
            <v xml:space="preserve">Topical antimicrobials for complications of mpox </v>
          </cell>
        </row>
        <row r="3802">
          <cell r="F3802" t="str">
            <v>Other viral diseases</v>
          </cell>
          <cell r="G3802" t="str">
            <v>Management of mpox</v>
          </cell>
          <cell r="H3802" t="str">
            <v>13. Non-intravenous medications</v>
          </cell>
          <cell r="I3802" t="str">
            <v>06.03.15.01.13.02</v>
          </cell>
          <cell r="K3802" t="str">
            <v>Oral antipyretic for mpox</v>
          </cell>
        </row>
        <row r="3803">
          <cell r="F3803" t="str">
            <v>Other viral diseases</v>
          </cell>
          <cell r="G3803" t="str">
            <v>Management of mpox</v>
          </cell>
          <cell r="H3803" t="str">
            <v>13. Non-intravenous medications</v>
          </cell>
          <cell r="I3803" t="str">
            <v>06.03.15.01.13.05</v>
          </cell>
          <cell r="K3803" t="str">
            <v>Oral antiviral for mpox</v>
          </cell>
        </row>
        <row r="3804">
          <cell r="F3804" t="str">
            <v>Other viral diseases</v>
          </cell>
          <cell r="G3804" t="str">
            <v>Management of mpox</v>
          </cell>
          <cell r="H3804" t="str">
            <v>14. Intravenous medications</v>
          </cell>
          <cell r="I3804" t="str">
            <v>06.03.15.01.14.05</v>
          </cell>
          <cell r="K3804" t="str">
            <v>Intravenous antiviral for mpox</v>
          </cell>
        </row>
        <row r="3805">
          <cell r="F3805" t="str">
            <v>Measles</v>
          </cell>
          <cell r="G3805" t="str">
            <v>Prevention of measles</v>
          </cell>
          <cell r="H3805" t="str">
            <v>02. Health promotion and prevention</v>
          </cell>
          <cell r="I3805" t="str">
            <v>06.03.16.01.02.01</v>
          </cell>
          <cell r="K3805" t="str">
            <v>Counselling about handwashing with soap</v>
          </cell>
        </row>
        <row r="3806">
          <cell r="F3806" t="str">
            <v>Measles</v>
          </cell>
          <cell r="G3806" t="str">
            <v>Prevention of measles</v>
          </cell>
          <cell r="H3806" t="str">
            <v>02. Health promotion and prevention</v>
          </cell>
          <cell r="I3806" t="str">
            <v>06.03.16.01.02.02</v>
          </cell>
          <cell r="K3806" t="str">
            <v xml:space="preserve">Counselling on self isolation to prevent spread of measles </v>
          </cell>
        </row>
        <row r="3807">
          <cell r="F3807" t="str">
            <v>Measles</v>
          </cell>
          <cell r="G3807" t="str">
            <v>Prevention of measles</v>
          </cell>
          <cell r="H3807" t="str">
            <v>02. Health promotion and prevention</v>
          </cell>
          <cell r="I3807" t="str">
            <v>06.03.16.01.02.03</v>
          </cell>
          <cell r="K3807" t="str">
            <v xml:space="preserve">Counselling about use of face mask to prevent transmission of measles </v>
          </cell>
        </row>
        <row r="3808">
          <cell r="F3808" t="str">
            <v>Measles</v>
          </cell>
          <cell r="G3808" t="str">
            <v>Prevention of measles</v>
          </cell>
          <cell r="H3808" t="str">
            <v>02. Health promotion and prevention</v>
          </cell>
          <cell r="I3808" t="str">
            <v>06.03.16.01.02.04</v>
          </cell>
          <cell r="K3808" t="str">
            <v>Vaccination: measles</v>
          </cell>
        </row>
        <row r="3809">
          <cell r="F3809" t="str">
            <v>Measles</v>
          </cell>
          <cell r="G3809" t="str">
            <v>Screening and diagnosis of measles</v>
          </cell>
          <cell r="H3809" t="str">
            <v>06. Targeted assessment</v>
          </cell>
          <cell r="I3809" t="str">
            <v>06.03.16.02.06.01</v>
          </cell>
          <cell r="K3809" t="str">
            <v xml:space="preserve">History and physical examination </v>
          </cell>
        </row>
        <row r="3810">
          <cell r="F3810" t="str">
            <v>Measles</v>
          </cell>
          <cell r="G3810" t="str">
            <v>Screening and diagnosis of measles</v>
          </cell>
          <cell r="H3810" t="str">
            <v>08. Laboratory</v>
          </cell>
          <cell r="I3810" t="str">
            <v>06.03.16.02.08.01</v>
          </cell>
          <cell r="K3810" t="str">
            <v>Advanced laboratory tests</v>
          </cell>
        </row>
        <row r="3811">
          <cell r="F3811" t="str">
            <v>Measles</v>
          </cell>
          <cell r="G3811" t="str">
            <v>Screening and diagnosis of measles</v>
          </cell>
          <cell r="H3811" t="str">
            <v>09. Imaging studies</v>
          </cell>
          <cell r="I3811" t="str">
            <v>06.03.16.02.09.01</v>
          </cell>
          <cell r="K3811" t="str">
            <v>X-ray</v>
          </cell>
        </row>
        <row r="3812">
          <cell r="F3812" t="str">
            <v>Measles</v>
          </cell>
          <cell r="G3812" t="str">
            <v>Management of measles</v>
          </cell>
          <cell r="H3812" t="str">
            <v>12. Non-pharmacologic treatments</v>
          </cell>
          <cell r="I3812" t="str">
            <v>06.03.16.03.12.01</v>
          </cell>
          <cell r="K3812" t="str">
            <v>Intravenous fluids</v>
          </cell>
        </row>
        <row r="3813">
          <cell r="F3813" t="str">
            <v>Measles</v>
          </cell>
          <cell r="G3813" t="str">
            <v>Management of measles</v>
          </cell>
          <cell r="H3813" t="str">
            <v>12. Non-pharmacologic treatments</v>
          </cell>
          <cell r="I3813" t="str">
            <v>06.03.16.03.12.02</v>
          </cell>
          <cell r="K3813" t="str">
            <v>Supplemental oxygen</v>
          </cell>
        </row>
        <row r="3814">
          <cell r="F3814" t="str">
            <v>Measles</v>
          </cell>
          <cell r="G3814" t="str">
            <v>Management of measles</v>
          </cell>
          <cell r="H3814" t="str">
            <v>12. Non-pharmacologic treatments</v>
          </cell>
          <cell r="I3814" t="str">
            <v>06.03.16.03.12.03</v>
          </cell>
          <cell r="K3814" t="str">
            <v>Oral rehydration solution</v>
          </cell>
        </row>
        <row r="3815">
          <cell r="F3815" t="str">
            <v>Measles</v>
          </cell>
          <cell r="G3815" t="str">
            <v>Management of measles</v>
          </cell>
          <cell r="H3815" t="str">
            <v>13. Non-intravenous medications</v>
          </cell>
          <cell r="I3815" t="str">
            <v>06.03.16.03.13.01</v>
          </cell>
          <cell r="K3815" t="str">
            <v xml:space="preserve">Oral vitamin A for measles </v>
          </cell>
        </row>
        <row r="3816">
          <cell r="F3816" t="str">
            <v>Measles</v>
          </cell>
          <cell r="G3816" t="str">
            <v>Management of measles</v>
          </cell>
          <cell r="H3816" t="str">
            <v>13. Non-intravenous medications</v>
          </cell>
          <cell r="I3816" t="str">
            <v>06.03.16.03.13.02</v>
          </cell>
          <cell r="K3816" t="str">
            <v>Oral antipyretics for measles</v>
          </cell>
        </row>
        <row r="3817">
          <cell r="F3817" t="str">
            <v>Measles</v>
          </cell>
          <cell r="G3817" t="str">
            <v>Management of measles</v>
          </cell>
          <cell r="H3817" t="str">
            <v>13. Non-intravenous medications</v>
          </cell>
          <cell r="I3817" t="str">
            <v>06.03.16.03.13.03</v>
          </cell>
          <cell r="K3817" t="str">
            <v>Oral antimicrobials for complications of measles</v>
          </cell>
        </row>
        <row r="3818">
          <cell r="F3818" t="str">
            <v>Measles</v>
          </cell>
          <cell r="G3818" t="str">
            <v>Management of measles</v>
          </cell>
          <cell r="H3818" t="str">
            <v>13. Non-intravenous medications</v>
          </cell>
          <cell r="I3818" t="str">
            <v>06.03.16.03.13.04</v>
          </cell>
          <cell r="K3818" t="str">
            <v>Oral antivirals for complications of measles</v>
          </cell>
        </row>
        <row r="3819">
          <cell r="F3819" t="str">
            <v>Measles</v>
          </cell>
          <cell r="G3819" t="str">
            <v>Management of measles</v>
          </cell>
          <cell r="H3819" t="str">
            <v>13. Non-intravenous medications</v>
          </cell>
          <cell r="I3819" t="str">
            <v>06.03.16.03.13.05</v>
          </cell>
          <cell r="K3819" t="str">
            <v xml:space="preserve">Inhaled bronchodilators for measles </v>
          </cell>
        </row>
        <row r="3820">
          <cell r="F3820" t="str">
            <v>Measles</v>
          </cell>
          <cell r="G3820" t="str">
            <v>Management of measles</v>
          </cell>
          <cell r="H3820" t="str">
            <v>14. Intravenous medications</v>
          </cell>
          <cell r="I3820" t="str">
            <v>06.03.16.03.14.01</v>
          </cell>
          <cell r="K3820" t="str">
            <v xml:space="preserve">Intravenous glucose for measles </v>
          </cell>
        </row>
        <row r="3821">
          <cell r="F3821" t="str">
            <v>Measles</v>
          </cell>
          <cell r="G3821" t="str">
            <v>Management of measles</v>
          </cell>
          <cell r="H3821" t="str">
            <v>14. Intravenous medications</v>
          </cell>
          <cell r="I3821" t="str">
            <v>06.03.16.03.14.02</v>
          </cell>
          <cell r="K3821" t="str">
            <v>Intravenous antimicrobials for complications of measles</v>
          </cell>
        </row>
        <row r="3822">
          <cell r="F3822"/>
          <cell r="G3822"/>
          <cell r="H3822"/>
          <cell r="I3822"/>
          <cell r="K3822"/>
        </row>
        <row r="3823">
          <cell r="F3823"/>
          <cell r="G3823"/>
          <cell r="H3823"/>
          <cell r="I3823"/>
          <cell r="K3823"/>
        </row>
        <row r="3824">
          <cell r="F3824"/>
          <cell r="G3824"/>
          <cell r="H3824"/>
          <cell r="I3824"/>
          <cell r="K3824"/>
        </row>
        <row r="3825">
          <cell r="F3825"/>
          <cell r="G3825"/>
          <cell r="H3825"/>
          <cell r="I3825"/>
          <cell r="K3825"/>
        </row>
        <row r="3826">
          <cell r="F3826"/>
          <cell r="G3826"/>
          <cell r="H3826"/>
          <cell r="I3826"/>
          <cell r="K3826"/>
        </row>
        <row r="3827">
          <cell r="F3827"/>
          <cell r="G3827"/>
          <cell r="H3827"/>
          <cell r="I3827"/>
          <cell r="K3827"/>
        </row>
        <row r="3828">
          <cell r="F3828"/>
          <cell r="G3828"/>
          <cell r="H3828"/>
          <cell r="I3828"/>
          <cell r="K3828"/>
        </row>
        <row r="3829">
          <cell r="F3829"/>
          <cell r="G3829"/>
          <cell r="H3829"/>
          <cell r="I3829"/>
          <cell r="K3829"/>
        </row>
        <row r="3830">
          <cell r="F3830"/>
          <cell r="G3830"/>
          <cell r="H3830"/>
          <cell r="I3830"/>
          <cell r="K3830"/>
        </row>
        <row r="3831">
          <cell r="F3831"/>
          <cell r="G3831"/>
          <cell r="H3831"/>
          <cell r="I3831"/>
          <cell r="K3831"/>
        </row>
        <row r="3832">
          <cell r="F3832"/>
          <cell r="G3832"/>
          <cell r="H3832"/>
          <cell r="I3832"/>
          <cell r="K3832"/>
        </row>
        <row r="3833">
          <cell r="F3833"/>
          <cell r="G3833"/>
          <cell r="H3833"/>
          <cell r="I3833"/>
          <cell r="K3833"/>
        </row>
        <row r="3834">
          <cell r="F3834"/>
          <cell r="G3834"/>
          <cell r="H3834"/>
          <cell r="I3834"/>
          <cell r="K3834"/>
        </row>
        <row r="3835">
          <cell r="F3835"/>
          <cell r="G3835"/>
          <cell r="H3835"/>
          <cell r="I3835"/>
          <cell r="K3835"/>
        </row>
        <row r="3836">
          <cell r="F3836"/>
          <cell r="G3836"/>
          <cell r="H3836"/>
          <cell r="I3836"/>
          <cell r="K3836"/>
        </row>
        <row r="3837">
          <cell r="F3837"/>
          <cell r="G3837"/>
          <cell r="H3837"/>
          <cell r="I3837"/>
          <cell r="K3837"/>
        </row>
        <row r="3838">
          <cell r="F3838"/>
          <cell r="G3838"/>
          <cell r="H3838"/>
          <cell r="I3838"/>
          <cell r="K3838"/>
        </row>
        <row r="3839">
          <cell r="F3839"/>
          <cell r="G3839"/>
          <cell r="H3839"/>
          <cell r="I3839"/>
          <cell r="K3839"/>
        </row>
        <row r="3840">
          <cell r="F3840"/>
          <cell r="G3840"/>
          <cell r="H3840"/>
          <cell r="I3840"/>
          <cell r="K3840"/>
        </row>
        <row r="3841">
          <cell r="F3841"/>
          <cell r="G3841"/>
          <cell r="H3841"/>
          <cell r="I3841"/>
          <cell r="K3841"/>
        </row>
        <row r="3842">
          <cell r="F3842"/>
          <cell r="G3842"/>
          <cell r="H3842"/>
          <cell r="I3842"/>
          <cell r="K3842"/>
        </row>
        <row r="3843">
          <cell r="F3843"/>
          <cell r="G3843"/>
          <cell r="H3843"/>
          <cell r="I3843"/>
          <cell r="K3843"/>
        </row>
        <row r="3844">
          <cell r="F3844"/>
          <cell r="G3844"/>
          <cell r="H3844"/>
          <cell r="I3844"/>
          <cell r="K3844"/>
        </row>
        <row r="3845">
          <cell r="F3845"/>
          <cell r="G3845"/>
          <cell r="H3845"/>
          <cell r="I3845"/>
          <cell r="K3845"/>
        </row>
        <row r="3846">
          <cell r="F3846"/>
          <cell r="G3846"/>
          <cell r="H3846"/>
          <cell r="I3846"/>
          <cell r="K3846"/>
        </row>
        <row r="3847">
          <cell r="F3847"/>
          <cell r="G3847"/>
          <cell r="H3847"/>
          <cell r="I3847"/>
          <cell r="K3847"/>
        </row>
        <row r="3848">
          <cell r="F3848"/>
          <cell r="G3848"/>
          <cell r="H3848"/>
          <cell r="I3848"/>
          <cell r="K3848"/>
        </row>
        <row r="3849">
          <cell r="F3849"/>
          <cell r="G3849"/>
          <cell r="H3849"/>
          <cell r="I3849"/>
          <cell r="K3849"/>
        </row>
        <row r="3850">
          <cell r="F3850"/>
          <cell r="G3850"/>
          <cell r="H3850"/>
          <cell r="I3850"/>
          <cell r="K3850"/>
        </row>
        <row r="3851">
          <cell r="F3851"/>
          <cell r="G3851"/>
          <cell r="H3851"/>
          <cell r="I3851"/>
          <cell r="K3851"/>
        </row>
        <row r="3852">
          <cell r="F3852"/>
          <cell r="G3852"/>
          <cell r="H3852"/>
          <cell r="I3852"/>
          <cell r="K3852"/>
        </row>
        <row r="3853">
          <cell r="F3853"/>
          <cell r="G3853"/>
          <cell r="H3853"/>
          <cell r="I3853"/>
          <cell r="K3853"/>
        </row>
        <row r="3854">
          <cell r="F3854"/>
          <cell r="G3854"/>
          <cell r="H3854"/>
          <cell r="I3854"/>
          <cell r="K3854"/>
        </row>
        <row r="3855">
          <cell r="F3855"/>
          <cell r="G3855"/>
          <cell r="H3855"/>
          <cell r="I3855"/>
          <cell r="K3855"/>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ged Resources Master"/>
      <sheetName val="Drop Down"/>
      <sheetName val="Sheet1"/>
    </sheetNames>
    <sheetDataSet>
      <sheetData sheetId="0">
        <row r="1">
          <cell r="F1"/>
          <cell r="G1"/>
          <cell r="K1" t="str">
            <v>Health Workforce</v>
          </cell>
          <cell r="L1"/>
          <cell r="M1"/>
          <cell r="N1"/>
        </row>
        <row r="2">
          <cell r="F2"/>
          <cell r="G2" t="str">
            <v>Program Department Data Entry</v>
          </cell>
          <cell r="K2" t="str">
            <v>HWF Data Entry</v>
          </cell>
          <cell r="L2" t="str">
            <v>HWF Data Entry</v>
          </cell>
          <cell r="M2" t="str">
            <v>HWF Data Entry</v>
          </cell>
          <cell r="N2" t="str">
            <v>HWF Data Entry</v>
          </cell>
        </row>
        <row r="3">
          <cell r="F3" t="str">
            <v>Task ID</v>
          </cell>
          <cell r="G3" t="str">
            <v>Tasks</v>
          </cell>
          <cell r="K3" t="str">
            <v>Practice Activities</v>
          </cell>
          <cell r="L3" t="str">
            <v>Health worker 1</v>
          </cell>
          <cell r="M3" t="str">
            <v>Health worker 2</v>
          </cell>
          <cell r="N3" t="str">
            <v>Minutes per visit</v>
          </cell>
        </row>
        <row r="4">
          <cell r="F4"/>
          <cell r="G4" t="str">
            <v>Tasks are the components of an action that are undertaken together. All tasks are undertaken towards the provision of an action; none are optional.</v>
          </cell>
          <cell r="K4" t="str">
            <v>Practice Activities are a description of tasks that sit within certain areas of competence, as categorized by a parallel Global Good, a Global Competency Framework for UHC.</v>
          </cell>
          <cell r="L4" t="str">
            <v>Health worker 1 profile reflects a usually stable or high resource setting, within a multi-disciplinary team.</v>
          </cell>
          <cell r="M4" t="str">
            <v>The health worker 2 profile provides an alternative health worker where the task may, in certain settings or circumstances, be provided by a health worker with a shorter training time.</v>
          </cell>
          <cell r="N4" t="str">
            <v>It is the time necessary for a competent and motivated worker to perform an activity to professional standards.</v>
          </cell>
        </row>
        <row r="5">
          <cell r="F5" t="str">
            <v>01.01.01.01.01.01</v>
          </cell>
          <cell r="G5" t="str">
            <v>Conduct assessment</v>
          </cell>
          <cell r="K5" t="str">
            <v>1. Gathering information through interviewing and assessment</v>
          </cell>
          <cell r="L5"/>
          <cell r="M5"/>
          <cell r="N5"/>
        </row>
        <row r="6">
          <cell r="F6" t="str">
            <v>01.01.01.01.01.02</v>
          </cell>
          <cell r="G6" t="str">
            <v xml:space="preserve">Develop counselling plan
</v>
          </cell>
          <cell r="K6" t="str">
            <v>8. Developing and adjusting management plans</v>
          </cell>
          <cell r="L6"/>
          <cell r="M6"/>
          <cell r="N6"/>
        </row>
        <row r="7">
          <cell r="F7" t="str">
            <v>01.01.01.01.01.03</v>
          </cell>
          <cell r="G7" t="str">
            <v>Develop counselling plan</v>
          </cell>
          <cell r="K7" t="str">
            <v>8. Developing and adjusting management plans</v>
          </cell>
          <cell r="L7"/>
          <cell r="M7"/>
          <cell r="N7"/>
        </row>
        <row r="8">
          <cell r="F8" t="str">
            <v>01.01.01.01.01.04</v>
          </cell>
          <cell r="G8" t="str">
            <v>Document events</v>
          </cell>
          <cell r="K8" t="str">
            <v>8. Developing and adjusting management plans</v>
          </cell>
          <cell r="L8"/>
          <cell r="M8"/>
          <cell r="N8"/>
        </row>
        <row r="9">
          <cell r="F9" t="str">
            <v>01.01.01.01.01.05</v>
          </cell>
          <cell r="G9" t="str">
            <v>Conduct screening</v>
          </cell>
          <cell r="K9" t="str">
            <v>7. Ordering, administering and interpreting the results of diagnostic and screening procedures</v>
          </cell>
          <cell r="L9"/>
          <cell r="M9"/>
          <cell r="N9"/>
        </row>
        <row r="10">
          <cell r="F10" t="str">
            <v>01.01.01.01.01.06</v>
          </cell>
          <cell r="G10" t="str">
            <v>Develop counselling plan</v>
          </cell>
          <cell r="K10" t="str">
            <v>8. Developing and adjusting management plans</v>
          </cell>
          <cell r="L10"/>
          <cell r="M10"/>
          <cell r="N10"/>
        </row>
        <row r="11">
          <cell r="F11" t="str">
            <v>01.01.01.01.01.07</v>
          </cell>
          <cell r="G11" t="str">
            <v>Develop counselling plan</v>
          </cell>
          <cell r="K11" t="str">
            <v>8. Developing and adjusting management plans</v>
          </cell>
          <cell r="L11"/>
          <cell r="M11"/>
          <cell r="N11"/>
        </row>
        <row r="12">
          <cell r="F12" t="str">
            <v>01.01.01.01.17.01</v>
          </cell>
          <cell r="G12" t="str">
            <v>Review medications</v>
          </cell>
          <cell r="K12" t="str">
            <v>8. Developing and adjusting management plans</v>
          </cell>
          <cell r="L12"/>
          <cell r="M12"/>
          <cell r="N12"/>
        </row>
        <row r="13">
          <cell r="F13" t="str">
            <v>01.01.01.02.01.01</v>
          </cell>
          <cell r="G13" t="str">
            <v>Develop counselling plan</v>
          </cell>
          <cell r="K13" t="str">
            <v>8. Developing and adjusting management plans</v>
          </cell>
          <cell r="L13"/>
          <cell r="M13"/>
          <cell r="N13"/>
        </row>
        <row r="14">
          <cell r="F14" t="str">
            <v>01.01.01.02.20.01</v>
          </cell>
          <cell r="G14" t="str">
            <v>Develop referral plan</v>
          </cell>
          <cell r="K14" t="str">
            <v>8. Developing and adjusting management plans</v>
          </cell>
          <cell r="L14"/>
          <cell r="M14"/>
          <cell r="N14"/>
        </row>
        <row r="15">
          <cell r="F15" t="str">
            <v>01.01.01.02.20.04</v>
          </cell>
          <cell r="G15" t="str">
            <v>Conduct counter-referrals</v>
          </cell>
          <cell r="K15" t="str">
            <v>18. Providing a clinical presentation to other health workers</v>
          </cell>
          <cell r="L15"/>
          <cell r="M15"/>
          <cell r="N15"/>
        </row>
        <row r="16">
          <cell r="F16" t="str">
            <v>01.01.01.02.20.05</v>
          </cell>
          <cell r="G16" t="str">
            <v>Conduct isolation</v>
          </cell>
          <cell r="K16" t="str">
            <v>1. Gathering information through interviewing and assessment</v>
          </cell>
          <cell r="L16"/>
          <cell r="M16"/>
          <cell r="N16"/>
        </row>
        <row r="17">
          <cell r="F17" t="str">
            <v>01.01.01.03.03.01</v>
          </cell>
          <cell r="G17" t="str">
            <v>Coordination of care</v>
          </cell>
          <cell r="K17" t="str">
            <v>20. Coordinating transfer to another care environment</v>
          </cell>
          <cell r="L17"/>
          <cell r="M17"/>
          <cell r="N17"/>
        </row>
        <row r="18">
          <cell r="F18" t="str">
            <v>01.01.01.03.03.02</v>
          </cell>
          <cell r="G18" t="str">
            <v>Provide access to emergency unit</v>
          </cell>
          <cell r="K18" t="str">
            <v>5. Providing information and support to impact individual health behaviours</v>
          </cell>
          <cell r="L18"/>
          <cell r="M18"/>
          <cell r="N18"/>
        </row>
        <row r="19">
          <cell r="F19" t="str">
            <v>01.01.01.03.03.03</v>
          </cell>
          <cell r="G19" t="str">
            <v>Dispatch ambulance services</v>
          </cell>
          <cell r="K19" t="str">
            <v>19. Moving and transporting individuals</v>
          </cell>
          <cell r="L19"/>
          <cell r="M19"/>
          <cell r="N19"/>
        </row>
        <row r="20">
          <cell r="F20" t="str">
            <v>01.01.01.03.03.04</v>
          </cell>
          <cell r="G20" t="str">
            <v xml:space="preserve">Available case definitions for early recognition </v>
          </cell>
          <cell r="K20" t="str">
            <v>5. Providing information and support to impact individual health behaviours</v>
          </cell>
          <cell r="L20"/>
          <cell r="M20"/>
          <cell r="N20"/>
        </row>
        <row r="21">
          <cell r="F21" t="str">
            <v>01.01.01.03.03.05</v>
          </cell>
          <cell r="G21" t="str">
            <v>Provide protocol</v>
          </cell>
          <cell r="K21" t="str">
            <v>5. Providing information and support to impact individual health behaviours</v>
          </cell>
          <cell r="L21"/>
          <cell r="M21"/>
          <cell r="N21"/>
        </row>
        <row r="22">
          <cell r="F22" t="str">
            <v>01.01.01.03.03.06</v>
          </cell>
          <cell r="G22" t="str">
            <v>Provide protocol</v>
          </cell>
          <cell r="K22" t="str">
            <v>5. Providing information and support to impact individual health behaviours</v>
          </cell>
          <cell r="L22"/>
          <cell r="M22"/>
          <cell r="N22"/>
        </row>
        <row r="23">
          <cell r="F23" t="str">
            <v>01.01.01.03.03.07</v>
          </cell>
          <cell r="G23" t="str">
            <v>Provide remote support</v>
          </cell>
          <cell r="K23" t="str">
            <v>15. Providing treatment and care support to individuals</v>
          </cell>
          <cell r="L23"/>
          <cell r="M23"/>
          <cell r="N23"/>
        </row>
        <row r="24">
          <cell r="F24" t="str">
            <v>01.01.01.03.03.08</v>
          </cell>
          <cell r="G24" t="str">
            <v>Develop referral plan</v>
          </cell>
          <cell r="K24" t="str">
            <v>8. Developing and adjusting management plans</v>
          </cell>
          <cell r="L24"/>
          <cell r="M24"/>
          <cell r="N24"/>
        </row>
        <row r="25">
          <cell r="F25" t="str">
            <v>01.01.01.03.03.09</v>
          </cell>
          <cell r="G25" t="str">
            <v>Activate emergency care services</v>
          </cell>
          <cell r="K25" t="str">
            <v>14. Providing non-pharmacological health interventions</v>
          </cell>
          <cell r="L25"/>
          <cell r="M25"/>
          <cell r="N25"/>
        </row>
        <row r="26">
          <cell r="F26" t="str">
            <v>01.01.01.03.20.01</v>
          </cell>
          <cell r="G26" t="str">
            <v>Develop referral plan</v>
          </cell>
          <cell r="K26" t="str">
            <v>18. Providing a clinical presentation to other health workers</v>
          </cell>
          <cell r="L26"/>
          <cell r="M26"/>
          <cell r="N26"/>
        </row>
        <row r="27">
          <cell r="F27" t="str">
            <v>01.01.01.03.20.02</v>
          </cell>
          <cell r="G27" t="str">
            <v>Develop counselling plan</v>
          </cell>
          <cell r="K27" t="str">
            <v>8. Developing and adjusting management plans</v>
          </cell>
          <cell r="L27"/>
          <cell r="M27"/>
          <cell r="N27"/>
        </row>
        <row r="28">
          <cell r="F28" t="str">
            <v>01.01.01.03.20.03</v>
          </cell>
          <cell r="G28" t="str">
            <v xml:space="preserve">Develop counselling plan </v>
          </cell>
          <cell r="K28" t="str">
            <v>8. Developing and adjusting management plans</v>
          </cell>
          <cell r="L28"/>
          <cell r="M28"/>
          <cell r="N28"/>
        </row>
        <row r="29">
          <cell r="F29" t="str">
            <v>01.01.01.04.01.01</v>
          </cell>
          <cell r="G29" t="str">
            <v>Develop counselling plan</v>
          </cell>
          <cell r="K29" t="str">
            <v>8. Developing and adjusting management plans</v>
          </cell>
          <cell r="L29"/>
          <cell r="M29"/>
          <cell r="N29"/>
        </row>
        <row r="30">
          <cell r="F30" t="str">
            <v>01.01.01.04.01.02</v>
          </cell>
          <cell r="G30" t="str">
            <v>Develop counselling plan</v>
          </cell>
          <cell r="K30" t="str">
            <v>8. Developing and adjusting management plans</v>
          </cell>
          <cell r="L30"/>
          <cell r="M30"/>
          <cell r="N30"/>
        </row>
        <row r="31">
          <cell r="F31" t="str">
            <v>01.01.01.04.01.03</v>
          </cell>
          <cell r="G31" t="str">
            <v>Develop self-care plan</v>
          </cell>
          <cell r="K31" t="str">
            <v>8. Developing and adjusting management plans</v>
          </cell>
          <cell r="L31"/>
          <cell r="M31"/>
          <cell r="N31"/>
        </row>
        <row r="32">
          <cell r="F32"/>
          <cell r="G32" t="str">
            <v>Conduct counselling</v>
          </cell>
          <cell r="K32"/>
          <cell r="L32"/>
          <cell r="M32"/>
          <cell r="N32"/>
        </row>
        <row r="33">
          <cell r="F33"/>
          <cell r="G33" t="str">
            <v>Conduct counselling or interpersonal therapy</v>
          </cell>
          <cell r="K33"/>
          <cell r="L33"/>
          <cell r="M33"/>
          <cell r="N33"/>
        </row>
        <row r="34">
          <cell r="F34" t="str">
            <v>01.01.01.03.03.10</v>
          </cell>
          <cell r="G34" t="str">
            <v>Conduct monitoring</v>
          </cell>
          <cell r="K34" t="str">
            <v>29. Delivering quality improvement activities</v>
          </cell>
          <cell r="L34"/>
          <cell r="M34"/>
          <cell r="N34"/>
        </row>
        <row r="35">
          <cell r="F35" t="str">
            <v>01.01.01.03.03.11</v>
          </cell>
          <cell r="G35" t="str">
            <v>Develop surveillance plan</v>
          </cell>
          <cell r="K35" t="str">
            <v>17. Reporting notifiable diseases, conditions or events</v>
          </cell>
          <cell r="L35"/>
          <cell r="M35"/>
          <cell r="N35"/>
        </row>
        <row r="36">
          <cell r="F36" t="str">
            <v>01.02.01.01.13.01.01</v>
          </cell>
          <cell r="G36" t="str">
            <v>Prescribe intramuscular medication</v>
          </cell>
          <cell r="K36" t="str">
            <v>9. Prescribing medications or therapeutics</v>
          </cell>
          <cell r="L36" t="str">
            <v>Specialist Medical Practitioners</v>
          </cell>
          <cell r="M36" t="str">
            <v>General Medical Practitioners</v>
          </cell>
          <cell r="N36">
            <v>1</v>
          </cell>
        </row>
        <row r="37">
          <cell r="F37" t="str">
            <v>01.02.01.01.13.01.02</v>
          </cell>
          <cell r="G37" t="str">
            <v>Administer intramuscular medication</v>
          </cell>
          <cell r="K37" t="str">
            <v>11. Administering medications or therapeutics</v>
          </cell>
          <cell r="L37" t="str">
            <v>Nursing Professionals</v>
          </cell>
          <cell r="M37" t="str">
            <v>Nursing Associate Professionals</v>
          </cell>
          <cell r="N37">
            <v>3</v>
          </cell>
        </row>
        <row r="38">
          <cell r="F38" t="str">
            <v>01.02.01.01.13.01.</v>
          </cell>
          <cell r="G38"/>
          <cell r="K38"/>
          <cell r="L38"/>
          <cell r="M38"/>
          <cell r="N38"/>
        </row>
        <row r="39">
          <cell r="F39" t="str">
            <v>01.02.01.01.14.07.01</v>
          </cell>
          <cell r="G39" t="str">
            <v>Prescribe intravenous medication</v>
          </cell>
          <cell r="K39" t="str">
            <v>9. Prescribing medications or therapeutics</v>
          </cell>
          <cell r="L39" t="str">
            <v>Specialist Medical Practitioners</v>
          </cell>
          <cell r="M39" t="str">
            <v>General Medical Practitioners</v>
          </cell>
          <cell r="N39">
            <v>1</v>
          </cell>
        </row>
        <row r="40">
          <cell r="F40" t="str">
            <v>01.02.01.01.14.07.02</v>
          </cell>
          <cell r="G40" t="str">
            <v>Administer intravenous medication</v>
          </cell>
          <cell r="K40" t="str">
            <v>11. Administering medications or therapeutics</v>
          </cell>
          <cell r="L40" t="str">
            <v>Nursing Professionals</v>
          </cell>
          <cell r="M40" t="str">
            <v>Nursing Associate Professionals</v>
          </cell>
          <cell r="N40">
            <v>3</v>
          </cell>
        </row>
        <row r="41">
          <cell r="F41" t="str">
            <v>01.02.01.01.14.07.</v>
          </cell>
          <cell r="G41"/>
          <cell r="K41"/>
          <cell r="L41"/>
          <cell r="M41"/>
          <cell r="N41"/>
        </row>
        <row r="42">
          <cell r="F42" t="str">
            <v>01.02.01.01.13.03.01</v>
          </cell>
          <cell r="G42" t="str">
            <v>Prescribe medication</v>
          </cell>
          <cell r="K42" t="str">
            <v>9. Prescribing medications or therapeutics</v>
          </cell>
          <cell r="L42" t="str">
            <v>Specialist Medical Practitioners</v>
          </cell>
          <cell r="M42" t="str">
            <v>General Medical Practitioners</v>
          </cell>
          <cell r="N42">
            <v>1</v>
          </cell>
        </row>
        <row r="43">
          <cell r="F43" t="str">
            <v>01.02.01.01.13.03.01</v>
          </cell>
          <cell r="G43" t="str">
            <v>Administer medication</v>
          </cell>
          <cell r="K43" t="str">
            <v>11. Administering medications or therapeutics</v>
          </cell>
          <cell r="L43" t="str">
            <v>Nursing Professionals</v>
          </cell>
          <cell r="M43" t="str">
            <v>Nursing Associate Professionals</v>
          </cell>
          <cell r="N43">
            <v>1</v>
          </cell>
        </row>
        <row r="44">
          <cell r="F44" t="str">
            <v>01.02.01.01.13.04.01</v>
          </cell>
          <cell r="G44" t="str">
            <v>Prescribe medication</v>
          </cell>
          <cell r="K44" t="str">
            <v>9. Prescribing medications or therapeutics</v>
          </cell>
          <cell r="L44" t="str">
            <v>Specialist Medical Practitioners</v>
          </cell>
          <cell r="M44" t="str">
            <v>General Medical Practitioners</v>
          </cell>
          <cell r="N44">
            <v>1</v>
          </cell>
        </row>
        <row r="45">
          <cell r="F45" t="str">
            <v>01.02.01.01.13.04.01</v>
          </cell>
          <cell r="G45" t="str">
            <v>Administer medication</v>
          </cell>
          <cell r="K45" t="str">
            <v>11. Administering medications or therapeutics</v>
          </cell>
          <cell r="L45" t="str">
            <v>Nursing Professionals</v>
          </cell>
          <cell r="M45" t="str">
            <v>Nursing Associate Professionals</v>
          </cell>
          <cell r="N45">
            <v>1</v>
          </cell>
        </row>
        <row r="46">
          <cell r="F46" t="str">
            <v>01.02.01.01.13.05.01</v>
          </cell>
          <cell r="G46" t="str">
            <v>Prescribe medication</v>
          </cell>
          <cell r="K46" t="str">
            <v>9. Prescribing medications or therapeutics</v>
          </cell>
          <cell r="L46" t="str">
            <v>Specialist Medical Practitioners</v>
          </cell>
          <cell r="M46" t="str">
            <v>General Medical Practitioners</v>
          </cell>
          <cell r="N46">
            <v>1</v>
          </cell>
        </row>
        <row r="47">
          <cell r="F47" t="str">
            <v>01.02.01.01.13.05.02</v>
          </cell>
          <cell r="G47" t="str">
            <v>Administer nebulizer</v>
          </cell>
          <cell r="K47" t="str">
            <v>11. Administering medications or therapeutics</v>
          </cell>
          <cell r="L47" t="str">
            <v>Nursing Professionals</v>
          </cell>
          <cell r="M47" t="str">
            <v>Nursing Associate Professionals</v>
          </cell>
          <cell r="N47">
            <v>10</v>
          </cell>
        </row>
        <row r="48">
          <cell r="F48" t="str">
            <v>01.02.01.01.13.05.</v>
          </cell>
          <cell r="G48"/>
          <cell r="K48"/>
          <cell r="L48"/>
          <cell r="M48"/>
          <cell r="N48"/>
        </row>
        <row r="49">
          <cell r="F49" t="str">
            <v>01.02.01.01.13.05.</v>
          </cell>
          <cell r="G49"/>
          <cell r="K49"/>
          <cell r="L49"/>
          <cell r="M49"/>
          <cell r="N49"/>
        </row>
        <row r="50">
          <cell r="F50" t="str">
            <v>01.02.01.01.13.05</v>
          </cell>
          <cell r="G50"/>
          <cell r="K50"/>
          <cell r="L50"/>
          <cell r="M50"/>
          <cell r="N50"/>
        </row>
        <row r="51">
          <cell r="F51" t="str">
            <v>01.02.01.01.13.06.01</v>
          </cell>
          <cell r="G51" t="str">
            <v>Prescribe medication</v>
          </cell>
          <cell r="K51" t="str">
            <v>9. Prescribing medications or therapeutics</v>
          </cell>
          <cell r="L51" t="str">
            <v>Specialist Medical Practitioners</v>
          </cell>
          <cell r="M51" t="str">
            <v>General Medical Practitioners</v>
          </cell>
          <cell r="N51">
            <v>1</v>
          </cell>
        </row>
        <row r="52">
          <cell r="F52" t="str">
            <v>01.02.01.01.13.06.02</v>
          </cell>
          <cell r="G52" t="str">
            <v>Administer nebulizer</v>
          </cell>
          <cell r="K52" t="str">
            <v>11. Administering medications or therapeutics</v>
          </cell>
          <cell r="L52" t="str">
            <v>Nursing Professionals</v>
          </cell>
          <cell r="M52" t="str">
            <v>Nursing Associate Professionals</v>
          </cell>
          <cell r="N52">
            <v>10</v>
          </cell>
        </row>
        <row r="53">
          <cell r="F53" t="str">
            <v>01.02.01.01.13.06.</v>
          </cell>
          <cell r="G53"/>
          <cell r="K53"/>
          <cell r="L53"/>
          <cell r="M53"/>
          <cell r="N53"/>
        </row>
        <row r="54">
          <cell r="F54" t="str">
            <v>01.02.01.01.13.06.</v>
          </cell>
          <cell r="G54"/>
          <cell r="K54"/>
          <cell r="L54"/>
          <cell r="M54"/>
          <cell r="N54"/>
        </row>
        <row r="55">
          <cell r="F55" t="str">
            <v>01.02.01.01.13.07.01</v>
          </cell>
          <cell r="G55" t="str">
            <v>Prescribe medication</v>
          </cell>
          <cell r="K55" t="str">
            <v>9. Prescribing medications or therapeutics</v>
          </cell>
          <cell r="L55" t="str">
            <v>Specialist Medical Practitioners</v>
          </cell>
          <cell r="M55" t="str">
            <v>General Medical Practitioners</v>
          </cell>
          <cell r="N55">
            <v>1</v>
          </cell>
        </row>
        <row r="56">
          <cell r="F56" t="str">
            <v>01.02.01.01.13.09.01</v>
          </cell>
          <cell r="G56" t="str">
            <v>Prescribe medication</v>
          </cell>
          <cell r="K56" t="str">
            <v>9. Prescribing medications or therapeutics</v>
          </cell>
          <cell r="L56" t="str">
            <v>Specialist Medical Practitioners</v>
          </cell>
          <cell r="M56" t="str">
            <v>General Medical Practitioners</v>
          </cell>
          <cell r="N56">
            <v>1</v>
          </cell>
        </row>
        <row r="57">
          <cell r="F57" t="str">
            <v>01.02.01.01.13.10.01</v>
          </cell>
          <cell r="G57" t="str">
            <v>Prescribe medication</v>
          </cell>
          <cell r="K57" t="str">
            <v>9. Prescribing medications or therapeutics</v>
          </cell>
          <cell r="L57" t="str">
            <v>Specialist Medical Practitioners</v>
          </cell>
          <cell r="M57" t="str">
            <v>General Medical Practitioners</v>
          </cell>
          <cell r="N57">
            <v>1</v>
          </cell>
        </row>
        <row r="58">
          <cell r="F58" t="str">
            <v>01.02.01.01.13.11.01</v>
          </cell>
          <cell r="G58" t="str">
            <v>Prescribe medication</v>
          </cell>
          <cell r="K58" t="str">
            <v>9. Prescribing medications or therapeutics</v>
          </cell>
          <cell r="L58" t="str">
            <v>Specialist Medical Practitioners</v>
          </cell>
          <cell r="M58" t="str">
            <v>General Medical Practitioners</v>
          </cell>
          <cell r="N58">
            <v>1</v>
          </cell>
        </row>
        <row r="59">
          <cell r="F59" t="str">
            <v>01.02.01.01.13.11.02</v>
          </cell>
          <cell r="G59" t="str">
            <v>Administer subcutaneous medication</v>
          </cell>
          <cell r="K59" t="str">
            <v>11. Administering medications or therapeutics</v>
          </cell>
          <cell r="L59" t="str">
            <v>Nursing Professionals</v>
          </cell>
          <cell r="M59" t="str">
            <v>Nursing Associate Professionals</v>
          </cell>
          <cell r="N59">
            <v>3</v>
          </cell>
        </row>
        <row r="60">
          <cell r="F60" t="str">
            <v>01.02.01.01.13.11.</v>
          </cell>
          <cell r="G60"/>
          <cell r="K60"/>
          <cell r="L60"/>
          <cell r="M60"/>
          <cell r="N60"/>
        </row>
        <row r="61">
          <cell r="F61" t="str">
            <v>01.02.01.01.14.01.01</v>
          </cell>
          <cell r="G61" t="str">
            <v>Prescribe intravenous medication</v>
          </cell>
          <cell r="K61" t="str">
            <v>9. Prescribing medications or therapeutics</v>
          </cell>
          <cell r="L61" t="str">
            <v>Specialist Medical Practitioners</v>
          </cell>
          <cell r="M61" t="str">
            <v>General Medical Practitioners</v>
          </cell>
          <cell r="N61">
            <v>1</v>
          </cell>
        </row>
        <row r="62">
          <cell r="F62" t="str">
            <v>01.02.01.01.14.01.02</v>
          </cell>
          <cell r="G62" t="str">
            <v xml:space="preserve">Administer intravenous medication </v>
          </cell>
          <cell r="K62" t="str">
            <v>11. Administering medications or therapeutics</v>
          </cell>
          <cell r="L62" t="str">
            <v>Nursing Professionals</v>
          </cell>
          <cell r="M62" t="str">
            <v>Nursing Associate Professionals</v>
          </cell>
          <cell r="N62">
            <v>3</v>
          </cell>
        </row>
        <row r="63">
          <cell r="F63" t="str">
            <v>01.02.01.01.14.01.03</v>
          </cell>
          <cell r="G63" t="str">
            <v>Monitor during administration</v>
          </cell>
          <cell r="K63" t="str">
            <v>8. Developing and adjusting management plans</v>
          </cell>
          <cell r="L63" t="str">
            <v>Nursing Professionals</v>
          </cell>
          <cell r="M63" t="str">
            <v>Nursing Professionals</v>
          </cell>
          <cell r="N63">
            <v>10</v>
          </cell>
        </row>
        <row r="64">
          <cell r="F64" t="str">
            <v>01.02.01.01.14.04.01</v>
          </cell>
          <cell r="G64" t="str">
            <v>Prescribe intravenous medication</v>
          </cell>
          <cell r="K64" t="str">
            <v>9. Prescribing medications or therapeutics</v>
          </cell>
          <cell r="L64" t="str">
            <v>Specialist Medical Practitioners</v>
          </cell>
          <cell r="M64" t="str">
            <v>General Medical Practitioners</v>
          </cell>
          <cell r="N64">
            <v>1</v>
          </cell>
        </row>
        <row r="65">
          <cell r="F65" t="str">
            <v>01.02.01.01.14.04.02</v>
          </cell>
          <cell r="G65" t="str">
            <v>Administer intravenous medication</v>
          </cell>
          <cell r="K65" t="str">
            <v>11. Administering medications or therapeutics</v>
          </cell>
          <cell r="L65" t="str">
            <v>Nursing Professionals</v>
          </cell>
          <cell r="M65" t="str">
            <v>Nursing Associate Professionals</v>
          </cell>
          <cell r="N65">
            <v>3</v>
          </cell>
        </row>
        <row r="66">
          <cell r="F66" t="str">
            <v>01.02.01.01.14.04.</v>
          </cell>
          <cell r="G66"/>
          <cell r="K66"/>
          <cell r="L66" t="str">
            <v>Nursing Professionals</v>
          </cell>
          <cell r="M66" t="str">
            <v>Nursing Associate Professionals</v>
          </cell>
          <cell r="N66">
            <v>3</v>
          </cell>
        </row>
        <row r="67">
          <cell r="F67" t="str">
            <v>01.02.01.01.14.06.01</v>
          </cell>
          <cell r="G67" t="str">
            <v>Prescribe intravenous medication</v>
          </cell>
          <cell r="K67" t="str">
            <v>9. Prescribing medications or therapeutics</v>
          </cell>
          <cell r="L67" t="str">
            <v>Specialist Medical Practitioners</v>
          </cell>
          <cell r="M67" t="str">
            <v>General Medical Practitioners</v>
          </cell>
          <cell r="N67">
            <v>1</v>
          </cell>
        </row>
        <row r="68">
          <cell r="F68" t="str">
            <v>01.02.01.01.14.06.02</v>
          </cell>
          <cell r="G68" t="str">
            <v>Administer intravenous medication</v>
          </cell>
          <cell r="K68" t="str">
            <v>11. Administering medications or therapeutics</v>
          </cell>
          <cell r="L68" t="str">
            <v>Nursing Professionals</v>
          </cell>
          <cell r="M68" t="str">
            <v>Nursing Associate Professionals</v>
          </cell>
          <cell r="N68">
            <v>3</v>
          </cell>
        </row>
        <row r="69">
          <cell r="F69" t="str">
            <v>01.02.01.01.14.06.</v>
          </cell>
          <cell r="G69"/>
          <cell r="K69"/>
          <cell r="L69"/>
          <cell r="M69"/>
          <cell r="N69"/>
        </row>
        <row r="70">
          <cell r="F70" t="str">
            <v>01.02.01.01.14.06.</v>
          </cell>
          <cell r="G70"/>
          <cell r="K70"/>
          <cell r="L70"/>
          <cell r="M70"/>
          <cell r="N70"/>
        </row>
        <row r="71">
          <cell r="F71" t="str">
            <v>01.02.01.01.14.09.01</v>
          </cell>
          <cell r="G71" t="str">
            <v>Prescribe intravenous medication</v>
          </cell>
          <cell r="K71" t="str">
            <v>9. Prescribing medications or therapeutics</v>
          </cell>
          <cell r="L71" t="str">
            <v>Specialist Medical Practitioners</v>
          </cell>
          <cell r="M71" t="str">
            <v>General Medical Practitioners</v>
          </cell>
          <cell r="N71">
            <v>1</v>
          </cell>
        </row>
        <row r="72">
          <cell r="F72" t="str">
            <v>01.02.01.01.14.09.02</v>
          </cell>
          <cell r="G72" t="str">
            <v>Administer intravenous medication</v>
          </cell>
          <cell r="K72" t="str">
            <v>11. Administering medications or therapeutics</v>
          </cell>
          <cell r="L72" t="str">
            <v>Nursing Professionals</v>
          </cell>
          <cell r="M72" t="str">
            <v>Nursing Associate Professionals</v>
          </cell>
          <cell r="N72">
            <v>3</v>
          </cell>
        </row>
        <row r="73">
          <cell r="F73" t="str">
            <v>01.02.01.01.14.09.03</v>
          </cell>
          <cell r="G73" t="str">
            <v>Monitor during administration</v>
          </cell>
          <cell r="K73" t="str">
            <v>8. Developing and adjusting management plans</v>
          </cell>
          <cell r="L73" t="str">
            <v>Nursing Professionals</v>
          </cell>
          <cell r="M73" t="str">
            <v>Nursing Professionals</v>
          </cell>
          <cell r="N73">
            <v>10</v>
          </cell>
        </row>
        <row r="74">
          <cell r="F74"/>
          <cell r="G74"/>
          <cell r="K74"/>
          <cell r="L74"/>
          <cell r="M74"/>
          <cell r="N74"/>
        </row>
        <row r="75">
          <cell r="F75" t="str">
            <v>01.02.01.01.15.03.01</v>
          </cell>
          <cell r="G75" t="str">
            <v>Conduct counselling</v>
          </cell>
          <cell r="K75" t="str">
            <v>6. Gaining informed consent</v>
          </cell>
          <cell r="L75" t="str">
            <v>General Medical Practitioners</v>
          </cell>
          <cell r="M75" t="str">
            <v>Paramedical Practitioners</v>
          </cell>
          <cell r="N75">
            <v>1</v>
          </cell>
        </row>
        <row r="76">
          <cell r="F76" t="str">
            <v>01.02.01.01.15.03.02</v>
          </cell>
          <cell r="G76" t="str">
            <v>Prepare the patient and organize the equipment</v>
          </cell>
          <cell r="K76" t="str">
            <v>14. Providing non-pharmacological health interventions</v>
          </cell>
          <cell r="L76" t="str">
            <v>Nursing Professionals</v>
          </cell>
          <cell r="M76" t="str">
            <v>Nursing Associate Professionals</v>
          </cell>
          <cell r="N76">
            <v>1</v>
          </cell>
        </row>
        <row r="77">
          <cell r="F77" t="str">
            <v>01.02.01.01.15.03.03</v>
          </cell>
          <cell r="G77" t="str">
            <v>Conduct emergency procedure</v>
          </cell>
          <cell r="K77" t="str">
            <v>14. Providing non-pharmacological health interventions</v>
          </cell>
          <cell r="L77" t="str">
            <v>General Medical Practitioners</v>
          </cell>
          <cell r="M77" t="str">
            <v>Paramedical Practitioners</v>
          </cell>
          <cell r="N77">
            <v>5</v>
          </cell>
        </row>
        <row r="78">
          <cell r="F78" t="str">
            <v>01.02.01.01.15.03.04</v>
          </cell>
          <cell r="G78" t="str">
            <v>Provide post-procedural care</v>
          </cell>
          <cell r="K78" t="str">
            <v>5. Providing information and support to impact individual health behaviours</v>
          </cell>
          <cell r="L78" t="str">
            <v>General Medical Practitioners</v>
          </cell>
          <cell r="M78" t="str">
            <v>Paramedical Practitioners</v>
          </cell>
          <cell r="N78">
            <v>2</v>
          </cell>
        </row>
        <row r="79">
          <cell r="F79" t="str">
            <v>01.02.01.01.15.04.01</v>
          </cell>
          <cell r="G79" t="str">
            <v>Conduct clinical assessment</v>
          </cell>
          <cell r="K79" t="str">
            <v>1. Gathering information through interviewing and assessment</v>
          </cell>
          <cell r="L79" t="str">
            <v>Specialist Medical Practitioners</v>
          </cell>
          <cell r="M79" t="str">
            <v>General Medical Practitioners</v>
          </cell>
          <cell r="N79">
            <v>3</v>
          </cell>
        </row>
        <row r="80">
          <cell r="F80" t="str">
            <v>01.02.01.01.15.04.02</v>
          </cell>
          <cell r="G80" t="str">
            <v>Prepare the patient and organize the equipment</v>
          </cell>
          <cell r="K80" t="str">
            <v>14. Providing non-pharmacological health interventions</v>
          </cell>
          <cell r="L80" t="str">
            <v>Nursing Professionals</v>
          </cell>
          <cell r="M80" t="str">
            <v>Nursing Associate Professionals</v>
          </cell>
          <cell r="N80">
            <v>2</v>
          </cell>
        </row>
        <row r="81">
          <cell r="F81" t="str">
            <v>01.02.01.01.15.04.03</v>
          </cell>
          <cell r="G81" t="str">
            <v>Conduct emergency procedure</v>
          </cell>
          <cell r="K81" t="str">
            <v>14. Providing non-pharmacological health interventions</v>
          </cell>
          <cell r="L81" t="str">
            <v>Specialist Medical Practitioners</v>
          </cell>
          <cell r="M81" t="str">
            <v>General Medical Practitioners</v>
          </cell>
          <cell r="N81">
            <v>8</v>
          </cell>
        </row>
        <row r="82">
          <cell r="F82" t="str">
            <v>01.02.01.01.15.04.04</v>
          </cell>
          <cell r="G82" t="str">
            <v>Monitor response during resuscitation</v>
          </cell>
          <cell r="K82" t="str">
            <v>8. Developing and adjusting management plans</v>
          </cell>
          <cell r="L82" t="str">
            <v>General Medical Practitioners</v>
          </cell>
          <cell r="M82" t="str">
            <v>Paramedical Practitioners</v>
          </cell>
          <cell r="N82">
            <v>1</v>
          </cell>
        </row>
        <row r="83">
          <cell r="F83" t="str">
            <v>01.02.01.01.15.04.06</v>
          </cell>
          <cell r="G83" t="str">
            <v>Provide post-procedural care</v>
          </cell>
          <cell r="K83" t="str">
            <v>15. Providing treatment and care support to individuals</v>
          </cell>
          <cell r="L83" t="str">
            <v>Nursing Professionals</v>
          </cell>
          <cell r="M83" t="str">
            <v>Nursing Associate Professionals</v>
          </cell>
          <cell r="N83">
            <v>5</v>
          </cell>
        </row>
        <row r="84">
          <cell r="F84" t="str">
            <v>01.02.01.01.15.05.01</v>
          </cell>
          <cell r="G84" t="str">
            <v>Conduct counselling</v>
          </cell>
          <cell r="K84" t="str">
            <v>6. Gaining informed consent</v>
          </cell>
          <cell r="L84" t="str">
            <v>General Medical Practitioners</v>
          </cell>
          <cell r="M84" t="str">
            <v>Paramedical Practitioners</v>
          </cell>
          <cell r="N84">
            <v>3</v>
          </cell>
        </row>
        <row r="85">
          <cell r="F85" t="str">
            <v>01.02.01.01.15.05.02</v>
          </cell>
          <cell r="G85" t="str">
            <v>Prepare the patient and organize the equipment</v>
          </cell>
          <cell r="K85" t="str">
            <v>14. Providing non-pharmacological health interventions</v>
          </cell>
          <cell r="L85" t="str">
            <v>Nursing Professionals</v>
          </cell>
          <cell r="M85" t="str">
            <v>Nursing Associate Professionals</v>
          </cell>
          <cell r="N85">
            <v>3</v>
          </cell>
        </row>
        <row r="86">
          <cell r="F86" t="str">
            <v>01.02.01.01.15.05.03</v>
          </cell>
          <cell r="G86" t="str">
            <v>Apply local anaesthesia</v>
          </cell>
          <cell r="K86" t="str">
            <v>11. Administering medications or therapeutics</v>
          </cell>
          <cell r="L86" t="str">
            <v>General Medical Practitioners</v>
          </cell>
          <cell r="M86" t="str">
            <v>Paramedical Practitioners</v>
          </cell>
          <cell r="N86">
            <v>3</v>
          </cell>
        </row>
        <row r="87">
          <cell r="F87" t="str">
            <v>01.02.01.01.15.05.04</v>
          </cell>
          <cell r="G87" t="str">
            <v>Conduct emergency procedure</v>
          </cell>
          <cell r="K87" t="str">
            <v>7. Ordering, administering and interpreting the results of diagnostic and screening procedures</v>
          </cell>
          <cell r="L87" t="str">
            <v>General Medical Practitioners</v>
          </cell>
          <cell r="M87" t="str">
            <v>Paramedical Practitioners</v>
          </cell>
          <cell r="N87">
            <v>5</v>
          </cell>
        </row>
        <row r="88">
          <cell r="F88" t="str">
            <v>01.02.01.01.15.05.05</v>
          </cell>
          <cell r="G88" t="str">
            <v>Provide nursing support for emergency procedure</v>
          </cell>
          <cell r="K88" t="str">
            <v>15. Providing treatment and care support to individuals</v>
          </cell>
          <cell r="L88" t="str">
            <v>Nursing Professionals</v>
          </cell>
          <cell r="M88" t="str">
            <v>Nursing Associate Professionals</v>
          </cell>
          <cell r="N88">
            <v>5</v>
          </cell>
        </row>
        <row r="89">
          <cell r="F89" t="str">
            <v>01.02.01.01.15.05.06</v>
          </cell>
          <cell r="G89" t="str">
            <v>Provide post-procedural care</v>
          </cell>
          <cell r="K89" t="str">
            <v>5. Providing information and support to impact individual health behaviours</v>
          </cell>
          <cell r="L89" t="str">
            <v>General Medical Practitioners</v>
          </cell>
          <cell r="M89" t="str">
            <v>Paramedical Practitioners</v>
          </cell>
          <cell r="N89">
            <v>3</v>
          </cell>
        </row>
        <row r="90">
          <cell r="F90" t="str">
            <v>01.02.01.01.15.05.07</v>
          </cell>
          <cell r="G90" t="str">
            <v>Send specimen for laboratory tests</v>
          </cell>
          <cell r="K90" t="str">
            <v>7. Ordering, administering and interpreting the results of diagnostic and screening procedures</v>
          </cell>
          <cell r="L90" t="str">
            <v>Nursing Associate Professionals</v>
          </cell>
          <cell r="M90" t="str">
            <v>Medical Assistants</v>
          </cell>
          <cell r="N90">
            <v>2</v>
          </cell>
        </row>
        <row r="91">
          <cell r="F91" t="str">
            <v>01.02.01.01.15.06.01</v>
          </cell>
          <cell r="G91" t="str">
            <v>Conduct counselling</v>
          </cell>
          <cell r="K91" t="str">
            <v>6. Gaining informed consent</v>
          </cell>
          <cell r="L91" t="str">
            <v>General Medical Practitioners</v>
          </cell>
          <cell r="M91" t="str">
            <v>Paramedical Practitioners</v>
          </cell>
          <cell r="N91">
            <v>3</v>
          </cell>
        </row>
        <row r="92">
          <cell r="F92" t="str">
            <v>01.02.01.01.15.06.02</v>
          </cell>
          <cell r="G92" t="str">
            <v>Prepare the patient and organize the equipment</v>
          </cell>
          <cell r="K92" t="str">
            <v>14. Providing non-pharmacological health interventions</v>
          </cell>
          <cell r="L92" t="str">
            <v>Nursing Professionals</v>
          </cell>
          <cell r="M92" t="str">
            <v>Nursing Associate Professionals</v>
          </cell>
          <cell r="N92">
            <v>3</v>
          </cell>
        </row>
        <row r="93">
          <cell r="F93" t="str">
            <v>01.02.01.01.15.06.03</v>
          </cell>
          <cell r="G93" t="str">
            <v>Apply local anaesthesia</v>
          </cell>
          <cell r="K93" t="str">
            <v>11. Administering medications or therapeutics</v>
          </cell>
          <cell r="L93" t="str">
            <v>General Medical Practitioners</v>
          </cell>
          <cell r="M93" t="str">
            <v>Paramedical Practitioners</v>
          </cell>
          <cell r="N93">
            <v>3</v>
          </cell>
        </row>
        <row r="94">
          <cell r="F94" t="str">
            <v>01.02.01.01.15.06.04</v>
          </cell>
          <cell r="G94" t="str">
            <v>Conduct emergency procedure</v>
          </cell>
          <cell r="K94" t="str">
            <v>14. Providing non-pharmacological health interventions</v>
          </cell>
          <cell r="L94" t="str">
            <v>General Medical Practitioners</v>
          </cell>
          <cell r="M94" t="str">
            <v>Paramedical Practitioners</v>
          </cell>
          <cell r="N94">
            <v>5</v>
          </cell>
        </row>
        <row r="95">
          <cell r="F95" t="str">
            <v>01.02.01.01.15.06.05</v>
          </cell>
          <cell r="G95" t="str">
            <v>Provide nursing support for emergency procedure</v>
          </cell>
          <cell r="K95" t="str">
            <v>15. Providing treatment and care support to individuals</v>
          </cell>
          <cell r="L95" t="str">
            <v>Nursing Professionals</v>
          </cell>
          <cell r="M95" t="str">
            <v>Nursing Associate Professionals</v>
          </cell>
          <cell r="N95">
            <v>5</v>
          </cell>
        </row>
        <row r="96">
          <cell r="F96" t="str">
            <v>01.02.01.01.15.06.06</v>
          </cell>
          <cell r="G96" t="str">
            <v>Provide post-procedural care</v>
          </cell>
          <cell r="K96" t="str">
            <v>15. Providing treatment and care support to individuals</v>
          </cell>
          <cell r="L96" t="str">
            <v>Nursing Professionals</v>
          </cell>
          <cell r="M96" t="str">
            <v>Nursing Associate Professionals</v>
          </cell>
          <cell r="N96">
            <v>10</v>
          </cell>
        </row>
        <row r="97">
          <cell r="F97"/>
          <cell r="G97"/>
          <cell r="K97"/>
          <cell r="L97"/>
          <cell r="M97"/>
          <cell r="N97"/>
        </row>
        <row r="98">
          <cell r="F98"/>
          <cell r="G98"/>
          <cell r="K98"/>
          <cell r="L98"/>
          <cell r="M98"/>
          <cell r="N98"/>
        </row>
        <row r="99">
          <cell r="F99"/>
          <cell r="G99"/>
          <cell r="K99"/>
          <cell r="L99"/>
          <cell r="M99"/>
          <cell r="N99"/>
        </row>
        <row r="100">
          <cell r="F100" t="str">
            <v>01.02.01.02.10.02.01</v>
          </cell>
          <cell r="G100" t="str">
            <v>Conduct counselling</v>
          </cell>
          <cell r="K100" t="str">
            <v>6. Gaining informed consent</v>
          </cell>
          <cell r="L100" t="str">
            <v>General Medical Practitioners</v>
          </cell>
          <cell r="M100" t="str">
            <v>Paramedical Practitioners</v>
          </cell>
          <cell r="N100">
            <v>3</v>
          </cell>
        </row>
        <row r="101">
          <cell r="F101" t="str">
            <v>01.02.01.02.10.02.02</v>
          </cell>
          <cell r="G101" t="str">
            <v>Prepare the patient and organize the equipment</v>
          </cell>
          <cell r="K101" t="str">
            <v>14. Providing non-pharmacological health interventions</v>
          </cell>
          <cell r="L101" t="str">
            <v>Nursing Professionals</v>
          </cell>
          <cell r="M101" t="str">
            <v>Nursing Associate Professionals</v>
          </cell>
          <cell r="N101">
            <v>2</v>
          </cell>
        </row>
        <row r="102">
          <cell r="F102" t="str">
            <v>01.02.01.02.10.02.03</v>
          </cell>
          <cell r="G102" t="str">
            <v>Apply local anaesthesia</v>
          </cell>
          <cell r="K102" t="str">
            <v>11. Administering medications or therapeutics</v>
          </cell>
          <cell r="L102" t="str">
            <v>General Medical Practitioners</v>
          </cell>
          <cell r="M102" t="str">
            <v>Paramedical Practitioners</v>
          </cell>
          <cell r="N102">
            <v>3</v>
          </cell>
        </row>
        <row r="103">
          <cell r="F103" t="str">
            <v>01.02.01.02.10.02.04</v>
          </cell>
          <cell r="G103" t="str">
            <v>Conduct lumbar puncture</v>
          </cell>
          <cell r="K103" t="str">
            <v>7. Ordering, administering and interpreting the results of diagnostic and screening procedures</v>
          </cell>
          <cell r="L103" t="str">
            <v>General Medical Practitioners</v>
          </cell>
          <cell r="M103" t="str">
            <v>Paramedical Practitioners</v>
          </cell>
          <cell r="N103">
            <v>15</v>
          </cell>
        </row>
        <row r="104">
          <cell r="F104" t="str">
            <v>01.02.01.02.10.02.05</v>
          </cell>
          <cell r="G104" t="str">
            <v>Assist with lumbar puncture</v>
          </cell>
          <cell r="K104" t="str">
            <v>7. Ordering, administering and interpreting the results of diagnostic and screening procedures</v>
          </cell>
          <cell r="L104" t="str">
            <v>Nursing Professionals</v>
          </cell>
          <cell r="M104" t="str">
            <v>Nursing Associate Professionals</v>
          </cell>
          <cell r="N104">
            <v>15</v>
          </cell>
        </row>
        <row r="105">
          <cell r="F105" t="str">
            <v>01.02.01.02.10.02.06</v>
          </cell>
          <cell r="G105" t="str">
            <v>Send specimen for laboratory tests</v>
          </cell>
          <cell r="K105" t="str">
            <v>7. Ordering, administering and interpreting the results of diagnostic and screening procedures</v>
          </cell>
          <cell r="L105" t="str">
            <v>Nursing Associate Professionals</v>
          </cell>
          <cell r="M105" t="str">
            <v>Medical Assistants</v>
          </cell>
          <cell r="N105">
            <v>2</v>
          </cell>
        </row>
        <row r="106">
          <cell r="F106" t="str">
            <v>01.02.01.02.10.02.07</v>
          </cell>
          <cell r="G106" t="str">
            <v>Provide post-procedural care</v>
          </cell>
          <cell r="K106" t="str">
            <v>5. Providing information and support to impact individual health behaviours</v>
          </cell>
          <cell r="L106" t="str">
            <v>General Medical Practitioners</v>
          </cell>
          <cell r="M106" t="str">
            <v>Paramedical Practitioners</v>
          </cell>
          <cell r="N106">
            <v>3</v>
          </cell>
        </row>
        <row r="107">
          <cell r="F107" t="str">
            <v>01.02.01.02.13.01.01</v>
          </cell>
          <cell r="G107" t="str">
            <v>Prescribe medication</v>
          </cell>
          <cell r="K107" t="str">
            <v>9. Prescribing medications or therapeutics</v>
          </cell>
          <cell r="L107" t="str">
            <v>Specialist Medical Practitioners</v>
          </cell>
          <cell r="M107" t="str">
            <v>General Medical Practitioners</v>
          </cell>
          <cell r="N107">
            <v>1</v>
          </cell>
        </row>
        <row r="108">
          <cell r="F108" t="str">
            <v>01.02.01.02.13.03.01</v>
          </cell>
          <cell r="G108" t="str">
            <v>Prescribe medication</v>
          </cell>
          <cell r="K108" t="str">
            <v>9. Prescribing medications or therapeutics</v>
          </cell>
          <cell r="L108" t="str">
            <v>Specialist Medical Practitioners</v>
          </cell>
          <cell r="M108" t="str">
            <v>General Medical Practitioners</v>
          </cell>
          <cell r="N108">
            <v>1</v>
          </cell>
        </row>
        <row r="109">
          <cell r="F109" t="str">
            <v>01.02.01.02.13.04.01</v>
          </cell>
          <cell r="G109" t="str">
            <v>Prescribe medication</v>
          </cell>
          <cell r="K109" t="str">
            <v>10. Preparing and dispensing medications or therapeutics</v>
          </cell>
          <cell r="L109" t="str">
            <v>Pharmacists</v>
          </cell>
          <cell r="M109" t="str">
            <v>Nursing Associate Professionals</v>
          </cell>
          <cell r="N109">
            <v>1</v>
          </cell>
        </row>
        <row r="110">
          <cell r="F110" t="str">
            <v>01.02.01.02.13.05.01</v>
          </cell>
          <cell r="G110" t="str">
            <v>Prescribe medication</v>
          </cell>
          <cell r="K110" t="str">
            <v>9. Prescribing medications or therapeutics</v>
          </cell>
          <cell r="L110" t="str">
            <v>Specialist Medical Practitioners</v>
          </cell>
          <cell r="M110" t="str">
            <v>General Medical Practitioners</v>
          </cell>
          <cell r="N110">
            <v>1</v>
          </cell>
        </row>
        <row r="111">
          <cell r="F111" t="str">
            <v>01.02.01.02.13.07.01</v>
          </cell>
          <cell r="G111" t="str">
            <v>Prescribe medication</v>
          </cell>
          <cell r="K111" t="str">
            <v>9. Prescribing medications or therapeutics</v>
          </cell>
          <cell r="L111" t="str">
            <v>Specialist Medical Practitioners</v>
          </cell>
          <cell r="M111" t="str">
            <v>General Medical Practitioners</v>
          </cell>
          <cell r="N111">
            <v>1</v>
          </cell>
        </row>
        <row r="112">
          <cell r="F112" t="str">
            <v>01.02.01.02.13.07.02</v>
          </cell>
          <cell r="G112" t="str">
            <v>Administer rectal medication</v>
          </cell>
          <cell r="K112" t="str">
            <v>11. Administering medications or therapeutics</v>
          </cell>
          <cell r="L112" t="str">
            <v>Nursing Professionals</v>
          </cell>
          <cell r="M112" t="str">
            <v>Nursing Associate Professionals</v>
          </cell>
          <cell r="N112">
            <v>3</v>
          </cell>
        </row>
        <row r="113">
          <cell r="F113" t="str">
            <v>01.02.01.02.14.01.01</v>
          </cell>
          <cell r="G113" t="str">
            <v>Prescribe intravenous medication</v>
          </cell>
          <cell r="K113" t="str">
            <v>9. Prescribing medications or therapeutics</v>
          </cell>
          <cell r="L113" t="str">
            <v>Specialist Medical Practitioners</v>
          </cell>
          <cell r="M113" t="str">
            <v>General Medical Practitioners</v>
          </cell>
          <cell r="N113">
            <v>1</v>
          </cell>
        </row>
        <row r="114">
          <cell r="F114" t="str">
            <v>01.02.01.02.14.01.02</v>
          </cell>
          <cell r="G114" t="str">
            <v>Administer intravenous medication</v>
          </cell>
          <cell r="K114" t="str">
            <v>11. Administering medications or therapeutics</v>
          </cell>
          <cell r="L114" t="str">
            <v>Nursing Professionals</v>
          </cell>
          <cell r="M114" t="str">
            <v>Nursing Associate Professionals</v>
          </cell>
          <cell r="N114">
            <v>3</v>
          </cell>
        </row>
        <row r="115">
          <cell r="F115" t="str">
            <v>01.02.01.02.14.01.03</v>
          </cell>
          <cell r="G115" t="str">
            <v>Monitor during administration</v>
          </cell>
          <cell r="K115" t="str">
            <v>8. Developing and adjusting management plans</v>
          </cell>
          <cell r="L115" t="str">
            <v>Nursing Professionals</v>
          </cell>
          <cell r="M115" t="str">
            <v>Nursing Professionals</v>
          </cell>
          <cell r="N115">
            <v>10</v>
          </cell>
        </row>
        <row r="116">
          <cell r="F116" t="str">
            <v>01.02.01.02.14.01.</v>
          </cell>
          <cell r="G116"/>
          <cell r="K116"/>
          <cell r="L116"/>
          <cell r="M116"/>
          <cell r="N116"/>
        </row>
        <row r="117">
          <cell r="F117" t="str">
            <v>01.02.01.02.14.03.01</v>
          </cell>
          <cell r="G117" t="str">
            <v>Prescribe intravenous medication</v>
          </cell>
          <cell r="K117" t="str">
            <v>9. Prescribing medications or therapeutics</v>
          </cell>
          <cell r="L117" t="str">
            <v>Specialist Medical Practitioners</v>
          </cell>
          <cell r="M117" t="str">
            <v>General Medical Practitioners</v>
          </cell>
          <cell r="N117">
            <v>1</v>
          </cell>
        </row>
        <row r="118">
          <cell r="F118" t="str">
            <v>01.02.01.02.14.03.02</v>
          </cell>
          <cell r="G118" t="str">
            <v>Administer intravenous fluids</v>
          </cell>
          <cell r="K118" t="str">
            <v>11. Administering medications or therapeutics</v>
          </cell>
          <cell r="L118" t="str">
            <v>Nursing Professionals</v>
          </cell>
          <cell r="M118" t="str">
            <v>Nursing Associate Professionals</v>
          </cell>
          <cell r="N118">
            <v>3</v>
          </cell>
        </row>
        <row r="119">
          <cell r="F119" t="str">
            <v>01.02.01.02.14.03.03</v>
          </cell>
          <cell r="G119" t="str">
            <v>Monitor during administration</v>
          </cell>
          <cell r="K119" t="str">
            <v>8. Developing and adjusting management plans</v>
          </cell>
          <cell r="L119" t="str">
            <v>Nursing Professionals</v>
          </cell>
          <cell r="M119" t="str">
            <v>Nursing Professionals</v>
          </cell>
          <cell r="N119">
            <v>10</v>
          </cell>
        </row>
        <row r="120">
          <cell r="F120" t="str">
            <v>01.02.01.02.14.03.</v>
          </cell>
          <cell r="G120"/>
          <cell r="K120"/>
          <cell r="L120"/>
          <cell r="M120"/>
          <cell r="N120"/>
        </row>
        <row r="121">
          <cell r="F121" t="str">
            <v>01.02.01.02.14.05.01</v>
          </cell>
          <cell r="G121" t="str">
            <v>Prescribe intravenous medication</v>
          </cell>
          <cell r="K121" t="str">
            <v>9. Prescribing medications or therapeutics</v>
          </cell>
          <cell r="L121" t="str">
            <v>Specialist Medical Practitioners</v>
          </cell>
          <cell r="M121" t="str">
            <v>General Medical Practitioners</v>
          </cell>
          <cell r="N121">
            <v>1</v>
          </cell>
        </row>
        <row r="122">
          <cell r="F122" t="str">
            <v>01.02.01.02.14.05.02</v>
          </cell>
          <cell r="G122" t="str">
            <v>Administer intravenous medication</v>
          </cell>
          <cell r="K122" t="str">
            <v>11. Administering medications or therapeutics</v>
          </cell>
          <cell r="L122" t="str">
            <v>Nursing Professionals</v>
          </cell>
          <cell r="M122" t="str">
            <v>Nursing Associate Professionals</v>
          </cell>
          <cell r="N122">
            <v>3</v>
          </cell>
        </row>
        <row r="123">
          <cell r="F123" t="str">
            <v>01.02.01.02.14.05.</v>
          </cell>
          <cell r="G123"/>
          <cell r="K123"/>
          <cell r="L123"/>
          <cell r="M123"/>
          <cell r="N123"/>
        </row>
        <row r="124">
          <cell r="F124" t="str">
            <v>01.02.01.02.15.01.01</v>
          </cell>
          <cell r="G124" t="str">
            <v>Conduct emergency procedure</v>
          </cell>
          <cell r="K124" t="str">
            <v>14. Providing non-pharmacological health interventions</v>
          </cell>
          <cell r="L124" t="str">
            <v>Nursing Associate Professionals</v>
          </cell>
          <cell r="M124" t="str">
            <v>Community Health Workers</v>
          </cell>
          <cell r="N124">
            <v>3</v>
          </cell>
        </row>
        <row r="125">
          <cell r="F125" t="str">
            <v>01.02.01.03.13.02.01</v>
          </cell>
          <cell r="G125" t="str">
            <v>Prescribe intramuscular medication</v>
          </cell>
          <cell r="K125" t="str">
            <v>9. Prescribing medications or therapeutics</v>
          </cell>
          <cell r="L125" t="str">
            <v>Specialist Medical Practitioners</v>
          </cell>
          <cell r="M125" t="str">
            <v>General Medical Practitioners</v>
          </cell>
          <cell r="N125">
            <v>1</v>
          </cell>
        </row>
        <row r="126">
          <cell r="F126" t="str">
            <v>01.02.01.03.13.02.02</v>
          </cell>
          <cell r="G126" t="str">
            <v>Administer intramuscular medication</v>
          </cell>
          <cell r="K126" t="str">
            <v>11. Administering medications or therapeutics</v>
          </cell>
          <cell r="L126" t="str">
            <v>Nursing Professionals</v>
          </cell>
          <cell r="M126" t="str">
            <v>Nursing Associate Professionals</v>
          </cell>
          <cell r="N126">
            <v>3</v>
          </cell>
        </row>
        <row r="127">
          <cell r="F127" t="str">
            <v>01.02.01.03.13.02.</v>
          </cell>
          <cell r="G127" t="str">
            <v>Monitor during administration</v>
          </cell>
          <cell r="K127" t="str">
            <v>8. Developing and adjusting management plans</v>
          </cell>
          <cell r="L127" t="str">
            <v>Nursing Professionals</v>
          </cell>
          <cell r="M127" t="str">
            <v>Nursing Professionals</v>
          </cell>
          <cell r="N127">
            <v>10</v>
          </cell>
        </row>
        <row r="128">
          <cell r="F128" t="str">
            <v>01.02.01.03.13.03.01</v>
          </cell>
          <cell r="G128" t="str">
            <v>Prescribe intramuscular medication</v>
          </cell>
          <cell r="K128" t="str">
            <v>9. Prescribing medications or therapeutics</v>
          </cell>
          <cell r="L128" t="str">
            <v>Specialist Medical Practitioners</v>
          </cell>
          <cell r="M128" t="str">
            <v>General Medical Practitioners</v>
          </cell>
          <cell r="N128">
            <v>1</v>
          </cell>
        </row>
        <row r="129">
          <cell r="F129" t="str">
            <v>01.02.01.03.13.03.02</v>
          </cell>
          <cell r="G129" t="str">
            <v>Administer intramuscular medication</v>
          </cell>
          <cell r="K129" t="str">
            <v>11. Administering medications or therapeutics</v>
          </cell>
          <cell r="L129" t="str">
            <v>Nursing Professionals</v>
          </cell>
          <cell r="M129" t="str">
            <v>Nursing Associate Professionals</v>
          </cell>
          <cell r="N129">
            <v>3</v>
          </cell>
        </row>
        <row r="130">
          <cell r="F130" t="str">
            <v>01.02.01.03.14.01.01</v>
          </cell>
          <cell r="G130" t="str">
            <v>Prescribe intravenous medication</v>
          </cell>
          <cell r="K130" t="str">
            <v>9. Prescribing medications or therapeutics</v>
          </cell>
          <cell r="L130" t="str">
            <v>Specialist Medical Practitioners</v>
          </cell>
          <cell r="M130" t="str">
            <v>General Medical Practitioners</v>
          </cell>
          <cell r="N130">
            <v>1</v>
          </cell>
        </row>
        <row r="131">
          <cell r="F131" t="str">
            <v>01.02.01.03.14.01.02</v>
          </cell>
          <cell r="G131" t="str">
            <v>Administer intravenous medication with frequent monitoring</v>
          </cell>
          <cell r="K131" t="str">
            <v>11. Administering medications or therapeutics</v>
          </cell>
          <cell r="L131" t="str">
            <v>Nursing Professionals</v>
          </cell>
          <cell r="M131" t="str">
            <v>Nursing Associate Professionals</v>
          </cell>
          <cell r="N131">
            <v>3</v>
          </cell>
        </row>
        <row r="132">
          <cell r="F132" t="str">
            <v>01.02.01.03.14.01.03</v>
          </cell>
          <cell r="G132" t="str">
            <v>Monitor during administration</v>
          </cell>
          <cell r="K132" t="str">
            <v>8. Developing and adjusting management plans</v>
          </cell>
          <cell r="L132" t="str">
            <v>Nursing Professionals</v>
          </cell>
          <cell r="M132" t="str">
            <v>Nursing Professionals</v>
          </cell>
          <cell r="N132">
            <v>10</v>
          </cell>
        </row>
        <row r="133">
          <cell r="F133" t="str">
            <v>01.02.01.03.14.01.</v>
          </cell>
          <cell r="G133"/>
          <cell r="K133"/>
          <cell r="L133"/>
          <cell r="M133"/>
          <cell r="N133"/>
        </row>
        <row r="134">
          <cell r="F134" t="str">
            <v>01.02.01.03.14.02.01</v>
          </cell>
          <cell r="G134" t="str">
            <v>Prescribe intravenous medication</v>
          </cell>
          <cell r="K134" t="str">
            <v>9. Prescribing medications or therapeutics</v>
          </cell>
          <cell r="L134" t="str">
            <v>Specialist Medical Practitioners</v>
          </cell>
          <cell r="M134" t="str">
            <v>General Medical Practitioners</v>
          </cell>
          <cell r="N134">
            <v>1</v>
          </cell>
        </row>
        <row r="135">
          <cell r="F135" t="str">
            <v>01.02.01.03.14.02.02</v>
          </cell>
          <cell r="G135" t="str">
            <v>Administer intravenous medication</v>
          </cell>
          <cell r="K135" t="str">
            <v>11. Administering medications or therapeutics</v>
          </cell>
          <cell r="L135" t="str">
            <v>Nursing Professionals</v>
          </cell>
          <cell r="M135" t="str">
            <v>Nursing Associate Professionals</v>
          </cell>
          <cell r="N135">
            <v>3</v>
          </cell>
        </row>
        <row r="136">
          <cell r="F136" t="str">
            <v>01.02.01.03.14.02.03</v>
          </cell>
          <cell r="G136" t="str">
            <v>Monitor during administration</v>
          </cell>
          <cell r="K136" t="str">
            <v>8. Developing and adjusting management plans</v>
          </cell>
          <cell r="L136" t="str">
            <v>Nursing Professionals</v>
          </cell>
          <cell r="M136" t="str">
            <v>Nursing Professionals</v>
          </cell>
          <cell r="N136">
            <v>10</v>
          </cell>
        </row>
        <row r="137">
          <cell r="F137" t="str">
            <v>01.02.01.03.14.02.</v>
          </cell>
          <cell r="G137"/>
          <cell r="K137"/>
          <cell r="L137"/>
          <cell r="M137"/>
          <cell r="N137"/>
        </row>
        <row r="138">
          <cell r="F138" t="str">
            <v>01.02.01.03.14.03.01</v>
          </cell>
          <cell r="G138" t="str">
            <v>Prescribe intravenous medication</v>
          </cell>
          <cell r="K138" t="str">
            <v>9. Prescribing medications or therapeutics</v>
          </cell>
          <cell r="L138" t="str">
            <v>Specialist Medical Practitioners</v>
          </cell>
          <cell r="M138" t="str">
            <v>General Medical Practitioners</v>
          </cell>
          <cell r="N138">
            <v>1</v>
          </cell>
        </row>
        <row r="139">
          <cell r="F139" t="str">
            <v>01.02.01.03.14.03.02</v>
          </cell>
          <cell r="G139" t="str">
            <v>Administer intravenous medication</v>
          </cell>
          <cell r="K139" t="str">
            <v>11. Administering medications or therapeutics</v>
          </cell>
          <cell r="L139" t="str">
            <v>Nursing Professionals</v>
          </cell>
          <cell r="M139" t="str">
            <v>Nursing Associate Professionals</v>
          </cell>
          <cell r="N139">
            <v>3</v>
          </cell>
        </row>
        <row r="140">
          <cell r="F140" t="str">
            <v>01.02.01.03.14.03.</v>
          </cell>
          <cell r="G140"/>
          <cell r="K140"/>
          <cell r="L140"/>
          <cell r="M140"/>
          <cell r="N140"/>
        </row>
        <row r="141">
          <cell r="F141" t="str">
            <v>01.02.01.03.14.05.01</v>
          </cell>
          <cell r="G141" t="str">
            <v>Prescribe intravenous medication</v>
          </cell>
          <cell r="K141" t="str">
            <v>9. Prescribing medications or therapeutics</v>
          </cell>
          <cell r="L141" t="str">
            <v>Specialist Medical Practitioners</v>
          </cell>
          <cell r="M141" t="str">
            <v>General Medical Practitioners</v>
          </cell>
          <cell r="N141">
            <v>1</v>
          </cell>
        </row>
        <row r="142">
          <cell r="F142" t="str">
            <v>01.02.01.03.14.05.02</v>
          </cell>
          <cell r="G142" t="str">
            <v>Administer intravenous medication</v>
          </cell>
          <cell r="K142" t="str">
            <v>11. Administering medications or therapeutics</v>
          </cell>
          <cell r="L142" t="str">
            <v>Nursing Professionals</v>
          </cell>
          <cell r="M142" t="str">
            <v>Nursing Associate Professionals</v>
          </cell>
          <cell r="N142">
            <v>3</v>
          </cell>
        </row>
        <row r="143">
          <cell r="F143" t="str">
            <v>01.02.01.03.14.05.</v>
          </cell>
          <cell r="G143"/>
          <cell r="K143"/>
          <cell r="L143"/>
          <cell r="M143"/>
          <cell r="N143"/>
        </row>
        <row r="144">
          <cell r="F144" t="str">
            <v>01.02.01.03.14.07.01</v>
          </cell>
          <cell r="G144" t="str">
            <v>Prescribe intravenous medication</v>
          </cell>
          <cell r="K144" t="str">
            <v>9. Prescribing medications or therapeutics</v>
          </cell>
          <cell r="L144" t="str">
            <v>Specialist Medical Practitioners</v>
          </cell>
          <cell r="M144" t="str">
            <v>General Medical Practitioners</v>
          </cell>
          <cell r="N144">
            <v>1</v>
          </cell>
        </row>
        <row r="145">
          <cell r="F145" t="str">
            <v>01.02.01.03.14.07.02</v>
          </cell>
          <cell r="G145" t="str">
            <v xml:space="preserve">Administer intravenous medication </v>
          </cell>
          <cell r="K145" t="str">
            <v>11. Administering medications or therapeutics</v>
          </cell>
          <cell r="L145" t="str">
            <v>Nursing Professionals</v>
          </cell>
          <cell r="M145" t="str">
            <v>Nursing Associate Professionals</v>
          </cell>
          <cell r="N145">
            <v>3</v>
          </cell>
        </row>
        <row r="146">
          <cell r="F146" t="str">
            <v>01.02.01.03.14.07.03</v>
          </cell>
          <cell r="G146" t="str">
            <v>Monitor during administration</v>
          </cell>
          <cell r="K146" t="str">
            <v>8. Developing and adjusting management plans</v>
          </cell>
          <cell r="L146" t="str">
            <v>Nursing Professionals</v>
          </cell>
          <cell r="M146" t="str">
            <v>Nursing Professionals</v>
          </cell>
          <cell r="N146">
            <v>10</v>
          </cell>
        </row>
        <row r="147">
          <cell r="F147" t="str">
            <v>01.02.01.03.14.07.</v>
          </cell>
          <cell r="G147"/>
          <cell r="K147"/>
          <cell r="L147"/>
          <cell r="M147"/>
          <cell r="N147"/>
        </row>
        <row r="148">
          <cell r="F148" t="str">
            <v>01.02.01.03.14.08.01</v>
          </cell>
          <cell r="G148" t="str">
            <v xml:space="preserve">Prescribe intravenous medication </v>
          </cell>
          <cell r="K148" t="str">
            <v>9. Prescribing medications or therapeutics</v>
          </cell>
          <cell r="L148" t="str">
            <v>Specialist Medical Practitioners</v>
          </cell>
          <cell r="M148" t="str">
            <v>General Medical Practitioners</v>
          </cell>
          <cell r="N148">
            <v>1</v>
          </cell>
        </row>
        <row r="149">
          <cell r="F149" t="str">
            <v>01.02.01.03.14.08.02</v>
          </cell>
          <cell r="G149" t="str">
            <v>Administer intravenous medication</v>
          </cell>
          <cell r="K149" t="str">
            <v>11. Administering medications or therapeutics</v>
          </cell>
          <cell r="L149" t="str">
            <v>Nursing Professionals</v>
          </cell>
          <cell r="M149" t="str">
            <v>Nursing Associate Professionals</v>
          </cell>
          <cell r="N149">
            <v>3</v>
          </cell>
        </row>
        <row r="150">
          <cell r="F150" t="str">
            <v>01.02.01.03.14.08.03</v>
          </cell>
          <cell r="G150" t="str">
            <v>Monitor during administration</v>
          </cell>
          <cell r="K150" t="str">
            <v>8. Developing and adjusting management plans</v>
          </cell>
          <cell r="L150" t="str">
            <v>Nursing Professionals</v>
          </cell>
          <cell r="M150" t="str">
            <v>Nursing Professionals</v>
          </cell>
          <cell r="N150">
            <v>10</v>
          </cell>
        </row>
        <row r="151">
          <cell r="F151" t="str">
            <v>01.02.01.03.14.08.</v>
          </cell>
          <cell r="G151"/>
          <cell r="K151"/>
          <cell r="L151"/>
          <cell r="M151"/>
          <cell r="N151"/>
        </row>
        <row r="152">
          <cell r="F152" t="str">
            <v>01.02.01.03.14.09.01</v>
          </cell>
          <cell r="G152" t="str">
            <v xml:space="preserve">Prescribe intravenous medication </v>
          </cell>
          <cell r="K152" t="str">
            <v>9. Prescribing medications or therapeutics</v>
          </cell>
          <cell r="L152" t="str">
            <v>Specialist Medical Practitioners</v>
          </cell>
          <cell r="M152" t="str">
            <v>General Medical Practitioners</v>
          </cell>
          <cell r="N152">
            <v>1</v>
          </cell>
        </row>
        <row r="153">
          <cell r="F153" t="str">
            <v>01.02.01.03.14.09.02</v>
          </cell>
          <cell r="G153" t="str">
            <v>Administer intravenous medication</v>
          </cell>
          <cell r="K153" t="str">
            <v>11. Administering medications or therapeutics</v>
          </cell>
          <cell r="L153" t="str">
            <v>Nursing Professionals</v>
          </cell>
          <cell r="M153" t="str">
            <v>Nursing Associate Professionals</v>
          </cell>
          <cell r="N153">
            <v>3</v>
          </cell>
        </row>
        <row r="154">
          <cell r="F154" t="str">
            <v>01.02.01.03.14.09.03</v>
          </cell>
          <cell r="G154" t="str">
            <v>Monitor during administration</v>
          </cell>
          <cell r="K154" t="str">
            <v>8. Developing and adjusting management plans</v>
          </cell>
          <cell r="L154" t="str">
            <v>Nursing Professionals</v>
          </cell>
          <cell r="M154" t="str">
            <v>Nursing Professionals</v>
          </cell>
          <cell r="N154">
            <v>10</v>
          </cell>
        </row>
        <row r="155">
          <cell r="F155" t="str">
            <v>01.02.01.03.14.09.</v>
          </cell>
          <cell r="G155"/>
          <cell r="K155"/>
          <cell r="L155"/>
          <cell r="M155"/>
          <cell r="N155"/>
        </row>
        <row r="156">
          <cell r="F156" t="str">
            <v>01.02.01.03.15.01.01</v>
          </cell>
          <cell r="G156" t="str">
            <v>Prescribe blood and blood products</v>
          </cell>
          <cell r="K156" t="str">
            <v>9. Prescribing medications or therapeutics</v>
          </cell>
          <cell r="L156" t="str">
            <v>Specialist Medical Practitioners</v>
          </cell>
          <cell r="M156" t="str">
            <v>General Medical Practitioners</v>
          </cell>
          <cell r="N156">
            <v>1</v>
          </cell>
        </row>
        <row r="157">
          <cell r="F157" t="str">
            <v>01.02.01.03.15.01.02</v>
          </cell>
          <cell r="G157" t="str">
            <v>Administer blood and blood products</v>
          </cell>
          <cell r="K157" t="str">
            <v>11. Administering medications or therapeutics</v>
          </cell>
          <cell r="L157" t="str">
            <v>Nursing Professionals</v>
          </cell>
          <cell r="M157" t="str">
            <v>Nursing Associate Professionals</v>
          </cell>
          <cell r="N157">
            <v>3</v>
          </cell>
        </row>
        <row r="158">
          <cell r="F158" t="str">
            <v>01.02.01.03.15.01.03</v>
          </cell>
          <cell r="G158" t="str">
            <v>Monitor during administration</v>
          </cell>
          <cell r="K158" t="str">
            <v>8. Developing and adjusting management plans</v>
          </cell>
          <cell r="L158" t="str">
            <v>Nursing Professionals</v>
          </cell>
          <cell r="M158" t="str">
            <v>Nursing Professionals</v>
          </cell>
          <cell r="N158">
            <v>10</v>
          </cell>
        </row>
        <row r="159">
          <cell r="F159" t="str">
            <v>01.02.01.03.15.01.</v>
          </cell>
          <cell r="G159"/>
          <cell r="K159"/>
          <cell r="L159"/>
          <cell r="M159"/>
          <cell r="N159"/>
        </row>
        <row r="160">
          <cell r="F160" t="str">
            <v>01.02.01.03.15.01.</v>
          </cell>
          <cell r="G160"/>
          <cell r="K160"/>
          <cell r="L160"/>
          <cell r="M160"/>
          <cell r="N160"/>
        </row>
        <row r="161">
          <cell r="F161" t="str">
            <v>01.02.01.03.15.02.01</v>
          </cell>
          <cell r="G161" t="str">
            <v>Prepare the patient and organize the equipment</v>
          </cell>
          <cell r="K161" t="str">
            <v>14. Providing non-pharmacological health interventions</v>
          </cell>
          <cell r="L161" t="str">
            <v>General Medical Practitioners</v>
          </cell>
          <cell r="M161" t="str">
            <v>Paramedical Practitioners</v>
          </cell>
          <cell r="N161">
            <v>1</v>
          </cell>
        </row>
        <row r="162">
          <cell r="F162" t="str">
            <v>01.02.01.03.15.02.02</v>
          </cell>
          <cell r="G162" t="str">
            <v>Conduct basic life support</v>
          </cell>
          <cell r="K162" t="str">
            <v>14. Providing non-pharmacological health interventions</v>
          </cell>
          <cell r="L162" t="str">
            <v>General Medical Practitioners</v>
          </cell>
          <cell r="M162" t="str">
            <v>Paramedical Practitioners</v>
          </cell>
          <cell r="N162">
            <v>5</v>
          </cell>
        </row>
        <row r="163">
          <cell r="F163"/>
          <cell r="G163" t="str">
            <v>Assist with basic life support</v>
          </cell>
          <cell r="K163" t="str">
            <v>14. Providing non-pharmacological health interventions</v>
          </cell>
          <cell r="L163" t="str">
            <v>Nursing Professionals</v>
          </cell>
          <cell r="M163" t="str">
            <v>Paramedical Practitioners</v>
          </cell>
          <cell r="N163">
            <v>5</v>
          </cell>
        </row>
        <row r="164">
          <cell r="F164"/>
          <cell r="G164" t="str">
            <v>Monitor response during resuscitation</v>
          </cell>
          <cell r="K164" t="str">
            <v>8. Developing and adjusting management plans</v>
          </cell>
          <cell r="L164" t="str">
            <v>Nursing Professionals</v>
          </cell>
          <cell r="M164" t="str">
            <v>Nursing Professionals</v>
          </cell>
          <cell r="N164">
            <v>10</v>
          </cell>
        </row>
        <row r="165">
          <cell r="F165" t="str">
            <v>01.02.01.03.14.10.03</v>
          </cell>
          <cell r="G165" t="str">
            <v>Prescribe intravenous medication</v>
          </cell>
          <cell r="K165" t="str">
            <v>9. Prescribing medications or therapeutics</v>
          </cell>
          <cell r="L165" t="str">
            <v>Specialist Medical Practitioners</v>
          </cell>
          <cell r="M165" t="str">
            <v>General Medical Practitioners</v>
          </cell>
          <cell r="N165">
            <v>1</v>
          </cell>
        </row>
        <row r="166">
          <cell r="F166" t="str">
            <v>01.02.01.03.14.10.04</v>
          </cell>
          <cell r="G166" t="str">
            <v xml:space="preserve">Administer intravenous medication </v>
          </cell>
          <cell r="K166" t="str">
            <v>11. Administering medications or therapeutics</v>
          </cell>
          <cell r="L166" t="str">
            <v>Nursing Professionals</v>
          </cell>
          <cell r="M166" t="str">
            <v>Nursing Associate Professionals</v>
          </cell>
          <cell r="N166">
            <v>3</v>
          </cell>
        </row>
        <row r="167">
          <cell r="F167" t="str">
            <v>01.02.01.03.14.10.05</v>
          </cell>
          <cell r="G167" t="str">
            <v>Monitor during administration</v>
          </cell>
          <cell r="K167" t="str">
            <v>8. Developing and adjusting management plans</v>
          </cell>
          <cell r="L167" t="str">
            <v>Nursing Professionals</v>
          </cell>
          <cell r="M167" t="str">
            <v>Nursing Professionals</v>
          </cell>
          <cell r="N167">
            <v>10</v>
          </cell>
        </row>
        <row r="168">
          <cell r="F168" t="str">
            <v>01.02.01.03.14.10.</v>
          </cell>
          <cell r="G168"/>
          <cell r="K168"/>
          <cell r="L168"/>
          <cell r="M168"/>
          <cell r="N168"/>
        </row>
        <row r="169">
          <cell r="F169" t="str">
            <v>01.02.01.03.15.07.01</v>
          </cell>
          <cell r="G169" t="str">
            <v>Conduct counselling</v>
          </cell>
          <cell r="K169" t="str">
            <v>6. Gaining informed consent</v>
          </cell>
          <cell r="L169" t="str">
            <v>Specialist Medical Practitioners</v>
          </cell>
          <cell r="M169" t="str">
            <v>General Medical Practitioners</v>
          </cell>
          <cell r="N169">
            <v>3</v>
          </cell>
        </row>
        <row r="170">
          <cell r="F170" t="str">
            <v>01.02.01.03.15.07.02</v>
          </cell>
          <cell r="G170" t="str">
            <v>Prepare the patient and organize the equipment</v>
          </cell>
          <cell r="K170" t="str">
            <v>14. Providing non-pharmacological health interventions</v>
          </cell>
          <cell r="L170" t="str">
            <v>Nursing Professionals</v>
          </cell>
          <cell r="M170" t="str">
            <v>Nursing Associate Professionals</v>
          </cell>
          <cell r="N170">
            <v>3</v>
          </cell>
        </row>
        <row r="171">
          <cell r="F171" t="str">
            <v>01.02.01.03.15.07.03</v>
          </cell>
          <cell r="G171" t="str">
            <v>Apply local anaesthesia</v>
          </cell>
          <cell r="K171" t="str">
            <v>11. Administering medications or therapeutics</v>
          </cell>
          <cell r="L171" t="str">
            <v>Specialist Medical Practitioners</v>
          </cell>
          <cell r="M171" t="str">
            <v>General Medical Practitioners</v>
          </cell>
          <cell r="N171">
            <v>3</v>
          </cell>
        </row>
        <row r="172">
          <cell r="F172" t="str">
            <v>01.02.01.03.15.07.04</v>
          </cell>
          <cell r="G172" t="str">
            <v>Conduct emergency procedure</v>
          </cell>
          <cell r="K172" t="str">
            <v>11. Administering medications or therapeutics</v>
          </cell>
          <cell r="L172" t="str">
            <v>Specialist Medical Practitioners</v>
          </cell>
          <cell r="M172" t="str">
            <v>General Medical Practitioners</v>
          </cell>
          <cell r="N172">
            <v>10</v>
          </cell>
        </row>
        <row r="173">
          <cell r="F173" t="str">
            <v>01.02.01.03.15.07.05</v>
          </cell>
          <cell r="G173" t="str">
            <v>Provide nursing support for emergency procedure</v>
          </cell>
          <cell r="K173" t="str">
            <v>7. Ordering, administering and interpreting the results of diagnostic and screening procedures</v>
          </cell>
          <cell r="L173" t="str">
            <v>Specialist Medical Practitioners</v>
          </cell>
          <cell r="M173" t="str">
            <v>General Medical Practitioners</v>
          </cell>
          <cell r="N173">
            <v>10</v>
          </cell>
        </row>
        <row r="174">
          <cell r="F174" t="str">
            <v>01.02.01.03.15.07.06</v>
          </cell>
          <cell r="G174" t="str">
            <v>Provide post-procedural care</v>
          </cell>
          <cell r="K174" t="str">
            <v>7. Ordering, administering and interpreting the results of diagnostic and screening procedures</v>
          </cell>
          <cell r="L174" t="str">
            <v>Specialist Medical Practitioners</v>
          </cell>
          <cell r="M174" t="str">
            <v>General Medical Practitioners</v>
          </cell>
          <cell r="N174">
            <v>5</v>
          </cell>
        </row>
        <row r="175">
          <cell r="F175" t="str">
            <v>01.02.01.03.15.07.07</v>
          </cell>
          <cell r="G175" t="str">
            <v>Send specimen for laboratory tests</v>
          </cell>
          <cell r="K175" t="str">
            <v>7. Ordering, administering and interpreting the results of diagnostic and screening procedures</v>
          </cell>
          <cell r="L175" t="str">
            <v>Specialist Medical Practitioners</v>
          </cell>
          <cell r="M175" t="str">
            <v>General Medical Practitioners</v>
          </cell>
          <cell r="N175">
            <v>2</v>
          </cell>
        </row>
        <row r="176">
          <cell r="F176" t="str">
            <v>01.02.01.03.15.07.08</v>
          </cell>
          <cell r="G176" t="str">
            <v>Provide post-procedural care</v>
          </cell>
          <cell r="K176" t="str">
            <v>15. Providing treatment and care support to individuals</v>
          </cell>
          <cell r="L176" t="str">
            <v>Nursing Professionals</v>
          </cell>
          <cell r="M176" t="str">
            <v>Nursing Associate Professionals</v>
          </cell>
          <cell r="N176">
            <v>5</v>
          </cell>
        </row>
        <row r="177">
          <cell r="F177" t="str">
            <v>01.02.01.03.15.08.01</v>
          </cell>
          <cell r="G177" t="str">
            <v>Conduct counselling</v>
          </cell>
          <cell r="K177" t="str">
            <v>6. Gaining informed consent</v>
          </cell>
          <cell r="L177" t="str">
            <v>General Medical Practitioners</v>
          </cell>
          <cell r="M177" t="str">
            <v>Paramedical Practitioners</v>
          </cell>
          <cell r="N177">
            <v>3</v>
          </cell>
        </row>
        <row r="178">
          <cell r="F178" t="str">
            <v>01.02.01.03.15.08.02</v>
          </cell>
          <cell r="G178" t="str">
            <v>Prepare the patient and organize the equipment</v>
          </cell>
          <cell r="K178" t="str">
            <v>14. Providing non-pharmacological health interventions</v>
          </cell>
          <cell r="L178" t="str">
            <v>Nursing Professionals</v>
          </cell>
          <cell r="M178" t="str">
            <v>Nursing Associate Professionals</v>
          </cell>
          <cell r="N178">
            <v>3</v>
          </cell>
        </row>
        <row r="179">
          <cell r="F179" t="str">
            <v>01.02.01.03.15.08.03</v>
          </cell>
          <cell r="G179" t="str">
            <v>Apply local anaesthesia</v>
          </cell>
          <cell r="K179" t="str">
            <v>11. Administering medications or therapeutics</v>
          </cell>
          <cell r="L179" t="str">
            <v>General Medical Practitioners</v>
          </cell>
          <cell r="M179" t="str">
            <v>Paramedical Practitioners</v>
          </cell>
          <cell r="N179">
            <v>3</v>
          </cell>
        </row>
        <row r="180">
          <cell r="F180" t="str">
            <v>01.02.01.03.15.08.04</v>
          </cell>
          <cell r="G180" t="str">
            <v>Conduct emergency procedure</v>
          </cell>
          <cell r="K180" t="str">
            <v>14. Providing non-pharmacological health interventions</v>
          </cell>
          <cell r="L180" t="str">
            <v>General Medical Practitioners</v>
          </cell>
          <cell r="M180" t="str">
            <v>Paramedical Practitioners</v>
          </cell>
          <cell r="N180">
            <v>5</v>
          </cell>
        </row>
        <row r="181">
          <cell r="F181" t="str">
            <v>01.02.01.03.15.08.05</v>
          </cell>
          <cell r="G181" t="str">
            <v>Provide nursing support for emergency procedure</v>
          </cell>
          <cell r="K181" t="str">
            <v>15. Providing treatment and care support to individuals</v>
          </cell>
          <cell r="L181" t="str">
            <v>Nursing Professionals</v>
          </cell>
          <cell r="M181" t="str">
            <v>Nursing Associate Professionals</v>
          </cell>
          <cell r="N181">
            <v>5</v>
          </cell>
        </row>
        <row r="182">
          <cell r="F182" t="str">
            <v>01.02.01.03.15.08.06</v>
          </cell>
          <cell r="G182" t="str">
            <v>Provide post-procedural care</v>
          </cell>
          <cell r="K182" t="str">
            <v>15. Providing treatment and care support to individuals</v>
          </cell>
          <cell r="L182" t="str">
            <v>Nursing Professionals</v>
          </cell>
          <cell r="M182" t="str">
            <v>Nursing Associate Professionals</v>
          </cell>
          <cell r="N182">
            <v>10</v>
          </cell>
        </row>
        <row r="183">
          <cell r="F183"/>
          <cell r="G183"/>
          <cell r="K183"/>
          <cell r="L183"/>
          <cell r="M183"/>
          <cell r="N183"/>
        </row>
        <row r="184">
          <cell r="F184"/>
          <cell r="G184"/>
          <cell r="K184"/>
          <cell r="L184"/>
          <cell r="M184"/>
          <cell r="N184"/>
        </row>
        <row r="185">
          <cell r="F185"/>
          <cell r="G185"/>
          <cell r="K185"/>
          <cell r="L185"/>
          <cell r="M185"/>
          <cell r="N185"/>
        </row>
        <row r="186">
          <cell r="F186" t="str">
            <v>01.02.01.03.15.12.01</v>
          </cell>
          <cell r="G186" t="str">
            <v>Conduct counselling</v>
          </cell>
          <cell r="K186" t="str">
            <v>6. Gaining informed consent</v>
          </cell>
          <cell r="L186" t="str">
            <v>Specialist Medical Practitioners</v>
          </cell>
          <cell r="M186" t="str">
            <v>Midwifery Professionals</v>
          </cell>
          <cell r="N186">
            <v>3</v>
          </cell>
        </row>
        <row r="187">
          <cell r="F187" t="str">
            <v>01.02.01.03.15.12.02</v>
          </cell>
          <cell r="G187" t="str">
            <v>Conduct postpartum manoeuvre</v>
          </cell>
          <cell r="K187" t="str">
            <v>14. Providing non-pharmacological health interventions</v>
          </cell>
          <cell r="L187" t="str">
            <v>Specialist Medical Practitioners</v>
          </cell>
          <cell r="M187" t="str">
            <v>Midwifery Professionals</v>
          </cell>
          <cell r="N187">
            <v>10</v>
          </cell>
        </row>
        <row r="188">
          <cell r="F188" t="str">
            <v>01.02.01.03.15.12.03</v>
          </cell>
          <cell r="G188" t="str">
            <v>Provide post-procedural care</v>
          </cell>
          <cell r="K188" t="str">
            <v>5. Providing information and support to impact individual health behaviours</v>
          </cell>
          <cell r="L188" t="str">
            <v>Specialist Medical Practitioners</v>
          </cell>
          <cell r="M188" t="str">
            <v>Midwifery Professionals</v>
          </cell>
          <cell r="N188">
            <v>2</v>
          </cell>
        </row>
        <row r="189">
          <cell r="F189" t="str">
            <v>01.02.01.03.15.13.01</v>
          </cell>
          <cell r="G189" t="str">
            <v>Conduct fluid resuscitation</v>
          </cell>
          <cell r="K189" t="str">
            <v>9. Prescribing medications or therapeutics</v>
          </cell>
          <cell r="L189" t="str">
            <v>Specialist Medical Practitioners</v>
          </cell>
          <cell r="M189" t="str">
            <v>General Medical Practitioners</v>
          </cell>
          <cell r="N189">
            <v>1</v>
          </cell>
        </row>
        <row r="190">
          <cell r="F190" t="str">
            <v>01.02.01.03.15.13.03</v>
          </cell>
          <cell r="G190" t="str">
            <v>Monitor response during resuscitation</v>
          </cell>
          <cell r="K190" t="str">
            <v>8. Developing and adjusting management plans</v>
          </cell>
          <cell r="L190" t="str">
            <v>Nursing Professionals</v>
          </cell>
          <cell r="M190" t="str">
            <v>Nursing Professionals</v>
          </cell>
          <cell r="N190">
            <v>10</v>
          </cell>
        </row>
        <row r="191">
          <cell r="F191" t="str">
            <v>01.02.01.03.15.13.01</v>
          </cell>
          <cell r="G191" t="str">
            <v>Conduct fluid resuscitation</v>
          </cell>
          <cell r="K191" t="str">
            <v>9. Prescribing medications or therapeutics</v>
          </cell>
          <cell r="L191" t="str">
            <v>General Medical Practitioners</v>
          </cell>
          <cell r="M191" t="str">
            <v>Nursing Professionals</v>
          </cell>
          <cell r="N191">
            <v>1</v>
          </cell>
        </row>
        <row r="192">
          <cell r="F192" t="str">
            <v>01.02.01.03.15.13.02</v>
          </cell>
          <cell r="G192" t="str">
            <v>Monitor response during resuscitation</v>
          </cell>
          <cell r="K192" t="str">
            <v>8. Developing and adjusting management plans</v>
          </cell>
          <cell r="L192" t="str">
            <v>Nursing Professionals</v>
          </cell>
          <cell r="M192" t="str">
            <v>Nursing Professionals</v>
          </cell>
          <cell r="N192">
            <v>10</v>
          </cell>
        </row>
        <row r="193">
          <cell r="F193" t="str">
            <v>01.02.01.04.10.01.01</v>
          </cell>
          <cell r="G193" t="str">
            <v>Conduct counselling</v>
          </cell>
          <cell r="K193" t="str">
            <v>6. Gaining informed consent</v>
          </cell>
          <cell r="L193" t="str">
            <v>Specialist Medical Practitioners</v>
          </cell>
          <cell r="M193" t="str">
            <v>Specialist Medical Practitioners</v>
          </cell>
          <cell r="N193">
            <v>3</v>
          </cell>
        </row>
        <row r="194">
          <cell r="F194" t="str">
            <v>01.02.01.04.10.01.02</v>
          </cell>
          <cell r="G194" t="str">
            <v>Prepare the patient and organize the equipment</v>
          </cell>
          <cell r="K194" t="str">
            <v>14. Providing non-pharmacological health interventions</v>
          </cell>
          <cell r="L194" t="str">
            <v>Nursing Professionals</v>
          </cell>
          <cell r="M194" t="str">
            <v>Nursing Associate Professionals</v>
          </cell>
          <cell r="N194">
            <v>3</v>
          </cell>
        </row>
        <row r="195">
          <cell r="F195" t="str">
            <v>01.02.01.04.10.01.03</v>
          </cell>
          <cell r="G195" t="str">
            <v>Apply local anaesthesia</v>
          </cell>
          <cell r="K195" t="str">
            <v>11. Administering medications or therapeutics</v>
          </cell>
          <cell r="L195" t="str">
            <v>Specialist Medical Practitioners</v>
          </cell>
          <cell r="M195" t="str">
            <v>Specialist Medical Practitioners</v>
          </cell>
          <cell r="N195">
            <v>3</v>
          </cell>
        </row>
        <row r="196">
          <cell r="F196" t="str">
            <v>01.02.01.04.10.01.04</v>
          </cell>
          <cell r="G196" t="str">
            <v>Conduct emergency procedure</v>
          </cell>
          <cell r="K196" t="str">
            <v>7. Ordering, administering and interpreting the results of diagnostic and screening procedures</v>
          </cell>
          <cell r="L196" t="str">
            <v>Specialist Medical Practitioners</v>
          </cell>
          <cell r="M196" t="str">
            <v>Specialist Medical Practitioners</v>
          </cell>
          <cell r="N196">
            <v>15</v>
          </cell>
        </row>
        <row r="197">
          <cell r="F197" t="str">
            <v>01.02.01.04.10.01.05</v>
          </cell>
          <cell r="G197" t="str">
            <v>Provide nursing support for emergency procedure</v>
          </cell>
          <cell r="K197" t="str">
            <v>15. Providing treatment and care support to individuals</v>
          </cell>
          <cell r="L197" t="str">
            <v>Nursing Professionals</v>
          </cell>
          <cell r="M197" t="str">
            <v>Nursing Associate Professionals</v>
          </cell>
          <cell r="N197">
            <v>15</v>
          </cell>
        </row>
        <row r="198">
          <cell r="F198" t="str">
            <v>01.02.01.04.10.01.06</v>
          </cell>
          <cell r="G198" t="str">
            <v>Provide post-procedural care</v>
          </cell>
          <cell r="K198" t="str">
            <v>5. Providing information and support to impact individual health behaviours</v>
          </cell>
          <cell r="L198" t="str">
            <v>Specialist Medical Practitioners</v>
          </cell>
          <cell r="M198" t="str">
            <v>Specialist Medical Practitioners</v>
          </cell>
          <cell r="N198">
            <v>2</v>
          </cell>
        </row>
        <row r="199">
          <cell r="F199" t="str">
            <v>01.02.01.04.10.01.07</v>
          </cell>
          <cell r="G199" t="str">
            <v>Send specimen for laboratory tests</v>
          </cell>
          <cell r="K199" t="str">
            <v>7. Ordering, administering and interpreting the results of diagnostic and screening procedures</v>
          </cell>
          <cell r="L199" t="str">
            <v>Nursing Associate Professionals</v>
          </cell>
          <cell r="M199" t="str">
            <v>Medical Assistants</v>
          </cell>
          <cell r="N199">
            <v>2</v>
          </cell>
        </row>
        <row r="200">
          <cell r="F200" t="str">
            <v>01.02.01.04.10.01.08</v>
          </cell>
          <cell r="G200" t="str">
            <v>Provide post-procedural care</v>
          </cell>
          <cell r="K200" t="str">
            <v>15. Providing treatment and care support to individuals</v>
          </cell>
          <cell r="L200" t="str">
            <v>Nursing Professionals</v>
          </cell>
          <cell r="M200" t="str">
            <v>Nursing Associate Professionals</v>
          </cell>
          <cell r="N200">
            <v>10</v>
          </cell>
        </row>
        <row r="201">
          <cell r="F201" t="str">
            <v>01.02.01.04.14.01.01</v>
          </cell>
          <cell r="G201" t="str">
            <v>Prescribe intravenous medication</v>
          </cell>
          <cell r="K201" t="str">
            <v>9. Prescribing medications or therapeutics</v>
          </cell>
          <cell r="L201" t="str">
            <v>Specialist Medical Practitioners</v>
          </cell>
          <cell r="M201" t="str">
            <v>General Medical Practitioners</v>
          </cell>
          <cell r="N201">
            <v>1</v>
          </cell>
        </row>
        <row r="202">
          <cell r="F202" t="str">
            <v>01.02.01.04.14.01.02</v>
          </cell>
          <cell r="G202" t="str">
            <v>Administer intravenous medication</v>
          </cell>
          <cell r="K202" t="str">
            <v>11. Administering medications or therapeutics</v>
          </cell>
          <cell r="L202" t="str">
            <v>Nursing Professionals</v>
          </cell>
          <cell r="M202" t="str">
            <v>Nursing Associate Professionals</v>
          </cell>
          <cell r="N202">
            <v>3</v>
          </cell>
        </row>
        <row r="203">
          <cell r="F203" t="str">
            <v>01.02.01.04.14.01.</v>
          </cell>
          <cell r="G203"/>
          <cell r="K203"/>
          <cell r="L203"/>
          <cell r="M203"/>
          <cell r="N203"/>
        </row>
        <row r="204">
          <cell r="F204" t="str">
            <v>01.02.01.04.14.01.</v>
          </cell>
          <cell r="G204"/>
          <cell r="K204"/>
          <cell r="L204"/>
          <cell r="M204"/>
          <cell r="N204"/>
        </row>
        <row r="205">
          <cell r="F205" t="str">
            <v>01.02.01.04.14.04.01</v>
          </cell>
          <cell r="G205" t="str">
            <v>Prescribe intravenous medication</v>
          </cell>
          <cell r="K205" t="str">
            <v>9. Prescribing medications or therapeutics</v>
          </cell>
          <cell r="L205" t="str">
            <v>Specialist Medical Practitioners</v>
          </cell>
          <cell r="M205" t="str">
            <v>General Medical Practitioners</v>
          </cell>
          <cell r="N205">
            <v>1</v>
          </cell>
        </row>
        <row r="206">
          <cell r="F206" t="str">
            <v>01.02.01.04.14.04.02</v>
          </cell>
          <cell r="G206" t="str">
            <v>Administer intravenous medication</v>
          </cell>
          <cell r="K206" t="str">
            <v>11. Administering medications or therapeutics</v>
          </cell>
          <cell r="L206" t="str">
            <v>Nursing Professionals</v>
          </cell>
          <cell r="M206" t="str">
            <v>Nursing Associate Professionals</v>
          </cell>
          <cell r="N206">
            <v>3</v>
          </cell>
        </row>
        <row r="207">
          <cell r="F207" t="str">
            <v>01.02.01.04.14.04.</v>
          </cell>
          <cell r="G207"/>
          <cell r="K207"/>
          <cell r="L207"/>
          <cell r="M207"/>
          <cell r="N207"/>
        </row>
        <row r="208">
          <cell r="F208" t="str">
            <v>01.02.01.04.14.04.</v>
          </cell>
          <cell r="G208"/>
          <cell r="K208"/>
          <cell r="L208"/>
          <cell r="M208"/>
          <cell r="N208"/>
        </row>
        <row r="209">
          <cell r="F209" t="str">
            <v>01.02.01.04.14.06.01</v>
          </cell>
          <cell r="G209" t="str">
            <v xml:space="preserve">Prescribe intravenous medication </v>
          </cell>
          <cell r="K209" t="str">
            <v>9. Prescribing medications or therapeutics</v>
          </cell>
          <cell r="L209" t="str">
            <v>Specialist Medical Practitioners</v>
          </cell>
          <cell r="M209" t="str">
            <v>General Medical Practitioners</v>
          </cell>
          <cell r="N209">
            <v>1</v>
          </cell>
        </row>
        <row r="210">
          <cell r="F210" t="str">
            <v>01.02.01.04.14.06.02</v>
          </cell>
          <cell r="G210" t="str">
            <v xml:space="preserve">Administer intravenous medication </v>
          </cell>
          <cell r="K210" t="str">
            <v>11. Administering medications or therapeutics</v>
          </cell>
          <cell r="L210" t="str">
            <v>Nursing Professionals</v>
          </cell>
          <cell r="M210" t="str">
            <v>Nursing Associate Professionals</v>
          </cell>
          <cell r="N210">
            <v>3</v>
          </cell>
        </row>
        <row r="211">
          <cell r="F211" t="str">
            <v>01.02.01.04.14.06.03</v>
          </cell>
          <cell r="G211" t="str">
            <v>Monitor during administration</v>
          </cell>
          <cell r="K211" t="str">
            <v>8. Developing and adjusting management plans</v>
          </cell>
          <cell r="L211" t="str">
            <v>Nursing Professionals</v>
          </cell>
          <cell r="M211" t="str">
            <v>Nursing Professionals</v>
          </cell>
          <cell r="N211">
            <v>10</v>
          </cell>
        </row>
        <row r="212">
          <cell r="F212" t="str">
            <v>01.02.01.04.14.06.</v>
          </cell>
          <cell r="G212"/>
          <cell r="K212"/>
          <cell r="L212"/>
          <cell r="M212"/>
          <cell r="N212"/>
        </row>
        <row r="213">
          <cell r="F213" t="str">
            <v>01.02.01.04.15.01.01</v>
          </cell>
          <cell r="G213" t="str">
            <v>Prescribe blood and blood products</v>
          </cell>
          <cell r="K213" t="str">
            <v>9. Prescribing medications or therapeutics</v>
          </cell>
          <cell r="L213" t="str">
            <v>Specialist Medical Practitioners</v>
          </cell>
          <cell r="M213" t="str">
            <v>General Medical Practitioners</v>
          </cell>
          <cell r="N213">
            <v>1</v>
          </cell>
        </row>
        <row r="214">
          <cell r="F214" t="str">
            <v>01.02.01.04.15.01.02</v>
          </cell>
          <cell r="G214" t="str">
            <v>Administer blood and blood products</v>
          </cell>
          <cell r="K214" t="str">
            <v>11. Administering medications or therapeutics</v>
          </cell>
          <cell r="L214" t="str">
            <v>Nursing Professionals</v>
          </cell>
          <cell r="M214" t="str">
            <v>Nursing Associate Professionals</v>
          </cell>
          <cell r="N214">
            <v>3</v>
          </cell>
        </row>
        <row r="215">
          <cell r="F215" t="str">
            <v>01.02.01.04.15.01.03</v>
          </cell>
          <cell r="G215" t="str">
            <v>Monitor during administration</v>
          </cell>
          <cell r="K215" t="str">
            <v>8. Developing and adjusting management plans</v>
          </cell>
          <cell r="L215" t="str">
            <v>Nursing Professionals</v>
          </cell>
          <cell r="M215" t="str">
            <v>Nursing Professionals</v>
          </cell>
          <cell r="N215">
            <v>10</v>
          </cell>
        </row>
        <row r="216">
          <cell r="F216" t="str">
            <v>01.02.01.04.15.01.</v>
          </cell>
          <cell r="G216"/>
          <cell r="K216"/>
          <cell r="L216"/>
          <cell r="M216"/>
          <cell r="N216"/>
        </row>
        <row r="217">
          <cell r="F217" t="str">
            <v>01.02.01.04.15.01.</v>
          </cell>
          <cell r="G217"/>
          <cell r="K217"/>
          <cell r="L217"/>
          <cell r="M217"/>
          <cell r="N217"/>
        </row>
        <row r="218">
          <cell r="F218" t="str">
            <v>01.02.01.04.15.02.01</v>
          </cell>
          <cell r="G218" t="str">
            <v>Conduct counselling</v>
          </cell>
          <cell r="K218" t="str">
            <v>6. Gaining informed consent</v>
          </cell>
          <cell r="L218" t="str">
            <v>General Medical Practitioners</v>
          </cell>
          <cell r="M218" t="str">
            <v>Paramedical Practitioners</v>
          </cell>
          <cell r="N218">
            <v>2</v>
          </cell>
        </row>
        <row r="219">
          <cell r="F219" t="str">
            <v>01.02.01.04.15.02.02</v>
          </cell>
          <cell r="G219" t="str">
            <v>Prepare the patient and organize the equipment</v>
          </cell>
          <cell r="K219" t="str">
            <v>14. Providing non-pharmacological health interventions</v>
          </cell>
          <cell r="L219" t="str">
            <v>Nursing Professionals</v>
          </cell>
          <cell r="M219" t="str">
            <v>Nursing Associate Professionals</v>
          </cell>
          <cell r="N219">
            <v>3</v>
          </cell>
        </row>
        <row r="220">
          <cell r="F220" t="str">
            <v>01.02.01.04.15.02.03</v>
          </cell>
          <cell r="G220" t="str">
            <v>Conduct emergency procedure</v>
          </cell>
          <cell r="K220" t="str">
            <v>14. Providing non-pharmacological health interventions</v>
          </cell>
          <cell r="L220" t="str">
            <v>General Medical Practitioners</v>
          </cell>
          <cell r="M220" t="str">
            <v>Paramedical Practitioners</v>
          </cell>
          <cell r="N220">
            <v>3</v>
          </cell>
        </row>
        <row r="221">
          <cell r="F221" t="str">
            <v>01.02.01.04.15.02.04</v>
          </cell>
          <cell r="G221" t="str">
            <v>Provide post-procedural care</v>
          </cell>
          <cell r="K221" t="str">
            <v>5. Providing information and support to impact individual health behaviours</v>
          </cell>
          <cell r="L221" t="str">
            <v>General Medical Practitioners</v>
          </cell>
          <cell r="M221" t="str">
            <v>Paramedical Practitioners</v>
          </cell>
          <cell r="N221">
            <v>2</v>
          </cell>
        </row>
        <row r="222">
          <cell r="F222" t="str">
            <v>01.02.01.04.15.03.01</v>
          </cell>
          <cell r="G222" t="str">
            <v>Provide pre-procedural medical care</v>
          </cell>
          <cell r="K222" t="str">
            <v>15. Providing treatment and care support to individuals</v>
          </cell>
          <cell r="L222" t="str">
            <v>Specialist Medical Practitioners</v>
          </cell>
          <cell r="M222" t="str">
            <v>General Medical Practitioners</v>
          </cell>
          <cell r="N222">
            <v>5</v>
          </cell>
        </row>
        <row r="223">
          <cell r="F223" t="str">
            <v>01.02.01.04.15.03.02</v>
          </cell>
          <cell r="G223" t="str">
            <v>Provide pre-procedural nursing care</v>
          </cell>
          <cell r="K223" t="str">
            <v>15. Providing treatment and care support to individuals</v>
          </cell>
          <cell r="L223" t="str">
            <v>Nursing Professionals</v>
          </cell>
          <cell r="M223" t="str">
            <v>Nursing Associate Professionals</v>
          </cell>
          <cell r="N223">
            <v>10</v>
          </cell>
        </row>
        <row r="224">
          <cell r="F224" t="str">
            <v>01.02.01.04.15.03.03</v>
          </cell>
          <cell r="G224" t="str">
            <v>Conduct counselling</v>
          </cell>
          <cell r="K224" t="str">
            <v>6. Gaining informed consent</v>
          </cell>
          <cell r="L224" t="str">
            <v>Specialist Medical Practitioners</v>
          </cell>
          <cell r="M224" t="str">
            <v>Specialist Medical Practitioners</v>
          </cell>
          <cell r="N224">
            <v>5</v>
          </cell>
        </row>
        <row r="225">
          <cell r="F225" t="str">
            <v>01.02.01.04.15.03.04</v>
          </cell>
          <cell r="G225" t="str">
            <v>Prepare the patient and organize the equipment</v>
          </cell>
          <cell r="K225" t="str">
            <v>14. Providing non-pharmacological health interventions</v>
          </cell>
          <cell r="L225" t="str">
            <v>Nursing Professionals</v>
          </cell>
          <cell r="M225" t="str">
            <v>Nursing Associate Professionals</v>
          </cell>
          <cell r="N225">
            <v>3</v>
          </cell>
        </row>
        <row r="226">
          <cell r="F226" t="str">
            <v>01.02.01.04.15.03.05</v>
          </cell>
          <cell r="G226" t="str">
            <v>Apply procedural anaesthesia</v>
          </cell>
          <cell r="K226" t="str">
            <v>11. Administering medications or therapeutics</v>
          </cell>
          <cell r="L226" t="str">
            <v>Specialist Medical Practitioners</v>
          </cell>
          <cell r="M226" t="str">
            <v>Specialist Medical Practitioners</v>
          </cell>
          <cell r="N226">
            <v>30</v>
          </cell>
        </row>
        <row r="227">
          <cell r="F227" t="str">
            <v>01.02.01.04.15.03.06</v>
          </cell>
          <cell r="G227" t="str">
            <v>Conduct emergency procedure</v>
          </cell>
          <cell r="K227" t="str">
            <v>14. Providing non-pharmacological health interventions</v>
          </cell>
          <cell r="L227" t="str">
            <v>Specialist Medical Practitioners</v>
          </cell>
          <cell r="M227" t="str">
            <v>Specialist Medical Practitioners</v>
          </cell>
          <cell r="N227">
            <v>30</v>
          </cell>
        </row>
        <row r="228">
          <cell r="F228" t="str">
            <v>01.02.01.04.15.03.07</v>
          </cell>
          <cell r="G228" t="str">
            <v>Assist with emergency procedure</v>
          </cell>
          <cell r="K228" t="str">
            <v>14. Providing non-pharmacological health interventions</v>
          </cell>
          <cell r="L228" t="str">
            <v>Specialist Medical Practitioners</v>
          </cell>
          <cell r="M228" t="str">
            <v>General Medical Practitioners</v>
          </cell>
          <cell r="N228">
            <v>30</v>
          </cell>
        </row>
        <row r="229">
          <cell r="F229" t="str">
            <v>01.02.01.04.15.03.09</v>
          </cell>
          <cell r="G229" t="str">
            <v>Provide post-procedural care</v>
          </cell>
          <cell r="K229" t="str">
            <v>5. Providing information and support to impact individual health behaviours</v>
          </cell>
          <cell r="L229" t="str">
            <v>Nursing Professionals</v>
          </cell>
          <cell r="M229" t="str">
            <v>Nursing Associate Professionals</v>
          </cell>
          <cell r="N229">
            <v>10</v>
          </cell>
        </row>
        <row r="230">
          <cell r="F230"/>
          <cell r="G230"/>
          <cell r="K230"/>
          <cell r="L230"/>
          <cell r="M230"/>
          <cell r="N230"/>
        </row>
        <row r="231">
          <cell r="F231" t="str">
            <v>01.02.01.04.15.05.01</v>
          </cell>
          <cell r="G231" t="str">
            <v>Conduct counselling</v>
          </cell>
          <cell r="K231" t="str">
            <v>6. Gaining informed consent</v>
          </cell>
          <cell r="L231" t="str">
            <v>Specialist Medical Practitioners</v>
          </cell>
          <cell r="M231" t="str">
            <v>General Medical Practitioners</v>
          </cell>
          <cell r="N231">
            <v>1</v>
          </cell>
        </row>
        <row r="232">
          <cell r="F232" t="str">
            <v>01.02.01.04.15.05.02</v>
          </cell>
          <cell r="G232" t="str">
            <v>Prepare the patient and organize the equipment</v>
          </cell>
          <cell r="K232" t="str">
            <v>14. Providing non-pharmacological health interventions</v>
          </cell>
          <cell r="L232" t="str">
            <v>Nursing Professionals</v>
          </cell>
          <cell r="M232" t="str">
            <v>Nursing Associate Professionals</v>
          </cell>
          <cell r="N232">
            <v>1</v>
          </cell>
        </row>
        <row r="233">
          <cell r="F233" t="str">
            <v>01.02.01.04.15.05.03</v>
          </cell>
          <cell r="G233" t="str">
            <v>Conduct emergency procedure</v>
          </cell>
          <cell r="K233" t="str">
            <v>14. Providing non-pharmacological health interventions</v>
          </cell>
          <cell r="L233" t="str">
            <v>Specialist Medical Practitioners</v>
          </cell>
          <cell r="M233" t="str">
            <v>General Medical Practitioners</v>
          </cell>
          <cell r="N233">
            <v>5</v>
          </cell>
        </row>
        <row r="234">
          <cell r="F234" t="str">
            <v>01.02.01.04.15.05.04</v>
          </cell>
          <cell r="G234" t="str">
            <v>Provide post-procedural care</v>
          </cell>
          <cell r="K234" t="str">
            <v>5. Providing information and support to impact individual health behaviours</v>
          </cell>
          <cell r="L234" t="str">
            <v>Specialist Medical Practitioners</v>
          </cell>
          <cell r="M234" t="str">
            <v>General Medical Practitioners</v>
          </cell>
          <cell r="N234">
            <v>2</v>
          </cell>
        </row>
        <row r="235">
          <cell r="F235" t="str">
            <v>01.02.01.04.15.07.01</v>
          </cell>
          <cell r="G235" t="str">
            <v>Conduct counselling</v>
          </cell>
          <cell r="K235" t="str">
            <v>6. Gaining informed consent</v>
          </cell>
          <cell r="L235" t="str">
            <v>General Medical Practitioners</v>
          </cell>
          <cell r="M235" t="str">
            <v>Paramedical Practitioners</v>
          </cell>
          <cell r="N235">
            <v>3</v>
          </cell>
        </row>
        <row r="236">
          <cell r="F236" t="str">
            <v>01.02.01.04.15.07.02</v>
          </cell>
          <cell r="G236" t="str">
            <v>Prepare the patient and organize the equipment</v>
          </cell>
          <cell r="K236" t="str">
            <v>14. Providing non-pharmacological health interventions</v>
          </cell>
          <cell r="L236" t="str">
            <v>Nursing Professionals</v>
          </cell>
          <cell r="M236" t="str">
            <v>Nursing Associate Professionals</v>
          </cell>
          <cell r="N236">
            <v>2</v>
          </cell>
        </row>
        <row r="237">
          <cell r="F237" t="str">
            <v>01.02.01.04.15.07.03</v>
          </cell>
          <cell r="G237" t="str">
            <v>Conduct emergency procedure</v>
          </cell>
          <cell r="K237" t="str">
            <v>14. Providing non-pharmacological health interventions</v>
          </cell>
          <cell r="L237" t="str">
            <v>General Medical Practitioners</v>
          </cell>
          <cell r="M237" t="str">
            <v>Paramedical Practitioners</v>
          </cell>
          <cell r="N237">
            <v>5</v>
          </cell>
        </row>
        <row r="238">
          <cell r="F238" t="str">
            <v>01.02.01.04.15.07.05</v>
          </cell>
          <cell r="G238" t="str">
            <v>Provide post-procedural care</v>
          </cell>
          <cell r="K238" t="str">
            <v>5. Providing information and support to impact individual health behaviours</v>
          </cell>
          <cell r="L238" t="str">
            <v>General Medical Practitioners</v>
          </cell>
          <cell r="M238" t="str">
            <v>Paramedical Practitioners</v>
          </cell>
          <cell r="N238">
            <v>2</v>
          </cell>
        </row>
        <row r="239">
          <cell r="F239" t="str">
            <v>01.02.01.04.15.08.01</v>
          </cell>
          <cell r="G239" t="str">
            <v>Conduct counselling</v>
          </cell>
          <cell r="K239" t="str">
            <v>6. Gaining informed consent</v>
          </cell>
          <cell r="L239" t="str">
            <v>Specialist Medical Practitioners</v>
          </cell>
          <cell r="M239" t="str">
            <v>General Medical Practitioners</v>
          </cell>
          <cell r="N239">
            <v>3</v>
          </cell>
        </row>
        <row r="240">
          <cell r="F240" t="str">
            <v>01.02.01.04.15.08.02</v>
          </cell>
          <cell r="G240" t="str">
            <v>Prepare the patient and organize the equipment</v>
          </cell>
          <cell r="K240" t="str">
            <v>14. Providing non-pharmacological health interventions</v>
          </cell>
          <cell r="L240" t="str">
            <v>Nursing Professionals</v>
          </cell>
          <cell r="M240" t="str">
            <v>Nursing Associate Professionals</v>
          </cell>
          <cell r="N240">
            <v>3</v>
          </cell>
        </row>
        <row r="241">
          <cell r="F241" t="str">
            <v>01.02.01.04.15.08.03</v>
          </cell>
          <cell r="G241" t="str">
            <v>Apply local anaesthesia</v>
          </cell>
          <cell r="K241" t="str">
            <v>11. Administering medications or therapeutics</v>
          </cell>
          <cell r="L241" t="str">
            <v>Specialist Medical Practitioners</v>
          </cell>
          <cell r="M241" t="str">
            <v>General Medical Practitioners</v>
          </cell>
          <cell r="N241">
            <v>3</v>
          </cell>
        </row>
        <row r="242">
          <cell r="F242" t="str">
            <v>01.02.01.04.15.08.04</v>
          </cell>
          <cell r="G242" t="str">
            <v>Conduct emergency procedure</v>
          </cell>
          <cell r="K242" t="str">
            <v>7. Ordering, administering and interpreting the results of diagnostic and screening procedures</v>
          </cell>
          <cell r="L242" t="str">
            <v>Specialist Medical Practitioners</v>
          </cell>
          <cell r="M242" t="str">
            <v>General Medical Practitioners</v>
          </cell>
          <cell r="N242">
            <v>30</v>
          </cell>
        </row>
        <row r="243">
          <cell r="F243" t="str">
            <v>01.02.01.04.15.08.05</v>
          </cell>
          <cell r="G243" t="str">
            <v>Provide nursing support for emergency procedure</v>
          </cell>
          <cell r="K243" t="str">
            <v>15. Providing treatment and care support to individuals</v>
          </cell>
          <cell r="L243" t="str">
            <v>Nursing Professionals</v>
          </cell>
          <cell r="M243" t="str">
            <v>Nursing Associate Professionals</v>
          </cell>
          <cell r="N243">
            <v>30</v>
          </cell>
        </row>
        <row r="244">
          <cell r="F244" t="str">
            <v>01.02.01.04.15.08.06</v>
          </cell>
          <cell r="G244" t="str">
            <v>Provide post-procedural care</v>
          </cell>
          <cell r="K244" t="str">
            <v>5. Providing information and support to impact individual health behaviours</v>
          </cell>
          <cell r="L244" t="str">
            <v>Specialist Medical Practitioners</v>
          </cell>
          <cell r="M244" t="str">
            <v>General Medical Practitioners</v>
          </cell>
          <cell r="N244">
            <v>3</v>
          </cell>
        </row>
        <row r="245">
          <cell r="F245" t="str">
            <v>01.02.01.04.15.08.07</v>
          </cell>
          <cell r="G245" t="str">
            <v>Send specimen for laboratory tests</v>
          </cell>
          <cell r="K245" t="str">
            <v>7. Ordering, administering and interpreting the results of diagnostic and screening procedures</v>
          </cell>
          <cell r="L245" t="str">
            <v>Nursing Associate Professionals</v>
          </cell>
          <cell r="M245" t="str">
            <v>Medical Assistants</v>
          </cell>
          <cell r="N245">
            <v>2</v>
          </cell>
        </row>
        <row r="246">
          <cell r="F246" t="str">
            <v>01.02.01.04.15.08.08</v>
          </cell>
          <cell r="G246" t="str">
            <v>Provide post-procedural care</v>
          </cell>
          <cell r="K246" t="str">
            <v>15. Providing treatment and care support to individuals</v>
          </cell>
          <cell r="L246" t="str">
            <v>General Medical Practitioners</v>
          </cell>
          <cell r="M246" t="str">
            <v>Paramedical Practitioners</v>
          </cell>
          <cell r="N246">
            <v>5</v>
          </cell>
        </row>
        <row r="247">
          <cell r="F247" t="str">
            <v>01.02.01.04.15.09.01</v>
          </cell>
          <cell r="G247" t="str">
            <v>Conduct counselling</v>
          </cell>
          <cell r="K247" t="str">
            <v>6. Gaining informed consent</v>
          </cell>
          <cell r="L247" t="str">
            <v>General Medical Practitioners</v>
          </cell>
          <cell r="M247" t="str">
            <v>Paramedical Practitioners</v>
          </cell>
          <cell r="N247">
            <v>3</v>
          </cell>
        </row>
        <row r="248">
          <cell r="F248" t="str">
            <v>01.02.01.04.15.09.02</v>
          </cell>
          <cell r="G248" t="str">
            <v>Conduct emergency procedure</v>
          </cell>
          <cell r="K248" t="str">
            <v>14. Providing non-pharmacological health interventions</v>
          </cell>
          <cell r="L248" t="str">
            <v>General Medical Practitioners</v>
          </cell>
          <cell r="M248" t="str">
            <v>Paramedical Practitioners</v>
          </cell>
          <cell r="N248">
            <v>6</v>
          </cell>
        </row>
        <row r="249">
          <cell r="F249" t="str">
            <v>01.02.01.04.15.09.03</v>
          </cell>
          <cell r="G249" t="str">
            <v>Assist with emergency procedure</v>
          </cell>
          <cell r="K249" t="str">
            <v>14. Providing non-pharmacological health interventions</v>
          </cell>
          <cell r="L249" t="str">
            <v>Nursing Professionals</v>
          </cell>
          <cell r="M249" t="str">
            <v>Medical Assistants</v>
          </cell>
          <cell r="N249">
            <v>3</v>
          </cell>
        </row>
        <row r="250">
          <cell r="F250" t="str">
            <v>01.02.01.04.15.09.05</v>
          </cell>
          <cell r="G250" t="str">
            <v>Conduct clinical assessment</v>
          </cell>
          <cell r="K250" t="str">
            <v>1. Gathering information through interviewing and assessment</v>
          </cell>
          <cell r="L250" t="str">
            <v>General Medical Practitioners</v>
          </cell>
          <cell r="M250" t="str">
            <v>Paramedical Practitioners</v>
          </cell>
          <cell r="N250">
            <v>2</v>
          </cell>
        </row>
        <row r="251">
          <cell r="F251" t="str">
            <v>01.02.01.04.15.09.06</v>
          </cell>
          <cell r="G251" t="str">
            <v>Provide post-procedural care</v>
          </cell>
          <cell r="K251" t="str">
            <v>5. Providing information and support to impact individual health behaviours</v>
          </cell>
          <cell r="L251" t="str">
            <v>General Medical Practitioners</v>
          </cell>
          <cell r="M251" t="str">
            <v>Paramedical Practitioners</v>
          </cell>
          <cell r="N251">
            <v>3</v>
          </cell>
        </row>
        <row r="252">
          <cell r="F252" t="str">
            <v>01.02.01.04.15.10.01</v>
          </cell>
          <cell r="G252" t="str">
            <v>Apply dressing</v>
          </cell>
          <cell r="K252" t="str">
            <v>14. Providing non-pharmacological health interventions</v>
          </cell>
          <cell r="L252" t="str">
            <v>Paramedical Practitioners</v>
          </cell>
          <cell r="M252" t="str">
            <v>Nursing Professionals</v>
          </cell>
          <cell r="N252">
            <v>5</v>
          </cell>
        </row>
        <row r="253">
          <cell r="F253" t="str">
            <v>01.02.01.04.15.11.01</v>
          </cell>
          <cell r="G253" t="str">
            <v>Conduct counselling</v>
          </cell>
          <cell r="K253" t="str">
            <v>6. Gaining informed consent</v>
          </cell>
          <cell r="L253" t="str">
            <v>General Medical Practitioners</v>
          </cell>
          <cell r="M253" t="str">
            <v>Paramedical Practitioners</v>
          </cell>
          <cell r="N253">
            <v>3</v>
          </cell>
        </row>
        <row r="254">
          <cell r="F254" t="str">
            <v>01.02.01.04.15.11.02</v>
          </cell>
          <cell r="G254" t="str">
            <v>Prepare the patient and organize the equipment</v>
          </cell>
          <cell r="K254" t="str">
            <v>14. Providing non-pharmacological health interventions</v>
          </cell>
          <cell r="L254" t="str">
            <v>Nursing Professionals</v>
          </cell>
          <cell r="M254" t="str">
            <v>Nursing Associate Professionals</v>
          </cell>
          <cell r="N254">
            <v>3</v>
          </cell>
        </row>
        <row r="255">
          <cell r="F255" t="str">
            <v>01.02.01.04.15.11.03</v>
          </cell>
          <cell r="G255" t="str">
            <v>Apply local anaesthesia</v>
          </cell>
          <cell r="K255" t="str">
            <v>11. Administering medications or therapeutics</v>
          </cell>
          <cell r="L255" t="str">
            <v>General Medical Practitioners</v>
          </cell>
          <cell r="M255" t="str">
            <v>Paramedical Practitioners</v>
          </cell>
          <cell r="N255">
            <v>3</v>
          </cell>
        </row>
        <row r="256">
          <cell r="F256" t="str">
            <v>01.02.01.04.15.11.04</v>
          </cell>
          <cell r="G256" t="str">
            <v>Conduct emergency procedure</v>
          </cell>
          <cell r="K256" t="str">
            <v>14. Providing non-pharmacological health interventions</v>
          </cell>
          <cell r="L256" t="str">
            <v>General Medical Practitioners</v>
          </cell>
          <cell r="M256" t="str">
            <v>Paramedical Practitioners</v>
          </cell>
          <cell r="N256">
            <v>20</v>
          </cell>
        </row>
        <row r="257">
          <cell r="F257" t="str">
            <v>01.02.01.04.15.11.05</v>
          </cell>
          <cell r="G257" t="str">
            <v>Assist with emergency procedure</v>
          </cell>
          <cell r="K257" t="str">
            <v>14. Providing non-pharmacological health interventions</v>
          </cell>
          <cell r="L257" t="str">
            <v>Nursing Professionals</v>
          </cell>
          <cell r="M257" t="str">
            <v>Nursing Associate Professionals</v>
          </cell>
          <cell r="N257">
            <v>20</v>
          </cell>
        </row>
        <row r="258">
          <cell r="F258" t="str">
            <v>01.02.01.04.15.11.06</v>
          </cell>
          <cell r="G258" t="str">
            <v>Provide post-procedural care</v>
          </cell>
          <cell r="K258" t="str">
            <v>15. Providing treatment and care support to individuals</v>
          </cell>
          <cell r="L258" t="str">
            <v>Nursing Professionals</v>
          </cell>
          <cell r="M258" t="str">
            <v>Nursing Associate Professionals</v>
          </cell>
          <cell r="N258">
            <v>20</v>
          </cell>
        </row>
        <row r="259">
          <cell r="F259" t="str">
            <v>01.02.01.04.15.12.01</v>
          </cell>
          <cell r="G259" t="str">
            <v>Conduct counselling</v>
          </cell>
          <cell r="K259" t="str">
            <v>6. Gaining informed consent</v>
          </cell>
          <cell r="L259" t="str">
            <v>Paramedical Practitioners</v>
          </cell>
          <cell r="M259" t="str">
            <v>Nursing Professionals</v>
          </cell>
          <cell r="N259">
            <v>2</v>
          </cell>
        </row>
        <row r="260">
          <cell r="F260" t="str">
            <v>01.02.01.04.15.12.03</v>
          </cell>
          <cell r="G260" t="str">
            <v>Conduct clinical assessment</v>
          </cell>
          <cell r="K260" t="str">
            <v>1. Gathering information through interviewing and assessment</v>
          </cell>
          <cell r="L260" t="str">
            <v>Paramedical Practitioners</v>
          </cell>
          <cell r="M260" t="str">
            <v>Nursing Professionals</v>
          </cell>
          <cell r="N260">
            <v>3</v>
          </cell>
        </row>
        <row r="261">
          <cell r="F261" t="str">
            <v>01.02.01.04.15.12.04</v>
          </cell>
          <cell r="G261" t="str">
            <v>Apply local anaesthesia</v>
          </cell>
          <cell r="K261" t="str">
            <v>11. Administering medications or therapeutics</v>
          </cell>
          <cell r="L261" t="str">
            <v>Paramedical Practitioners</v>
          </cell>
          <cell r="M261" t="str">
            <v>Nursing Professionals</v>
          </cell>
          <cell r="N261">
            <v>3</v>
          </cell>
        </row>
        <row r="262">
          <cell r="F262" t="str">
            <v>01.02.01.04.15.12.05</v>
          </cell>
          <cell r="G262" t="str">
            <v>Conduct wound care</v>
          </cell>
          <cell r="K262" t="str">
            <v>14. Providing non-pharmacological health interventions</v>
          </cell>
          <cell r="L262" t="str">
            <v>Paramedical Practitioners</v>
          </cell>
          <cell r="M262" t="str">
            <v>Nursing Professionals</v>
          </cell>
          <cell r="N262">
            <v>15</v>
          </cell>
        </row>
        <row r="263">
          <cell r="F263" t="str">
            <v>01.02.01.04.15.12.07</v>
          </cell>
          <cell r="G263" t="str">
            <v>Provide post-procedural care</v>
          </cell>
          <cell r="K263" t="str">
            <v>15. Providing treatment and care support to individuals</v>
          </cell>
          <cell r="L263" t="str">
            <v>Nursing Professionals</v>
          </cell>
          <cell r="M263" t="str">
            <v>Nursing Associate Professionals</v>
          </cell>
          <cell r="N263">
            <v>20</v>
          </cell>
        </row>
        <row r="264">
          <cell r="F264"/>
          <cell r="G264"/>
          <cell r="K264"/>
          <cell r="L264"/>
          <cell r="M264"/>
          <cell r="N264"/>
        </row>
        <row r="265">
          <cell r="F265" t="str">
            <v>01.02.01.05.10.01.01</v>
          </cell>
          <cell r="G265" t="str">
            <v>Conduct counselling</v>
          </cell>
          <cell r="K265" t="str">
            <v>6. Gaining informed consent</v>
          </cell>
          <cell r="L265" t="str">
            <v>General Medical Practitioners</v>
          </cell>
          <cell r="M265" t="str">
            <v>Paramedical Practitioners</v>
          </cell>
          <cell r="N265">
            <v>3</v>
          </cell>
        </row>
        <row r="266">
          <cell r="F266" t="str">
            <v>01.02.01.05.10.01.02</v>
          </cell>
          <cell r="G266" t="str">
            <v>Prepare the patient and organize the equipment</v>
          </cell>
          <cell r="K266" t="str">
            <v>14. Providing non-pharmacological health interventions</v>
          </cell>
          <cell r="L266" t="str">
            <v>Nursing Professionals</v>
          </cell>
          <cell r="M266" t="str">
            <v>Nursing Associate Professionals</v>
          </cell>
          <cell r="N266">
            <v>3</v>
          </cell>
        </row>
        <row r="267">
          <cell r="F267" t="str">
            <v>01.02.01.05.10.01.03</v>
          </cell>
          <cell r="G267" t="str">
            <v>Apply local anaesthesia</v>
          </cell>
          <cell r="K267" t="str">
            <v>11. Administering medications or therapeutics</v>
          </cell>
          <cell r="L267" t="str">
            <v>General Medical Practitioners</v>
          </cell>
          <cell r="M267" t="str">
            <v>Paramedical Practitioners</v>
          </cell>
          <cell r="N267">
            <v>3</v>
          </cell>
        </row>
        <row r="268">
          <cell r="F268" t="str">
            <v>01.02.01.05.10.01.04</v>
          </cell>
          <cell r="G268" t="str">
            <v>Conduct emergency procedure</v>
          </cell>
          <cell r="K268" t="str">
            <v>7. Ordering, administering and interpreting the results of diagnostic and screening procedures</v>
          </cell>
          <cell r="L268" t="str">
            <v>General Medical Practitioners</v>
          </cell>
          <cell r="M268" t="str">
            <v>Paramedical Practitioners</v>
          </cell>
          <cell r="N268">
            <v>5</v>
          </cell>
        </row>
        <row r="269">
          <cell r="F269" t="str">
            <v>01.02.01.05.10.01.05</v>
          </cell>
          <cell r="G269" t="str">
            <v>Provide nursing support for emergency procedure</v>
          </cell>
          <cell r="K269" t="str">
            <v>15. Providing treatment and care support to individuals</v>
          </cell>
          <cell r="L269" t="str">
            <v>Nursing Professionals</v>
          </cell>
          <cell r="M269" t="str">
            <v>Nursing Associate Professionals</v>
          </cell>
          <cell r="N269">
            <v>5</v>
          </cell>
        </row>
        <row r="270">
          <cell r="F270" t="str">
            <v>01.02.01.05.10.01.06</v>
          </cell>
          <cell r="G270" t="str">
            <v>Provide post-procedural care</v>
          </cell>
          <cell r="K270" t="str">
            <v>5. Providing information and support to impact individual health behaviours</v>
          </cell>
          <cell r="L270" t="str">
            <v>General Medical Practitioners</v>
          </cell>
          <cell r="M270" t="str">
            <v>Paramedical Practitioners</v>
          </cell>
          <cell r="N270">
            <v>3</v>
          </cell>
        </row>
        <row r="271">
          <cell r="F271" t="str">
            <v>01.02.01.05.10.01.07</v>
          </cell>
          <cell r="G271" t="str">
            <v>Send specimen for laboratory tests</v>
          </cell>
          <cell r="K271" t="str">
            <v>7. Ordering, administering and interpreting the results of diagnostic and screening procedures</v>
          </cell>
          <cell r="L271" t="str">
            <v>Nursing Associate Professionals</v>
          </cell>
          <cell r="M271" t="str">
            <v>Medical Assistants</v>
          </cell>
          <cell r="N271">
            <v>2</v>
          </cell>
        </row>
        <row r="272">
          <cell r="F272" t="str">
            <v>01.02.01.05.10.01.08</v>
          </cell>
          <cell r="G272" t="str">
            <v>Provide post-procedural care</v>
          </cell>
          <cell r="K272" t="str">
            <v>15. Providing treatment and care support to individuals</v>
          </cell>
          <cell r="L272" t="str">
            <v>Nursing Professionals</v>
          </cell>
          <cell r="M272" t="str">
            <v>Nursing Associate Professionals</v>
          </cell>
          <cell r="N272">
            <v>10</v>
          </cell>
        </row>
        <row r="273">
          <cell r="F273" t="str">
            <v>01.02.01.05.10.02.01</v>
          </cell>
          <cell r="G273" t="str">
            <v>Conduct counselling</v>
          </cell>
          <cell r="K273" t="str">
            <v>6. Gaining informed consent</v>
          </cell>
          <cell r="L273" t="str">
            <v>General Medical Practitioners</v>
          </cell>
          <cell r="M273" t="str">
            <v>Paramedical Practitioners</v>
          </cell>
          <cell r="N273">
            <v>3</v>
          </cell>
        </row>
        <row r="274">
          <cell r="F274" t="str">
            <v>01.02.01.05.10.02.02</v>
          </cell>
          <cell r="G274" t="str">
            <v>Prepare the patient and organize the equipment</v>
          </cell>
          <cell r="K274" t="str">
            <v>14. Providing non-pharmacological health interventions</v>
          </cell>
          <cell r="L274" t="str">
            <v>Nursing Professionals</v>
          </cell>
          <cell r="M274" t="str">
            <v>Nursing Associate Professionals</v>
          </cell>
          <cell r="N274">
            <v>2</v>
          </cell>
        </row>
        <row r="275">
          <cell r="F275" t="str">
            <v>01.02.01.05.10.02.03</v>
          </cell>
          <cell r="G275" t="str">
            <v>Apply local anaesthesia</v>
          </cell>
          <cell r="K275" t="str">
            <v>11. Administering medications or therapeutics</v>
          </cell>
          <cell r="L275" t="str">
            <v>General Medical Practitioners</v>
          </cell>
          <cell r="M275" t="str">
            <v>Paramedical Practitioners</v>
          </cell>
          <cell r="N275">
            <v>3</v>
          </cell>
        </row>
        <row r="276">
          <cell r="F276" t="str">
            <v>01.02.01.05.10.02.04</v>
          </cell>
          <cell r="G276" t="str">
            <v>Conduct lumbar puncture</v>
          </cell>
          <cell r="K276" t="str">
            <v>7. Ordering, administering and interpreting the results of diagnostic and screening procedures</v>
          </cell>
          <cell r="L276" t="str">
            <v>General Medical Practitioners</v>
          </cell>
          <cell r="M276" t="str">
            <v>Paramedical Practitioners</v>
          </cell>
          <cell r="N276">
            <v>15</v>
          </cell>
        </row>
        <row r="277">
          <cell r="F277" t="str">
            <v>01.02.01.05.10.02.05</v>
          </cell>
          <cell r="G277" t="str">
            <v>Assist with lumbar puncture</v>
          </cell>
          <cell r="K277" t="str">
            <v>7. Ordering, administering and interpreting the results of diagnostic and screening procedures</v>
          </cell>
          <cell r="L277" t="str">
            <v>Nursing Professionals</v>
          </cell>
          <cell r="M277" t="str">
            <v>Nursing Associate Professionals</v>
          </cell>
          <cell r="N277">
            <v>15</v>
          </cell>
        </row>
        <row r="278">
          <cell r="F278" t="str">
            <v>01.02.01.05.10.02.06</v>
          </cell>
          <cell r="G278" t="str">
            <v>Send specimen for laboratory tests</v>
          </cell>
          <cell r="K278" t="str">
            <v>7. Ordering, administering and interpreting the results of diagnostic and screening procedures</v>
          </cell>
          <cell r="L278" t="str">
            <v>Nursing Associate Professionals</v>
          </cell>
          <cell r="M278" t="str">
            <v>Medical Assistants</v>
          </cell>
          <cell r="N278">
            <v>2</v>
          </cell>
        </row>
        <row r="279">
          <cell r="F279" t="str">
            <v>01.02.01.05.10.02.07</v>
          </cell>
          <cell r="G279" t="str">
            <v>Provide post-procedural care</v>
          </cell>
          <cell r="K279" t="str">
            <v>5. Providing information and support to impact individual health behaviours</v>
          </cell>
          <cell r="L279" t="str">
            <v>General Medical Practitioners</v>
          </cell>
          <cell r="M279" t="str">
            <v>Paramedical Practitioners</v>
          </cell>
          <cell r="N279">
            <v>3</v>
          </cell>
        </row>
        <row r="280">
          <cell r="F280" t="str">
            <v>01.02.01.05.14.01.01</v>
          </cell>
          <cell r="G280" t="str">
            <v>Prescribe intravenous medication</v>
          </cell>
          <cell r="K280" t="str">
            <v>9. Prescribing medications or therapeutics</v>
          </cell>
          <cell r="L280" t="str">
            <v>Specialist Medical Practitioners</v>
          </cell>
          <cell r="M280" t="str">
            <v>General Medical Practitioners</v>
          </cell>
          <cell r="N280">
            <v>1</v>
          </cell>
        </row>
        <row r="281">
          <cell r="F281" t="str">
            <v>01.02.01.05.14.01.02</v>
          </cell>
          <cell r="G281" t="str">
            <v>Administer intravenous medication</v>
          </cell>
          <cell r="K281" t="str">
            <v>11. Administering medications or therapeutics</v>
          </cell>
          <cell r="L281" t="str">
            <v>Nursing Professionals</v>
          </cell>
          <cell r="M281" t="str">
            <v>Nursing Associate Professionals</v>
          </cell>
          <cell r="N281">
            <v>3</v>
          </cell>
        </row>
        <row r="282">
          <cell r="F282" t="str">
            <v>01.02.01.05.14.01.</v>
          </cell>
          <cell r="G282"/>
          <cell r="K282"/>
          <cell r="L282"/>
          <cell r="M282"/>
          <cell r="N282"/>
        </row>
        <row r="283">
          <cell r="F283" t="str">
            <v>01.02.01.05.14.01.</v>
          </cell>
          <cell r="G283"/>
          <cell r="K283"/>
          <cell r="L283"/>
          <cell r="M283"/>
          <cell r="N283"/>
        </row>
        <row r="284">
          <cell r="F284" t="str">
            <v>01.02.01.05.14.01.</v>
          </cell>
          <cell r="G284"/>
          <cell r="K284"/>
          <cell r="L284"/>
          <cell r="M284"/>
          <cell r="N284"/>
        </row>
        <row r="285">
          <cell r="F285" t="str">
            <v>01.02.01.05.14.01.</v>
          </cell>
          <cell r="G285"/>
          <cell r="K285"/>
          <cell r="L285"/>
          <cell r="M285"/>
          <cell r="N285"/>
        </row>
        <row r="286">
          <cell r="F286" t="str">
            <v>01.02.01.05.14.01.</v>
          </cell>
          <cell r="G286"/>
          <cell r="K286"/>
          <cell r="L286"/>
          <cell r="M286"/>
          <cell r="N286"/>
        </row>
        <row r="287">
          <cell r="F287" t="str">
            <v>01.02.01.05.14.01.</v>
          </cell>
          <cell r="G287"/>
          <cell r="K287"/>
          <cell r="L287"/>
          <cell r="M287"/>
          <cell r="N287"/>
        </row>
        <row r="288">
          <cell r="F288" t="str">
            <v>01.02.01.05.14.01.</v>
          </cell>
          <cell r="G288"/>
          <cell r="K288"/>
          <cell r="L288"/>
          <cell r="M288"/>
          <cell r="N288"/>
        </row>
        <row r="289">
          <cell r="F289" t="str">
            <v>01.02.01.05.14.01.</v>
          </cell>
          <cell r="G289"/>
          <cell r="K289"/>
          <cell r="L289"/>
          <cell r="M289"/>
          <cell r="N289"/>
        </row>
        <row r="290">
          <cell r="F290" t="str">
            <v>01.02.01.05.14.01.</v>
          </cell>
          <cell r="G290"/>
          <cell r="K290"/>
          <cell r="L290"/>
          <cell r="M290"/>
          <cell r="N290"/>
        </row>
        <row r="291">
          <cell r="F291" t="str">
            <v>01.02.01.05.14.01.</v>
          </cell>
          <cell r="G291"/>
          <cell r="K291"/>
          <cell r="L291"/>
          <cell r="M291"/>
          <cell r="N291"/>
        </row>
        <row r="292">
          <cell r="F292" t="str">
            <v>01.02.01.05.14.01.</v>
          </cell>
          <cell r="G292"/>
          <cell r="K292"/>
          <cell r="L292"/>
          <cell r="M292"/>
          <cell r="N292"/>
        </row>
        <row r="293">
          <cell r="F293" t="str">
            <v>01.02.01.05.14.01.</v>
          </cell>
          <cell r="G293"/>
          <cell r="K293"/>
          <cell r="L293"/>
          <cell r="M293"/>
          <cell r="N293"/>
        </row>
        <row r="294">
          <cell r="F294" t="str">
            <v>01.02.01.05.14.01.</v>
          </cell>
          <cell r="G294"/>
          <cell r="K294"/>
          <cell r="L294"/>
          <cell r="M294"/>
          <cell r="N294"/>
        </row>
        <row r="295">
          <cell r="F295" t="str">
            <v>01.02.01.05.14.01.</v>
          </cell>
          <cell r="G295"/>
          <cell r="K295"/>
          <cell r="L295"/>
          <cell r="M295"/>
          <cell r="N295"/>
        </row>
        <row r="296">
          <cell r="F296" t="str">
            <v>01.02.01.05.14.01.</v>
          </cell>
          <cell r="G296"/>
          <cell r="K296"/>
          <cell r="L296"/>
          <cell r="M296"/>
          <cell r="N296"/>
        </row>
        <row r="297">
          <cell r="F297" t="str">
            <v>01.02.01.05.14.01.</v>
          </cell>
          <cell r="G297"/>
          <cell r="K297"/>
          <cell r="L297"/>
          <cell r="M297"/>
          <cell r="N297"/>
        </row>
        <row r="298">
          <cell r="F298" t="str">
            <v>01.02.01.05.14.01.</v>
          </cell>
          <cell r="G298"/>
          <cell r="K298"/>
          <cell r="L298"/>
          <cell r="M298"/>
          <cell r="N298"/>
        </row>
        <row r="299">
          <cell r="F299" t="str">
            <v>01.02.01.05.14.01.</v>
          </cell>
          <cell r="G299"/>
          <cell r="K299"/>
          <cell r="L299"/>
          <cell r="M299"/>
          <cell r="N299"/>
        </row>
        <row r="300">
          <cell r="F300" t="str">
            <v>01.02.01.05.14.01.</v>
          </cell>
          <cell r="G300"/>
          <cell r="K300"/>
          <cell r="L300"/>
          <cell r="M300"/>
          <cell r="N300"/>
        </row>
        <row r="301">
          <cell r="F301" t="str">
            <v>01.02.01.05.14.01.</v>
          </cell>
          <cell r="G301"/>
          <cell r="K301"/>
          <cell r="L301"/>
          <cell r="M301"/>
          <cell r="N301"/>
        </row>
        <row r="302">
          <cell r="F302" t="str">
            <v>01.02.01.05.14.01.</v>
          </cell>
          <cell r="G302"/>
          <cell r="K302"/>
          <cell r="L302"/>
          <cell r="M302"/>
          <cell r="N302"/>
        </row>
        <row r="303">
          <cell r="F303" t="str">
            <v>01.02.01.05.14.01.</v>
          </cell>
          <cell r="G303"/>
          <cell r="K303"/>
          <cell r="L303"/>
          <cell r="M303"/>
          <cell r="N303"/>
        </row>
        <row r="304">
          <cell r="F304" t="str">
            <v>01.02.01.05.14.01.</v>
          </cell>
          <cell r="G304"/>
          <cell r="K304"/>
          <cell r="L304"/>
          <cell r="M304"/>
          <cell r="N304"/>
        </row>
        <row r="305">
          <cell r="F305" t="str">
            <v>01.02.01.05.14.02.01</v>
          </cell>
          <cell r="G305" t="str">
            <v>Prescribe intravenous medication</v>
          </cell>
          <cell r="K305" t="str">
            <v>9. Prescribing medications or therapeutics</v>
          </cell>
          <cell r="L305" t="str">
            <v>Specialist Medical Practitioners</v>
          </cell>
          <cell r="M305" t="str">
            <v>General Medical Practitioners</v>
          </cell>
          <cell r="N305">
            <v>1</v>
          </cell>
        </row>
        <row r="306">
          <cell r="F306" t="str">
            <v>01.02.01.05.14.02.02</v>
          </cell>
          <cell r="G306" t="str">
            <v>Administer intravenous medication</v>
          </cell>
          <cell r="K306" t="str">
            <v>11. Administering medications or therapeutics</v>
          </cell>
          <cell r="L306" t="str">
            <v>Nursing Professionals</v>
          </cell>
          <cell r="M306" t="str">
            <v>Nursing Associate Professionals</v>
          </cell>
          <cell r="N306">
            <v>3</v>
          </cell>
        </row>
        <row r="307">
          <cell r="F307" t="str">
            <v>01.02.01.05.14.02.</v>
          </cell>
          <cell r="G307"/>
          <cell r="K307"/>
          <cell r="L307"/>
          <cell r="M307"/>
          <cell r="N307"/>
        </row>
        <row r="308">
          <cell r="F308" t="str">
            <v>01.02.01.05.14.05.01</v>
          </cell>
          <cell r="G308" t="str">
            <v>Prescribe intravenous medication</v>
          </cell>
          <cell r="K308" t="str">
            <v>9. Prescribing medications or therapeutics</v>
          </cell>
          <cell r="L308" t="str">
            <v>Specialist Medical Practitioners</v>
          </cell>
          <cell r="M308" t="str">
            <v>General Medical Practitioners</v>
          </cell>
          <cell r="N308">
            <v>1</v>
          </cell>
        </row>
        <row r="309">
          <cell r="F309" t="str">
            <v>01.02.01.05.14.05.02</v>
          </cell>
          <cell r="G309" t="str">
            <v xml:space="preserve">Administer intravenous medication </v>
          </cell>
          <cell r="K309" t="str">
            <v>11. Administering medications or therapeutics</v>
          </cell>
          <cell r="L309" t="str">
            <v>Nursing Professionals</v>
          </cell>
          <cell r="M309" t="str">
            <v>Nursing Associate Professionals</v>
          </cell>
          <cell r="N309">
            <v>3</v>
          </cell>
        </row>
        <row r="310">
          <cell r="F310" t="str">
            <v>01.02.01.05.14.05.03</v>
          </cell>
          <cell r="G310" t="str">
            <v>Monitor during administration</v>
          </cell>
          <cell r="K310" t="str">
            <v>8. Developing and adjusting management plans</v>
          </cell>
          <cell r="L310" t="str">
            <v>Nursing Professionals</v>
          </cell>
          <cell r="M310" t="str">
            <v>Nursing Professionals</v>
          </cell>
          <cell r="N310">
            <v>10</v>
          </cell>
        </row>
        <row r="311">
          <cell r="F311" t="str">
            <v>01.02.01.05.14.05.</v>
          </cell>
          <cell r="G311"/>
          <cell r="K311"/>
          <cell r="L311"/>
          <cell r="M311"/>
          <cell r="N311"/>
        </row>
        <row r="312">
          <cell r="F312" t="str">
            <v>01.02.01.05.15.01.01</v>
          </cell>
          <cell r="G312" t="str">
            <v>Conduct counselling</v>
          </cell>
          <cell r="K312" t="str">
            <v>6. Gaining informed consent</v>
          </cell>
          <cell r="L312" t="str">
            <v>Specialist Medical Practitioners</v>
          </cell>
          <cell r="M312" t="str">
            <v>General Medical Practitioners</v>
          </cell>
          <cell r="N312">
            <v>3</v>
          </cell>
        </row>
        <row r="313">
          <cell r="F313" t="str">
            <v>01.02.01.05.15.01.02</v>
          </cell>
          <cell r="G313" t="str">
            <v>Prepare the patient and organize the equipment</v>
          </cell>
          <cell r="K313" t="str">
            <v>14. Providing non-pharmacological health interventions</v>
          </cell>
          <cell r="L313" t="str">
            <v>Specialist Medical Practitioners</v>
          </cell>
          <cell r="M313" t="str">
            <v>General Medical Practitioners</v>
          </cell>
          <cell r="N313">
            <v>5</v>
          </cell>
        </row>
        <row r="314">
          <cell r="F314" t="str">
            <v>01.02.01.05.15.01.03</v>
          </cell>
          <cell r="G314" t="str">
            <v>Apply local anaesthesia</v>
          </cell>
          <cell r="K314" t="str">
            <v>11. Administering medications or therapeutics</v>
          </cell>
          <cell r="L314" t="str">
            <v>Specialist Medical Practitioners</v>
          </cell>
          <cell r="M314" t="str">
            <v>General Medical Practitioners</v>
          </cell>
          <cell r="N314">
            <v>3</v>
          </cell>
        </row>
        <row r="315">
          <cell r="F315" t="str">
            <v>01.02.01.05.15.01.04</v>
          </cell>
          <cell r="G315" t="str">
            <v>Conduct emergency procedure</v>
          </cell>
          <cell r="K315" t="str">
            <v>14. Providing non-pharmacological health interventions</v>
          </cell>
          <cell r="L315" t="str">
            <v>Specialist Medical Practitioners</v>
          </cell>
          <cell r="M315" t="str">
            <v>General Medical Practitioners</v>
          </cell>
          <cell r="N315">
            <v>30</v>
          </cell>
        </row>
        <row r="316">
          <cell r="F316" t="str">
            <v>01.02.01.05.15.01.05</v>
          </cell>
          <cell r="G316" t="str">
            <v>Provide nursing support for emergency procedure</v>
          </cell>
          <cell r="K316" t="str">
            <v>15. Providing treatment and care support to individuals</v>
          </cell>
          <cell r="L316" t="str">
            <v>Nursing Professionals</v>
          </cell>
          <cell r="M316" t="str">
            <v>Nursing Professionals</v>
          </cell>
          <cell r="N316">
            <v>30</v>
          </cell>
        </row>
        <row r="317">
          <cell r="F317" t="str">
            <v>01.02.01.05.15.01.06</v>
          </cell>
          <cell r="G317" t="str">
            <v>Provide post-procedural care</v>
          </cell>
          <cell r="K317" t="str">
            <v>5. Providing information and support to impact individual health behaviours</v>
          </cell>
          <cell r="L317" t="str">
            <v>Specialist Medical Practitioners</v>
          </cell>
          <cell r="M317" t="str">
            <v>General Medical Practitioners</v>
          </cell>
          <cell r="N317">
            <v>3</v>
          </cell>
        </row>
        <row r="318">
          <cell r="F318"/>
          <cell r="G318"/>
          <cell r="K318"/>
          <cell r="L318"/>
          <cell r="M318"/>
          <cell r="N318"/>
        </row>
        <row r="319">
          <cell r="F319" t="str">
            <v>01.02.01.01.14.09.01</v>
          </cell>
          <cell r="G319" t="str">
            <v>Prescribe intravenous medication</v>
          </cell>
          <cell r="K319" t="str">
            <v>9. Prescribing medications or therapeutics</v>
          </cell>
          <cell r="L319" t="str">
            <v>Specialist Medical Practitioners</v>
          </cell>
          <cell r="M319" t="str">
            <v>General Medical Practitioners</v>
          </cell>
          <cell r="N319">
            <v>1</v>
          </cell>
        </row>
        <row r="320">
          <cell r="F320" t="str">
            <v>01.02.01.01.14.09.02</v>
          </cell>
          <cell r="G320" t="str">
            <v>Administer intravenous medication</v>
          </cell>
          <cell r="K320" t="str">
            <v>11. Administering medications or therapeutics</v>
          </cell>
          <cell r="L320" t="str">
            <v>Nursing Professionals</v>
          </cell>
          <cell r="M320" t="str">
            <v>Nursing Associate Professionals</v>
          </cell>
          <cell r="N320">
            <v>3</v>
          </cell>
        </row>
        <row r="321">
          <cell r="F321" t="str">
            <v>01.02.01.01.14.09.03</v>
          </cell>
          <cell r="G321" t="str">
            <v>Monitor during administration</v>
          </cell>
          <cell r="K321" t="str">
            <v>8. Developing and adjusting management plans</v>
          </cell>
          <cell r="L321" t="str">
            <v>Nursing Professionals</v>
          </cell>
          <cell r="M321" t="str">
            <v>Nursing Professionals</v>
          </cell>
          <cell r="N321">
            <v>10</v>
          </cell>
        </row>
        <row r="322">
          <cell r="F322" t="str">
            <v>01.02.01.01.14.10.01</v>
          </cell>
          <cell r="G322" t="str">
            <v xml:space="preserve">Prescribe intravenous medication </v>
          </cell>
          <cell r="K322" t="str">
            <v>9. Prescribing medications or therapeutics</v>
          </cell>
          <cell r="L322" t="str">
            <v>Specialist Medical Practitioners</v>
          </cell>
          <cell r="M322" t="str">
            <v>General Medical Practitioners</v>
          </cell>
          <cell r="N322">
            <v>1</v>
          </cell>
        </row>
        <row r="323">
          <cell r="F323" t="str">
            <v>01.02.01.01.14.10.02</v>
          </cell>
          <cell r="G323" t="str">
            <v xml:space="preserve">Administer intravenous medication </v>
          </cell>
          <cell r="K323" t="str">
            <v>11. Administering medications or therapeutics</v>
          </cell>
          <cell r="L323" t="str">
            <v>Nursing Professionals</v>
          </cell>
          <cell r="M323" t="str">
            <v>Nursing Associate Professionals</v>
          </cell>
          <cell r="N323">
            <v>3</v>
          </cell>
        </row>
        <row r="324">
          <cell r="F324" t="str">
            <v>01.02.01.01.14.10.03</v>
          </cell>
          <cell r="G324" t="str">
            <v>Monitor during administration</v>
          </cell>
          <cell r="K324" t="str">
            <v>8. Developing and adjusting management plans</v>
          </cell>
          <cell r="L324" t="str">
            <v>Nursing Professionals</v>
          </cell>
          <cell r="M324" t="str">
            <v>Nursing Professionals</v>
          </cell>
          <cell r="N324">
            <v>10</v>
          </cell>
        </row>
        <row r="325">
          <cell r="F325" t="str">
            <v>01.02.01.02.14.06.01</v>
          </cell>
          <cell r="G325" t="str">
            <v>Prescribe intravenous medication</v>
          </cell>
          <cell r="K325" t="str">
            <v>9. Prescribing medications or therapeutics</v>
          </cell>
          <cell r="L325" t="str">
            <v>Specialist Medical Practitioners</v>
          </cell>
          <cell r="M325" t="str">
            <v>General Medical Practitioners</v>
          </cell>
          <cell r="N325">
            <v>1</v>
          </cell>
        </row>
        <row r="326">
          <cell r="F326" t="str">
            <v>01.02.01.02.14.06.02</v>
          </cell>
          <cell r="G326" t="str">
            <v>Administer intravenous medication</v>
          </cell>
          <cell r="K326" t="str">
            <v>11. Administering medications or therapeutics</v>
          </cell>
          <cell r="L326" t="str">
            <v>Nursing Professionals</v>
          </cell>
          <cell r="M326" t="str">
            <v>Nursing Associate Professionals</v>
          </cell>
          <cell r="N326">
            <v>3</v>
          </cell>
        </row>
        <row r="327">
          <cell r="F327" t="str">
            <v>01.02.01.02.14.06.03</v>
          </cell>
          <cell r="G327" t="str">
            <v>Monitor during administration</v>
          </cell>
          <cell r="K327" t="str">
            <v>8. Developing and adjusting management plans</v>
          </cell>
          <cell r="L327" t="str">
            <v>Nursing Professionals</v>
          </cell>
          <cell r="M327" t="str">
            <v>Nursing Professionals</v>
          </cell>
          <cell r="N327">
            <v>10</v>
          </cell>
        </row>
        <row r="328">
          <cell r="F328" t="str">
            <v>01.02.01.02.14.06.</v>
          </cell>
          <cell r="G328"/>
          <cell r="K328"/>
          <cell r="L328"/>
          <cell r="M328"/>
          <cell r="N328"/>
        </row>
        <row r="329">
          <cell r="F329"/>
          <cell r="G329" t="str">
            <v>Prescribe intranasal medication</v>
          </cell>
          <cell r="K329" t="str">
            <v>9. Prescribing medications or therapeutics</v>
          </cell>
          <cell r="L329" t="str">
            <v>Specialist Medical Practitioners</v>
          </cell>
          <cell r="M329" t="str">
            <v>General Medical Practitioners</v>
          </cell>
          <cell r="N329">
            <v>1</v>
          </cell>
        </row>
        <row r="330">
          <cell r="F330"/>
          <cell r="G330" t="str">
            <v>Administer intranasal medication</v>
          </cell>
          <cell r="K330" t="str">
            <v>11. Administering medications or therapeutics</v>
          </cell>
          <cell r="L330" t="str">
            <v>Nursing Professionals</v>
          </cell>
          <cell r="M330" t="str">
            <v>Nursing Associate Professionals</v>
          </cell>
          <cell r="N330">
            <v>3</v>
          </cell>
        </row>
        <row r="331">
          <cell r="F331"/>
          <cell r="G331" t="str">
            <v>Prescribe intranasal medication</v>
          </cell>
          <cell r="K331" t="str">
            <v>9. Prescribing medications or therapeutics</v>
          </cell>
          <cell r="L331" t="str">
            <v>Specialist Medical Practitioners</v>
          </cell>
          <cell r="M331" t="str">
            <v>General Medical Practitioners</v>
          </cell>
          <cell r="N331">
            <v>1</v>
          </cell>
        </row>
        <row r="332">
          <cell r="F332"/>
          <cell r="G332" t="str">
            <v>Administer intranasal medication</v>
          </cell>
          <cell r="K332" t="str">
            <v>11. Administering medications or therapeutics</v>
          </cell>
          <cell r="L332" t="str">
            <v>Nursing Professionals</v>
          </cell>
          <cell r="M332" t="str">
            <v>Nursing Associate Professionals</v>
          </cell>
          <cell r="N332">
            <v>3</v>
          </cell>
        </row>
        <row r="333">
          <cell r="F333"/>
          <cell r="G333" t="str">
            <v>Prescribe intranasal medication</v>
          </cell>
          <cell r="K333" t="str">
            <v>9. Prescribing medications or therapeutics</v>
          </cell>
          <cell r="L333" t="str">
            <v>Specialist Medical Practitioners</v>
          </cell>
          <cell r="M333" t="str">
            <v>General Medical Practitioners</v>
          </cell>
          <cell r="N333">
            <v>1</v>
          </cell>
        </row>
        <row r="334">
          <cell r="F334"/>
          <cell r="G334" t="str">
            <v>Administer intranasal medication</v>
          </cell>
          <cell r="K334" t="str">
            <v>11. Administering medications or therapeutics</v>
          </cell>
          <cell r="L334" t="str">
            <v>Nursing Professionals</v>
          </cell>
          <cell r="M334" t="str">
            <v>Nursing Associate Professionals</v>
          </cell>
          <cell r="N334">
            <v>3</v>
          </cell>
        </row>
        <row r="335">
          <cell r="F335"/>
          <cell r="G335" t="str">
            <v>Prescribe intramuscular medication</v>
          </cell>
          <cell r="K335" t="str">
            <v>9. Prescribing medications or therapeutics</v>
          </cell>
          <cell r="L335" t="str">
            <v>Specialist Medical Practitioners</v>
          </cell>
          <cell r="M335" t="str">
            <v>General Medical Practitioners</v>
          </cell>
          <cell r="N335">
            <v>1</v>
          </cell>
        </row>
        <row r="336">
          <cell r="F336"/>
          <cell r="G336" t="str">
            <v>Administer intramuscular medication</v>
          </cell>
          <cell r="K336" t="str">
            <v>11. Administering medications or therapeutics</v>
          </cell>
          <cell r="L336" t="str">
            <v>Nursing Professionals</v>
          </cell>
          <cell r="M336" t="str">
            <v>Nursing Associate Professionals</v>
          </cell>
          <cell r="N336">
            <v>3</v>
          </cell>
        </row>
        <row r="337">
          <cell r="F337" t="str">
            <v>01.02.01.04.15.13.01</v>
          </cell>
          <cell r="G337" t="str">
            <v>Provide pre-procedural medical care</v>
          </cell>
          <cell r="K337" t="str">
            <v>15. Providing treatment and care support to individuals</v>
          </cell>
          <cell r="L337" t="str">
            <v>Specialist Medical Practitioners</v>
          </cell>
          <cell r="M337" t="str">
            <v>General Medical Practitioners</v>
          </cell>
          <cell r="N337">
            <v>10</v>
          </cell>
        </row>
        <row r="338">
          <cell r="F338" t="str">
            <v>01.02.01.04.15.13.02</v>
          </cell>
          <cell r="G338" t="str">
            <v>Provide pre-procedural nursing care</v>
          </cell>
          <cell r="K338" t="str">
            <v>15. Providing treatment and care support to individuals</v>
          </cell>
          <cell r="L338" t="str">
            <v>Nursing Professionals</v>
          </cell>
          <cell r="M338" t="str">
            <v>Nursing Associate Professionals</v>
          </cell>
          <cell r="N338">
            <v>20</v>
          </cell>
        </row>
        <row r="339">
          <cell r="F339" t="str">
            <v>01.02.01.04.15.13.03</v>
          </cell>
          <cell r="G339" t="str">
            <v>Conduct counselling</v>
          </cell>
          <cell r="K339" t="str">
            <v>6. Gaining informed consent</v>
          </cell>
          <cell r="L339" t="str">
            <v>Specialist Medical Practitioners</v>
          </cell>
          <cell r="M339" t="str">
            <v>General Medical Practitioners</v>
          </cell>
          <cell r="N339">
            <v>7</v>
          </cell>
        </row>
        <row r="340">
          <cell r="F340" t="str">
            <v>01.02.01.04.15.13.04</v>
          </cell>
          <cell r="G340" t="str">
            <v>Prepare the patient and organize the equipment</v>
          </cell>
          <cell r="K340" t="str">
            <v>14. Providing non-pharmacological health interventions</v>
          </cell>
          <cell r="L340" t="str">
            <v>Nursing Professionals</v>
          </cell>
          <cell r="M340" t="str">
            <v>Nursing Associate Professionals</v>
          </cell>
          <cell r="N340">
            <v>7</v>
          </cell>
        </row>
        <row r="341">
          <cell r="F341" t="str">
            <v>01.02.01.04.15.13.05</v>
          </cell>
          <cell r="G341" t="str">
            <v>Apply general anaesthesia</v>
          </cell>
          <cell r="K341" t="str">
            <v>11. Administering medications or therapeutics</v>
          </cell>
          <cell r="L341" t="str">
            <v>Specialist Medical Practitioners</v>
          </cell>
          <cell r="M341" t="str">
            <v>General Medical Practitioners</v>
          </cell>
          <cell r="N341">
            <v>180</v>
          </cell>
        </row>
        <row r="342">
          <cell r="F342" t="str">
            <v>01.02.01.04.15.13.06</v>
          </cell>
          <cell r="G342" t="str">
            <v>Assist with general anaesthesia</v>
          </cell>
          <cell r="K342" t="str">
            <v>11. Administering medications or therapeutics</v>
          </cell>
          <cell r="L342" t="str">
            <v>General Medical Practitioners</v>
          </cell>
          <cell r="M342" t="str">
            <v>Nursing Professionals</v>
          </cell>
          <cell r="N342">
            <v>180</v>
          </cell>
        </row>
        <row r="343">
          <cell r="F343" t="str">
            <v>01.02.01.04.15.13.07</v>
          </cell>
          <cell r="G343" t="str">
            <v>Conduct cardiothoracic surgery</v>
          </cell>
          <cell r="K343" t="str">
            <v>14. Providing non-pharmacological health interventions</v>
          </cell>
          <cell r="L343" t="str">
            <v>Specialist Medical Practitioners</v>
          </cell>
          <cell r="M343" t="str">
            <v>General Medical Practitioners</v>
          </cell>
          <cell r="N343">
            <v>180</v>
          </cell>
        </row>
        <row r="344">
          <cell r="F344" t="str">
            <v>01.02.01.04.15.13.08</v>
          </cell>
          <cell r="G344" t="str">
            <v>Assist with cardiothoracic surgery</v>
          </cell>
          <cell r="K344" t="str">
            <v>14. Providing non-pharmacological health interventions</v>
          </cell>
          <cell r="L344" t="str">
            <v>Specialist Medical Practitioners</v>
          </cell>
          <cell r="M344" t="str">
            <v>General Medical Practitioners</v>
          </cell>
          <cell r="N344">
            <v>180</v>
          </cell>
        </row>
        <row r="345">
          <cell r="F345" t="str">
            <v>01.02.01.04.15.13.09</v>
          </cell>
          <cell r="G345" t="str">
            <v>Provide nursing support to conduct cardiothoracic surgery</v>
          </cell>
          <cell r="K345" t="str">
            <v>15. Providing treatment and care support to individuals</v>
          </cell>
          <cell r="L345" t="str">
            <v>Nursing Professionals</v>
          </cell>
          <cell r="M345" t="str">
            <v>Nursing Professionals</v>
          </cell>
          <cell r="N345">
            <v>180</v>
          </cell>
        </row>
        <row r="346">
          <cell r="F346" t="str">
            <v>01.02.01.04.15.13.11</v>
          </cell>
          <cell r="G346" t="str">
            <v>Provide post-procedural care</v>
          </cell>
          <cell r="K346" t="str">
            <v>5. Providing information and support to impact individual health behaviours</v>
          </cell>
          <cell r="L346" t="str">
            <v>Specialist Medical Practitioners</v>
          </cell>
          <cell r="M346" t="str">
            <v>General Medical Practitioners</v>
          </cell>
          <cell r="N346">
            <v>7</v>
          </cell>
        </row>
        <row r="347">
          <cell r="F347" t="str">
            <v>01.02.01.06.06.01.01</v>
          </cell>
          <cell r="G347" t="str">
            <v>Conduct vital sign measurements</v>
          </cell>
          <cell r="K347" t="str">
            <v>1. Gathering information through interviewing and assessment</v>
          </cell>
          <cell r="L347" t="str">
            <v>Nursing Professionals</v>
          </cell>
          <cell r="M347" t="str">
            <v>Paramedical Practitioners</v>
          </cell>
          <cell r="N347">
            <v>5</v>
          </cell>
        </row>
        <row r="348">
          <cell r="F348" t="str">
            <v>01.02.01.06.06.01.02</v>
          </cell>
          <cell r="G348" t="str">
            <v xml:space="preserve">Take history </v>
          </cell>
          <cell r="K348" t="str">
            <v>1. Gathering information through interviewing and assessment</v>
          </cell>
          <cell r="L348" t="str">
            <v>Specialist Medical Practitioners</v>
          </cell>
          <cell r="M348" t="str">
            <v>General Medical Practitioners</v>
          </cell>
          <cell r="N348">
            <v>6</v>
          </cell>
        </row>
        <row r="349">
          <cell r="F349" t="str">
            <v>01.02.01.06.06.01.03</v>
          </cell>
          <cell r="G349" t="str">
            <v>Conduct physical examination</v>
          </cell>
          <cell r="K349" t="str">
            <v>1. Gathering information through interviewing and assessment</v>
          </cell>
          <cell r="L349" t="str">
            <v>Specialist Medical Practitioners</v>
          </cell>
          <cell r="M349" t="str">
            <v>General Medical Practitioners</v>
          </cell>
          <cell r="N349">
            <v>6</v>
          </cell>
        </row>
        <row r="350">
          <cell r="F350" t="str">
            <v>01.02.01.06.06.01.04</v>
          </cell>
          <cell r="G350" t="str">
            <v>Provide clinical advice</v>
          </cell>
          <cell r="K350" t="str">
            <v>5. Providing information and support to impact individual health behaviours</v>
          </cell>
          <cell r="L350" t="str">
            <v>Specialist Medical Practitioners</v>
          </cell>
          <cell r="M350" t="str">
            <v>General Medical Practitioners</v>
          </cell>
          <cell r="N350">
            <v>4</v>
          </cell>
        </row>
        <row r="351">
          <cell r="F351" t="str">
            <v>01.02.01.06.06.02.01</v>
          </cell>
          <cell r="G351" t="str">
            <v>Take history and conduct physical examination</v>
          </cell>
          <cell r="K351" t="str">
            <v>1. Gathering information through interviewing and assessment</v>
          </cell>
          <cell r="L351" t="str">
            <v>Specialist Medical Practitioners</v>
          </cell>
          <cell r="M351" t="str">
            <v>General Medical Practitioners</v>
          </cell>
          <cell r="N351">
            <v>6</v>
          </cell>
        </row>
        <row r="352">
          <cell r="F352" t="str">
            <v>01.02.01.06.06.02.02</v>
          </cell>
          <cell r="G352" t="str">
            <v>Referral for emergency care</v>
          </cell>
          <cell r="K352" t="str">
            <v>18. Providing a clinical presentation to other health workers</v>
          </cell>
          <cell r="L352" t="str">
            <v>General Medical Practitioners</v>
          </cell>
          <cell r="M352" t="str">
            <v>Paramedical Practitioners</v>
          </cell>
          <cell r="N352">
            <v>4</v>
          </cell>
        </row>
        <row r="353">
          <cell r="F353" t="str">
            <v>01.02.01.06.08.01.01</v>
          </cell>
          <cell r="G353" t="str">
            <v>Provide counselling and information and obtain consent</v>
          </cell>
          <cell r="K353" t="str">
            <v>6. Gaining informed consent</v>
          </cell>
          <cell r="L353" t="str">
            <v>General Medical Practitioners</v>
          </cell>
          <cell r="M353" t="str">
            <v>Paramedical Practitioners</v>
          </cell>
          <cell r="N353">
            <v>2</v>
          </cell>
        </row>
        <row r="354">
          <cell r="F354" t="str">
            <v>01.02.01.06.08.01.02</v>
          </cell>
          <cell r="G354" t="str">
            <v>Conduct diagnostic testing</v>
          </cell>
          <cell r="K354" t="str">
            <v>7. Ordering, administering and interpreting the results of diagnostic and screening procedures</v>
          </cell>
          <cell r="L354" t="str">
            <v>Nursing Professionals</v>
          </cell>
          <cell r="M354" t="str">
            <v>Nursing Associate Professionals</v>
          </cell>
          <cell r="N354">
            <v>6</v>
          </cell>
        </row>
        <row r="355">
          <cell r="F355" t="str">
            <v>01.02.01.06.08.01.03</v>
          </cell>
          <cell r="G355" t="str">
            <v>Conduct counselling</v>
          </cell>
          <cell r="K355" t="str">
            <v>5. Providing information and support to impact individual health behaviours</v>
          </cell>
          <cell r="L355" t="str">
            <v>General Medical Practitioners</v>
          </cell>
          <cell r="M355" t="str">
            <v>Paramedical Practitioners</v>
          </cell>
          <cell r="N355">
            <v>2</v>
          </cell>
        </row>
        <row r="356">
          <cell r="F356" t="str">
            <v>01.02.01.06.08.02.01</v>
          </cell>
          <cell r="G356" t="str">
            <v>Provide counselling and information and obtain consent</v>
          </cell>
          <cell r="K356" t="str">
            <v>6. Gaining informed consent</v>
          </cell>
          <cell r="L356" t="str">
            <v>Medical and Pathology Laboratory Technicians</v>
          </cell>
          <cell r="M356" t="str">
            <v>Medical Assistants</v>
          </cell>
          <cell r="N356">
            <v>3</v>
          </cell>
        </row>
        <row r="357">
          <cell r="F357" t="str">
            <v>01.02.01.06.08.02.02</v>
          </cell>
          <cell r="G357" t="str">
            <v xml:space="preserve">Conduct diagnostic testing </v>
          </cell>
          <cell r="K357" t="str">
            <v>7. Ordering, administering and interpreting the results of diagnostic and screening procedures</v>
          </cell>
          <cell r="L357" t="str">
            <v>Medical and Pathology Laboratory Technicians</v>
          </cell>
          <cell r="M357" t="str">
            <v>Medical Assistants</v>
          </cell>
          <cell r="N357">
            <v>5</v>
          </cell>
        </row>
        <row r="358">
          <cell r="F358" t="str">
            <v>01.02.01.06.08.02.03</v>
          </cell>
          <cell r="G358" t="str">
            <v>Document examination findings</v>
          </cell>
          <cell r="K358" t="str">
            <v>7. Ordering, administering and interpreting the results of diagnostic and screening procedures</v>
          </cell>
          <cell r="L358" t="str">
            <v>Specialist Medical Practitioners</v>
          </cell>
          <cell r="M358" t="str">
            <v>General Medical Practitioners</v>
          </cell>
          <cell r="N358">
            <v>2</v>
          </cell>
        </row>
        <row r="359">
          <cell r="F359" t="str">
            <v>01.02.01.06.08.</v>
          </cell>
          <cell r="G359"/>
          <cell r="K359"/>
          <cell r="L359"/>
          <cell r="M359"/>
          <cell r="N359"/>
        </row>
        <row r="360">
          <cell r="F360" t="str">
            <v>01.02.01.06.08.</v>
          </cell>
          <cell r="G360"/>
          <cell r="K360"/>
          <cell r="L360"/>
          <cell r="M360"/>
          <cell r="N360"/>
        </row>
        <row r="361">
          <cell r="F361" t="str">
            <v>01.02.01.06.08.</v>
          </cell>
          <cell r="G361"/>
          <cell r="K361"/>
          <cell r="L361"/>
          <cell r="M361"/>
          <cell r="N361"/>
        </row>
        <row r="362">
          <cell r="F362" t="str">
            <v>01.02.01.06.08.</v>
          </cell>
          <cell r="G362"/>
          <cell r="K362"/>
          <cell r="L362"/>
          <cell r="M362"/>
          <cell r="N362"/>
        </row>
        <row r="363">
          <cell r="F363" t="str">
            <v>01.02.01.06.08.</v>
          </cell>
          <cell r="G363"/>
          <cell r="K363"/>
          <cell r="L363"/>
          <cell r="M363"/>
          <cell r="N363"/>
        </row>
        <row r="364">
          <cell r="F364" t="str">
            <v>01.02.01.06.08.</v>
          </cell>
          <cell r="G364"/>
          <cell r="K364"/>
          <cell r="L364"/>
          <cell r="M364"/>
          <cell r="N364"/>
        </row>
        <row r="365">
          <cell r="F365" t="str">
            <v>01.02.01.06.08.</v>
          </cell>
          <cell r="G365"/>
          <cell r="K365"/>
          <cell r="L365"/>
          <cell r="M365"/>
          <cell r="N365"/>
        </row>
        <row r="366">
          <cell r="F366" t="str">
            <v>01.02.01.06.08.</v>
          </cell>
          <cell r="G366"/>
          <cell r="K366"/>
          <cell r="L366"/>
          <cell r="M366"/>
          <cell r="N366"/>
        </row>
        <row r="367">
          <cell r="F367" t="str">
            <v>01.02.01.06.08.</v>
          </cell>
          <cell r="G367"/>
          <cell r="K367"/>
          <cell r="L367"/>
          <cell r="M367"/>
          <cell r="N367"/>
        </row>
        <row r="368">
          <cell r="F368" t="str">
            <v>01.02.01.06.08.</v>
          </cell>
          <cell r="G368"/>
          <cell r="K368"/>
          <cell r="L368"/>
          <cell r="M368"/>
          <cell r="N368"/>
        </row>
        <row r="369">
          <cell r="F369" t="str">
            <v>01.02.01.06.08.</v>
          </cell>
          <cell r="G369"/>
          <cell r="K369"/>
          <cell r="L369"/>
          <cell r="M369"/>
          <cell r="N369"/>
        </row>
        <row r="370">
          <cell r="F370" t="str">
            <v>01.02.01.06.08.</v>
          </cell>
          <cell r="G370"/>
          <cell r="K370"/>
          <cell r="L370"/>
          <cell r="M370"/>
          <cell r="N370"/>
        </row>
        <row r="371">
          <cell r="F371" t="str">
            <v>01.02.01.06.08.</v>
          </cell>
          <cell r="G371"/>
          <cell r="K371"/>
          <cell r="L371"/>
          <cell r="M371"/>
          <cell r="N371"/>
        </row>
        <row r="372">
          <cell r="F372" t="str">
            <v>01.02.01.06.08.</v>
          </cell>
          <cell r="G372"/>
          <cell r="K372"/>
          <cell r="L372"/>
          <cell r="M372"/>
          <cell r="N372"/>
        </row>
        <row r="373">
          <cell r="F373" t="str">
            <v>01.02.01.06.08.</v>
          </cell>
          <cell r="G373"/>
          <cell r="K373"/>
          <cell r="L373"/>
          <cell r="M373"/>
          <cell r="N373"/>
        </row>
        <row r="374">
          <cell r="F374" t="str">
            <v>01.02.01.06.10.02.01</v>
          </cell>
          <cell r="G374" t="str">
            <v>Conduct vital sign monitoring</v>
          </cell>
          <cell r="K374" t="str">
            <v>7. Ordering, administering and interpreting the results of diagnostic and screening procedures</v>
          </cell>
          <cell r="L374" t="str">
            <v>Nursing Professionals</v>
          </cell>
          <cell r="M374" t="str">
            <v>Nursing Associate Professionals</v>
          </cell>
          <cell r="N374">
            <v>4</v>
          </cell>
        </row>
        <row r="375">
          <cell r="F375" t="str">
            <v>01.02.01.06.10.02.02</v>
          </cell>
          <cell r="G375" t="str">
            <v>Conduct counselling</v>
          </cell>
          <cell r="K375" t="str">
            <v>5. Providing information and support to impact individual health behaviours</v>
          </cell>
          <cell r="L375" t="str">
            <v>Nursing Professionals</v>
          </cell>
          <cell r="M375" t="str">
            <v>Nursing Associate Professionals</v>
          </cell>
          <cell r="N375">
            <v>1</v>
          </cell>
        </row>
        <row r="376">
          <cell r="F376" t="str">
            <v>01.02.01.06.15.15.01</v>
          </cell>
          <cell r="G376" t="str">
            <v>Conduct counselling</v>
          </cell>
          <cell r="K376" t="str">
            <v>6. Gaining informed consent</v>
          </cell>
          <cell r="L376" t="str">
            <v>General Medical Practitioners</v>
          </cell>
          <cell r="M376" t="str">
            <v>Paramedical Practitioners</v>
          </cell>
          <cell r="N376">
            <v>2</v>
          </cell>
        </row>
        <row r="377">
          <cell r="F377" t="str">
            <v>01.02.01.06.15.15.02</v>
          </cell>
          <cell r="G377" t="str">
            <v>Place intravenous (IV) or intraosseous (IO) line</v>
          </cell>
          <cell r="K377" t="str">
            <v>14. Providing non-pharmacological health interventions</v>
          </cell>
          <cell r="L377" t="str">
            <v>Nursing Professionals</v>
          </cell>
          <cell r="M377" t="str">
            <v>Nursing Associate Professionals</v>
          </cell>
          <cell r="N377">
            <v>5</v>
          </cell>
        </row>
        <row r="378">
          <cell r="F378" t="str">
            <v>01.02.01.06.08.03.01</v>
          </cell>
          <cell r="G378" t="str">
            <v>Provide counselling and information and obtain consent</v>
          </cell>
          <cell r="K378" t="str">
            <v>6. Gaining informed consent</v>
          </cell>
          <cell r="L378" t="str">
            <v>Medical and Pathology Laboratory Technicians</v>
          </cell>
          <cell r="M378" t="str">
            <v>Medical Assistants</v>
          </cell>
          <cell r="N378">
            <v>3</v>
          </cell>
        </row>
        <row r="379">
          <cell r="F379" t="str">
            <v>01.02.01.06.08.03.02</v>
          </cell>
          <cell r="G379" t="str">
            <v xml:space="preserve">Conduct diagnostic testing </v>
          </cell>
          <cell r="K379" t="str">
            <v>7. Ordering, administering and interpreting the results of diagnostic and screening procedures</v>
          </cell>
          <cell r="L379" t="str">
            <v>Medical and Pathology Laboratory Technicians</v>
          </cell>
          <cell r="M379" t="str">
            <v>Medical Assistants</v>
          </cell>
          <cell r="N379">
            <v>5</v>
          </cell>
        </row>
        <row r="380">
          <cell r="F380" t="str">
            <v>01.02.01.06.08.03.03</v>
          </cell>
          <cell r="G380" t="str">
            <v>Document examination findings</v>
          </cell>
          <cell r="K380" t="str">
            <v>7. Ordering, administering and interpreting the results of diagnostic and screening procedures</v>
          </cell>
          <cell r="L380" t="str">
            <v>Specialist Medical Practitioners</v>
          </cell>
          <cell r="M380" t="str">
            <v>General Medical Practitioners</v>
          </cell>
          <cell r="N380">
            <v>2</v>
          </cell>
        </row>
        <row r="381">
          <cell r="F381" t="str">
            <v>01.02.01.06.08.03</v>
          </cell>
          <cell r="G381"/>
          <cell r="K381"/>
          <cell r="L381"/>
          <cell r="M381"/>
          <cell r="N381"/>
        </row>
        <row r="382">
          <cell r="F382" t="str">
            <v>01.02.01.06.08.03</v>
          </cell>
          <cell r="G382"/>
          <cell r="K382"/>
          <cell r="L382"/>
          <cell r="M382"/>
          <cell r="N382"/>
        </row>
        <row r="383">
          <cell r="F383" t="str">
            <v>01.02.01.06.08.03</v>
          </cell>
          <cell r="G383"/>
          <cell r="K383"/>
          <cell r="L383"/>
          <cell r="M383"/>
          <cell r="N383"/>
        </row>
        <row r="384">
          <cell r="F384" t="str">
            <v>01.02.01.06.08.03</v>
          </cell>
          <cell r="G384"/>
          <cell r="K384"/>
          <cell r="L384"/>
          <cell r="M384"/>
          <cell r="N384"/>
        </row>
        <row r="385">
          <cell r="F385" t="str">
            <v>01.02.01.06.08.03</v>
          </cell>
          <cell r="G385"/>
          <cell r="K385"/>
          <cell r="L385"/>
          <cell r="M385"/>
          <cell r="N385"/>
        </row>
        <row r="386">
          <cell r="F386" t="str">
            <v>01.02.01.06.08.03</v>
          </cell>
          <cell r="G386"/>
          <cell r="K386"/>
          <cell r="L386"/>
          <cell r="M386"/>
          <cell r="N386"/>
        </row>
        <row r="387">
          <cell r="F387" t="str">
            <v>01.02.01.06.08.03</v>
          </cell>
          <cell r="G387"/>
          <cell r="K387"/>
          <cell r="L387"/>
          <cell r="M387"/>
          <cell r="N387"/>
        </row>
        <row r="388">
          <cell r="F388" t="str">
            <v>01.02.01.06.08.03</v>
          </cell>
          <cell r="G388"/>
          <cell r="K388"/>
          <cell r="L388"/>
          <cell r="M388"/>
          <cell r="N388"/>
        </row>
        <row r="389">
          <cell r="F389" t="str">
            <v>01.02.01.06.08.03</v>
          </cell>
          <cell r="G389"/>
          <cell r="K389"/>
          <cell r="L389"/>
          <cell r="M389"/>
          <cell r="N389"/>
        </row>
        <row r="390">
          <cell r="F390" t="str">
            <v>01.02.01.06.08.03</v>
          </cell>
          <cell r="G390"/>
          <cell r="K390"/>
          <cell r="L390"/>
          <cell r="M390"/>
          <cell r="N390"/>
        </row>
        <row r="391">
          <cell r="F391" t="str">
            <v>01.02.01.06.08.03</v>
          </cell>
          <cell r="G391"/>
          <cell r="K391"/>
          <cell r="L391"/>
          <cell r="M391"/>
          <cell r="N391"/>
        </row>
        <row r="392">
          <cell r="F392" t="str">
            <v>01.02.01.06.08.03</v>
          </cell>
          <cell r="G392"/>
          <cell r="K392"/>
          <cell r="L392"/>
          <cell r="M392"/>
          <cell r="N392"/>
        </row>
        <row r="393">
          <cell r="F393" t="str">
            <v>01.02.01.06.08.03</v>
          </cell>
          <cell r="G393"/>
          <cell r="K393"/>
          <cell r="L393"/>
          <cell r="M393"/>
          <cell r="N393"/>
        </row>
        <row r="394">
          <cell r="F394" t="str">
            <v>01.02.01.06.08.03</v>
          </cell>
          <cell r="G394"/>
          <cell r="K394"/>
          <cell r="L394"/>
          <cell r="M394"/>
          <cell r="N394"/>
        </row>
        <row r="395">
          <cell r="F395" t="str">
            <v>01.02.01.06.08.03</v>
          </cell>
          <cell r="G395"/>
          <cell r="K395"/>
          <cell r="L395"/>
          <cell r="M395"/>
          <cell r="N395"/>
        </row>
        <row r="396">
          <cell r="F396" t="str">
            <v>01.02.01.06.08.03</v>
          </cell>
          <cell r="G396"/>
          <cell r="K396"/>
          <cell r="L396"/>
          <cell r="M396"/>
          <cell r="N396"/>
        </row>
        <row r="397">
          <cell r="F397" t="str">
            <v>01.02.01.06.08.03</v>
          </cell>
          <cell r="G397"/>
          <cell r="K397"/>
          <cell r="L397"/>
          <cell r="M397"/>
          <cell r="N397"/>
        </row>
        <row r="398">
          <cell r="F398" t="str">
            <v>01.02.01.06.08.03</v>
          </cell>
          <cell r="G398"/>
          <cell r="K398"/>
          <cell r="L398"/>
          <cell r="M398"/>
          <cell r="N398"/>
        </row>
        <row r="399">
          <cell r="F399" t="str">
            <v>01.02.01.06.08.03</v>
          </cell>
          <cell r="G399"/>
          <cell r="K399"/>
          <cell r="L399"/>
          <cell r="M399"/>
          <cell r="N399"/>
        </row>
        <row r="400">
          <cell r="F400" t="str">
            <v>01.02.01.06.08.03</v>
          </cell>
          <cell r="G400"/>
          <cell r="K400"/>
          <cell r="L400"/>
          <cell r="M400"/>
          <cell r="N400"/>
        </row>
        <row r="401">
          <cell r="F401" t="str">
            <v>01.02.01.06.09.01.01</v>
          </cell>
          <cell r="G401" t="str">
            <v>Conduct counselling</v>
          </cell>
          <cell r="K401" t="str">
            <v>6. Gaining informed consent</v>
          </cell>
          <cell r="L401" t="str">
            <v>Medical Imaging and Therapeutic Equipment Technicians</v>
          </cell>
          <cell r="M401" t="str">
            <v>Medical Assistants</v>
          </cell>
          <cell r="N401">
            <v>3</v>
          </cell>
        </row>
        <row r="402">
          <cell r="F402" t="str">
            <v>01.02.01.06.09.01.02</v>
          </cell>
          <cell r="G402" t="str">
            <v>Conduct radiological examination</v>
          </cell>
          <cell r="K402" t="str">
            <v>7. Ordering, administering and interpreting the results of diagnostic and screening procedures</v>
          </cell>
          <cell r="L402" t="str">
            <v>Medical Imaging and Therapeutic Equipment Technicians</v>
          </cell>
          <cell r="M402" t="str">
            <v>Medical Imaging and Therapeutic Equipment Technicians</v>
          </cell>
          <cell r="N402">
            <v>5</v>
          </cell>
        </row>
        <row r="403">
          <cell r="F403" t="str">
            <v>01.02.01.06.09.01.03</v>
          </cell>
          <cell r="G403" t="str">
            <v>Document examination findings</v>
          </cell>
          <cell r="K403" t="str">
            <v>7. Ordering, administering and interpreting the results of diagnostic and screening procedures</v>
          </cell>
          <cell r="L403" t="str">
            <v>Specialist Medical Practitioners</v>
          </cell>
          <cell r="M403" t="str">
            <v>General Medical Practitioners</v>
          </cell>
          <cell r="N403">
            <v>3</v>
          </cell>
        </row>
        <row r="404">
          <cell r="F404" t="str">
            <v>01.02.01.06.09.01.</v>
          </cell>
          <cell r="G404"/>
          <cell r="K404"/>
          <cell r="L404"/>
          <cell r="M404"/>
          <cell r="N404"/>
        </row>
        <row r="405">
          <cell r="F405" t="str">
            <v>01.02.01.06.10.01.01</v>
          </cell>
          <cell r="G405" t="str">
            <v>Conduct counselling</v>
          </cell>
          <cell r="K405" t="str">
            <v>6. Gaining informed consent</v>
          </cell>
          <cell r="L405" t="str">
            <v>General Medical Practitioners</v>
          </cell>
          <cell r="M405" t="str">
            <v>Nursing Professionals</v>
          </cell>
          <cell r="N405">
            <v>3</v>
          </cell>
        </row>
        <row r="406">
          <cell r="F406" t="str">
            <v>01.02.01.06.10.01.02</v>
          </cell>
          <cell r="G406" t="str">
            <v>Prepare the patient and organize the equipment</v>
          </cell>
          <cell r="K406" t="str">
            <v>14. Providing non-pharmacological health interventions</v>
          </cell>
          <cell r="L406" t="str">
            <v>Nursing Professionals</v>
          </cell>
          <cell r="M406" t="str">
            <v>Nursing Associate Professionals</v>
          </cell>
          <cell r="N406">
            <v>3</v>
          </cell>
        </row>
        <row r="407">
          <cell r="F407" t="str">
            <v>01.02.01.06.10.01.03</v>
          </cell>
          <cell r="G407" t="str">
            <v>Conduct diagnostic testing</v>
          </cell>
          <cell r="K407" t="str">
            <v>7. Ordering, administering and interpreting the results of diagnostic and screening procedures</v>
          </cell>
          <cell r="L407" t="str">
            <v>General Medical Practitioners</v>
          </cell>
          <cell r="M407" t="str">
            <v>Nursing Professionals</v>
          </cell>
          <cell r="N407">
            <v>5</v>
          </cell>
        </row>
        <row r="408">
          <cell r="F408" t="str">
            <v>01.02.01.06.10.01.04</v>
          </cell>
          <cell r="G408" t="str">
            <v>Conduct counselling</v>
          </cell>
          <cell r="K408" t="str">
            <v>5. Providing information and support to impact individual health behaviours</v>
          </cell>
          <cell r="L408" t="str">
            <v>General Medical Practitioners</v>
          </cell>
          <cell r="M408" t="str">
            <v>Nursing Professionals</v>
          </cell>
          <cell r="N408">
            <v>2</v>
          </cell>
        </row>
        <row r="409">
          <cell r="F409" t="str">
            <v>01.02.01.06.10.01.05</v>
          </cell>
          <cell r="G409" t="str">
            <v>Document examination findings</v>
          </cell>
          <cell r="K409" t="str">
            <v>7. Ordering, administering and interpreting the results of diagnostic and screening procedures</v>
          </cell>
          <cell r="L409" t="str">
            <v>General Medical Practitioners</v>
          </cell>
          <cell r="M409" t="str">
            <v>Nursing Professionals</v>
          </cell>
          <cell r="N409">
            <v>2</v>
          </cell>
        </row>
        <row r="410">
          <cell r="F410" t="str">
            <v>01.02.01.06.09.02.01</v>
          </cell>
          <cell r="G410" t="str">
            <v>Conduct counselling</v>
          </cell>
          <cell r="K410" t="str">
            <v>6. Gaining informed consent</v>
          </cell>
          <cell r="L410" t="str">
            <v>Specialist Medical Practitioners</v>
          </cell>
          <cell r="M410" t="str">
            <v>General Medical Practitioners</v>
          </cell>
          <cell r="N410">
            <v>3</v>
          </cell>
        </row>
        <row r="411">
          <cell r="F411" t="str">
            <v>01.02.01.06.09.02.02</v>
          </cell>
          <cell r="G411" t="str">
            <v>Conduct radiological examination</v>
          </cell>
          <cell r="K411" t="str">
            <v>7. Ordering, administering and interpreting the results of diagnostic and screening procedures</v>
          </cell>
          <cell r="L411" t="str">
            <v>Specialist Medical Practitioners</v>
          </cell>
          <cell r="M411" t="str">
            <v>General Medical Practitioners</v>
          </cell>
          <cell r="N411">
            <v>8</v>
          </cell>
        </row>
        <row r="412">
          <cell r="F412" t="str">
            <v>01.02.01.06.09.02.03</v>
          </cell>
          <cell r="G412" t="str">
            <v>Document examination findings</v>
          </cell>
          <cell r="K412" t="str">
            <v>7. Ordering, administering and interpreting the results of diagnostic and screening procedures</v>
          </cell>
          <cell r="L412" t="str">
            <v>Specialist Medical Practitioners</v>
          </cell>
          <cell r="M412" t="str">
            <v>General Medical Practitioners</v>
          </cell>
          <cell r="N412">
            <v>2</v>
          </cell>
        </row>
        <row r="413">
          <cell r="F413" t="str">
            <v>01.02.01.06.09.02.04</v>
          </cell>
          <cell r="G413"/>
          <cell r="K413"/>
          <cell r="L413"/>
          <cell r="M413"/>
          <cell r="N413"/>
        </row>
        <row r="414">
          <cell r="F414" t="str">
            <v>01.02.01.06.09.03.01</v>
          </cell>
          <cell r="G414" t="str">
            <v>Conduct counselling</v>
          </cell>
          <cell r="K414" t="str">
            <v>6. Gaining informed consent</v>
          </cell>
          <cell r="L414" t="str">
            <v>Medical Imaging and Therapeutic Equipment Technicians</v>
          </cell>
          <cell r="M414" t="str">
            <v>Medical Assistants</v>
          </cell>
          <cell r="N414">
            <v>5</v>
          </cell>
        </row>
        <row r="415">
          <cell r="F415" t="str">
            <v>01.02.01.06.09.03.02</v>
          </cell>
          <cell r="G415" t="str">
            <v>Conduct radiological examination</v>
          </cell>
          <cell r="K415" t="str">
            <v>7. Ordering, administering and interpreting the results of diagnostic and screening procedures</v>
          </cell>
          <cell r="L415" t="str">
            <v>Medical Imaging and Therapeutic Equipment Technicians</v>
          </cell>
          <cell r="M415" t="str">
            <v>Medical Imaging and Therapeutic Equipment Technicians</v>
          </cell>
          <cell r="N415">
            <v>15</v>
          </cell>
        </row>
        <row r="416">
          <cell r="F416" t="str">
            <v>01.02.01.06.09.03.03</v>
          </cell>
          <cell r="G416" t="str">
            <v>Assist with radiological examination</v>
          </cell>
          <cell r="K416" t="str">
            <v>7. Ordering, administering and interpreting the results of diagnostic and screening procedures</v>
          </cell>
          <cell r="L416" t="str">
            <v>Medical Imaging and Therapeutic Equipment Technicians</v>
          </cell>
          <cell r="M416" t="str">
            <v>Medical Assistants</v>
          </cell>
          <cell r="N416">
            <v>15</v>
          </cell>
        </row>
        <row r="417">
          <cell r="F417" t="str">
            <v>01.02.01.06.09.03.04</v>
          </cell>
          <cell r="G417" t="str">
            <v>Document examination findings</v>
          </cell>
          <cell r="K417" t="str">
            <v>7. Ordering, administering and interpreting the results of diagnostic and screening procedures</v>
          </cell>
          <cell r="L417" t="str">
            <v>Specialist Medical Practitioners</v>
          </cell>
          <cell r="M417" t="str">
            <v>General Medical Practitioners</v>
          </cell>
          <cell r="N417">
            <v>5</v>
          </cell>
        </row>
        <row r="418">
          <cell r="F418" t="str">
            <v>01.02.01.06.12.01.01</v>
          </cell>
          <cell r="G418" t="str">
            <v>Prescribe oxygen</v>
          </cell>
          <cell r="K418" t="str">
            <v>9. Prescribing medications or therapeutics</v>
          </cell>
          <cell r="L418" t="str">
            <v>General Medical Practitioners</v>
          </cell>
          <cell r="M418" t="str">
            <v>Paramedical Practitioners</v>
          </cell>
          <cell r="N418">
            <v>1</v>
          </cell>
        </row>
        <row r="419">
          <cell r="F419" t="str">
            <v>01.02.01.06.12.01.02</v>
          </cell>
          <cell r="G419" t="str">
            <v>Administer oxygen</v>
          </cell>
          <cell r="K419" t="str">
            <v>11. Administering medications or therapeutics</v>
          </cell>
          <cell r="L419" t="str">
            <v>Nursing Professionals</v>
          </cell>
          <cell r="M419" t="str">
            <v>Nursing Associate Professionals</v>
          </cell>
          <cell r="N419">
            <v>10</v>
          </cell>
        </row>
        <row r="420">
          <cell r="F420" t="str">
            <v>01.02.01.06.12.01.</v>
          </cell>
          <cell r="G420"/>
          <cell r="K420"/>
          <cell r="L420"/>
          <cell r="M420"/>
          <cell r="N420"/>
        </row>
        <row r="421">
          <cell r="F421" t="str">
            <v>01.02.01.06.15.01.01</v>
          </cell>
          <cell r="G421" t="str">
            <v>Conduct counselling</v>
          </cell>
          <cell r="K421" t="str">
            <v>6. Gaining informed consent</v>
          </cell>
          <cell r="L421" t="str">
            <v>Specialist Medical Practitioners</v>
          </cell>
          <cell r="M421" t="str">
            <v>General Medical Practitioners</v>
          </cell>
          <cell r="N421">
            <v>5</v>
          </cell>
        </row>
        <row r="422">
          <cell r="F422" t="str">
            <v>01.02.01.06.15.01.02</v>
          </cell>
          <cell r="G422" t="str">
            <v>Prepare the patient and organize the equipment</v>
          </cell>
          <cell r="K422" t="str">
            <v>14. Providing non-pharmacological health interventions</v>
          </cell>
          <cell r="L422" t="str">
            <v>Nursing Professionals</v>
          </cell>
          <cell r="M422" t="str">
            <v>Nursing Associate Professionals</v>
          </cell>
          <cell r="N422">
            <v>5</v>
          </cell>
        </row>
        <row r="423">
          <cell r="F423" t="str">
            <v>01.02.01.06.15.01.03</v>
          </cell>
          <cell r="G423" t="str">
            <v>Conduct ventilation</v>
          </cell>
          <cell r="K423" t="str">
            <v>14. Providing non-pharmacological health interventions</v>
          </cell>
          <cell r="L423" t="str">
            <v>Specialist Medical Practitioners</v>
          </cell>
          <cell r="M423" t="str">
            <v>General Medical Practitioners</v>
          </cell>
          <cell r="N423">
            <v>5</v>
          </cell>
        </row>
        <row r="424">
          <cell r="F424" t="str">
            <v>01.02.01.06.15.01.04</v>
          </cell>
          <cell r="G424" t="str">
            <v>Monitor patient</v>
          </cell>
          <cell r="K424" t="str">
            <v>8. Developing and adjusting management plans</v>
          </cell>
          <cell r="L424" t="str">
            <v>Nursing Professionals</v>
          </cell>
          <cell r="M424" t="str">
            <v>Nursing Professionals</v>
          </cell>
          <cell r="N424">
            <v>10</v>
          </cell>
        </row>
        <row r="425">
          <cell r="F425" t="str">
            <v>01.02.01.06.15.01.05</v>
          </cell>
          <cell r="G425" t="str">
            <v>Provide post-procedural care</v>
          </cell>
          <cell r="K425" t="str">
            <v>5. Providing information and support to impact individual health behaviours</v>
          </cell>
          <cell r="L425" t="str">
            <v>Specialist Medical Practitioners</v>
          </cell>
          <cell r="M425" t="str">
            <v>General Medical Practitioners</v>
          </cell>
          <cell r="N425">
            <v>2</v>
          </cell>
        </row>
        <row r="426">
          <cell r="F426" t="str">
            <v>01.02.01.06.15.01.07</v>
          </cell>
          <cell r="G426" t="str">
            <v>Provide nursing care</v>
          </cell>
          <cell r="K426" t="str">
            <v>15. Providing treatment and care support to individuals</v>
          </cell>
          <cell r="L426" t="str">
            <v>Nursing Professionals</v>
          </cell>
          <cell r="M426" t="str">
            <v>Nursing Professionals</v>
          </cell>
          <cell r="N426">
            <v>20</v>
          </cell>
        </row>
        <row r="427">
          <cell r="F427" t="str">
            <v>01.02.01.06.15.02.01</v>
          </cell>
          <cell r="G427" t="str">
            <v>Conduct counselling</v>
          </cell>
          <cell r="K427" t="str">
            <v>6. Gaining informed consent</v>
          </cell>
          <cell r="L427" t="str">
            <v>Specialist Medical Practitioners</v>
          </cell>
          <cell r="M427" t="str">
            <v>Specialist Medical Practitioners</v>
          </cell>
          <cell r="N427">
            <v>7</v>
          </cell>
        </row>
        <row r="428">
          <cell r="F428" t="str">
            <v>01.02.01.06.15.02.02</v>
          </cell>
          <cell r="G428" t="str">
            <v>Prepare the patient and organize the equipment</v>
          </cell>
          <cell r="K428" t="str">
            <v>14. Providing non-pharmacological health interventions</v>
          </cell>
          <cell r="L428" t="str">
            <v>Nursing Professionals</v>
          </cell>
          <cell r="M428" t="str">
            <v>Nursing Associate Professionals</v>
          </cell>
          <cell r="N428">
            <v>7</v>
          </cell>
        </row>
        <row r="429">
          <cell r="F429" t="str">
            <v>01.02.01.06.15.02.03</v>
          </cell>
          <cell r="G429" t="str">
            <v>Administer intravenous sedatives and analgesics</v>
          </cell>
          <cell r="K429" t="str">
            <v>11. Administering medications or therapeutics</v>
          </cell>
          <cell r="L429" t="str">
            <v>Nursing Professionals</v>
          </cell>
          <cell r="M429" t="str">
            <v>Nursing Professionals</v>
          </cell>
          <cell r="N429">
            <v>3</v>
          </cell>
        </row>
        <row r="430">
          <cell r="F430" t="str">
            <v>01.02.01.06.15.02.04</v>
          </cell>
          <cell r="G430" t="str">
            <v>Conduct ventilation</v>
          </cell>
          <cell r="K430" t="str">
            <v>14. Providing non-pharmacological health interventions</v>
          </cell>
          <cell r="L430" t="str">
            <v>Specialist Medical Practitioners</v>
          </cell>
          <cell r="M430" t="str">
            <v>Specialist Medical Practitioners</v>
          </cell>
          <cell r="N430">
            <v>15</v>
          </cell>
        </row>
        <row r="431">
          <cell r="F431" t="str">
            <v>01.02.01.06.15.02.05</v>
          </cell>
          <cell r="G431" t="str">
            <v>Provide nursing support to conduct ventilation</v>
          </cell>
          <cell r="K431" t="str">
            <v>15. Providing treatment and care support to individuals</v>
          </cell>
          <cell r="L431" t="str">
            <v>Nursing Professionals</v>
          </cell>
          <cell r="M431" t="str">
            <v>Nursing Professionals</v>
          </cell>
          <cell r="N431">
            <v>15</v>
          </cell>
        </row>
        <row r="432">
          <cell r="F432" t="str">
            <v>01.02.01.06.15.02.06</v>
          </cell>
          <cell r="G432" t="str">
            <v>Monitor advanced life support</v>
          </cell>
          <cell r="K432" t="str">
            <v>8. Developing and adjusting management plans</v>
          </cell>
          <cell r="L432" t="str">
            <v>Specialist Medical Practitioners</v>
          </cell>
          <cell r="M432" t="str">
            <v>Specialist Medical Practitioners</v>
          </cell>
          <cell r="N432">
            <v>10</v>
          </cell>
        </row>
        <row r="433">
          <cell r="F433" t="str">
            <v>01.02.01.06.15.02.08</v>
          </cell>
          <cell r="G433" t="str">
            <v>Provide post-procedural care</v>
          </cell>
          <cell r="K433" t="str">
            <v>15. Providing treatment and care support to individuals</v>
          </cell>
          <cell r="L433" t="str">
            <v>Nursing Professionals</v>
          </cell>
          <cell r="M433" t="str">
            <v>Nursing Professionals</v>
          </cell>
          <cell r="N433">
            <v>9</v>
          </cell>
        </row>
        <row r="434">
          <cell r="F434" t="str">
            <v>01.02.01.06.13.01.01</v>
          </cell>
          <cell r="G434" t="str">
            <v>Prescribe medication</v>
          </cell>
          <cell r="K434" t="str">
            <v>9. Prescribing medications or therapeutics</v>
          </cell>
          <cell r="L434" t="str">
            <v>Specialist Medical Practitioners</v>
          </cell>
          <cell r="M434" t="str">
            <v>General Medical Practitioners</v>
          </cell>
          <cell r="N434">
            <v>1</v>
          </cell>
        </row>
        <row r="435">
          <cell r="F435" t="str">
            <v>01.02.01.06.13.02.01</v>
          </cell>
          <cell r="G435" t="str">
            <v>Prescribe medication</v>
          </cell>
          <cell r="K435" t="str">
            <v>9. Prescribing medications or therapeutics</v>
          </cell>
          <cell r="L435" t="str">
            <v>Specialist Medical Practitioners</v>
          </cell>
          <cell r="M435" t="str">
            <v>General Medical Practitioners</v>
          </cell>
          <cell r="N435">
            <v>1</v>
          </cell>
        </row>
        <row r="436">
          <cell r="F436" t="str">
            <v>01.02.01.06.14.01.01</v>
          </cell>
          <cell r="G436" t="str">
            <v>Prescribe intravenous medication</v>
          </cell>
          <cell r="K436" t="str">
            <v>9. Prescribing medications or therapeutics</v>
          </cell>
          <cell r="L436" t="str">
            <v>General Medical Practitioners</v>
          </cell>
          <cell r="M436" t="str">
            <v>Paramedical Practitioners</v>
          </cell>
          <cell r="N436">
            <v>1</v>
          </cell>
        </row>
        <row r="437">
          <cell r="F437" t="str">
            <v>01.02.01.06.14.01.02</v>
          </cell>
          <cell r="G437" t="str">
            <v>Administer intravenous fluids</v>
          </cell>
          <cell r="K437" t="str">
            <v>11. Administering medications or therapeutics</v>
          </cell>
          <cell r="L437" t="str">
            <v>Nursing Professionals</v>
          </cell>
          <cell r="M437" t="str">
            <v>Nursing Associate Professionals</v>
          </cell>
          <cell r="N437">
            <v>3</v>
          </cell>
        </row>
        <row r="438">
          <cell r="F438" t="str">
            <v>01.02.01.06.14.01.03</v>
          </cell>
          <cell r="G438" t="str">
            <v>Monitor during administration</v>
          </cell>
          <cell r="K438" t="str">
            <v>8. Developing and adjusting management plans</v>
          </cell>
          <cell r="L438" t="str">
            <v>Nursing Professionals</v>
          </cell>
          <cell r="M438" t="str">
            <v>Nursing Professionals</v>
          </cell>
          <cell r="N438">
            <v>10</v>
          </cell>
        </row>
        <row r="439">
          <cell r="F439" t="str">
            <v>01.02.01.06.14.01.</v>
          </cell>
          <cell r="G439"/>
          <cell r="K439"/>
          <cell r="L439"/>
          <cell r="M439"/>
          <cell r="N439"/>
        </row>
        <row r="440">
          <cell r="F440" t="str">
            <v>01.02.01.06.14.02.01</v>
          </cell>
          <cell r="G440" t="str">
            <v>Prescribe intravenous medication</v>
          </cell>
          <cell r="K440" t="str">
            <v>9. Prescribing medications or therapeutics</v>
          </cell>
          <cell r="L440" t="str">
            <v>Specialist Medical Practitioners</v>
          </cell>
          <cell r="M440" t="str">
            <v>General Medical Practitioners</v>
          </cell>
          <cell r="N440">
            <v>1</v>
          </cell>
        </row>
        <row r="441">
          <cell r="F441" t="str">
            <v>01.02.01.06.14.02.02</v>
          </cell>
          <cell r="G441" t="str">
            <v>Administer intravenous medication</v>
          </cell>
          <cell r="K441" t="str">
            <v>11. Administering medications or therapeutics</v>
          </cell>
          <cell r="L441" t="str">
            <v>Nursing Professionals</v>
          </cell>
          <cell r="M441" t="str">
            <v>Nursing Associate Professionals</v>
          </cell>
          <cell r="N441">
            <v>3</v>
          </cell>
        </row>
        <row r="442">
          <cell r="F442" t="str">
            <v>01.02.01.06.14.02.</v>
          </cell>
          <cell r="G442"/>
          <cell r="K442"/>
          <cell r="L442"/>
          <cell r="M442"/>
          <cell r="N442"/>
        </row>
        <row r="443">
          <cell r="F443" t="str">
            <v>01.02.01.06.14.02.</v>
          </cell>
          <cell r="G443"/>
          <cell r="K443"/>
          <cell r="L443"/>
          <cell r="M443"/>
          <cell r="N443"/>
        </row>
        <row r="444">
          <cell r="F444" t="str">
            <v>01.02.01.06.14.02.</v>
          </cell>
          <cell r="G444"/>
          <cell r="K444"/>
          <cell r="L444"/>
          <cell r="M444"/>
          <cell r="N444"/>
        </row>
        <row r="445">
          <cell r="F445" t="str">
            <v>01.02.01.06.14.02.</v>
          </cell>
          <cell r="G445"/>
          <cell r="K445"/>
          <cell r="L445"/>
          <cell r="M445"/>
          <cell r="N445"/>
        </row>
        <row r="446">
          <cell r="F446" t="str">
            <v>01.02.01.06.14.02.</v>
          </cell>
          <cell r="G446"/>
          <cell r="K446"/>
          <cell r="L446"/>
          <cell r="M446"/>
          <cell r="N446"/>
        </row>
        <row r="447">
          <cell r="F447" t="str">
            <v>01.02.01.06.14.02.</v>
          </cell>
          <cell r="G447"/>
          <cell r="K447"/>
          <cell r="L447"/>
          <cell r="M447"/>
          <cell r="N447"/>
        </row>
        <row r="448">
          <cell r="F448" t="str">
            <v>01.02.01.06.14.02.</v>
          </cell>
          <cell r="G448"/>
          <cell r="K448"/>
          <cell r="L448"/>
          <cell r="M448"/>
          <cell r="N448"/>
        </row>
        <row r="449">
          <cell r="F449" t="str">
            <v>01.02.01.06.14.02.</v>
          </cell>
          <cell r="G449"/>
          <cell r="K449"/>
          <cell r="L449"/>
          <cell r="M449"/>
          <cell r="N449"/>
        </row>
        <row r="450">
          <cell r="F450" t="str">
            <v>01.02.01.06.14.02.</v>
          </cell>
          <cell r="G450"/>
          <cell r="K450"/>
          <cell r="L450"/>
          <cell r="M450"/>
          <cell r="N450"/>
        </row>
        <row r="451">
          <cell r="F451" t="str">
            <v>01.02.01.06.14.02.</v>
          </cell>
          <cell r="G451"/>
          <cell r="K451"/>
          <cell r="L451"/>
          <cell r="M451"/>
          <cell r="N451"/>
        </row>
        <row r="452">
          <cell r="F452" t="str">
            <v>01.02.01.06.14.02.</v>
          </cell>
          <cell r="G452"/>
          <cell r="K452"/>
          <cell r="L452"/>
          <cell r="M452"/>
          <cell r="N452"/>
        </row>
        <row r="453">
          <cell r="F453" t="str">
            <v>01.02.01.06.14.02.</v>
          </cell>
          <cell r="G453"/>
          <cell r="K453"/>
          <cell r="L453"/>
          <cell r="M453"/>
          <cell r="N453"/>
        </row>
        <row r="454">
          <cell r="F454" t="str">
            <v>01.02.01.06.14.02.</v>
          </cell>
          <cell r="G454"/>
          <cell r="K454"/>
          <cell r="L454"/>
          <cell r="M454"/>
          <cell r="N454"/>
        </row>
        <row r="455">
          <cell r="F455" t="str">
            <v>01.02.01.06.14.02.</v>
          </cell>
          <cell r="G455"/>
          <cell r="K455"/>
          <cell r="L455"/>
          <cell r="M455"/>
          <cell r="N455"/>
        </row>
        <row r="456">
          <cell r="F456" t="str">
            <v>01.02.01.06.14.02.</v>
          </cell>
          <cell r="G456"/>
          <cell r="K456"/>
          <cell r="L456"/>
          <cell r="M456"/>
          <cell r="N456"/>
        </row>
        <row r="457">
          <cell r="F457" t="str">
            <v>01.02.01.06.14.02.</v>
          </cell>
          <cell r="G457"/>
          <cell r="K457"/>
          <cell r="L457"/>
          <cell r="M457"/>
          <cell r="N457"/>
        </row>
        <row r="458">
          <cell r="F458" t="str">
            <v>01.02.01.06.14.02.</v>
          </cell>
          <cell r="G458"/>
          <cell r="K458"/>
          <cell r="L458"/>
          <cell r="M458"/>
          <cell r="N458"/>
        </row>
        <row r="459">
          <cell r="F459" t="str">
            <v>01.02.01.06.14.02.</v>
          </cell>
          <cell r="G459"/>
          <cell r="K459"/>
          <cell r="L459"/>
          <cell r="M459"/>
          <cell r="N459"/>
        </row>
        <row r="460">
          <cell r="F460" t="str">
            <v>01.02.01.06.14.02.</v>
          </cell>
          <cell r="G460"/>
          <cell r="K460"/>
          <cell r="L460"/>
          <cell r="M460"/>
          <cell r="N460"/>
        </row>
        <row r="461">
          <cell r="F461" t="str">
            <v>01.02.01.06.14.02.</v>
          </cell>
          <cell r="G461"/>
          <cell r="K461"/>
          <cell r="L461"/>
          <cell r="M461"/>
          <cell r="N461"/>
        </row>
        <row r="462">
          <cell r="F462" t="str">
            <v>01.02.01.06.14.02.</v>
          </cell>
          <cell r="G462"/>
          <cell r="K462"/>
          <cell r="L462"/>
          <cell r="M462"/>
          <cell r="N462"/>
        </row>
        <row r="463">
          <cell r="F463" t="str">
            <v>01.02.01.06.17.01.01</v>
          </cell>
          <cell r="G463" t="str">
            <v>Conduct vital sign monitoring</v>
          </cell>
          <cell r="K463" t="str">
            <v>8. Developing and adjusting management plans</v>
          </cell>
          <cell r="L463" t="str">
            <v>Nursing Professionals</v>
          </cell>
          <cell r="M463" t="str">
            <v>Nursing Associate Professionals</v>
          </cell>
          <cell r="N463">
            <v>10</v>
          </cell>
        </row>
        <row r="464">
          <cell r="F464" t="str">
            <v>01.02.01.06.17.01.</v>
          </cell>
          <cell r="G464"/>
          <cell r="K464"/>
          <cell r="L464"/>
          <cell r="M464"/>
          <cell r="N464"/>
        </row>
        <row r="465">
          <cell r="F465" t="str">
            <v>01.02.01.06.13.03.01</v>
          </cell>
          <cell r="G465" t="str">
            <v>Prescribe medication</v>
          </cell>
          <cell r="K465" t="str">
            <v>9. Prescribing medications or therapeutics</v>
          </cell>
          <cell r="L465" t="str">
            <v>Specialist Medical Practitioners</v>
          </cell>
          <cell r="M465" t="str">
            <v>General Medical Practitioners</v>
          </cell>
          <cell r="N465">
            <v>1</v>
          </cell>
        </row>
        <row r="466">
          <cell r="F466" t="str">
            <v>01.02.01.06.13.04.01</v>
          </cell>
          <cell r="G466" t="str">
            <v>Provide oral fluids</v>
          </cell>
          <cell r="K466" t="str">
            <v>10. Preparing and dispensing medications or therapeutics</v>
          </cell>
          <cell r="L466" t="str">
            <v>Nursing Professionals</v>
          </cell>
          <cell r="M466" t="str">
            <v>Nursing Associate Professionals</v>
          </cell>
          <cell r="N466">
            <v>1</v>
          </cell>
        </row>
        <row r="467">
          <cell r="F467" t="str">
            <v>01.02.01.06.13.04.02</v>
          </cell>
          <cell r="G467" t="str">
            <v>Monitor after drug administration</v>
          </cell>
          <cell r="K467" t="str">
            <v>8. Developing and adjusting management plans</v>
          </cell>
          <cell r="L467" t="str">
            <v>Nursing Professionals</v>
          </cell>
          <cell r="M467" t="str">
            <v>Nursing Professionals</v>
          </cell>
          <cell r="N467">
            <v>10</v>
          </cell>
        </row>
        <row r="468">
          <cell r="F468" t="str">
            <v>01.02.01.06.12.02.01</v>
          </cell>
          <cell r="G468" t="str">
            <v>Conduct emergency procedure</v>
          </cell>
          <cell r="K468" t="str">
            <v>14. Providing non-pharmacological health interventions</v>
          </cell>
          <cell r="L468" t="str">
            <v>Nursing Professionals</v>
          </cell>
          <cell r="M468" t="str">
            <v>Nursing Associate Professionals</v>
          </cell>
          <cell r="N468">
            <v>10</v>
          </cell>
        </row>
        <row r="469">
          <cell r="F469" t="str">
            <v>01.02.01.04.15.14.01</v>
          </cell>
          <cell r="G469" t="str">
            <v>Conduct counselling</v>
          </cell>
          <cell r="K469" t="str">
            <v>6. Gaining informed consent</v>
          </cell>
          <cell r="L469" t="str">
            <v>Paramedical Practitioners</v>
          </cell>
          <cell r="M469" t="str">
            <v>Nursing Associate Professionals</v>
          </cell>
          <cell r="N469">
            <v>3</v>
          </cell>
        </row>
        <row r="470">
          <cell r="F470" t="str">
            <v>01.02.01.04.15.14.02</v>
          </cell>
          <cell r="G470" t="str">
            <v>Prepare the patient and organize the equipment</v>
          </cell>
          <cell r="K470" t="str">
            <v>14. Providing non-pharmacological health interventions</v>
          </cell>
          <cell r="L470" t="str">
            <v>Nursing Professionals</v>
          </cell>
          <cell r="M470" t="str">
            <v>Nursing Associate Professionals</v>
          </cell>
          <cell r="N470">
            <v>3</v>
          </cell>
        </row>
        <row r="471">
          <cell r="F471" t="str">
            <v>01.02.01.04.15.14.03</v>
          </cell>
          <cell r="G471" t="str">
            <v>Apply bandage</v>
          </cell>
          <cell r="K471" t="str">
            <v>14. Providing non-pharmacological health interventions</v>
          </cell>
          <cell r="L471" t="str">
            <v>Paramedical Practitioners</v>
          </cell>
          <cell r="M471" t="str">
            <v>Nursing Professionals</v>
          </cell>
          <cell r="N471">
            <v>3</v>
          </cell>
        </row>
        <row r="472">
          <cell r="F472" t="str">
            <v>01.02.01.04.15.14.04</v>
          </cell>
          <cell r="G472" t="str">
            <v>Apply direct pressure</v>
          </cell>
          <cell r="K472" t="str">
            <v>14. Providing non-pharmacological health interventions</v>
          </cell>
          <cell r="L472" t="str">
            <v>Paramedical Practitioners</v>
          </cell>
          <cell r="M472" t="str">
            <v>Nursing Professionals</v>
          </cell>
          <cell r="N472">
            <v>3</v>
          </cell>
        </row>
        <row r="473">
          <cell r="F473" t="str">
            <v>01.02.01.04.15.14.05</v>
          </cell>
          <cell r="G473" t="str">
            <v>Conduct wound care</v>
          </cell>
          <cell r="K473" t="str">
            <v>14. Providing non-pharmacological health interventions</v>
          </cell>
          <cell r="L473" t="str">
            <v>Paramedical Practitioners</v>
          </cell>
          <cell r="M473" t="str">
            <v>Nursing Professionals</v>
          </cell>
          <cell r="N473">
            <v>2</v>
          </cell>
        </row>
        <row r="474">
          <cell r="F474" t="str">
            <v>01.02.01.04.15.14.06</v>
          </cell>
          <cell r="G474" t="str">
            <v>Provide post-procedural care</v>
          </cell>
          <cell r="K474" t="str">
            <v>14. Providing non-pharmacological health interventions</v>
          </cell>
          <cell r="L474" t="str">
            <v>Paramedical Practitioners</v>
          </cell>
          <cell r="M474" t="str">
            <v>Nursing Professionals</v>
          </cell>
          <cell r="N474">
            <v>5</v>
          </cell>
        </row>
        <row r="475">
          <cell r="F475" t="str">
            <v>01.02.01.04.15.15.02</v>
          </cell>
          <cell r="G475" t="str">
            <v>Conduct counselling</v>
          </cell>
          <cell r="K475" t="str">
            <v>6. Gaining informed consent</v>
          </cell>
          <cell r="L475" t="str">
            <v>Paramedical Practitioners</v>
          </cell>
          <cell r="M475" t="str">
            <v>Nursing Associate Professionals</v>
          </cell>
          <cell r="N475">
            <v>3</v>
          </cell>
        </row>
        <row r="476">
          <cell r="F476" t="str">
            <v>01.02.01.04.15.15.01</v>
          </cell>
          <cell r="G476" t="str">
            <v>Provide pre-procedural nursing care</v>
          </cell>
          <cell r="K476" t="str">
            <v>15. Providing treatment and care support to individuals</v>
          </cell>
          <cell r="L476" t="str">
            <v>Nursing Professionals</v>
          </cell>
          <cell r="M476" t="str">
            <v>Nursing Associate Professionals</v>
          </cell>
          <cell r="N476">
            <v>5</v>
          </cell>
        </row>
        <row r="477">
          <cell r="F477" t="str">
            <v>01.02.01.04.15.15.03</v>
          </cell>
          <cell r="G477" t="str">
            <v>Prepare the patient and organize the equipment</v>
          </cell>
          <cell r="K477" t="str">
            <v>14. Providing non-pharmacological health interventions</v>
          </cell>
          <cell r="L477" t="str">
            <v>Nursing Professionals</v>
          </cell>
          <cell r="M477" t="str">
            <v>Nursing Associate Professionals</v>
          </cell>
          <cell r="N477">
            <v>3</v>
          </cell>
        </row>
        <row r="478">
          <cell r="F478" t="str">
            <v>01.02.01.04.15.15.04</v>
          </cell>
          <cell r="G478" t="str">
            <v>Apply bandage</v>
          </cell>
          <cell r="K478" t="str">
            <v>14. Providing non-pharmacological health interventions</v>
          </cell>
          <cell r="L478" t="str">
            <v>Paramedical Practitioners</v>
          </cell>
          <cell r="M478" t="str">
            <v>Nursing Professionals</v>
          </cell>
          <cell r="N478">
            <v>5</v>
          </cell>
        </row>
        <row r="479">
          <cell r="F479" t="str">
            <v>01.02.01.04.15.15.06</v>
          </cell>
          <cell r="G479" t="str">
            <v>Place padding between the splint and the natural contours of the body and secure firmly</v>
          </cell>
          <cell r="K479"/>
          <cell r="L479" t="str">
            <v>Paramedical Practitioners</v>
          </cell>
          <cell r="M479" t="str">
            <v>Nursing Associate Professionals</v>
          </cell>
          <cell r="N479">
            <v>5</v>
          </cell>
        </row>
        <row r="480">
          <cell r="F480" t="str">
            <v>01.02.01.04.15.15.07</v>
          </cell>
          <cell r="G480" t="str">
            <v>Conduct emergency procedure</v>
          </cell>
          <cell r="K480" t="str">
            <v>14. Providing non-pharmacological health interventions</v>
          </cell>
          <cell r="L480" t="str">
            <v>Paramedical Practitioners</v>
          </cell>
          <cell r="M480" t="str">
            <v>Nursing Professionals</v>
          </cell>
          <cell r="N480">
            <v>3</v>
          </cell>
        </row>
        <row r="481">
          <cell r="F481" t="str">
            <v>01.02.01.04.15.15.05</v>
          </cell>
          <cell r="G481" t="str">
            <v xml:space="preserve">Provide post-procedural care </v>
          </cell>
          <cell r="K481" t="str">
            <v>14. Providing non-pharmacological health interventions</v>
          </cell>
          <cell r="L481" t="str">
            <v>Paramedical Practitioners</v>
          </cell>
          <cell r="M481" t="str">
            <v>Nursing Professionals</v>
          </cell>
          <cell r="N481">
            <v>5</v>
          </cell>
        </row>
        <row r="482">
          <cell r="F482" t="str">
            <v>01.02.01.06.15.03.01</v>
          </cell>
          <cell r="G482" t="str">
            <v>Conduct counselling</v>
          </cell>
          <cell r="K482" t="str">
            <v>6. Gaining informed consent</v>
          </cell>
          <cell r="L482" t="str">
            <v>Nursing Professionals</v>
          </cell>
          <cell r="M482" t="str">
            <v>Nursing Associate Professionals</v>
          </cell>
          <cell r="N482">
            <v>3</v>
          </cell>
        </row>
        <row r="483">
          <cell r="F483" t="str">
            <v>01.02.01.06.15.03.02</v>
          </cell>
          <cell r="G483" t="str">
            <v>Prepare the patient and organize the equipment</v>
          </cell>
          <cell r="K483" t="str">
            <v>14. Providing non-pharmacological health interventions</v>
          </cell>
          <cell r="L483" t="str">
            <v>Nursing Professionals</v>
          </cell>
          <cell r="M483" t="str">
            <v>Nursing Associate Professionals</v>
          </cell>
          <cell r="N483">
            <v>3</v>
          </cell>
        </row>
        <row r="484">
          <cell r="F484" t="str">
            <v>01.02.01.06.15.03.03</v>
          </cell>
          <cell r="G484" t="str">
            <v>Apply local anaesthesia</v>
          </cell>
          <cell r="K484" t="str">
            <v>11. Administering medications or therapeutics</v>
          </cell>
          <cell r="L484" t="str">
            <v>Nursing Professionals</v>
          </cell>
          <cell r="M484" t="str">
            <v>Nursing Associate Professionals</v>
          </cell>
          <cell r="N484">
            <v>3</v>
          </cell>
        </row>
        <row r="485">
          <cell r="F485" t="str">
            <v>01.02.01.06.15.03.04</v>
          </cell>
          <cell r="G485" t="str">
            <v>Conduct urological procedure</v>
          </cell>
          <cell r="K485" t="str">
            <v>14. Providing non-pharmacological health interventions</v>
          </cell>
          <cell r="L485" t="str">
            <v>Nursing Professionals</v>
          </cell>
          <cell r="M485" t="str">
            <v>Nursing Associate Professionals</v>
          </cell>
          <cell r="N485">
            <v>3</v>
          </cell>
        </row>
        <row r="486">
          <cell r="F486" t="str">
            <v>01.02.01.06.15.03.05</v>
          </cell>
          <cell r="G486" t="str">
            <v>Provide post-procedural care</v>
          </cell>
          <cell r="K486" t="str">
            <v>5. Providing information and support to impact individual health behaviours</v>
          </cell>
          <cell r="L486" t="str">
            <v>Nursing Professionals</v>
          </cell>
          <cell r="M486" t="str">
            <v>Nursing Associate Professionals</v>
          </cell>
          <cell r="N486">
            <v>3</v>
          </cell>
        </row>
        <row r="487">
          <cell r="F487" t="str">
            <v>01.02.01.06.15.04.01</v>
          </cell>
          <cell r="G487" t="str">
            <v>Conduct counselling</v>
          </cell>
          <cell r="K487" t="str">
            <v>6. Gaining informed consent</v>
          </cell>
          <cell r="L487" t="str">
            <v>Nursing Professionals</v>
          </cell>
          <cell r="M487" t="str">
            <v>Nursing Associate Professionals</v>
          </cell>
          <cell r="N487">
            <v>4</v>
          </cell>
        </row>
        <row r="488">
          <cell r="F488" t="str">
            <v>01.02.01.06.15.04.02</v>
          </cell>
          <cell r="G488" t="str">
            <v>Prepare the patient and organize the equipment</v>
          </cell>
          <cell r="K488" t="str">
            <v>14. Providing non-pharmacological health interventions</v>
          </cell>
          <cell r="L488" t="str">
            <v>Nursing Professionals</v>
          </cell>
          <cell r="M488" t="str">
            <v>Nursing Associate Professionals</v>
          </cell>
          <cell r="N488">
            <v>5</v>
          </cell>
        </row>
        <row r="489">
          <cell r="F489" t="str">
            <v>01.02.01.06.15.04.03</v>
          </cell>
          <cell r="G489" t="str">
            <v>Apply local anaesthesia</v>
          </cell>
          <cell r="K489" t="str">
            <v>11. Administering medications or therapeutics</v>
          </cell>
          <cell r="L489" t="str">
            <v>Nursing Professionals</v>
          </cell>
          <cell r="M489" t="str">
            <v>Nursing Associate Professionals</v>
          </cell>
          <cell r="N489">
            <v>3</v>
          </cell>
        </row>
        <row r="490">
          <cell r="F490" t="str">
            <v>01.02.01.06.15.04.04</v>
          </cell>
          <cell r="G490" t="str">
            <v>Conduct urological procedure</v>
          </cell>
          <cell r="K490" t="str">
            <v>14. Providing non-pharmacological health interventions</v>
          </cell>
          <cell r="L490" t="str">
            <v>Nursing Professionals</v>
          </cell>
          <cell r="M490" t="str">
            <v>Nursing Associate Professionals</v>
          </cell>
          <cell r="N490">
            <v>15</v>
          </cell>
        </row>
        <row r="491">
          <cell r="F491" t="str">
            <v>01.02.01.06.15.04.05</v>
          </cell>
          <cell r="G491" t="str">
            <v>Provide post-procedural care</v>
          </cell>
          <cell r="K491" t="str">
            <v>5. Providing information and support to impact individual health behaviours</v>
          </cell>
          <cell r="L491" t="str">
            <v>Nursing Professionals</v>
          </cell>
          <cell r="M491" t="str">
            <v>Nursing Associate Professionals</v>
          </cell>
          <cell r="N491">
            <v>3</v>
          </cell>
        </row>
        <row r="492">
          <cell r="F492" t="str">
            <v>01.02.01.05.15.04.01</v>
          </cell>
          <cell r="G492" t="str">
            <v>Conduct counselling</v>
          </cell>
          <cell r="K492" t="str">
            <v>6. Gaining informed consent</v>
          </cell>
          <cell r="L492" t="str">
            <v>Specialist Medical Practitioners</v>
          </cell>
          <cell r="M492" t="str">
            <v>General Medical Practitioners</v>
          </cell>
          <cell r="N492">
            <v>3</v>
          </cell>
        </row>
        <row r="493">
          <cell r="F493" t="str">
            <v>01.02.01.05.15.04.02</v>
          </cell>
          <cell r="G493" t="str">
            <v>Prepare the patient and organize the equipment</v>
          </cell>
          <cell r="K493" t="str">
            <v>14. Providing non-pharmacological health interventions</v>
          </cell>
          <cell r="L493" t="str">
            <v>Nursing Professionals</v>
          </cell>
          <cell r="M493" t="str">
            <v>Nursing Associate Professionals</v>
          </cell>
          <cell r="N493">
            <v>3</v>
          </cell>
        </row>
        <row r="494">
          <cell r="F494" t="str">
            <v>01.02.01.05.15.04.03</v>
          </cell>
          <cell r="G494" t="str">
            <v>Apply local anaesthesia</v>
          </cell>
          <cell r="K494" t="str">
            <v>11. Administering medications or therapeutics</v>
          </cell>
          <cell r="L494" t="str">
            <v>Specialist Medical Practitioners</v>
          </cell>
          <cell r="M494" t="str">
            <v>General Medical Practitioners</v>
          </cell>
          <cell r="N494">
            <v>5</v>
          </cell>
        </row>
        <row r="495">
          <cell r="F495" t="str">
            <v>01.02.01.05.15.04.04</v>
          </cell>
          <cell r="G495" t="str">
            <v>Conduct intraarticular aspiration</v>
          </cell>
          <cell r="K495" t="str">
            <v>14. Providing non-pharmacological health interventions</v>
          </cell>
          <cell r="L495" t="str">
            <v>Specialist Medical Practitioners</v>
          </cell>
          <cell r="M495" t="str">
            <v>General Medical Practitioners</v>
          </cell>
          <cell r="N495">
            <v>10</v>
          </cell>
        </row>
        <row r="496">
          <cell r="F496" t="str">
            <v>01.02.01.05.15.04.05</v>
          </cell>
          <cell r="G496" t="str">
            <v>Provide post-procedural care</v>
          </cell>
          <cell r="K496" t="str">
            <v>5. Providing information and support to impact individual health behaviours</v>
          </cell>
          <cell r="L496" t="str">
            <v>Specialist Medical Practitioners</v>
          </cell>
          <cell r="M496" t="str">
            <v>General Medical Practitioners</v>
          </cell>
          <cell r="N496">
            <v>3</v>
          </cell>
        </row>
        <row r="497">
          <cell r="F497" t="str">
            <v>01.02.01.05.15.04.06</v>
          </cell>
          <cell r="G497" t="str">
            <v>Send specimen for laboratory tests</v>
          </cell>
          <cell r="K497" t="str">
            <v>7. Ordering, administering and interpreting the results of diagnostic and screening procedures</v>
          </cell>
          <cell r="L497" t="str">
            <v>Nursing Associate Professionals</v>
          </cell>
          <cell r="M497" t="str">
            <v>Medical Assistants</v>
          </cell>
          <cell r="N497">
            <v>2</v>
          </cell>
        </row>
        <row r="498">
          <cell r="F498" t="str">
            <v>01.02.01.02.14.07.01</v>
          </cell>
          <cell r="G498" t="str">
            <v>Prescribe intravenous medication</v>
          </cell>
          <cell r="K498" t="str">
            <v>9. Prescribing medications or therapeutics</v>
          </cell>
          <cell r="L498" t="str">
            <v>Specialist Medical Practitioners</v>
          </cell>
          <cell r="M498" t="str">
            <v>General Medical Practitioners</v>
          </cell>
          <cell r="N498">
            <v>1</v>
          </cell>
        </row>
        <row r="499">
          <cell r="F499" t="str">
            <v>01.02.01.02.14.07.02</v>
          </cell>
          <cell r="G499" t="str">
            <v>Administer intravenous medication</v>
          </cell>
          <cell r="K499" t="str">
            <v>11. Administering medications or therapeutics</v>
          </cell>
          <cell r="L499" t="str">
            <v>Nursing Professionals</v>
          </cell>
          <cell r="M499" t="str">
            <v>Nursing Associate Professionals</v>
          </cell>
          <cell r="N499">
            <v>3</v>
          </cell>
        </row>
        <row r="500">
          <cell r="F500" t="str">
            <v>01.02.01.02.14.07.03</v>
          </cell>
          <cell r="G500" t="str">
            <v>Monitor during administration</v>
          </cell>
          <cell r="K500" t="str">
            <v>8. Developing and adjusting management plans</v>
          </cell>
          <cell r="L500" t="str">
            <v>Nursing Professionals</v>
          </cell>
          <cell r="M500" t="str">
            <v>Nursing Professionals</v>
          </cell>
          <cell r="N500">
            <v>10</v>
          </cell>
        </row>
        <row r="501">
          <cell r="F501" t="str">
            <v>01.02.01.06.13.05.01</v>
          </cell>
          <cell r="G501" t="str">
            <v>Prescribe medication</v>
          </cell>
          <cell r="K501" t="str">
            <v>9. Prescribing medications or therapeutics</v>
          </cell>
          <cell r="L501" t="str">
            <v>General Medical Practitioners</v>
          </cell>
          <cell r="M501" t="str">
            <v>Paramedical Practitioners</v>
          </cell>
          <cell r="N501">
            <v>1</v>
          </cell>
        </row>
        <row r="502">
          <cell r="F502" t="str">
            <v>01.02.01.06.13.05.02</v>
          </cell>
          <cell r="G502" t="str">
            <v>Administer rectal medication</v>
          </cell>
          <cell r="K502" t="str">
            <v>11. Administering medications or therapeutics</v>
          </cell>
          <cell r="L502" t="str">
            <v>Nursing Professionals</v>
          </cell>
          <cell r="M502" t="str">
            <v>Nursing Associate Professionals</v>
          </cell>
          <cell r="N502">
            <v>3</v>
          </cell>
        </row>
        <row r="503">
          <cell r="F503" t="str">
            <v>01.02.01.06.13.06.01</v>
          </cell>
          <cell r="G503" t="str">
            <v>Prescribe intramuscular medication</v>
          </cell>
          <cell r="K503" t="str">
            <v>9. Prescribing medications or therapeutics</v>
          </cell>
          <cell r="L503" t="str">
            <v>General Medical Practitioners</v>
          </cell>
          <cell r="M503" t="str">
            <v>Paramedical Practitioners</v>
          </cell>
          <cell r="N503">
            <v>1</v>
          </cell>
        </row>
        <row r="504">
          <cell r="F504" t="str">
            <v>01.02.01.06.13.06.02</v>
          </cell>
          <cell r="G504" t="str">
            <v>Administer intramuscular medication</v>
          </cell>
          <cell r="K504" t="str">
            <v>11. Administering medications or therapeutics</v>
          </cell>
          <cell r="L504" t="str">
            <v>Nursing Professionals</v>
          </cell>
          <cell r="M504" t="str">
            <v>Nursing Associate Professionals</v>
          </cell>
          <cell r="N504">
            <v>3</v>
          </cell>
        </row>
        <row r="505">
          <cell r="F505" t="str">
            <v>01.02.01.06.13.06.</v>
          </cell>
          <cell r="G505"/>
          <cell r="K505"/>
          <cell r="L505"/>
          <cell r="M505"/>
          <cell r="N505"/>
        </row>
        <row r="506">
          <cell r="F506" t="str">
            <v>01.02.01.06.13.06.</v>
          </cell>
          <cell r="G506"/>
          <cell r="K506"/>
          <cell r="L506"/>
          <cell r="M506"/>
          <cell r="N506"/>
        </row>
        <row r="507">
          <cell r="F507" t="str">
            <v>01.02.01.02.14.08.01</v>
          </cell>
          <cell r="G507" t="str">
            <v>Prescribe intravenous medication</v>
          </cell>
          <cell r="K507" t="str">
            <v>9. Prescribing medications or therapeutics</v>
          </cell>
          <cell r="L507" t="str">
            <v>General Medical Practitioners</v>
          </cell>
          <cell r="M507" t="str">
            <v>Paramedical Practitioners</v>
          </cell>
          <cell r="N507">
            <v>1</v>
          </cell>
        </row>
        <row r="508">
          <cell r="F508" t="str">
            <v>01.02.01.02.14.08.02</v>
          </cell>
          <cell r="G508" t="str">
            <v>Administer intravenous medication</v>
          </cell>
          <cell r="K508" t="str">
            <v>11. Administering medications or therapeutics</v>
          </cell>
          <cell r="L508" t="str">
            <v>Nursing Professionals</v>
          </cell>
          <cell r="M508" t="str">
            <v>Nursing Associate Professionals</v>
          </cell>
          <cell r="N508">
            <v>3</v>
          </cell>
        </row>
        <row r="509">
          <cell r="F509" t="str">
            <v>01.02.01.02.14.09.01</v>
          </cell>
          <cell r="G509" t="str">
            <v>Prescribe intravenous medication</v>
          </cell>
          <cell r="K509" t="str">
            <v>9. Prescribing medications or therapeutics</v>
          </cell>
          <cell r="L509" t="str">
            <v>General Medical Practitioners</v>
          </cell>
          <cell r="M509" t="str">
            <v>Paramedical Practitioners</v>
          </cell>
          <cell r="N509">
            <v>1</v>
          </cell>
        </row>
        <row r="510">
          <cell r="F510" t="str">
            <v>01.02.01.02.14.09.02</v>
          </cell>
          <cell r="G510" t="str">
            <v>Administer intravenous medication</v>
          </cell>
          <cell r="K510" t="str">
            <v>11. Administering medications or therapeutics</v>
          </cell>
          <cell r="L510" t="str">
            <v>Nursing Professionals</v>
          </cell>
          <cell r="M510" t="str">
            <v>Nursing Associate Professionals</v>
          </cell>
          <cell r="N510">
            <v>3</v>
          </cell>
        </row>
        <row r="511">
          <cell r="F511" t="str">
            <v>01.02.01.02.14.09.03</v>
          </cell>
          <cell r="G511" t="str">
            <v>Monitor during administration</v>
          </cell>
          <cell r="K511" t="str">
            <v>8. Developing and adjusting management plans</v>
          </cell>
          <cell r="L511" t="str">
            <v>Nursing Professionals</v>
          </cell>
          <cell r="M511" t="str">
            <v>Nursing Professionals</v>
          </cell>
          <cell r="N511">
            <v>10</v>
          </cell>
        </row>
        <row r="512">
          <cell r="F512" t="str">
            <v>01.02.01.02.14.10.01</v>
          </cell>
          <cell r="G512" t="str">
            <v>Prescribe intravenous medication</v>
          </cell>
          <cell r="K512" t="str">
            <v>9. Prescribing medications or therapeutics</v>
          </cell>
          <cell r="L512" t="str">
            <v>General Medical Practitioners</v>
          </cell>
          <cell r="M512" t="str">
            <v>Paramedical Practitioners</v>
          </cell>
          <cell r="N512">
            <v>1</v>
          </cell>
        </row>
        <row r="513">
          <cell r="F513" t="str">
            <v>01.02.01.02.14.10.02</v>
          </cell>
          <cell r="G513" t="str">
            <v>Administer intravenous medication</v>
          </cell>
          <cell r="K513" t="str">
            <v>11. Administering medications or therapeutics</v>
          </cell>
          <cell r="L513" t="str">
            <v>Nursing Professionals</v>
          </cell>
          <cell r="M513" t="str">
            <v>Nursing Associate Professionals</v>
          </cell>
          <cell r="N513">
            <v>3</v>
          </cell>
        </row>
        <row r="514">
          <cell r="F514" t="str">
            <v>01.02.01.06.13.07.01</v>
          </cell>
          <cell r="G514" t="str">
            <v>Prescribe medication</v>
          </cell>
          <cell r="K514" t="str">
            <v>9. Prescribing medications or therapeutics</v>
          </cell>
          <cell r="L514" t="str">
            <v>Specialist Medical Practitioners</v>
          </cell>
          <cell r="M514" t="str">
            <v>General Medical Practitioners</v>
          </cell>
          <cell r="N514">
            <v>1</v>
          </cell>
        </row>
        <row r="515">
          <cell r="F515" t="str">
            <v>01.02.01.06.15.06.01</v>
          </cell>
          <cell r="G515" t="str">
            <v>Pre-procedural medical care</v>
          </cell>
          <cell r="K515" t="str">
            <v>15. Providing treatment and care support to individuals</v>
          </cell>
          <cell r="L515" t="str">
            <v>Specialist Medical Practitioners</v>
          </cell>
          <cell r="M515" t="str">
            <v>General Medical Practitioners</v>
          </cell>
          <cell r="N515">
            <v>3</v>
          </cell>
        </row>
        <row r="516">
          <cell r="F516" t="str">
            <v>01.02.01.06.15.06.02</v>
          </cell>
          <cell r="G516" t="str">
            <v>Pre-procedural nursing care</v>
          </cell>
          <cell r="K516" t="str">
            <v>15. Providing treatment and care support to individuals</v>
          </cell>
          <cell r="L516" t="str">
            <v>Nursing Professionals</v>
          </cell>
          <cell r="M516" t="str">
            <v>Nursing Professionals</v>
          </cell>
          <cell r="N516">
            <v>5</v>
          </cell>
        </row>
        <row r="517">
          <cell r="F517" t="str">
            <v>01.02.01.06.15.06.03</v>
          </cell>
          <cell r="G517" t="str">
            <v>Conduct counselling</v>
          </cell>
          <cell r="K517" t="str">
            <v>6. Gaining informed consent</v>
          </cell>
          <cell r="L517" t="str">
            <v>Specialist Medical Practitioners</v>
          </cell>
          <cell r="M517" t="str">
            <v>General Medical Practitioners</v>
          </cell>
          <cell r="N517">
            <v>3</v>
          </cell>
        </row>
        <row r="518">
          <cell r="F518" t="str">
            <v>01.02.01.06.15.06.04</v>
          </cell>
          <cell r="G518" t="str">
            <v>Prepare the patient and organize the equipment</v>
          </cell>
          <cell r="K518" t="str">
            <v>14. Providing non-pharmacological health interventions</v>
          </cell>
          <cell r="L518" t="str">
            <v>Nursing Professionals</v>
          </cell>
          <cell r="M518" t="str">
            <v>Nursing Associate Professionals</v>
          </cell>
          <cell r="N518">
            <v>2</v>
          </cell>
        </row>
        <row r="519">
          <cell r="F519"/>
          <cell r="G519" t="str">
            <v>Apply sedation</v>
          </cell>
          <cell r="K519" t="str">
            <v>11. Administering medications or therapeutics</v>
          </cell>
          <cell r="L519" t="str">
            <v>Specialist Medical Practitioners</v>
          </cell>
          <cell r="M519" t="str">
            <v>General Medical Practitioners</v>
          </cell>
          <cell r="N519">
            <v>2</v>
          </cell>
        </row>
        <row r="520">
          <cell r="F520" t="str">
            <v>01.02.01.06.15.06.05</v>
          </cell>
          <cell r="G520" t="str">
            <v>Conduct emergency procedure</v>
          </cell>
          <cell r="K520" t="str">
            <v>14. Providing non-pharmacological health interventions</v>
          </cell>
          <cell r="L520" t="str">
            <v>Specialist Medical Practitioners</v>
          </cell>
          <cell r="M520" t="str">
            <v>General Medical Practitioners</v>
          </cell>
          <cell r="N520">
            <v>5</v>
          </cell>
        </row>
        <row r="521">
          <cell r="F521" t="str">
            <v>01.02.01.06.15.06.06</v>
          </cell>
          <cell r="G521" t="str">
            <v>Assist with emergency procedure</v>
          </cell>
          <cell r="K521" t="str">
            <v>14. Providing non-pharmacological health interventions</v>
          </cell>
          <cell r="L521" t="str">
            <v>General Medical Practitioners</v>
          </cell>
          <cell r="M521" t="str">
            <v>Nursing Professionals</v>
          </cell>
          <cell r="N521">
            <v>5</v>
          </cell>
        </row>
        <row r="522">
          <cell r="F522" t="str">
            <v>01.02.01.06.15.06.07</v>
          </cell>
          <cell r="G522" t="str">
            <v>Provide nursing support for emergency procedure</v>
          </cell>
          <cell r="K522" t="str">
            <v>15. Providing treatment and care support to individuals</v>
          </cell>
          <cell r="L522" t="str">
            <v>Nursing Professionals</v>
          </cell>
          <cell r="M522" t="str">
            <v>Nursing Professionals</v>
          </cell>
          <cell r="N522">
            <v>5</v>
          </cell>
        </row>
        <row r="523">
          <cell r="F523"/>
          <cell r="G523" t="str">
            <v>Monitor response during resuscitation</v>
          </cell>
          <cell r="K523" t="str">
            <v>8. Developing and adjusting management plans</v>
          </cell>
          <cell r="L523" t="str">
            <v>Specialist Medical Practitioners</v>
          </cell>
          <cell r="M523" t="str">
            <v>General Medical Practitioners</v>
          </cell>
          <cell r="N523">
            <v>5</v>
          </cell>
        </row>
        <row r="524">
          <cell r="F524" t="str">
            <v>01.02.01.06.15.06.09</v>
          </cell>
          <cell r="G524" t="str">
            <v>Provide post-procedural care</v>
          </cell>
          <cell r="K524" t="str">
            <v>15. Providing treatment and care support to individuals</v>
          </cell>
          <cell r="L524" t="str">
            <v>Nursing Professionals</v>
          </cell>
          <cell r="M524" t="str">
            <v>Nursing Associate Professionals</v>
          </cell>
          <cell r="N524">
            <v>10</v>
          </cell>
        </row>
        <row r="525">
          <cell r="F525" t="str">
            <v>01.02.01.06.15.07.01</v>
          </cell>
          <cell r="G525" t="str">
            <v>Conduct counselling</v>
          </cell>
          <cell r="K525" t="str">
            <v>6. Gaining informed consent</v>
          </cell>
          <cell r="L525" t="str">
            <v>Specialist Medical Practitioners</v>
          </cell>
          <cell r="M525" t="str">
            <v>General Medical Practitioners</v>
          </cell>
          <cell r="N525">
            <v>8</v>
          </cell>
        </row>
        <row r="526">
          <cell r="F526" t="str">
            <v>01.02.01.06.15.07.02</v>
          </cell>
          <cell r="G526" t="str">
            <v>Prepare the patient and organize the equipment</v>
          </cell>
          <cell r="K526" t="str">
            <v>14. Providing non-pharmacological health interventions</v>
          </cell>
          <cell r="L526" t="str">
            <v>Nursing Professionals</v>
          </cell>
          <cell r="M526" t="str">
            <v>Nursing Associate Professionals</v>
          </cell>
          <cell r="N526">
            <v>2</v>
          </cell>
        </row>
        <row r="527">
          <cell r="F527" t="str">
            <v>01.02.01.06.15.07.03</v>
          </cell>
          <cell r="G527" t="str">
            <v>Apply sedation</v>
          </cell>
          <cell r="K527" t="str">
            <v>11. Administering medications or therapeutics</v>
          </cell>
          <cell r="L527" t="str">
            <v>Specialist Medical Practitioners</v>
          </cell>
          <cell r="M527" t="str">
            <v>General Medical Practitioners</v>
          </cell>
          <cell r="N527">
            <v>2</v>
          </cell>
        </row>
        <row r="528">
          <cell r="F528" t="str">
            <v>01.02.01.06.15.07.04</v>
          </cell>
          <cell r="G528" t="str">
            <v>Conduct emergency procedure</v>
          </cell>
          <cell r="K528" t="str">
            <v>14. Providing non-pharmacological health interventions</v>
          </cell>
          <cell r="L528" t="str">
            <v>Specialist Medical Practitioners</v>
          </cell>
          <cell r="M528" t="str">
            <v>General Medical Practitioners</v>
          </cell>
          <cell r="N528">
            <v>15</v>
          </cell>
        </row>
        <row r="529">
          <cell r="F529"/>
          <cell r="G529" t="str">
            <v>Monitor response during resuscitation</v>
          </cell>
          <cell r="K529" t="str">
            <v>8. Developing and adjusting management plans</v>
          </cell>
          <cell r="L529" t="str">
            <v>Specialist Medical Practitioners</v>
          </cell>
          <cell r="M529" t="str">
            <v>General Medical Practitioners</v>
          </cell>
          <cell r="N529">
            <v>3</v>
          </cell>
        </row>
        <row r="530">
          <cell r="F530" t="str">
            <v>01.02.01.06.15.07.06</v>
          </cell>
          <cell r="G530" t="str">
            <v>Provide post-procedural care</v>
          </cell>
          <cell r="K530" t="str">
            <v>15. Providing treatment and care support to individuals</v>
          </cell>
          <cell r="L530" t="str">
            <v>Nursing Professionals</v>
          </cell>
          <cell r="M530" t="str">
            <v>Nursing Associate Professionals</v>
          </cell>
          <cell r="N530">
            <v>5</v>
          </cell>
        </row>
        <row r="531">
          <cell r="F531" t="str">
            <v>01.02.01.06.14.04.01</v>
          </cell>
          <cell r="G531" t="str">
            <v>Prescribe intravenous medication</v>
          </cell>
          <cell r="K531" t="str">
            <v>9. Prescribing medications or therapeutics</v>
          </cell>
          <cell r="L531" t="str">
            <v>Specialist Medical Practitioners</v>
          </cell>
          <cell r="M531" t="str">
            <v>General Medical Practitioners</v>
          </cell>
          <cell r="N531">
            <v>1</v>
          </cell>
        </row>
        <row r="532">
          <cell r="F532" t="str">
            <v>01.02.01.06.14.04.02</v>
          </cell>
          <cell r="G532" t="str">
            <v>Administer intravenous medication</v>
          </cell>
          <cell r="K532" t="str">
            <v>11. Administering medications or therapeutics</v>
          </cell>
          <cell r="L532" t="str">
            <v>Nursing Professionals</v>
          </cell>
          <cell r="M532" t="str">
            <v>Nursing Associate Professionals</v>
          </cell>
          <cell r="N532">
            <v>3</v>
          </cell>
        </row>
        <row r="533">
          <cell r="F533" t="str">
            <v>01.02.01.06.14.04.03</v>
          </cell>
          <cell r="G533" t="str">
            <v>Monitor during administration</v>
          </cell>
          <cell r="K533" t="str">
            <v>8. Developing and adjusting management plans</v>
          </cell>
          <cell r="L533" t="str">
            <v>Nursing Professionals</v>
          </cell>
          <cell r="M533" t="str">
            <v>Nursing Professionals</v>
          </cell>
          <cell r="N533">
            <v>10</v>
          </cell>
        </row>
        <row r="534">
          <cell r="F534" t="str">
            <v>01.02.01.06.15.08.01</v>
          </cell>
          <cell r="G534" t="str">
            <v>Conduct counselling</v>
          </cell>
          <cell r="K534" t="str">
            <v>6. Gaining informed consent</v>
          </cell>
          <cell r="L534" t="str">
            <v>General Medical Practitioners</v>
          </cell>
          <cell r="M534" t="str">
            <v>Paramedical Practitioners</v>
          </cell>
          <cell r="N534">
            <v>2</v>
          </cell>
        </row>
        <row r="535">
          <cell r="F535" t="str">
            <v>01.02.01.06.15.08.02</v>
          </cell>
          <cell r="G535" t="str">
            <v>Conduct ear, nose and throat procedure</v>
          </cell>
          <cell r="K535" t="str">
            <v>14. Providing non-pharmacological health interventions</v>
          </cell>
          <cell r="L535" t="str">
            <v>General Medical Practitioners</v>
          </cell>
          <cell r="M535" t="str">
            <v>Paramedical Practitioners</v>
          </cell>
          <cell r="N535">
            <v>5</v>
          </cell>
        </row>
        <row r="536">
          <cell r="F536" t="str">
            <v>01.02.01.06.15.08.03</v>
          </cell>
          <cell r="G536" t="str">
            <v>Provide post-procedural care</v>
          </cell>
          <cell r="K536" t="str">
            <v>5. Providing information and support to impact individual health behaviours</v>
          </cell>
          <cell r="L536" t="str">
            <v>General Medical Practitioners</v>
          </cell>
          <cell r="M536" t="str">
            <v>Paramedical Practitioners</v>
          </cell>
          <cell r="N536">
            <v>2</v>
          </cell>
        </row>
        <row r="537">
          <cell r="F537" t="str">
            <v>01.02.01.06.15.09.01</v>
          </cell>
          <cell r="G537" t="str">
            <v>Conduct counselling</v>
          </cell>
          <cell r="K537" t="str">
            <v>6. Gaining informed consent</v>
          </cell>
          <cell r="L537" t="str">
            <v>Paramedical Practitioners</v>
          </cell>
          <cell r="M537" t="str">
            <v>Nursing Professionals</v>
          </cell>
          <cell r="N537">
            <v>3</v>
          </cell>
        </row>
        <row r="538">
          <cell r="F538"/>
          <cell r="G538" t="str">
            <v>Prepare the patient and organize the equipment</v>
          </cell>
          <cell r="K538" t="str">
            <v>14. Providing non-pharmacological health interventions</v>
          </cell>
          <cell r="L538" t="str">
            <v>Nursing Professionals</v>
          </cell>
          <cell r="M538" t="str">
            <v>Nursing Associate Professionals</v>
          </cell>
          <cell r="N538">
            <v>3</v>
          </cell>
        </row>
        <row r="539">
          <cell r="F539" t="str">
            <v>01.02.01.06.15.09.02</v>
          </cell>
          <cell r="G539" t="str">
            <v>Place nasogastric tube</v>
          </cell>
          <cell r="K539" t="str">
            <v>14. Providing non-pharmacological health interventions</v>
          </cell>
          <cell r="L539" t="str">
            <v>Paramedical Practitioners</v>
          </cell>
          <cell r="M539" t="str">
            <v>Nursing Professionals</v>
          </cell>
          <cell r="N539">
            <v>5</v>
          </cell>
        </row>
        <row r="540">
          <cell r="F540" t="str">
            <v>01.02.01.06.15.09.03</v>
          </cell>
          <cell r="G540" t="str">
            <v>Provide post-procedural care</v>
          </cell>
          <cell r="K540" t="str">
            <v>5. Providing information and support to impact individual health behaviours</v>
          </cell>
          <cell r="L540" t="str">
            <v>Paramedical Practitioners</v>
          </cell>
          <cell r="M540" t="str">
            <v>Nursing Professionals</v>
          </cell>
          <cell r="N540">
            <v>2</v>
          </cell>
        </row>
        <row r="541">
          <cell r="F541" t="str">
            <v>01.02.01.06.15.10.01</v>
          </cell>
          <cell r="G541" t="str">
            <v>Apply safe restraint</v>
          </cell>
          <cell r="K541" t="str">
            <v>14. Providing non-pharmacological health interventions</v>
          </cell>
          <cell r="L541" t="str">
            <v>Nursing Professionals</v>
          </cell>
          <cell r="M541" t="str">
            <v>Medical Assistants</v>
          </cell>
          <cell r="N541">
            <v>5</v>
          </cell>
        </row>
        <row r="542">
          <cell r="F542"/>
          <cell r="G542" t="str">
            <v>Monitor patient</v>
          </cell>
          <cell r="K542" t="str">
            <v>14. Providing non-pharmacological health interventions</v>
          </cell>
          <cell r="L542" t="str">
            <v>Nursing Professionals</v>
          </cell>
          <cell r="M542" t="str">
            <v>Medical Assistants</v>
          </cell>
          <cell r="N542">
            <v>5</v>
          </cell>
        </row>
        <row r="543">
          <cell r="F543" t="str">
            <v>01.02.01.06.15.11.01</v>
          </cell>
          <cell r="G543" t="str">
            <v>Prepare the patient and organize the equipment</v>
          </cell>
          <cell r="K543" t="str">
            <v>14. Providing non-pharmacological health interventions</v>
          </cell>
          <cell r="L543" t="str">
            <v>Nursing Professionals</v>
          </cell>
          <cell r="M543" t="str">
            <v>Nursing Associate Professionals</v>
          </cell>
          <cell r="N543">
            <v>2</v>
          </cell>
        </row>
        <row r="544">
          <cell r="F544"/>
          <cell r="G544" t="str">
            <v>Administer intravenous sedatives and analgesics</v>
          </cell>
          <cell r="K544" t="str">
            <v>11. Administering medications or therapeutics</v>
          </cell>
          <cell r="L544" t="str">
            <v>Nursing Professionals</v>
          </cell>
          <cell r="M544" t="str">
            <v>Nursing Professionals</v>
          </cell>
          <cell r="N544">
            <v>3</v>
          </cell>
        </row>
        <row r="545">
          <cell r="F545" t="str">
            <v>01.02.01.06.15.11.02</v>
          </cell>
          <cell r="G545" t="str">
            <v>Conduct emergency procedure</v>
          </cell>
          <cell r="K545" t="str">
            <v>7. Ordering, administering and interpreting the results of diagnostic and screening procedures</v>
          </cell>
          <cell r="L545" t="str">
            <v>Specialist Medical Practitioners</v>
          </cell>
          <cell r="M545" t="str">
            <v>General Medical Practitioners</v>
          </cell>
          <cell r="N545">
            <v>1</v>
          </cell>
        </row>
        <row r="546">
          <cell r="F546" t="str">
            <v>01.02.01.06.15.11.03</v>
          </cell>
          <cell r="G546" t="str">
            <v>Monitor advanced life support</v>
          </cell>
          <cell r="K546" t="str">
            <v>8. Developing and adjusting management plans</v>
          </cell>
          <cell r="L546" t="str">
            <v>Specialist Medical Practitioners</v>
          </cell>
          <cell r="M546" t="str">
            <v>General Medical Practitioners</v>
          </cell>
          <cell r="N546">
            <v>2</v>
          </cell>
        </row>
        <row r="547">
          <cell r="F547" t="str">
            <v>01.02.01.06.14.05.01</v>
          </cell>
          <cell r="G547" t="str">
            <v>Prescribe intravenous medication</v>
          </cell>
          <cell r="K547" t="str">
            <v>9. Prescribing medications or therapeutics</v>
          </cell>
          <cell r="L547" t="str">
            <v>Specialist Medical Practitioners</v>
          </cell>
          <cell r="M547" t="str">
            <v>General Medical Practitioners</v>
          </cell>
          <cell r="N547">
            <v>1</v>
          </cell>
        </row>
        <row r="548">
          <cell r="F548" t="str">
            <v>01.02.01.06.14.05.02</v>
          </cell>
          <cell r="G548" t="str">
            <v>Administer intravenous medication</v>
          </cell>
          <cell r="K548" t="str">
            <v>11. Administering medications or therapeutics</v>
          </cell>
          <cell r="L548" t="str">
            <v>Nursing Professionals</v>
          </cell>
          <cell r="M548" t="str">
            <v>Nursing Associate Professionals</v>
          </cell>
          <cell r="N548">
            <v>3</v>
          </cell>
        </row>
        <row r="549">
          <cell r="F549" t="str">
            <v>01.02.01.06.14.05.03</v>
          </cell>
          <cell r="G549" t="str">
            <v>Monitor during administration</v>
          </cell>
          <cell r="K549" t="str">
            <v>8. Developing and adjusting management plans</v>
          </cell>
          <cell r="L549" t="str">
            <v>Nursing Professionals</v>
          </cell>
          <cell r="M549" t="str">
            <v>Nursing Professionals</v>
          </cell>
          <cell r="N549">
            <v>10</v>
          </cell>
        </row>
        <row r="550">
          <cell r="F550" t="str">
            <v>01.02.01.06.13.08.01</v>
          </cell>
          <cell r="G550" t="str">
            <v>Prescribe medication</v>
          </cell>
          <cell r="K550" t="str">
            <v>9. Prescribing medications or therapeutics</v>
          </cell>
          <cell r="L550" t="str">
            <v>General Medical Practitioners</v>
          </cell>
          <cell r="M550" t="str">
            <v>Paramedical Practitioners</v>
          </cell>
          <cell r="N550">
            <v>1</v>
          </cell>
        </row>
        <row r="551">
          <cell r="F551" t="str">
            <v>01.02.01.06.13.08.02</v>
          </cell>
          <cell r="G551" t="str">
            <v xml:space="preserve">Administer subcutaneous medication </v>
          </cell>
          <cell r="K551" t="str">
            <v>11. Administering medications or therapeutics</v>
          </cell>
          <cell r="L551" t="str">
            <v>Nursing Professionals</v>
          </cell>
          <cell r="M551" t="str">
            <v>Nursing Associate Professionals</v>
          </cell>
          <cell r="N551">
            <v>3</v>
          </cell>
        </row>
        <row r="552">
          <cell r="F552" t="str">
            <v>01.02.01.06.15.12.01</v>
          </cell>
          <cell r="G552" t="str">
            <v>Conduct clinical assessment</v>
          </cell>
          <cell r="K552" t="str">
            <v>1. Gathering information through interviewing and assessment</v>
          </cell>
          <cell r="L552" t="str">
            <v>General Medical Practitioners</v>
          </cell>
          <cell r="M552" t="str">
            <v>Paramedical Practitioners</v>
          </cell>
          <cell r="N552">
            <v>3</v>
          </cell>
        </row>
        <row r="553">
          <cell r="F553" t="str">
            <v>01.02.01.06.15.12.02</v>
          </cell>
          <cell r="G553" t="str">
            <v>Conduct airway positioning manoeuvres</v>
          </cell>
          <cell r="K553" t="str">
            <v>14. Providing non-pharmacological health interventions</v>
          </cell>
          <cell r="L553" t="str">
            <v>General Medical Practitioners</v>
          </cell>
          <cell r="M553" t="str">
            <v>Paramedical Practitioners</v>
          </cell>
          <cell r="N553">
            <v>2</v>
          </cell>
        </row>
        <row r="554">
          <cell r="F554" t="str">
            <v>01.02.01.06.15.12.03</v>
          </cell>
          <cell r="G554" t="str">
            <v>Select and introduce airway adjuncts</v>
          </cell>
          <cell r="K554" t="str">
            <v>14. Providing non-pharmacological health interventions</v>
          </cell>
          <cell r="L554" t="str">
            <v>General Medical Practitioners</v>
          </cell>
          <cell r="M554" t="str">
            <v>Paramedical Practitioners</v>
          </cell>
          <cell r="N554">
            <v>3</v>
          </cell>
        </row>
        <row r="555">
          <cell r="F555" t="str">
            <v>01.02.01.06.15.12.04</v>
          </cell>
          <cell r="G555" t="str">
            <v>Monitor response during resuscitation</v>
          </cell>
          <cell r="K555" t="str">
            <v>8. Developing and adjusting management plans</v>
          </cell>
          <cell r="L555" t="str">
            <v>General Medical Practitioners</v>
          </cell>
          <cell r="M555" t="str">
            <v>Paramedical Practitioners</v>
          </cell>
          <cell r="N555">
            <v>10</v>
          </cell>
        </row>
        <row r="556">
          <cell r="F556" t="str">
            <v>01.02.01.06.14.06.01</v>
          </cell>
          <cell r="G556" t="str">
            <v>Prescribe intravenous medication</v>
          </cell>
          <cell r="K556" t="str">
            <v>9. Prescribing medications or therapeutics</v>
          </cell>
          <cell r="L556" t="str">
            <v>Specialist Medical Practitioners</v>
          </cell>
          <cell r="M556" t="str">
            <v>General Medical Practitioners</v>
          </cell>
          <cell r="N556">
            <v>1</v>
          </cell>
        </row>
        <row r="557">
          <cell r="F557" t="str">
            <v>01.02.01.06.14.06.02</v>
          </cell>
          <cell r="G557" t="str">
            <v>Administer intravenous medication</v>
          </cell>
          <cell r="K557" t="str">
            <v>11. Administering medications or therapeutics</v>
          </cell>
          <cell r="L557" t="str">
            <v>Nursing Professionals</v>
          </cell>
          <cell r="M557" t="str">
            <v>Nursing Associate Professionals</v>
          </cell>
          <cell r="N557">
            <v>3</v>
          </cell>
        </row>
        <row r="558">
          <cell r="F558"/>
          <cell r="G558" t="str">
            <v>Monitor after drug administration</v>
          </cell>
          <cell r="K558" t="str">
            <v>8. Developing and adjusting management plans</v>
          </cell>
          <cell r="L558" t="str">
            <v>Nursing Professionals</v>
          </cell>
          <cell r="M558" t="str">
            <v>Nursing Professionals</v>
          </cell>
          <cell r="N558">
            <v>10</v>
          </cell>
        </row>
        <row r="559">
          <cell r="F559" t="str">
            <v>01.02.01.06.13.09.01</v>
          </cell>
          <cell r="G559" t="str">
            <v>Prescribe medication</v>
          </cell>
          <cell r="K559" t="str">
            <v>9. Prescribing medications or therapeutics</v>
          </cell>
          <cell r="L559" t="str">
            <v>Specialist Medical Practitioners</v>
          </cell>
          <cell r="M559" t="str">
            <v>General Medical Practitioners</v>
          </cell>
          <cell r="N559">
            <v>1</v>
          </cell>
        </row>
        <row r="560">
          <cell r="F560" t="str">
            <v>01.02.01.06.13.10.01</v>
          </cell>
          <cell r="G560" t="str">
            <v>Prescribe intramuscular medication</v>
          </cell>
          <cell r="K560" t="str">
            <v>9. Prescribing medications or therapeutics</v>
          </cell>
          <cell r="L560" t="str">
            <v>Specialist Medical Practitioners</v>
          </cell>
          <cell r="M560" t="str">
            <v>General Medical Practitioners</v>
          </cell>
          <cell r="N560">
            <v>1</v>
          </cell>
        </row>
        <row r="561">
          <cell r="F561" t="str">
            <v>01.02.01.06.13.10.02</v>
          </cell>
          <cell r="G561" t="str">
            <v>Administer intramuscular medication</v>
          </cell>
          <cell r="K561" t="str">
            <v>11. Administering medications or therapeutics</v>
          </cell>
          <cell r="L561" t="str">
            <v>Nursing Professionals</v>
          </cell>
          <cell r="M561" t="str">
            <v>Nursing Associate Professionals</v>
          </cell>
          <cell r="N561">
            <v>3</v>
          </cell>
        </row>
        <row r="562">
          <cell r="F562" t="str">
            <v>01.02.01.06.14.07.01</v>
          </cell>
          <cell r="G562" t="str">
            <v>Prescribe intramuscular medication</v>
          </cell>
          <cell r="K562" t="str">
            <v>9. Prescribing medications or therapeutics</v>
          </cell>
          <cell r="L562" t="str">
            <v>Specialist Medical Practitioners</v>
          </cell>
          <cell r="M562" t="str">
            <v>General Medical Practitioners</v>
          </cell>
          <cell r="N562">
            <v>1</v>
          </cell>
        </row>
        <row r="563">
          <cell r="F563" t="str">
            <v>01.02.01.06.14.07.02</v>
          </cell>
          <cell r="G563" t="str">
            <v>Administer intramuscular medication</v>
          </cell>
          <cell r="K563" t="str">
            <v>11. Administering medications or therapeutics</v>
          </cell>
          <cell r="L563" t="str">
            <v>Nursing Professionals</v>
          </cell>
          <cell r="M563" t="str">
            <v>Nursing Associate Professionals</v>
          </cell>
          <cell r="N563">
            <v>3</v>
          </cell>
        </row>
        <row r="564">
          <cell r="F564" t="str">
            <v>01.02.01.02.13.08.01</v>
          </cell>
          <cell r="G564" t="str">
            <v>Prescribe intramuscular medication</v>
          </cell>
          <cell r="K564" t="str">
            <v>9. Prescribing medications or therapeutics</v>
          </cell>
          <cell r="L564" t="str">
            <v>Specialist Medical Practitioners</v>
          </cell>
          <cell r="M564" t="str">
            <v>General Medical Practitioners</v>
          </cell>
          <cell r="N564">
            <v>1</v>
          </cell>
        </row>
        <row r="565">
          <cell r="F565" t="str">
            <v>01.02.01.02.13.08.02</v>
          </cell>
          <cell r="G565" t="str">
            <v>Administer intramuscular medication</v>
          </cell>
          <cell r="K565" t="str">
            <v>11. Administering medications or therapeutics</v>
          </cell>
          <cell r="L565" t="str">
            <v>Nursing Professionals</v>
          </cell>
          <cell r="M565" t="str">
            <v>Nursing Associate Professionals</v>
          </cell>
          <cell r="N565">
            <v>3</v>
          </cell>
        </row>
        <row r="566">
          <cell r="F566" t="str">
            <v>01.02.01.06.14.08.01</v>
          </cell>
          <cell r="G566" t="str">
            <v>Prescribe intravenous medication</v>
          </cell>
          <cell r="K566" t="str">
            <v>9. Prescribing medications or therapeutics</v>
          </cell>
          <cell r="L566" t="str">
            <v>Specialist Medical Practitioners</v>
          </cell>
          <cell r="M566" t="str">
            <v>General Medical Practitioners</v>
          </cell>
          <cell r="N566">
            <v>1</v>
          </cell>
        </row>
        <row r="567">
          <cell r="F567" t="str">
            <v>01.02.01.06.14.08.02</v>
          </cell>
          <cell r="G567" t="str">
            <v>Administer intravenous medication</v>
          </cell>
          <cell r="K567" t="str">
            <v>11. Administering medications or therapeutics</v>
          </cell>
          <cell r="L567" t="str">
            <v>Nursing Professionals</v>
          </cell>
          <cell r="M567" t="str">
            <v>Nursing Associate Professionals</v>
          </cell>
          <cell r="N567">
            <v>3</v>
          </cell>
        </row>
        <row r="568">
          <cell r="F568" t="str">
            <v>01.02.01.06.14.08.03</v>
          </cell>
          <cell r="G568" t="str">
            <v>Monitor during administration</v>
          </cell>
          <cell r="K568" t="str">
            <v>8. Developing and adjusting management plans</v>
          </cell>
          <cell r="L568" t="str">
            <v>Nursing Professionals</v>
          </cell>
          <cell r="M568" t="str">
            <v>Nursing Professionals</v>
          </cell>
          <cell r="N568">
            <v>10</v>
          </cell>
        </row>
        <row r="569">
          <cell r="F569" t="str">
            <v>01.02.01.06.13.11.01</v>
          </cell>
          <cell r="G569" t="str">
            <v>Prescribe intramuscular medication</v>
          </cell>
          <cell r="K569" t="str">
            <v>9. Prescribing medications or therapeutics</v>
          </cell>
          <cell r="L569" t="str">
            <v>Specialist Medical Practitioners</v>
          </cell>
          <cell r="M569" t="str">
            <v>General Medical Practitioners</v>
          </cell>
          <cell r="N569">
            <v>1</v>
          </cell>
        </row>
        <row r="570">
          <cell r="F570" t="str">
            <v>01.02.01.06.13.11.02</v>
          </cell>
          <cell r="G570" t="str">
            <v>Administer intramuscular medication</v>
          </cell>
          <cell r="K570" t="str">
            <v>11. Administering medications or therapeutics</v>
          </cell>
          <cell r="L570" t="str">
            <v>Nursing Professionals</v>
          </cell>
          <cell r="M570" t="str">
            <v>Nursing Associate Professionals</v>
          </cell>
          <cell r="N570">
            <v>3</v>
          </cell>
        </row>
        <row r="571">
          <cell r="F571"/>
          <cell r="G571" t="str">
            <v>Prescribe intravenous medication</v>
          </cell>
          <cell r="K571" t="str">
            <v>9. Prescribing medications or therapeutics</v>
          </cell>
          <cell r="L571" t="str">
            <v>Specialist Medical Practitioners</v>
          </cell>
          <cell r="M571" t="str">
            <v>General Medical Practitioners</v>
          </cell>
          <cell r="N571">
            <v>1</v>
          </cell>
        </row>
        <row r="572">
          <cell r="F572"/>
          <cell r="G572" t="str">
            <v>Administer intravenous medication</v>
          </cell>
          <cell r="K572" t="str">
            <v>11. Administering medications or therapeutics</v>
          </cell>
          <cell r="L572" t="str">
            <v>Nursing Professionals</v>
          </cell>
          <cell r="M572" t="str">
            <v>Nursing Associate Professionals</v>
          </cell>
          <cell r="N572">
            <v>3</v>
          </cell>
        </row>
        <row r="573">
          <cell r="F573"/>
          <cell r="G573" t="str">
            <v>Monitor during administration</v>
          </cell>
          <cell r="K573" t="str">
            <v>8. Developing and adjusting management plans</v>
          </cell>
          <cell r="L573" t="str">
            <v>Nursing Professionals</v>
          </cell>
          <cell r="M573" t="str">
            <v>Nursing Professionals</v>
          </cell>
          <cell r="N573">
            <v>10</v>
          </cell>
        </row>
        <row r="574">
          <cell r="F574" t="str">
            <v>01.02.01.06.13.12.01</v>
          </cell>
          <cell r="G574" t="str">
            <v>Prescribe intramuscular medication</v>
          </cell>
          <cell r="K574" t="str">
            <v>9. Prescribing medications or therapeutics</v>
          </cell>
          <cell r="L574" t="str">
            <v>Specialist Medical Practitioners</v>
          </cell>
          <cell r="M574" t="str">
            <v>General Medical Practitioners</v>
          </cell>
          <cell r="N574">
            <v>1</v>
          </cell>
        </row>
        <row r="575">
          <cell r="F575" t="str">
            <v>01.02.01.06.13.12.02</v>
          </cell>
          <cell r="G575" t="str">
            <v>Administer intramuscular medication</v>
          </cell>
          <cell r="K575" t="str">
            <v>11. Administering medications or therapeutics</v>
          </cell>
          <cell r="L575" t="str">
            <v>Nursing Professionals</v>
          </cell>
          <cell r="M575" t="str">
            <v>Nursing Professionals</v>
          </cell>
          <cell r="N575">
            <v>3</v>
          </cell>
        </row>
        <row r="576">
          <cell r="F576" t="str">
            <v>01.02.01.03.15.09.01</v>
          </cell>
          <cell r="G576" t="str">
            <v>Provide pre-procedural medical care</v>
          </cell>
          <cell r="K576" t="str">
            <v>15. Providing treatment and care support to individuals</v>
          </cell>
          <cell r="L576" t="str">
            <v>Specialist Medical Practitioners</v>
          </cell>
          <cell r="M576" t="str">
            <v>Specialist Medical Practitioners</v>
          </cell>
          <cell r="N576">
            <v>10</v>
          </cell>
        </row>
        <row r="577">
          <cell r="F577" t="str">
            <v>01.02.01.03.15.09.02</v>
          </cell>
          <cell r="G577" t="str">
            <v>Conduct counselling</v>
          </cell>
          <cell r="K577" t="str">
            <v>6. Gaining informed consent</v>
          </cell>
          <cell r="L577" t="str">
            <v>Specialist Medical Practitioners</v>
          </cell>
          <cell r="M577" t="str">
            <v>Specialist Medical Practitioners</v>
          </cell>
          <cell r="N577">
            <v>5</v>
          </cell>
        </row>
        <row r="578">
          <cell r="F578" t="str">
            <v>01.02.01.03.15.09.03</v>
          </cell>
          <cell r="G578" t="str">
            <v>Prepare the patient and organize the equipment</v>
          </cell>
          <cell r="K578" t="str">
            <v>14. Providing non-pharmacological health interventions</v>
          </cell>
          <cell r="L578" t="str">
            <v>Nursing Professionals</v>
          </cell>
          <cell r="M578" t="str">
            <v>Nursing Professionals</v>
          </cell>
          <cell r="N578">
            <v>10</v>
          </cell>
        </row>
        <row r="579">
          <cell r="F579" t="str">
            <v>01.02.01.03.15.09.04</v>
          </cell>
          <cell r="G579" t="str">
            <v>Apply general anaesthesia</v>
          </cell>
          <cell r="K579" t="str">
            <v>11. Administering medications or therapeutics</v>
          </cell>
          <cell r="L579" t="str">
            <v>Specialist Medical Practitioners</v>
          </cell>
          <cell r="M579" t="str">
            <v>Specialist Medical Practitioners</v>
          </cell>
          <cell r="N579">
            <v>3</v>
          </cell>
        </row>
        <row r="580">
          <cell r="F580" t="str">
            <v>01.02.01.03.15.09.05</v>
          </cell>
          <cell r="G580" t="str">
            <v>Administer intravenous medication with frequent monitoring</v>
          </cell>
          <cell r="K580" t="str">
            <v>11. Administering medications or therapeutics</v>
          </cell>
          <cell r="L580" t="str">
            <v>Nursing Professionals</v>
          </cell>
          <cell r="M580" t="str">
            <v>Nursing Professionals</v>
          </cell>
          <cell r="N580">
            <v>3</v>
          </cell>
        </row>
        <row r="581">
          <cell r="F581" t="str">
            <v>01.02.01.03.15.09.06</v>
          </cell>
          <cell r="G581" t="str">
            <v>Establish definitive airway and mechanical ventilation</v>
          </cell>
          <cell r="K581" t="str">
            <v>14. Providing non-pharmacological health interventions</v>
          </cell>
          <cell r="L581" t="str">
            <v>Specialist Medical Practitioners</v>
          </cell>
          <cell r="M581" t="str">
            <v>Specialist Medical Practitioners</v>
          </cell>
          <cell r="N581">
            <v>2</v>
          </cell>
        </row>
        <row r="582">
          <cell r="F582" t="str">
            <v>01.02.01.03.15.09.07</v>
          </cell>
          <cell r="G582" t="str">
            <v>Place cannulas</v>
          </cell>
          <cell r="K582" t="str">
            <v>14. Providing non-pharmacological health interventions</v>
          </cell>
          <cell r="L582" t="str">
            <v>Specialist Medical Practitioners</v>
          </cell>
          <cell r="M582" t="str">
            <v>Specialist Medical Practitioners</v>
          </cell>
          <cell r="N582">
            <v>15</v>
          </cell>
        </row>
        <row r="583">
          <cell r="F583" t="str">
            <v>01.02.01.03.15.09.09</v>
          </cell>
          <cell r="G583" t="str">
            <v>Conduct extracorporeal membrane oxygenation (ECMO)</v>
          </cell>
          <cell r="K583" t="str">
            <v>14. Providing non-pharmacological health interventions</v>
          </cell>
          <cell r="L583" t="str">
            <v>Specialist Medical Practitioners</v>
          </cell>
          <cell r="M583" t="str">
            <v>Specialist Medical Practitioners</v>
          </cell>
          <cell r="N583">
            <v>10</v>
          </cell>
        </row>
        <row r="584">
          <cell r="F584" t="str">
            <v>01.02.01.03.15.09.14</v>
          </cell>
          <cell r="G584" t="str">
            <v>Provide post-procedural care</v>
          </cell>
          <cell r="K584" t="str">
            <v>15. Providing treatment and care support to individuals</v>
          </cell>
          <cell r="L584" t="str">
            <v>Nursing Professionals</v>
          </cell>
          <cell r="M584" t="str">
            <v>Nursing Associate Professionals</v>
          </cell>
          <cell r="N584">
            <v>20</v>
          </cell>
        </row>
        <row r="585">
          <cell r="F585" t="str">
            <v>01.02.01.01.14.01.01</v>
          </cell>
          <cell r="G585" t="str">
            <v>Prescribe intravenous medication</v>
          </cell>
          <cell r="K585" t="str">
            <v>9. Prescribing medications or therapeutics</v>
          </cell>
          <cell r="L585" t="str">
            <v>Specialist Medical Practitioners</v>
          </cell>
          <cell r="M585" t="str">
            <v>General Medical Practitioners</v>
          </cell>
          <cell r="N585">
            <v>1</v>
          </cell>
        </row>
        <row r="586">
          <cell r="F586" t="str">
            <v>01.02.01.01.14.01.02</v>
          </cell>
          <cell r="G586" t="str">
            <v>Administer intravenous medication</v>
          </cell>
          <cell r="K586" t="str">
            <v>11. Administering medications or therapeutics</v>
          </cell>
          <cell r="L586" t="str">
            <v>Nursing Professionals</v>
          </cell>
          <cell r="M586" t="str">
            <v>Nursing Associate Professionals</v>
          </cell>
          <cell r="N586">
            <v>3</v>
          </cell>
        </row>
        <row r="587">
          <cell r="F587" t="str">
            <v>01.02.01.01.14.01.03</v>
          </cell>
          <cell r="G587" t="str">
            <v>Monitor during administration</v>
          </cell>
          <cell r="K587" t="str">
            <v>8. Developing and adjusting management plans</v>
          </cell>
          <cell r="L587" t="str">
            <v>Nursing Professionals</v>
          </cell>
          <cell r="M587" t="str">
            <v>Nursing Professionals</v>
          </cell>
          <cell r="N587">
            <v>10</v>
          </cell>
        </row>
        <row r="588">
          <cell r="F588" t="str">
            <v>01.02.01.06.09.04.01</v>
          </cell>
          <cell r="G588" t="str">
            <v>Conduct counselling</v>
          </cell>
          <cell r="K588" t="str">
            <v>6. Gaining informed consent</v>
          </cell>
          <cell r="L588" t="str">
            <v>Medical Imaging and Therapeutic Equipment Technicians</v>
          </cell>
          <cell r="M588" t="str">
            <v>Medical Assistants</v>
          </cell>
          <cell r="N588">
            <v>5</v>
          </cell>
        </row>
        <row r="589">
          <cell r="F589" t="str">
            <v>01.02.01.06.09.04.02</v>
          </cell>
          <cell r="G589" t="str">
            <v>Conduct radiological examination</v>
          </cell>
          <cell r="K589" t="str">
            <v>7. Ordering, administering and interpreting the results of diagnostic and screening procedures</v>
          </cell>
          <cell r="L589" t="str">
            <v>Medical Imaging and Therapeutic Equipment Technicians</v>
          </cell>
          <cell r="M589" t="str">
            <v>Medical Imaging and Therapeutic Equipment Technicians</v>
          </cell>
          <cell r="N589">
            <v>15</v>
          </cell>
        </row>
        <row r="590">
          <cell r="F590" t="str">
            <v>01.02.01.06.09.04.03</v>
          </cell>
          <cell r="G590" t="str">
            <v>Assist with radiological examination</v>
          </cell>
          <cell r="K590" t="str">
            <v>7. Ordering, administering and interpreting the results of diagnostic and screening procedures</v>
          </cell>
          <cell r="L590" t="str">
            <v>Medical Imaging and Therapeutic Equipment Technicians</v>
          </cell>
          <cell r="M590" t="str">
            <v>Medical Assistants</v>
          </cell>
          <cell r="N590">
            <v>15</v>
          </cell>
        </row>
        <row r="591">
          <cell r="F591" t="str">
            <v>01.02.01.06.09.04.04</v>
          </cell>
          <cell r="G591" t="str">
            <v>Document examination findings</v>
          </cell>
          <cell r="K591" t="str">
            <v>7. Ordering, administering and interpreting the results of diagnostic and screening procedures</v>
          </cell>
          <cell r="L591" t="str">
            <v>Specialist Medical Practitioners</v>
          </cell>
          <cell r="M591" t="str">
            <v>General Medical Practitioners</v>
          </cell>
          <cell r="N591">
            <v>5</v>
          </cell>
        </row>
        <row r="592">
          <cell r="F592" t="str">
            <v>01.02.01.06.15.13.01</v>
          </cell>
          <cell r="G592" t="str">
            <v>Prepare the patient and organize the equipment</v>
          </cell>
          <cell r="K592" t="str">
            <v>14. Providing non-pharmacological health interventions</v>
          </cell>
          <cell r="L592" t="str">
            <v>Nursing Professionals</v>
          </cell>
          <cell r="M592" t="str">
            <v>Nursing Associate Professionals</v>
          </cell>
          <cell r="N592">
            <v>2</v>
          </cell>
        </row>
        <row r="593">
          <cell r="F593" t="str">
            <v>01.02.01.06.15.13.02</v>
          </cell>
          <cell r="G593" t="str">
            <v>Conduct emergency procedure</v>
          </cell>
          <cell r="K593" t="str">
            <v>14. Providing non-pharmacological health interventions</v>
          </cell>
          <cell r="L593" t="str">
            <v>General Medical Practitioners</v>
          </cell>
          <cell r="M593" t="str">
            <v>Paramedical Practitioners</v>
          </cell>
          <cell r="N593">
            <v>5</v>
          </cell>
        </row>
        <row r="594">
          <cell r="F594" t="str">
            <v>01.02.01.06.15.13.03</v>
          </cell>
          <cell r="G594" t="str">
            <v>Monitor response during resuscitation</v>
          </cell>
          <cell r="K594" t="str">
            <v>8. Developing and adjusting management plans</v>
          </cell>
          <cell r="L594" t="str">
            <v>General Medical Practitioners</v>
          </cell>
          <cell r="M594" t="str">
            <v>Paramedical Practitioners</v>
          </cell>
          <cell r="N594">
            <v>5</v>
          </cell>
        </row>
        <row r="595">
          <cell r="F595" t="str">
            <v>01.02.01.06.15.14.01</v>
          </cell>
          <cell r="G595" t="str">
            <v>Conduct clinical assessment</v>
          </cell>
          <cell r="K595" t="str">
            <v>1. Gathering information through interviewing and assessment</v>
          </cell>
          <cell r="L595" t="str">
            <v>General Medical Practitioners</v>
          </cell>
          <cell r="M595" t="str">
            <v>Paramedical Practitioners</v>
          </cell>
          <cell r="N595">
            <v>3</v>
          </cell>
        </row>
        <row r="596">
          <cell r="F596" t="str">
            <v>01.02.01.06.15.14.02</v>
          </cell>
          <cell r="G596" t="str">
            <v>Prepare the patient and organize the equipment</v>
          </cell>
          <cell r="K596" t="str">
            <v>14. Providing non-pharmacological health interventions</v>
          </cell>
          <cell r="L596" t="str">
            <v>Nursing Professionals</v>
          </cell>
          <cell r="M596" t="str">
            <v>Nursing Professionals</v>
          </cell>
          <cell r="N596">
            <v>2</v>
          </cell>
        </row>
        <row r="597">
          <cell r="F597" t="str">
            <v>01.02.01.06.15.14.03</v>
          </cell>
          <cell r="G597" t="str">
            <v>Conduct airway positioning manoeuvres</v>
          </cell>
          <cell r="K597" t="str">
            <v>14. Providing non-pharmacological health interventions</v>
          </cell>
          <cell r="L597" t="str">
            <v>General Medical Practitioners</v>
          </cell>
          <cell r="M597" t="str">
            <v>Paramedical Practitioners</v>
          </cell>
          <cell r="N597">
            <v>3</v>
          </cell>
        </row>
        <row r="598">
          <cell r="F598" t="str">
            <v>01.02.01.06.15.14.04</v>
          </cell>
          <cell r="G598" t="str">
            <v>Administer intravenous sedatives and analgesics</v>
          </cell>
          <cell r="K598" t="str">
            <v>11. Administering medications or therapeutics</v>
          </cell>
          <cell r="L598" t="str">
            <v>Nursing Professionals</v>
          </cell>
          <cell r="M598" t="str">
            <v>Nursing Professionals</v>
          </cell>
          <cell r="N598">
            <v>3</v>
          </cell>
        </row>
        <row r="599">
          <cell r="F599" t="str">
            <v>01.02.01.06.15.14.05</v>
          </cell>
          <cell r="G599" t="str">
            <v>Conduct emergency procedure</v>
          </cell>
          <cell r="K599" t="str">
            <v>14. Providing non-pharmacological health interventions</v>
          </cell>
          <cell r="L599" t="str">
            <v>General Medical Practitioners</v>
          </cell>
          <cell r="M599" t="str">
            <v>Paramedical Practitioners</v>
          </cell>
          <cell r="N599">
            <v>2</v>
          </cell>
        </row>
        <row r="600">
          <cell r="F600" t="str">
            <v>01.02.01.06.15.14.06</v>
          </cell>
          <cell r="G600" t="str">
            <v>Assist with emergency procedure</v>
          </cell>
          <cell r="K600" t="str">
            <v>14. Providing non-pharmacological health interventions</v>
          </cell>
          <cell r="L600" t="str">
            <v>General Medical Practitioners</v>
          </cell>
          <cell r="M600" t="str">
            <v>Paramedical Practitioners</v>
          </cell>
          <cell r="N600">
            <v>1</v>
          </cell>
        </row>
        <row r="601">
          <cell r="F601" t="str">
            <v>01.02.01.06.15.14.07</v>
          </cell>
          <cell r="G601" t="str">
            <v>Monitor response during resuscitation</v>
          </cell>
          <cell r="K601" t="str">
            <v>8. Developing and adjusting management plans</v>
          </cell>
          <cell r="L601" t="str">
            <v>General Medical Practitioners</v>
          </cell>
          <cell r="M601" t="str">
            <v>Paramedical Practitioners</v>
          </cell>
          <cell r="N601">
            <v>1</v>
          </cell>
        </row>
        <row r="602">
          <cell r="F602" t="str">
            <v>01.02.01.06.15.14.09</v>
          </cell>
          <cell r="G602" t="str">
            <v>Provide post-procedural care</v>
          </cell>
          <cell r="K602" t="str">
            <v>15. Providing treatment and care support to individuals</v>
          </cell>
          <cell r="L602" t="str">
            <v>Nursing Professionals</v>
          </cell>
          <cell r="M602" t="str">
            <v>Nursing Professionals</v>
          </cell>
          <cell r="N602">
            <v>10</v>
          </cell>
        </row>
        <row r="603">
          <cell r="F603"/>
          <cell r="G603" t="str">
            <v>Conduct clinical assessment</v>
          </cell>
          <cell r="K603" t="str">
            <v>1. Gathering information through interviewing and assessment</v>
          </cell>
          <cell r="L603" t="str">
            <v>Specialist Medical Practitioners</v>
          </cell>
          <cell r="M603" t="str">
            <v>General Medical Practitioners</v>
          </cell>
          <cell r="N603">
            <v>3</v>
          </cell>
        </row>
        <row r="604">
          <cell r="F604"/>
          <cell r="G604" t="str">
            <v>Prepare the patient and organize the equipment</v>
          </cell>
          <cell r="K604" t="str">
            <v>14. Providing non-pharmacological health interventions</v>
          </cell>
          <cell r="L604" t="str">
            <v>Nursing Professionals</v>
          </cell>
          <cell r="M604" t="str">
            <v>Nursing Professionals</v>
          </cell>
          <cell r="N604">
            <v>2</v>
          </cell>
        </row>
        <row r="605">
          <cell r="F605"/>
          <cell r="G605" t="str">
            <v>Conduct emergency procedure</v>
          </cell>
          <cell r="K605" t="str">
            <v>14. Providing non-pharmacological health interventions</v>
          </cell>
          <cell r="L605" t="str">
            <v>Specialist Medical Practitioners</v>
          </cell>
          <cell r="M605" t="str">
            <v>General Medical Practitioners</v>
          </cell>
          <cell r="N605">
            <v>5</v>
          </cell>
        </row>
        <row r="606">
          <cell r="F606"/>
          <cell r="G606" t="str">
            <v>Monitor response during resuscitation</v>
          </cell>
          <cell r="K606" t="str">
            <v>8. Developing and adjusting management plans</v>
          </cell>
          <cell r="L606" t="str">
            <v>General Medical Practitioners</v>
          </cell>
          <cell r="M606" t="str">
            <v>Paramedical Practitioners</v>
          </cell>
          <cell r="N606">
            <v>1</v>
          </cell>
        </row>
        <row r="607">
          <cell r="F607"/>
          <cell r="G607" t="str">
            <v>Provide post-procedural care</v>
          </cell>
          <cell r="K607" t="str">
            <v>15. Providing treatment and care support to individuals</v>
          </cell>
          <cell r="L607" t="str">
            <v>Nursing Professionals</v>
          </cell>
          <cell r="M607" t="str">
            <v>Nursing Professionals</v>
          </cell>
          <cell r="N607">
            <v>10</v>
          </cell>
        </row>
        <row r="608">
          <cell r="F608" t="str">
            <v>01.02.01.01.15.07.06</v>
          </cell>
          <cell r="G608" t="str">
            <v>Conduct basic life support</v>
          </cell>
          <cell r="K608" t="str">
            <v>14. Providing non-pharmacological health interventions</v>
          </cell>
          <cell r="L608" t="str">
            <v>General Medical Practitioners</v>
          </cell>
          <cell r="M608" t="str">
            <v>Paramedical Practitioners</v>
          </cell>
          <cell r="N608">
            <v>2</v>
          </cell>
        </row>
        <row r="609">
          <cell r="F609" t="str">
            <v>01.02.01.01.15.07.09</v>
          </cell>
          <cell r="G609" t="str">
            <v>Assist with basic life support</v>
          </cell>
          <cell r="K609" t="str">
            <v>15. Providing treatment and care support to individuals</v>
          </cell>
          <cell r="L609" t="str">
            <v>Nursing Professionals</v>
          </cell>
          <cell r="M609" t="str">
            <v>Nursing Professionals</v>
          </cell>
          <cell r="N609">
            <v>5</v>
          </cell>
        </row>
        <row r="610">
          <cell r="F610" t="str">
            <v>01.02.01.01.15.07.11</v>
          </cell>
          <cell r="G610" t="str">
            <v>Monitor response during resuscitation</v>
          </cell>
          <cell r="K610" t="str">
            <v>8. Developing and adjusting management plans</v>
          </cell>
          <cell r="L610" t="str">
            <v>General Medical Practitioners</v>
          </cell>
          <cell r="M610" t="str">
            <v>Paramedical Practitioners</v>
          </cell>
          <cell r="N610">
            <v>1</v>
          </cell>
        </row>
        <row r="611">
          <cell r="F611" t="str">
            <v>01.02.01.01.15.07.10</v>
          </cell>
          <cell r="G611" t="str">
            <v>Provide post-procedural care</v>
          </cell>
          <cell r="K611" t="str">
            <v>5. Providing information and support to impact individual health behaviours</v>
          </cell>
          <cell r="L611" t="str">
            <v>General Medical Practitioners</v>
          </cell>
          <cell r="M611" t="str">
            <v>Paramedical Practitioners</v>
          </cell>
          <cell r="N611">
            <v>2</v>
          </cell>
        </row>
        <row r="612">
          <cell r="F612" t="str">
            <v>01.02.01.01.15.08.01</v>
          </cell>
          <cell r="G612" t="str">
            <v>Conduct counselling</v>
          </cell>
          <cell r="K612" t="str">
            <v>6. Gaining informed consent</v>
          </cell>
          <cell r="L612" t="str">
            <v>Specialist Medical Practitioners</v>
          </cell>
          <cell r="M612" t="str">
            <v>General Medical Practitioners</v>
          </cell>
          <cell r="N612">
            <v>3</v>
          </cell>
        </row>
        <row r="613">
          <cell r="F613" t="str">
            <v>01.02.01.01.15.08.02</v>
          </cell>
          <cell r="G613" t="str">
            <v>Prepare the patient and organize the equipment</v>
          </cell>
          <cell r="K613" t="str">
            <v>14. Providing non-pharmacological health interventions</v>
          </cell>
          <cell r="L613" t="str">
            <v>Nursing Professionals</v>
          </cell>
          <cell r="M613" t="str">
            <v>Nursing Professionals</v>
          </cell>
          <cell r="N613">
            <v>3</v>
          </cell>
        </row>
        <row r="614">
          <cell r="F614" t="str">
            <v>01.02.01.01.15.08.03</v>
          </cell>
          <cell r="G614" t="str">
            <v>Conduct emergency procedure</v>
          </cell>
          <cell r="K614" t="str">
            <v>14. Providing non-pharmacological health interventions</v>
          </cell>
          <cell r="L614" t="str">
            <v>Specialist Medical Practitioners</v>
          </cell>
          <cell r="M614" t="str">
            <v>General Medical Practitioners</v>
          </cell>
          <cell r="N614">
            <v>5</v>
          </cell>
        </row>
        <row r="615">
          <cell r="F615" t="str">
            <v>01.02.01.01.15.08.04</v>
          </cell>
          <cell r="G615" t="str">
            <v>Provide post-procedural care</v>
          </cell>
          <cell r="K615" t="str">
            <v>5. Providing information and support to impact individual health behaviours</v>
          </cell>
          <cell r="L615" t="str">
            <v>Specialist Medical Practitioners</v>
          </cell>
          <cell r="M615" t="str">
            <v>General Medical Practitioners</v>
          </cell>
          <cell r="N615">
            <v>2</v>
          </cell>
        </row>
        <row r="616">
          <cell r="F616" t="str">
            <v>01.02.01.01.15.09.01</v>
          </cell>
          <cell r="G616" t="str">
            <v>Conduct counselling</v>
          </cell>
          <cell r="K616" t="str">
            <v>6. Gaining informed consent</v>
          </cell>
          <cell r="L616" t="str">
            <v>General Medical Practitioners</v>
          </cell>
          <cell r="M616" t="str">
            <v>Paramedical Practitioners</v>
          </cell>
          <cell r="N616">
            <v>3</v>
          </cell>
        </row>
        <row r="617">
          <cell r="F617" t="str">
            <v>01.02.01.01.15.09.02</v>
          </cell>
          <cell r="G617" t="str">
            <v>Prepare the patient and organize the equipment</v>
          </cell>
          <cell r="K617" t="str">
            <v>14. Providing non-pharmacological health interventions</v>
          </cell>
          <cell r="L617" t="str">
            <v>Nursing Professionals</v>
          </cell>
          <cell r="M617" t="str">
            <v>Nursing Associate Professionals</v>
          </cell>
          <cell r="N617">
            <v>3</v>
          </cell>
        </row>
        <row r="618">
          <cell r="F618" t="str">
            <v>01.02.01.01.15.09.03</v>
          </cell>
          <cell r="G618" t="str">
            <v>Apply local anaesthesia</v>
          </cell>
          <cell r="K618" t="str">
            <v>11. Administering medications or therapeutics</v>
          </cell>
          <cell r="L618" t="str">
            <v>General Medical Practitioners</v>
          </cell>
          <cell r="M618" t="str">
            <v>Paramedical Practitioners</v>
          </cell>
          <cell r="N618">
            <v>3</v>
          </cell>
        </row>
        <row r="619">
          <cell r="F619" t="str">
            <v>01.02.01.01.15.09.04</v>
          </cell>
          <cell r="G619" t="str">
            <v>Conduct emergency procedure</v>
          </cell>
          <cell r="K619" t="str">
            <v>14. Providing non-pharmacological health interventions</v>
          </cell>
          <cell r="L619" t="str">
            <v>General Medical Practitioners</v>
          </cell>
          <cell r="M619" t="str">
            <v>Paramedical Practitioners</v>
          </cell>
          <cell r="N619">
            <v>20</v>
          </cell>
        </row>
        <row r="620">
          <cell r="F620" t="str">
            <v>01.02.01.01.15.09.05</v>
          </cell>
          <cell r="G620" t="str">
            <v>Assist with emergency procedure</v>
          </cell>
          <cell r="K620" t="str">
            <v>14. Providing non-pharmacological health interventions</v>
          </cell>
          <cell r="L620" t="str">
            <v>Nursing Professionals</v>
          </cell>
          <cell r="M620" t="str">
            <v>Nursing Associate Professionals</v>
          </cell>
          <cell r="N620">
            <v>20</v>
          </cell>
        </row>
        <row r="621">
          <cell r="F621" t="str">
            <v>01.02.01.01.15.09.06</v>
          </cell>
          <cell r="G621" t="str">
            <v>Provide post-procedural care</v>
          </cell>
          <cell r="K621" t="str">
            <v>15. Providing treatment and care support to individuals</v>
          </cell>
          <cell r="L621" t="str">
            <v>Nursing Professionals</v>
          </cell>
          <cell r="M621" t="str">
            <v>Nursing Associate Professionals</v>
          </cell>
          <cell r="N621">
            <v>20</v>
          </cell>
        </row>
        <row r="622">
          <cell r="F622" t="str">
            <v>01.02.01.03.15.10.01</v>
          </cell>
          <cell r="G622" t="str">
            <v>Conduct basic life support</v>
          </cell>
          <cell r="K622" t="str">
            <v>14. Providing non-pharmacological health interventions</v>
          </cell>
          <cell r="L622" t="str">
            <v>General Medical Practitioners</v>
          </cell>
          <cell r="M622" t="str">
            <v>Paramedical Practitioners</v>
          </cell>
          <cell r="N622">
            <v>3</v>
          </cell>
        </row>
        <row r="623">
          <cell r="F623" t="str">
            <v>01.02.01.03.15.10.02</v>
          </cell>
          <cell r="G623" t="str">
            <v>Prepare the patient and organize the equipment</v>
          </cell>
          <cell r="K623" t="str">
            <v>14. Providing non-pharmacological health interventions</v>
          </cell>
          <cell r="L623" t="str">
            <v>Nursing Professionals</v>
          </cell>
          <cell r="M623" t="str">
            <v>Nursing Associate Professionals</v>
          </cell>
          <cell r="N623">
            <v>2</v>
          </cell>
        </row>
        <row r="624">
          <cell r="F624" t="str">
            <v>01.02.01.03.15.10.03</v>
          </cell>
          <cell r="G624" t="str">
            <v>Conduct advanced life support</v>
          </cell>
          <cell r="K624" t="str">
            <v>14. Providing non-pharmacological health interventions</v>
          </cell>
          <cell r="L624" t="str">
            <v>General Medical Practitioners</v>
          </cell>
          <cell r="M624" t="str">
            <v>Paramedical Practitioners</v>
          </cell>
          <cell r="N624">
            <v>5</v>
          </cell>
        </row>
        <row r="625">
          <cell r="F625"/>
          <cell r="G625" t="str">
            <v>Monitor response during resuscitation</v>
          </cell>
          <cell r="K625" t="str">
            <v>8. Developing and adjusting management plans</v>
          </cell>
          <cell r="L625" t="str">
            <v>General Medical Practitioners</v>
          </cell>
          <cell r="M625" t="str">
            <v>Paramedical Practitioners</v>
          </cell>
          <cell r="N625">
            <v>1</v>
          </cell>
        </row>
        <row r="626">
          <cell r="F626" t="str">
            <v>01.02.01.03.15.10.04</v>
          </cell>
          <cell r="G626" t="str">
            <v>Provide post-procedural care</v>
          </cell>
          <cell r="K626" t="str">
            <v>5. Providing information and support to impact individual health behaviours</v>
          </cell>
          <cell r="L626" t="str">
            <v>General Medical Practitioners</v>
          </cell>
          <cell r="M626" t="str">
            <v>Paramedical Practitioners</v>
          </cell>
          <cell r="N626">
            <v>3</v>
          </cell>
        </row>
        <row r="627">
          <cell r="F627" t="str">
            <v>01.02.01.03.15.11.01</v>
          </cell>
          <cell r="G627" t="str">
            <v>Conduct basic life support</v>
          </cell>
          <cell r="K627" t="str">
            <v>14. Providing non-pharmacological health interventions</v>
          </cell>
          <cell r="L627" t="str">
            <v>General Medical Practitioners</v>
          </cell>
          <cell r="M627" t="str">
            <v>Paramedical Practitioners</v>
          </cell>
          <cell r="N627">
            <v>3</v>
          </cell>
        </row>
        <row r="628">
          <cell r="F628" t="str">
            <v>01.02.01.03.15.11.03</v>
          </cell>
          <cell r="G628" t="str">
            <v>Monitor response during resuscitation</v>
          </cell>
          <cell r="K628" t="str">
            <v>8. Developing and adjusting management plans</v>
          </cell>
          <cell r="L628" t="str">
            <v>General Medical Practitioners</v>
          </cell>
          <cell r="M628" t="str">
            <v>Paramedical Practitioners</v>
          </cell>
          <cell r="N628">
            <v>1</v>
          </cell>
        </row>
        <row r="629">
          <cell r="F629" t="str">
            <v>01.02.01.03.15.11.04</v>
          </cell>
          <cell r="G629" t="str">
            <v>Provide post-procedural care</v>
          </cell>
          <cell r="K629" t="str">
            <v>5. Providing information and support to impact individual health behaviours</v>
          </cell>
          <cell r="L629" t="str">
            <v>General Medical Practitioners</v>
          </cell>
          <cell r="M629" t="str">
            <v>Paramedical Practitioners</v>
          </cell>
          <cell r="N629">
            <v>3</v>
          </cell>
        </row>
        <row r="630">
          <cell r="F630" t="str">
            <v>01.02.01.03.14.12.01</v>
          </cell>
          <cell r="G630" t="str">
            <v>Prescribe intravenous medication</v>
          </cell>
          <cell r="K630" t="str">
            <v>9. Prescribing medications or therapeutics</v>
          </cell>
          <cell r="L630" t="str">
            <v>General Medical Practitioners</v>
          </cell>
          <cell r="M630" t="str">
            <v>Paramedical Practitioners</v>
          </cell>
          <cell r="N630">
            <v>1</v>
          </cell>
        </row>
        <row r="631">
          <cell r="F631" t="str">
            <v>01.02.01.05.14.06.02</v>
          </cell>
          <cell r="G631" t="str">
            <v>Administer intravenous fluids</v>
          </cell>
          <cell r="K631" t="str">
            <v>11. Administering medications or therapeutics</v>
          </cell>
          <cell r="L631" t="str">
            <v>Nursing Professionals</v>
          </cell>
          <cell r="M631" t="str">
            <v>Nursing Associate Professionals</v>
          </cell>
          <cell r="N631">
            <v>3</v>
          </cell>
        </row>
        <row r="632">
          <cell r="F632" t="str">
            <v>01.02.01.05.14.06.03</v>
          </cell>
          <cell r="G632" t="str">
            <v>Monitor during administration</v>
          </cell>
          <cell r="K632" t="str">
            <v>8. Developing and adjusting management plans</v>
          </cell>
          <cell r="L632" t="str">
            <v>Nursing Professionals</v>
          </cell>
          <cell r="M632" t="str">
            <v>Nursing Professionals</v>
          </cell>
          <cell r="N632">
            <v>10</v>
          </cell>
        </row>
        <row r="633">
          <cell r="F633" t="str">
            <v>01.02.01.05.14.06.</v>
          </cell>
          <cell r="G633"/>
          <cell r="K633"/>
          <cell r="L633"/>
          <cell r="M633"/>
          <cell r="N633"/>
        </row>
        <row r="634">
          <cell r="F634" t="str">
            <v>01.02.01.03.14.13.01</v>
          </cell>
          <cell r="G634" t="str">
            <v>Prescribe intravenous medication</v>
          </cell>
          <cell r="K634" t="str">
            <v>9. Prescribing medications or therapeutics</v>
          </cell>
          <cell r="L634" t="str">
            <v>General Medical Practitioners</v>
          </cell>
          <cell r="M634" t="str">
            <v>Paramedical Practitioners</v>
          </cell>
          <cell r="N634">
            <v>1</v>
          </cell>
        </row>
        <row r="635">
          <cell r="F635" t="str">
            <v>01.02.01.03.14.13.02</v>
          </cell>
          <cell r="G635" t="str">
            <v>Administer intravenous medication</v>
          </cell>
          <cell r="K635" t="str">
            <v>11. Administering medications or therapeutics</v>
          </cell>
          <cell r="L635" t="str">
            <v>Nursing Professionals</v>
          </cell>
          <cell r="M635" t="str">
            <v>Nursing Associate Professionals</v>
          </cell>
          <cell r="N635">
            <v>3</v>
          </cell>
        </row>
        <row r="636">
          <cell r="F636" t="str">
            <v>01.02.01.03.14.13.03</v>
          </cell>
          <cell r="G636" t="str">
            <v>Monitor during administration</v>
          </cell>
          <cell r="K636" t="str">
            <v>8. Developing and adjusting management plans</v>
          </cell>
          <cell r="L636" t="str">
            <v>Nursing Professionals</v>
          </cell>
          <cell r="M636" t="str">
            <v>Nursing Professionals</v>
          </cell>
          <cell r="N636">
            <v>10</v>
          </cell>
        </row>
        <row r="637">
          <cell r="F637" t="str">
            <v>01.02.02.01.02.01.01</v>
          </cell>
          <cell r="G637" t="str">
            <v>Conduct counselling</v>
          </cell>
          <cell r="K637" t="str">
            <v>5. Providing information and support to impact individual health behaviours</v>
          </cell>
          <cell r="L637" t="str">
            <v>Social work and counselling professionals</v>
          </cell>
          <cell r="M637" t="str">
            <v>Social work associate professionals</v>
          </cell>
          <cell r="N637">
            <v>10</v>
          </cell>
        </row>
        <row r="638">
          <cell r="F638" t="str">
            <v>01.02.02.01.02.02.01</v>
          </cell>
          <cell r="G638" t="str">
            <v>Conduct counselling</v>
          </cell>
          <cell r="K638" t="str">
            <v>5. Providing information and support to impact individual health behaviours</v>
          </cell>
          <cell r="L638" t="str">
            <v>Social work and counselling professionals</v>
          </cell>
          <cell r="M638" t="str">
            <v>Social work associate professionals</v>
          </cell>
          <cell r="N638">
            <v>10</v>
          </cell>
        </row>
        <row r="639">
          <cell r="F639" t="str">
            <v>01.02.02.01.03.01.01</v>
          </cell>
          <cell r="G639" t="str">
            <v>Take history and conduct physical examination</v>
          </cell>
          <cell r="K639" t="str">
            <v>1. Gathering information through interviewing and assessment</v>
          </cell>
          <cell r="L639" t="str">
            <v>General Medical Practitioners</v>
          </cell>
          <cell r="M639" t="str">
            <v>Paramedical Practitioners</v>
          </cell>
          <cell r="N639">
            <v>6</v>
          </cell>
        </row>
        <row r="640">
          <cell r="F640" t="str">
            <v>01.02.02.01.03.01.02</v>
          </cell>
          <cell r="G640" t="str">
            <v>Referral for emergency care</v>
          </cell>
          <cell r="K640" t="str">
            <v>18. Providing a clinical presentation to other health workers</v>
          </cell>
          <cell r="L640" t="str">
            <v>General Medical Practitioners</v>
          </cell>
          <cell r="M640" t="str">
            <v>Paramedical Practitioners</v>
          </cell>
          <cell r="N640">
            <v>4</v>
          </cell>
        </row>
        <row r="641">
          <cell r="F641" t="str">
            <v>01.02.02.01.03.01.</v>
          </cell>
          <cell r="G641"/>
          <cell r="K641"/>
          <cell r="L641"/>
          <cell r="M641"/>
          <cell r="N641"/>
        </row>
        <row r="642">
          <cell r="F642" t="str">
            <v>01.02.02.01.06.01.01</v>
          </cell>
          <cell r="G642" t="str">
            <v>Conduct vital sign measurements</v>
          </cell>
          <cell r="K642" t="str">
            <v>1. Gathering information through interviewing and assessment</v>
          </cell>
          <cell r="L642" t="str">
            <v>Nursing Professionals</v>
          </cell>
          <cell r="M642" t="str">
            <v>Paramedical Practitioners</v>
          </cell>
          <cell r="N642">
            <v>5</v>
          </cell>
        </row>
        <row r="643">
          <cell r="F643" t="str">
            <v>01.02.02.01.06.01.02</v>
          </cell>
          <cell r="G643" t="str">
            <v xml:space="preserve">Take history </v>
          </cell>
          <cell r="K643" t="str">
            <v>1. Gathering information through interviewing and assessment</v>
          </cell>
          <cell r="L643" t="str">
            <v>Specialist Medical Practitioners</v>
          </cell>
          <cell r="M643" t="str">
            <v>General Medical Practitioners</v>
          </cell>
          <cell r="N643">
            <v>6</v>
          </cell>
        </row>
        <row r="644">
          <cell r="F644" t="str">
            <v>01.02.02.01.06.01.03</v>
          </cell>
          <cell r="G644" t="str">
            <v>Conduct physical examination</v>
          </cell>
          <cell r="K644" t="str">
            <v>1. Gathering information through interviewing and assessment</v>
          </cell>
          <cell r="L644" t="str">
            <v>Specialist Medical Practitioners</v>
          </cell>
          <cell r="M644" t="str">
            <v>General Medical Practitioners</v>
          </cell>
          <cell r="N644">
            <v>6</v>
          </cell>
        </row>
        <row r="645">
          <cell r="F645" t="str">
            <v>01.02.02.01.06.01.04</v>
          </cell>
          <cell r="G645" t="str">
            <v>Provide clinical advice</v>
          </cell>
          <cell r="K645" t="str">
            <v>5. Providing information and support to impact individual health behaviours</v>
          </cell>
          <cell r="L645" t="str">
            <v>Specialist Medical Practitioners</v>
          </cell>
          <cell r="M645" t="str">
            <v>General Medical Practitioners</v>
          </cell>
          <cell r="N645">
            <v>4</v>
          </cell>
        </row>
        <row r="646">
          <cell r="F646" t="str">
            <v>01.02.02.01.06.01.</v>
          </cell>
          <cell r="G646"/>
          <cell r="K646"/>
          <cell r="L646"/>
          <cell r="M646"/>
          <cell r="N646"/>
        </row>
        <row r="647">
          <cell r="F647" t="str">
            <v>01.02.02.01.06.01.</v>
          </cell>
          <cell r="G647"/>
          <cell r="K647"/>
          <cell r="L647"/>
          <cell r="M647"/>
          <cell r="N647"/>
        </row>
        <row r="648">
          <cell r="F648" t="str">
            <v>01.02.02.01.06.01.</v>
          </cell>
          <cell r="G648"/>
          <cell r="K648"/>
          <cell r="L648"/>
          <cell r="M648"/>
          <cell r="N648"/>
        </row>
        <row r="649">
          <cell r="F649" t="str">
            <v>01.02.02.01.06.03.01</v>
          </cell>
          <cell r="G649" t="str">
            <v>Take history and conduct rapid evaluation</v>
          </cell>
          <cell r="K649" t="str">
            <v>1. Gathering information through interviewing and assessment</v>
          </cell>
          <cell r="L649" t="str">
            <v>General Medical Practitioners</v>
          </cell>
          <cell r="M649" t="str">
            <v>Paramedical Practitioners</v>
          </cell>
          <cell r="N649">
            <v>10</v>
          </cell>
        </row>
        <row r="650">
          <cell r="F650" t="str">
            <v>01.02.02.01.06.03.02</v>
          </cell>
          <cell r="G650" t="str">
            <v>Provide clinical advice</v>
          </cell>
          <cell r="K650" t="str">
            <v>5. Providing information and support to impact individual health behaviours</v>
          </cell>
          <cell r="L650" t="str">
            <v>General Medical Practitioners</v>
          </cell>
          <cell r="M650" t="str">
            <v>Paramedical Practitioners</v>
          </cell>
          <cell r="N650">
            <v>4</v>
          </cell>
        </row>
        <row r="651">
          <cell r="F651" t="str">
            <v>01.02.02.01.08.01.01</v>
          </cell>
          <cell r="G651" t="str">
            <v>Provide counselling and information and obtain consent</v>
          </cell>
          <cell r="K651" t="str">
            <v>6. Gaining informed consent</v>
          </cell>
          <cell r="L651" t="str">
            <v>General Medical Practitioners</v>
          </cell>
          <cell r="M651" t="str">
            <v>Paramedical Practitioners</v>
          </cell>
          <cell r="N651">
            <v>2</v>
          </cell>
        </row>
        <row r="652">
          <cell r="F652" t="str">
            <v>01.02.02.01.08.01.02</v>
          </cell>
          <cell r="G652" t="str">
            <v>Conduct diagnostic testing</v>
          </cell>
          <cell r="K652" t="str">
            <v>7. Ordering, administering and interpreting the results of diagnostic and screening procedures</v>
          </cell>
          <cell r="L652" t="str">
            <v>Nursing Professionals</v>
          </cell>
          <cell r="M652" t="str">
            <v>Nursing Associate Professionals</v>
          </cell>
          <cell r="N652">
            <v>6</v>
          </cell>
        </row>
        <row r="653">
          <cell r="F653" t="str">
            <v>01.02.02.01.08.01.03</v>
          </cell>
          <cell r="G653" t="str">
            <v>Conduct counselling</v>
          </cell>
          <cell r="K653" t="str">
            <v>5. Providing information and support to impact individual health behaviours</v>
          </cell>
          <cell r="L653" t="str">
            <v>General Medical Practitioners</v>
          </cell>
          <cell r="M653" t="str">
            <v>Paramedical Practitioners</v>
          </cell>
          <cell r="N653">
            <v>2</v>
          </cell>
        </row>
        <row r="654">
          <cell r="F654" t="str">
            <v>01.02.02.01.08.01</v>
          </cell>
          <cell r="G654"/>
          <cell r="K654"/>
          <cell r="L654"/>
          <cell r="M654"/>
          <cell r="N654"/>
        </row>
        <row r="655">
          <cell r="F655" t="str">
            <v>01.02.02.01.08.01</v>
          </cell>
          <cell r="G655"/>
          <cell r="K655"/>
          <cell r="L655"/>
          <cell r="M655"/>
          <cell r="N655"/>
        </row>
        <row r="656">
          <cell r="F656" t="str">
            <v>01.02.02.01.08.01</v>
          </cell>
          <cell r="G656"/>
          <cell r="K656"/>
          <cell r="L656"/>
          <cell r="M656"/>
          <cell r="N656"/>
        </row>
        <row r="657">
          <cell r="F657" t="str">
            <v>01.02.02.01.08.01</v>
          </cell>
          <cell r="G657"/>
          <cell r="K657"/>
          <cell r="L657"/>
          <cell r="M657"/>
          <cell r="N657"/>
        </row>
        <row r="658">
          <cell r="F658" t="str">
            <v>01.02.02.01.08.01</v>
          </cell>
          <cell r="G658"/>
          <cell r="K658"/>
          <cell r="L658"/>
          <cell r="M658"/>
          <cell r="N658"/>
        </row>
        <row r="659">
          <cell r="F659" t="str">
            <v>01.02.02.01.08.01</v>
          </cell>
          <cell r="G659"/>
          <cell r="K659"/>
          <cell r="L659"/>
          <cell r="M659"/>
          <cell r="N659"/>
        </row>
        <row r="660">
          <cell r="F660" t="str">
            <v>01.02.02.01.08.01</v>
          </cell>
          <cell r="G660"/>
          <cell r="K660"/>
          <cell r="L660"/>
          <cell r="M660"/>
          <cell r="N660"/>
        </row>
        <row r="661">
          <cell r="F661" t="str">
            <v>01.02.02.01.08.01</v>
          </cell>
          <cell r="G661"/>
          <cell r="K661"/>
          <cell r="L661"/>
          <cell r="M661"/>
          <cell r="N661"/>
        </row>
        <row r="662">
          <cell r="F662" t="str">
            <v>01.02.02.01.08.01</v>
          </cell>
          <cell r="G662"/>
          <cell r="K662"/>
          <cell r="L662"/>
          <cell r="M662"/>
          <cell r="N662"/>
        </row>
        <row r="663">
          <cell r="F663" t="str">
            <v>01.02.02.01.08.01</v>
          </cell>
          <cell r="G663"/>
          <cell r="K663"/>
          <cell r="L663"/>
          <cell r="M663"/>
          <cell r="N663"/>
        </row>
        <row r="664">
          <cell r="F664" t="str">
            <v>01.02.02.01.08.02.01</v>
          </cell>
          <cell r="G664" t="str">
            <v>Provide counselling and information and obtain consent</v>
          </cell>
          <cell r="K664" t="str">
            <v>6. Gaining informed consent</v>
          </cell>
          <cell r="L664" t="str">
            <v>Medical and Pathology Laboratory Technicians</v>
          </cell>
          <cell r="M664" t="str">
            <v>Medical Assistants</v>
          </cell>
          <cell r="N664">
            <v>3</v>
          </cell>
        </row>
        <row r="665">
          <cell r="F665" t="str">
            <v>01.02.02.01.08.02.02</v>
          </cell>
          <cell r="G665" t="str">
            <v xml:space="preserve">Conduct diagnostic testing </v>
          </cell>
          <cell r="K665" t="str">
            <v>7. Ordering, administering and interpreting the results of diagnostic and screening procedures</v>
          </cell>
          <cell r="L665" t="str">
            <v>Medical and Pathology Laboratory Technicians</v>
          </cell>
          <cell r="M665" t="str">
            <v>Medical Assistants</v>
          </cell>
          <cell r="N665">
            <v>5</v>
          </cell>
        </row>
        <row r="666">
          <cell r="F666" t="str">
            <v>01.02.02.01.08.02.03</v>
          </cell>
          <cell r="G666" t="str">
            <v>Document examination findings</v>
          </cell>
          <cell r="K666" t="str">
            <v>7. Ordering, administering and interpreting the results of diagnostic and screening procedures</v>
          </cell>
          <cell r="L666" t="str">
            <v>Specialist Medical Practitioners</v>
          </cell>
          <cell r="M666" t="str">
            <v>General Medical Practitioners</v>
          </cell>
          <cell r="N666">
            <v>2</v>
          </cell>
        </row>
        <row r="667">
          <cell r="F667" t="str">
            <v>01.02.02.01.08.02</v>
          </cell>
          <cell r="G667"/>
          <cell r="K667"/>
          <cell r="L667"/>
          <cell r="M667"/>
          <cell r="N667"/>
        </row>
        <row r="668">
          <cell r="F668" t="str">
            <v>01.02.02.01.08.02</v>
          </cell>
          <cell r="G668"/>
          <cell r="K668"/>
          <cell r="L668"/>
          <cell r="M668"/>
          <cell r="N668"/>
        </row>
        <row r="669">
          <cell r="F669" t="str">
            <v>01.02.02.01.08.02</v>
          </cell>
          <cell r="G669"/>
          <cell r="K669"/>
          <cell r="L669"/>
          <cell r="M669"/>
          <cell r="N669"/>
        </row>
        <row r="670">
          <cell r="F670" t="str">
            <v>01.02.02.01.08.02</v>
          </cell>
          <cell r="G670"/>
          <cell r="K670"/>
          <cell r="L670"/>
          <cell r="M670"/>
          <cell r="N670"/>
        </row>
        <row r="671">
          <cell r="F671" t="str">
            <v>01.02.02.01.08.02</v>
          </cell>
          <cell r="G671"/>
          <cell r="K671"/>
          <cell r="L671"/>
          <cell r="M671"/>
          <cell r="N671"/>
        </row>
        <row r="672">
          <cell r="F672" t="str">
            <v>01.02.02.01.08.02</v>
          </cell>
          <cell r="G672"/>
          <cell r="K672"/>
          <cell r="L672"/>
          <cell r="M672"/>
          <cell r="N672"/>
        </row>
        <row r="673">
          <cell r="F673" t="str">
            <v>01.02.02.01.08.02</v>
          </cell>
          <cell r="G673"/>
          <cell r="K673"/>
          <cell r="L673"/>
          <cell r="M673"/>
          <cell r="N673"/>
        </row>
        <row r="674">
          <cell r="F674" t="str">
            <v>01.02.02.01.08.02</v>
          </cell>
          <cell r="G674"/>
          <cell r="K674"/>
          <cell r="L674"/>
          <cell r="M674"/>
          <cell r="N674"/>
        </row>
        <row r="675">
          <cell r="F675" t="str">
            <v>01.02.02.01.08.02</v>
          </cell>
          <cell r="G675"/>
          <cell r="K675"/>
          <cell r="L675"/>
          <cell r="M675"/>
          <cell r="N675"/>
        </row>
        <row r="676">
          <cell r="F676" t="str">
            <v>01.02.02.01.08.02</v>
          </cell>
          <cell r="G676"/>
          <cell r="K676"/>
          <cell r="L676"/>
          <cell r="M676"/>
          <cell r="N676"/>
        </row>
        <row r="677">
          <cell r="F677" t="str">
            <v>01.02.02.01.08.02</v>
          </cell>
          <cell r="G677"/>
          <cell r="K677"/>
          <cell r="L677"/>
          <cell r="M677"/>
          <cell r="N677"/>
        </row>
        <row r="678">
          <cell r="F678" t="str">
            <v>01.02.02.01.08.02</v>
          </cell>
          <cell r="G678"/>
          <cell r="K678"/>
          <cell r="L678"/>
          <cell r="M678"/>
          <cell r="N678"/>
        </row>
        <row r="679">
          <cell r="F679" t="str">
            <v>01.02.02.01.08.02</v>
          </cell>
          <cell r="G679"/>
          <cell r="K679"/>
          <cell r="L679"/>
          <cell r="M679"/>
          <cell r="N679"/>
        </row>
        <row r="680">
          <cell r="F680" t="str">
            <v>01.02.02.01.08.02</v>
          </cell>
          <cell r="G680"/>
          <cell r="K680"/>
          <cell r="L680"/>
          <cell r="M680"/>
          <cell r="N680"/>
        </row>
        <row r="681">
          <cell r="F681" t="str">
            <v>01.02.02.01.08.02</v>
          </cell>
          <cell r="G681"/>
          <cell r="K681"/>
          <cell r="L681"/>
          <cell r="M681"/>
          <cell r="N681"/>
        </row>
        <row r="682">
          <cell r="F682" t="str">
            <v>01.02.02.01.08.02</v>
          </cell>
          <cell r="G682"/>
          <cell r="K682"/>
          <cell r="L682"/>
          <cell r="M682"/>
          <cell r="N682"/>
        </row>
        <row r="683">
          <cell r="F683" t="str">
            <v>01.02.02.01.08.02</v>
          </cell>
          <cell r="G683"/>
          <cell r="K683"/>
          <cell r="L683"/>
          <cell r="M683"/>
          <cell r="N683"/>
        </row>
        <row r="684">
          <cell r="F684" t="str">
            <v>01.02.02.01.08.02</v>
          </cell>
          <cell r="G684"/>
          <cell r="K684"/>
          <cell r="L684"/>
          <cell r="M684"/>
          <cell r="N684"/>
        </row>
        <row r="685">
          <cell r="F685" t="str">
            <v>01.02.02.01.08.02</v>
          </cell>
          <cell r="G685"/>
          <cell r="K685"/>
          <cell r="L685"/>
          <cell r="M685"/>
          <cell r="N685"/>
        </row>
        <row r="686">
          <cell r="F686" t="str">
            <v>01.02.02.01.08.02</v>
          </cell>
          <cell r="G686"/>
          <cell r="K686"/>
          <cell r="L686"/>
          <cell r="M686"/>
          <cell r="N686"/>
        </row>
        <row r="687">
          <cell r="F687" t="str">
            <v>01.02.02.01.08.02</v>
          </cell>
          <cell r="G687"/>
          <cell r="K687"/>
          <cell r="L687"/>
          <cell r="M687"/>
          <cell r="N687"/>
        </row>
        <row r="688">
          <cell r="F688" t="str">
            <v>01.02.02.01.08.02</v>
          </cell>
          <cell r="G688"/>
          <cell r="K688"/>
          <cell r="L688"/>
          <cell r="M688"/>
          <cell r="N688"/>
        </row>
        <row r="689">
          <cell r="F689" t="str">
            <v>01.02.02.01.08.02</v>
          </cell>
          <cell r="G689"/>
          <cell r="K689"/>
          <cell r="L689"/>
          <cell r="M689"/>
          <cell r="N689"/>
        </row>
        <row r="690">
          <cell r="F690" t="str">
            <v>01.02.02.01.08.02</v>
          </cell>
          <cell r="G690"/>
          <cell r="K690"/>
          <cell r="L690"/>
          <cell r="M690"/>
          <cell r="N690"/>
        </row>
        <row r="691">
          <cell r="F691" t="str">
            <v>01.02.02.01.08.02</v>
          </cell>
          <cell r="G691"/>
          <cell r="K691"/>
          <cell r="L691"/>
          <cell r="M691"/>
          <cell r="N691"/>
        </row>
        <row r="692">
          <cell r="F692" t="str">
            <v>01.02.02.01.08.02</v>
          </cell>
          <cell r="G692"/>
          <cell r="K692"/>
          <cell r="L692"/>
          <cell r="M692"/>
          <cell r="N692"/>
        </row>
        <row r="693">
          <cell r="F693" t="str">
            <v>01.02.02.01.08.02</v>
          </cell>
          <cell r="G693"/>
          <cell r="K693"/>
          <cell r="L693"/>
          <cell r="M693"/>
          <cell r="N693"/>
        </row>
        <row r="694">
          <cell r="F694" t="str">
            <v>01.02.02.01.08.02</v>
          </cell>
          <cell r="G694"/>
          <cell r="K694"/>
          <cell r="L694"/>
          <cell r="M694"/>
          <cell r="N694"/>
        </row>
        <row r="695">
          <cell r="F695" t="str">
            <v>01.02.02.01.08.03.01</v>
          </cell>
          <cell r="G695" t="str">
            <v>Provide counselling and information and obtain consent</v>
          </cell>
          <cell r="K695" t="str">
            <v>6. Gaining informed consent</v>
          </cell>
          <cell r="L695" t="str">
            <v>Medical and Pathology Laboratory Technicians</v>
          </cell>
          <cell r="M695" t="str">
            <v>Medical Assistants</v>
          </cell>
          <cell r="N695">
            <v>3</v>
          </cell>
        </row>
        <row r="696">
          <cell r="F696" t="str">
            <v>01.02.02.01.08.03.02</v>
          </cell>
          <cell r="G696" t="str">
            <v xml:space="preserve">Conduct diagnostic testing </v>
          </cell>
          <cell r="K696" t="str">
            <v>7. Ordering, administering and interpreting the results of diagnostic and screening procedures</v>
          </cell>
          <cell r="L696" t="str">
            <v>Medical and Pathology Laboratory Technicians</v>
          </cell>
          <cell r="M696" t="str">
            <v>Medical Assistants</v>
          </cell>
          <cell r="N696">
            <v>5</v>
          </cell>
        </row>
        <row r="697">
          <cell r="F697" t="str">
            <v>01.02.02.01.08.03.03</v>
          </cell>
          <cell r="G697" t="str">
            <v>Document examination findings</v>
          </cell>
          <cell r="K697" t="str">
            <v>7. Ordering, administering and interpreting the results of diagnostic and screening procedures</v>
          </cell>
          <cell r="L697" t="str">
            <v>Specialist Medical Practitioners</v>
          </cell>
          <cell r="M697" t="str">
            <v>General Medical Practitioners</v>
          </cell>
          <cell r="N697">
            <v>2</v>
          </cell>
        </row>
        <row r="698">
          <cell r="F698" t="str">
            <v>01.02.02.01.08.03</v>
          </cell>
          <cell r="G698"/>
          <cell r="K698"/>
          <cell r="L698"/>
          <cell r="M698"/>
          <cell r="N698"/>
        </row>
        <row r="699">
          <cell r="F699" t="str">
            <v>01.02.02.01.08.03</v>
          </cell>
          <cell r="G699"/>
          <cell r="K699"/>
          <cell r="L699"/>
          <cell r="M699"/>
          <cell r="N699"/>
        </row>
        <row r="700">
          <cell r="F700" t="str">
            <v>01.02.02.01.08.03</v>
          </cell>
          <cell r="G700"/>
          <cell r="K700"/>
          <cell r="L700"/>
          <cell r="M700"/>
          <cell r="N700"/>
        </row>
        <row r="701">
          <cell r="F701" t="str">
            <v>01.02.02.01.08.03</v>
          </cell>
          <cell r="G701"/>
          <cell r="K701"/>
          <cell r="L701"/>
          <cell r="M701"/>
          <cell r="N701"/>
        </row>
        <row r="702">
          <cell r="F702" t="str">
            <v>01.02.02.01.08.03</v>
          </cell>
          <cell r="G702"/>
          <cell r="K702"/>
          <cell r="L702"/>
          <cell r="M702"/>
          <cell r="N702"/>
        </row>
        <row r="703">
          <cell r="F703" t="str">
            <v>01.02.02.01.08.03</v>
          </cell>
          <cell r="G703"/>
          <cell r="K703"/>
          <cell r="L703"/>
          <cell r="M703"/>
          <cell r="N703"/>
        </row>
        <row r="704">
          <cell r="F704" t="str">
            <v>01.02.02.01.08.03</v>
          </cell>
          <cell r="G704"/>
          <cell r="K704"/>
          <cell r="L704"/>
          <cell r="M704"/>
          <cell r="N704"/>
        </row>
        <row r="705">
          <cell r="F705" t="str">
            <v>01.02.02.01.08.03</v>
          </cell>
          <cell r="G705"/>
          <cell r="K705"/>
          <cell r="L705"/>
          <cell r="M705"/>
          <cell r="N705"/>
        </row>
        <row r="706">
          <cell r="F706" t="str">
            <v>01.02.02.01.08.03</v>
          </cell>
          <cell r="G706"/>
          <cell r="K706"/>
          <cell r="L706"/>
          <cell r="M706"/>
          <cell r="N706"/>
        </row>
        <row r="707">
          <cell r="F707" t="str">
            <v>01.02.02.01.08.03</v>
          </cell>
          <cell r="G707"/>
          <cell r="K707"/>
          <cell r="L707"/>
          <cell r="M707"/>
          <cell r="N707"/>
        </row>
        <row r="708">
          <cell r="F708" t="str">
            <v>01.02.02.01.08.03</v>
          </cell>
          <cell r="G708"/>
          <cell r="K708"/>
          <cell r="L708"/>
          <cell r="M708"/>
          <cell r="N708"/>
        </row>
        <row r="709">
          <cell r="F709" t="str">
            <v>01.02.02.01.08.03</v>
          </cell>
          <cell r="G709"/>
          <cell r="K709"/>
          <cell r="L709"/>
          <cell r="M709"/>
          <cell r="N709"/>
        </row>
        <row r="710">
          <cell r="F710" t="str">
            <v>01.02.02.01.08.03</v>
          </cell>
          <cell r="G710"/>
          <cell r="K710"/>
          <cell r="L710"/>
          <cell r="M710"/>
          <cell r="N710"/>
        </row>
        <row r="711">
          <cell r="F711" t="str">
            <v>01.02.02.01.08.03</v>
          </cell>
          <cell r="G711"/>
          <cell r="K711"/>
          <cell r="L711"/>
          <cell r="M711"/>
          <cell r="N711"/>
        </row>
        <row r="712">
          <cell r="F712" t="str">
            <v>01.02.02.01.08.03</v>
          </cell>
          <cell r="G712"/>
          <cell r="K712"/>
          <cell r="L712"/>
          <cell r="M712"/>
          <cell r="N712"/>
        </row>
        <row r="713">
          <cell r="F713" t="str">
            <v>01.02.02.01.08.03</v>
          </cell>
          <cell r="G713"/>
          <cell r="K713"/>
          <cell r="L713"/>
          <cell r="M713"/>
          <cell r="N713"/>
        </row>
        <row r="714">
          <cell r="F714" t="str">
            <v>01.02.02.01.09.01.01</v>
          </cell>
          <cell r="G714" t="str">
            <v>Conduct counselling</v>
          </cell>
          <cell r="K714" t="str">
            <v>6. Gaining informed consent</v>
          </cell>
          <cell r="L714" t="str">
            <v>General Medical Practitioners</v>
          </cell>
          <cell r="M714" t="str">
            <v>Nursing Professionals</v>
          </cell>
          <cell r="N714">
            <v>3</v>
          </cell>
        </row>
        <row r="715">
          <cell r="F715" t="str">
            <v>01.02.02.01.09.01.02</v>
          </cell>
          <cell r="G715" t="str">
            <v>Conduct radiological examination</v>
          </cell>
          <cell r="K715" t="str">
            <v>7. Ordering, administering and interpreting the results of diagnostic and screening procedures</v>
          </cell>
          <cell r="L715" t="str">
            <v>General Medical Practitioners</v>
          </cell>
          <cell r="M715" t="str">
            <v>Nursing Professionals</v>
          </cell>
          <cell r="N715">
            <v>10</v>
          </cell>
        </row>
        <row r="716">
          <cell r="F716" t="str">
            <v>01.02.02.01.09.01.03</v>
          </cell>
          <cell r="G716" t="str">
            <v>Document examination findings</v>
          </cell>
          <cell r="K716" t="str">
            <v>7. Ordering, administering and interpreting the results of diagnostic and screening procedures</v>
          </cell>
          <cell r="L716" t="str">
            <v>General Medical Practitioners</v>
          </cell>
          <cell r="M716" t="str">
            <v>Nursing Professionals</v>
          </cell>
          <cell r="N716">
            <v>2</v>
          </cell>
        </row>
        <row r="717">
          <cell r="F717" t="str">
            <v>01.02.02.01.09.01.04</v>
          </cell>
          <cell r="G717" t="str">
            <v xml:space="preserve">Collect specimen and send for examination </v>
          </cell>
          <cell r="K717" t="str">
            <v>7. Ordering, administering and interpreting the results of diagnostic and screening procedures</v>
          </cell>
          <cell r="L717" t="str">
            <v>Medical and Pathology Laboratory Technicians</v>
          </cell>
          <cell r="M717" t="str">
            <v>Medical Assistants</v>
          </cell>
          <cell r="N717">
            <v>5</v>
          </cell>
        </row>
        <row r="718">
          <cell r="F718" t="str">
            <v>01.02.02.01.09.01</v>
          </cell>
          <cell r="G718"/>
          <cell r="K718"/>
          <cell r="L718"/>
          <cell r="M718"/>
          <cell r="N718"/>
        </row>
        <row r="719">
          <cell r="F719" t="str">
            <v>01.02.02.01.09.01</v>
          </cell>
          <cell r="G719"/>
          <cell r="K719"/>
          <cell r="L719"/>
          <cell r="M719"/>
          <cell r="N719"/>
        </row>
        <row r="720">
          <cell r="F720" t="str">
            <v>01.02.02.01.09.02.01</v>
          </cell>
          <cell r="G720" t="str">
            <v>Conduct counselling</v>
          </cell>
          <cell r="K720" t="str">
            <v>6. Gaining informed consent</v>
          </cell>
          <cell r="L720" t="str">
            <v>Medical Imaging and Therapeutic Equipment Technicians</v>
          </cell>
          <cell r="M720" t="str">
            <v>Medical Assistants</v>
          </cell>
          <cell r="N720">
            <v>3</v>
          </cell>
        </row>
        <row r="721">
          <cell r="F721" t="str">
            <v>01.02.02.01.09.02.02</v>
          </cell>
          <cell r="G721" t="str">
            <v>Conduct radiological examination</v>
          </cell>
          <cell r="K721" t="str">
            <v>7. Ordering, administering and interpreting the results of diagnostic and screening procedures</v>
          </cell>
          <cell r="L721" t="str">
            <v>Medical Imaging and Therapeutic Equipment Technicians</v>
          </cell>
          <cell r="M721" t="str">
            <v>Medical Imaging and Therapeutic Equipment Technicians</v>
          </cell>
          <cell r="N721">
            <v>5</v>
          </cell>
        </row>
        <row r="722">
          <cell r="F722" t="str">
            <v>01.02.02.01.09.02.03</v>
          </cell>
          <cell r="G722" t="str">
            <v>Document examination findings</v>
          </cell>
          <cell r="K722" t="str">
            <v>7. Ordering, administering and interpreting the results of diagnostic and screening procedures</v>
          </cell>
          <cell r="L722" t="str">
            <v>Specialist Medical Practitioners</v>
          </cell>
          <cell r="M722" t="str">
            <v>General Medical Practitioners</v>
          </cell>
          <cell r="N722">
            <v>3</v>
          </cell>
        </row>
        <row r="723">
          <cell r="F723" t="str">
            <v>01.02.02.01.09.02.</v>
          </cell>
          <cell r="G723"/>
          <cell r="K723"/>
          <cell r="L723"/>
          <cell r="M723"/>
          <cell r="N723"/>
        </row>
        <row r="724">
          <cell r="F724" t="str">
            <v>01.02.02.01.09.03.01</v>
          </cell>
          <cell r="G724" t="str">
            <v>Conduct counselling</v>
          </cell>
          <cell r="K724" t="str">
            <v>6. Gaining informed consent</v>
          </cell>
          <cell r="L724" t="str">
            <v>Medical Imaging and Therapeutic Equipment Technicians</v>
          </cell>
          <cell r="M724" t="str">
            <v>Medical Assistants</v>
          </cell>
          <cell r="N724">
            <v>5</v>
          </cell>
        </row>
        <row r="725">
          <cell r="F725" t="str">
            <v>01.02.02.01.09.03.02</v>
          </cell>
          <cell r="G725" t="str">
            <v>Conduct radiological examination</v>
          </cell>
          <cell r="K725" t="str">
            <v>7. Ordering, administering and interpreting the results of diagnostic and screening procedures</v>
          </cell>
          <cell r="L725" t="str">
            <v>Medical Imaging and Therapeutic Equipment Technicians</v>
          </cell>
          <cell r="M725" t="str">
            <v>Medical Imaging and Therapeutic Equipment Technicians</v>
          </cell>
          <cell r="N725">
            <v>15</v>
          </cell>
        </row>
        <row r="726">
          <cell r="F726" t="str">
            <v>01.02.02.01.09.03.03</v>
          </cell>
          <cell r="G726" t="str">
            <v>Assist with radiological examination</v>
          </cell>
          <cell r="K726" t="str">
            <v>7. Ordering, administering and interpreting the results of diagnostic and screening procedures</v>
          </cell>
          <cell r="L726" t="str">
            <v>Medical Imaging and Therapeutic Equipment Technicians</v>
          </cell>
          <cell r="M726" t="str">
            <v>Medical Assistants</v>
          </cell>
          <cell r="N726">
            <v>15</v>
          </cell>
        </row>
        <row r="727">
          <cell r="F727" t="str">
            <v>01.02.02.01.09.03.04</v>
          </cell>
          <cell r="G727" t="str">
            <v>Document examination findings</v>
          </cell>
          <cell r="K727" t="str">
            <v>7. Ordering, administering and interpreting the results of diagnostic and screening procedures</v>
          </cell>
          <cell r="L727" t="str">
            <v>Specialist Medical Practitioners</v>
          </cell>
          <cell r="M727" t="str">
            <v>General Medical Practitioners</v>
          </cell>
          <cell r="N727">
            <v>5</v>
          </cell>
        </row>
        <row r="728">
          <cell r="F728" t="str">
            <v>01.02.02.01.09.03.</v>
          </cell>
          <cell r="G728"/>
          <cell r="K728"/>
          <cell r="L728"/>
          <cell r="M728"/>
          <cell r="N728"/>
        </row>
        <row r="729">
          <cell r="F729" t="str">
            <v>01.02.02.01.09.03.</v>
          </cell>
          <cell r="G729"/>
          <cell r="K729"/>
          <cell r="L729"/>
          <cell r="M729"/>
          <cell r="N729"/>
        </row>
        <row r="730">
          <cell r="F730" t="str">
            <v>01.02.02.01.09.03.</v>
          </cell>
          <cell r="G730"/>
          <cell r="K730"/>
          <cell r="L730"/>
          <cell r="M730"/>
          <cell r="N730"/>
        </row>
        <row r="731">
          <cell r="F731" t="str">
            <v>01.02.02.01.09.03.</v>
          </cell>
          <cell r="G731"/>
          <cell r="K731"/>
          <cell r="L731"/>
          <cell r="M731"/>
          <cell r="N731"/>
        </row>
        <row r="732">
          <cell r="F732" t="str">
            <v>01.02.02.01.09.03.</v>
          </cell>
          <cell r="G732"/>
          <cell r="K732"/>
          <cell r="L732"/>
          <cell r="M732"/>
          <cell r="N732"/>
        </row>
        <row r="733">
          <cell r="F733" t="str">
            <v>01.02.02.01.09.03.</v>
          </cell>
          <cell r="G733"/>
          <cell r="K733"/>
          <cell r="L733"/>
          <cell r="M733"/>
          <cell r="N733"/>
        </row>
        <row r="734">
          <cell r="F734" t="str">
            <v>01.02.02.01.09.03.</v>
          </cell>
          <cell r="G734"/>
          <cell r="K734"/>
          <cell r="L734"/>
          <cell r="M734"/>
          <cell r="N734"/>
        </row>
        <row r="735">
          <cell r="F735" t="str">
            <v>01.02.02.01.10.01.01</v>
          </cell>
          <cell r="G735" t="str">
            <v>Conduct counselling</v>
          </cell>
          <cell r="K735" t="str">
            <v>6. Gaining informed consent</v>
          </cell>
          <cell r="L735" t="str">
            <v>Specialist Medical Practitioners</v>
          </cell>
          <cell r="M735" t="str">
            <v>General Medical Practitioners</v>
          </cell>
          <cell r="N735">
            <v>3</v>
          </cell>
        </row>
        <row r="736">
          <cell r="F736" t="str">
            <v>01.02.02.01.10.01.02</v>
          </cell>
          <cell r="G736" t="str">
            <v>Prepare the patient and organize the equipment</v>
          </cell>
          <cell r="K736" t="str">
            <v>14. Providing non-pharmacological health interventions</v>
          </cell>
          <cell r="L736" t="str">
            <v>Nursing Professionals</v>
          </cell>
          <cell r="M736" t="str">
            <v>Nursing Associate Professionals</v>
          </cell>
          <cell r="N736">
            <v>3</v>
          </cell>
        </row>
        <row r="737">
          <cell r="F737" t="str">
            <v>01.02.02.01.10.01.03</v>
          </cell>
          <cell r="G737" t="str">
            <v>Conduct diagnostic testing</v>
          </cell>
          <cell r="K737" t="str">
            <v>7. Ordering, administering and interpreting the results of diagnostic and screening procedures</v>
          </cell>
          <cell r="L737" t="str">
            <v>Specialist Medical Practitioners</v>
          </cell>
          <cell r="M737" t="str">
            <v>General Medical Practitioners</v>
          </cell>
          <cell r="N737">
            <v>5</v>
          </cell>
        </row>
        <row r="738">
          <cell r="F738" t="str">
            <v>01.02.02.01.10.01.05</v>
          </cell>
          <cell r="G738" t="str">
            <v>Document examination findings</v>
          </cell>
          <cell r="K738" t="str">
            <v>7. ordering, administering and interpreting the results of diagnostic and screening procedures</v>
          </cell>
          <cell r="L738" t="str">
            <v>Specialist Medical Practitioners</v>
          </cell>
          <cell r="M738" t="str">
            <v>General Medical Practitioners</v>
          </cell>
          <cell r="N738">
            <v>2</v>
          </cell>
        </row>
        <row r="739">
          <cell r="F739"/>
          <cell r="G739"/>
          <cell r="K739"/>
          <cell r="L739"/>
          <cell r="M739"/>
          <cell r="N739"/>
        </row>
        <row r="740">
          <cell r="F740" t="str">
            <v>01.02.02.01.10.01</v>
          </cell>
          <cell r="G740"/>
          <cell r="K740"/>
          <cell r="L740"/>
          <cell r="M740"/>
          <cell r="N740"/>
        </row>
        <row r="741">
          <cell r="F741" t="str">
            <v>01.02.02.01.13.01.01</v>
          </cell>
          <cell r="G741" t="str">
            <v>Prescribe oxygen</v>
          </cell>
          <cell r="K741" t="str">
            <v>9. Prescribing medications or therapeutics</v>
          </cell>
          <cell r="L741" t="str">
            <v>General Medical Practitioners</v>
          </cell>
          <cell r="M741" t="str">
            <v>Paramedical Practitioners</v>
          </cell>
          <cell r="N741">
            <v>1</v>
          </cell>
        </row>
        <row r="742">
          <cell r="F742" t="str">
            <v>01.02.02.01.13.01.02</v>
          </cell>
          <cell r="G742" t="str">
            <v>Administer oxygen</v>
          </cell>
          <cell r="K742" t="str">
            <v>11. Administering medications or therapeutics</v>
          </cell>
          <cell r="L742" t="str">
            <v>Nursing Professionals</v>
          </cell>
          <cell r="M742" t="str">
            <v>Nursing Associate Professionals</v>
          </cell>
          <cell r="N742">
            <v>10</v>
          </cell>
        </row>
        <row r="743">
          <cell r="F743" t="str">
            <v>01.02.02.01.13.01.</v>
          </cell>
          <cell r="G743"/>
          <cell r="K743"/>
          <cell r="L743"/>
          <cell r="M743"/>
          <cell r="N743"/>
        </row>
        <row r="744">
          <cell r="F744" t="str">
            <v>01.02.02.01.13.01.</v>
          </cell>
          <cell r="G744"/>
          <cell r="K744"/>
          <cell r="L744"/>
          <cell r="M744"/>
          <cell r="N744"/>
        </row>
        <row r="745">
          <cell r="F745" t="str">
            <v>01.02.02.01.14.01.01</v>
          </cell>
          <cell r="G745" t="str">
            <v>Prescribe intravenous medication</v>
          </cell>
          <cell r="K745" t="str">
            <v>9. Prescribing medications or therapeutics</v>
          </cell>
          <cell r="L745" t="str">
            <v>General Medical Practitioners</v>
          </cell>
          <cell r="M745" t="str">
            <v>Paramedical Practitioners</v>
          </cell>
          <cell r="N745">
            <v>1</v>
          </cell>
        </row>
        <row r="746">
          <cell r="F746" t="str">
            <v>01.02.02.01.14.01.02</v>
          </cell>
          <cell r="G746" t="str">
            <v>Administer intravenous fluids</v>
          </cell>
          <cell r="K746" t="str">
            <v>11. Administering medications or therapeutics</v>
          </cell>
          <cell r="L746" t="str">
            <v>Nursing Professionals</v>
          </cell>
          <cell r="M746" t="str">
            <v>Nursing Associate Professionals</v>
          </cell>
          <cell r="N746">
            <v>3</v>
          </cell>
        </row>
        <row r="747">
          <cell r="F747" t="str">
            <v>01.02.02.01.14.01.03</v>
          </cell>
          <cell r="G747" t="str">
            <v>Monitor during administration</v>
          </cell>
          <cell r="K747" t="str">
            <v>8. Developing and adjusting management plans</v>
          </cell>
          <cell r="L747" t="str">
            <v>Nursing Professionals</v>
          </cell>
          <cell r="M747" t="str">
            <v>Nursing Professionals</v>
          </cell>
          <cell r="N747">
            <v>10</v>
          </cell>
        </row>
        <row r="748">
          <cell r="F748" t="str">
            <v>01.02.02.01.14.01.</v>
          </cell>
          <cell r="G748"/>
          <cell r="K748"/>
          <cell r="L748"/>
          <cell r="M748"/>
          <cell r="N748"/>
        </row>
        <row r="749">
          <cell r="F749" t="str">
            <v>01.02.02.01.14.01.</v>
          </cell>
          <cell r="G749"/>
          <cell r="K749"/>
          <cell r="L749"/>
          <cell r="M749"/>
          <cell r="N749"/>
        </row>
        <row r="750">
          <cell r="F750" t="str">
            <v>01.02.02.01.14.01.</v>
          </cell>
          <cell r="G750"/>
          <cell r="K750"/>
          <cell r="L750"/>
          <cell r="M750"/>
          <cell r="N750"/>
        </row>
        <row r="751">
          <cell r="F751" t="str">
            <v>01.02.02.01.15.01.01</v>
          </cell>
          <cell r="G751" t="str">
            <v>Conduct counselling</v>
          </cell>
          <cell r="K751" t="str">
            <v>6. Gaining informed consent</v>
          </cell>
          <cell r="L751" t="str">
            <v>Nursing Professionals</v>
          </cell>
          <cell r="M751" t="str">
            <v>Nursing Associate Professionals</v>
          </cell>
          <cell r="N751">
            <v>3</v>
          </cell>
        </row>
        <row r="752">
          <cell r="F752" t="str">
            <v>01.02.02.01.15.01.02</v>
          </cell>
          <cell r="G752" t="str">
            <v>Prepare the patient and organize the equipment</v>
          </cell>
          <cell r="K752" t="str">
            <v>14. Providing non-pharmacological health interventions</v>
          </cell>
          <cell r="L752" t="str">
            <v>Nursing Professionals</v>
          </cell>
          <cell r="M752" t="str">
            <v>Nursing Associate Professionals</v>
          </cell>
          <cell r="N752">
            <v>3</v>
          </cell>
        </row>
        <row r="753">
          <cell r="F753" t="str">
            <v>01.02.02.01.15.01.03</v>
          </cell>
          <cell r="G753" t="str">
            <v>Apply local anaesthesia</v>
          </cell>
          <cell r="K753" t="str">
            <v>11. Administering medications or therapeutics</v>
          </cell>
          <cell r="L753" t="str">
            <v>Nursing Professionals</v>
          </cell>
          <cell r="M753" t="str">
            <v>Nursing Associate Professionals</v>
          </cell>
          <cell r="N753">
            <v>3</v>
          </cell>
        </row>
        <row r="754">
          <cell r="F754" t="str">
            <v>01.02.02.01.15.01.04</v>
          </cell>
          <cell r="G754" t="str">
            <v>Conduct urological procedure</v>
          </cell>
          <cell r="K754" t="str">
            <v>14. Providing non-pharmacological health interventions</v>
          </cell>
          <cell r="L754" t="str">
            <v>Nursing Professionals</v>
          </cell>
          <cell r="M754" t="str">
            <v>Nursing Associate Professionals</v>
          </cell>
          <cell r="N754">
            <v>3</v>
          </cell>
        </row>
        <row r="755">
          <cell r="F755" t="str">
            <v>01.02.02.01.15.01.05</v>
          </cell>
          <cell r="G755" t="str">
            <v>Provide post-procedural care</v>
          </cell>
          <cell r="K755" t="str">
            <v>5. Providing information and support to impact individual health behaviours</v>
          </cell>
          <cell r="L755" t="str">
            <v>Nursing Professionals</v>
          </cell>
          <cell r="M755" t="str">
            <v>Nursing Associate Professionals</v>
          </cell>
          <cell r="N755">
            <v>3</v>
          </cell>
        </row>
        <row r="756">
          <cell r="F756" t="str">
            <v>01.02.02.01.15.01.</v>
          </cell>
          <cell r="G756"/>
          <cell r="K756"/>
          <cell r="L756"/>
          <cell r="M756"/>
          <cell r="N756"/>
        </row>
        <row r="757">
          <cell r="F757" t="str">
            <v>01.02.02.01.15.01.</v>
          </cell>
          <cell r="G757"/>
          <cell r="K757"/>
          <cell r="L757"/>
          <cell r="M757"/>
          <cell r="N757"/>
        </row>
        <row r="758">
          <cell r="F758" t="str">
            <v>01.02.02.01.15.01.</v>
          </cell>
          <cell r="G758"/>
          <cell r="K758"/>
          <cell r="L758"/>
          <cell r="M758"/>
          <cell r="N758"/>
        </row>
        <row r="759">
          <cell r="F759" t="str">
            <v>01.02.02.01.10.02.01</v>
          </cell>
          <cell r="G759" t="str">
            <v>Conduct vital sign monitoring</v>
          </cell>
          <cell r="K759" t="str">
            <v>7. Ordering, administering and interpreting the results of diagnostic and screening procedures</v>
          </cell>
          <cell r="L759" t="str">
            <v>Nursing Professionals</v>
          </cell>
          <cell r="M759" t="str">
            <v>Nursing Associate Professionals</v>
          </cell>
          <cell r="N759">
            <v>4</v>
          </cell>
        </row>
        <row r="760">
          <cell r="F760" t="str">
            <v>01.02.02.01.10.02.02</v>
          </cell>
          <cell r="G760" t="str">
            <v>Conduct counselling</v>
          </cell>
          <cell r="K760" t="str">
            <v>5. Providing information and support to impact individual health behaviours</v>
          </cell>
          <cell r="L760" t="str">
            <v>Nursing Professionals</v>
          </cell>
          <cell r="M760" t="str">
            <v>Nursing Associate Professionals</v>
          </cell>
          <cell r="N760">
            <v>1</v>
          </cell>
        </row>
        <row r="761">
          <cell r="F761" t="str">
            <v>01.02.02.01.13.02.01</v>
          </cell>
          <cell r="G761" t="str">
            <v>Prescribe medication</v>
          </cell>
          <cell r="K761" t="str">
            <v>9. Prescribing medications or therapeutics</v>
          </cell>
          <cell r="L761" t="str">
            <v>General Medical Practitioners</v>
          </cell>
          <cell r="M761" t="str">
            <v>Paramedical Practitioners</v>
          </cell>
          <cell r="N761">
            <v>1</v>
          </cell>
        </row>
        <row r="762">
          <cell r="F762" t="str">
            <v>01.02.02.01.13.03.01</v>
          </cell>
          <cell r="G762" t="str">
            <v>Prescribe medication</v>
          </cell>
          <cell r="K762" t="str">
            <v>9. Prescribing medications or therapeutics</v>
          </cell>
          <cell r="L762" t="str">
            <v>General Medical Practitioners</v>
          </cell>
          <cell r="M762" t="str">
            <v>Paramedical Practitioners</v>
          </cell>
          <cell r="N762">
            <v>1</v>
          </cell>
        </row>
        <row r="763">
          <cell r="F763" t="str">
            <v>01.02.02.01.13.03.</v>
          </cell>
          <cell r="G763"/>
          <cell r="K763"/>
          <cell r="L763"/>
          <cell r="M763"/>
          <cell r="N763"/>
        </row>
        <row r="764">
          <cell r="F764" t="str">
            <v>01.02.02.01.13.04.01</v>
          </cell>
          <cell r="G764" t="str">
            <v>Prescribe medication</v>
          </cell>
          <cell r="K764" t="str">
            <v>9. Prescribing medications or therapeutics</v>
          </cell>
          <cell r="L764" t="str">
            <v>General Medical Practitioners</v>
          </cell>
          <cell r="M764" t="str">
            <v>Paramedical Practitioners</v>
          </cell>
          <cell r="N764">
            <v>1</v>
          </cell>
        </row>
        <row r="765">
          <cell r="F765" t="str">
            <v>01.02.02.01.13.05.01</v>
          </cell>
          <cell r="G765" t="str">
            <v>Prescribe medication</v>
          </cell>
          <cell r="K765" t="str">
            <v>9. Prescribing medications or therapeutics</v>
          </cell>
          <cell r="L765" t="str">
            <v>General Medical Practitioners</v>
          </cell>
          <cell r="M765" t="str">
            <v>Paramedical Practitioners</v>
          </cell>
          <cell r="N765">
            <v>1</v>
          </cell>
        </row>
        <row r="766">
          <cell r="F766" t="str">
            <v>01.02.02.01.13.06.01</v>
          </cell>
          <cell r="G766" t="str">
            <v>Prescribe intramuscular medication</v>
          </cell>
          <cell r="K766" t="str">
            <v>9. Prescribing medications or therapeutics</v>
          </cell>
          <cell r="L766" t="str">
            <v>General Medical Practitioners</v>
          </cell>
          <cell r="M766" t="str">
            <v>Paramedical Practitioners</v>
          </cell>
          <cell r="N766">
            <v>1</v>
          </cell>
        </row>
        <row r="767">
          <cell r="F767" t="str">
            <v>01.02.02.01.13.06.02</v>
          </cell>
          <cell r="G767" t="str">
            <v>Administer intramuscular medication</v>
          </cell>
          <cell r="K767" t="str">
            <v>11. Administering medications or therapeutics</v>
          </cell>
          <cell r="L767" t="str">
            <v>Nursing Professionals</v>
          </cell>
          <cell r="M767" t="str">
            <v>Nursing Associate Professionals</v>
          </cell>
          <cell r="N767">
            <v>3</v>
          </cell>
        </row>
        <row r="768">
          <cell r="F768" t="str">
            <v>01.02.02.01.13.06.</v>
          </cell>
          <cell r="G768"/>
          <cell r="K768"/>
          <cell r="L768"/>
          <cell r="M768"/>
          <cell r="N768"/>
        </row>
        <row r="769">
          <cell r="F769" t="str">
            <v>01.02.02.01.13.06.</v>
          </cell>
          <cell r="G769"/>
          <cell r="K769"/>
          <cell r="L769"/>
          <cell r="M769"/>
          <cell r="N769"/>
        </row>
        <row r="770">
          <cell r="F770" t="str">
            <v>01.02.02.01.13.07.01</v>
          </cell>
          <cell r="G770" t="str">
            <v>Prescribe medication</v>
          </cell>
          <cell r="K770" t="str">
            <v>9. Prescribing medications or therapeutics</v>
          </cell>
          <cell r="L770" t="str">
            <v>General Medical Practitioners</v>
          </cell>
          <cell r="M770" t="str">
            <v>Paramedical Practitioners</v>
          </cell>
          <cell r="N770">
            <v>1</v>
          </cell>
        </row>
        <row r="771">
          <cell r="F771" t="str">
            <v>01.02.02.01.14.01.01</v>
          </cell>
          <cell r="G771" t="str">
            <v>Prescribe intravenous medication</v>
          </cell>
          <cell r="K771" t="str">
            <v>9. Prescribing medications or therapeutics</v>
          </cell>
          <cell r="L771" t="str">
            <v>General Medical Practitioners</v>
          </cell>
          <cell r="M771" t="str">
            <v>Paramedical Practitioners</v>
          </cell>
          <cell r="N771">
            <v>1</v>
          </cell>
        </row>
        <row r="772">
          <cell r="F772" t="str">
            <v>01.02.02.01.14.01.02</v>
          </cell>
          <cell r="G772" t="str">
            <v>Administer intravenous fluids</v>
          </cell>
          <cell r="K772" t="str">
            <v>11. Administering medications or therapeutics</v>
          </cell>
          <cell r="L772" t="str">
            <v>Nursing Professionals</v>
          </cell>
          <cell r="M772" t="str">
            <v>Nursing Associate Professionals</v>
          </cell>
          <cell r="N772">
            <v>3</v>
          </cell>
        </row>
        <row r="773">
          <cell r="F773" t="str">
            <v>01.02.02.01.14.01.03</v>
          </cell>
          <cell r="G773" t="str">
            <v>Monitor during administration</v>
          </cell>
          <cell r="K773" t="str">
            <v>8. Developing and adjusting management plans</v>
          </cell>
          <cell r="L773" t="str">
            <v>Nursing Professionals</v>
          </cell>
          <cell r="M773" t="str">
            <v>Nursing Professionals</v>
          </cell>
          <cell r="N773">
            <v>10</v>
          </cell>
        </row>
        <row r="774">
          <cell r="F774" t="str">
            <v>01.02.02.01.14.01.</v>
          </cell>
          <cell r="G774"/>
          <cell r="K774"/>
          <cell r="L774"/>
          <cell r="M774"/>
          <cell r="N774"/>
        </row>
        <row r="775">
          <cell r="F775" t="str">
            <v>01.02.02.01.14.01.</v>
          </cell>
          <cell r="G775"/>
          <cell r="K775"/>
          <cell r="L775"/>
          <cell r="M775"/>
          <cell r="N775"/>
        </row>
        <row r="776">
          <cell r="F776" t="str">
            <v>01.02.02.01.14.01.</v>
          </cell>
          <cell r="G776"/>
          <cell r="K776"/>
          <cell r="L776"/>
          <cell r="M776"/>
          <cell r="N776"/>
        </row>
        <row r="777">
          <cell r="F777" t="str">
            <v>01.02.02.01.14.01.</v>
          </cell>
          <cell r="G777"/>
          <cell r="K777"/>
          <cell r="L777"/>
          <cell r="M777"/>
          <cell r="N777"/>
        </row>
        <row r="778">
          <cell r="F778" t="str">
            <v>01.02.02.01.14.02.01</v>
          </cell>
          <cell r="G778" t="str">
            <v>Prescribe intravenous medication</v>
          </cell>
          <cell r="K778" t="str">
            <v>9. Prescribing medications or therapeutics</v>
          </cell>
          <cell r="L778" t="str">
            <v>General Medical Practitioners</v>
          </cell>
          <cell r="M778" t="str">
            <v>Paramedical Practitioners</v>
          </cell>
          <cell r="N778">
            <v>1</v>
          </cell>
        </row>
        <row r="779">
          <cell r="F779" t="str">
            <v>01.02.02.01.14.02.02</v>
          </cell>
          <cell r="G779" t="str">
            <v>Administer intravenous medication</v>
          </cell>
          <cell r="K779" t="str">
            <v>11. Administering medications or therapeutics</v>
          </cell>
          <cell r="L779" t="str">
            <v>Nursing Professionals</v>
          </cell>
          <cell r="M779" t="str">
            <v>Nursing Associate Professionals</v>
          </cell>
          <cell r="N779">
            <v>3</v>
          </cell>
        </row>
        <row r="780">
          <cell r="F780" t="str">
            <v>01.02.02.01.14.02.</v>
          </cell>
          <cell r="G780"/>
          <cell r="K780"/>
          <cell r="L780"/>
          <cell r="M780"/>
          <cell r="N780"/>
        </row>
        <row r="781">
          <cell r="F781" t="str">
            <v>01.02.02.01.14.02.</v>
          </cell>
          <cell r="G781"/>
          <cell r="K781"/>
          <cell r="L781"/>
          <cell r="M781"/>
          <cell r="N781"/>
        </row>
        <row r="782">
          <cell r="F782" t="str">
            <v>01.02.02.01.14.03.01</v>
          </cell>
          <cell r="G782" t="str">
            <v>Prescribe intravenous medication</v>
          </cell>
          <cell r="K782" t="str">
            <v>9. Prescribing medications or therapeutics</v>
          </cell>
          <cell r="L782" t="str">
            <v>General Medical Practitioners</v>
          </cell>
          <cell r="M782" t="str">
            <v>Paramedical Practitioners</v>
          </cell>
          <cell r="N782">
            <v>1</v>
          </cell>
        </row>
        <row r="783">
          <cell r="F783" t="str">
            <v>01.02.02.01.14.03.02</v>
          </cell>
          <cell r="G783" t="str">
            <v>Administer intravenous medication</v>
          </cell>
          <cell r="K783" t="str">
            <v>11. Administering medications or therapeutics</v>
          </cell>
          <cell r="L783" t="str">
            <v>Nursing Professionals</v>
          </cell>
          <cell r="M783" t="str">
            <v>Nursing Associate Professionals</v>
          </cell>
          <cell r="N783">
            <v>3</v>
          </cell>
        </row>
        <row r="784">
          <cell r="F784" t="str">
            <v>01.02.02.01.14.03.</v>
          </cell>
          <cell r="G784"/>
          <cell r="K784"/>
          <cell r="L784"/>
          <cell r="M784"/>
          <cell r="N784"/>
        </row>
        <row r="785">
          <cell r="F785" t="str">
            <v>01.02.02.01.14.03.</v>
          </cell>
          <cell r="G785"/>
          <cell r="K785"/>
          <cell r="L785"/>
          <cell r="M785"/>
          <cell r="N785"/>
        </row>
        <row r="786">
          <cell r="F786" t="str">
            <v>01.02.02.01.14.04.01</v>
          </cell>
          <cell r="G786" t="str">
            <v>Prescribe intravenous medication</v>
          </cell>
          <cell r="K786" t="str">
            <v>9. Prescribing medications or therapeutics</v>
          </cell>
          <cell r="L786" t="str">
            <v>General Medical Practitioners</v>
          </cell>
          <cell r="M786" t="str">
            <v>Paramedical Practitioners</v>
          </cell>
          <cell r="N786">
            <v>1</v>
          </cell>
        </row>
        <row r="787">
          <cell r="F787" t="str">
            <v>01.02.02.01.14.04.02</v>
          </cell>
          <cell r="G787" t="str">
            <v>Administer intravenous medication</v>
          </cell>
          <cell r="K787" t="str">
            <v>11. Administering medications or therapeutics</v>
          </cell>
          <cell r="L787" t="str">
            <v>Nursing Professionals</v>
          </cell>
          <cell r="M787" t="str">
            <v>Nursing Associate Professionals</v>
          </cell>
          <cell r="N787">
            <v>3</v>
          </cell>
        </row>
        <row r="788">
          <cell r="F788" t="str">
            <v>01.02.02.01.14.04.</v>
          </cell>
          <cell r="G788"/>
          <cell r="K788"/>
          <cell r="L788"/>
          <cell r="M788"/>
          <cell r="N788"/>
        </row>
        <row r="789">
          <cell r="F789" t="str">
            <v>01.02.02.01.14.04.</v>
          </cell>
          <cell r="G789"/>
          <cell r="K789"/>
          <cell r="L789"/>
          <cell r="M789"/>
          <cell r="N789"/>
        </row>
        <row r="790">
          <cell r="F790" t="str">
            <v>01.02.02.01.15.01.01</v>
          </cell>
          <cell r="G790" t="str">
            <v>Conduct counselling</v>
          </cell>
          <cell r="K790" t="str">
            <v>6. Gaining informed consent</v>
          </cell>
          <cell r="L790" t="str">
            <v>Nursing Professionals</v>
          </cell>
          <cell r="M790" t="str">
            <v>Nursing Associate Professionals</v>
          </cell>
          <cell r="N790">
            <v>3</v>
          </cell>
        </row>
        <row r="791">
          <cell r="F791" t="str">
            <v>01.02.02.01.15.01.02</v>
          </cell>
          <cell r="G791" t="str">
            <v>Prepare the patient and organize the equipment</v>
          </cell>
          <cell r="K791" t="str">
            <v>14. Providing non-pharmacological health interventions</v>
          </cell>
          <cell r="L791" t="str">
            <v>Nursing Professionals</v>
          </cell>
          <cell r="M791" t="str">
            <v>Nursing Associate Professionals</v>
          </cell>
          <cell r="N791">
            <v>3</v>
          </cell>
        </row>
        <row r="792">
          <cell r="F792" t="str">
            <v>01.02.02.01.15.01.03</v>
          </cell>
          <cell r="G792" t="str">
            <v>Apply local anaesthesia</v>
          </cell>
          <cell r="K792" t="str">
            <v>11. Administering medications or therapeutics</v>
          </cell>
          <cell r="L792" t="str">
            <v>Nursing Professionals</v>
          </cell>
          <cell r="M792" t="str">
            <v>Nursing Associate Professionals</v>
          </cell>
          <cell r="N792">
            <v>3</v>
          </cell>
        </row>
        <row r="793">
          <cell r="F793" t="str">
            <v>01.02.02.01.15.01.04</v>
          </cell>
          <cell r="G793" t="str">
            <v>Conduct urological procedure</v>
          </cell>
          <cell r="K793" t="str">
            <v>14. Providing non-pharmacological health interventions</v>
          </cell>
          <cell r="L793" t="str">
            <v>Nursing Professionals</v>
          </cell>
          <cell r="M793" t="str">
            <v>Nursing Associate Professionals</v>
          </cell>
          <cell r="N793">
            <v>3</v>
          </cell>
        </row>
        <row r="794">
          <cell r="F794" t="str">
            <v>01.02.02.01.15.01.05</v>
          </cell>
          <cell r="G794" t="str">
            <v>Provide post-procedural care</v>
          </cell>
          <cell r="K794" t="str">
            <v>5. Providing information and support to impact individual health behaviours</v>
          </cell>
          <cell r="L794" t="str">
            <v>Nursing Professionals</v>
          </cell>
          <cell r="M794" t="str">
            <v>Nursing Associate Professionals</v>
          </cell>
          <cell r="N794">
            <v>3</v>
          </cell>
        </row>
        <row r="795">
          <cell r="F795" t="str">
            <v>01.02.02.01.15.01.</v>
          </cell>
          <cell r="G795"/>
          <cell r="K795"/>
          <cell r="L795"/>
          <cell r="M795"/>
          <cell r="N795"/>
        </row>
        <row r="796">
          <cell r="F796" t="str">
            <v>01.02.02.01.15.01</v>
          </cell>
          <cell r="G796"/>
          <cell r="K796"/>
          <cell r="L796"/>
          <cell r="M796"/>
          <cell r="N796"/>
        </row>
        <row r="797">
          <cell r="F797" t="str">
            <v>01.02.02.01.13.08.01</v>
          </cell>
          <cell r="G797" t="str">
            <v>Prescribe intramuscular medication</v>
          </cell>
          <cell r="K797" t="str">
            <v>9. Prescribing medications or therapeutics</v>
          </cell>
          <cell r="L797" t="str">
            <v>General Medical Practitioners</v>
          </cell>
          <cell r="M797" t="str">
            <v>Paramedical Practitioners</v>
          </cell>
          <cell r="N797">
            <v>1</v>
          </cell>
        </row>
        <row r="798">
          <cell r="F798" t="str">
            <v>01.02.02.01.13.08.02</v>
          </cell>
          <cell r="G798" t="str">
            <v>Administer intramuscular medication</v>
          </cell>
          <cell r="K798" t="str">
            <v>11. Administering medications or therapeutics</v>
          </cell>
          <cell r="L798" t="str">
            <v>Nursing Professionals</v>
          </cell>
          <cell r="M798" t="str">
            <v>Nursing Associate Professionals</v>
          </cell>
          <cell r="N798">
            <v>3</v>
          </cell>
        </row>
        <row r="799">
          <cell r="F799" t="str">
            <v>01.02.02.01.13.08.</v>
          </cell>
          <cell r="G799"/>
          <cell r="K799"/>
          <cell r="L799"/>
          <cell r="M799"/>
          <cell r="N799"/>
        </row>
        <row r="800">
          <cell r="F800" t="str">
            <v>01.02.02.01.13.08.</v>
          </cell>
          <cell r="G800"/>
          <cell r="K800"/>
          <cell r="L800"/>
          <cell r="M800"/>
          <cell r="N800"/>
        </row>
        <row r="801">
          <cell r="F801" t="str">
            <v>01.02.02.01.13.08.</v>
          </cell>
          <cell r="G801"/>
          <cell r="K801"/>
          <cell r="L801"/>
          <cell r="M801"/>
          <cell r="N801"/>
        </row>
        <row r="802">
          <cell r="F802" t="str">
            <v>01.02.02.01.13.09.01</v>
          </cell>
          <cell r="G802" t="str">
            <v>Prescribe intramuscular medication</v>
          </cell>
          <cell r="K802" t="str">
            <v>9. Prescribing medications or therapeutics</v>
          </cell>
          <cell r="L802" t="str">
            <v>General Medical Practitioners</v>
          </cell>
          <cell r="M802" t="str">
            <v>Paramedical Practitioners</v>
          </cell>
          <cell r="N802">
            <v>1</v>
          </cell>
        </row>
        <row r="803">
          <cell r="F803" t="str">
            <v>01.02.02.01.13.09.02</v>
          </cell>
          <cell r="G803" t="str">
            <v>Administer intramuscular medication</v>
          </cell>
          <cell r="K803" t="str">
            <v>11. Administering medications or therapeutics</v>
          </cell>
          <cell r="L803" t="str">
            <v>Nursing Professionals</v>
          </cell>
          <cell r="M803" t="str">
            <v>Nursing Associate Professionals</v>
          </cell>
          <cell r="N803">
            <v>3</v>
          </cell>
        </row>
        <row r="804">
          <cell r="F804" t="str">
            <v>01.02.02.01.13.09.</v>
          </cell>
          <cell r="G804"/>
          <cell r="K804"/>
          <cell r="L804"/>
          <cell r="M804"/>
          <cell r="N804"/>
        </row>
        <row r="805">
          <cell r="F805" t="str">
            <v>01.02.02.01.13.09.</v>
          </cell>
          <cell r="G805"/>
          <cell r="K805"/>
          <cell r="L805"/>
          <cell r="M805"/>
          <cell r="N805"/>
        </row>
        <row r="806">
          <cell r="F806" t="str">
            <v>01.02.02.01.12.01</v>
          </cell>
          <cell r="G806" t="str">
            <v>Conduct emergency procedure</v>
          </cell>
          <cell r="K806" t="str">
            <v>14. Providing non-pharmacological health interventions</v>
          </cell>
          <cell r="L806" t="str">
            <v>Nursing Professionals</v>
          </cell>
          <cell r="M806" t="str">
            <v>Nursing Associate Professionals</v>
          </cell>
          <cell r="N806">
            <v>10</v>
          </cell>
        </row>
        <row r="807">
          <cell r="F807" t="str">
            <v>01.02.02.01.12.</v>
          </cell>
          <cell r="G807"/>
          <cell r="K807"/>
          <cell r="L807"/>
          <cell r="M807"/>
          <cell r="N807"/>
        </row>
        <row r="808">
          <cell r="F808" t="str">
            <v>01.02.02.01.12.</v>
          </cell>
          <cell r="G808"/>
          <cell r="K808"/>
          <cell r="L808"/>
          <cell r="M808"/>
          <cell r="N808"/>
        </row>
        <row r="809">
          <cell r="F809" t="str">
            <v>01.02.02.01.12.</v>
          </cell>
          <cell r="G809"/>
          <cell r="K809"/>
          <cell r="L809"/>
          <cell r="M809"/>
          <cell r="N809"/>
        </row>
        <row r="810">
          <cell r="F810" t="str">
            <v>01.02.02.01.12.</v>
          </cell>
          <cell r="G810"/>
          <cell r="K810"/>
          <cell r="L810"/>
          <cell r="M810"/>
          <cell r="N810"/>
        </row>
        <row r="811">
          <cell r="F811" t="str">
            <v>01.02.02.01.12.</v>
          </cell>
          <cell r="G811"/>
          <cell r="K811"/>
          <cell r="L811"/>
          <cell r="M811"/>
          <cell r="N811"/>
        </row>
        <row r="812">
          <cell r="F812" t="str">
            <v>01.02.02.01.12.02.01</v>
          </cell>
          <cell r="G812" t="str">
            <v>Conduct assessment</v>
          </cell>
          <cell r="K812" t="str">
            <v>1. Gathering information through interviewing and assessment</v>
          </cell>
          <cell r="L812" t="str">
            <v>Dieticians and Nutritionists</v>
          </cell>
          <cell r="M812" t="str">
            <v>Social work and counselling professionals</v>
          </cell>
          <cell r="N812">
            <v>5</v>
          </cell>
        </row>
        <row r="813">
          <cell r="F813" t="str">
            <v>01.02.02.01.12.02.02</v>
          </cell>
          <cell r="G813" t="str">
            <v>Conduct counselling</v>
          </cell>
          <cell r="K813" t="str">
            <v>5. Providing information and support to impact individual health behaviours</v>
          </cell>
          <cell r="L813" t="str">
            <v>Dieticians and Nutritionists</v>
          </cell>
          <cell r="M813" t="str">
            <v>Social work and counselling professionals</v>
          </cell>
          <cell r="N813">
            <v>5</v>
          </cell>
        </row>
        <row r="814">
          <cell r="F814" t="str">
            <v>01.02.02.01.02.03.01</v>
          </cell>
          <cell r="G814" t="str">
            <v>Conduct counselling</v>
          </cell>
          <cell r="K814" t="str">
            <v>5. Providing information and support to impact individual health behaviours</v>
          </cell>
          <cell r="L814" t="str">
            <v>Dieticians and Nutritionists</v>
          </cell>
          <cell r="M814" t="str">
            <v>Social work and counselling professionals</v>
          </cell>
          <cell r="N814">
            <v>10</v>
          </cell>
        </row>
        <row r="815">
          <cell r="F815" t="str">
            <v>01.02.02.01.15.02.01</v>
          </cell>
          <cell r="G815" t="str">
            <v>Conduct counselling</v>
          </cell>
          <cell r="K815" t="str">
            <v>6. Gaining informed consent</v>
          </cell>
          <cell r="L815" t="str">
            <v>General Medical Practitioners</v>
          </cell>
          <cell r="M815" t="str">
            <v>Paramedical Practitioners</v>
          </cell>
          <cell r="N815">
            <v>5</v>
          </cell>
        </row>
        <row r="816">
          <cell r="F816" t="str">
            <v>01.02.02.01.15.02.02</v>
          </cell>
          <cell r="G816" t="str">
            <v>Prepare the patient and organize the equipment</v>
          </cell>
          <cell r="K816" t="str">
            <v>14. Providing non-pharmacological health interventions</v>
          </cell>
          <cell r="L816" t="str">
            <v>Nursing Professionals</v>
          </cell>
          <cell r="M816" t="str">
            <v>Nursing Associate Professionals</v>
          </cell>
          <cell r="N816">
            <v>3</v>
          </cell>
        </row>
        <row r="817">
          <cell r="F817" t="str">
            <v>01.02.02.01.15.02.04</v>
          </cell>
          <cell r="G817" t="str">
            <v>Place nasogastric tube</v>
          </cell>
          <cell r="K817" t="str">
            <v>14. Providing non-pharmacological health interventions</v>
          </cell>
          <cell r="L817" t="str">
            <v>General Medical Practitioners</v>
          </cell>
          <cell r="M817" t="str">
            <v>Paramedical Practitioners</v>
          </cell>
          <cell r="N817">
            <v>10</v>
          </cell>
        </row>
        <row r="818">
          <cell r="F818" t="str">
            <v>01.02.02.01.15.02.06</v>
          </cell>
          <cell r="G818" t="str">
            <v>Provide post-procedural care</v>
          </cell>
          <cell r="K818" t="str">
            <v>5. Providing information and support to impact individual health behaviours</v>
          </cell>
          <cell r="L818" t="str">
            <v>General Medical Practitioners</v>
          </cell>
          <cell r="M818" t="str">
            <v>Paramedical Practitioners</v>
          </cell>
          <cell r="N818">
            <v>3</v>
          </cell>
        </row>
        <row r="819">
          <cell r="F819" t="str">
            <v>01.02.02.01.13.10.01</v>
          </cell>
          <cell r="G819" t="str">
            <v>Prescribe medication</v>
          </cell>
          <cell r="K819" t="str">
            <v>9. Prescribing medications or therapeutics</v>
          </cell>
          <cell r="L819" t="str">
            <v>General Medical Practitioners</v>
          </cell>
          <cell r="M819" t="str">
            <v>Paramedical Practitioners</v>
          </cell>
          <cell r="N819">
            <v>1</v>
          </cell>
        </row>
        <row r="820">
          <cell r="F820" t="str">
            <v>01.02.02.01.13.11.01</v>
          </cell>
          <cell r="G820" t="str">
            <v>Prescribe medication</v>
          </cell>
          <cell r="K820" t="str">
            <v>9. Prescribing medications or therapeutics</v>
          </cell>
          <cell r="L820" t="str">
            <v>General Medical Practitioners</v>
          </cell>
          <cell r="M820" t="str">
            <v>Paramedical Practitioners</v>
          </cell>
          <cell r="N820">
            <v>1</v>
          </cell>
        </row>
        <row r="821">
          <cell r="F821" t="str">
            <v>01.02.02.01.13.12.01</v>
          </cell>
          <cell r="G821" t="str">
            <v>Prescribe medication</v>
          </cell>
          <cell r="K821" t="str">
            <v>9. Prescribing medications or therapeutics</v>
          </cell>
          <cell r="L821" t="str">
            <v>General Medical Practitioners</v>
          </cell>
          <cell r="M821" t="str">
            <v>Paramedical Practitioners</v>
          </cell>
          <cell r="N821">
            <v>1</v>
          </cell>
        </row>
        <row r="822">
          <cell r="F822" t="str">
            <v>01.02.02.01.10.03.01</v>
          </cell>
          <cell r="G822" t="str">
            <v>Conduct counselling</v>
          </cell>
          <cell r="K822" t="str">
            <v>6. Gaining informed consent</v>
          </cell>
          <cell r="L822" t="str">
            <v>General Medical Practitioners</v>
          </cell>
          <cell r="M822" t="str">
            <v>Paramedical Practitioners</v>
          </cell>
          <cell r="N822">
            <v>3</v>
          </cell>
        </row>
        <row r="823">
          <cell r="F823" t="str">
            <v>01.02.02.01.10.03.02</v>
          </cell>
          <cell r="G823" t="str">
            <v>Prepare the patient and organize the equipment</v>
          </cell>
          <cell r="K823" t="str">
            <v>14. Providing non-pharmacological health interventions</v>
          </cell>
          <cell r="L823" t="str">
            <v>Nursing Professionals</v>
          </cell>
          <cell r="M823" t="str">
            <v>Nursing Associate Professionals</v>
          </cell>
          <cell r="N823">
            <v>2</v>
          </cell>
        </row>
        <row r="824">
          <cell r="F824" t="str">
            <v>01.02.02.01.10.03.03</v>
          </cell>
          <cell r="G824" t="str">
            <v>Apply local anaesthesia</v>
          </cell>
          <cell r="K824" t="str">
            <v>11. Administering medications or therapeutics</v>
          </cell>
          <cell r="L824" t="str">
            <v>General Medical Practitioners</v>
          </cell>
          <cell r="M824" t="str">
            <v>Paramedical Practitioners</v>
          </cell>
          <cell r="N824">
            <v>3</v>
          </cell>
        </row>
        <row r="825">
          <cell r="F825" t="str">
            <v>01.02.02.01.10.03.04</v>
          </cell>
          <cell r="G825" t="str">
            <v>Conduct lumbar puncture</v>
          </cell>
          <cell r="K825" t="str">
            <v>7. Ordering, administering and interpreting the results of diagnostic and screening procedures</v>
          </cell>
          <cell r="L825" t="str">
            <v>General Medical Practitioners</v>
          </cell>
          <cell r="M825" t="str">
            <v>Paramedical Practitioners</v>
          </cell>
          <cell r="N825">
            <v>15</v>
          </cell>
        </row>
        <row r="826">
          <cell r="F826" t="str">
            <v>01.02.02.01.10.03.05</v>
          </cell>
          <cell r="G826" t="str">
            <v>Assist with lumbar puncture</v>
          </cell>
          <cell r="K826" t="str">
            <v>7. Ordering, administering and interpreting the results of diagnostic and screening procedures</v>
          </cell>
          <cell r="L826" t="str">
            <v>Nursing Professionals</v>
          </cell>
          <cell r="M826" t="str">
            <v>Nursing Associate Professionals</v>
          </cell>
          <cell r="N826">
            <v>15</v>
          </cell>
        </row>
        <row r="827">
          <cell r="F827" t="str">
            <v>01.02.02.01.10.03.06</v>
          </cell>
          <cell r="G827" t="str">
            <v>Send specimen for laboratory tests</v>
          </cell>
          <cell r="K827" t="str">
            <v>7. Ordering, administering and interpreting the results of diagnostic and screening procedures</v>
          </cell>
          <cell r="L827" t="str">
            <v>Nursing Associate Professionals</v>
          </cell>
          <cell r="M827" t="str">
            <v>Medical Assistants</v>
          </cell>
          <cell r="N827">
            <v>2</v>
          </cell>
        </row>
        <row r="828">
          <cell r="F828" t="str">
            <v>01.02.02.01.10.03.07</v>
          </cell>
          <cell r="G828" t="str">
            <v>Provide post-procedural care</v>
          </cell>
          <cell r="K828" t="str">
            <v>5. Providing information and support to impact individual health behaviours</v>
          </cell>
          <cell r="L828" t="str">
            <v>General Medical Practitioners</v>
          </cell>
          <cell r="M828" t="str">
            <v>Paramedical Practitioners</v>
          </cell>
          <cell r="N828">
            <v>3</v>
          </cell>
        </row>
        <row r="829">
          <cell r="F829" t="str">
            <v>01.02.02.01.13.13.01</v>
          </cell>
          <cell r="G829" t="str">
            <v>Prescribe medication</v>
          </cell>
          <cell r="K829" t="str">
            <v>9. Prescribing medications or therapeutics</v>
          </cell>
          <cell r="L829" t="str">
            <v>General Medical Practitioners</v>
          </cell>
          <cell r="M829" t="str">
            <v>Paramedical Practitioners</v>
          </cell>
          <cell r="N829">
            <v>1</v>
          </cell>
        </row>
        <row r="830">
          <cell r="F830" t="str">
            <v>01.02.02.01.13.13.02</v>
          </cell>
          <cell r="G830" t="str">
            <v>Administer rectal medication</v>
          </cell>
          <cell r="K830" t="str">
            <v>11. Administering medications or therapeutics</v>
          </cell>
          <cell r="L830" t="str">
            <v>Nursing Professionals</v>
          </cell>
          <cell r="M830" t="str">
            <v>Nursing Associate Professionals</v>
          </cell>
          <cell r="N830">
            <v>3</v>
          </cell>
        </row>
        <row r="831">
          <cell r="F831" t="str">
            <v>01.02.02.01.13.14.01</v>
          </cell>
          <cell r="G831" t="str">
            <v>Prescribe intramuscular medication</v>
          </cell>
          <cell r="K831" t="str">
            <v>9. Prescribing medications or therapeutics</v>
          </cell>
          <cell r="L831" t="str">
            <v>General Medical Practitioners</v>
          </cell>
          <cell r="M831" t="str">
            <v>Paramedical Practitioners</v>
          </cell>
          <cell r="N831">
            <v>1</v>
          </cell>
        </row>
        <row r="832">
          <cell r="F832" t="str">
            <v>01.02.02.01.13.14.02</v>
          </cell>
          <cell r="G832" t="str">
            <v>Administer intramuscular medication</v>
          </cell>
          <cell r="K832" t="str">
            <v>11. Administering medications or therapeutics</v>
          </cell>
          <cell r="L832" t="str">
            <v>Nursing Professionals</v>
          </cell>
          <cell r="M832" t="str">
            <v>Nursing Associate Professionals</v>
          </cell>
          <cell r="N832">
            <v>3</v>
          </cell>
        </row>
        <row r="833">
          <cell r="F833" t="str">
            <v>01.02.02.01.13.14</v>
          </cell>
          <cell r="G833"/>
          <cell r="K833"/>
          <cell r="L833"/>
          <cell r="M833"/>
          <cell r="N833"/>
        </row>
        <row r="834">
          <cell r="F834" t="str">
            <v>01.02.02.01.10.04.01</v>
          </cell>
          <cell r="G834" t="str">
            <v>Conduct counselling</v>
          </cell>
          <cell r="K834" t="str">
            <v>6. Gaining informed consent</v>
          </cell>
          <cell r="L834" t="str">
            <v>Specialist Medical Practitioners</v>
          </cell>
          <cell r="M834" t="str">
            <v>General Medical Practitioners</v>
          </cell>
          <cell r="N834">
            <v>3</v>
          </cell>
        </row>
        <row r="835">
          <cell r="F835" t="str">
            <v>01.02.02.01.10.04.02</v>
          </cell>
          <cell r="G835" t="str">
            <v>Conduct eye examination</v>
          </cell>
          <cell r="K835" t="str">
            <v>14. Providing non-pharmacological health interventions</v>
          </cell>
          <cell r="L835" t="str">
            <v>Specialist Medical Practitioners</v>
          </cell>
          <cell r="M835" t="str">
            <v>General Medical Practitioners</v>
          </cell>
          <cell r="N835">
            <v>5</v>
          </cell>
        </row>
        <row r="836">
          <cell r="F836"/>
          <cell r="G836" t="str">
            <v>Document examination findings</v>
          </cell>
          <cell r="K836" t="str">
            <v>7. Ordering, administering and interpreting the results of diagnostic and screening procedures</v>
          </cell>
          <cell r="L836" t="str">
            <v>Specialist Medical Practitioners</v>
          </cell>
          <cell r="M836" t="str">
            <v>General Medical Practitioners</v>
          </cell>
          <cell r="N836">
            <v>2</v>
          </cell>
        </row>
        <row r="837">
          <cell r="F837" t="str">
            <v>01.02.02.01.15.03.01</v>
          </cell>
          <cell r="G837" t="str">
            <v>Conduct counselling</v>
          </cell>
          <cell r="K837" t="str">
            <v>6. Gaining informed consent</v>
          </cell>
          <cell r="L837" t="str">
            <v>General Medical Practitioners</v>
          </cell>
          <cell r="M837" t="str">
            <v>Optometrists and Ophthalmic Opticians</v>
          </cell>
          <cell r="N837">
            <v>1</v>
          </cell>
        </row>
        <row r="838">
          <cell r="F838" t="str">
            <v>01.02.02.01.15.03.02</v>
          </cell>
          <cell r="G838" t="str">
            <v>Prepare the patient and organize the equipment</v>
          </cell>
          <cell r="K838" t="str">
            <v>14. Providing non-pharmacological health interventions</v>
          </cell>
          <cell r="L838" t="str">
            <v>Nursing Professionals</v>
          </cell>
          <cell r="M838" t="str">
            <v>Nursing Associate Professionals</v>
          </cell>
          <cell r="N838">
            <v>1</v>
          </cell>
        </row>
        <row r="839">
          <cell r="F839" t="str">
            <v>01.02.02.01.15.03.03</v>
          </cell>
          <cell r="G839" t="str">
            <v>Apply topical anaesthesia</v>
          </cell>
          <cell r="K839" t="str">
            <v>11. Administering medications or therapeutics</v>
          </cell>
          <cell r="L839" t="str">
            <v>General Medical Practitioners</v>
          </cell>
          <cell r="M839" t="str">
            <v>Optometrists and Ophthalmic Opticians</v>
          </cell>
          <cell r="N839">
            <v>2</v>
          </cell>
        </row>
        <row r="840">
          <cell r="F840" t="str">
            <v>01.02.02.01.15.03.04</v>
          </cell>
          <cell r="G840" t="str">
            <v>Conduct irrigation</v>
          </cell>
          <cell r="K840" t="str">
            <v>14. Providing non-pharmacological health interventions</v>
          </cell>
          <cell r="L840" t="str">
            <v>General Medical Practitioners</v>
          </cell>
          <cell r="M840" t="str">
            <v>Optometrists and Ophthalmic Opticians</v>
          </cell>
          <cell r="N840">
            <v>30</v>
          </cell>
        </row>
        <row r="841">
          <cell r="F841" t="str">
            <v>01.02.02.01.15.03.05</v>
          </cell>
          <cell r="G841" t="str">
            <v>Provide post-procedural care</v>
          </cell>
          <cell r="K841" t="str">
            <v>5. Providing information and support to impact individual health behaviours</v>
          </cell>
          <cell r="L841" t="str">
            <v>General Medical Practitioners</v>
          </cell>
          <cell r="M841" t="str">
            <v>Optometrists and Ophthalmic Opticians</v>
          </cell>
          <cell r="N841">
            <v>2</v>
          </cell>
        </row>
        <row r="842">
          <cell r="F842" t="str">
            <v>01.02.02.01.10.05.01</v>
          </cell>
          <cell r="G842" t="str">
            <v>Conduct counselling</v>
          </cell>
          <cell r="K842" t="str">
            <v>6. Gaining informed consent</v>
          </cell>
          <cell r="L842" t="str">
            <v>Specialist Medical Practitioners</v>
          </cell>
          <cell r="M842" t="str">
            <v>General Medical Practitioners</v>
          </cell>
          <cell r="N842">
            <v>2</v>
          </cell>
        </row>
        <row r="843">
          <cell r="F843" t="str">
            <v>01.02.02.01.10.05.02</v>
          </cell>
          <cell r="G843" t="str">
            <v>Conduct ear, nose and throat examination</v>
          </cell>
          <cell r="K843" t="str">
            <v>7. Ordering, administering and interpreting the results of diagnostic and screening procedures</v>
          </cell>
          <cell r="L843" t="str">
            <v>Specialist Medical Practitioners</v>
          </cell>
          <cell r="M843" t="str">
            <v>General Medical Practitioners</v>
          </cell>
          <cell r="N843">
            <v>6</v>
          </cell>
        </row>
        <row r="844">
          <cell r="F844" t="str">
            <v>01.02.02.01.10.05.03</v>
          </cell>
          <cell r="G844" t="str">
            <v>Document examination findings</v>
          </cell>
          <cell r="K844" t="str">
            <v>7. Ordering, administering and interpreting the results of diagnostic and screening procedures</v>
          </cell>
          <cell r="L844" t="str">
            <v>Specialist Medical Practitioners</v>
          </cell>
          <cell r="M844" t="str">
            <v>General Medical Practitioners</v>
          </cell>
          <cell r="N844">
            <v>2</v>
          </cell>
        </row>
        <row r="845">
          <cell r="F845" t="str">
            <v>01.02.02.01.15.04.01</v>
          </cell>
          <cell r="G845" t="str">
            <v>Conduct counselling</v>
          </cell>
          <cell r="K845" t="str">
            <v>6. Gaining informed consent</v>
          </cell>
          <cell r="L845" t="str">
            <v>Specialist Medical Practitioners</v>
          </cell>
          <cell r="M845" t="str">
            <v>Audiologists and Speech Therapists</v>
          </cell>
          <cell r="N845">
            <v>3</v>
          </cell>
        </row>
        <row r="846">
          <cell r="F846" t="str">
            <v>01.02.02.01.15.04.02</v>
          </cell>
          <cell r="G846" t="str">
            <v>Prepare the patient and organize the equipment</v>
          </cell>
          <cell r="K846" t="str">
            <v>14. Providing non-pharmacological health interventions</v>
          </cell>
          <cell r="L846" t="str">
            <v>Nursing Professionals</v>
          </cell>
          <cell r="M846" t="str">
            <v>Nursing Associate Professionals</v>
          </cell>
          <cell r="N846">
            <v>5</v>
          </cell>
        </row>
        <row r="847">
          <cell r="F847" t="str">
            <v>01.02.02.01.15.04.03</v>
          </cell>
          <cell r="G847" t="str">
            <v>Conduct ear, nose and throat procedure</v>
          </cell>
          <cell r="K847" t="str">
            <v>14. Providing non-pharmacological health interventions</v>
          </cell>
          <cell r="L847" t="str">
            <v>Specialist Medical Practitioners</v>
          </cell>
          <cell r="M847" t="str">
            <v>Audiologists and Speech Therapists</v>
          </cell>
          <cell r="N847">
            <v>8</v>
          </cell>
        </row>
        <row r="848">
          <cell r="F848" t="str">
            <v>01.02.02.01.15.04.04</v>
          </cell>
          <cell r="G848" t="str">
            <v>Provide post-procedural care</v>
          </cell>
          <cell r="K848" t="str">
            <v>5. Providing information and support to impact individual health behaviours</v>
          </cell>
          <cell r="L848" t="str">
            <v>Specialist Medical Practitioners</v>
          </cell>
          <cell r="M848" t="str">
            <v>Audiologists and Speech Therapists</v>
          </cell>
          <cell r="N848">
            <v>2</v>
          </cell>
        </row>
        <row r="849">
          <cell r="F849" t="str">
            <v>01.02.02.01.13.16.01</v>
          </cell>
          <cell r="G849" t="str">
            <v>Prescribe medication</v>
          </cell>
          <cell r="K849" t="str">
            <v>9. Prescribing medications or therapeutics</v>
          </cell>
          <cell r="L849" t="str">
            <v>Specialist Medical Practitioners</v>
          </cell>
          <cell r="M849" t="str">
            <v>General Medical Practitioners</v>
          </cell>
          <cell r="N849">
            <v>1</v>
          </cell>
        </row>
        <row r="850">
          <cell r="F850" t="str">
            <v>01.02.02.01.13.16.</v>
          </cell>
          <cell r="G850"/>
          <cell r="K850"/>
          <cell r="L850"/>
          <cell r="M850"/>
          <cell r="N850"/>
        </row>
        <row r="851">
          <cell r="F851" t="str">
            <v>01.02.02.01.15.05.01</v>
          </cell>
          <cell r="G851" t="str">
            <v>Conduct counselling</v>
          </cell>
          <cell r="K851" t="str">
            <v>6. Gaining informed consent</v>
          </cell>
          <cell r="L851" t="str">
            <v>General Medical Practitioners</v>
          </cell>
          <cell r="M851" t="str">
            <v>Nursing Professionals</v>
          </cell>
          <cell r="N851">
            <v>2</v>
          </cell>
        </row>
        <row r="852">
          <cell r="F852" t="str">
            <v>01.02.02.01.15.05.02</v>
          </cell>
          <cell r="G852" t="str">
            <v>Conduct irrigation</v>
          </cell>
          <cell r="K852" t="str">
            <v>14. Providing non-pharmacological health interventions</v>
          </cell>
          <cell r="L852" t="str">
            <v>General Medical Practitioners</v>
          </cell>
          <cell r="M852" t="str">
            <v>Nursing Professionals</v>
          </cell>
          <cell r="N852">
            <v>5</v>
          </cell>
        </row>
        <row r="853">
          <cell r="F853" t="str">
            <v>01.02.02.01.15.05.03</v>
          </cell>
          <cell r="G853" t="str">
            <v>Provide post-procedural care</v>
          </cell>
          <cell r="K853" t="str">
            <v>5. Providing information and support to impact individual health behaviours</v>
          </cell>
          <cell r="L853" t="str">
            <v>General Medical Practitioners</v>
          </cell>
          <cell r="M853" t="str">
            <v>Nursing Professionals</v>
          </cell>
          <cell r="N853">
            <v>2</v>
          </cell>
        </row>
        <row r="854">
          <cell r="F854" t="str">
            <v>01.02.02.01.15.06.01</v>
          </cell>
          <cell r="G854" t="str">
            <v>Conduct counselling</v>
          </cell>
          <cell r="K854" t="str">
            <v>6. Gaining informed consent</v>
          </cell>
          <cell r="L854" t="str">
            <v>Specialist Medical Practitioners</v>
          </cell>
          <cell r="M854" t="str">
            <v>General Medical Practitioners</v>
          </cell>
          <cell r="N854">
            <v>3</v>
          </cell>
        </row>
        <row r="855">
          <cell r="F855" t="str">
            <v>01.02.02.01.15.06.02</v>
          </cell>
          <cell r="G855" t="str">
            <v>Prepare the patient and organize the equipment</v>
          </cell>
          <cell r="K855" t="str">
            <v>14. Providing non-pharmacological health interventions</v>
          </cell>
          <cell r="L855" t="str">
            <v>Nursing Professionals</v>
          </cell>
          <cell r="M855" t="str">
            <v>Nursing Associate Professionals</v>
          </cell>
          <cell r="N855">
            <v>3</v>
          </cell>
        </row>
        <row r="856">
          <cell r="F856" t="str">
            <v>01.02.02.01.15.06.03</v>
          </cell>
          <cell r="G856" t="str">
            <v>Apply local anaesthesia</v>
          </cell>
          <cell r="K856" t="str">
            <v>11. Administering medications or therapeutics</v>
          </cell>
          <cell r="L856" t="str">
            <v>Specialist Medical Practitioners</v>
          </cell>
          <cell r="M856" t="str">
            <v>General Medical Practitioners</v>
          </cell>
          <cell r="N856">
            <v>3</v>
          </cell>
        </row>
        <row r="857">
          <cell r="F857" t="str">
            <v>01.02.02.01.15.06.04</v>
          </cell>
          <cell r="G857" t="str">
            <v>Conduct fine needle aspiration of peritonsillar abscess</v>
          </cell>
          <cell r="K857" t="str">
            <v>7. Ordering, administering and interpreting the results of diagnostic and screening procedures</v>
          </cell>
          <cell r="L857" t="str">
            <v>Specialist Medical Practitioners</v>
          </cell>
          <cell r="M857" t="str">
            <v>General Medical Practitioners</v>
          </cell>
          <cell r="N857">
            <v>7</v>
          </cell>
        </row>
        <row r="858">
          <cell r="F858" t="str">
            <v>01.02.02.01.15.06.05</v>
          </cell>
          <cell r="G858" t="str">
            <v>Provide post-procedural care</v>
          </cell>
          <cell r="K858" t="str">
            <v>5. Providing information and support to impact individual health behaviours</v>
          </cell>
          <cell r="L858" t="str">
            <v>Specialist Medical Practitioners</v>
          </cell>
          <cell r="M858" t="str">
            <v>General Medical Practitioners</v>
          </cell>
          <cell r="N858">
            <v>2</v>
          </cell>
        </row>
        <row r="859">
          <cell r="F859" t="str">
            <v>01.02.02.01.13.17.01</v>
          </cell>
          <cell r="G859" t="str">
            <v>Prescribe medication</v>
          </cell>
          <cell r="K859" t="str">
            <v>9. Prescribing medications or therapeutics</v>
          </cell>
          <cell r="L859" t="str">
            <v>Specialist Medical Practitioners</v>
          </cell>
          <cell r="M859" t="str">
            <v>General Medical Practitioners</v>
          </cell>
          <cell r="N859">
            <v>1</v>
          </cell>
        </row>
        <row r="860">
          <cell r="F860" t="str">
            <v>01.02.02.01.10.06.01</v>
          </cell>
          <cell r="G860" t="str">
            <v>Monitor vital signs</v>
          </cell>
          <cell r="K860" t="str">
            <v>14. Providing non-pharmacological health interventions</v>
          </cell>
          <cell r="L860" t="str">
            <v>General Medical Practitioners</v>
          </cell>
          <cell r="M860" t="str">
            <v>Nursing Professionals</v>
          </cell>
          <cell r="N860">
            <v>1</v>
          </cell>
        </row>
        <row r="861">
          <cell r="F861" t="str">
            <v>01.02.02.01.10.06.02</v>
          </cell>
          <cell r="G861" t="str">
            <v>Conduct medical procedure</v>
          </cell>
          <cell r="K861" t="str">
            <v>14. Providing non-pharmacological health interventions</v>
          </cell>
          <cell r="L861" t="str">
            <v>General Medical Practitioners</v>
          </cell>
          <cell r="M861" t="str">
            <v>Nursing Professionals</v>
          </cell>
          <cell r="N861">
            <v>3</v>
          </cell>
        </row>
        <row r="862">
          <cell r="F862" t="str">
            <v>01.02.02.01.10.06.03</v>
          </cell>
          <cell r="G862" t="str">
            <v>Monitor after medical procedure</v>
          </cell>
          <cell r="K862" t="str">
            <v>14. Providing non-pharmacological health interventions</v>
          </cell>
          <cell r="L862" t="str">
            <v>General Medical Practitioners</v>
          </cell>
          <cell r="M862" t="str">
            <v>Nursing Professionals</v>
          </cell>
          <cell r="N862">
            <v>5</v>
          </cell>
        </row>
        <row r="863">
          <cell r="F863"/>
          <cell r="G863"/>
          <cell r="K863"/>
          <cell r="L863"/>
          <cell r="M863"/>
          <cell r="N863"/>
        </row>
        <row r="864">
          <cell r="F864" t="str">
            <v>01.02.02.01.10.07.01</v>
          </cell>
          <cell r="G864" t="str">
            <v>Conduct counselling</v>
          </cell>
          <cell r="K864" t="str">
            <v>6. Gaining informed consent</v>
          </cell>
          <cell r="L864" t="str">
            <v>Nursing Professionals</v>
          </cell>
          <cell r="M864" t="str">
            <v>Nursing Associate Professionals</v>
          </cell>
          <cell r="N864">
            <v>3</v>
          </cell>
        </row>
        <row r="865">
          <cell r="F865" t="str">
            <v>01.02.02.01.10.07.03</v>
          </cell>
          <cell r="G865" t="str">
            <v>Conduct medical examination</v>
          </cell>
          <cell r="K865" t="str">
            <v>7. Ordering, administering and interpreting the results of diagnostic and screening procedures</v>
          </cell>
          <cell r="L865" t="str">
            <v>Nursing Professionals</v>
          </cell>
          <cell r="M865" t="str">
            <v>Nursing Associate Professionals</v>
          </cell>
          <cell r="N865">
            <v>2</v>
          </cell>
        </row>
        <row r="866">
          <cell r="F866" t="str">
            <v>01.02.02.01.10.07.04</v>
          </cell>
          <cell r="G866" t="str">
            <v>Document examination findings</v>
          </cell>
          <cell r="K866" t="str">
            <v>7. Ordering, administering and interpreting the results of diagnostic and screening procedures</v>
          </cell>
          <cell r="L866" t="str">
            <v>Nursing Professionals</v>
          </cell>
          <cell r="M866" t="str">
            <v>Nursing Associate Professionals</v>
          </cell>
          <cell r="N866">
            <v>2</v>
          </cell>
        </row>
        <row r="867">
          <cell r="F867" t="str">
            <v>01.02.02.01.13.18.01</v>
          </cell>
          <cell r="G867" t="str">
            <v>Prescribe medication</v>
          </cell>
          <cell r="K867" t="str">
            <v>9. Prescribing medications or therapeutics</v>
          </cell>
          <cell r="L867" t="str">
            <v>Specialist Medical Practitioners</v>
          </cell>
          <cell r="M867" t="str">
            <v>General Medical Practitioners</v>
          </cell>
          <cell r="N867">
            <v>1</v>
          </cell>
        </row>
        <row r="868">
          <cell r="F868" t="str">
            <v>01.02.02.01.13.19.01</v>
          </cell>
          <cell r="G868" t="str">
            <v>Prescribe medication</v>
          </cell>
          <cell r="K868" t="str">
            <v>9. Prescribing medications or therapeutics</v>
          </cell>
          <cell r="L868" t="str">
            <v>Specialist Medical Practitioners</v>
          </cell>
          <cell r="M868" t="str">
            <v>General Medical Practitioners</v>
          </cell>
          <cell r="N868">
            <v>1</v>
          </cell>
        </row>
        <row r="869">
          <cell r="F869" t="str">
            <v>01.02.02.01.12.03.01</v>
          </cell>
          <cell r="G869" t="str">
            <v>Conduct counselling</v>
          </cell>
          <cell r="K869" t="str">
            <v>5. Providing information and support to impact individual health behaviours</v>
          </cell>
          <cell r="L869" t="str">
            <v>Midwifery Professionals</v>
          </cell>
          <cell r="M869" t="str">
            <v>Community Health Workers</v>
          </cell>
          <cell r="N869">
            <v>10</v>
          </cell>
        </row>
        <row r="870">
          <cell r="F870" t="str">
            <v>01.02.02.01.13.20.01</v>
          </cell>
          <cell r="G870" t="str">
            <v>Prescribe medication</v>
          </cell>
          <cell r="K870" t="str">
            <v>9. Prescribing medications or therapeutics</v>
          </cell>
          <cell r="L870" t="str">
            <v>Paramedical Practitioners</v>
          </cell>
          <cell r="M870" t="str">
            <v>Community Health Workers</v>
          </cell>
          <cell r="N870">
            <v>1</v>
          </cell>
        </row>
        <row r="871">
          <cell r="F871" t="str">
            <v>01.02.02.01.13.21.01</v>
          </cell>
          <cell r="G871" t="str">
            <v>Prescribe medication</v>
          </cell>
          <cell r="K871" t="str">
            <v>9. Prescribing medications or therapeutics</v>
          </cell>
          <cell r="L871" t="str">
            <v>General Medical Practitioners</v>
          </cell>
          <cell r="M871" t="str">
            <v>Paramedical Practitioners</v>
          </cell>
          <cell r="N871">
            <v>1</v>
          </cell>
        </row>
        <row r="872">
          <cell r="F872" t="str">
            <v>01.02.02.01.13.21.02</v>
          </cell>
          <cell r="G872" t="str">
            <v>Administer rectal medication</v>
          </cell>
          <cell r="K872" t="str">
            <v>11. Administering medications or therapeutics</v>
          </cell>
          <cell r="L872" t="str">
            <v>Nursing Associate Professionals</v>
          </cell>
          <cell r="M872" t="str">
            <v>Medical Assistants</v>
          </cell>
          <cell r="N872">
            <v>5</v>
          </cell>
        </row>
        <row r="873">
          <cell r="F873" t="str">
            <v>01.02.02.01.13.22.01</v>
          </cell>
          <cell r="G873" t="str">
            <v>Prescribe medication</v>
          </cell>
          <cell r="K873" t="str">
            <v>9. Prescribing medications or therapeutics</v>
          </cell>
          <cell r="L873" t="str">
            <v>Specialist Medical Practitioners</v>
          </cell>
          <cell r="M873" t="str">
            <v>General Medical Practitioners</v>
          </cell>
          <cell r="N873">
            <v>1</v>
          </cell>
        </row>
        <row r="874">
          <cell r="F874" t="str">
            <v>01.02.02.01.10.08.01</v>
          </cell>
          <cell r="G874" t="str">
            <v>Conduct counselling</v>
          </cell>
          <cell r="K874" t="str">
            <v>6. Gaining informed consent</v>
          </cell>
          <cell r="L874" t="str">
            <v>Specialist Medical Practitioners</v>
          </cell>
          <cell r="M874" t="str">
            <v>General Medical Practitioners</v>
          </cell>
          <cell r="N874">
            <v>3</v>
          </cell>
        </row>
        <row r="875">
          <cell r="F875" t="str">
            <v>01.02.02.01.10.08.02</v>
          </cell>
          <cell r="G875" t="str">
            <v>Prepare the patient and organize the equipment</v>
          </cell>
          <cell r="K875" t="str">
            <v>14. Providing non-pharmacological health interventions</v>
          </cell>
          <cell r="L875" t="str">
            <v>Nursing Professionals</v>
          </cell>
          <cell r="M875" t="str">
            <v>Nursing Associate Professionals</v>
          </cell>
          <cell r="N875">
            <v>5</v>
          </cell>
        </row>
        <row r="876">
          <cell r="F876" t="str">
            <v>01.02.02.01.10.08.03</v>
          </cell>
          <cell r="G876" t="str">
            <v>Conduct gynaecological examination</v>
          </cell>
          <cell r="K876" t="str">
            <v>14. Providing non-pharmacological health interventions</v>
          </cell>
          <cell r="L876" t="str">
            <v>Specialist Medical Practitioners</v>
          </cell>
          <cell r="M876" t="str">
            <v>General Medical Practitioners</v>
          </cell>
          <cell r="N876">
            <v>1</v>
          </cell>
        </row>
        <row r="877">
          <cell r="F877" t="str">
            <v>01.02.02.01.10.08.04</v>
          </cell>
          <cell r="G877" t="str">
            <v>Document examination findings</v>
          </cell>
          <cell r="K877" t="str">
            <v>7. Ordering, administering and interpreting the results of diagnostic and screening procedures</v>
          </cell>
          <cell r="L877" t="str">
            <v>Specialist Medical Practitioners</v>
          </cell>
          <cell r="M877" t="str">
            <v>General Medical Practitioners</v>
          </cell>
          <cell r="N877">
            <v>3</v>
          </cell>
        </row>
        <row r="878">
          <cell r="F878" t="str">
            <v>01.02.02.01.13.26.01</v>
          </cell>
          <cell r="G878" t="str">
            <v>Prescribe medication</v>
          </cell>
          <cell r="K878" t="str">
            <v>9. Prescribing medications or therapeutics</v>
          </cell>
          <cell r="L878" t="str">
            <v>Specialist Medical Practitioners</v>
          </cell>
          <cell r="M878" t="str">
            <v>General Medical Practitioners</v>
          </cell>
          <cell r="N878">
            <v>1</v>
          </cell>
        </row>
        <row r="879">
          <cell r="F879" t="str">
            <v>01.02.02.01.13.27.01</v>
          </cell>
          <cell r="G879" t="str">
            <v>Prescribe medication</v>
          </cell>
          <cell r="K879" t="str">
            <v>9. Prescribing medications or therapeutics</v>
          </cell>
          <cell r="L879" t="str">
            <v>Specialist Medical Practitioners</v>
          </cell>
          <cell r="M879" t="str">
            <v>General Medical Practitioners</v>
          </cell>
          <cell r="N879">
            <v>1</v>
          </cell>
        </row>
        <row r="880">
          <cell r="F880" t="str">
            <v>01.02.02.01.13.28.01</v>
          </cell>
          <cell r="G880" t="str">
            <v>Prescribe medication</v>
          </cell>
          <cell r="K880" t="str">
            <v>9. Prescribing medications or therapeutics</v>
          </cell>
          <cell r="L880" t="str">
            <v>Specialist Medical Practitioners</v>
          </cell>
          <cell r="M880" t="str">
            <v>General Medical Practitioners</v>
          </cell>
          <cell r="N880">
            <v>1</v>
          </cell>
        </row>
        <row r="881">
          <cell r="F881" t="str">
            <v>01.02.02.01.10.09.01</v>
          </cell>
          <cell r="G881" t="str">
            <v>Conduct counselling</v>
          </cell>
          <cell r="K881" t="str">
            <v>6. Gaining informed consent</v>
          </cell>
          <cell r="L881" t="str">
            <v>Specialist Medical Practitioners</v>
          </cell>
          <cell r="M881" t="str">
            <v>General Medical Practitioners</v>
          </cell>
          <cell r="N881">
            <v>3</v>
          </cell>
        </row>
        <row r="882">
          <cell r="F882" t="str">
            <v>01.02.02.01.10.09.02</v>
          </cell>
          <cell r="G882" t="str">
            <v>Conduct clinical examination</v>
          </cell>
          <cell r="K882" t="str">
            <v>14. Providing non-pharmacological health interventions</v>
          </cell>
          <cell r="L882" t="str">
            <v>Specialist Medical Practitioners</v>
          </cell>
          <cell r="M882" t="str">
            <v>General Medical Practitioners</v>
          </cell>
          <cell r="N882">
            <v>1</v>
          </cell>
        </row>
        <row r="883">
          <cell r="F883" t="str">
            <v>01.02.02.01.10.09.03</v>
          </cell>
          <cell r="G883" t="str">
            <v>Document examination findings</v>
          </cell>
          <cell r="K883" t="str">
            <v>7. Ordering, administering and interpreting the results of diagnostic and screening procedures</v>
          </cell>
          <cell r="L883" t="str">
            <v>Specialist Medical Practitioners</v>
          </cell>
          <cell r="M883" t="str">
            <v>General Medical Practitioners</v>
          </cell>
          <cell r="N883">
            <v>3</v>
          </cell>
        </row>
        <row r="884">
          <cell r="F884" t="str">
            <v>01.02.02.01.13.23.01</v>
          </cell>
          <cell r="G884" t="str">
            <v>Prescribe medication</v>
          </cell>
          <cell r="K884" t="str">
            <v>9. Prescribing medications or therapeutics</v>
          </cell>
          <cell r="L884" t="str">
            <v>Specialist Medical Practitioners</v>
          </cell>
          <cell r="M884" t="str">
            <v>General Medical Practitioners</v>
          </cell>
          <cell r="N884">
            <v>1</v>
          </cell>
        </row>
        <row r="885">
          <cell r="F885" t="str">
            <v>01.02.02.01.20.01.01</v>
          </cell>
          <cell r="G885" t="str">
            <v>Take history and conduct physical examination</v>
          </cell>
          <cell r="K885" t="str">
            <v>1. Gathering information through interviewing and assessment</v>
          </cell>
          <cell r="L885" t="str">
            <v>Specialist Medical Practitioners</v>
          </cell>
          <cell r="M885" t="str">
            <v>General Medical Practitioners</v>
          </cell>
          <cell r="N885">
            <v>6</v>
          </cell>
        </row>
        <row r="886">
          <cell r="F886" t="str">
            <v>01.02.02.01.20.01.02</v>
          </cell>
          <cell r="G886" t="str">
            <v>Referral for emergency care</v>
          </cell>
          <cell r="K886" t="str">
            <v>18. Providing a clinical presentation to other health workers</v>
          </cell>
          <cell r="L886" t="str">
            <v>General Medical Practitioners</v>
          </cell>
          <cell r="M886" t="str">
            <v>Paramedical Practitioners</v>
          </cell>
          <cell r="N886">
            <v>4</v>
          </cell>
        </row>
        <row r="887">
          <cell r="F887" t="str">
            <v>01.02.02.01.13.24</v>
          </cell>
          <cell r="G887" t="str">
            <v>Prescribe medication</v>
          </cell>
          <cell r="K887" t="str">
            <v>9. Prescribing medications or therapeutics</v>
          </cell>
          <cell r="L887" t="str">
            <v>General Medical Practitioners</v>
          </cell>
          <cell r="M887" t="str">
            <v>Paramedical Practitioners</v>
          </cell>
          <cell r="N887">
            <v>1</v>
          </cell>
        </row>
        <row r="888">
          <cell r="F888" t="str">
            <v>01.02.02.01.13.25</v>
          </cell>
          <cell r="G888" t="str">
            <v>Prescribe medication</v>
          </cell>
          <cell r="K888" t="str">
            <v>9. Prescribing medications or therapeutics</v>
          </cell>
          <cell r="L888" t="str">
            <v>General Medical Practitioners</v>
          </cell>
          <cell r="M888" t="str">
            <v>Paramedical Practitioners</v>
          </cell>
          <cell r="N888">
            <v>1</v>
          </cell>
        </row>
        <row r="889">
          <cell r="F889" t="str">
            <v>01.02.02.01.10.10.01</v>
          </cell>
          <cell r="G889" t="str">
            <v>Conduct counselling</v>
          </cell>
          <cell r="K889" t="str">
            <v>6. Gaining informed consent</v>
          </cell>
          <cell r="L889" t="str">
            <v>Specialist Medical Practitioners</v>
          </cell>
          <cell r="M889" t="str">
            <v>General Medical Practitioners</v>
          </cell>
          <cell r="N889">
            <v>2</v>
          </cell>
        </row>
        <row r="890">
          <cell r="F890" t="str">
            <v>01.02.02.01.10.10.02</v>
          </cell>
          <cell r="G890" t="str">
            <v>Prepare the patient and organize the equipment</v>
          </cell>
          <cell r="K890" t="str">
            <v>14. Providing non-pharmacological health interventions</v>
          </cell>
          <cell r="L890" t="str">
            <v>Nursing Professionals</v>
          </cell>
          <cell r="M890" t="str">
            <v>Nursing Associate Professionals</v>
          </cell>
          <cell r="N890">
            <v>3</v>
          </cell>
        </row>
        <row r="891">
          <cell r="F891" t="str">
            <v>01.02.02.01.10.10.03</v>
          </cell>
          <cell r="G891" t="str">
            <v>Conduct medical procedure</v>
          </cell>
          <cell r="K891" t="str">
            <v>14. Providing non-pharmacological health interventions</v>
          </cell>
          <cell r="L891" t="str">
            <v>Specialist Medical Practitioners</v>
          </cell>
          <cell r="M891" t="str">
            <v>General Medical Practitioners</v>
          </cell>
          <cell r="N891">
            <v>7</v>
          </cell>
        </row>
        <row r="892">
          <cell r="F892" t="str">
            <v>01.02.02.01.10.10.04</v>
          </cell>
          <cell r="G892" t="str">
            <v>Send specimen for laboratory tests</v>
          </cell>
          <cell r="K892" t="str">
            <v>7. Ordering, administering and interpreting the results of diagnostic and screening procedures</v>
          </cell>
          <cell r="L892" t="str">
            <v>Nursing Associate Professionals</v>
          </cell>
          <cell r="M892" t="str">
            <v>Medical Assistants</v>
          </cell>
          <cell r="N892">
            <v>2</v>
          </cell>
        </row>
        <row r="893">
          <cell r="F893" t="str">
            <v>01.02.02.01.10.10.05</v>
          </cell>
          <cell r="G893" t="str">
            <v>Provide post-procedural care</v>
          </cell>
          <cell r="K893" t="str">
            <v>5. Providing information and support to impact individual health behaviours</v>
          </cell>
          <cell r="L893" t="str">
            <v>Specialist Medical Practitioners</v>
          </cell>
          <cell r="M893" t="str">
            <v>General Medical Practitioners</v>
          </cell>
          <cell r="N893">
            <v>3</v>
          </cell>
        </row>
        <row r="894">
          <cell r="F894" t="str">
            <v>01.02.02.01.10.11.02</v>
          </cell>
          <cell r="G894" t="str">
            <v>Conduct counselling</v>
          </cell>
          <cell r="K894" t="str">
            <v>6. Gaining informed consent</v>
          </cell>
          <cell r="L894" t="str">
            <v>Specialist Medical Practitioners</v>
          </cell>
          <cell r="M894" t="str">
            <v>General Medical Practitioners</v>
          </cell>
          <cell r="N894">
            <v>5</v>
          </cell>
        </row>
        <row r="895">
          <cell r="F895" t="str">
            <v>01.02.02.01.10.11.03</v>
          </cell>
          <cell r="G895" t="str">
            <v>Prepare the patient and organize the equipment</v>
          </cell>
          <cell r="K895" t="str">
            <v>14. Providing non-pharmacological health interventions</v>
          </cell>
          <cell r="L895" t="str">
            <v>Nursing Professionals</v>
          </cell>
          <cell r="M895" t="str">
            <v>Nursing Associate Professionals</v>
          </cell>
          <cell r="N895">
            <v>5</v>
          </cell>
        </row>
        <row r="896">
          <cell r="F896" t="str">
            <v>01.02.02.01.10.11.04</v>
          </cell>
          <cell r="G896" t="str">
            <v>Apply local anaesthesia</v>
          </cell>
          <cell r="K896" t="str">
            <v>11. Administering medications or therapeutics</v>
          </cell>
          <cell r="L896" t="str">
            <v>Specialist Medical Practitioners</v>
          </cell>
          <cell r="M896" t="str">
            <v>General Medical Practitioners</v>
          </cell>
          <cell r="N896">
            <v>5</v>
          </cell>
        </row>
        <row r="897">
          <cell r="F897" t="str">
            <v>01.02.02.01.10.11.05</v>
          </cell>
          <cell r="G897" t="str">
            <v>Conduct biopsy</v>
          </cell>
          <cell r="K897" t="str">
            <v>14. Providing non-pharmacological health interventions</v>
          </cell>
          <cell r="L897" t="str">
            <v>Specialist Medical Practitioners</v>
          </cell>
          <cell r="M897" t="str">
            <v>General Medical Practitioners</v>
          </cell>
          <cell r="N897">
            <v>30</v>
          </cell>
        </row>
        <row r="898">
          <cell r="F898" t="str">
            <v>01.02.02.01.10.11.09</v>
          </cell>
          <cell r="G898" t="str">
            <v>Send specimen for laboratory tests</v>
          </cell>
          <cell r="K898" t="str">
            <v>7. Ordering, administering and interpreting the results of diagnostic and screening procedures</v>
          </cell>
          <cell r="L898" t="str">
            <v>Nursing Associate Professionals</v>
          </cell>
          <cell r="M898" t="str">
            <v>Medical Assistants</v>
          </cell>
          <cell r="N898">
            <v>2</v>
          </cell>
        </row>
        <row r="899">
          <cell r="F899" t="str">
            <v>01.02.02.01.10.11.10</v>
          </cell>
          <cell r="G899" t="str">
            <v>Provide post-procedural care</v>
          </cell>
          <cell r="K899" t="str">
            <v>15. Providing treatment and care support to individuals</v>
          </cell>
          <cell r="L899" t="str">
            <v>Nursing Professionals</v>
          </cell>
          <cell r="M899" t="str">
            <v>Nursing Associate Professionals</v>
          </cell>
          <cell r="N899">
            <v>5</v>
          </cell>
        </row>
        <row r="900">
          <cell r="F900" t="str">
            <v>01.02.02.01.15.07.01</v>
          </cell>
          <cell r="G900" t="str">
            <v>Conduct counselling</v>
          </cell>
          <cell r="K900" t="str">
            <v>6. Gaining informed consent</v>
          </cell>
          <cell r="L900" t="str">
            <v>Specialist Medical Practitioners</v>
          </cell>
          <cell r="M900" t="str">
            <v>General Medical Practitioners</v>
          </cell>
          <cell r="N900">
            <v>3</v>
          </cell>
        </row>
        <row r="901">
          <cell r="F901" t="str">
            <v>01.02.02.01.15.07.02</v>
          </cell>
          <cell r="G901" t="str">
            <v>Prepare the patient and organize the equipment</v>
          </cell>
          <cell r="K901" t="str">
            <v>14. Providing non-pharmacological health interventions</v>
          </cell>
          <cell r="L901" t="str">
            <v>Specialist Medical Practitioners</v>
          </cell>
          <cell r="M901" t="str">
            <v>General Medical Practitioners</v>
          </cell>
          <cell r="N901">
            <v>5</v>
          </cell>
        </row>
        <row r="902">
          <cell r="F902" t="str">
            <v>01.02.02.01.15.07.03</v>
          </cell>
          <cell r="G902" t="str">
            <v>Apply local anaesthesia</v>
          </cell>
          <cell r="K902" t="str">
            <v>11. Administering medications or therapeutics</v>
          </cell>
          <cell r="L902" t="str">
            <v>Specialist Medical Practitioners</v>
          </cell>
          <cell r="M902" t="str">
            <v>General Medical Practitioners</v>
          </cell>
          <cell r="N902">
            <v>3</v>
          </cell>
        </row>
        <row r="903">
          <cell r="F903" t="str">
            <v>01.02.02.01.15.07.04</v>
          </cell>
          <cell r="G903" t="str">
            <v>Conduct minor surgical procedure</v>
          </cell>
          <cell r="K903" t="str">
            <v>14. Providing non-pharmacological health interventions</v>
          </cell>
          <cell r="L903" t="str">
            <v>General Medical Practitioners</v>
          </cell>
          <cell r="M903" t="str">
            <v>Nursing Professionals</v>
          </cell>
          <cell r="N903">
            <v>30</v>
          </cell>
        </row>
        <row r="904">
          <cell r="F904" t="str">
            <v>01.02.02.01.15.07.07</v>
          </cell>
          <cell r="G904" t="str">
            <v>Provide post-procedural care</v>
          </cell>
          <cell r="K904" t="str">
            <v>15. Providing treatment and care support to individuals</v>
          </cell>
          <cell r="L904" t="str">
            <v>Nursing Professionals</v>
          </cell>
          <cell r="M904" t="str">
            <v>Nursing Associate Professionals</v>
          </cell>
          <cell r="N904">
            <v>5</v>
          </cell>
        </row>
        <row r="905">
          <cell r="F905" t="str">
            <v>01.02.02.01.15.08.01</v>
          </cell>
          <cell r="G905" t="str">
            <v>Conduct counselling</v>
          </cell>
          <cell r="K905" t="str">
            <v>6. Gaining informed consent</v>
          </cell>
          <cell r="L905" t="str">
            <v>General Medical Practitioners</v>
          </cell>
          <cell r="M905" t="str">
            <v>Paramedical Practitioners</v>
          </cell>
          <cell r="N905">
            <v>2</v>
          </cell>
        </row>
        <row r="906">
          <cell r="F906" t="str">
            <v>01.02.02.01.15.08.02</v>
          </cell>
          <cell r="G906" t="str">
            <v>Conduct ear, nose and throat procedure</v>
          </cell>
          <cell r="K906" t="str">
            <v>14. Providing non-pharmacological health interventions</v>
          </cell>
          <cell r="L906" t="str">
            <v>General Medical Practitioners</v>
          </cell>
          <cell r="M906" t="str">
            <v>Paramedical Practitioners</v>
          </cell>
          <cell r="N906">
            <v>5</v>
          </cell>
        </row>
        <row r="907">
          <cell r="F907" t="str">
            <v>01.02.02.01.15.08.03</v>
          </cell>
          <cell r="G907" t="str">
            <v>Provide post-procedural care</v>
          </cell>
          <cell r="K907" t="str">
            <v>5. Providing information and support to impact individual health behaviours</v>
          </cell>
          <cell r="L907" t="str">
            <v>General Medical Practitioners</v>
          </cell>
          <cell r="M907" t="str">
            <v>Paramedical Practitioners</v>
          </cell>
          <cell r="N907">
            <v>2</v>
          </cell>
        </row>
        <row r="908">
          <cell r="F908" t="str">
            <v>01.02.02.01.15.09.01</v>
          </cell>
          <cell r="G908" t="str">
            <v>Provide counselling and information and obtain consent</v>
          </cell>
          <cell r="K908" t="str">
            <v>6. Gaining informed consent</v>
          </cell>
          <cell r="L908" t="str">
            <v>General Medical Practitioners</v>
          </cell>
          <cell r="M908" t="str">
            <v>Paramedical Practitioners</v>
          </cell>
          <cell r="N908">
            <v>2</v>
          </cell>
        </row>
        <row r="909">
          <cell r="F909" t="str">
            <v>01.02.02.01.15.09.02</v>
          </cell>
          <cell r="G909" t="str">
            <v xml:space="preserve">Prepare the patient and organize the equipment </v>
          </cell>
          <cell r="K909" t="str">
            <v>14. Providing non-pharmacological health interventions</v>
          </cell>
          <cell r="L909" t="str">
            <v>Nursing Professionals</v>
          </cell>
          <cell r="M909" t="str">
            <v>Nursing Associate Professionals</v>
          </cell>
          <cell r="N909">
            <v>3</v>
          </cell>
        </row>
        <row r="910">
          <cell r="F910" t="str">
            <v>01.02.02.01.15.09.03</v>
          </cell>
          <cell r="G910" t="str">
            <v>Apply topical anaesthesia</v>
          </cell>
          <cell r="K910" t="str">
            <v>11. Administering medications or therapeutics</v>
          </cell>
          <cell r="L910" t="str">
            <v>General Medical Practitioners</v>
          </cell>
          <cell r="M910" t="str">
            <v>Paramedical Practitioners</v>
          </cell>
          <cell r="N910">
            <v>2</v>
          </cell>
        </row>
        <row r="911">
          <cell r="F911" t="str">
            <v>01.02.02.01.15.09.04</v>
          </cell>
          <cell r="G911" t="str">
            <v>Conduct cautery for epistaxis</v>
          </cell>
          <cell r="K911" t="str">
            <v>14. Providing non-pharmacological health interventions</v>
          </cell>
          <cell r="L911" t="str">
            <v>General Medical Practitioners</v>
          </cell>
          <cell r="M911" t="str">
            <v>Paramedical Practitioners</v>
          </cell>
          <cell r="N911">
            <v>5</v>
          </cell>
        </row>
        <row r="912">
          <cell r="F912" t="str">
            <v>01.02.02.01.15.09.05</v>
          </cell>
          <cell r="G912" t="str">
            <v>Provide nursing support to conduct cautery for epistaxis</v>
          </cell>
          <cell r="K912" t="str">
            <v>15. Providing treatment and care support to individuals</v>
          </cell>
          <cell r="L912" t="str">
            <v>Nursing Professionals</v>
          </cell>
          <cell r="M912" t="str">
            <v>Nursing Associate Professionals</v>
          </cell>
          <cell r="N912">
            <v>5</v>
          </cell>
        </row>
        <row r="913">
          <cell r="F913" t="str">
            <v>01.02.02.01.15.09.06</v>
          </cell>
          <cell r="G913" t="str">
            <v>Provide post-procedural care</v>
          </cell>
          <cell r="K913" t="str">
            <v>14a. Providing non-pharmacological health interventions</v>
          </cell>
          <cell r="L913" t="str">
            <v>General Medical Practitioners</v>
          </cell>
          <cell r="M913" t="str">
            <v>Paramedical Practitioners</v>
          </cell>
          <cell r="N913">
            <v>2</v>
          </cell>
        </row>
        <row r="914">
          <cell r="F914" t="str">
            <v>01.02.02.01.02.04.01</v>
          </cell>
          <cell r="G914" t="str">
            <v>Conduct counselling</v>
          </cell>
          <cell r="K914" t="str">
            <v>5. Providing information and support to impact individual health behaviours</v>
          </cell>
          <cell r="L914" t="str">
            <v>General Medical Practitioners</v>
          </cell>
          <cell r="M914" t="str">
            <v>Nursing Professionals</v>
          </cell>
          <cell r="N914">
            <v>10</v>
          </cell>
        </row>
        <row r="915">
          <cell r="F915" t="str">
            <v>01.02.02.01.13.29.01</v>
          </cell>
          <cell r="G915" t="str">
            <v>Prescribe medication</v>
          </cell>
          <cell r="K915" t="str">
            <v>9. Prescribing medications or therapeutics</v>
          </cell>
          <cell r="L915" t="str">
            <v>General Medical Practitioners</v>
          </cell>
          <cell r="M915" t="str">
            <v>Paramedical Practitioners</v>
          </cell>
          <cell r="N915">
            <v>1</v>
          </cell>
        </row>
        <row r="916">
          <cell r="F916" t="str">
            <v>01.02.02.01.13.30.01</v>
          </cell>
          <cell r="G916" t="str">
            <v>Provide medication</v>
          </cell>
          <cell r="K916" t="str">
            <v>10. Preparing and dispensing medications or therapeutics</v>
          </cell>
          <cell r="L916" t="str">
            <v>General Medical Practitioners</v>
          </cell>
          <cell r="M916" t="str">
            <v>Paramedical Practitioners</v>
          </cell>
          <cell r="N916">
            <v>1</v>
          </cell>
        </row>
        <row r="917">
          <cell r="F917" t="str">
            <v>01.02.02.01.13.19.01</v>
          </cell>
          <cell r="G917" t="str">
            <v>Prescribe medication</v>
          </cell>
          <cell r="K917" t="str">
            <v>9. Prescribing medications or therapeutics</v>
          </cell>
          <cell r="L917" t="str">
            <v>General Medical Practitioners</v>
          </cell>
          <cell r="M917" t="str">
            <v>Paramedical Practitioners</v>
          </cell>
          <cell r="N917">
            <v>1</v>
          </cell>
        </row>
        <row r="918">
          <cell r="F918" t="str">
            <v>01.02.02.01.13.31.01</v>
          </cell>
          <cell r="G918" t="str">
            <v>Prescribe medication</v>
          </cell>
          <cell r="K918" t="str">
            <v>9. Prescribing medications or therapeutics</v>
          </cell>
          <cell r="L918" t="str">
            <v>General Medical Practitioners</v>
          </cell>
          <cell r="M918" t="str">
            <v>Paramedical Practitioners</v>
          </cell>
          <cell r="N918">
            <v>1</v>
          </cell>
        </row>
        <row r="919">
          <cell r="F919" t="str">
            <v>01.02.02.01.13.32.01</v>
          </cell>
          <cell r="G919" t="str">
            <v>Prescribe medication</v>
          </cell>
          <cell r="K919" t="str">
            <v>9. Prescribing medications or therapeutics</v>
          </cell>
          <cell r="L919" t="str">
            <v>General Medical Practitioners</v>
          </cell>
          <cell r="M919" t="str">
            <v>Paramedical Practitioners</v>
          </cell>
          <cell r="N919">
            <v>1</v>
          </cell>
        </row>
        <row r="920">
          <cell r="F920" t="str">
            <v>01.02.02.01.13.33.01</v>
          </cell>
          <cell r="G920" t="str">
            <v>Prescribe medication</v>
          </cell>
          <cell r="K920" t="str">
            <v>9. Prescribing medications or therapeutics</v>
          </cell>
          <cell r="L920" t="str">
            <v>General Medical Practitioners</v>
          </cell>
          <cell r="M920" t="str">
            <v>Paramedical Practitioners</v>
          </cell>
          <cell r="N920">
            <v>1</v>
          </cell>
        </row>
        <row r="921">
          <cell r="F921" t="str">
            <v>01.02.02.01.10.12.01</v>
          </cell>
          <cell r="G921" t="str">
            <v>Conduct counselling</v>
          </cell>
          <cell r="K921" t="str">
            <v>6. Gaining informed consent</v>
          </cell>
          <cell r="L921" t="str">
            <v>Specialist Medical Practitioners</v>
          </cell>
          <cell r="M921" t="str">
            <v>Optometrists and Ophthalmic Opticians</v>
          </cell>
          <cell r="N921">
            <v>1</v>
          </cell>
        </row>
        <row r="922">
          <cell r="F922" t="str">
            <v>01.02.02.01.10.12.02</v>
          </cell>
          <cell r="G922" t="str">
            <v>Conduct eye examination</v>
          </cell>
          <cell r="K922" t="str">
            <v>7. Ordering, administering and interpreting the results of diagnostic and screening procedures</v>
          </cell>
          <cell r="L922" t="str">
            <v>Specialist Medical Practitioners</v>
          </cell>
          <cell r="M922" t="str">
            <v>Optometrists and Ophthalmic Opticians</v>
          </cell>
          <cell r="N922">
            <v>5</v>
          </cell>
        </row>
        <row r="923">
          <cell r="F923" t="str">
            <v>01.02.02.01.10.12.04</v>
          </cell>
          <cell r="G923" t="str">
            <v>Document examination findings</v>
          </cell>
          <cell r="K923" t="str">
            <v>7. Ordering, administering and interpreting the results of diagnostic and screening procedures</v>
          </cell>
          <cell r="L923" t="str">
            <v>Specialist Medical Practitioners</v>
          </cell>
          <cell r="M923" t="str">
            <v>Optometrists and Ophthalmic Opticians</v>
          </cell>
          <cell r="N923">
            <v>1</v>
          </cell>
        </row>
        <row r="924">
          <cell r="F924" t="str">
            <v>02.01.01.01.02.04.01</v>
          </cell>
          <cell r="G924" t="str">
            <v>Conduct counselling</v>
          </cell>
          <cell r="K924" t="str">
            <v>5. Providing information and support to impact individual health behaviours</v>
          </cell>
          <cell r="L924" t="str">
            <v>Midwifery Professionals</v>
          </cell>
          <cell r="M924" t="str">
            <v>Midwifery Associate Professionals</v>
          </cell>
          <cell r="N924">
            <v>10</v>
          </cell>
        </row>
        <row r="925">
          <cell r="F925" t="str">
            <v>02.01.01.01.02.08.01</v>
          </cell>
          <cell r="G925" t="str">
            <v>Provide education</v>
          </cell>
          <cell r="K925" t="str">
            <v>5. Providing information and support to impact individual health behaviours</v>
          </cell>
          <cell r="L925" t="str">
            <v>Midwifery Professionals</v>
          </cell>
          <cell r="M925" t="str">
            <v>Midwifery Associate Professionals</v>
          </cell>
          <cell r="N925">
            <v>10</v>
          </cell>
        </row>
        <row r="926">
          <cell r="F926" t="str">
            <v>02.01.01.01.02.19.01</v>
          </cell>
          <cell r="G926" t="str">
            <v>Provide medication</v>
          </cell>
          <cell r="K926" t="str">
            <v>10. Preparing and dispensing medications or therapeutics</v>
          </cell>
          <cell r="L926" t="str">
            <v>Pharmacists</v>
          </cell>
          <cell r="M926" t="str">
            <v>Community Health Workers</v>
          </cell>
          <cell r="N926">
            <v>1</v>
          </cell>
        </row>
        <row r="927">
          <cell r="F927" t="str">
            <v>02.01.01.01.13.11.01</v>
          </cell>
          <cell r="G927" t="str">
            <v>Provide medication</v>
          </cell>
          <cell r="K927" t="str">
            <v>10. Preparing and dispensing medications or therapeutics</v>
          </cell>
          <cell r="L927" t="str">
            <v>Pharmacists</v>
          </cell>
          <cell r="M927" t="str">
            <v>Community Health Workers</v>
          </cell>
          <cell r="N927">
            <v>1</v>
          </cell>
        </row>
        <row r="928">
          <cell r="F928" t="str">
            <v>02.01.01.01.13.10.01</v>
          </cell>
          <cell r="G928" t="str">
            <v>Provide medication</v>
          </cell>
          <cell r="K928" t="str">
            <v>10. Preparing and dispensing medications or therapeutics</v>
          </cell>
          <cell r="L928" t="str">
            <v>Pharmacists</v>
          </cell>
          <cell r="M928" t="str">
            <v>Community Health Workers</v>
          </cell>
          <cell r="N928">
            <v>1</v>
          </cell>
        </row>
        <row r="929">
          <cell r="F929" t="str">
            <v>02.01.01.01.02.20.01</v>
          </cell>
          <cell r="G929" t="str">
            <v>Provide medication</v>
          </cell>
          <cell r="K929" t="str">
            <v>10. Preparing and dispensing medications or therapeutics</v>
          </cell>
          <cell r="L929" t="str">
            <v>Pharmacists</v>
          </cell>
          <cell r="M929" t="str">
            <v>Community Health Workers</v>
          </cell>
          <cell r="N929">
            <v>1</v>
          </cell>
        </row>
        <row r="930">
          <cell r="F930" t="str">
            <v>02.01.01.01.02.46.01</v>
          </cell>
          <cell r="G930" t="str">
            <v>Conduct counselling</v>
          </cell>
          <cell r="K930" t="str">
            <v>5. Providing information and support to impact individual health behaviours</v>
          </cell>
          <cell r="L930" t="str">
            <v>Midwifery Professionals</v>
          </cell>
          <cell r="M930" t="str">
            <v>Midwifery Associate Professionals</v>
          </cell>
          <cell r="N930">
            <v>10</v>
          </cell>
        </row>
        <row r="931">
          <cell r="F931" t="str">
            <v>02.01.01.01.02.47.01</v>
          </cell>
          <cell r="G931" t="str">
            <v>Conduct counselling</v>
          </cell>
          <cell r="K931" t="str">
            <v>5. Providing information and support to impact individual health behaviours</v>
          </cell>
          <cell r="L931" t="str">
            <v>Midwifery Professionals</v>
          </cell>
          <cell r="M931" t="str">
            <v>Midwifery Associate Professionals</v>
          </cell>
          <cell r="N931">
            <v>10</v>
          </cell>
        </row>
        <row r="932">
          <cell r="F932" t="str">
            <v>02.01.01.01.02.48.01</v>
          </cell>
          <cell r="G932" t="str">
            <v>Conduct counselling</v>
          </cell>
          <cell r="K932" t="str">
            <v>5. Providing information and support to impact individual health behaviours</v>
          </cell>
          <cell r="L932" t="str">
            <v>Midwifery Professionals</v>
          </cell>
          <cell r="M932" t="str">
            <v>Midwifery Associate Professionals</v>
          </cell>
          <cell r="N932">
            <v>10</v>
          </cell>
        </row>
        <row r="933">
          <cell r="F933" t="str">
            <v>02.01.01.01.02.49.01</v>
          </cell>
          <cell r="G933" t="str">
            <v>Conduct counselling</v>
          </cell>
          <cell r="K933" t="str">
            <v>5. Providing information and support to impact individual health behaviours</v>
          </cell>
          <cell r="L933" t="str">
            <v>Midwifery Professionals</v>
          </cell>
          <cell r="M933" t="str">
            <v>Midwifery Associate Professionals</v>
          </cell>
          <cell r="N933">
            <v>10</v>
          </cell>
        </row>
        <row r="934">
          <cell r="F934" t="str">
            <v>02.01.01.01.13.40.01</v>
          </cell>
          <cell r="G934" t="str">
            <v>Prescribe medication</v>
          </cell>
          <cell r="K934" t="str">
            <v>9. Prescribing medications or therapeutics</v>
          </cell>
          <cell r="L934" t="str">
            <v>General Medical Practitioners</v>
          </cell>
          <cell r="M934" t="str">
            <v>Paramedical Practitioners</v>
          </cell>
          <cell r="N934">
            <v>1</v>
          </cell>
        </row>
        <row r="935">
          <cell r="F935" t="str">
            <v>02.01.01.01.08.03.01</v>
          </cell>
          <cell r="G935" t="str">
            <v>Provide counselling and information and obtain consent</v>
          </cell>
          <cell r="K935" t="str">
            <v>6. Gaining informed consent</v>
          </cell>
          <cell r="L935" t="str">
            <v>General Medical Practitioners</v>
          </cell>
          <cell r="M935" t="str">
            <v>Paramedical Practitioners</v>
          </cell>
          <cell r="N935">
            <v>2</v>
          </cell>
        </row>
        <row r="936">
          <cell r="F936" t="str">
            <v>02.01.01.01.08.03.02</v>
          </cell>
          <cell r="G936" t="str">
            <v>Conduct diagnostic testing</v>
          </cell>
          <cell r="K936" t="str">
            <v>7. Ordering, administering and interpreting the results of diagnostic and screening procedures</v>
          </cell>
          <cell r="L936" t="str">
            <v>Nursing Professionals</v>
          </cell>
          <cell r="M936" t="str">
            <v>Nursing Associate Professionals</v>
          </cell>
          <cell r="N936">
            <v>6</v>
          </cell>
        </row>
        <row r="937">
          <cell r="F937" t="str">
            <v>02.01.01.01.08.03.03</v>
          </cell>
          <cell r="G937" t="str">
            <v>Conduct counselling</v>
          </cell>
          <cell r="K937" t="str">
            <v>5. Providing information and support to impact individual health behaviours</v>
          </cell>
          <cell r="L937" t="str">
            <v>General Medical Practitioners</v>
          </cell>
          <cell r="M937" t="str">
            <v>Paramedical Practitioners</v>
          </cell>
          <cell r="N937">
            <v>2</v>
          </cell>
        </row>
        <row r="938">
          <cell r="F938" t="str">
            <v>02.01.01.01.08.03</v>
          </cell>
          <cell r="G938"/>
          <cell r="K938"/>
          <cell r="L938"/>
          <cell r="M938"/>
          <cell r="N938"/>
        </row>
        <row r="939">
          <cell r="F939" t="str">
            <v>02.01.01.01.08.03</v>
          </cell>
          <cell r="G939"/>
          <cell r="K939"/>
          <cell r="L939"/>
          <cell r="M939"/>
          <cell r="N939"/>
        </row>
        <row r="940">
          <cell r="F940" t="str">
            <v>02.01.01.01.08.03</v>
          </cell>
          <cell r="G940"/>
          <cell r="K940"/>
          <cell r="L940"/>
          <cell r="M940"/>
          <cell r="N940"/>
        </row>
        <row r="941">
          <cell r="F941" t="str">
            <v>02.01.01.01.09.02.01</v>
          </cell>
          <cell r="G941" t="str">
            <v>Conduct counselling</v>
          </cell>
          <cell r="K941" t="str">
            <v>6. Gaining informed consent</v>
          </cell>
          <cell r="L941" t="str">
            <v>General Medical Practitioners</v>
          </cell>
          <cell r="M941" t="str">
            <v>Midwifery Professionals</v>
          </cell>
          <cell r="N941">
            <v>3</v>
          </cell>
        </row>
        <row r="942">
          <cell r="F942" t="str">
            <v>02.01.01.01.09.02.02</v>
          </cell>
          <cell r="G942" t="str">
            <v>Conduct radiological examination</v>
          </cell>
          <cell r="K942" t="str">
            <v>7. Ordering, administering and interpreting the results of diagnostic and screening procedures</v>
          </cell>
          <cell r="L942" t="str">
            <v>General Medical Practitioners</v>
          </cell>
          <cell r="M942" t="str">
            <v>Midwifery Professionals</v>
          </cell>
          <cell r="N942">
            <v>10</v>
          </cell>
        </row>
        <row r="943">
          <cell r="F943" t="str">
            <v>02.01.01.01.09.02.03</v>
          </cell>
          <cell r="G943" t="str">
            <v>Document examination findings</v>
          </cell>
          <cell r="K943" t="str">
            <v>7. Ordering, administering and interpreting the results of diagnostic and screening procedures</v>
          </cell>
          <cell r="L943" t="str">
            <v>General Medical Practitioners</v>
          </cell>
          <cell r="M943" t="str">
            <v>Nursing Professionals</v>
          </cell>
          <cell r="N943">
            <v>2</v>
          </cell>
        </row>
        <row r="944">
          <cell r="F944" t="str">
            <v>02.01.01.01.09.02.04</v>
          </cell>
          <cell r="G944"/>
          <cell r="K944" t="str">
            <v>1. Gathering information through interviewing and assessment</v>
          </cell>
          <cell r="L944" t="str">
            <v>Specialist Medical Practitioners</v>
          </cell>
          <cell r="M944" t="str">
            <v>General Medical Practitioners</v>
          </cell>
          <cell r="N944">
            <v>6</v>
          </cell>
        </row>
        <row r="945">
          <cell r="F945" t="str">
            <v>02.01.01.01.09.02.</v>
          </cell>
          <cell r="G945"/>
          <cell r="K945"/>
          <cell r="L945"/>
          <cell r="M945"/>
          <cell r="N945"/>
        </row>
        <row r="946">
          <cell r="F946" t="str">
            <v>02.01.01.01.09.02.</v>
          </cell>
          <cell r="G946"/>
          <cell r="K946"/>
          <cell r="L946"/>
          <cell r="M946"/>
          <cell r="N946"/>
        </row>
        <row r="947">
          <cell r="F947" t="str">
            <v>02.01.01.02.13.05.01</v>
          </cell>
          <cell r="G947" t="str">
            <v>Prescribe medication</v>
          </cell>
          <cell r="K947" t="str">
            <v>9. Prescribing medications or therapeutics</v>
          </cell>
          <cell r="L947" t="str">
            <v>General Medical Practitioners</v>
          </cell>
          <cell r="M947" t="str">
            <v>Midwifery Professionals</v>
          </cell>
          <cell r="N947">
            <v>1</v>
          </cell>
        </row>
        <row r="948">
          <cell r="F948" t="str">
            <v>02.01.01.01.02.13.01</v>
          </cell>
          <cell r="G948" t="str">
            <v>Prescribe medication</v>
          </cell>
          <cell r="K948" t="str">
            <v>9. Prescribing medications or therapeutics</v>
          </cell>
          <cell r="L948" t="str">
            <v>General Medical Practitioners</v>
          </cell>
          <cell r="M948" t="str">
            <v>Midwifery Professionals</v>
          </cell>
          <cell r="N948">
            <v>1</v>
          </cell>
        </row>
        <row r="949">
          <cell r="F949" t="str">
            <v>02.01.01.01.02.23.02</v>
          </cell>
          <cell r="G949" t="str">
            <v>Administer vaccine</v>
          </cell>
          <cell r="K949" t="str">
            <v>11. Administering medications or therapeutics</v>
          </cell>
          <cell r="L949" t="str">
            <v>Nursing Professionals</v>
          </cell>
          <cell r="M949" t="str">
            <v>Community Health Workers</v>
          </cell>
          <cell r="N949">
            <v>3</v>
          </cell>
        </row>
        <row r="950">
          <cell r="F950" t="str">
            <v>02.01.01.01.02.23.02</v>
          </cell>
          <cell r="G950"/>
          <cell r="K950"/>
          <cell r="L950"/>
          <cell r="M950"/>
          <cell r="N950"/>
        </row>
        <row r="951">
          <cell r="F951" t="str">
            <v>02.01.01.01.13.24.01</v>
          </cell>
          <cell r="G951" t="str">
            <v>Prescribe medication</v>
          </cell>
          <cell r="K951" t="str">
            <v>9. Prescribing medications or therapeutics</v>
          </cell>
          <cell r="L951" t="str">
            <v>General Medical Practitioners</v>
          </cell>
          <cell r="M951" t="str">
            <v>Midwifery Professionals</v>
          </cell>
          <cell r="N951">
            <v>1</v>
          </cell>
        </row>
        <row r="952">
          <cell r="F952" t="str">
            <v>02.01.01.01.02.12.01</v>
          </cell>
          <cell r="G952" t="str">
            <v>Prescribe medication</v>
          </cell>
          <cell r="K952" t="str">
            <v>9. Prescribing medications or therapeutics</v>
          </cell>
          <cell r="L952" t="str">
            <v>General Medical Practitioners</v>
          </cell>
          <cell r="M952" t="str">
            <v>Midwifery Professionals</v>
          </cell>
          <cell r="N952">
            <v>1</v>
          </cell>
        </row>
        <row r="953">
          <cell r="F953" t="str">
            <v>02.01.01.02.13.06.01</v>
          </cell>
          <cell r="G953" t="str">
            <v>Prescribe intramuscular medication</v>
          </cell>
          <cell r="K953" t="str">
            <v>9. Prescribing medications or therapeutics</v>
          </cell>
          <cell r="L953" t="str">
            <v>General Medical Practitioners</v>
          </cell>
          <cell r="M953" t="str">
            <v>Midwifery Professionals</v>
          </cell>
          <cell r="N953">
            <v>1</v>
          </cell>
        </row>
        <row r="954">
          <cell r="F954" t="str">
            <v>02.01.01.02.13.06.02</v>
          </cell>
          <cell r="G954" t="str">
            <v>Administer intramuscular medication</v>
          </cell>
          <cell r="K954" t="str">
            <v>11. Administering medications or therapeutics</v>
          </cell>
          <cell r="L954" t="str">
            <v>Nursing Professionals</v>
          </cell>
          <cell r="M954" t="str">
            <v>Nursing Associate Professionals</v>
          </cell>
          <cell r="N954">
            <v>3</v>
          </cell>
        </row>
        <row r="955">
          <cell r="F955" t="str">
            <v>02.01.01.01.02.26.01</v>
          </cell>
          <cell r="G955" t="str">
            <v>Provide medication</v>
          </cell>
          <cell r="K955" t="str">
            <v>10. Preparing and dispensing medications or therapeutics</v>
          </cell>
          <cell r="L955" t="str">
            <v>Pharmacists</v>
          </cell>
          <cell r="M955" t="str">
            <v>Community Health Workers</v>
          </cell>
          <cell r="N955">
            <v>1</v>
          </cell>
        </row>
        <row r="956">
          <cell r="F956" t="str">
            <v>02.01.01.01.13.41.01</v>
          </cell>
          <cell r="G956" t="str">
            <v>Prescribe medication</v>
          </cell>
          <cell r="K956" t="str">
            <v>9. Prescribing medications or therapeutics</v>
          </cell>
          <cell r="L956" t="str">
            <v>General Medical Practitioners</v>
          </cell>
          <cell r="M956" t="str">
            <v>Midwifery Professionals</v>
          </cell>
          <cell r="N956">
            <v>1</v>
          </cell>
        </row>
        <row r="957">
          <cell r="F957" t="str">
            <v>02.01.01.01.02.44.01</v>
          </cell>
          <cell r="G957" t="str">
            <v>Conduct counselling</v>
          </cell>
          <cell r="K957" t="str">
            <v>5. Providing information and support to impact individual health behaviours</v>
          </cell>
          <cell r="L957" t="str">
            <v>Midwifery Professionals</v>
          </cell>
          <cell r="M957" t="str">
            <v>Midwifery Associate Professionals</v>
          </cell>
          <cell r="N957">
            <v>10</v>
          </cell>
        </row>
        <row r="958">
          <cell r="F958" t="str">
            <v>02.01.01.02.06.01.01</v>
          </cell>
          <cell r="G958" t="str">
            <v>Conduct vital sign measurements</v>
          </cell>
          <cell r="K958" t="str">
            <v>1. Gathering information through interviewing and assessment</v>
          </cell>
          <cell r="L958" t="str">
            <v>Nursing Professionals</v>
          </cell>
          <cell r="M958" t="str">
            <v>Paramedical Practitioners</v>
          </cell>
          <cell r="N958">
            <v>5</v>
          </cell>
        </row>
        <row r="959">
          <cell r="F959" t="str">
            <v>02.01.01.02.06.01.02</v>
          </cell>
          <cell r="G959" t="str">
            <v xml:space="preserve">Take history </v>
          </cell>
          <cell r="K959" t="str">
            <v>1. Gathering information through interviewing and assessment</v>
          </cell>
          <cell r="L959" t="str">
            <v>Specialist Medical Practitioners</v>
          </cell>
          <cell r="M959" t="str">
            <v>General Medical Practitioners</v>
          </cell>
          <cell r="N959">
            <v>6</v>
          </cell>
        </row>
        <row r="960">
          <cell r="F960" t="str">
            <v>02.01.01.02.06.01.03</v>
          </cell>
          <cell r="G960" t="str">
            <v>Conduct physical examination</v>
          </cell>
          <cell r="K960" t="str">
            <v>1. Gathering information through interviewing and assessment</v>
          </cell>
          <cell r="L960" t="str">
            <v>Specialist Medical Practitioners</v>
          </cell>
          <cell r="M960" t="str">
            <v>General Medical Practitioners</v>
          </cell>
          <cell r="N960">
            <v>6</v>
          </cell>
        </row>
        <row r="961">
          <cell r="F961" t="str">
            <v>02.01.01.02.06.01.04</v>
          </cell>
          <cell r="G961" t="str">
            <v>Provide clinical advice</v>
          </cell>
          <cell r="K961" t="str">
            <v>5. Providing information and support to impact individual health behaviours</v>
          </cell>
          <cell r="L961" t="str">
            <v>Specialist Medical Practitioners</v>
          </cell>
          <cell r="M961" t="str">
            <v>General Medical Practitioners</v>
          </cell>
          <cell r="N961">
            <v>4</v>
          </cell>
        </row>
        <row r="962">
          <cell r="F962" t="str">
            <v>02.01.01.02.06.01.</v>
          </cell>
          <cell r="G962"/>
          <cell r="K962"/>
          <cell r="L962"/>
          <cell r="M962"/>
          <cell r="N962"/>
        </row>
        <row r="963">
          <cell r="F963" t="str">
            <v>02.01.01.02.06.01.</v>
          </cell>
          <cell r="G963"/>
          <cell r="K963"/>
          <cell r="L963"/>
          <cell r="M963"/>
          <cell r="N963"/>
        </row>
        <row r="964">
          <cell r="F964" t="str">
            <v>02.01.01.02.13.02.01</v>
          </cell>
          <cell r="G964" t="str">
            <v>Prescribe medication</v>
          </cell>
          <cell r="K964" t="str">
            <v>9. Prescribing medications or therapeutics</v>
          </cell>
          <cell r="L964" t="str">
            <v>Specialist Medical Practitioners</v>
          </cell>
          <cell r="M964" t="str">
            <v>General Medical Practitioners</v>
          </cell>
          <cell r="N964">
            <v>1</v>
          </cell>
        </row>
        <row r="965">
          <cell r="F965" t="str">
            <v>02.01.01.02.14.03.01</v>
          </cell>
          <cell r="G965" t="str">
            <v>Prescribe intravenous medication</v>
          </cell>
          <cell r="K965" t="str">
            <v>9. Prescribing medications or therapeutics</v>
          </cell>
          <cell r="L965" t="str">
            <v>Specialist Medical Practitioners</v>
          </cell>
          <cell r="M965" t="str">
            <v>General Medical Practitioners</v>
          </cell>
          <cell r="N965">
            <v>3</v>
          </cell>
        </row>
        <row r="966">
          <cell r="F966" t="str">
            <v>02.01.01.02.14.03.02</v>
          </cell>
          <cell r="G966" t="str">
            <v>Administer intravenous medication</v>
          </cell>
          <cell r="K966" t="str">
            <v>11. Administering medications or therapeutics</v>
          </cell>
          <cell r="L966" t="str">
            <v>Nursing Professionals</v>
          </cell>
          <cell r="M966" t="str">
            <v>Nursing Associate Professionals</v>
          </cell>
          <cell r="N966">
            <v>3</v>
          </cell>
        </row>
        <row r="967">
          <cell r="F967" t="str">
            <v>02.01.01.02.14.03.</v>
          </cell>
          <cell r="G967" t="str">
            <v>Monitor during administration</v>
          </cell>
          <cell r="K967" t="str">
            <v>8. Developing and adjusting management plans</v>
          </cell>
          <cell r="L967" t="str">
            <v>Nursing Professionals</v>
          </cell>
          <cell r="M967" t="str">
            <v>Nursing Professionals</v>
          </cell>
          <cell r="N967">
            <v>10</v>
          </cell>
        </row>
        <row r="968">
          <cell r="F968" t="str">
            <v>02.01.01.02.14.03.</v>
          </cell>
          <cell r="G968"/>
          <cell r="K968"/>
          <cell r="L968"/>
          <cell r="M968"/>
          <cell r="N968"/>
        </row>
        <row r="969">
          <cell r="F969" t="str">
            <v>02.01.01.02.13.09.01</v>
          </cell>
          <cell r="G969" t="str">
            <v>Prescribe intramuscular medication</v>
          </cell>
          <cell r="K969" t="str">
            <v>9. Prescribing medications or therapeutics</v>
          </cell>
          <cell r="L969" t="str">
            <v>Specialist Medical Practitioners</v>
          </cell>
          <cell r="M969" t="str">
            <v>General Medical Practitioners</v>
          </cell>
          <cell r="N969">
            <v>1</v>
          </cell>
        </row>
        <row r="970">
          <cell r="F970" t="str">
            <v>02.01.01.02.13.09.02</v>
          </cell>
          <cell r="G970" t="str">
            <v>Administer intramuscular medication</v>
          </cell>
          <cell r="K970" t="str">
            <v>11. Administering medications or therapeutics</v>
          </cell>
          <cell r="L970" t="str">
            <v>Midwifery Professionals</v>
          </cell>
          <cell r="M970" t="str">
            <v>Midwifery Associate Professionals</v>
          </cell>
          <cell r="N970">
            <v>3</v>
          </cell>
        </row>
        <row r="971">
          <cell r="F971" t="str">
            <v>02.01.01.02.13.09.</v>
          </cell>
          <cell r="G971"/>
          <cell r="K971"/>
          <cell r="L971"/>
          <cell r="M971"/>
          <cell r="N971"/>
        </row>
        <row r="972">
          <cell r="F972" t="str">
            <v>02.01.01.02.13.09.</v>
          </cell>
          <cell r="G972"/>
          <cell r="K972"/>
          <cell r="L972"/>
          <cell r="M972"/>
          <cell r="N972"/>
        </row>
        <row r="973">
          <cell r="F973" t="str">
            <v>02.01.01.02.14.09.01</v>
          </cell>
          <cell r="G973" t="str">
            <v>Prescribe intravenous medication</v>
          </cell>
          <cell r="K973" t="str">
            <v>9. Prescribing medications or therapeutics</v>
          </cell>
          <cell r="L973" t="str">
            <v>Specialist Medical Practitioners</v>
          </cell>
          <cell r="M973" t="str">
            <v>General Medical Practitioners</v>
          </cell>
          <cell r="N973">
            <v>1</v>
          </cell>
        </row>
        <row r="974">
          <cell r="F974" t="str">
            <v>02.01.01.02.14.09.02</v>
          </cell>
          <cell r="G974" t="str">
            <v>Administer intravenous medication</v>
          </cell>
          <cell r="K974" t="str">
            <v>11. Administering medications or therapeutics</v>
          </cell>
          <cell r="L974" t="str">
            <v>Nursing Professionals</v>
          </cell>
          <cell r="M974" t="str">
            <v>Nursing Associate Professionals</v>
          </cell>
          <cell r="N974">
            <v>3</v>
          </cell>
        </row>
        <row r="975">
          <cell r="F975" t="str">
            <v>02.01.01.02.14.09.02</v>
          </cell>
          <cell r="G975" t="str">
            <v>Monitor during administration</v>
          </cell>
          <cell r="K975" t="str">
            <v>8. Developing and adjusting management plans</v>
          </cell>
          <cell r="L975" t="str">
            <v>Nursing Professionals</v>
          </cell>
          <cell r="M975" t="str">
            <v>Nursing Professionals</v>
          </cell>
          <cell r="N975">
            <v>10</v>
          </cell>
        </row>
        <row r="976">
          <cell r="F976" t="str">
            <v>02.01.01.02.14.09.</v>
          </cell>
          <cell r="G976"/>
          <cell r="K976"/>
          <cell r="L976"/>
          <cell r="M976"/>
          <cell r="N976"/>
        </row>
        <row r="977">
          <cell r="F977" t="str">
            <v>02.01.01.02.14.09.</v>
          </cell>
          <cell r="G977"/>
          <cell r="K977"/>
          <cell r="L977"/>
          <cell r="M977"/>
          <cell r="N977"/>
        </row>
        <row r="978">
          <cell r="F978" t="str">
            <v>02.01.01.02.14.09.</v>
          </cell>
          <cell r="G978"/>
          <cell r="K978"/>
          <cell r="L978"/>
          <cell r="M978"/>
          <cell r="N978"/>
        </row>
        <row r="979">
          <cell r="F979" t="str">
            <v>02.01.01.02.14.10.01</v>
          </cell>
          <cell r="G979" t="str">
            <v>Prescribe intravenous medication</v>
          </cell>
          <cell r="K979" t="str">
            <v>9. Prescribing medications or therapeutics</v>
          </cell>
          <cell r="L979" t="str">
            <v>Specialist Medical Practitioners</v>
          </cell>
          <cell r="M979" t="str">
            <v>General Medical Practitioners</v>
          </cell>
          <cell r="N979">
            <v>1</v>
          </cell>
        </row>
        <row r="980">
          <cell r="F980" t="str">
            <v>02.01.01.02.14.10.02</v>
          </cell>
          <cell r="G980" t="str">
            <v>Administer intravenous medication</v>
          </cell>
          <cell r="K980" t="str">
            <v>11. Administering medications or therapeutics</v>
          </cell>
          <cell r="L980" t="str">
            <v>Nursing Professionals</v>
          </cell>
          <cell r="M980" t="str">
            <v>Nursing Associate Professionals</v>
          </cell>
          <cell r="N980">
            <v>3</v>
          </cell>
        </row>
        <row r="981">
          <cell r="F981"/>
          <cell r="G981" t="str">
            <v>Monitor during administration</v>
          </cell>
          <cell r="K981" t="str">
            <v>8. Developing and adjusting management plans</v>
          </cell>
          <cell r="L981" t="str">
            <v>Nursing Professionals</v>
          </cell>
          <cell r="M981" t="str">
            <v>Nursing Professionals</v>
          </cell>
          <cell r="N981">
            <v>10</v>
          </cell>
        </row>
        <row r="982">
          <cell r="F982" t="str">
            <v>02.01.01.02.13.04.01</v>
          </cell>
          <cell r="G982" t="str">
            <v>Prescribe medication</v>
          </cell>
          <cell r="K982" t="str">
            <v>9. Prescribing medications or therapeutics</v>
          </cell>
          <cell r="L982" t="str">
            <v>General Medical Practitioners</v>
          </cell>
          <cell r="M982" t="str">
            <v>Midwifery Professionals</v>
          </cell>
          <cell r="N982">
            <v>1</v>
          </cell>
        </row>
        <row r="983">
          <cell r="F983" t="str">
            <v>02.01.01.02.13.04.02</v>
          </cell>
          <cell r="G983" t="str">
            <v>Administer subcutaneous medication</v>
          </cell>
          <cell r="K983" t="str">
            <v>11. Administering medications or therapeutics</v>
          </cell>
          <cell r="L983" t="str">
            <v>Nursing Professionals</v>
          </cell>
          <cell r="M983" t="str">
            <v>Nursing Associate Professionals</v>
          </cell>
          <cell r="N983">
            <v>3</v>
          </cell>
        </row>
        <row r="984">
          <cell r="F984" t="str">
            <v>02.01.01.02.13.04.</v>
          </cell>
          <cell r="G984"/>
          <cell r="K984"/>
          <cell r="L984"/>
          <cell r="M984"/>
          <cell r="N984"/>
        </row>
        <row r="985">
          <cell r="F985" t="str">
            <v>02.01.01.02.13.04.</v>
          </cell>
          <cell r="G985"/>
          <cell r="K985"/>
          <cell r="L985"/>
          <cell r="M985"/>
          <cell r="N985"/>
        </row>
        <row r="986">
          <cell r="F986" t="str">
            <v>02.01.01.02.14.06.01</v>
          </cell>
          <cell r="G986" t="str">
            <v>Prescribe intravenous medication</v>
          </cell>
          <cell r="K986" t="str">
            <v>9. Prescribing medications or therapeutics</v>
          </cell>
          <cell r="L986" t="str">
            <v>General Medical Practitioners</v>
          </cell>
          <cell r="M986" t="str">
            <v>Midwifery Professionals</v>
          </cell>
          <cell r="N986">
            <v>1</v>
          </cell>
        </row>
        <row r="987">
          <cell r="F987" t="str">
            <v>02.01.01.02.14.06.02</v>
          </cell>
          <cell r="G987" t="str">
            <v>Administer intravenous medication with frequent monitoring</v>
          </cell>
          <cell r="K987" t="str">
            <v>11. Administering medications or therapeutics</v>
          </cell>
          <cell r="L987" t="str">
            <v>Nursing Professionals</v>
          </cell>
          <cell r="M987" t="str">
            <v>Nursing Associate Professionals</v>
          </cell>
          <cell r="N987">
            <v>3</v>
          </cell>
        </row>
        <row r="988">
          <cell r="F988" t="str">
            <v>02.01.01.02.14.06.03</v>
          </cell>
          <cell r="G988" t="str">
            <v>Monitor during administration</v>
          </cell>
          <cell r="K988" t="str">
            <v>8. Developing and adjusting management plans</v>
          </cell>
          <cell r="L988" t="str">
            <v>Nursing Professionals</v>
          </cell>
          <cell r="M988" t="str">
            <v>Nursing Professionals</v>
          </cell>
          <cell r="N988">
            <v>10</v>
          </cell>
        </row>
        <row r="989">
          <cell r="F989" t="str">
            <v>02.01.01.02.14.06.</v>
          </cell>
          <cell r="G989"/>
          <cell r="K989"/>
          <cell r="L989"/>
          <cell r="M989"/>
          <cell r="N989"/>
        </row>
        <row r="990">
          <cell r="F990" t="str">
            <v>02.01.01.02.14.06.</v>
          </cell>
          <cell r="G990"/>
          <cell r="K990"/>
          <cell r="L990"/>
          <cell r="M990"/>
          <cell r="N990"/>
        </row>
        <row r="991">
          <cell r="F991" t="str">
            <v>02.01.01.02.17.03.01</v>
          </cell>
          <cell r="G991" t="str">
            <v>Monitor vital signs</v>
          </cell>
          <cell r="K991" t="str">
            <v>8. Developing and adjusting management plans</v>
          </cell>
          <cell r="L991" t="str">
            <v>Midwifery Professionals</v>
          </cell>
          <cell r="M991" t="str">
            <v>Midwifery Associate Professionals</v>
          </cell>
          <cell r="N991">
            <v>10</v>
          </cell>
        </row>
        <row r="992">
          <cell r="F992" t="str">
            <v>02.01.01.02.17.03.</v>
          </cell>
          <cell r="G992"/>
          <cell r="K992"/>
          <cell r="L992"/>
          <cell r="M992"/>
          <cell r="N992"/>
        </row>
        <row r="993">
          <cell r="F993" t="str">
            <v>02.01.01.02.17.03.</v>
          </cell>
          <cell r="G993"/>
          <cell r="K993"/>
          <cell r="L993"/>
          <cell r="M993"/>
          <cell r="N993"/>
        </row>
        <row r="994">
          <cell r="F994" t="str">
            <v>02.01.01.02.17.04.01</v>
          </cell>
          <cell r="G994" t="str">
            <v>Monitor patient</v>
          </cell>
          <cell r="K994" t="str">
            <v>8. Developing and adjusting management plans</v>
          </cell>
          <cell r="L994" t="str">
            <v>Midwifery Professionals</v>
          </cell>
          <cell r="M994" t="str">
            <v>Midwifery Associate Professionals</v>
          </cell>
          <cell r="N994">
            <v>10</v>
          </cell>
        </row>
        <row r="995">
          <cell r="F995" t="str">
            <v>02.01.01.02.17.04.</v>
          </cell>
          <cell r="G995"/>
          <cell r="K995"/>
          <cell r="L995"/>
          <cell r="M995"/>
          <cell r="N995"/>
        </row>
        <row r="996">
          <cell r="F996" t="str">
            <v>02.01.01.02.17.05.01</v>
          </cell>
          <cell r="G996" t="str">
            <v>Monitor fetal heart rate</v>
          </cell>
          <cell r="K996" t="str">
            <v>8. Developing and adjusting management plans</v>
          </cell>
          <cell r="L996" t="str">
            <v>Midwifery Professionals</v>
          </cell>
          <cell r="M996" t="str">
            <v>Midwifery Associate Professionals</v>
          </cell>
          <cell r="N996">
            <v>10</v>
          </cell>
        </row>
        <row r="997">
          <cell r="F997" t="str">
            <v>02.01.01.02.20.01.01</v>
          </cell>
          <cell r="G997" t="str">
            <v>Take history and conduct physical examination</v>
          </cell>
          <cell r="K997" t="str">
            <v>1. Gathering information through interviewing and assessment</v>
          </cell>
          <cell r="L997" t="str">
            <v>Nursing Associate Professionals</v>
          </cell>
          <cell r="M997" t="str">
            <v>Midwifery Associate Professionals</v>
          </cell>
          <cell r="N997">
            <v>6</v>
          </cell>
        </row>
        <row r="998">
          <cell r="F998" t="str">
            <v>02.01.01.02.20.01.02</v>
          </cell>
          <cell r="G998" t="str">
            <v>Provide clinical advice</v>
          </cell>
          <cell r="K998" t="str">
            <v>18. Providing a clinical presentation to other health workers</v>
          </cell>
          <cell r="L998" t="str">
            <v>Nursing Associate Professionals</v>
          </cell>
          <cell r="M998" t="str">
            <v>Midwifery Associate Professionals</v>
          </cell>
          <cell r="N998">
            <v>4</v>
          </cell>
        </row>
        <row r="999">
          <cell r="F999" t="str">
            <v>02.01.01.02.14.05.01</v>
          </cell>
          <cell r="G999" t="str">
            <v>Prescribe intravenous medication</v>
          </cell>
          <cell r="K999" t="str">
            <v>9. Prescribing medications or therapeutics</v>
          </cell>
          <cell r="L999" t="str">
            <v>General Medical Practitioners</v>
          </cell>
          <cell r="M999" t="str">
            <v>Midwifery Professionals</v>
          </cell>
          <cell r="N999">
            <v>1</v>
          </cell>
        </row>
        <row r="1000">
          <cell r="F1000" t="str">
            <v>02.01.01.02.14.05.02</v>
          </cell>
          <cell r="G1000" t="str">
            <v>Administer intravenous fluids</v>
          </cell>
          <cell r="K1000" t="str">
            <v>11. Administering medications or therapeutics</v>
          </cell>
          <cell r="L1000" t="str">
            <v>Nursing Professionals</v>
          </cell>
          <cell r="M1000" t="str">
            <v>Nursing Associate Professionals</v>
          </cell>
          <cell r="N1000">
            <v>3</v>
          </cell>
        </row>
        <row r="1001">
          <cell r="F1001" t="str">
            <v>02.01.01.02.14.05.03</v>
          </cell>
          <cell r="G1001" t="str">
            <v>Monitor during administration</v>
          </cell>
          <cell r="K1001" t="str">
            <v>8. Developing and adjusting management plans</v>
          </cell>
          <cell r="L1001" t="str">
            <v>Nursing Professionals</v>
          </cell>
          <cell r="M1001" t="str">
            <v>Nursing Associate Professionals</v>
          </cell>
          <cell r="N1001">
            <v>10</v>
          </cell>
        </row>
        <row r="1002">
          <cell r="F1002" t="str">
            <v>02.01.01.02.14.05.</v>
          </cell>
          <cell r="G1002"/>
          <cell r="K1002"/>
          <cell r="L1002"/>
          <cell r="M1002"/>
          <cell r="N1002"/>
        </row>
        <row r="1003">
          <cell r="F1003" t="str">
            <v>02.01.01.02.14.05.</v>
          </cell>
          <cell r="G1003"/>
          <cell r="K1003"/>
          <cell r="L1003"/>
          <cell r="M1003"/>
          <cell r="N1003"/>
        </row>
        <row r="1004">
          <cell r="F1004" t="str">
            <v>02.01.01.02.15.01.01</v>
          </cell>
          <cell r="G1004" t="str">
            <v>Prescribe blood and blood products</v>
          </cell>
          <cell r="K1004" t="str">
            <v>9. Prescribing medications or therapeutics</v>
          </cell>
          <cell r="L1004" t="str">
            <v>General Medical Practitioners</v>
          </cell>
          <cell r="M1004" t="str">
            <v>Midwifery Professionals</v>
          </cell>
          <cell r="N1004">
            <v>1</v>
          </cell>
        </row>
        <row r="1005">
          <cell r="F1005" t="str">
            <v>02.01.01.02.15.01.02</v>
          </cell>
          <cell r="G1005" t="str">
            <v>Administer blood and blood products</v>
          </cell>
          <cell r="K1005" t="str">
            <v>11. Administering medications or therapeutics</v>
          </cell>
          <cell r="L1005" t="str">
            <v>Nursing Professionals</v>
          </cell>
          <cell r="M1005" t="str">
            <v>Nursing Associate Professionals</v>
          </cell>
          <cell r="N1005">
            <v>3</v>
          </cell>
        </row>
        <row r="1006">
          <cell r="F1006" t="str">
            <v>02.01.01.02.15.01.03</v>
          </cell>
          <cell r="G1006" t="str">
            <v>Monitor during administration</v>
          </cell>
          <cell r="K1006" t="str">
            <v>8. Developing and adjusting management plans</v>
          </cell>
          <cell r="L1006" t="str">
            <v>Nursing Professionals</v>
          </cell>
          <cell r="M1006" t="str">
            <v>Nursing Professionals</v>
          </cell>
          <cell r="N1006">
            <v>10</v>
          </cell>
        </row>
        <row r="1007">
          <cell r="F1007" t="str">
            <v>02.01.01.02.15.01.</v>
          </cell>
          <cell r="G1007" t="str">
            <v>Prescribe oral medication</v>
          </cell>
          <cell r="K1007"/>
          <cell r="L1007"/>
          <cell r="M1007"/>
          <cell r="N1007"/>
        </row>
        <row r="1008">
          <cell r="F1008" t="str">
            <v>02.01.01.02.15.01.</v>
          </cell>
          <cell r="G1008"/>
          <cell r="K1008"/>
          <cell r="L1008"/>
          <cell r="M1008"/>
          <cell r="N1008"/>
        </row>
        <row r="1009">
          <cell r="F1009" t="str">
            <v>02.01.01.02.15.01.</v>
          </cell>
          <cell r="G1009"/>
          <cell r="K1009"/>
          <cell r="L1009"/>
          <cell r="M1009"/>
          <cell r="N1009"/>
        </row>
        <row r="1010">
          <cell r="F1010" t="str">
            <v>02.01.01.02.15.07.01</v>
          </cell>
          <cell r="G1010" t="str">
            <v>Provide pre-procedural medical care</v>
          </cell>
          <cell r="K1010" t="str">
            <v>15. Providing treatment and care support to individuals</v>
          </cell>
          <cell r="L1010" t="str">
            <v>Specialist Medical Practitioners</v>
          </cell>
          <cell r="M1010" t="str">
            <v>Specialist Medical Practitioners</v>
          </cell>
          <cell r="N1010">
            <v>10</v>
          </cell>
        </row>
        <row r="1011">
          <cell r="F1011" t="str">
            <v>02.01.01.02.15.07.02</v>
          </cell>
          <cell r="G1011" t="str">
            <v>Provide pre-procedural nursing care</v>
          </cell>
          <cell r="K1011" t="str">
            <v>15. Providing treatment and care support to individuals</v>
          </cell>
          <cell r="L1011" t="str">
            <v>Nursing Professionals</v>
          </cell>
          <cell r="M1011" t="str">
            <v>Midwifery Professionals</v>
          </cell>
          <cell r="N1011">
            <v>20</v>
          </cell>
        </row>
        <row r="1012">
          <cell r="F1012" t="str">
            <v>02.01.01.02.15.07.03</v>
          </cell>
          <cell r="G1012" t="str">
            <v>Provide counselling and information and obtain consent</v>
          </cell>
          <cell r="K1012" t="str">
            <v>6. Gaining informed consent</v>
          </cell>
          <cell r="L1012" t="str">
            <v>Specialist Medical Practitioners</v>
          </cell>
          <cell r="M1012" t="str">
            <v>Specialist Medical Practitioners</v>
          </cell>
          <cell r="N1012">
            <v>5</v>
          </cell>
        </row>
        <row r="1013">
          <cell r="F1013" t="str">
            <v>02.01.01.02.15.07.04</v>
          </cell>
          <cell r="G1013" t="str">
            <v>Prepare the patient and organize the equipment</v>
          </cell>
          <cell r="K1013" t="str">
            <v>14. Providing non-pharmacological health interventions</v>
          </cell>
          <cell r="L1013" t="str">
            <v>Nursing Professionals</v>
          </cell>
          <cell r="M1013" t="str">
            <v>Midwifery Professionals</v>
          </cell>
          <cell r="N1013">
            <v>7</v>
          </cell>
        </row>
        <row r="1014">
          <cell r="F1014" t="str">
            <v>02.01.01.02.15.07.05</v>
          </cell>
          <cell r="G1014" t="str">
            <v>Apply spinal anaesthesia</v>
          </cell>
          <cell r="K1014" t="str">
            <v>11. Administering medications or therapeutics</v>
          </cell>
          <cell r="L1014" t="str">
            <v>Specialist Medical Practitioners</v>
          </cell>
          <cell r="M1014" t="str">
            <v>Specialist Medical Practitioners</v>
          </cell>
          <cell r="N1014">
            <v>5</v>
          </cell>
        </row>
        <row r="1015">
          <cell r="F1015" t="str">
            <v>02.01.01.02.15.07.06</v>
          </cell>
          <cell r="G1015" t="str">
            <v>Conduct obstetric and gynaecological surgery</v>
          </cell>
          <cell r="K1015" t="str">
            <v>14. Providing non-pharmacological health interventions</v>
          </cell>
          <cell r="L1015" t="str">
            <v>Specialist Medical Practitioners</v>
          </cell>
          <cell r="M1015" t="str">
            <v>Specialist Medical Practitioners</v>
          </cell>
          <cell r="N1015">
            <v>45</v>
          </cell>
        </row>
        <row r="1016">
          <cell r="F1016" t="str">
            <v>02.01.01.02.15.07.07</v>
          </cell>
          <cell r="G1016" t="str">
            <v>Assist with obstetric and gynaecological surgery</v>
          </cell>
          <cell r="K1016" t="str">
            <v>14. Providing non-pharmacological health interventions</v>
          </cell>
          <cell r="L1016" t="str">
            <v>Specialist Medical Practitioners</v>
          </cell>
          <cell r="M1016" t="str">
            <v>General Medical Practitioners</v>
          </cell>
          <cell r="N1016">
            <v>45</v>
          </cell>
        </row>
        <row r="1017">
          <cell r="F1017" t="str">
            <v>02.01.01.02.15.07.08</v>
          </cell>
          <cell r="G1017" t="str">
            <v>Provide nursing support to conduct obsetric and gynaecological surgery</v>
          </cell>
          <cell r="K1017" t="str">
            <v>15. Providing treatment and care support to individuals</v>
          </cell>
          <cell r="L1017" t="str">
            <v>Nursing Professionals</v>
          </cell>
          <cell r="M1017" t="str">
            <v>Midwifery Professionals</v>
          </cell>
          <cell r="N1017">
            <v>45</v>
          </cell>
        </row>
        <row r="1018">
          <cell r="F1018" t="str">
            <v>02.01.01.02.15.07.11</v>
          </cell>
          <cell r="G1018" t="str">
            <v>Provide post-procedural care</v>
          </cell>
          <cell r="K1018" t="str">
            <v>15. Providing treatment and care support to individuals</v>
          </cell>
          <cell r="L1018" t="str">
            <v>Nursing Professionals</v>
          </cell>
          <cell r="M1018" t="str">
            <v>Midwifery Professionals</v>
          </cell>
          <cell r="N1018">
            <v>20</v>
          </cell>
        </row>
        <row r="1019">
          <cell r="F1019" t="str">
            <v>02.01.01.02.12.02.01</v>
          </cell>
          <cell r="G1019" t="str">
            <v>Prescribe oxygen</v>
          </cell>
          <cell r="K1019" t="str">
            <v>9. Prescribing medications or therapeutics</v>
          </cell>
          <cell r="L1019" t="str">
            <v>General Medical Practitioners</v>
          </cell>
          <cell r="M1019" t="str">
            <v>Midwifery Professionals</v>
          </cell>
          <cell r="N1019">
            <v>1</v>
          </cell>
        </row>
        <row r="1020">
          <cell r="F1020" t="str">
            <v>02.01.01.02.12.02.02</v>
          </cell>
          <cell r="G1020" t="str">
            <v>Administer oxygen</v>
          </cell>
          <cell r="K1020" t="str">
            <v>11. Administering medications or therapeutics</v>
          </cell>
          <cell r="L1020" t="str">
            <v>Midwifery Professionals</v>
          </cell>
          <cell r="M1020" t="str">
            <v>Midwifery Associate Professionals</v>
          </cell>
          <cell r="N1020">
            <v>10</v>
          </cell>
        </row>
        <row r="1021">
          <cell r="F1021" t="str">
            <v>02.01.01.02.12.02.02</v>
          </cell>
          <cell r="G1021"/>
          <cell r="K1021"/>
          <cell r="L1021"/>
          <cell r="M1021"/>
          <cell r="N1021"/>
        </row>
        <row r="1022">
          <cell r="F1022" t="str">
            <v>02.01.01.02.12.02.02</v>
          </cell>
          <cell r="G1022"/>
          <cell r="K1022"/>
          <cell r="L1022"/>
          <cell r="M1022"/>
          <cell r="N1022"/>
        </row>
        <row r="1023">
          <cell r="F1023" t="str">
            <v>02.01.01.02.13.01.01</v>
          </cell>
          <cell r="G1023" t="str">
            <v>Prescribe intramuscular medication</v>
          </cell>
          <cell r="K1023" t="str">
            <v>9. Prescribing medications or therapeutics</v>
          </cell>
          <cell r="L1023" t="str">
            <v>General Medical Practitioners</v>
          </cell>
          <cell r="M1023" t="str">
            <v>Midwifery Professionals</v>
          </cell>
          <cell r="N1023">
            <v>1</v>
          </cell>
        </row>
        <row r="1024">
          <cell r="F1024" t="str">
            <v>02.01.01.02.13.01.02</v>
          </cell>
          <cell r="G1024" t="str">
            <v>Administer intramuscular medication</v>
          </cell>
          <cell r="K1024" t="str">
            <v>11. Administering medications or therapeutics</v>
          </cell>
          <cell r="L1024" t="str">
            <v>Midwifery Professionals</v>
          </cell>
          <cell r="M1024" t="str">
            <v>Midwifery Associate Professionals</v>
          </cell>
          <cell r="N1024">
            <v>3</v>
          </cell>
        </row>
        <row r="1025">
          <cell r="F1025" t="str">
            <v>02.01.01.02.13.01.</v>
          </cell>
          <cell r="G1025"/>
          <cell r="K1025"/>
          <cell r="L1025"/>
          <cell r="M1025"/>
          <cell r="N1025"/>
        </row>
        <row r="1026">
          <cell r="F1026" t="str">
            <v>02.01.01.02.13.01.</v>
          </cell>
          <cell r="G1026"/>
          <cell r="K1026"/>
          <cell r="L1026"/>
          <cell r="M1026"/>
          <cell r="N1026"/>
        </row>
        <row r="1027">
          <cell r="F1027" t="str">
            <v>02.01.01.02.13.07.01</v>
          </cell>
          <cell r="G1027" t="str">
            <v>Prescribe medication</v>
          </cell>
          <cell r="K1027" t="str">
            <v>9. Prescribing medications or therapeutics</v>
          </cell>
          <cell r="L1027" t="str">
            <v>General Medical Practitioners</v>
          </cell>
          <cell r="M1027" t="str">
            <v>Midwifery Professionals</v>
          </cell>
          <cell r="N1027">
            <v>1</v>
          </cell>
        </row>
        <row r="1028">
          <cell r="F1028" t="str">
            <v>02.01.01.02.13.03.01</v>
          </cell>
          <cell r="G1028" t="str">
            <v>Prescribe medication</v>
          </cell>
          <cell r="K1028" t="str">
            <v>9. Prescribing medications or therapeutics</v>
          </cell>
          <cell r="L1028" t="str">
            <v>General Medical Practitioners</v>
          </cell>
          <cell r="M1028" t="str">
            <v>Midwifery Professionals</v>
          </cell>
          <cell r="N1028">
            <v>1</v>
          </cell>
        </row>
        <row r="1029">
          <cell r="F1029" t="str">
            <v>02.01.01.01.08.01.01</v>
          </cell>
          <cell r="G1029" t="str">
            <v>Provide counselling and information and obtain consent</v>
          </cell>
          <cell r="K1029" t="str">
            <v>6. Gaining informed consent</v>
          </cell>
          <cell r="L1029" t="str">
            <v>Medical and Pathology Laboratory Technicians</v>
          </cell>
          <cell r="M1029" t="str">
            <v>Medical Assistants</v>
          </cell>
          <cell r="N1029">
            <v>3</v>
          </cell>
        </row>
        <row r="1030">
          <cell r="F1030" t="str">
            <v>02.01.01.01.08.01.02</v>
          </cell>
          <cell r="G1030" t="str">
            <v xml:space="preserve">Conduct diagnostic testing </v>
          </cell>
          <cell r="K1030" t="str">
            <v>7. Ordering, administering and interpreting the results of diagnostic and screening procedures</v>
          </cell>
          <cell r="L1030" t="str">
            <v>Medical and Pathology Laboratory Technicians</v>
          </cell>
          <cell r="M1030" t="str">
            <v>Medical Assistants</v>
          </cell>
          <cell r="N1030">
            <v>5</v>
          </cell>
        </row>
        <row r="1031">
          <cell r="F1031" t="str">
            <v>02.01.01.01.08.01.03</v>
          </cell>
          <cell r="G1031" t="str">
            <v>Document examination findings</v>
          </cell>
          <cell r="K1031" t="str">
            <v>7. Ordering, administering and interpreting the results of diagnostic and screening procedures</v>
          </cell>
          <cell r="L1031" t="str">
            <v>Specialist Medical Practitioners</v>
          </cell>
          <cell r="M1031" t="str">
            <v>General Medical Practitioners</v>
          </cell>
          <cell r="N1031">
            <v>2</v>
          </cell>
        </row>
        <row r="1032">
          <cell r="F1032" t="str">
            <v>02.01.01.01.08.01</v>
          </cell>
          <cell r="G1032"/>
          <cell r="K1032"/>
          <cell r="L1032"/>
          <cell r="M1032"/>
          <cell r="N1032"/>
        </row>
        <row r="1033">
          <cell r="F1033" t="str">
            <v>02.01.01.01.08.01</v>
          </cell>
          <cell r="G1033"/>
          <cell r="K1033"/>
          <cell r="L1033"/>
          <cell r="M1033"/>
          <cell r="N1033"/>
        </row>
        <row r="1034">
          <cell r="F1034" t="str">
            <v>02.01.01.01.08.01</v>
          </cell>
          <cell r="G1034"/>
          <cell r="K1034"/>
          <cell r="L1034"/>
          <cell r="M1034"/>
          <cell r="N1034"/>
        </row>
        <row r="1035">
          <cell r="F1035" t="str">
            <v>02.01.01.01.08.02.01</v>
          </cell>
          <cell r="G1035" t="str">
            <v>Provide counselling and information and obtain consent</v>
          </cell>
          <cell r="K1035" t="str">
            <v>6. Gaining informed consent</v>
          </cell>
          <cell r="L1035" t="str">
            <v>Medical and Pathology Laboratory Technicians</v>
          </cell>
          <cell r="M1035" t="str">
            <v>Medical Assistants</v>
          </cell>
          <cell r="N1035">
            <v>3</v>
          </cell>
        </row>
        <row r="1036">
          <cell r="F1036" t="str">
            <v>02.01.01.01.08.02.02</v>
          </cell>
          <cell r="G1036" t="str">
            <v xml:space="preserve">Conduct diagnostic testing </v>
          </cell>
          <cell r="K1036" t="str">
            <v>7. Ordering, administering and interpreting the results of diagnostic and screening procedures</v>
          </cell>
          <cell r="L1036" t="str">
            <v>Medical and Pathology Laboratory Technicians</v>
          </cell>
          <cell r="M1036" t="str">
            <v>Medical Assistants</v>
          </cell>
          <cell r="N1036">
            <v>5</v>
          </cell>
        </row>
        <row r="1037">
          <cell r="F1037" t="str">
            <v>02.01.01.01.08.02.03</v>
          </cell>
          <cell r="G1037" t="str">
            <v>Document examination findings</v>
          </cell>
          <cell r="K1037" t="str">
            <v>7. Ordering, administering and interpreting the results of diagnostic and screening procedures</v>
          </cell>
          <cell r="L1037" t="str">
            <v>Specialist Medical Practitioners</v>
          </cell>
          <cell r="M1037" t="str">
            <v>General Medical Practitioners</v>
          </cell>
          <cell r="N1037">
            <v>2</v>
          </cell>
        </row>
        <row r="1038">
          <cell r="F1038" t="str">
            <v>02.01.01.02.15.06.01</v>
          </cell>
          <cell r="G1038" t="str">
            <v>Provide pre-procedural medical care</v>
          </cell>
          <cell r="K1038" t="str">
            <v>15. Providing treatment and care support to individuals</v>
          </cell>
          <cell r="L1038" t="str">
            <v>Specialist Medical Practitioners</v>
          </cell>
          <cell r="M1038" t="str">
            <v>Specialist Medical Practitioners</v>
          </cell>
          <cell r="N1038">
            <v>5</v>
          </cell>
        </row>
        <row r="1039">
          <cell r="F1039" t="str">
            <v>02.01.01.02.15.06.02</v>
          </cell>
          <cell r="G1039" t="str">
            <v>Provide pre-procedural nursing care</v>
          </cell>
          <cell r="K1039" t="str">
            <v>15. Providing treatment and care support to individuals</v>
          </cell>
          <cell r="L1039" t="str">
            <v>Nursing Professionals</v>
          </cell>
          <cell r="M1039" t="str">
            <v>Nursing Associate Professionals</v>
          </cell>
          <cell r="N1039">
            <v>20</v>
          </cell>
        </row>
        <row r="1040">
          <cell r="F1040" t="str">
            <v>02.01.01.02.15.06.03</v>
          </cell>
          <cell r="G1040" t="str">
            <v>Provide counselling and information and obtain consent</v>
          </cell>
          <cell r="K1040" t="str">
            <v>6. Gaining informed consent</v>
          </cell>
          <cell r="L1040" t="str">
            <v>Specialist Medical Practitioners</v>
          </cell>
          <cell r="M1040" t="str">
            <v>Specialist Medical Practitioners</v>
          </cell>
          <cell r="N1040">
            <v>5</v>
          </cell>
        </row>
        <row r="1041">
          <cell r="F1041" t="str">
            <v>02.01.01.02.15.06.04</v>
          </cell>
          <cell r="G1041" t="str">
            <v>Prepare the patient and organize the equipment</v>
          </cell>
          <cell r="K1041" t="str">
            <v>14. Providing non-pharmacological health interventions</v>
          </cell>
          <cell r="L1041" t="str">
            <v>Nursing Professionals</v>
          </cell>
          <cell r="M1041" t="str">
            <v>Nursing Associate Professionals</v>
          </cell>
          <cell r="N1041">
            <v>7</v>
          </cell>
        </row>
        <row r="1042">
          <cell r="F1042" t="str">
            <v>02.01.01.02.15.06.05</v>
          </cell>
          <cell r="G1042" t="str">
            <v>Apply local anaesthesia</v>
          </cell>
          <cell r="K1042" t="str">
            <v>11. Administering medications or therapeutics</v>
          </cell>
          <cell r="L1042" t="str">
            <v>Specialist Medical Practitioners</v>
          </cell>
          <cell r="M1042" t="str">
            <v>Specialist Medical Practitioners</v>
          </cell>
          <cell r="N1042">
            <v>3</v>
          </cell>
        </row>
        <row r="1043">
          <cell r="F1043" t="str">
            <v>02.01.01.02.15.06.06</v>
          </cell>
          <cell r="G1043" t="str">
            <v>Conduct obstetric and gynaecological surgery</v>
          </cell>
          <cell r="K1043" t="str">
            <v>14. Providing non-pharmacological health interventions</v>
          </cell>
          <cell r="L1043" t="str">
            <v>Specialist Medical Practitioners</v>
          </cell>
          <cell r="M1043" t="str">
            <v>Specialist Medical Practitioners</v>
          </cell>
          <cell r="N1043">
            <v>45</v>
          </cell>
        </row>
        <row r="1044">
          <cell r="F1044" t="str">
            <v>02.01.01.02.15.06.07</v>
          </cell>
          <cell r="G1044" t="str">
            <v>Assist with obstetric and gynaecological surgery</v>
          </cell>
          <cell r="K1044" t="str">
            <v>14. Providing non-pharmacological health interventions</v>
          </cell>
          <cell r="L1044" t="str">
            <v>Specialist Medical Practitioners</v>
          </cell>
          <cell r="M1044" t="str">
            <v>General Medical Practitioners</v>
          </cell>
          <cell r="N1044">
            <v>45</v>
          </cell>
        </row>
        <row r="1045">
          <cell r="F1045" t="str">
            <v>02.01.01.02.15.06.09</v>
          </cell>
          <cell r="G1045" t="str">
            <v>Provide post-procedural care</v>
          </cell>
          <cell r="K1045" t="str">
            <v>5. Providing information and support to impact individual health behaviours</v>
          </cell>
          <cell r="L1045" t="str">
            <v>Specialist Medical Practitioners</v>
          </cell>
          <cell r="M1045" t="str">
            <v>Specialist Medical Practitioners</v>
          </cell>
          <cell r="N1045">
            <v>8</v>
          </cell>
        </row>
        <row r="1046">
          <cell r="F1046" t="str">
            <v>02.01.01.02.13.08.01</v>
          </cell>
          <cell r="G1046" t="str">
            <v>Prescribe medication</v>
          </cell>
          <cell r="K1046" t="str">
            <v>9. Prescribing medications or therapeutics</v>
          </cell>
          <cell r="L1046" t="str">
            <v>Specialist Medical Practitioners</v>
          </cell>
          <cell r="M1046" t="str">
            <v>General Medical Practitioners</v>
          </cell>
          <cell r="N1046">
            <v>1</v>
          </cell>
        </row>
        <row r="1047">
          <cell r="F1047" t="str">
            <v>02.01.01.02.13.08.02</v>
          </cell>
          <cell r="G1047" t="str">
            <v>Administer subcutaneous medication</v>
          </cell>
          <cell r="K1047" t="str">
            <v>11. Administering medications or therapeutics</v>
          </cell>
          <cell r="L1047" t="str">
            <v>Nursing Professionals</v>
          </cell>
          <cell r="M1047" t="str">
            <v>Nursing Associate Professionals</v>
          </cell>
          <cell r="N1047">
            <v>3</v>
          </cell>
        </row>
        <row r="1048">
          <cell r="F1048" t="str">
            <v>02.01.01.02.13.08.02</v>
          </cell>
          <cell r="G1048"/>
          <cell r="K1048"/>
          <cell r="L1048"/>
          <cell r="M1048"/>
          <cell r="N1048"/>
        </row>
        <row r="1049">
          <cell r="F1049" t="str">
            <v>02.01.01.02.13.08.02</v>
          </cell>
          <cell r="G1049"/>
          <cell r="K1049"/>
          <cell r="L1049"/>
          <cell r="M1049"/>
          <cell r="N1049"/>
        </row>
        <row r="1050">
          <cell r="F1050" t="str">
            <v>02.01.01.02.13.13.01</v>
          </cell>
          <cell r="G1050" t="str">
            <v>Prescribe medication</v>
          </cell>
          <cell r="K1050" t="str">
            <v>9. Prescribing medications or therapeutics</v>
          </cell>
          <cell r="L1050" t="str">
            <v>General Medical Practitioners</v>
          </cell>
          <cell r="M1050" t="str">
            <v>Midwifery Professionals</v>
          </cell>
          <cell r="N1050">
            <v>1</v>
          </cell>
        </row>
        <row r="1051">
          <cell r="F1051" t="str">
            <v>02.01.01.01.06.01.01</v>
          </cell>
          <cell r="G1051" t="str">
            <v>Conduct vital sign measurements</v>
          </cell>
          <cell r="K1051" t="str">
            <v>1. Gathering information through interviewing and assessment</v>
          </cell>
          <cell r="L1051" t="str">
            <v>Nursing Professionals</v>
          </cell>
          <cell r="M1051" t="str">
            <v>Paramedical Practitioners</v>
          </cell>
          <cell r="N1051">
            <v>5</v>
          </cell>
        </row>
        <row r="1052">
          <cell r="F1052" t="str">
            <v>02.01.01.01.06.01.02</v>
          </cell>
          <cell r="G1052" t="str">
            <v xml:space="preserve">Take history </v>
          </cell>
          <cell r="K1052" t="str">
            <v>1. Gathering information through interviewing and assessment</v>
          </cell>
          <cell r="L1052" t="str">
            <v>Specialist Medical Practitioners</v>
          </cell>
          <cell r="M1052" t="str">
            <v>General Medical Practitioners</v>
          </cell>
          <cell r="N1052">
            <v>6</v>
          </cell>
        </row>
        <row r="1053">
          <cell r="F1053" t="str">
            <v>02.01.01.01.06.01.03</v>
          </cell>
          <cell r="G1053" t="str">
            <v>Conduct physical examination</v>
          </cell>
          <cell r="K1053" t="str">
            <v>1. Gathering information through interviewing and assessment</v>
          </cell>
          <cell r="L1053" t="str">
            <v>Specialist Medical Practitioners</v>
          </cell>
          <cell r="M1053" t="str">
            <v>General Medical Practitioners</v>
          </cell>
          <cell r="N1053">
            <v>6</v>
          </cell>
        </row>
        <row r="1054">
          <cell r="F1054" t="str">
            <v>02.01.01.01.06.01.04</v>
          </cell>
          <cell r="G1054" t="str">
            <v>Provide clinical advice</v>
          </cell>
          <cell r="K1054" t="str">
            <v>5. Providing information and support to impact individual health behaviours</v>
          </cell>
          <cell r="L1054" t="str">
            <v>Specialist Medical Practitioners</v>
          </cell>
          <cell r="M1054" t="str">
            <v>General Medical Practitioners</v>
          </cell>
          <cell r="N1054">
            <v>4</v>
          </cell>
        </row>
        <row r="1055">
          <cell r="F1055" t="str">
            <v>02.01.01.01.06.01</v>
          </cell>
          <cell r="G1055"/>
          <cell r="K1055"/>
          <cell r="L1055"/>
          <cell r="M1055"/>
          <cell r="N1055"/>
        </row>
        <row r="1056">
          <cell r="F1056" t="str">
            <v>02.01.01.01.06.02.01</v>
          </cell>
          <cell r="G1056" t="str">
            <v>Conduct assessment</v>
          </cell>
          <cell r="K1056" t="str">
            <v>1. Gathering information through interviewing and assessment</v>
          </cell>
          <cell r="L1056" t="str">
            <v>General Medical Practitioners</v>
          </cell>
          <cell r="M1056" t="str">
            <v>Midwifery Professionals</v>
          </cell>
          <cell r="N1056">
            <v>10</v>
          </cell>
        </row>
        <row r="1057">
          <cell r="F1057" t="str">
            <v>02.01.01.01.06.03.01</v>
          </cell>
          <cell r="G1057" t="str">
            <v>Conduct assessment</v>
          </cell>
          <cell r="K1057" t="str">
            <v>1. Gathering information through interviewing and assessment</v>
          </cell>
          <cell r="L1057" t="str">
            <v>General Medical Practitioners</v>
          </cell>
          <cell r="M1057" t="str">
            <v>Midwifery Professionals</v>
          </cell>
          <cell r="N1057">
            <v>10</v>
          </cell>
        </row>
        <row r="1058">
          <cell r="F1058" t="str">
            <v>02.01.01.01.04.01.01</v>
          </cell>
          <cell r="G1058" t="str">
            <v>Conduct screening</v>
          </cell>
          <cell r="K1058" t="str">
            <v>7. Ordering, administering and interpreting the results of diagnostic and screening procedures</v>
          </cell>
          <cell r="L1058" t="str">
            <v>General Medical Practitioners</v>
          </cell>
          <cell r="M1058" t="str">
            <v>Midwifery Professionals</v>
          </cell>
          <cell r="N1058">
            <v>10</v>
          </cell>
        </row>
        <row r="1059">
          <cell r="F1059" t="str">
            <v>02.01.01.02.12.01.01</v>
          </cell>
          <cell r="G1059" t="str">
            <v>Conduct assessment</v>
          </cell>
          <cell r="K1059" t="str">
            <v>1. Gathering information through interviewing and assessment</v>
          </cell>
          <cell r="L1059" t="str">
            <v>Dieticians and Nutritionists</v>
          </cell>
          <cell r="M1059" t="str">
            <v>Social work and counselling professionals</v>
          </cell>
          <cell r="N1059">
            <v>5</v>
          </cell>
        </row>
        <row r="1060">
          <cell r="F1060" t="str">
            <v>02.01.01.02.12.01.02</v>
          </cell>
          <cell r="G1060" t="str">
            <v>Conduct counselling</v>
          </cell>
          <cell r="K1060" t="str">
            <v>5. Providing information and support to impact individual health behaviours</v>
          </cell>
          <cell r="L1060" t="str">
            <v>Dieticians and Nutritionists</v>
          </cell>
          <cell r="M1060" t="str">
            <v>Social work and counselling professionals</v>
          </cell>
          <cell r="N1060">
            <v>5</v>
          </cell>
        </row>
        <row r="1061">
          <cell r="F1061" t="str">
            <v>02.01.01.01.02.41.01</v>
          </cell>
          <cell r="G1061" t="str">
            <v>Conduct counselling</v>
          </cell>
          <cell r="K1061" t="str">
            <v>5. Providing information and support to impact individual health behaviours</v>
          </cell>
          <cell r="L1061" t="str">
            <v>Midwifery Professionals</v>
          </cell>
          <cell r="M1061" t="str">
            <v>Midwifery Associate Professionals</v>
          </cell>
          <cell r="N1061">
            <v>10</v>
          </cell>
        </row>
        <row r="1062">
          <cell r="F1062" t="str">
            <v>02.01.01.01.13.41.01</v>
          </cell>
          <cell r="G1062" t="str">
            <v>Prescribe medication</v>
          </cell>
          <cell r="K1062" t="str">
            <v>9. Prescribing medications or therapeutics</v>
          </cell>
          <cell r="L1062" t="str">
            <v>Midwifery Professionals</v>
          </cell>
          <cell r="M1062" t="str">
            <v>Midwifery Associate Professionals</v>
          </cell>
          <cell r="N1062">
            <v>1</v>
          </cell>
        </row>
        <row r="1063">
          <cell r="F1063" t="str">
            <v>02.01.01.02.14.12.01</v>
          </cell>
          <cell r="G1063" t="str">
            <v>Prescribe intravenous medication</v>
          </cell>
          <cell r="K1063" t="str">
            <v>9. Prescribing medications or therapeutics</v>
          </cell>
          <cell r="L1063" t="str">
            <v>General Medical Practitioners</v>
          </cell>
          <cell r="M1063" t="str">
            <v>Midwifery Professionals</v>
          </cell>
          <cell r="N1063">
            <v>1</v>
          </cell>
        </row>
        <row r="1064">
          <cell r="F1064" t="str">
            <v>02.01.01.02.14.12.02</v>
          </cell>
          <cell r="G1064" t="str">
            <v>Administer intravenous medication</v>
          </cell>
          <cell r="K1064" t="str">
            <v>11. Administering medications or therapeutics</v>
          </cell>
          <cell r="L1064" t="str">
            <v>Nursing Professionals</v>
          </cell>
          <cell r="M1064" t="str">
            <v>Nursing Associate Professionals</v>
          </cell>
          <cell r="N1064">
            <v>3</v>
          </cell>
        </row>
        <row r="1065">
          <cell r="F1065" t="str">
            <v>02.01.01.02.14.12.03</v>
          </cell>
          <cell r="G1065" t="str">
            <v>Monitor during administration</v>
          </cell>
          <cell r="K1065" t="str">
            <v>8. Developing and adjusting management plans</v>
          </cell>
          <cell r="L1065" t="str">
            <v>Nursing Professionals</v>
          </cell>
          <cell r="M1065" t="str">
            <v>Nursing Associate Professionals</v>
          </cell>
          <cell r="N1065">
            <v>10</v>
          </cell>
        </row>
        <row r="1066">
          <cell r="F1066" t="str">
            <v>02.01.01.02.14.12.02</v>
          </cell>
          <cell r="G1066"/>
          <cell r="K1066"/>
          <cell r="L1066"/>
          <cell r="M1066"/>
          <cell r="N1066"/>
        </row>
        <row r="1067">
          <cell r="F1067" t="str">
            <v>02.01.01.02.14.12.02</v>
          </cell>
          <cell r="G1067"/>
          <cell r="K1067"/>
          <cell r="L1067"/>
          <cell r="M1067"/>
          <cell r="N1067"/>
        </row>
        <row r="1068">
          <cell r="F1068" t="str">
            <v>02.01.01.02.13.15.01</v>
          </cell>
          <cell r="G1068" t="str">
            <v>Prescribe intramuscular medication</v>
          </cell>
          <cell r="K1068" t="str">
            <v>9. Prescribing medications or therapeutics</v>
          </cell>
          <cell r="L1068" t="str">
            <v>General Medical Practitioners</v>
          </cell>
          <cell r="M1068" t="str">
            <v>Midwifery Professionals</v>
          </cell>
          <cell r="N1068">
            <v>1</v>
          </cell>
        </row>
        <row r="1069">
          <cell r="F1069" t="str">
            <v>02.01.01.02.13.15.02</v>
          </cell>
          <cell r="G1069" t="str">
            <v>Administer intramuscular medication</v>
          </cell>
          <cell r="K1069" t="str">
            <v>11. Administering medications or therapeutics</v>
          </cell>
          <cell r="L1069" t="str">
            <v>Nursing Professionals</v>
          </cell>
          <cell r="M1069" t="str">
            <v>Nursing Associate Professionals</v>
          </cell>
          <cell r="N1069">
            <v>3</v>
          </cell>
        </row>
        <row r="1070">
          <cell r="F1070" t="str">
            <v>02.01.01.02.13.15.02</v>
          </cell>
          <cell r="G1070"/>
          <cell r="K1070"/>
          <cell r="L1070"/>
          <cell r="M1070"/>
          <cell r="N1070"/>
        </row>
        <row r="1071">
          <cell r="F1071" t="str">
            <v>02.01.01.02.13.15.02</v>
          </cell>
          <cell r="G1071"/>
          <cell r="K1071"/>
          <cell r="L1071"/>
          <cell r="M1071"/>
          <cell r="N1071"/>
        </row>
        <row r="1072">
          <cell r="F1072" t="str">
            <v>02.01.01.01.02.50.01</v>
          </cell>
          <cell r="G1072" t="str">
            <v>Conduct counselling</v>
          </cell>
          <cell r="K1072" t="str">
            <v>5. Providing information and support to impact individual health behaviours</v>
          </cell>
          <cell r="L1072" t="str">
            <v>Midwifery Professionals</v>
          </cell>
          <cell r="M1072" t="str">
            <v>Midwifery Associate Professionals</v>
          </cell>
          <cell r="N1072">
            <v>10</v>
          </cell>
        </row>
        <row r="1073">
          <cell r="F1073" t="str">
            <v>02.01.02.01.06.01.01</v>
          </cell>
          <cell r="G1073" t="str">
            <v>Conduct counselling</v>
          </cell>
          <cell r="K1073" t="str">
            <v>6. Gaining informed consent</v>
          </cell>
          <cell r="L1073" t="str">
            <v>Midwifery Professionals</v>
          </cell>
          <cell r="M1073" t="str">
            <v>Midwifery Professionals</v>
          </cell>
          <cell r="N1073">
            <v>1</v>
          </cell>
        </row>
        <row r="1074">
          <cell r="F1074" t="str">
            <v>02.01.02.01.06.01.02</v>
          </cell>
          <cell r="G1074" t="str">
            <v>Conduct physical examination</v>
          </cell>
          <cell r="K1074" t="str">
            <v>7. Ordering, administering and interpreting the results of diagnostic and screening procedures</v>
          </cell>
          <cell r="L1074" t="str">
            <v>Midwifery Professionals</v>
          </cell>
          <cell r="M1074" t="str">
            <v>Midwifery Professionals</v>
          </cell>
          <cell r="N1074">
            <v>2</v>
          </cell>
        </row>
        <row r="1075">
          <cell r="F1075" t="str">
            <v>02.01.02.01.06.01.03</v>
          </cell>
          <cell r="G1075" t="str">
            <v>Conduct counselling</v>
          </cell>
          <cell r="K1075" t="str">
            <v>5. Providing information and support to impact individual health behaviours</v>
          </cell>
          <cell r="L1075" t="str">
            <v>Midwifery Professionals</v>
          </cell>
          <cell r="M1075" t="str">
            <v>Midwifery Professionals</v>
          </cell>
          <cell r="N1075">
            <v>1</v>
          </cell>
        </row>
        <row r="1076">
          <cell r="F1076" t="str">
            <v>02.01.02.01.06.02.01</v>
          </cell>
          <cell r="G1076" t="str">
            <v>Take history and conduct physical examination</v>
          </cell>
          <cell r="K1076" t="str">
            <v>1. Gathering information through interviewing and assessment</v>
          </cell>
          <cell r="L1076" t="str">
            <v>Specialist Medical Practitioners</v>
          </cell>
          <cell r="M1076" t="str">
            <v>Midwifery Professionals</v>
          </cell>
          <cell r="N1076">
            <v>6</v>
          </cell>
        </row>
        <row r="1077">
          <cell r="F1077" t="str">
            <v>02.01.02.01.06.02.02</v>
          </cell>
          <cell r="G1077" t="str">
            <v>Provide clinical advice</v>
          </cell>
          <cell r="K1077" t="str">
            <v>5. Providing information and support to impact individual health behaviours</v>
          </cell>
          <cell r="L1077" t="str">
            <v>Specialist Medical Practitioners</v>
          </cell>
          <cell r="M1077" t="str">
            <v>Midwifery Professionals</v>
          </cell>
          <cell r="N1077">
            <v>4</v>
          </cell>
        </row>
        <row r="1078">
          <cell r="F1078" t="str">
            <v>02.01.02.01.06.03.01</v>
          </cell>
          <cell r="G1078" t="str">
            <v>Conduct counselling</v>
          </cell>
          <cell r="K1078" t="str">
            <v>6. Gaining informed consent</v>
          </cell>
          <cell r="L1078" t="str">
            <v>Midwifery Professionals</v>
          </cell>
          <cell r="M1078" t="str">
            <v>Midwifery Professionals</v>
          </cell>
          <cell r="N1078">
            <v>1</v>
          </cell>
        </row>
        <row r="1079">
          <cell r="F1079" t="str">
            <v>02.01.02.01.06.03.02</v>
          </cell>
          <cell r="G1079" t="str">
            <v>Conduct physical examination</v>
          </cell>
          <cell r="K1079" t="str">
            <v>7. Ordering, administering and interpreting the results of diagnostic and screening procedures</v>
          </cell>
          <cell r="L1079" t="str">
            <v>Midwifery Professionals</v>
          </cell>
          <cell r="M1079" t="str">
            <v>Midwifery Professionals</v>
          </cell>
          <cell r="N1079">
            <v>2</v>
          </cell>
        </row>
        <row r="1080">
          <cell r="F1080" t="str">
            <v>02.01.02.01.06.03.03</v>
          </cell>
          <cell r="G1080" t="str">
            <v>Document examination findings</v>
          </cell>
          <cell r="K1080" t="str">
            <v>7. Ordering, administering and interpreting the results of diagnostic and screening procedures</v>
          </cell>
          <cell r="L1080" t="str">
            <v>Midwifery Professionals</v>
          </cell>
          <cell r="M1080" t="str">
            <v>Midwifery Professionals</v>
          </cell>
          <cell r="N1080">
            <v>3</v>
          </cell>
        </row>
        <row r="1081">
          <cell r="F1081" t="str">
            <v>02.01.02.01.06.03.</v>
          </cell>
          <cell r="G1081"/>
          <cell r="K1081"/>
          <cell r="L1081"/>
          <cell r="M1081"/>
          <cell r="N1081"/>
        </row>
        <row r="1082">
          <cell r="F1082" t="str">
            <v>02.01.02.01.06.04.01</v>
          </cell>
          <cell r="G1082" t="str">
            <v>Conduct counselling</v>
          </cell>
          <cell r="K1082" t="str">
            <v>6. Gaining informed consent</v>
          </cell>
          <cell r="L1082" t="str">
            <v>Specialist Medical Practitioners</v>
          </cell>
          <cell r="M1082" t="str">
            <v>Midwifery Professionals</v>
          </cell>
          <cell r="N1082">
            <v>3</v>
          </cell>
        </row>
        <row r="1083">
          <cell r="F1083" t="str">
            <v>02.01.02.01.06.04.02</v>
          </cell>
          <cell r="G1083" t="str">
            <v>Conduct medical procedure</v>
          </cell>
          <cell r="K1083" t="str">
            <v>7. Ordering, administering and interpreting the results of diagnostic and screening procedures</v>
          </cell>
          <cell r="L1083" t="str">
            <v>Specialist Medical Practitioners</v>
          </cell>
          <cell r="M1083" t="str">
            <v>Midwifery Professionals</v>
          </cell>
          <cell r="N1083">
            <v>10</v>
          </cell>
        </row>
        <row r="1084">
          <cell r="F1084" t="str">
            <v>02.01.02.01.06.04.02</v>
          </cell>
          <cell r="G1084" t="str">
            <v>Document examination findings</v>
          </cell>
          <cell r="K1084" t="str">
            <v>7. Ordering, administering and interpreting the results of diagnostic and screening procedures</v>
          </cell>
          <cell r="L1084" t="str">
            <v>Specialist Medical Practitioners</v>
          </cell>
          <cell r="M1084" t="str">
            <v>General Medical Practitioners</v>
          </cell>
          <cell r="N1084">
            <v>2</v>
          </cell>
        </row>
        <row r="1085">
          <cell r="F1085" t="str">
            <v>02.01.02.01.06.04.02</v>
          </cell>
          <cell r="G1085" t="str">
            <v>Assist with laparatomy (2)</v>
          </cell>
          <cell r="K1085" t="str">
            <v>14. Providing non-pharmacological health interventions</v>
          </cell>
          <cell r="L1085" t="str">
            <v>Specialist Medical Practitioners</v>
          </cell>
          <cell r="M1085" t="str">
            <v>General Medical Practitioners</v>
          </cell>
          <cell r="N1085">
            <v>90</v>
          </cell>
        </row>
        <row r="1086">
          <cell r="F1086" t="str">
            <v>02.01.02.01.06.04.</v>
          </cell>
          <cell r="G1086"/>
          <cell r="K1086"/>
          <cell r="L1086"/>
          <cell r="M1086"/>
          <cell r="N1086"/>
        </row>
        <row r="1087">
          <cell r="F1087" t="str">
            <v>02.01.02.01.09.01.01</v>
          </cell>
          <cell r="G1087" t="str">
            <v>Conduct counselling</v>
          </cell>
          <cell r="K1087" t="str">
            <v>6. Gaining informed consent</v>
          </cell>
          <cell r="L1087" t="str">
            <v>General Medical Practitioners</v>
          </cell>
          <cell r="M1087" t="str">
            <v>Nursing Professionals</v>
          </cell>
          <cell r="N1087">
            <v>3</v>
          </cell>
        </row>
        <row r="1088">
          <cell r="F1088" t="str">
            <v>02.01.02.01.09.01.02</v>
          </cell>
          <cell r="G1088" t="str">
            <v>Conduct radiological examination</v>
          </cell>
          <cell r="K1088" t="str">
            <v>7. Ordering, administering and interpreting the results of diagnostic and screening procedures</v>
          </cell>
          <cell r="L1088" t="str">
            <v>General Medical Practitioners</v>
          </cell>
          <cell r="M1088" t="str">
            <v>Nursing Professionals</v>
          </cell>
          <cell r="N1088">
            <v>10</v>
          </cell>
        </row>
        <row r="1089">
          <cell r="F1089" t="str">
            <v>02.01.02.01.09.01.03</v>
          </cell>
          <cell r="G1089" t="str">
            <v>Document examination findings</v>
          </cell>
          <cell r="K1089" t="str">
            <v>7. Ordering, administering and interpreting the results of diagnostic and screening procedures</v>
          </cell>
          <cell r="L1089" t="str">
            <v>General Medical Practitioners</v>
          </cell>
          <cell r="M1089" t="str">
            <v>Nursing Professionals</v>
          </cell>
          <cell r="N1089">
            <v>2</v>
          </cell>
        </row>
        <row r="1090">
          <cell r="F1090" t="str">
            <v>02.01.02.01.13.01.01</v>
          </cell>
          <cell r="G1090" t="str">
            <v xml:space="preserve">Prescribe epidural anaesthesia </v>
          </cell>
          <cell r="K1090" t="str">
            <v>9. Prescribing medications or therapeutics</v>
          </cell>
          <cell r="L1090" t="str">
            <v>General Medical Practitioners</v>
          </cell>
          <cell r="M1090" t="str">
            <v>Paramedical Practitioners</v>
          </cell>
          <cell r="N1090">
            <v>1</v>
          </cell>
        </row>
        <row r="1091">
          <cell r="F1091" t="str">
            <v>02.01.02.01.13.01.02</v>
          </cell>
          <cell r="G1091" t="str">
            <v xml:space="preserve">Administer epidural anaesthesia </v>
          </cell>
          <cell r="K1091" t="str">
            <v>11. Administering medications or therapeutics</v>
          </cell>
          <cell r="L1091" t="str">
            <v>Midwifery Professionals</v>
          </cell>
          <cell r="M1091" t="str">
            <v>Midwifery Professionals</v>
          </cell>
          <cell r="N1091">
            <v>3</v>
          </cell>
        </row>
        <row r="1092">
          <cell r="F1092" t="str">
            <v>02.01.02.01.13.01.</v>
          </cell>
          <cell r="G1092"/>
          <cell r="K1092"/>
          <cell r="L1092"/>
          <cell r="M1092"/>
          <cell r="N1092"/>
        </row>
        <row r="1093">
          <cell r="F1093" t="str">
            <v>02.01.02.01.13.02.01</v>
          </cell>
          <cell r="G1093" t="str">
            <v>Prescribe intramuscular medication</v>
          </cell>
          <cell r="K1093" t="str">
            <v>9. Prescribing medications or therapeutics</v>
          </cell>
          <cell r="L1093" t="str">
            <v>Specialist Medical Practitioners</v>
          </cell>
          <cell r="M1093" t="str">
            <v>Midwifery Professionals</v>
          </cell>
          <cell r="N1093">
            <v>1</v>
          </cell>
        </row>
        <row r="1094">
          <cell r="F1094" t="str">
            <v>02.01.02.01.13.02.02</v>
          </cell>
          <cell r="G1094" t="str">
            <v>Administer intramuscular medication</v>
          </cell>
          <cell r="K1094" t="str">
            <v>11. Administering medications or therapeutics</v>
          </cell>
          <cell r="L1094" t="str">
            <v>Midwifery Professionals</v>
          </cell>
          <cell r="M1094" t="str">
            <v>Midwifery Associate Professionals</v>
          </cell>
          <cell r="N1094">
            <v>3</v>
          </cell>
        </row>
        <row r="1095">
          <cell r="F1095" t="str">
            <v>02.01.02.01.13.02.02</v>
          </cell>
          <cell r="G1095"/>
          <cell r="K1095"/>
          <cell r="L1095"/>
          <cell r="M1095"/>
          <cell r="N1095"/>
        </row>
        <row r="1096">
          <cell r="F1096" t="str">
            <v>02.01.02.01.14.01.01</v>
          </cell>
          <cell r="G1096" t="str">
            <v>Prescribe intravenous medication</v>
          </cell>
          <cell r="K1096" t="str">
            <v>9. Prescribing medications or therapeutics</v>
          </cell>
          <cell r="L1096" t="str">
            <v>Specialist Medical Practitioners</v>
          </cell>
          <cell r="M1096" t="str">
            <v>Midwifery Professionals</v>
          </cell>
          <cell r="N1096">
            <v>1</v>
          </cell>
        </row>
        <row r="1097">
          <cell r="F1097" t="str">
            <v>02.01.02.01.14.01.02</v>
          </cell>
          <cell r="G1097" t="str">
            <v>Administer intravenous medication</v>
          </cell>
          <cell r="K1097" t="str">
            <v>11. Administering medications or therapeutics</v>
          </cell>
          <cell r="L1097" t="str">
            <v>Nursing Professionals</v>
          </cell>
          <cell r="M1097" t="str">
            <v>Nursing Associate Professionals</v>
          </cell>
          <cell r="N1097">
            <v>3</v>
          </cell>
        </row>
        <row r="1098">
          <cell r="F1098" t="str">
            <v>02.01.02.01.14.01.02</v>
          </cell>
          <cell r="G1098"/>
          <cell r="K1098"/>
          <cell r="L1098"/>
          <cell r="M1098"/>
          <cell r="N1098"/>
        </row>
        <row r="1099">
          <cell r="F1099" t="str">
            <v>02.01.02.01.12.01.01</v>
          </cell>
          <cell r="G1099" t="str">
            <v>Perform relaxation techniques for pain relief</v>
          </cell>
          <cell r="K1099" t="str">
            <v>14. Providing non-pharmacological health interventions</v>
          </cell>
          <cell r="L1099" t="str">
            <v>Midwifery Professionals</v>
          </cell>
          <cell r="M1099" t="str">
            <v>Midwifery Professionals</v>
          </cell>
          <cell r="N1099">
            <v>20</v>
          </cell>
        </row>
        <row r="1100">
          <cell r="F1100" t="str">
            <v>02.01.02.01.12.02.01</v>
          </cell>
          <cell r="G1100" t="str">
            <v>Perform manual techniques for pain relief</v>
          </cell>
          <cell r="K1100" t="str">
            <v>14. Providing non-pharmacological health interventions</v>
          </cell>
          <cell r="L1100" t="str">
            <v>Midwifery Professionals</v>
          </cell>
          <cell r="M1100" t="str">
            <v>Midwifery Professionals</v>
          </cell>
          <cell r="N1100">
            <v>30</v>
          </cell>
        </row>
        <row r="1101">
          <cell r="F1101" t="str">
            <v>02.01.02.01.12.02.01</v>
          </cell>
          <cell r="G1101"/>
          <cell r="K1101"/>
          <cell r="L1101"/>
          <cell r="M1101"/>
          <cell r="N1101"/>
        </row>
        <row r="1102">
          <cell r="F1102" t="str">
            <v>02.01.02.01.12.04.01</v>
          </cell>
          <cell r="G1102" t="str">
            <v>Conduct counselling</v>
          </cell>
          <cell r="K1102" t="str">
            <v>5. Providing information and support to impact individual health behaviours</v>
          </cell>
          <cell r="L1102" t="str">
            <v>Midwifery Professionals</v>
          </cell>
          <cell r="M1102" t="str">
            <v>Midwifery Professionals</v>
          </cell>
          <cell r="N1102">
            <v>5</v>
          </cell>
        </row>
        <row r="1103">
          <cell r="F1103" t="str">
            <v>02.01.02.02.06.01.01</v>
          </cell>
          <cell r="G1103" t="str">
            <v>Conduct clinical assessment</v>
          </cell>
          <cell r="K1103" t="str">
            <v>1. Gathering information through interviewing and assessment</v>
          </cell>
          <cell r="L1103" t="str">
            <v>Specialist Medical Practitioners</v>
          </cell>
          <cell r="M1103" t="str">
            <v>Midwifery Professionals</v>
          </cell>
          <cell r="N1103">
            <v>6</v>
          </cell>
        </row>
        <row r="1104">
          <cell r="F1104" t="str">
            <v>02.01.02.02.06.01.02</v>
          </cell>
          <cell r="G1104" t="str">
            <v>Provide clinical advice</v>
          </cell>
          <cell r="K1104" t="str">
            <v>5. Providing information and support to impact individual health behaviours</v>
          </cell>
          <cell r="L1104" t="str">
            <v>Specialist Medical Practitioners</v>
          </cell>
          <cell r="M1104" t="str">
            <v>Midwifery Professionals</v>
          </cell>
          <cell r="N1104">
            <v>4</v>
          </cell>
        </row>
        <row r="1105">
          <cell r="F1105" t="str">
            <v>02.01.02.02.06.02.01</v>
          </cell>
          <cell r="G1105" t="str">
            <v>Conduct clinical assessment</v>
          </cell>
          <cell r="K1105" t="str">
            <v>1. Gathering information through interviewing and assessment</v>
          </cell>
          <cell r="L1105" t="str">
            <v>Specialist Medical Practitioners</v>
          </cell>
          <cell r="M1105" t="str">
            <v>Midwifery Professionals</v>
          </cell>
          <cell r="N1105">
            <v>6</v>
          </cell>
        </row>
        <row r="1106">
          <cell r="F1106" t="str">
            <v>02.01.02.02.06.02.02</v>
          </cell>
          <cell r="G1106" t="str">
            <v>Provide clinical advice</v>
          </cell>
          <cell r="K1106" t="str">
            <v>5. Providing information and support to impact individual health behaviours</v>
          </cell>
          <cell r="L1106" t="str">
            <v>Specialist Medical Practitioners</v>
          </cell>
          <cell r="M1106" t="str">
            <v>Midwifery Professionals</v>
          </cell>
          <cell r="N1106">
            <v>4</v>
          </cell>
        </row>
        <row r="1107">
          <cell r="F1107" t="str">
            <v>02.01.02.02.06.02.</v>
          </cell>
          <cell r="G1107"/>
          <cell r="K1107"/>
          <cell r="L1107"/>
          <cell r="M1107"/>
          <cell r="N1107"/>
        </row>
        <row r="1108">
          <cell r="F1108" t="str">
            <v>02.01.02.02.12.01.01</v>
          </cell>
          <cell r="G1108" t="str">
            <v>Conduct counselling</v>
          </cell>
          <cell r="K1108" t="str">
            <v>5. Providing information and support to impact individual health behaviours</v>
          </cell>
          <cell r="L1108" t="str">
            <v>Midwifery Professionals</v>
          </cell>
          <cell r="M1108" t="str">
            <v>Midwifery Professionals</v>
          </cell>
          <cell r="N1108">
            <v>5</v>
          </cell>
        </row>
        <row r="1109">
          <cell r="F1109" t="str">
            <v>02.01.02.02.12.02.01</v>
          </cell>
          <cell r="G1109" t="str">
            <v>Conduct counselling</v>
          </cell>
          <cell r="K1109" t="str">
            <v>5. Providing information and support to impact individual health behaviours</v>
          </cell>
          <cell r="L1109" t="str">
            <v>Midwifery Professionals</v>
          </cell>
          <cell r="M1109" t="str">
            <v>Midwifery Professionals</v>
          </cell>
          <cell r="N1109">
            <v>5</v>
          </cell>
        </row>
        <row r="1110">
          <cell r="F1110" t="str">
            <v>02.01.02.02.15.13.01</v>
          </cell>
          <cell r="G1110" t="str">
            <v>Provide pre-procedural nursing care</v>
          </cell>
          <cell r="K1110" t="str">
            <v>15. Providing treatment and care support to individuals</v>
          </cell>
          <cell r="L1110" t="str">
            <v>Midwifery Professionals</v>
          </cell>
          <cell r="M1110" t="str">
            <v>Midwifery Associate Professionals</v>
          </cell>
          <cell r="N1110">
            <v>10</v>
          </cell>
        </row>
        <row r="1111">
          <cell r="F1111" t="str">
            <v>02.01.02.02.15.13.02</v>
          </cell>
          <cell r="G1111" t="str">
            <v>Conduct counselling</v>
          </cell>
          <cell r="K1111" t="str">
            <v>6. Gaining informed consent</v>
          </cell>
          <cell r="L1111" t="str">
            <v>General Medical Practitioners</v>
          </cell>
          <cell r="M1111" t="str">
            <v>Midwifery Professionals</v>
          </cell>
          <cell r="N1111">
            <v>5</v>
          </cell>
        </row>
        <row r="1112">
          <cell r="F1112" t="str">
            <v>02.01.02.02.15.13.03</v>
          </cell>
          <cell r="G1112" t="str">
            <v>Prepare the patient and organize the equipment</v>
          </cell>
          <cell r="K1112" t="str">
            <v>14. Providing non-pharmacological health interventions</v>
          </cell>
          <cell r="L1112" t="str">
            <v>Midwifery Professionals</v>
          </cell>
          <cell r="M1112" t="str">
            <v>Midwifery Associate Professionals</v>
          </cell>
          <cell r="N1112">
            <v>5</v>
          </cell>
        </row>
        <row r="1113">
          <cell r="F1113" t="str">
            <v>02.01.02.02.15.13.04</v>
          </cell>
          <cell r="G1113" t="str">
            <v>Apply epidural anaesthesia</v>
          </cell>
          <cell r="K1113" t="str">
            <v>11. Administering medications or therapeutics</v>
          </cell>
          <cell r="L1113" t="str">
            <v>General Medical Practitioners</v>
          </cell>
          <cell r="M1113" t="str">
            <v>Midwifery Professionals</v>
          </cell>
          <cell r="N1113">
            <v>5</v>
          </cell>
        </row>
        <row r="1114">
          <cell r="F1114" t="str">
            <v>02.01.02.02.15.13.05</v>
          </cell>
          <cell r="G1114" t="str">
            <v>Conduct delivery manoeuvre</v>
          </cell>
          <cell r="K1114" t="str">
            <v>14. Providing non-pharmacological health interventions</v>
          </cell>
          <cell r="L1114" t="str">
            <v>General Medical Practitioners</v>
          </cell>
          <cell r="M1114" t="str">
            <v>Midwifery Professionals</v>
          </cell>
          <cell r="N1114">
            <v>75</v>
          </cell>
        </row>
        <row r="1115">
          <cell r="F1115" t="str">
            <v>02.01.02.02.15.13.06</v>
          </cell>
          <cell r="G1115" t="str">
            <v>Assist with delivery manoeuvres</v>
          </cell>
          <cell r="K1115" t="str">
            <v>14. Providing non-pharmacological health interventions</v>
          </cell>
          <cell r="L1115" t="str">
            <v>Midwifery Professionals</v>
          </cell>
          <cell r="M1115" t="str">
            <v>Midwifery Associate Professionals</v>
          </cell>
          <cell r="N1115">
            <v>75</v>
          </cell>
        </row>
        <row r="1116">
          <cell r="F1116" t="str">
            <v>02.01.02.02.15.13.09</v>
          </cell>
          <cell r="G1116" t="str">
            <v>Provide post-procedural care</v>
          </cell>
          <cell r="K1116" t="str">
            <v>15. Providing treatment and care support to individuals</v>
          </cell>
          <cell r="L1116" t="str">
            <v>Midwifery Professionals</v>
          </cell>
          <cell r="M1116" t="str">
            <v>Midwifery Associate Professionals</v>
          </cell>
          <cell r="N1116">
            <v>10</v>
          </cell>
        </row>
        <row r="1117">
          <cell r="F1117" t="str">
            <v>02.01.02.03.13.01.01</v>
          </cell>
          <cell r="G1117" t="str">
            <v>Prescribe medication</v>
          </cell>
          <cell r="K1117" t="str">
            <v>9. Prescribing medications or therapeutics</v>
          </cell>
          <cell r="L1117" t="str">
            <v>Specialist Medical Practitioners</v>
          </cell>
          <cell r="M1117" t="str">
            <v>Midwifery Professionals</v>
          </cell>
          <cell r="N1117">
            <v>1</v>
          </cell>
        </row>
        <row r="1118">
          <cell r="F1118" t="str">
            <v>02.01.02.03.13.02.01</v>
          </cell>
          <cell r="G1118" t="str">
            <v>Prescribe intramuscular medication</v>
          </cell>
          <cell r="K1118" t="str">
            <v>9. Prescribing medications or therapeutics</v>
          </cell>
          <cell r="L1118" t="str">
            <v>Specialist Medical Practitioners</v>
          </cell>
          <cell r="M1118" t="str">
            <v>Midwifery Professionals</v>
          </cell>
          <cell r="N1118">
            <v>1</v>
          </cell>
        </row>
        <row r="1119">
          <cell r="F1119" t="str">
            <v>02.01.02.03.13.02.02</v>
          </cell>
          <cell r="G1119" t="str">
            <v>Administer intramuscular medication</v>
          </cell>
          <cell r="K1119" t="str">
            <v>11. Administering medications or therapeutics</v>
          </cell>
          <cell r="L1119" t="str">
            <v>Nursing Professionals</v>
          </cell>
          <cell r="M1119" t="str">
            <v>Nursing Associate Professionals</v>
          </cell>
          <cell r="N1119">
            <v>3</v>
          </cell>
        </row>
        <row r="1120">
          <cell r="F1120" t="str">
            <v>02.01.02.03.13.02.03</v>
          </cell>
          <cell r="G1120" t="str">
            <v>Monitor during administration</v>
          </cell>
          <cell r="K1120" t="str">
            <v>8. Developing and adjusting management plans</v>
          </cell>
          <cell r="L1120" t="str">
            <v>Midwifery Professionals</v>
          </cell>
          <cell r="M1120" t="str">
            <v>Midwifery Professionals</v>
          </cell>
          <cell r="N1120">
            <v>10</v>
          </cell>
        </row>
        <row r="1121">
          <cell r="F1121" t="str">
            <v>02.01.02.03.13.02.</v>
          </cell>
          <cell r="G1121"/>
          <cell r="K1121"/>
          <cell r="L1121"/>
          <cell r="M1121"/>
          <cell r="N1121"/>
        </row>
        <row r="1122">
          <cell r="F1122" t="str">
            <v>02.01.02.03.13.02.</v>
          </cell>
          <cell r="G1122"/>
          <cell r="K1122"/>
          <cell r="L1122"/>
          <cell r="M1122"/>
          <cell r="N1122"/>
        </row>
        <row r="1123">
          <cell r="F1123" t="str">
            <v>02.01.02.03.14.01.01</v>
          </cell>
          <cell r="G1123" t="str">
            <v>Prescribe intravenous medication</v>
          </cell>
          <cell r="K1123" t="str">
            <v>9. Prescribing medications or therapeutics</v>
          </cell>
          <cell r="L1123" t="str">
            <v>Specialist Medical Practitioners</v>
          </cell>
          <cell r="M1123" t="str">
            <v>Midwifery Professionals</v>
          </cell>
          <cell r="N1123">
            <v>1</v>
          </cell>
        </row>
        <row r="1124">
          <cell r="F1124" t="str">
            <v>02.01.02.03.14.01.02</v>
          </cell>
          <cell r="G1124" t="str">
            <v>Administer intravenous medication</v>
          </cell>
          <cell r="K1124" t="str">
            <v>11. Administering medications or therapeutics</v>
          </cell>
          <cell r="L1124" t="str">
            <v>Nursing Professionals</v>
          </cell>
          <cell r="M1124" t="str">
            <v>Nursing Associate Professionals</v>
          </cell>
          <cell r="N1124">
            <v>3</v>
          </cell>
        </row>
        <row r="1125">
          <cell r="F1125" t="str">
            <v>02.01.02.03.14.01.02</v>
          </cell>
          <cell r="G1125" t="str">
            <v>Monitor during administration</v>
          </cell>
          <cell r="K1125" t="str">
            <v>8. Developing and adjusting management plans</v>
          </cell>
          <cell r="L1125" t="str">
            <v>Midwifery Professionals</v>
          </cell>
          <cell r="M1125" t="str">
            <v>Midwifery Professionals</v>
          </cell>
          <cell r="N1125">
            <v>10</v>
          </cell>
        </row>
        <row r="1126">
          <cell r="F1126" t="str">
            <v>02.01.02.03.14.01.</v>
          </cell>
          <cell r="G1126"/>
          <cell r="K1126"/>
          <cell r="L1126"/>
          <cell r="M1126"/>
          <cell r="N1126"/>
        </row>
        <row r="1127">
          <cell r="F1127" t="str">
            <v>02.01.02.03.14.01.</v>
          </cell>
          <cell r="G1127"/>
          <cell r="K1127"/>
          <cell r="L1127"/>
          <cell r="M1127"/>
          <cell r="N1127"/>
        </row>
        <row r="1128">
          <cell r="F1128" t="str">
            <v>02.01.02.03.15.01.01</v>
          </cell>
          <cell r="G1128" t="str">
            <v>Conduct neonatal procedure</v>
          </cell>
          <cell r="K1128" t="str">
            <v>14. Providing non-pharmacological health interventions</v>
          </cell>
          <cell r="L1128" t="str">
            <v>Midwifery Professionals</v>
          </cell>
          <cell r="M1128" t="str">
            <v>Midwifery Professionals</v>
          </cell>
          <cell r="N1128">
            <v>3</v>
          </cell>
        </row>
        <row r="1129">
          <cell r="F1129" t="str">
            <v>02.01.02.03.15.01.</v>
          </cell>
          <cell r="G1129"/>
          <cell r="K1129"/>
          <cell r="L1129"/>
          <cell r="M1129"/>
          <cell r="N1129"/>
        </row>
        <row r="1130">
          <cell r="F1130" t="str">
            <v>02.01.02.03.15.01.</v>
          </cell>
          <cell r="G1130"/>
          <cell r="K1130"/>
          <cell r="L1130"/>
          <cell r="M1130"/>
          <cell r="N1130"/>
        </row>
        <row r="1131">
          <cell r="F1131" t="str">
            <v>02.01.02.03.15.02.01</v>
          </cell>
          <cell r="G1131" t="str">
            <v>Conduct obstetric procedure</v>
          </cell>
          <cell r="K1131" t="str">
            <v>14. Providing non-pharmacological health interventions</v>
          </cell>
          <cell r="L1131" t="str">
            <v>Midwifery Professionals</v>
          </cell>
          <cell r="M1131" t="str">
            <v>Midwifery Professionals</v>
          </cell>
          <cell r="N1131">
            <v>3</v>
          </cell>
        </row>
        <row r="1132">
          <cell r="F1132" t="str">
            <v>02.01.02.03.17.03.01</v>
          </cell>
          <cell r="G1132" t="str">
            <v>Conduct assessment</v>
          </cell>
          <cell r="K1132" t="str">
            <v>1. Gathering information through interviewing and assessment</v>
          </cell>
          <cell r="L1132" t="str">
            <v>Midwifery Professionals</v>
          </cell>
          <cell r="M1132" t="str">
            <v>Midwifery Professionals</v>
          </cell>
          <cell r="N1132">
            <v>10</v>
          </cell>
        </row>
        <row r="1133">
          <cell r="F1133" t="str">
            <v>02.01.02.03.17.03.</v>
          </cell>
          <cell r="G1133"/>
          <cell r="K1133"/>
          <cell r="L1133"/>
          <cell r="M1133"/>
          <cell r="N1133"/>
        </row>
        <row r="1134">
          <cell r="F1134" t="str">
            <v>02.01.02.03.17.03.</v>
          </cell>
          <cell r="G1134"/>
          <cell r="K1134"/>
          <cell r="L1134"/>
          <cell r="M1134"/>
          <cell r="N1134"/>
        </row>
        <row r="1135">
          <cell r="F1135" t="str">
            <v>02.01.02.03.17.04.01</v>
          </cell>
          <cell r="G1135" t="str">
            <v>Conduct clinical assessment</v>
          </cell>
          <cell r="K1135" t="str">
            <v>8. Developing and adjusting management plans</v>
          </cell>
          <cell r="L1135" t="str">
            <v>Specialist Medical Practitioners</v>
          </cell>
          <cell r="M1135" t="str">
            <v>Midwifery Professionals</v>
          </cell>
          <cell r="N1135">
            <v>10</v>
          </cell>
        </row>
        <row r="1136">
          <cell r="F1136" t="str">
            <v>02.01.02.03.17.05.01</v>
          </cell>
          <cell r="G1136" t="str">
            <v>Monitor vital signs</v>
          </cell>
          <cell r="K1136" t="str">
            <v>8. Developing and adjusting management plans</v>
          </cell>
          <cell r="L1136" t="str">
            <v>Midwifery Professionals</v>
          </cell>
          <cell r="M1136" t="str">
            <v>Midwifery Professionals</v>
          </cell>
          <cell r="N1136">
            <v>10</v>
          </cell>
        </row>
        <row r="1137">
          <cell r="F1137" t="str">
            <v>02.01.02.03.17.05.</v>
          </cell>
          <cell r="G1137"/>
          <cell r="K1137"/>
          <cell r="L1137"/>
          <cell r="M1137"/>
          <cell r="N1137"/>
        </row>
        <row r="1138">
          <cell r="F1138" t="str">
            <v>02.01.02.03.17.05.</v>
          </cell>
          <cell r="G1138"/>
          <cell r="K1138"/>
          <cell r="L1138"/>
          <cell r="M1138"/>
          <cell r="N1138"/>
        </row>
        <row r="1139">
          <cell r="F1139" t="str">
            <v>02.01.02.04.02.01.01</v>
          </cell>
          <cell r="G1139" t="str">
            <v>Conduct counselling</v>
          </cell>
          <cell r="K1139" t="str">
            <v>5. Providing information and support to impact individual health behaviours</v>
          </cell>
          <cell r="L1139" t="str">
            <v>Midwifery Professionals</v>
          </cell>
          <cell r="M1139" t="str">
            <v>Midwifery Associate Professionals</v>
          </cell>
          <cell r="N1139">
            <v>10</v>
          </cell>
        </row>
        <row r="1140">
          <cell r="F1140" t="str">
            <v>02.01.02.04.13.01.01</v>
          </cell>
          <cell r="G1140" t="str">
            <v>Prescribe intramuscular medication</v>
          </cell>
          <cell r="K1140" t="str">
            <v>9. Prescribing medications or therapeutics</v>
          </cell>
          <cell r="L1140" t="str">
            <v>Specialist Medical Practitioners</v>
          </cell>
          <cell r="M1140" t="str">
            <v>General Medical Practitioners</v>
          </cell>
          <cell r="N1140">
            <v>1</v>
          </cell>
        </row>
        <row r="1141">
          <cell r="F1141" t="str">
            <v>02.01.02.04.13.01.02</v>
          </cell>
          <cell r="G1141" t="str">
            <v>Administer intramuscular medication</v>
          </cell>
          <cell r="K1141" t="str">
            <v>11. Administering medications or therapeutics</v>
          </cell>
          <cell r="L1141" t="str">
            <v>Nursing Professionals</v>
          </cell>
          <cell r="M1141" t="str">
            <v>Nursing Associate Professionals</v>
          </cell>
          <cell r="N1141">
            <v>3</v>
          </cell>
        </row>
        <row r="1142">
          <cell r="F1142" t="str">
            <v>02.01.02.04.13.01.</v>
          </cell>
          <cell r="G1142"/>
          <cell r="K1142"/>
          <cell r="L1142"/>
          <cell r="M1142"/>
          <cell r="N1142"/>
        </row>
        <row r="1143">
          <cell r="F1143" t="str">
            <v>02.01.02.04.13.02.01</v>
          </cell>
          <cell r="G1143" t="str">
            <v>Prescribe medication</v>
          </cell>
          <cell r="K1143" t="str">
            <v>9. Prescribing medications or therapeutics</v>
          </cell>
          <cell r="L1143" t="str">
            <v>Specialist Medical Practitioners</v>
          </cell>
          <cell r="M1143" t="str">
            <v>General Medical Practitioners</v>
          </cell>
          <cell r="N1143">
            <v>1</v>
          </cell>
        </row>
        <row r="1144">
          <cell r="F1144" t="str">
            <v>02.01.02.04.12.01.01</v>
          </cell>
          <cell r="G1144" t="str">
            <v>Conduct counselling</v>
          </cell>
          <cell r="K1144" t="str">
            <v>5. Providing information and support to impact individual health behaviours</v>
          </cell>
          <cell r="L1144" t="str">
            <v>Midwifery Professionals</v>
          </cell>
          <cell r="M1144" t="str">
            <v>Midwifery Professionals</v>
          </cell>
          <cell r="N1144">
            <v>10</v>
          </cell>
        </row>
        <row r="1145">
          <cell r="F1145" t="str">
            <v>02.01.02.04.12.03.01</v>
          </cell>
          <cell r="G1145" t="str">
            <v>Conduct counselling</v>
          </cell>
          <cell r="K1145" t="str">
            <v>5. Providing information and support to impact individual health behaviours</v>
          </cell>
          <cell r="L1145" t="str">
            <v>Midwifery Professionals</v>
          </cell>
          <cell r="M1145" t="str">
            <v>Midwifery Professionals</v>
          </cell>
          <cell r="N1145">
            <v>10</v>
          </cell>
        </row>
        <row r="1146">
          <cell r="F1146" t="str">
            <v>02.01.02.04.12.04.01</v>
          </cell>
          <cell r="G1146" t="str">
            <v>Conduct counselling</v>
          </cell>
          <cell r="K1146" t="str">
            <v>5. Providing information and support to impact individual health behaviours</v>
          </cell>
          <cell r="L1146" t="str">
            <v>Midwifery Professionals</v>
          </cell>
          <cell r="M1146" t="str">
            <v>Midwifery Professionals</v>
          </cell>
          <cell r="N1146">
            <v>15</v>
          </cell>
        </row>
        <row r="1147">
          <cell r="F1147" t="str">
            <v>02.01.02.04.06.01.01</v>
          </cell>
          <cell r="G1147" t="str">
            <v>Conduct vital sign measurements</v>
          </cell>
          <cell r="K1147" t="str">
            <v>1. Gathering information through interviewing and assessment</v>
          </cell>
          <cell r="L1147" t="str">
            <v>Nursing Professionals</v>
          </cell>
          <cell r="M1147" t="str">
            <v>Paramedical Practitioners</v>
          </cell>
          <cell r="N1147">
            <v>5</v>
          </cell>
        </row>
        <row r="1148">
          <cell r="F1148" t="str">
            <v>02.01.02.04.06.01.02</v>
          </cell>
          <cell r="G1148" t="str">
            <v xml:space="preserve">Take history </v>
          </cell>
          <cell r="K1148" t="str">
            <v>1. Gathering information through interviewing and assessment</v>
          </cell>
          <cell r="L1148" t="str">
            <v>Specialist Medical Practitioners</v>
          </cell>
          <cell r="M1148" t="str">
            <v>General Medical Practitioners</v>
          </cell>
          <cell r="N1148">
            <v>6</v>
          </cell>
        </row>
        <row r="1149">
          <cell r="F1149" t="str">
            <v>02.01.02.04.06.01.03</v>
          </cell>
          <cell r="G1149" t="str">
            <v>Conduct physical examination</v>
          </cell>
          <cell r="K1149" t="str">
            <v>1. Gathering information through interviewing and assessment</v>
          </cell>
          <cell r="L1149" t="str">
            <v>Specialist Medical Practitioners</v>
          </cell>
          <cell r="M1149" t="str">
            <v>General Medical Practitioners</v>
          </cell>
          <cell r="N1149">
            <v>6</v>
          </cell>
        </row>
        <row r="1150">
          <cell r="F1150" t="str">
            <v>02.01.02.04.06.01.04</v>
          </cell>
          <cell r="G1150" t="str">
            <v>Provide clinical advice</v>
          </cell>
          <cell r="K1150" t="str">
            <v>5. Providing information and support to impact individual health behaviours</v>
          </cell>
          <cell r="L1150" t="str">
            <v>Specialist Medical Practitioners</v>
          </cell>
          <cell r="M1150" t="str">
            <v>General Medical Practitioners</v>
          </cell>
          <cell r="N1150">
            <v>4</v>
          </cell>
        </row>
        <row r="1151">
          <cell r="F1151" t="str">
            <v>02.01.02.04.15.01.01</v>
          </cell>
          <cell r="G1151" t="str">
            <v>Conduct neonatal care</v>
          </cell>
          <cell r="K1151" t="str">
            <v>14. Providing non-pharmacological health interventions</v>
          </cell>
          <cell r="L1151" t="str">
            <v>Midwifery Professionals</v>
          </cell>
          <cell r="M1151" t="str">
            <v>Midwifery Professionals</v>
          </cell>
          <cell r="N1151">
            <v>5</v>
          </cell>
        </row>
        <row r="1152">
          <cell r="F1152"/>
          <cell r="G1152"/>
          <cell r="K1152"/>
          <cell r="L1152"/>
          <cell r="M1152"/>
          <cell r="N1152"/>
        </row>
        <row r="1153">
          <cell r="F1153" t="str">
            <v>02.01.02.05.15.01.01</v>
          </cell>
          <cell r="G1153" t="str">
            <v>Provide pre-procedural nursing care</v>
          </cell>
          <cell r="K1153" t="str">
            <v>15. Providing treatment and care support to individuals</v>
          </cell>
          <cell r="L1153" t="str">
            <v>Midwifery Professionals</v>
          </cell>
          <cell r="M1153" t="str">
            <v>Midwifery Associate Professionals</v>
          </cell>
          <cell r="N1153">
            <v>5</v>
          </cell>
        </row>
        <row r="1154">
          <cell r="F1154" t="str">
            <v>02.01.02.05.15.01.02</v>
          </cell>
          <cell r="G1154" t="str">
            <v>Provide counselling and information and obtain consent</v>
          </cell>
          <cell r="K1154" t="str">
            <v>6. Gaining informed consent</v>
          </cell>
          <cell r="L1154" t="str">
            <v>Specialist Medical Practitioners</v>
          </cell>
          <cell r="M1154" t="str">
            <v>Midwifery Professionals</v>
          </cell>
          <cell r="N1154">
            <v>5</v>
          </cell>
        </row>
        <row r="1155">
          <cell r="F1155" t="str">
            <v>02.01.02.05.15.01.03</v>
          </cell>
          <cell r="G1155" t="str">
            <v>Prepare the patient and organize the equipment</v>
          </cell>
          <cell r="K1155" t="str">
            <v>14. Providing non-pharmacological health interventions</v>
          </cell>
          <cell r="L1155" t="str">
            <v>Midwifery Professionals</v>
          </cell>
          <cell r="M1155" t="str">
            <v>Midwifery Associate Professionals</v>
          </cell>
          <cell r="N1155">
            <v>2</v>
          </cell>
        </row>
        <row r="1156">
          <cell r="F1156" t="str">
            <v>02.01.02.05.15.01.04</v>
          </cell>
          <cell r="G1156" t="str">
            <v>Conduct obstetric procedure</v>
          </cell>
          <cell r="K1156" t="str">
            <v>14. Providing non-pharmacological health interventions</v>
          </cell>
          <cell r="L1156" t="str">
            <v>Specialist Medical Practitioners</v>
          </cell>
          <cell r="M1156" t="str">
            <v>Midwifery Professionals</v>
          </cell>
          <cell r="N1156">
            <v>7</v>
          </cell>
        </row>
        <row r="1157">
          <cell r="F1157" t="str">
            <v>02.01.02.05.15.01.05</v>
          </cell>
          <cell r="G1157" t="str">
            <v>Assist with obstetric procedure</v>
          </cell>
          <cell r="K1157" t="str">
            <v>14. Providing non-pharmacological health interventions</v>
          </cell>
          <cell r="L1157" t="str">
            <v>Midwifery Professionals</v>
          </cell>
          <cell r="M1157" t="str">
            <v>Midwifery Associate Professionals</v>
          </cell>
          <cell r="N1157">
            <v>7</v>
          </cell>
        </row>
        <row r="1158">
          <cell r="F1158" t="str">
            <v>02.01.02.05.15.01.06</v>
          </cell>
          <cell r="G1158" t="str">
            <v>Provide post-procedural care</v>
          </cell>
          <cell r="K1158" t="str">
            <v>5. Providing information and support to impact individual health behaviours</v>
          </cell>
          <cell r="L1158" t="str">
            <v>Midwifery Professionals</v>
          </cell>
          <cell r="M1158" t="str">
            <v>Midwifery Professionals</v>
          </cell>
          <cell r="N1158">
            <v>3</v>
          </cell>
        </row>
        <row r="1159">
          <cell r="F1159" t="str">
            <v>02.01.02.05.15.09.01</v>
          </cell>
          <cell r="G1159" t="str">
            <v>Provide pre-procedural medical care</v>
          </cell>
          <cell r="K1159" t="str">
            <v>15. Providing treatment and care support to individuals</v>
          </cell>
          <cell r="L1159" t="str">
            <v>Specialist Medical Practitioners</v>
          </cell>
          <cell r="M1159" t="str">
            <v>Specialist Medical Practitioners</v>
          </cell>
          <cell r="N1159">
            <v>10</v>
          </cell>
        </row>
        <row r="1160">
          <cell r="F1160" t="str">
            <v>02.01.02.05.15.09.02</v>
          </cell>
          <cell r="G1160" t="str">
            <v>Provide pre-procedural nursing care</v>
          </cell>
          <cell r="K1160" t="str">
            <v>15. Providing treatment and care support to individuals</v>
          </cell>
          <cell r="L1160" t="str">
            <v>Midwifery Professionals</v>
          </cell>
          <cell r="M1160" t="str">
            <v>Midwifery Professionals</v>
          </cell>
          <cell r="N1160">
            <v>20</v>
          </cell>
        </row>
        <row r="1161">
          <cell r="F1161" t="str">
            <v>02.01.02.05.15.09.03</v>
          </cell>
          <cell r="G1161" t="str">
            <v>Provide counselling and information and obtain consent</v>
          </cell>
          <cell r="K1161" t="str">
            <v>1. Gathering information through interviewing and assessment</v>
          </cell>
          <cell r="L1161" t="str">
            <v>Specialist Medical Practitioners</v>
          </cell>
          <cell r="M1161" t="str">
            <v>Midwifery Professionals</v>
          </cell>
          <cell r="N1161">
            <v>5</v>
          </cell>
        </row>
        <row r="1162">
          <cell r="F1162" t="str">
            <v>02.01.02.05.15.09.04</v>
          </cell>
          <cell r="G1162" t="str">
            <v>Prepare the patient and organize the equipment</v>
          </cell>
          <cell r="K1162" t="str">
            <v>14. Providing non-pharmacological health interventions</v>
          </cell>
          <cell r="L1162" t="str">
            <v>Midwifery Professionals</v>
          </cell>
          <cell r="M1162" t="str">
            <v>Midwifery Professionals</v>
          </cell>
          <cell r="N1162">
            <v>5</v>
          </cell>
        </row>
        <row r="1163">
          <cell r="F1163" t="str">
            <v>02.01.02.05.15.09.05</v>
          </cell>
          <cell r="G1163" t="str">
            <v>Conduct obstetric procedure</v>
          </cell>
          <cell r="K1163" t="str">
            <v>14. Providing non-pharmacological health interventions</v>
          </cell>
          <cell r="L1163" t="str">
            <v>Specialist Medical Practitioners</v>
          </cell>
          <cell r="M1163" t="str">
            <v>Midwifery Professionals</v>
          </cell>
          <cell r="N1163">
            <v>10</v>
          </cell>
        </row>
        <row r="1164">
          <cell r="F1164" t="str">
            <v>02.01.02.05.15.09.06</v>
          </cell>
          <cell r="G1164" t="str">
            <v>Assist with obstetric procedure</v>
          </cell>
          <cell r="K1164" t="str">
            <v>14. Providing non-pharmacological health interventions</v>
          </cell>
          <cell r="L1164" t="str">
            <v>Midwifery Professionals</v>
          </cell>
          <cell r="M1164" t="str">
            <v>Midwifery Associate Professionals</v>
          </cell>
          <cell r="N1164">
            <v>10</v>
          </cell>
        </row>
        <row r="1165">
          <cell r="F1165" t="str">
            <v>02.01.02.05.15.09.07</v>
          </cell>
          <cell r="G1165" t="str">
            <v>Provide post-procedural care</v>
          </cell>
          <cell r="K1165" t="str">
            <v>5. Providing information and support to impact individual health behaviours</v>
          </cell>
          <cell r="L1165" t="str">
            <v>Specialist Medical Practitioners</v>
          </cell>
          <cell r="M1165" t="str">
            <v>Midwifery Professionals</v>
          </cell>
          <cell r="N1165">
            <v>5</v>
          </cell>
        </row>
        <row r="1166">
          <cell r="F1166" t="str">
            <v>02.01.02.05.15.02.01</v>
          </cell>
          <cell r="G1166" t="str">
            <v>Provide pre-procedural nursing care</v>
          </cell>
          <cell r="K1166" t="str">
            <v>15. Providing treatment and care support to individuals</v>
          </cell>
          <cell r="L1166" t="str">
            <v>Midwifery Professionals</v>
          </cell>
          <cell r="M1166" t="str">
            <v>Midwifery Professionals</v>
          </cell>
          <cell r="N1166">
            <v>10</v>
          </cell>
        </row>
        <row r="1167">
          <cell r="F1167" t="str">
            <v>02.01.02.05.15.02.02</v>
          </cell>
          <cell r="G1167" t="str">
            <v>Provide counselling and information and obtain consent</v>
          </cell>
          <cell r="K1167" t="str">
            <v>1. Gathering information through interviewing and assessment</v>
          </cell>
          <cell r="L1167" t="str">
            <v>Specialist Medical Practitioners</v>
          </cell>
          <cell r="M1167" t="str">
            <v>Midwifery Professionals</v>
          </cell>
          <cell r="N1167">
            <v>5</v>
          </cell>
        </row>
        <row r="1168">
          <cell r="F1168" t="str">
            <v>02.01.02.05.15.02.03</v>
          </cell>
          <cell r="G1168" t="str">
            <v>Prepare the patient and organize the equipment</v>
          </cell>
          <cell r="K1168" t="str">
            <v>14. Providing non-pharmacological health interventions</v>
          </cell>
          <cell r="L1168" t="str">
            <v>Midwifery Professionals</v>
          </cell>
          <cell r="M1168" t="str">
            <v>Midwifery Professionals</v>
          </cell>
          <cell r="N1168">
            <v>2</v>
          </cell>
        </row>
        <row r="1169">
          <cell r="F1169" t="str">
            <v>02.01.02.05.15.02.04</v>
          </cell>
          <cell r="G1169" t="str">
            <v>Conduct obstetric procedure</v>
          </cell>
          <cell r="K1169" t="str">
            <v>14. Providing non-pharmacological health interventions</v>
          </cell>
          <cell r="L1169" t="str">
            <v>Specialist Medical Practitioners</v>
          </cell>
          <cell r="M1169" t="str">
            <v>Midwifery Professionals</v>
          </cell>
          <cell r="N1169">
            <v>5</v>
          </cell>
        </row>
        <row r="1170">
          <cell r="F1170" t="str">
            <v>02.01.02.05.15.02.05</v>
          </cell>
          <cell r="G1170" t="str">
            <v>Provide post-procedural care</v>
          </cell>
          <cell r="K1170" t="str">
            <v>5. Providing information and support to impact individual health behaviours</v>
          </cell>
          <cell r="L1170" t="str">
            <v>Specialist Medical Practitioners</v>
          </cell>
          <cell r="M1170" t="str">
            <v>Midwifery Professionals</v>
          </cell>
          <cell r="N1170">
            <v>3</v>
          </cell>
        </row>
        <row r="1171">
          <cell r="F1171"/>
          <cell r="G1171"/>
          <cell r="K1171"/>
          <cell r="L1171"/>
          <cell r="M1171"/>
          <cell r="N1171"/>
        </row>
        <row r="1172">
          <cell r="F1172" t="str">
            <v>02.01.02.05.13.01.01</v>
          </cell>
          <cell r="G1172" t="str">
            <v>Prescribe medication</v>
          </cell>
          <cell r="K1172" t="str">
            <v>9. Prescribing medications or therapeutics</v>
          </cell>
          <cell r="L1172" t="str">
            <v>Specialist Medical Practitioners</v>
          </cell>
          <cell r="M1172" t="str">
            <v>Midwifery Professionals</v>
          </cell>
          <cell r="N1172">
            <v>1</v>
          </cell>
        </row>
        <row r="1173">
          <cell r="F1173" t="str">
            <v>02.01.02.05.13.06.01</v>
          </cell>
          <cell r="G1173" t="str">
            <v>Prescribe medication</v>
          </cell>
          <cell r="K1173" t="str">
            <v>9. Prescribing medications or therapeutics</v>
          </cell>
          <cell r="L1173" t="str">
            <v>Specialist Medical Practitioners</v>
          </cell>
          <cell r="M1173" t="str">
            <v>Midwifery Professionals</v>
          </cell>
          <cell r="N1173">
            <v>1</v>
          </cell>
        </row>
        <row r="1174">
          <cell r="F1174" t="str">
            <v>02.01.02.05.13.06.02</v>
          </cell>
          <cell r="G1174" t="str">
            <v>Administer vaginal medication</v>
          </cell>
          <cell r="K1174" t="str">
            <v>11. Administering medications or therapeutics</v>
          </cell>
          <cell r="L1174" t="str">
            <v>Midwifery Professionals</v>
          </cell>
          <cell r="M1174" t="str">
            <v>Midwifery Associate Professionals</v>
          </cell>
          <cell r="N1174">
            <v>3</v>
          </cell>
        </row>
        <row r="1175">
          <cell r="F1175" t="str">
            <v>02.01.02.05.14.01.01</v>
          </cell>
          <cell r="G1175" t="str">
            <v>Prescribe intravenous medication</v>
          </cell>
          <cell r="K1175" t="str">
            <v>9. Prescribing medications or therapeutics</v>
          </cell>
          <cell r="L1175" t="str">
            <v>Specialist Medical Practitioners</v>
          </cell>
          <cell r="M1175" t="str">
            <v>Midwifery Professionals</v>
          </cell>
          <cell r="N1175">
            <v>1</v>
          </cell>
        </row>
        <row r="1176">
          <cell r="F1176" t="str">
            <v>02.01.02.05.14.01.02</v>
          </cell>
          <cell r="G1176" t="str">
            <v>Administer intravenous medication</v>
          </cell>
          <cell r="K1176" t="str">
            <v>11. Administering medications or therapeutics</v>
          </cell>
          <cell r="L1176" t="str">
            <v>Midwifery Professionals</v>
          </cell>
          <cell r="M1176" t="str">
            <v>Midwifery Professionals</v>
          </cell>
          <cell r="N1176">
            <v>3</v>
          </cell>
        </row>
        <row r="1177">
          <cell r="F1177" t="str">
            <v>02.01.02.05.14.01.03</v>
          </cell>
          <cell r="G1177" t="str">
            <v>Monitor during administration</v>
          </cell>
          <cell r="K1177" t="str">
            <v>8. Developing and adjusting management plans</v>
          </cell>
          <cell r="L1177" t="str">
            <v>Midwifery Professionals</v>
          </cell>
          <cell r="M1177" t="str">
            <v>Midwifery Professionals</v>
          </cell>
          <cell r="N1177">
            <v>10</v>
          </cell>
        </row>
        <row r="1178">
          <cell r="F1178" t="str">
            <v>02.01.02.07.13.01.01</v>
          </cell>
          <cell r="G1178" t="str">
            <v>Prescribe medication</v>
          </cell>
          <cell r="K1178" t="str">
            <v>9. Prescribing medications or therapeutics</v>
          </cell>
          <cell r="L1178" t="str">
            <v>Specialist Medical Practitioners</v>
          </cell>
          <cell r="M1178" t="str">
            <v>General Medical Practitioners</v>
          </cell>
          <cell r="N1178">
            <v>1</v>
          </cell>
        </row>
        <row r="1179">
          <cell r="F1179" t="str">
            <v>02.01.02.07.14.01.01</v>
          </cell>
          <cell r="G1179" t="str">
            <v>Prescribe intravenous medication</v>
          </cell>
          <cell r="K1179" t="str">
            <v>9. Prescribing medications or therapeutics</v>
          </cell>
          <cell r="L1179" t="str">
            <v>Specialist Medical Practitioners</v>
          </cell>
          <cell r="M1179" t="str">
            <v>General Medical Practitioners</v>
          </cell>
          <cell r="N1179">
            <v>1</v>
          </cell>
        </row>
        <row r="1180">
          <cell r="F1180" t="str">
            <v>02.01.02.07.14.01.02</v>
          </cell>
          <cell r="G1180" t="str">
            <v>Administer intravenous medication</v>
          </cell>
          <cell r="K1180" t="str">
            <v>11. Administering medications or therapeutics</v>
          </cell>
          <cell r="L1180" t="str">
            <v>Midwifery Professionals</v>
          </cell>
          <cell r="M1180" t="str">
            <v>Midwifery Professionals</v>
          </cell>
          <cell r="N1180">
            <v>3</v>
          </cell>
        </row>
        <row r="1181">
          <cell r="F1181" t="str">
            <v>02.01.02.07.14.01.03</v>
          </cell>
          <cell r="G1181" t="str">
            <v>Monitor during administration</v>
          </cell>
          <cell r="K1181" t="str">
            <v>8. Developing and adjusting management plans</v>
          </cell>
          <cell r="L1181" t="str">
            <v>Midwifery Professionals</v>
          </cell>
          <cell r="M1181" t="str">
            <v>Midwifery Professionals</v>
          </cell>
          <cell r="N1181">
            <v>10</v>
          </cell>
        </row>
        <row r="1182">
          <cell r="F1182" t="str">
            <v>02.01.02.07.14.02.01</v>
          </cell>
          <cell r="G1182" t="str">
            <v>Prescribe intramuscular medication</v>
          </cell>
          <cell r="K1182" t="str">
            <v>9. Prescribing medications or therapeutics</v>
          </cell>
          <cell r="L1182" t="str">
            <v>Specialist Medical Practitioners</v>
          </cell>
          <cell r="M1182" t="str">
            <v>General Medical Practitioners</v>
          </cell>
          <cell r="N1182">
            <v>1</v>
          </cell>
        </row>
        <row r="1183">
          <cell r="F1183" t="str">
            <v>02.01.02.07.14.02.02</v>
          </cell>
          <cell r="G1183" t="str">
            <v>Administer intramuscular medication</v>
          </cell>
          <cell r="K1183" t="str">
            <v>11. Administering medications or therapeutics</v>
          </cell>
          <cell r="L1183" t="str">
            <v>Midwifery Professionals</v>
          </cell>
          <cell r="M1183" t="str">
            <v>Midwifery Professionals</v>
          </cell>
          <cell r="N1183">
            <v>3</v>
          </cell>
        </row>
        <row r="1184">
          <cell r="F1184" t="str">
            <v>02.01.02.07.14.02.</v>
          </cell>
          <cell r="G1184"/>
          <cell r="K1184"/>
          <cell r="L1184"/>
          <cell r="M1184"/>
          <cell r="N1184"/>
        </row>
        <row r="1185">
          <cell r="F1185" t="str">
            <v>02.01.02.07.14.03.01</v>
          </cell>
          <cell r="G1185" t="str">
            <v>Prescribe intravenous medication</v>
          </cell>
          <cell r="K1185" t="str">
            <v>9. Prescribing medications or therapeutics</v>
          </cell>
          <cell r="L1185" t="str">
            <v>Specialist Medical Practitioners</v>
          </cell>
          <cell r="M1185" t="str">
            <v>General Medical Practitioners</v>
          </cell>
          <cell r="N1185">
            <v>1</v>
          </cell>
        </row>
        <row r="1186">
          <cell r="F1186" t="str">
            <v>02.01.02.07.14.03.02</v>
          </cell>
          <cell r="G1186" t="str">
            <v>Administer intravenous medication</v>
          </cell>
          <cell r="K1186" t="str">
            <v>11. Administering medications or therapeutics</v>
          </cell>
          <cell r="L1186" t="str">
            <v>Midwifery Professionals</v>
          </cell>
          <cell r="M1186" t="str">
            <v>Midwifery Professionals</v>
          </cell>
          <cell r="N1186">
            <v>3</v>
          </cell>
        </row>
        <row r="1187">
          <cell r="F1187" t="str">
            <v>02.01.02.07.14.03.03</v>
          </cell>
          <cell r="G1187" t="str">
            <v>Monitor during administration</v>
          </cell>
          <cell r="K1187" t="str">
            <v>8. Developing and adjusting management plans</v>
          </cell>
          <cell r="L1187" t="str">
            <v>Midwifery Professionals</v>
          </cell>
          <cell r="M1187" t="str">
            <v>Midwifery Professionals</v>
          </cell>
          <cell r="N1187">
            <v>10</v>
          </cell>
        </row>
        <row r="1188">
          <cell r="F1188" t="str">
            <v>02.01.02.07.14.03.</v>
          </cell>
          <cell r="G1188"/>
          <cell r="K1188"/>
          <cell r="L1188"/>
          <cell r="M1188"/>
          <cell r="N1188"/>
        </row>
        <row r="1189">
          <cell r="F1189" t="str">
            <v>02.01.02.07.14.03.</v>
          </cell>
          <cell r="G1189"/>
          <cell r="K1189"/>
          <cell r="L1189"/>
          <cell r="M1189"/>
          <cell r="N1189"/>
        </row>
        <row r="1190">
          <cell r="F1190" t="str">
            <v>02.01.02.07.08.02.01</v>
          </cell>
          <cell r="G1190" t="str">
            <v>Provide counselling and information and obtain consent</v>
          </cell>
          <cell r="K1190" t="str">
            <v>6. Gaining informed consent</v>
          </cell>
          <cell r="L1190" t="str">
            <v>Medical and Pathology Laboratory Technicians</v>
          </cell>
          <cell r="M1190" t="str">
            <v>Medical Assistants</v>
          </cell>
          <cell r="N1190">
            <v>3</v>
          </cell>
        </row>
        <row r="1191">
          <cell r="F1191" t="str">
            <v>02.01.02.07.08.02.02</v>
          </cell>
          <cell r="G1191" t="str">
            <v xml:space="preserve">Conduct diagnostic testing </v>
          </cell>
          <cell r="K1191" t="str">
            <v>7. Ordering, administering and interpreting the results of diagnostic and screening procedures</v>
          </cell>
          <cell r="L1191" t="str">
            <v>Medical and Pathology Laboratory Technicians</v>
          </cell>
          <cell r="M1191" t="str">
            <v>Medical Assistants</v>
          </cell>
          <cell r="N1191">
            <v>5</v>
          </cell>
        </row>
        <row r="1192">
          <cell r="F1192" t="str">
            <v>02.01.02.07.08.02.03</v>
          </cell>
          <cell r="G1192" t="str">
            <v>Document examination findings</v>
          </cell>
          <cell r="K1192" t="str">
            <v>7. Ordering, administering and interpreting the results of diagnostic and screening procedures</v>
          </cell>
          <cell r="L1192" t="str">
            <v>Specialist Medical Practitioners</v>
          </cell>
          <cell r="M1192" t="str">
            <v>General Medical Practitioners</v>
          </cell>
          <cell r="N1192">
            <v>2</v>
          </cell>
        </row>
        <row r="1193">
          <cell r="F1193" t="str">
            <v>02.01.02.07.08.03.01</v>
          </cell>
          <cell r="G1193" t="str">
            <v>Provide counselling and information and obtain consent</v>
          </cell>
          <cell r="K1193" t="str">
            <v>6. Gaining informed consent</v>
          </cell>
          <cell r="L1193" t="str">
            <v>Specialist Medical Practitioners</v>
          </cell>
          <cell r="M1193" t="str">
            <v>Midwifery Professionals</v>
          </cell>
          <cell r="N1193">
            <v>2</v>
          </cell>
        </row>
        <row r="1194">
          <cell r="F1194" t="str">
            <v>02.01.02.07.08.03.02</v>
          </cell>
          <cell r="G1194" t="str">
            <v>Conduct diagnostic testing</v>
          </cell>
          <cell r="K1194" t="str">
            <v>7. Ordering, administering and interpreting the results of diagnostic and screening procedures</v>
          </cell>
          <cell r="L1194" t="str">
            <v>Midwifery Professionals</v>
          </cell>
          <cell r="M1194" t="str">
            <v>Midwifery Professionals</v>
          </cell>
          <cell r="N1194">
            <v>6</v>
          </cell>
        </row>
        <row r="1195">
          <cell r="F1195" t="str">
            <v>02.01.02.07.08.03.03</v>
          </cell>
          <cell r="G1195" t="str">
            <v>Conduct counselling</v>
          </cell>
          <cell r="K1195" t="str">
            <v>5. Providing information and support to impact individual health behaviours</v>
          </cell>
          <cell r="L1195" t="str">
            <v>Specialist Medical Practitioners</v>
          </cell>
          <cell r="M1195" t="str">
            <v>Midwifery Professionals</v>
          </cell>
          <cell r="N1195">
            <v>2</v>
          </cell>
        </row>
        <row r="1196">
          <cell r="F1196" t="str">
            <v>02.01.02.07.08.01.01</v>
          </cell>
          <cell r="G1196" t="str">
            <v>Provide counselling and information and obtain consent</v>
          </cell>
          <cell r="K1196" t="str">
            <v>6. Gaining informed consent</v>
          </cell>
          <cell r="L1196" t="str">
            <v>Medical and Pathology Laboratory Technicians</v>
          </cell>
          <cell r="M1196" t="str">
            <v>Medical Assistants</v>
          </cell>
          <cell r="N1196">
            <v>3</v>
          </cell>
        </row>
        <row r="1197">
          <cell r="F1197" t="str">
            <v>02.01.02.07.08.01.02</v>
          </cell>
          <cell r="G1197" t="str">
            <v xml:space="preserve">Conduct diagnostic testing </v>
          </cell>
          <cell r="K1197" t="str">
            <v>7. Ordering, administering and interpreting the results of diagnostic and screening procedures</v>
          </cell>
          <cell r="L1197" t="str">
            <v>Medical and Pathology Laboratory Technicians</v>
          </cell>
          <cell r="M1197" t="str">
            <v>Medical Assistants</v>
          </cell>
          <cell r="N1197">
            <v>5</v>
          </cell>
        </row>
        <row r="1198">
          <cell r="F1198" t="str">
            <v>02.01.02.07.08.01.03</v>
          </cell>
          <cell r="G1198" t="str">
            <v>Document examination findings</v>
          </cell>
          <cell r="K1198" t="str">
            <v>7. Ordering, administering and interpreting the results of diagnostic and screening procedures</v>
          </cell>
          <cell r="L1198" t="str">
            <v>Specialist Medical Practitioners</v>
          </cell>
          <cell r="M1198" t="str">
            <v>General Medical Practitioners</v>
          </cell>
          <cell r="N1198">
            <v>2</v>
          </cell>
        </row>
        <row r="1199">
          <cell r="F1199" t="str">
            <v>02.01.02.08.15.06.01</v>
          </cell>
          <cell r="G1199" t="str">
            <v>Provide pre-procedural nursing care</v>
          </cell>
          <cell r="K1199" t="str">
            <v>15. Providing treatment and care support to individuals</v>
          </cell>
          <cell r="L1199" t="str">
            <v>Midwifery Professionals</v>
          </cell>
          <cell r="M1199" t="str">
            <v>Midwifery Professionals</v>
          </cell>
          <cell r="N1199">
            <v>10</v>
          </cell>
        </row>
        <row r="1200">
          <cell r="F1200" t="str">
            <v>02.01.02.08.15.06.02</v>
          </cell>
          <cell r="G1200" t="str">
            <v>Provide counselling and information and obtain consent</v>
          </cell>
          <cell r="K1200" t="str">
            <v>6. Gaining informed consent</v>
          </cell>
          <cell r="L1200" t="str">
            <v>Specialist Medical Practitioners</v>
          </cell>
          <cell r="M1200" t="str">
            <v>Midwifery Professionals</v>
          </cell>
          <cell r="N1200">
            <v>5</v>
          </cell>
        </row>
        <row r="1201">
          <cell r="F1201" t="str">
            <v>02.01.02.08.15.06.03</v>
          </cell>
          <cell r="G1201" t="str">
            <v>Conduct postpartum manoeuvre</v>
          </cell>
          <cell r="K1201" t="str">
            <v>14. Providing non-pharmacological health interventions</v>
          </cell>
          <cell r="L1201" t="str">
            <v>Specialist Medical Practitioners</v>
          </cell>
          <cell r="M1201" t="str">
            <v>Midwifery Professionals</v>
          </cell>
          <cell r="N1201">
            <v>10</v>
          </cell>
        </row>
        <row r="1202">
          <cell r="F1202" t="str">
            <v>02.01.02.08.15.06.04</v>
          </cell>
          <cell r="G1202" t="str">
            <v>Provide post-procedural care</v>
          </cell>
          <cell r="K1202" t="str">
            <v>5. Providing information and support to impact individual health behaviours</v>
          </cell>
          <cell r="L1202" t="str">
            <v>Specialist Medical Practitioners</v>
          </cell>
          <cell r="M1202" t="str">
            <v>Midwifery Professionals</v>
          </cell>
          <cell r="N1202">
            <v>5</v>
          </cell>
        </row>
        <row r="1203">
          <cell r="F1203" t="str">
            <v>02.01.02.08.15.07.01</v>
          </cell>
          <cell r="G1203" t="str">
            <v>Conduct counselling</v>
          </cell>
          <cell r="K1203" t="str">
            <v>6. Gaining informed consent</v>
          </cell>
          <cell r="L1203" t="str">
            <v>Specialist Medical Practitioners</v>
          </cell>
          <cell r="M1203" t="str">
            <v>Midwifery Professionals</v>
          </cell>
          <cell r="N1203">
            <v>3</v>
          </cell>
        </row>
        <row r="1204">
          <cell r="F1204" t="str">
            <v>02.01.02.08.15.07.02</v>
          </cell>
          <cell r="G1204" t="str">
            <v>Conduct postpartum manoeuvre</v>
          </cell>
          <cell r="K1204" t="str">
            <v>14. Providing non-pharmacological health interventions</v>
          </cell>
          <cell r="L1204" t="str">
            <v>Specialist Medical Practitioners</v>
          </cell>
          <cell r="M1204" t="str">
            <v>Midwifery Professionals</v>
          </cell>
          <cell r="N1204">
            <v>10</v>
          </cell>
        </row>
        <row r="1205">
          <cell r="F1205" t="str">
            <v>02.01.02.08.15.07.03</v>
          </cell>
          <cell r="G1205" t="str">
            <v>Provide post-procedural care</v>
          </cell>
          <cell r="K1205" t="str">
            <v>5. Providing information and support to impact individual health behaviours</v>
          </cell>
          <cell r="L1205" t="str">
            <v>Specialist Medical Practitioners</v>
          </cell>
          <cell r="M1205" t="str">
            <v>Midwifery Professionals</v>
          </cell>
          <cell r="N1205">
            <v>2</v>
          </cell>
        </row>
        <row r="1206">
          <cell r="F1206" t="str">
            <v>02.01.02.08.15.08.01</v>
          </cell>
          <cell r="G1206" t="str">
            <v>Provide pre-procedural medical care</v>
          </cell>
          <cell r="K1206" t="str">
            <v>15. Providing treatment and care support to individuals</v>
          </cell>
          <cell r="L1206" t="str">
            <v>Specialist Medical Practitioners</v>
          </cell>
          <cell r="M1206" t="str">
            <v>General Medical Practitioners</v>
          </cell>
          <cell r="N1206">
            <v>5</v>
          </cell>
        </row>
        <row r="1207">
          <cell r="F1207" t="str">
            <v>02.01.02.08.15.08.02</v>
          </cell>
          <cell r="G1207" t="str">
            <v>Provide pre-procedural nursing care</v>
          </cell>
          <cell r="K1207" t="str">
            <v>15. Providing treatment and care support to individuals</v>
          </cell>
          <cell r="L1207" t="str">
            <v>Midwifery Professionals</v>
          </cell>
          <cell r="M1207" t="str">
            <v>Nursing Professionals</v>
          </cell>
          <cell r="N1207">
            <v>10</v>
          </cell>
        </row>
        <row r="1208">
          <cell r="F1208" t="str">
            <v>02.01.02.08.15.08.03</v>
          </cell>
          <cell r="G1208" t="str">
            <v>Provide counselling and information and obtain consent</v>
          </cell>
          <cell r="K1208" t="str">
            <v>6. Gaining informed consent</v>
          </cell>
          <cell r="L1208" t="str">
            <v>Specialist Medical Practitioners</v>
          </cell>
          <cell r="M1208" t="str">
            <v>Midwifery Professionals</v>
          </cell>
          <cell r="N1208">
            <v>5</v>
          </cell>
        </row>
        <row r="1209">
          <cell r="F1209" t="str">
            <v>02.01.02.08.15.08.04</v>
          </cell>
          <cell r="G1209" t="str">
            <v>Prepare the patient and organize the equipment</v>
          </cell>
          <cell r="K1209" t="str">
            <v>14. Providing non-pharmacological health interventions</v>
          </cell>
          <cell r="L1209" t="str">
            <v>Midwifery Professionals</v>
          </cell>
          <cell r="M1209" t="str">
            <v>Midwifery Professionals</v>
          </cell>
          <cell r="N1209">
            <v>5</v>
          </cell>
        </row>
        <row r="1210">
          <cell r="F1210" t="str">
            <v>02.01.02.08.15.08.05</v>
          </cell>
          <cell r="G1210" t="str">
            <v>Apply intrauterine tamponade</v>
          </cell>
          <cell r="K1210" t="str">
            <v>14. Providing non-pharmacological health interventions</v>
          </cell>
          <cell r="L1210" t="str">
            <v>Specialist Medical Practitioners</v>
          </cell>
          <cell r="M1210" t="str">
            <v>Midwifery Professionals</v>
          </cell>
          <cell r="N1210">
            <v>7</v>
          </cell>
        </row>
        <row r="1211">
          <cell r="F1211" t="str">
            <v>02.01.02.08.15.08.06</v>
          </cell>
          <cell r="G1211" t="str">
            <v>Assist with obstetric procedure</v>
          </cell>
          <cell r="K1211" t="str">
            <v>14. Providing non-pharmacological health interventions</v>
          </cell>
          <cell r="L1211" t="str">
            <v>Midwifery Professionals</v>
          </cell>
          <cell r="M1211" t="str">
            <v>Nursing Professionals</v>
          </cell>
          <cell r="N1211">
            <v>7</v>
          </cell>
        </row>
        <row r="1212">
          <cell r="F1212" t="str">
            <v>02.01.02.08.15.08.07</v>
          </cell>
          <cell r="G1212" t="str">
            <v>Provide post-procedural care</v>
          </cell>
          <cell r="K1212" t="str">
            <v>5. Providing information and support to impact individual health behaviours</v>
          </cell>
          <cell r="L1212" t="str">
            <v>Specialist Medical Practitioners</v>
          </cell>
          <cell r="M1212" t="str">
            <v>Midwifery Professionals</v>
          </cell>
          <cell r="N1212">
            <v>5</v>
          </cell>
        </row>
        <row r="1213">
          <cell r="F1213" t="str">
            <v>02.01.02.08.15.09.01</v>
          </cell>
          <cell r="G1213" t="str">
            <v>Provide pre-procedural medical care</v>
          </cell>
          <cell r="K1213" t="str">
            <v>15. Providing treatment and care support to individuals</v>
          </cell>
          <cell r="L1213" t="str">
            <v>Specialist Medical Practitioners</v>
          </cell>
          <cell r="M1213" t="str">
            <v>Specialist Medical Practitioners</v>
          </cell>
          <cell r="N1213">
            <v>5</v>
          </cell>
        </row>
        <row r="1214">
          <cell r="F1214" t="str">
            <v>02.01.02.08.15.09.02</v>
          </cell>
          <cell r="G1214" t="str">
            <v>Provide pre-procedural nursing care</v>
          </cell>
          <cell r="K1214" t="str">
            <v>15. Providing treatment and care support to individuals</v>
          </cell>
          <cell r="L1214" t="str">
            <v>Midwifery Professionals</v>
          </cell>
          <cell r="M1214" t="str">
            <v>Nursing Professionals</v>
          </cell>
          <cell r="N1214">
            <v>10</v>
          </cell>
        </row>
        <row r="1215">
          <cell r="F1215" t="str">
            <v>02.01.02.08.15.09.03</v>
          </cell>
          <cell r="G1215" t="str">
            <v>Provide counselling and information and obtain consent</v>
          </cell>
          <cell r="K1215" t="str">
            <v>11. Administering medications or therapeutics</v>
          </cell>
          <cell r="L1215" t="str">
            <v>Specialist Medical Practitioners</v>
          </cell>
          <cell r="M1215" t="str">
            <v>Specialist Medical Practitioners</v>
          </cell>
          <cell r="N1215">
            <v>3</v>
          </cell>
        </row>
        <row r="1216">
          <cell r="F1216" t="str">
            <v>02.01.02.08.15.09.04</v>
          </cell>
          <cell r="G1216" t="str">
            <v>Prepare the patient and organize the equipment</v>
          </cell>
          <cell r="K1216" t="str">
            <v>14. Providing non-pharmacological health interventions</v>
          </cell>
          <cell r="L1216" t="str">
            <v>Specialist Medical Practitioners</v>
          </cell>
          <cell r="M1216" t="str">
            <v>Specialist Medical Practitioners</v>
          </cell>
          <cell r="N1216">
            <v>10</v>
          </cell>
        </row>
        <row r="1217">
          <cell r="F1217" t="str">
            <v>02.01.02.08.15.09.05</v>
          </cell>
          <cell r="G1217" t="str">
            <v>Apply local anaesthesia</v>
          </cell>
          <cell r="K1217" t="str">
            <v>14. Providing non-pharmacological health interventions</v>
          </cell>
          <cell r="L1217" t="str">
            <v>Specialist Medical Practitioners</v>
          </cell>
          <cell r="M1217" t="str">
            <v>General Medical Practitioners</v>
          </cell>
          <cell r="N1217">
            <v>120</v>
          </cell>
        </row>
        <row r="1218">
          <cell r="F1218" t="str">
            <v>02.01.02.08.15.09.06</v>
          </cell>
          <cell r="G1218" t="str">
            <v>Conduct minimally invasive surgery</v>
          </cell>
          <cell r="K1218" t="str">
            <v>15. Providing treatment and care support to individuals</v>
          </cell>
          <cell r="L1218" t="str">
            <v>Nursing Professionals</v>
          </cell>
          <cell r="M1218" t="str">
            <v>Nursing Professionals</v>
          </cell>
          <cell r="N1218">
            <v>120</v>
          </cell>
        </row>
        <row r="1219">
          <cell r="F1219" t="str">
            <v>02.01.02.08.15.09.07</v>
          </cell>
          <cell r="G1219" t="str">
            <v>Assist with minimally invasive surgery</v>
          </cell>
          <cell r="K1219" t="str">
            <v>5. Providing information and support to impact individual health behaviours</v>
          </cell>
          <cell r="L1219" t="str">
            <v>Specialist Medical Practitioners</v>
          </cell>
          <cell r="M1219" t="str">
            <v>General Medical Practitioners</v>
          </cell>
          <cell r="N1219">
            <v>120</v>
          </cell>
        </row>
        <row r="1220">
          <cell r="F1220" t="str">
            <v>02.01.02.08.15.09.08</v>
          </cell>
          <cell r="G1220" t="str">
            <v>Provide nursing support to conduct minimally invasive surgery</v>
          </cell>
          <cell r="K1220" t="str">
            <v>14. Providing non-pharmacological health interventions</v>
          </cell>
          <cell r="L1220" t="str">
            <v>Specialist Medical Practitioners</v>
          </cell>
          <cell r="M1220" t="str">
            <v>General Medical Practitioners</v>
          </cell>
          <cell r="N1220">
            <v>120</v>
          </cell>
        </row>
        <row r="1221">
          <cell r="F1221" t="str">
            <v>02.01.02.08.15.09.09</v>
          </cell>
          <cell r="G1221" t="str">
            <v>Provide post-procedural care</v>
          </cell>
          <cell r="K1221" t="str">
            <v>15. Providing treatment and care support to individuals</v>
          </cell>
          <cell r="L1221" t="str">
            <v>Nursing Professionals</v>
          </cell>
          <cell r="M1221" t="str">
            <v>Midwifery Professionals</v>
          </cell>
          <cell r="N1221">
            <v>20</v>
          </cell>
        </row>
        <row r="1222">
          <cell r="F1222" t="str">
            <v>02.01.02.08.15.10.01</v>
          </cell>
          <cell r="G1222" t="str">
            <v>Conduct counselling</v>
          </cell>
          <cell r="K1222" t="str">
            <v>6. Gaining informed consent</v>
          </cell>
          <cell r="L1222" t="str">
            <v>Specialist Medical Practitioners</v>
          </cell>
          <cell r="M1222" t="str">
            <v>Midwifery Professionals</v>
          </cell>
          <cell r="N1222">
            <v>5</v>
          </cell>
        </row>
        <row r="1223">
          <cell r="F1223" t="str">
            <v>02.01.02.08.15.10.02</v>
          </cell>
          <cell r="G1223" t="str">
            <v>Conduct postpartum manoeuvre</v>
          </cell>
          <cell r="K1223" t="str">
            <v>14. Providing non-pharmacological health interventions</v>
          </cell>
          <cell r="L1223" t="str">
            <v>Specialist Medical Practitioners</v>
          </cell>
          <cell r="M1223" t="str">
            <v>Midwifery Professionals</v>
          </cell>
          <cell r="N1223">
            <v>10</v>
          </cell>
        </row>
        <row r="1224">
          <cell r="F1224" t="str">
            <v>02.01.02.08.15.10.03</v>
          </cell>
          <cell r="G1224" t="str">
            <v>Provide post-procedural care</v>
          </cell>
          <cell r="K1224" t="str">
            <v>5. Providing information and support to impact individual health behaviours</v>
          </cell>
          <cell r="L1224" t="str">
            <v>Specialist Medical Practitioners</v>
          </cell>
          <cell r="M1224" t="str">
            <v>Midwifery Professionals</v>
          </cell>
          <cell r="N1224">
            <v>5</v>
          </cell>
        </row>
        <row r="1225">
          <cell r="F1225" t="str">
            <v>02.01.02.08.15.10.</v>
          </cell>
          <cell r="G1225"/>
          <cell r="K1225"/>
          <cell r="L1225"/>
          <cell r="M1225"/>
          <cell r="N1225"/>
        </row>
        <row r="1226">
          <cell r="F1226" t="str">
            <v>02.01.02.08.15.11.01</v>
          </cell>
          <cell r="G1226" t="str">
            <v>Conduct counselling</v>
          </cell>
          <cell r="K1226" t="str">
            <v>6. Gaining informed consent</v>
          </cell>
          <cell r="L1226" t="str">
            <v>Specialist Medical Practitioners</v>
          </cell>
          <cell r="M1226" t="str">
            <v>Midwifery Professionals</v>
          </cell>
          <cell r="N1226">
            <v>5</v>
          </cell>
        </row>
        <row r="1227">
          <cell r="F1227" t="str">
            <v>02.01.02.08.15.11.02</v>
          </cell>
          <cell r="G1227" t="str">
            <v>Conduct postpartum manoeuvre</v>
          </cell>
          <cell r="K1227" t="str">
            <v>14. Providing non-pharmacological health interventions</v>
          </cell>
          <cell r="L1227" t="str">
            <v>Specialist Medical Practitioners</v>
          </cell>
          <cell r="M1227" t="str">
            <v>Midwifery Professionals</v>
          </cell>
          <cell r="N1227">
            <v>10</v>
          </cell>
        </row>
        <row r="1228">
          <cell r="F1228" t="str">
            <v>02.01.02.08.15.11.03</v>
          </cell>
          <cell r="G1228" t="str">
            <v>Provide post-procedural care</v>
          </cell>
          <cell r="K1228" t="str">
            <v>5. Providing information and support to impact individual health behaviours</v>
          </cell>
          <cell r="L1228" t="str">
            <v>Specialist Medical Practitioners</v>
          </cell>
          <cell r="M1228" t="str">
            <v>Midwifery Professionals</v>
          </cell>
          <cell r="N1228">
            <v>5</v>
          </cell>
        </row>
        <row r="1229">
          <cell r="F1229" t="str">
            <v>02.01.02.08.15.11.</v>
          </cell>
          <cell r="G1229"/>
          <cell r="K1229"/>
          <cell r="L1229"/>
          <cell r="M1229"/>
          <cell r="N1229"/>
        </row>
        <row r="1230">
          <cell r="F1230" t="str">
            <v>02.01.02.08.15.12.01</v>
          </cell>
          <cell r="G1230" t="str">
            <v>Provide non-pneumatic anti-shock garments</v>
          </cell>
          <cell r="K1230" t="str">
            <v>14. Providing non-pharmacological health interventions</v>
          </cell>
          <cell r="L1230" t="str">
            <v>Midwifery Professionals</v>
          </cell>
          <cell r="M1230" t="str">
            <v>Midwifery Professionals</v>
          </cell>
          <cell r="N1230">
            <v>6</v>
          </cell>
        </row>
        <row r="1231">
          <cell r="F1231" t="str">
            <v>02.01.02.08.15.12.</v>
          </cell>
          <cell r="G1231"/>
          <cell r="K1231"/>
          <cell r="L1231"/>
          <cell r="M1231"/>
          <cell r="N1231"/>
        </row>
        <row r="1232">
          <cell r="F1232" t="str">
            <v>02.01.02.08.15.12.</v>
          </cell>
          <cell r="G1232"/>
          <cell r="K1232"/>
          <cell r="L1232"/>
          <cell r="M1232"/>
          <cell r="N1232"/>
        </row>
        <row r="1233">
          <cell r="F1233" t="str">
            <v>02.01.02.08.15.12.</v>
          </cell>
          <cell r="G1233"/>
          <cell r="K1233"/>
          <cell r="L1233"/>
          <cell r="M1233"/>
          <cell r="N1233"/>
        </row>
        <row r="1234">
          <cell r="F1234" t="str">
            <v>02.01.02.08.15.13.01</v>
          </cell>
          <cell r="G1234" t="str">
            <v>Provide pre-procedural medical care</v>
          </cell>
          <cell r="K1234" t="str">
            <v>15. Providing treatment and care support to individuals</v>
          </cell>
          <cell r="L1234" t="str">
            <v>Specialist Medical Practitioners</v>
          </cell>
          <cell r="M1234" t="str">
            <v>Specialist Medical Practitioners</v>
          </cell>
          <cell r="N1234">
            <v>10</v>
          </cell>
        </row>
        <row r="1235">
          <cell r="F1235" t="str">
            <v>02.01.02.08.15.13.02</v>
          </cell>
          <cell r="G1235" t="str">
            <v>Provide pre-procedural nursing care</v>
          </cell>
          <cell r="K1235" t="str">
            <v>15. Providing treatment and care support to individuals</v>
          </cell>
          <cell r="L1235" t="str">
            <v>Nursing Professionals</v>
          </cell>
          <cell r="M1235" t="str">
            <v>Midwifery Professionals</v>
          </cell>
          <cell r="N1235">
            <v>20</v>
          </cell>
        </row>
        <row r="1236">
          <cell r="F1236" t="str">
            <v>02.01.02.08.15.13.03</v>
          </cell>
          <cell r="G1236" t="str">
            <v>Provide counselling and information and obtain consent</v>
          </cell>
          <cell r="K1236" t="str">
            <v>6. Gaining informed consent</v>
          </cell>
          <cell r="L1236" t="str">
            <v>Specialist Medical Practitioners</v>
          </cell>
          <cell r="M1236" t="str">
            <v>Specialist Medical Practitioners</v>
          </cell>
          <cell r="N1236">
            <v>10</v>
          </cell>
        </row>
        <row r="1237">
          <cell r="F1237" t="str">
            <v>02.01.02.08.15.13.04</v>
          </cell>
          <cell r="G1237" t="str">
            <v>Prepare the patient and organize the equipment</v>
          </cell>
          <cell r="K1237" t="str">
            <v>14. Providing non-pharmacological health interventions</v>
          </cell>
          <cell r="L1237" t="str">
            <v>Nursing Professionals</v>
          </cell>
          <cell r="M1237" t="str">
            <v>Midwifery Professionals</v>
          </cell>
          <cell r="N1237">
            <v>10</v>
          </cell>
        </row>
        <row r="1238">
          <cell r="F1238" t="str">
            <v>02.01.02.08.15.13.05</v>
          </cell>
          <cell r="G1238" t="str">
            <v>Apply general anaesthesia</v>
          </cell>
          <cell r="K1238" t="str">
            <v>11. Administering medications or therapeutics</v>
          </cell>
          <cell r="L1238" t="str">
            <v>Specialist Medical Practitioners</v>
          </cell>
          <cell r="M1238" t="str">
            <v>Specialist Medical Practitioners</v>
          </cell>
          <cell r="N1238">
            <v>180</v>
          </cell>
        </row>
        <row r="1239">
          <cell r="F1239" t="str">
            <v>02.01.02.08.15.13.06</v>
          </cell>
          <cell r="G1239" t="str">
            <v>Conduct obstetric and gynaecological surgery</v>
          </cell>
          <cell r="K1239" t="str">
            <v>14. Providing non-pharmacological health interventions</v>
          </cell>
          <cell r="L1239" t="str">
            <v>Specialist Medical Practitioners</v>
          </cell>
          <cell r="M1239" t="str">
            <v>Specialist Medical Practitioners</v>
          </cell>
          <cell r="N1239">
            <v>180</v>
          </cell>
        </row>
        <row r="1240">
          <cell r="F1240" t="str">
            <v>02.01.02.08.15.13.07</v>
          </cell>
          <cell r="G1240" t="str">
            <v>Assist with obstetric and gynaecological surgery</v>
          </cell>
          <cell r="K1240" t="str">
            <v>14. Providing non-pharmacological health interventions</v>
          </cell>
          <cell r="L1240" t="str">
            <v>Specialist Medical Practitioners</v>
          </cell>
          <cell r="M1240" t="str">
            <v>General Medical Practitioners</v>
          </cell>
          <cell r="N1240">
            <v>180</v>
          </cell>
        </row>
        <row r="1241">
          <cell r="F1241" t="str">
            <v>02.01.02.08.15.13.10</v>
          </cell>
          <cell r="G1241" t="str">
            <v>Send specimen for laboratory tests</v>
          </cell>
          <cell r="K1241" t="str">
            <v>7. Ordering, administering and interpreting the results of diagnostic and screening procedures</v>
          </cell>
          <cell r="L1241" t="str">
            <v>Nursing Associate Professionals</v>
          </cell>
          <cell r="M1241" t="str">
            <v>Medical Assistants</v>
          </cell>
          <cell r="N1241">
            <v>5</v>
          </cell>
        </row>
        <row r="1242">
          <cell r="F1242" t="str">
            <v>02.01.02.08.15.13.09</v>
          </cell>
          <cell r="G1242" t="str">
            <v>Provide post-procedural care</v>
          </cell>
          <cell r="K1242" t="str">
            <v>5. Providing information and support to impact individual health behaviours</v>
          </cell>
          <cell r="L1242" t="str">
            <v>Specialist Medical Practitioners</v>
          </cell>
          <cell r="M1242" t="str">
            <v>Specialist Medical Practitioners</v>
          </cell>
          <cell r="N1242">
            <v>10</v>
          </cell>
        </row>
        <row r="1243">
          <cell r="F1243" t="str">
            <v>02.01.02.08.15.13.12</v>
          </cell>
          <cell r="G1243" t="str">
            <v>Provide post-procedural care (including early ambulation, oral intake)</v>
          </cell>
          <cell r="K1243" t="str">
            <v>15. Providing treatment and care support to individuals</v>
          </cell>
          <cell r="L1243" t="str">
            <v>Nursing Professionals</v>
          </cell>
          <cell r="M1243" t="str">
            <v>Midwifery Professionals</v>
          </cell>
          <cell r="N1243">
            <v>20</v>
          </cell>
        </row>
        <row r="1244">
          <cell r="F1244" t="str">
            <v>02.01.02.08.15.14.01</v>
          </cell>
          <cell r="G1244" t="str">
            <v>Provide pre-procedural medical care</v>
          </cell>
          <cell r="K1244" t="str">
            <v>15. Providing treatment and care support to individuals</v>
          </cell>
          <cell r="L1244" t="str">
            <v>Specialist Medical Practitioners</v>
          </cell>
          <cell r="M1244" t="str">
            <v>Specialist Medical Practitioners</v>
          </cell>
          <cell r="N1244">
            <v>10</v>
          </cell>
        </row>
        <row r="1245">
          <cell r="F1245" t="str">
            <v>02.01.02.08.15.14.02</v>
          </cell>
          <cell r="G1245" t="str">
            <v>Provide pre-procedural nursing care</v>
          </cell>
          <cell r="K1245" t="str">
            <v>15. Providing treatment and care support to individuals</v>
          </cell>
          <cell r="L1245" t="str">
            <v>Nursing Professionals</v>
          </cell>
          <cell r="M1245" t="str">
            <v>Midwifery Professionals</v>
          </cell>
          <cell r="N1245">
            <v>20</v>
          </cell>
        </row>
        <row r="1246">
          <cell r="F1246" t="str">
            <v>02.01.02.08.15.14.03</v>
          </cell>
          <cell r="G1246" t="str">
            <v>Provide counselling and information and obtain consent</v>
          </cell>
          <cell r="K1246" t="str">
            <v>6. Gaining informed consent</v>
          </cell>
          <cell r="L1246" t="str">
            <v>Specialist Medical Practitioners</v>
          </cell>
          <cell r="M1246" t="str">
            <v>Specialist Medical Practitioners</v>
          </cell>
          <cell r="N1246">
            <v>10</v>
          </cell>
        </row>
        <row r="1247">
          <cell r="F1247" t="str">
            <v>02.01.02.08.15.14.04</v>
          </cell>
          <cell r="G1247" t="str">
            <v>Prepare the patient and organize the equipment</v>
          </cell>
          <cell r="K1247" t="str">
            <v>14. Providing non-pharmacological health interventions</v>
          </cell>
          <cell r="L1247" t="str">
            <v>Nursing Professionals</v>
          </cell>
          <cell r="M1247" t="str">
            <v>Midwifery Professionals</v>
          </cell>
          <cell r="N1247">
            <v>10</v>
          </cell>
        </row>
        <row r="1248">
          <cell r="F1248" t="str">
            <v>02.01.02.08.15.14.05</v>
          </cell>
          <cell r="G1248" t="str">
            <v>Apply general anaesthesia</v>
          </cell>
          <cell r="K1248" t="str">
            <v>11. Administering medications or therapeutics</v>
          </cell>
          <cell r="L1248" t="str">
            <v>Specialist Medical Practitioners</v>
          </cell>
          <cell r="M1248" t="str">
            <v>Specialist Medical Practitioners</v>
          </cell>
          <cell r="N1248">
            <v>180</v>
          </cell>
        </row>
        <row r="1249">
          <cell r="F1249" t="str">
            <v>02.01.02.08.15.14.06</v>
          </cell>
          <cell r="G1249" t="str">
            <v>Conduct obstetric and gynaecological surgery</v>
          </cell>
          <cell r="K1249" t="str">
            <v>14. Providing non-pharmacological health interventions</v>
          </cell>
          <cell r="L1249" t="str">
            <v>Specialist Medical Practitioners</v>
          </cell>
          <cell r="M1249" t="str">
            <v>Specialist Medical Practitioners</v>
          </cell>
          <cell r="N1249">
            <v>180</v>
          </cell>
        </row>
        <row r="1250">
          <cell r="F1250" t="str">
            <v>02.01.02.08.15.14.07</v>
          </cell>
          <cell r="G1250" t="str">
            <v>Assist with obstetric and gynaecological surgery</v>
          </cell>
          <cell r="K1250" t="str">
            <v>14. Providing non-pharmacological health interventions</v>
          </cell>
          <cell r="L1250" t="str">
            <v>Specialist Medical Practitioners</v>
          </cell>
          <cell r="M1250" t="str">
            <v>General Medical Practitioners</v>
          </cell>
          <cell r="N1250">
            <v>180</v>
          </cell>
        </row>
        <row r="1251">
          <cell r="F1251" t="str">
            <v>02.01.02.08.15.14.10</v>
          </cell>
          <cell r="G1251" t="str">
            <v>Send specimen for laboratory tests</v>
          </cell>
          <cell r="K1251" t="str">
            <v>7. Ordering, administering and interpreting the results of diagnostic and screening procedures</v>
          </cell>
          <cell r="L1251" t="str">
            <v>Nursing Associate Professionals</v>
          </cell>
          <cell r="M1251" t="str">
            <v>Medical Assistants</v>
          </cell>
          <cell r="N1251">
            <v>5</v>
          </cell>
        </row>
        <row r="1252">
          <cell r="F1252" t="str">
            <v>02.01.02.08.15.14.09</v>
          </cell>
          <cell r="G1252" t="str">
            <v>Provide post-procedural care</v>
          </cell>
          <cell r="K1252" t="str">
            <v>5. Providing information and support to impact individual health behaviours</v>
          </cell>
          <cell r="L1252" t="str">
            <v>Specialist Medical Practitioners</v>
          </cell>
          <cell r="M1252" t="str">
            <v>Specialist Medical Practitioners</v>
          </cell>
          <cell r="N1252">
            <v>10</v>
          </cell>
        </row>
        <row r="1253">
          <cell r="F1253" t="str">
            <v>02.01.02.08.15.14.12</v>
          </cell>
          <cell r="G1253" t="str">
            <v>Provide post-procedural care (including early ambulation, oral intake)</v>
          </cell>
          <cell r="K1253" t="str">
            <v>15. Providing treatment and care support to individuals</v>
          </cell>
          <cell r="L1253" t="str">
            <v>Nursing Professionals</v>
          </cell>
          <cell r="M1253" t="str">
            <v>Midwifery Professionals</v>
          </cell>
          <cell r="N1253">
            <v>20</v>
          </cell>
        </row>
        <row r="1254">
          <cell r="F1254" t="str">
            <v>02.01.02.08.15.15.01</v>
          </cell>
          <cell r="G1254" t="str">
            <v>Provide pre-procedural medical care</v>
          </cell>
          <cell r="K1254" t="str">
            <v>15. Providing treatment and care support to individuals</v>
          </cell>
          <cell r="L1254" t="str">
            <v>Specialist Medical Practitioners</v>
          </cell>
          <cell r="M1254" t="str">
            <v>General Medical Practitioners</v>
          </cell>
          <cell r="N1254">
            <v>5</v>
          </cell>
        </row>
        <row r="1255">
          <cell r="F1255" t="str">
            <v>02.01.02.08.15.15.02</v>
          </cell>
          <cell r="G1255" t="str">
            <v>Provide pre-procedural nursing care</v>
          </cell>
          <cell r="K1255" t="str">
            <v>15. Providing treatment and care support to individuals</v>
          </cell>
          <cell r="L1255" t="str">
            <v>Nursing Professionals</v>
          </cell>
          <cell r="M1255" t="str">
            <v>Midwifery Professionals</v>
          </cell>
          <cell r="N1255">
            <v>10</v>
          </cell>
        </row>
        <row r="1256">
          <cell r="F1256" t="str">
            <v>02.01.02.08.15.15.03</v>
          </cell>
          <cell r="G1256" t="str">
            <v>Provide counselling and information and obtain consent</v>
          </cell>
          <cell r="K1256" t="str">
            <v>6. Gaining informed consent</v>
          </cell>
          <cell r="L1256" t="str">
            <v>Specialist Medical Practitioners</v>
          </cell>
          <cell r="M1256" t="str">
            <v>Specialist Medical Practitioners</v>
          </cell>
          <cell r="N1256">
            <v>5</v>
          </cell>
        </row>
        <row r="1257">
          <cell r="F1257" t="str">
            <v>02.01.02.08.15.15.04</v>
          </cell>
          <cell r="G1257" t="str">
            <v>Prepare the patient and organize the equipment</v>
          </cell>
          <cell r="K1257" t="str">
            <v>14. Providing non-pharmacological health interventions</v>
          </cell>
          <cell r="L1257" t="str">
            <v>Nursing Professionals</v>
          </cell>
          <cell r="M1257" t="str">
            <v>Midwifery Professionals</v>
          </cell>
          <cell r="N1257">
            <v>7</v>
          </cell>
        </row>
        <row r="1258">
          <cell r="F1258" t="str">
            <v>02.01.02.08.15.15.05</v>
          </cell>
          <cell r="G1258" t="str">
            <v>Apply general anaesthesia</v>
          </cell>
          <cell r="K1258" t="str">
            <v>11. Administering medications or therapeutics</v>
          </cell>
          <cell r="L1258" t="str">
            <v>Specialist Medical Practitioners</v>
          </cell>
          <cell r="M1258" t="str">
            <v>Specialist Medical Practitioners</v>
          </cell>
          <cell r="N1258">
            <v>5</v>
          </cell>
        </row>
        <row r="1259">
          <cell r="F1259" t="str">
            <v>02.01.02.08.15.15.06</v>
          </cell>
          <cell r="G1259" t="str">
            <v>Conduct obstetric and gynaecological surgery</v>
          </cell>
          <cell r="K1259" t="str">
            <v>14. Providing non-pharmacological health interventions</v>
          </cell>
          <cell r="L1259" t="str">
            <v>Specialist Medical Practitioners</v>
          </cell>
          <cell r="M1259" t="str">
            <v>Specialist Medical Practitioners</v>
          </cell>
          <cell r="N1259">
            <v>60</v>
          </cell>
        </row>
        <row r="1260">
          <cell r="F1260" t="str">
            <v>02.01.02.08.15.15.07</v>
          </cell>
          <cell r="G1260" t="str">
            <v>Assist with obstetric and gynaecological surgery</v>
          </cell>
          <cell r="K1260" t="str">
            <v>14. Providing non-pharmacological health interventions</v>
          </cell>
          <cell r="L1260" t="str">
            <v>Specialist Medical Practitioners</v>
          </cell>
          <cell r="M1260" t="str">
            <v>General Medical Practitioners</v>
          </cell>
          <cell r="N1260">
            <v>60</v>
          </cell>
        </row>
        <row r="1261">
          <cell r="F1261" t="str">
            <v>02.01.02.08.15.15.11</v>
          </cell>
          <cell r="G1261" t="str">
            <v>Provide post-procedural care</v>
          </cell>
          <cell r="K1261" t="str">
            <v>15. Providing treatment and care support to individuals</v>
          </cell>
          <cell r="L1261" t="str">
            <v>Nursing Professionals</v>
          </cell>
          <cell r="M1261" t="str">
            <v>Midwifery Professionals</v>
          </cell>
          <cell r="N1261">
            <v>10</v>
          </cell>
        </row>
        <row r="1262">
          <cell r="F1262" t="str">
            <v>02.01.02.08.15.16.01</v>
          </cell>
          <cell r="G1262" t="str">
            <v>Provide pre-procedural medical care</v>
          </cell>
          <cell r="K1262" t="str">
            <v>15. Providing treatment and care support to individuals</v>
          </cell>
          <cell r="L1262" t="str">
            <v>Specialist Medical Practitioners</v>
          </cell>
          <cell r="M1262" t="str">
            <v>General Medical Practitioners</v>
          </cell>
          <cell r="N1262">
            <v>5</v>
          </cell>
        </row>
        <row r="1263">
          <cell r="F1263" t="str">
            <v>02.01.02.08.15.16.02</v>
          </cell>
          <cell r="G1263" t="str">
            <v>Provide pre-procedural nursing care</v>
          </cell>
          <cell r="K1263" t="str">
            <v>15. Providing treatment and care support to individuals</v>
          </cell>
          <cell r="L1263" t="str">
            <v>Nursing Professionals</v>
          </cell>
          <cell r="M1263" t="str">
            <v>Midwifery Professionals</v>
          </cell>
          <cell r="N1263">
            <v>10</v>
          </cell>
        </row>
        <row r="1264">
          <cell r="F1264" t="str">
            <v>02.01.02.08.15.16.03</v>
          </cell>
          <cell r="G1264" t="str">
            <v>Provide counselling and information and obtain consent</v>
          </cell>
          <cell r="K1264" t="str">
            <v>6. Gaining informed consent</v>
          </cell>
          <cell r="L1264" t="str">
            <v>Specialist Medical Practitioners</v>
          </cell>
          <cell r="M1264" t="str">
            <v>Specialist Medical Practitioners</v>
          </cell>
          <cell r="N1264">
            <v>5</v>
          </cell>
        </row>
        <row r="1265">
          <cell r="F1265" t="str">
            <v>02.01.02.08.15.16.04</v>
          </cell>
          <cell r="G1265" t="str">
            <v>Prepare the patient and organize the equipment</v>
          </cell>
          <cell r="K1265" t="str">
            <v>14. Providing non-pharmacological health interventions</v>
          </cell>
          <cell r="L1265" t="str">
            <v>Nursing Professionals</v>
          </cell>
          <cell r="M1265" t="str">
            <v>Midwifery Professionals</v>
          </cell>
          <cell r="N1265">
            <v>7</v>
          </cell>
        </row>
        <row r="1266">
          <cell r="F1266" t="str">
            <v>02.01.02.08.15.16.05</v>
          </cell>
          <cell r="G1266" t="str">
            <v>Apply general anaesthesia</v>
          </cell>
          <cell r="K1266" t="str">
            <v>11. Administering medications or therapeutics</v>
          </cell>
          <cell r="L1266" t="str">
            <v>Specialist Medical Practitioners</v>
          </cell>
          <cell r="M1266" t="str">
            <v>Specialist Medical Practitioners</v>
          </cell>
          <cell r="N1266">
            <v>3</v>
          </cell>
        </row>
        <row r="1267">
          <cell r="F1267" t="str">
            <v>02.01.02.08.15.16.06</v>
          </cell>
          <cell r="G1267" t="str">
            <v>Conduct obstetric and gynaecological surgery</v>
          </cell>
          <cell r="K1267" t="str">
            <v>14. Providing non-pharmacological health interventions</v>
          </cell>
          <cell r="L1267" t="str">
            <v>Specialist Medical Practitioners</v>
          </cell>
          <cell r="M1267" t="str">
            <v>Specialist Medical Practitioners</v>
          </cell>
          <cell r="N1267">
            <v>120</v>
          </cell>
        </row>
        <row r="1268">
          <cell r="F1268" t="str">
            <v>02.01.02.08.15.16.07</v>
          </cell>
          <cell r="G1268" t="str">
            <v>Assist with obstetric and gynaecological surgery</v>
          </cell>
          <cell r="K1268" t="str">
            <v>14. Providing non-pharmacological health interventions</v>
          </cell>
          <cell r="L1268" t="str">
            <v>Specialist Medical Practitioners</v>
          </cell>
          <cell r="M1268" t="str">
            <v>General Medical Practitioners</v>
          </cell>
          <cell r="N1268">
            <v>120</v>
          </cell>
        </row>
        <row r="1269">
          <cell r="F1269" t="str">
            <v>02.01.02.08.15.16.11</v>
          </cell>
          <cell r="G1269" t="str">
            <v>Provide post-procedural care</v>
          </cell>
          <cell r="K1269" t="str">
            <v>15. Providing treatment and care support to individuals</v>
          </cell>
          <cell r="L1269" t="str">
            <v>Nursing Professionals</v>
          </cell>
          <cell r="M1269" t="str">
            <v>Midwifery Professionals</v>
          </cell>
          <cell r="N1269">
            <v>20</v>
          </cell>
        </row>
        <row r="1270">
          <cell r="F1270" t="str">
            <v>02.01.02.08.15.17.01</v>
          </cell>
          <cell r="G1270" t="str">
            <v>Prescribe intravenous medication</v>
          </cell>
          <cell r="K1270" t="str">
            <v>9. Prescribing medications or therapeutics</v>
          </cell>
          <cell r="L1270" t="str">
            <v>Specialist Medical Practitioners</v>
          </cell>
          <cell r="M1270" t="str">
            <v>Midwifery Professionals</v>
          </cell>
          <cell r="N1270">
            <v>1</v>
          </cell>
        </row>
        <row r="1271">
          <cell r="F1271" t="str">
            <v>02.01.02.08.15.17.02</v>
          </cell>
          <cell r="G1271" t="str">
            <v>Administer intravenous fluids</v>
          </cell>
          <cell r="K1271" t="str">
            <v>11. Administering medications or therapeutics</v>
          </cell>
          <cell r="L1271" t="str">
            <v>Midwifery Professionals</v>
          </cell>
          <cell r="M1271" t="str">
            <v>Midwifery Professionals</v>
          </cell>
          <cell r="N1271">
            <v>3</v>
          </cell>
        </row>
        <row r="1272">
          <cell r="F1272" t="str">
            <v>02.01.02.08.15.17.02</v>
          </cell>
          <cell r="G1272" t="str">
            <v>Monitor during administration</v>
          </cell>
          <cell r="K1272" t="str">
            <v>8. Developing and adjusting management plans</v>
          </cell>
          <cell r="L1272" t="str">
            <v>Midwifery Professionals</v>
          </cell>
          <cell r="M1272" t="str">
            <v>Midwifery Professionals</v>
          </cell>
          <cell r="N1272">
            <v>10</v>
          </cell>
        </row>
        <row r="1273">
          <cell r="F1273" t="str">
            <v>02.01.02.08.15.17.</v>
          </cell>
          <cell r="G1273"/>
          <cell r="K1273"/>
          <cell r="L1273"/>
          <cell r="M1273"/>
          <cell r="N1273"/>
        </row>
        <row r="1274">
          <cell r="F1274" t="str">
            <v>02.01.02.08.15.17.</v>
          </cell>
          <cell r="G1274"/>
          <cell r="K1274"/>
          <cell r="L1274"/>
          <cell r="M1274"/>
          <cell r="N1274"/>
        </row>
        <row r="1275">
          <cell r="F1275" t="str">
            <v>02.01.02.08.13.01.01</v>
          </cell>
          <cell r="G1275" t="str">
            <v>Prescribe medication</v>
          </cell>
          <cell r="K1275" t="str">
            <v>9. Prescribing medications or therapeutics</v>
          </cell>
          <cell r="L1275" t="str">
            <v>Specialist Medical Practitioners</v>
          </cell>
          <cell r="M1275" t="str">
            <v>General Medical Practitioners</v>
          </cell>
          <cell r="N1275">
            <v>1</v>
          </cell>
        </row>
        <row r="1276">
          <cell r="F1276" t="str">
            <v>02.01.02.08.14.01.01</v>
          </cell>
          <cell r="G1276" t="str">
            <v>Prescribe intravenous medication</v>
          </cell>
          <cell r="K1276" t="str">
            <v>9. Prescribing medications or therapeutics</v>
          </cell>
          <cell r="L1276" t="str">
            <v>Specialist Medical Practitioners</v>
          </cell>
          <cell r="M1276" t="str">
            <v>Specialist Medical Practitioners</v>
          </cell>
          <cell r="N1276">
            <v>1</v>
          </cell>
        </row>
        <row r="1277">
          <cell r="F1277" t="str">
            <v>02.01.02.08.14.01.02</v>
          </cell>
          <cell r="G1277" t="str">
            <v>Administer intravenous medication</v>
          </cell>
          <cell r="K1277" t="str">
            <v>11. Administering medications or therapeutics</v>
          </cell>
          <cell r="L1277" t="str">
            <v>Midwifery Professionals</v>
          </cell>
          <cell r="M1277" t="str">
            <v>Midwifery Professionals</v>
          </cell>
          <cell r="N1277">
            <v>3</v>
          </cell>
        </row>
        <row r="1278">
          <cell r="F1278" t="str">
            <v>02.01.02.08.14.01.03</v>
          </cell>
          <cell r="G1278" t="str">
            <v>Monitor during administration</v>
          </cell>
          <cell r="K1278" t="str">
            <v>8. Developing and adjusting management plans</v>
          </cell>
          <cell r="L1278" t="str">
            <v>Midwifery Professionals</v>
          </cell>
          <cell r="M1278" t="str">
            <v>Midwifery Professionals</v>
          </cell>
          <cell r="N1278">
            <v>10</v>
          </cell>
        </row>
        <row r="1279">
          <cell r="F1279" t="str">
            <v>02.01.02.08.14.01.03</v>
          </cell>
          <cell r="G1279"/>
          <cell r="K1279"/>
          <cell r="L1279"/>
          <cell r="M1279"/>
          <cell r="N1279"/>
        </row>
        <row r="1280">
          <cell r="F1280" t="str">
            <v>02.01.02.08.14.01.03</v>
          </cell>
          <cell r="G1280"/>
          <cell r="K1280"/>
          <cell r="L1280"/>
          <cell r="M1280"/>
          <cell r="N1280"/>
        </row>
        <row r="1281">
          <cell r="F1281" t="str">
            <v>02.01.02.08.15.18.01</v>
          </cell>
          <cell r="G1281" t="str">
            <v>Prescribe blood and blood products</v>
          </cell>
          <cell r="K1281" t="str">
            <v>9. Prescribing medications or therapeutics</v>
          </cell>
          <cell r="L1281" t="str">
            <v>Specialist Medical Practitioners</v>
          </cell>
          <cell r="M1281" t="str">
            <v>General Medical Practitioners</v>
          </cell>
          <cell r="N1281">
            <v>1</v>
          </cell>
        </row>
        <row r="1282">
          <cell r="F1282" t="str">
            <v>02.01.02.08.15.18.02</v>
          </cell>
          <cell r="G1282" t="str">
            <v>Administer blood and blood products</v>
          </cell>
          <cell r="K1282" t="str">
            <v>11. Administering medications or therapeutics</v>
          </cell>
          <cell r="L1282" t="str">
            <v>Midwifery Professionals</v>
          </cell>
          <cell r="M1282" t="str">
            <v>Midwifery Professionals</v>
          </cell>
          <cell r="N1282">
            <v>3</v>
          </cell>
        </row>
        <row r="1283">
          <cell r="F1283" t="str">
            <v>02.01.02.08.15.18.03</v>
          </cell>
          <cell r="G1283" t="str">
            <v>Monitor during administration</v>
          </cell>
          <cell r="K1283" t="str">
            <v>8. Developing and adjusting management plans</v>
          </cell>
          <cell r="L1283" t="str">
            <v>Midwifery Professionals</v>
          </cell>
          <cell r="M1283" t="str">
            <v>Midwifery Professionals</v>
          </cell>
          <cell r="N1283">
            <v>10</v>
          </cell>
        </row>
        <row r="1284">
          <cell r="F1284" t="str">
            <v>02.01.02.08.15.18.02</v>
          </cell>
          <cell r="G1284"/>
          <cell r="K1284"/>
          <cell r="L1284"/>
          <cell r="M1284"/>
          <cell r="N1284"/>
        </row>
        <row r="1285">
          <cell r="F1285" t="str">
            <v>02.01.02.08.15.18.03</v>
          </cell>
          <cell r="G1285"/>
          <cell r="K1285"/>
          <cell r="L1285"/>
          <cell r="M1285"/>
          <cell r="N1285"/>
        </row>
        <row r="1286">
          <cell r="F1286" t="str">
            <v>02.01.02.08.15.18.03</v>
          </cell>
          <cell r="G1286"/>
          <cell r="K1286"/>
          <cell r="L1286"/>
          <cell r="M1286"/>
          <cell r="N1286"/>
        </row>
        <row r="1287">
          <cell r="F1287" t="str">
            <v>02.01.02.09.15.02.01</v>
          </cell>
          <cell r="G1287" t="str">
            <v>Provide pre-procedural medical care</v>
          </cell>
          <cell r="K1287" t="str">
            <v>15. Providing treatment and care support to individuals</v>
          </cell>
          <cell r="L1287" t="str">
            <v>Specialist Medical Practitioners</v>
          </cell>
          <cell r="M1287" t="str">
            <v>Specialist Medical Practitioners</v>
          </cell>
          <cell r="N1287">
            <v>5</v>
          </cell>
        </row>
        <row r="1288">
          <cell r="F1288" t="str">
            <v>02.01.02.09.15.02.02</v>
          </cell>
          <cell r="G1288" t="str">
            <v>Provide pre-procedural nursing care</v>
          </cell>
          <cell r="K1288" t="str">
            <v>15. Providing treatment and care support to individuals</v>
          </cell>
          <cell r="L1288" t="str">
            <v>Nursing Professionals</v>
          </cell>
          <cell r="M1288" t="str">
            <v>Midwifery Professionals</v>
          </cell>
          <cell r="N1288">
            <v>10</v>
          </cell>
        </row>
        <row r="1289">
          <cell r="F1289" t="str">
            <v>02.01.02.09.15.02.03</v>
          </cell>
          <cell r="G1289" t="str">
            <v>Provide counselling and information and obtain consent</v>
          </cell>
          <cell r="K1289" t="str">
            <v>14. Providing non-pharmacological health interventions</v>
          </cell>
          <cell r="L1289" t="str">
            <v>Specialist Medical Practitioners</v>
          </cell>
          <cell r="M1289" t="str">
            <v>General Medical Practitioners</v>
          </cell>
          <cell r="N1289">
            <v>7</v>
          </cell>
        </row>
        <row r="1290">
          <cell r="F1290" t="str">
            <v>02.01.02.09.15.02.04</v>
          </cell>
          <cell r="G1290" t="str">
            <v>Prepare the patient and organize the equipment</v>
          </cell>
          <cell r="K1290" t="str">
            <v>11. Administering medications or therapeutics</v>
          </cell>
          <cell r="L1290" t="str">
            <v>Nursing Professionals</v>
          </cell>
          <cell r="M1290" t="str">
            <v>Midwifery Professionals</v>
          </cell>
          <cell r="N1290">
            <v>5</v>
          </cell>
        </row>
        <row r="1291">
          <cell r="F1291" t="str">
            <v>02.01.02.09.15.02.05</v>
          </cell>
          <cell r="G1291" t="str">
            <v>Apply spinal anaesthesia</v>
          </cell>
          <cell r="K1291" t="str">
            <v>11. Administering medications or therapeutics</v>
          </cell>
          <cell r="L1291" t="str">
            <v>Specialist Medical Practitioners</v>
          </cell>
          <cell r="M1291" t="str">
            <v>Specialist Medical Practitioners</v>
          </cell>
          <cell r="N1291">
            <v>5</v>
          </cell>
        </row>
        <row r="1292">
          <cell r="F1292" t="str">
            <v>02.01.02.09.15.02.06</v>
          </cell>
          <cell r="G1292" t="str">
            <v>Conduct obstetric and gynaecological surgery</v>
          </cell>
          <cell r="K1292" t="str">
            <v>14. Providing non-pharmacological health interventions</v>
          </cell>
          <cell r="L1292" t="str">
            <v>Specialist Medical Practitioners</v>
          </cell>
          <cell r="M1292" t="str">
            <v>Specialist Medical Practitioners</v>
          </cell>
          <cell r="N1292">
            <v>45</v>
          </cell>
        </row>
        <row r="1293">
          <cell r="F1293" t="str">
            <v>02.01.02.09.15.02.07</v>
          </cell>
          <cell r="G1293" t="str">
            <v>Assist with obstetric and gynaecological surgery</v>
          </cell>
          <cell r="K1293" t="str">
            <v>14. Providing non-pharmacological health interventions</v>
          </cell>
          <cell r="L1293" t="str">
            <v>Specialist Medical Practitioners</v>
          </cell>
          <cell r="M1293" t="str">
            <v>Specialist Medical Practitioners</v>
          </cell>
          <cell r="N1293">
            <v>45</v>
          </cell>
        </row>
        <row r="1294">
          <cell r="F1294" t="str">
            <v>02.01.02.09.15.02.09</v>
          </cell>
          <cell r="G1294" t="str">
            <v>Provide post-procedural care</v>
          </cell>
          <cell r="K1294" t="str">
            <v>5. Providing information and support to impact individual health behaviours</v>
          </cell>
          <cell r="L1294" t="str">
            <v>Nursing Professionals</v>
          </cell>
          <cell r="M1294" t="str">
            <v>Midwifery Professionals</v>
          </cell>
          <cell r="N1294">
            <v>5</v>
          </cell>
        </row>
        <row r="1295">
          <cell r="F1295" t="str">
            <v>02.01.02.09.15.03.01</v>
          </cell>
          <cell r="G1295" t="str">
            <v>Provide pre-procedural medical care</v>
          </cell>
          <cell r="K1295" t="str">
            <v>15. Providing treatment and care support to individuals</v>
          </cell>
          <cell r="L1295" t="str">
            <v>Specialist Medical Practitioners</v>
          </cell>
          <cell r="M1295" t="str">
            <v>General Medical Practitioners</v>
          </cell>
          <cell r="N1295">
            <v>5</v>
          </cell>
        </row>
        <row r="1296">
          <cell r="F1296" t="str">
            <v>02.01.02.09.15.03.02</v>
          </cell>
          <cell r="G1296" t="str">
            <v>Provide pre-procedural nursing care</v>
          </cell>
          <cell r="K1296" t="str">
            <v>15. Providing treatment and care support to individuals</v>
          </cell>
          <cell r="L1296" t="str">
            <v>Midwifery Professionals</v>
          </cell>
          <cell r="M1296" t="str">
            <v>Midwifery Professionals</v>
          </cell>
          <cell r="N1296">
            <v>10</v>
          </cell>
        </row>
        <row r="1297">
          <cell r="F1297" t="str">
            <v>02.01.02.09.15.03.03</v>
          </cell>
          <cell r="G1297" t="str">
            <v>Provide counselling and information and obtain consent</v>
          </cell>
          <cell r="K1297" t="str">
            <v>6. Gaining informed consent</v>
          </cell>
          <cell r="L1297" t="str">
            <v>Specialist Medical Practitioners</v>
          </cell>
          <cell r="M1297" t="str">
            <v>Midwifery Professionals</v>
          </cell>
          <cell r="N1297">
            <v>5</v>
          </cell>
        </row>
        <row r="1298">
          <cell r="F1298" t="str">
            <v>02.01.02.09.15.03.04</v>
          </cell>
          <cell r="G1298" t="str">
            <v>Prepare the patient and organize the equipment</v>
          </cell>
          <cell r="K1298" t="str">
            <v>14. Providing non-pharmacological health interventions</v>
          </cell>
          <cell r="L1298" t="str">
            <v>Midwifery Professionals</v>
          </cell>
          <cell r="M1298" t="str">
            <v>Midwifery Professionals</v>
          </cell>
          <cell r="N1298">
            <v>5</v>
          </cell>
        </row>
        <row r="1299">
          <cell r="F1299" t="str">
            <v>02.01.02.09.15.03.05</v>
          </cell>
          <cell r="G1299" t="str">
            <v>Apply regional anaesthesia</v>
          </cell>
          <cell r="K1299" t="str">
            <v>11. Administering medications or therapeutics</v>
          </cell>
          <cell r="L1299" t="str">
            <v>Specialist Medical Practitioners</v>
          </cell>
          <cell r="M1299" t="str">
            <v>Midwifery Professionals</v>
          </cell>
          <cell r="N1299">
            <v>5</v>
          </cell>
        </row>
        <row r="1300">
          <cell r="F1300" t="str">
            <v>02.01.02.09.15.03.07</v>
          </cell>
          <cell r="G1300" t="str">
            <v>Apply forceps</v>
          </cell>
          <cell r="K1300" t="str">
            <v>14. Providing non-pharmacological health interventions</v>
          </cell>
          <cell r="L1300" t="str">
            <v>Specialist Medical Practitioners</v>
          </cell>
          <cell r="M1300" t="str">
            <v>Midwifery Professionals</v>
          </cell>
          <cell r="N1300">
            <v>60</v>
          </cell>
        </row>
        <row r="1301">
          <cell r="F1301" t="str">
            <v>02.01.02.09.15.03.06</v>
          </cell>
          <cell r="G1301" t="str">
            <v>Conduct delivery manoeuvre</v>
          </cell>
          <cell r="K1301" t="str">
            <v>14. Providing non-pharmacological health interventions</v>
          </cell>
          <cell r="L1301" t="str">
            <v>Specialist Medical Practitioners</v>
          </cell>
          <cell r="M1301" t="str">
            <v>Midwifery Professionals</v>
          </cell>
          <cell r="N1301">
            <v>10</v>
          </cell>
        </row>
        <row r="1302">
          <cell r="F1302" t="str">
            <v>02.01.02.09.15.03.09</v>
          </cell>
          <cell r="G1302" t="str">
            <v>Assist with delivery manoeuvre</v>
          </cell>
          <cell r="K1302" t="str">
            <v>14. Providing non-pharmacological health interventions</v>
          </cell>
          <cell r="L1302" t="str">
            <v>Specialist Medical Practitioners</v>
          </cell>
          <cell r="M1302" t="str">
            <v>Midwifery Professionals</v>
          </cell>
          <cell r="N1302">
            <v>5</v>
          </cell>
        </row>
        <row r="1303">
          <cell r="F1303" t="str">
            <v>02.01.02.09.15.03.10</v>
          </cell>
          <cell r="G1303" t="str">
            <v>Provide post-procedural care</v>
          </cell>
          <cell r="K1303" t="str">
            <v>5. Providing information and support to impact individual health behaviours</v>
          </cell>
          <cell r="L1303" t="str">
            <v>General Medical Practitioners</v>
          </cell>
          <cell r="M1303" t="str">
            <v>Midwifery Professionals</v>
          </cell>
          <cell r="N1303">
            <v>5</v>
          </cell>
        </row>
        <row r="1304">
          <cell r="F1304" t="str">
            <v>02.01.02.09.15.04.01</v>
          </cell>
          <cell r="G1304" t="str">
            <v>Provide pre-procedural medical care</v>
          </cell>
          <cell r="K1304" t="str">
            <v>15. Providing treatment and care support to individuals</v>
          </cell>
          <cell r="L1304" t="str">
            <v>Specialist Medical Practitioners</v>
          </cell>
          <cell r="M1304" t="str">
            <v>General Medical Practitioners</v>
          </cell>
          <cell r="N1304">
            <v>5</v>
          </cell>
        </row>
        <row r="1305">
          <cell r="F1305" t="str">
            <v>02.01.02.09.15.04.02</v>
          </cell>
          <cell r="G1305" t="str">
            <v>Provide pre-procedural nursing care</v>
          </cell>
          <cell r="K1305" t="str">
            <v>15. Providing treatment and care support to individuals</v>
          </cell>
          <cell r="L1305" t="str">
            <v>Midwifery Professionals</v>
          </cell>
          <cell r="M1305" t="str">
            <v>Midwifery Professionals</v>
          </cell>
          <cell r="N1305">
            <v>10</v>
          </cell>
        </row>
        <row r="1306">
          <cell r="F1306" t="str">
            <v>02.01.02.09.15.04.03</v>
          </cell>
          <cell r="G1306" t="str">
            <v>Provide counselling and information and obtain consent</v>
          </cell>
          <cell r="K1306" t="str">
            <v>6. Gaining informed consent</v>
          </cell>
          <cell r="L1306" t="str">
            <v>Specialist Medical Practitioners</v>
          </cell>
          <cell r="M1306" t="str">
            <v>Midwifery Professionals</v>
          </cell>
          <cell r="N1306">
            <v>5</v>
          </cell>
        </row>
        <row r="1307">
          <cell r="F1307" t="str">
            <v>02.01.02.09.15.04.04</v>
          </cell>
          <cell r="G1307" t="str">
            <v>Prepare the patient and organize the equipment</v>
          </cell>
          <cell r="K1307" t="str">
            <v>14. Providing non-pharmacological health interventions</v>
          </cell>
          <cell r="L1307" t="str">
            <v>Midwifery Professionals</v>
          </cell>
          <cell r="M1307" t="str">
            <v>Nursing Professionals</v>
          </cell>
          <cell r="N1307">
            <v>10</v>
          </cell>
        </row>
        <row r="1308">
          <cell r="F1308" t="str">
            <v>02.01.02.09.15.04.05</v>
          </cell>
          <cell r="G1308" t="str">
            <v>Apply regional anaesthesia</v>
          </cell>
          <cell r="K1308" t="str">
            <v>11. Administering medications or therapeutics</v>
          </cell>
          <cell r="L1308" t="str">
            <v>Specialist Medical Practitioners</v>
          </cell>
          <cell r="M1308" t="str">
            <v>Midwifery Professionals</v>
          </cell>
          <cell r="N1308">
            <v>10</v>
          </cell>
        </row>
        <row r="1309">
          <cell r="F1309" t="str">
            <v>02.01.02.09.15.04.07</v>
          </cell>
          <cell r="G1309" t="str">
            <v>Apply vacuum cup</v>
          </cell>
          <cell r="K1309" t="str">
            <v>14. Providing non-pharmacological health interventions</v>
          </cell>
          <cell r="L1309" t="str">
            <v>Specialist Medical Practitioners</v>
          </cell>
          <cell r="M1309" t="str">
            <v>Midwifery Professionals</v>
          </cell>
          <cell r="N1309">
            <v>10</v>
          </cell>
        </row>
        <row r="1310">
          <cell r="F1310" t="str">
            <v>02.01.02.09.15.04.08</v>
          </cell>
          <cell r="G1310" t="str">
            <v>Conduct delivery manoeuvre</v>
          </cell>
          <cell r="K1310" t="str">
            <v>14. Providing non-pharmacological health interventions</v>
          </cell>
          <cell r="L1310" t="str">
            <v>Specialist Medical Practitioners</v>
          </cell>
          <cell r="M1310" t="str">
            <v>General Medical Practitioners</v>
          </cell>
          <cell r="N1310">
            <v>60</v>
          </cell>
        </row>
        <row r="1311">
          <cell r="F1311" t="str">
            <v>02.01.02.09.15.04.09</v>
          </cell>
          <cell r="G1311" t="str">
            <v>Assist with delivery manoeuvre</v>
          </cell>
          <cell r="K1311" t="str">
            <v>14. Providing non-pharmacological health interventions</v>
          </cell>
          <cell r="L1311" t="str">
            <v>Nursing Professionals</v>
          </cell>
          <cell r="M1311" t="str">
            <v>Midwifery Professionals</v>
          </cell>
          <cell r="N1311">
            <v>60</v>
          </cell>
        </row>
        <row r="1312">
          <cell r="F1312" t="str">
            <v>02.01.02.09.15.04.10</v>
          </cell>
          <cell r="G1312" t="str">
            <v>Provide post-procedural care</v>
          </cell>
          <cell r="K1312" t="str">
            <v>5. Providing information and support to impact individual health behaviours</v>
          </cell>
          <cell r="L1312" t="str">
            <v>General Medical Practitioners</v>
          </cell>
          <cell r="M1312" t="str">
            <v>Midwifery Professionals</v>
          </cell>
          <cell r="N1312">
            <v>5</v>
          </cell>
        </row>
        <row r="1313">
          <cell r="F1313" t="str">
            <v>02.01.02.09.15.05.01</v>
          </cell>
          <cell r="G1313" t="str">
            <v>Provide pre-procedural medical care</v>
          </cell>
          <cell r="K1313" t="str">
            <v>15. Providing treatment and care support to individuals</v>
          </cell>
          <cell r="L1313" t="str">
            <v>Specialist Medical Practitioners</v>
          </cell>
          <cell r="M1313" t="str">
            <v>General Medical Practitioners</v>
          </cell>
          <cell r="N1313">
            <v>5</v>
          </cell>
        </row>
        <row r="1314">
          <cell r="F1314" t="str">
            <v>02.01.02.09.15.05.02</v>
          </cell>
          <cell r="G1314" t="str">
            <v>Provide pre-procedural nursing care</v>
          </cell>
          <cell r="K1314" t="str">
            <v>15. Providing treatment and care support to individuals</v>
          </cell>
          <cell r="L1314" t="str">
            <v>Midwifery Professionals</v>
          </cell>
          <cell r="M1314" t="str">
            <v>Midwifery Professionals</v>
          </cell>
          <cell r="N1314">
            <v>10</v>
          </cell>
        </row>
        <row r="1315">
          <cell r="F1315" t="str">
            <v>02.01.02.09.15.05.03</v>
          </cell>
          <cell r="G1315" t="str">
            <v>Conduct counselling</v>
          </cell>
          <cell r="K1315" t="str">
            <v>6. Gaining informed consent</v>
          </cell>
          <cell r="L1315" t="str">
            <v>Specialist Medical Practitioners</v>
          </cell>
          <cell r="M1315" t="str">
            <v>Midwifery Professionals</v>
          </cell>
          <cell r="N1315">
            <v>5</v>
          </cell>
        </row>
        <row r="1316">
          <cell r="F1316" t="str">
            <v>02.01.02.09.15.05.04</v>
          </cell>
          <cell r="G1316" t="str">
            <v>Prepare the patient and organize the equipment</v>
          </cell>
          <cell r="K1316" t="str">
            <v>14. Providing non-pharmacological health interventions</v>
          </cell>
          <cell r="L1316" t="str">
            <v>Midwifery Professionals</v>
          </cell>
          <cell r="M1316" t="str">
            <v>Midwifery Professionals</v>
          </cell>
          <cell r="N1316">
            <v>5</v>
          </cell>
        </row>
        <row r="1317">
          <cell r="F1317" t="str">
            <v>02.01.02.09.15.05.05</v>
          </cell>
          <cell r="G1317" t="str">
            <v>Conduct delivery manoeuvre</v>
          </cell>
          <cell r="K1317" t="str">
            <v>14. Providing non-pharmacological health interventions</v>
          </cell>
          <cell r="L1317" t="str">
            <v>Specialist Medical Practitioners</v>
          </cell>
          <cell r="M1317" t="str">
            <v>Midwifery Professionals</v>
          </cell>
          <cell r="N1317">
            <v>60</v>
          </cell>
        </row>
        <row r="1318">
          <cell r="F1318" t="str">
            <v>02.01.02.09.15.05.06</v>
          </cell>
          <cell r="G1318" t="str">
            <v>Assist with delivery manoeuvre</v>
          </cell>
          <cell r="K1318" t="str">
            <v>14. Providing non-pharmacological health interventions</v>
          </cell>
          <cell r="L1318" t="str">
            <v>Midwifery Professionals</v>
          </cell>
          <cell r="M1318" t="str">
            <v>Midwifery Professionals</v>
          </cell>
          <cell r="N1318">
            <v>60</v>
          </cell>
        </row>
        <row r="1319">
          <cell r="F1319" t="str">
            <v>02.01.02.09.15.05.07</v>
          </cell>
          <cell r="G1319" t="str">
            <v>Conduct emergency procedure</v>
          </cell>
          <cell r="K1319" t="str">
            <v>14. Providing non-pharmacological health interventions</v>
          </cell>
          <cell r="L1319" t="str">
            <v>Specialist Medical Practitioners</v>
          </cell>
          <cell r="M1319" t="str">
            <v>Midwifery Professionals</v>
          </cell>
          <cell r="N1319">
            <v>5</v>
          </cell>
        </row>
        <row r="1320">
          <cell r="F1320" t="str">
            <v>02.01.02.09.15.05.08</v>
          </cell>
          <cell r="G1320" t="str">
            <v>Assist with emergency procedure</v>
          </cell>
          <cell r="K1320" t="str">
            <v>14. Providing non-pharmacological health interventions</v>
          </cell>
          <cell r="L1320" t="str">
            <v>Specialist Medical Practitioners</v>
          </cell>
          <cell r="M1320" t="str">
            <v>Midwifery Professionals</v>
          </cell>
          <cell r="N1320">
            <v>10</v>
          </cell>
        </row>
        <row r="1321">
          <cell r="F1321" t="str">
            <v>02.01.02.09.15.05.09</v>
          </cell>
          <cell r="G1321" t="str">
            <v>Provide post-procedural care</v>
          </cell>
          <cell r="K1321" t="str">
            <v>5. Providing information and support to impact individual health behaviours</v>
          </cell>
          <cell r="L1321" t="str">
            <v>Specialist Medical Practitioners</v>
          </cell>
          <cell r="M1321" t="str">
            <v>Midwifery Professionals</v>
          </cell>
          <cell r="N1321">
            <v>10</v>
          </cell>
        </row>
        <row r="1322">
          <cell r="F1322" t="str">
            <v>02.01.02.09.15.06.01</v>
          </cell>
          <cell r="G1322" t="str">
            <v>Provide pre-procedural medical care</v>
          </cell>
          <cell r="K1322" t="str">
            <v>15. Providing treatment and care support to individuals</v>
          </cell>
          <cell r="L1322" t="str">
            <v>Specialist Medical Practitioners</v>
          </cell>
          <cell r="M1322" t="str">
            <v>General Medical Practitioners</v>
          </cell>
          <cell r="N1322">
            <v>5</v>
          </cell>
        </row>
        <row r="1323">
          <cell r="F1323" t="str">
            <v>02.01.02.09.15.06.02</v>
          </cell>
          <cell r="G1323" t="str">
            <v>Provide pre-procedural nursing care</v>
          </cell>
          <cell r="K1323" t="str">
            <v>15. Providing treatment and care support to individuals</v>
          </cell>
          <cell r="L1323" t="str">
            <v>Midwifery Professionals</v>
          </cell>
          <cell r="M1323" t="str">
            <v>Midwifery Professionals</v>
          </cell>
          <cell r="N1323">
            <v>10</v>
          </cell>
        </row>
        <row r="1324">
          <cell r="F1324" t="str">
            <v>02.01.02.09.15.06.03</v>
          </cell>
          <cell r="G1324" t="str">
            <v>Provide counselling and information and obtain consent</v>
          </cell>
          <cell r="K1324" t="str">
            <v>6. Gaining informed consent</v>
          </cell>
          <cell r="L1324" t="str">
            <v>Midwifery Professionals</v>
          </cell>
          <cell r="M1324" t="str">
            <v>Midwifery Professionals</v>
          </cell>
          <cell r="N1324">
            <v>5</v>
          </cell>
        </row>
        <row r="1325">
          <cell r="F1325" t="str">
            <v>02.01.02.09.15.06.04</v>
          </cell>
          <cell r="G1325" t="str">
            <v>Prepare the patient and organize the equipment</v>
          </cell>
          <cell r="K1325" t="str">
            <v>14. Providing non-pharmacological health interventions</v>
          </cell>
          <cell r="L1325" t="str">
            <v>Midwifery Professionals</v>
          </cell>
          <cell r="M1325" t="str">
            <v>Midwifery Professionals</v>
          </cell>
          <cell r="N1325">
            <v>5</v>
          </cell>
        </row>
        <row r="1326">
          <cell r="F1326" t="str">
            <v>02.01.02.09.15.06.05</v>
          </cell>
          <cell r="G1326" t="str">
            <v>Apply local anaesthesia</v>
          </cell>
          <cell r="K1326" t="str">
            <v>11. Administering medications or therapeutics</v>
          </cell>
          <cell r="L1326" t="str">
            <v>Midwifery Professionals</v>
          </cell>
          <cell r="M1326" t="str">
            <v>Midwifery Professionals</v>
          </cell>
          <cell r="N1326">
            <v>3</v>
          </cell>
        </row>
        <row r="1327">
          <cell r="F1327" t="str">
            <v>02.01.02.09.15.06.06</v>
          </cell>
          <cell r="G1327" t="str">
            <v>Conduct obstetric and gynaecological surgery</v>
          </cell>
          <cell r="K1327" t="str">
            <v>14. Providing non-pharmacological health interventions</v>
          </cell>
          <cell r="L1327" t="str">
            <v>Midwifery Professionals</v>
          </cell>
          <cell r="M1327" t="str">
            <v>Midwifery Professionals</v>
          </cell>
          <cell r="N1327">
            <v>30</v>
          </cell>
        </row>
        <row r="1328">
          <cell r="F1328" t="str">
            <v>02.01.02.09.15.06.07</v>
          </cell>
          <cell r="G1328" t="str">
            <v>Provide nursing support to conduct obsetric and gynaecological surgery</v>
          </cell>
          <cell r="K1328" t="str">
            <v>15. Providing treatment and care support to individuals</v>
          </cell>
          <cell r="L1328" t="str">
            <v>Midwifery Professionals</v>
          </cell>
          <cell r="M1328" t="str">
            <v>Nursing Professionals</v>
          </cell>
          <cell r="N1328">
            <v>30</v>
          </cell>
        </row>
        <row r="1329">
          <cell r="F1329" t="str">
            <v>02.01.02.09.15.06.08</v>
          </cell>
          <cell r="G1329" t="str">
            <v>Provide post-procedural care</v>
          </cell>
          <cell r="K1329" t="str">
            <v>5. Providing information and support to impact individual health behaviours</v>
          </cell>
          <cell r="L1329" t="str">
            <v>Midwifery Professionals</v>
          </cell>
          <cell r="M1329" t="str">
            <v>Midwifery Professionals</v>
          </cell>
          <cell r="N1329">
            <v>5</v>
          </cell>
        </row>
        <row r="1330">
          <cell r="F1330" t="str">
            <v>02.01.02.09.15.07.01</v>
          </cell>
          <cell r="G1330" t="str">
            <v>Provide pre-procedural medical care</v>
          </cell>
          <cell r="K1330" t="str">
            <v>15. Providing treatment and care support to individuals</v>
          </cell>
          <cell r="L1330" t="str">
            <v>Specialist Medical Practitioners</v>
          </cell>
          <cell r="M1330" t="str">
            <v>General Medical Practitioners</v>
          </cell>
          <cell r="N1330">
            <v>5</v>
          </cell>
        </row>
        <row r="1331">
          <cell r="F1331" t="str">
            <v>02.01.02.09.15.07.02</v>
          </cell>
          <cell r="G1331" t="str">
            <v>Provide pre-procedural nursing care</v>
          </cell>
          <cell r="K1331" t="str">
            <v>15. Providing treatment and care support to individuals</v>
          </cell>
          <cell r="L1331" t="str">
            <v>Midwifery Professionals</v>
          </cell>
          <cell r="M1331" t="str">
            <v>Midwifery Professionals</v>
          </cell>
          <cell r="N1331">
            <v>10</v>
          </cell>
        </row>
        <row r="1332">
          <cell r="F1332" t="str">
            <v>02.01.02.09.15.07.03</v>
          </cell>
          <cell r="G1332" t="str">
            <v>Provide counselling and information and obtain consent</v>
          </cell>
          <cell r="K1332" t="str">
            <v>11. Administering medications or therapeutics</v>
          </cell>
          <cell r="L1332" t="str">
            <v>Specialist Medical Practitioners</v>
          </cell>
          <cell r="M1332" t="str">
            <v>Midwifery Professionals</v>
          </cell>
          <cell r="N1332">
            <v>3</v>
          </cell>
        </row>
        <row r="1333">
          <cell r="F1333" t="str">
            <v>02.01.02.09.15.07.04</v>
          </cell>
          <cell r="G1333" t="str">
            <v>Prepare the patient and organize the equipment</v>
          </cell>
          <cell r="K1333" t="str">
            <v>11. Administering medications or therapeutics</v>
          </cell>
          <cell r="L1333" t="str">
            <v>Midwifery Professionals</v>
          </cell>
          <cell r="M1333" t="str">
            <v>Nursing Professionals</v>
          </cell>
          <cell r="N1333">
            <v>3</v>
          </cell>
        </row>
        <row r="1334">
          <cell r="F1334" t="str">
            <v>02.01.02.09.15.07.05</v>
          </cell>
          <cell r="G1334" t="str">
            <v>Apply general anaesthesia</v>
          </cell>
          <cell r="K1334" t="str">
            <v>14. Providing non-pharmacological health interventions</v>
          </cell>
          <cell r="L1334" t="str">
            <v>Specialist Medical Practitioners</v>
          </cell>
          <cell r="M1334" t="str">
            <v>Midwifery Professionals</v>
          </cell>
          <cell r="N1334">
            <v>10</v>
          </cell>
        </row>
        <row r="1335">
          <cell r="F1335" t="str">
            <v>02.01.02.09.15.07.06</v>
          </cell>
          <cell r="G1335" t="str">
            <v>Conduct obstetric and gynaecological surgery</v>
          </cell>
          <cell r="K1335" t="str">
            <v>14. Providing non-pharmacological health interventions</v>
          </cell>
          <cell r="L1335" t="str">
            <v>Specialist Medical Practitioners</v>
          </cell>
          <cell r="M1335" t="str">
            <v>Midwifery Professionals</v>
          </cell>
          <cell r="N1335">
            <v>45</v>
          </cell>
        </row>
        <row r="1336">
          <cell r="F1336" t="str">
            <v>02.01.02.09.15.07.07</v>
          </cell>
          <cell r="G1336" t="str">
            <v>Assist with obstetric and gynaecological surgery</v>
          </cell>
          <cell r="K1336" t="str">
            <v>14. Providing non-pharmacological health interventions</v>
          </cell>
          <cell r="L1336" t="str">
            <v>Specialist Medical Practitioners</v>
          </cell>
          <cell r="M1336" t="str">
            <v>Midwifery Professionals</v>
          </cell>
          <cell r="N1336">
            <v>45</v>
          </cell>
        </row>
        <row r="1337">
          <cell r="F1337" t="str">
            <v>02.01.02.09.15.07.09</v>
          </cell>
          <cell r="G1337" t="str">
            <v>Provide post-procedural care</v>
          </cell>
          <cell r="K1337" t="str">
            <v>15. Providing treatment and care support to individuals</v>
          </cell>
          <cell r="L1337" t="str">
            <v>Midwifery Professionals</v>
          </cell>
          <cell r="M1337" t="str">
            <v>Nursing Professionals</v>
          </cell>
          <cell r="N1337">
            <v>5</v>
          </cell>
        </row>
        <row r="1338">
          <cell r="F1338" t="str">
            <v>02.01.02.09.15.08.01</v>
          </cell>
          <cell r="G1338" t="str">
            <v>Provide pre-procedural medical care</v>
          </cell>
          <cell r="K1338" t="str">
            <v>15. Providing treatment and care support to individuals</v>
          </cell>
          <cell r="L1338" t="str">
            <v>Specialist Medical Practitioners</v>
          </cell>
          <cell r="M1338" t="str">
            <v>General Medical Practitioners</v>
          </cell>
          <cell r="N1338">
            <v>10</v>
          </cell>
        </row>
        <row r="1339">
          <cell r="F1339" t="str">
            <v>02.01.02.09.15.08.02</v>
          </cell>
          <cell r="G1339" t="str">
            <v>Provide pre-procedural nursing care</v>
          </cell>
          <cell r="K1339" t="str">
            <v>15. Providing treatment and care support to individuals</v>
          </cell>
          <cell r="L1339" t="str">
            <v>Midwifery Professionals</v>
          </cell>
          <cell r="M1339" t="str">
            <v>Nursing Professionals</v>
          </cell>
          <cell r="N1339">
            <v>20</v>
          </cell>
        </row>
        <row r="1340">
          <cell r="F1340" t="str">
            <v>02.01.02.09.15.08.03</v>
          </cell>
          <cell r="G1340" t="str">
            <v>Provide counselling and information and obtain consent</v>
          </cell>
          <cell r="K1340" t="str">
            <v>6. Gaining informed consent</v>
          </cell>
          <cell r="L1340" t="str">
            <v>Specialist Medical Practitioners</v>
          </cell>
          <cell r="M1340" t="str">
            <v>Midwifery Professionals</v>
          </cell>
          <cell r="N1340">
            <v>5</v>
          </cell>
        </row>
        <row r="1341">
          <cell r="F1341" t="str">
            <v>02.01.02.09.15.08.04</v>
          </cell>
          <cell r="G1341" t="str">
            <v>Prepare the patient and organize the equipment</v>
          </cell>
          <cell r="K1341" t="str">
            <v>14. Providing non-pharmacological health interventions</v>
          </cell>
          <cell r="L1341" t="str">
            <v>Midwifery Professionals</v>
          </cell>
          <cell r="M1341" t="str">
            <v>Nursing Professionals</v>
          </cell>
          <cell r="N1341">
            <v>5</v>
          </cell>
        </row>
        <row r="1342">
          <cell r="F1342" t="str">
            <v>02.01.02.09.15.08.05</v>
          </cell>
          <cell r="G1342" t="str">
            <v>Apply general anaesthesia</v>
          </cell>
          <cell r="K1342" t="str">
            <v>11. Administering medications or therapeutics</v>
          </cell>
          <cell r="L1342" t="str">
            <v>Specialist Medical Practitioners</v>
          </cell>
          <cell r="M1342" t="str">
            <v>Midwifery Professionals</v>
          </cell>
          <cell r="N1342">
            <v>30</v>
          </cell>
        </row>
        <row r="1343">
          <cell r="F1343" t="str">
            <v>02.01.02.09.15.08.06</v>
          </cell>
          <cell r="G1343" t="str">
            <v>Conduct obstetric and gynaecological surgery</v>
          </cell>
          <cell r="K1343" t="str">
            <v>14. Providing non-pharmacological health interventions</v>
          </cell>
          <cell r="L1343" t="str">
            <v>Specialist Medical Practitioners</v>
          </cell>
          <cell r="M1343" t="str">
            <v>Midwifery Professionals</v>
          </cell>
          <cell r="N1343">
            <v>30</v>
          </cell>
        </row>
        <row r="1344">
          <cell r="F1344" t="str">
            <v>02.01.02.09.15.08.07</v>
          </cell>
          <cell r="G1344" t="str">
            <v>Assist with obstetric and gynaecological surgery</v>
          </cell>
          <cell r="K1344" t="str">
            <v>14. Providing non-pharmacological health interventions</v>
          </cell>
          <cell r="L1344" t="str">
            <v>Specialist Medical Practitioners</v>
          </cell>
          <cell r="M1344" t="str">
            <v>General Medical Practitioners</v>
          </cell>
          <cell r="N1344">
            <v>30</v>
          </cell>
        </row>
        <row r="1345">
          <cell r="F1345" t="str">
            <v>02.01.02.09.15.08.09</v>
          </cell>
          <cell r="G1345" t="str">
            <v>Provide post-procedural care</v>
          </cell>
          <cell r="K1345" t="str">
            <v>5. Providing information and support to impact individual health behaviours</v>
          </cell>
          <cell r="L1345" t="str">
            <v>Specialist Medical Practitioners</v>
          </cell>
          <cell r="M1345" t="str">
            <v>Midwifery Professionals</v>
          </cell>
          <cell r="N1345">
            <v>5</v>
          </cell>
        </row>
        <row r="1346">
          <cell r="F1346" t="str">
            <v>02.01.02.09.15.09.01</v>
          </cell>
          <cell r="G1346" t="str">
            <v>Conduct basic life support</v>
          </cell>
          <cell r="K1346" t="str">
            <v>14. Providing non-pharmacological health interventions</v>
          </cell>
          <cell r="L1346" t="str">
            <v>Specialist Medical Practitioners</v>
          </cell>
          <cell r="M1346" t="str">
            <v>Midwifery Professionals</v>
          </cell>
          <cell r="N1346">
            <v>10</v>
          </cell>
        </row>
        <row r="1347">
          <cell r="F1347"/>
          <cell r="G1347"/>
          <cell r="K1347"/>
          <cell r="L1347"/>
          <cell r="M1347"/>
          <cell r="N1347"/>
        </row>
        <row r="1348">
          <cell r="F1348" t="str">
            <v>02.01.02.10.13.01.01</v>
          </cell>
          <cell r="G1348" t="str">
            <v>Prescribe intramuscular medication</v>
          </cell>
          <cell r="K1348" t="str">
            <v>9. Prescribing medications or therapeutics</v>
          </cell>
          <cell r="L1348" t="str">
            <v>Specialist Medical Practitioners</v>
          </cell>
          <cell r="M1348" t="str">
            <v>General Medical Practitioners</v>
          </cell>
          <cell r="N1348">
            <v>1</v>
          </cell>
        </row>
        <row r="1349">
          <cell r="F1349" t="str">
            <v>02.01.02.10.13.01.02</v>
          </cell>
          <cell r="G1349" t="str">
            <v>Administer intramuscular medication</v>
          </cell>
          <cell r="K1349" t="str">
            <v>11. Administering medications or therapeutics</v>
          </cell>
          <cell r="L1349" t="str">
            <v>Midwifery Professionals</v>
          </cell>
          <cell r="M1349" t="str">
            <v>Midwifery Professionals</v>
          </cell>
          <cell r="N1349">
            <v>3</v>
          </cell>
        </row>
        <row r="1350">
          <cell r="F1350" t="str">
            <v>02.01.02.10.13.01.</v>
          </cell>
          <cell r="G1350"/>
          <cell r="K1350"/>
          <cell r="L1350"/>
          <cell r="M1350"/>
          <cell r="N1350"/>
        </row>
        <row r="1351">
          <cell r="F1351" t="str">
            <v>02.01.02.10.14.02.01</v>
          </cell>
          <cell r="G1351" t="str">
            <v>Prescribe intravenous medication</v>
          </cell>
          <cell r="K1351" t="str">
            <v>9. Prescribing medications or therapeutics</v>
          </cell>
          <cell r="L1351" t="str">
            <v>Specialist Medical Practitioners</v>
          </cell>
          <cell r="M1351" t="str">
            <v>General Medical Practitioners</v>
          </cell>
          <cell r="N1351">
            <v>1</v>
          </cell>
        </row>
        <row r="1352">
          <cell r="F1352" t="str">
            <v>02.01.02.10.14.02.02</v>
          </cell>
          <cell r="G1352" t="str">
            <v>Administer intravenous medication</v>
          </cell>
          <cell r="K1352" t="str">
            <v>11. Administering medications or therapeutics</v>
          </cell>
          <cell r="L1352" t="str">
            <v>Midwifery Professionals</v>
          </cell>
          <cell r="M1352" t="str">
            <v>Midwifery Professionals</v>
          </cell>
          <cell r="N1352">
            <v>3</v>
          </cell>
        </row>
        <row r="1353">
          <cell r="F1353" t="str">
            <v>02.01.02.10.14.02.</v>
          </cell>
          <cell r="G1353"/>
          <cell r="K1353"/>
          <cell r="L1353"/>
          <cell r="M1353"/>
          <cell r="N1353"/>
        </row>
        <row r="1354">
          <cell r="F1354" t="str">
            <v>02.01.02.10.14.03.01</v>
          </cell>
          <cell r="G1354" t="str">
            <v>Prescribe intravenous medication</v>
          </cell>
          <cell r="K1354" t="str">
            <v>9. Prescribing medications or therapeutics</v>
          </cell>
          <cell r="L1354" t="str">
            <v>Specialist Medical Practitioners</v>
          </cell>
          <cell r="M1354" t="str">
            <v>General Medical Practitioners</v>
          </cell>
          <cell r="N1354">
            <v>1</v>
          </cell>
        </row>
        <row r="1355">
          <cell r="F1355" t="str">
            <v>02.01.02.10.14.03.02</v>
          </cell>
          <cell r="G1355" t="str">
            <v>Administer intravenous medication</v>
          </cell>
          <cell r="K1355" t="str">
            <v>11. Administering medications or therapeutics</v>
          </cell>
          <cell r="L1355" t="str">
            <v>Midwifery Professionals</v>
          </cell>
          <cell r="M1355" t="str">
            <v>Midwifery Professionals</v>
          </cell>
          <cell r="N1355">
            <v>3</v>
          </cell>
        </row>
        <row r="1356">
          <cell r="F1356" t="str">
            <v>02.01.02.10.14.03.</v>
          </cell>
          <cell r="G1356"/>
          <cell r="K1356"/>
          <cell r="L1356"/>
          <cell r="M1356"/>
          <cell r="N1356"/>
        </row>
        <row r="1357">
          <cell r="F1357" t="str">
            <v>02.01.02.08.13.03.01</v>
          </cell>
          <cell r="G1357" t="str">
            <v>Prescribe intramuscular medication</v>
          </cell>
          <cell r="K1357" t="str">
            <v>9. Prescribing medications or therapeutics</v>
          </cell>
          <cell r="L1357" t="str">
            <v>Specialist Medical Practitioners</v>
          </cell>
          <cell r="M1357" t="str">
            <v>General Medical Practitioners</v>
          </cell>
          <cell r="N1357">
            <v>1</v>
          </cell>
        </row>
        <row r="1358">
          <cell r="F1358" t="str">
            <v>02.01.02.08.13.03.02</v>
          </cell>
          <cell r="G1358" t="str">
            <v>Administer intramuscular medication</v>
          </cell>
          <cell r="K1358" t="str">
            <v>11. Administering medications or therapeutics</v>
          </cell>
          <cell r="L1358" t="str">
            <v>Midwifery Professionals</v>
          </cell>
          <cell r="M1358" t="str">
            <v>Midwifery Professionals</v>
          </cell>
          <cell r="N1358">
            <v>3</v>
          </cell>
        </row>
        <row r="1359">
          <cell r="F1359" t="str">
            <v>02.01.02.10.14.04.01</v>
          </cell>
          <cell r="G1359" t="str">
            <v>Prescribe intravenous medication</v>
          </cell>
          <cell r="K1359" t="str">
            <v>9. Prescribing medications or therapeutics</v>
          </cell>
          <cell r="L1359" t="str">
            <v>Specialist Medical Practitioners</v>
          </cell>
          <cell r="M1359" t="str">
            <v>General Medical Practitioners</v>
          </cell>
          <cell r="N1359">
            <v>1</v>
          </cell>
        </row>
        <row r="1360">
          <cell r="F1360" t="str">
            <v>02.01.02.10.14.04.02</v>
          </cell>
          <cell r="G1360" t="str">
            <v>Administer intravenous medication</v>
          </cell>
          <cell r="K1360" t="str">
            <v>11. Administering medications or therapeutics</v>
          </cell>
          <cell r="L1360" t="str">
            <v>Midwifery Professionals</v>
          </cell>
          <cell r="M1360" t="str">
            <v>Midwifery Professionals</v>
          </cell>
          <cell r="N1360">
            <v>3</v>
          </cell>
        </row>
        <row r="1361">
          <cell r="F1361" t="str">
            <v>02.01.02.10.13.05.01</v>
          </cell>
          <cell r="G1361" t="str">
            <v>Prescribe medication</v>
          </cell>
          <cell r="K1361" t="str">
            <v>9. Prescribing medications or therapeutics</v>
          </cell>
          <cell r="L1361" t="str">
            <v>Specialist Medical Practitioners</v>
          </cell>
          <cell r="M1361" t="str">
            <v>General Medical Practitioners</v>
          </cell>
          <cell r="N1361">
            <v>1</v>
          </cell>
        </row>
        <row r="1362">
          <cell r="F1362" t="str">
            <v>02.01.02.10.13.04.01</v>
          </cell>
          <cell r="G1362" t="str">
            <v>Prescribe intramuscular medication</v>
          </cell>
          <cell r="K1362" t="str">
            <v>9. Prescribing medications or therapeutics</v>
          </cell>
          <cell r="L1362" t="str">
            <v>Specialist Medical Practitioners</v>
          </cell>
          <cell r="M1362" t="str">
            <v>General Medical Practitioners</v>
          </cell>
          <cell r="N1362">
            <v>1</v>
          </cell>
        </row>
        <row r="1363">
          <cell r="F1363" t="str">
            <v>02.01.02.10.13.04.02</v>
          </cell>
          <cell r="G1363" t="str">
            <v>Administer intramuscular medication</v>
          </cell>
          <cell r="K1363" t="str">
            <v>11. Administering medications or therapeutics</v>
          </cell>
          <cell r="L1363" t="str">
            <v>Midwifery Professionals</v>
          </cell>
          <cell r="M1363" t="str">
            <v>Midwifery Professionals</v>
          </cell>
          <cell r="N1363">
            <v>3</v>
          </cell>
        </row>
        <row r="1364">
          <cell r="F1364" t="str">
            <v>02.01.02.10.13.04.</v>
          </cell>
          <cell r="G1364"/>
          <cell r="K1364"/>
          <cell r="L1364"/>
          <cell r="M1364"/>
          <cell r="N1364"/>
        </row>
        <row r="1365">
          <cell r="F1365" t="str">
            <v>02.01.02.10.14.01.01</v>
          </cell>
          <cell r="G1365" t="str">
            <v>Prescribe intravenous medication</v>
          </cell>
          <cell r="K1365" t="str">
            <v>9. Prescribing medications or therapeutics</v>
          </cell>
          <cell r="L1365" t="str">
            <v>Specialist Medical Practitioners</v>
          </cell>
          <cell r="M1365" t="str">
            <v>General Medical Practitioners</v>
          </cell>
          <cell r="N1365">
            <v>1</v>
          </cell>
        </row>
        <row r="1366">
          <cell r="F1366" t="str">
            <v>02.01.02.10.14.01.02</v>
          </cell>
          <cell r="G1366" t="str">
            <v>Administer intravenous medication</v>
          </cell>
          <cell r="K1366" t="str">
            <v>11. Administering medications or therapeutics</v>
          </cell>
          <cell r="L1366" t="str">
            <v>Midwifery Professionals</v>
          </cell>
          <cell r="M1366" t="str">
            <v>Midwifery Professionals</v>
          </cell>
          <cell r="N1366">
            <v>3</v>
          </cell>
        </row>
        <row r="1367">
          <cell r="F1367" t="str">
            <v>02.01.02.10.14.01.</v>
          </cell>
          <cell r="G1367"/>
          <cell r="K1367"/>
          <cell r="L1367"/>
          <cell r="M1367"/>
          <cell r="N1367"/>
        </row>
        <row r="1368">
          <cell r="F1368" t="str">
            <v>02.01.02.04.13.03.01</v>
          </cell>
          <cell r="G1368" t="str">
            <v>Prescribe medication</v>
          </cell>
          <cell r="K1368" t="str">
            <v>9. Prescribing medications or therapeutics</v>
          </cell>
          <cell r="L1368" t="str">
            <v>Specialist Medical Practitioners</v>
          </cell>
          <cell r="M1368" t="str">
            <v>General Medical Practitioners</v>
          </cell>
          <cell r="N1368">
            <v>1</v>
          </cell>
        </row>
        <row r="1369">
          <cell r="F1369" t="str">
            <v>02.01.02.08.13.02.01</v>
          </cell>
          <cell r="G1369" t="str">
            <v>Prescribe intramuscular medication</v>
          </cell>
          <cell r="K1369" t="str">
            <v>9. Prescribing medications or therapeutics</v>
          </cell>
          <cell r="L1369" t="str">
            <v>Specialist Medical Practitioners</v>
          </cell>
          <cell r="M1369" t="str">
            <v>Midwifery Professionals</v>
          </cell>
          <cell r="N1369">
            <v>1</v>
          </cell>
        </row>
        <row r="1370">
          <cell r="F1370" t="str">
            <v>02.01.02.08.13.02.02</v>
          </cell>
          <cell r="G1370" t="str">
            <v>Administer intramuscular medication</v>
          </cell>
          <cell r="K1370" t="str">
            <v>11. Administering medications or therapeutics</v>
          </cell>
          <cell r="L1370" t="str">
            <v>Midwifery Professionals</v>
          </cell>
          <cell r="M1370" t="str">
            <v>Midwifery Professionals</v>
          </cell>
          <cell r="N1370">
            <v>3</v>
          </cell>
        </row>
        <row r="1371">
          <cell r="F1371" t="str">
            <v>02.01.02.08.13.02.</v>
          </cell>
          <cell r="G1371"/>
          <cell r="K1371"/>
          <cell r="L1371"/>
          <cell r="M1371"/>
          <cell r="N1371"/>
        </row>
        <row r="1372">
          <cell r="F1372" t="str">
            <v>02.01.02.08.14.02.01</v>
          </cell>
          <cell r="G1372" t="str">
            <v>Prescribe intravenous medication</v>
          </cell>
          <cell r="K1372" t="str">
            <v>9. Prescribing medications or therapeutics</v>
          </cell>
          <cell r="L1372" t="str">
            <v>Specialist Medical Practitioners</v>
          </cell>
          <cell r="M1372" t="str">
            <v>Midwifery Professionals</v>
          </cell>
          <cell r="N1372">
            <v>1</v>
          </cell>
        </row>
        <row r="1373">
          <cell r="F1373" t="str">
            <v>02.01.02.08.14.02.02</v>
          </cell>
          <cell r="G1373" t="str">
            <v>Administer intravenous medication</v>
          </cell>
          <cell r="K1373" t="str">
            <v>11. Administering medications or therapeutics</v>
          </cell>
          <cell r="L1373" t="str">
            <v>Midwifery Professionals</v>
          </cell>
          <cell r="M1373" t="str">
            <v>Midwifery Professionals</v>
          </cell>
          <cell r="N1373">
            <v>3</v>
          </cell>
        </row>
        <row r="1374">
          <cell r="F1374" t="str">
            <v>02.01.02.08.14.02.03</v>
          </cell>
          <cell r="G1374" t="str">
            <v>Monitor during administration</v>
          </cell>
          <cell r="K1374" t="str">
            <v>8. Developing and adjusting management plans</v>
          </cell>
          <cell r="L1374" t="str">
            <v>Midwifery Professionals</v>
          </cell>
          <cell r="M1374" t="str">
            <v>Nursing Professionals</v>
          </cell>
          <cell r="N1374">
            <v>10</v>
          </cell>
        </row>
        <row r="1375">
          <cell r="F1375" t="str">
            <v>02.01.02.04.06.02.01</v>
          </cell>
          <cell r="G1375" t="str">
            <v>Provide counselling and information and obtain consent</v>
          </cell>
          <cell r="K1375" t="str">
            <v>6. Gaining informed consent</v>
          </cell>
          <cell r="L1375" t="str">
            <v>Specialist Medical Practitioners</v>
          </cell>
          <cell r="M1375" t="str">
            <v>Midwifery Professionals</v>
          </cell>
          <cell r="N1375">
            <v>2</v>
          </cell>
        </row>
        <row r="1376">
          <cell r="F1376" t="str">
            <v>02.01.02.04.06.02.02</v>
          </cell>
          <cell r="G1376" t="str">
            <v>Conduct diagnostic testing</v>
          </cell>
          <cell r="K1376" t="str">
            <v>7. Ordering, administering and interpreting the results of diagnostic and screening procedures</v>
          </cell>
          <cell r="L1376" t="str">
            <v>Midwifery Professionals</v>
          </cell>
          <cell r="M1376" t="str">
            <v>Midwifery Professionals</v>
          </cell>
          <cell r="N1376">
            <v>6</v>
          </cell>
        </row>
        <row r="1377">
          <cell r="F1377" t="str">
            <v>02.01.02.04.06.02.03</v>
          </cell>
          <cell r="G1377" t="str">
            <v>Conduct counselling</v>
          </cell>
          <cell r="K1377" t="str">
            <v>5. Providing information and support to impact individual health behaviours</v>
          </cell>
          <cell r="L1377" t="str">
            <v>Specialist Medical Practitioners</v>
          </cell>
          <cell r="M1377" t="str">
            <v>Midwifery Professionals</v>
          </cell>
          <cell r="N1377">
            <v>2</v>
          </cell>
        </row>
        <row r="1378">
          <cell r="F1378" t="str">
            <v>02.01.03.02.06.01.01</v>
          </cell>
          <cell r="G1378" t="str">
            <v>Conduct vital sign measurements</v>
          </cell>
          <cell r="K1378" t="str">
            <v>1. Gathering information through interviewing and assessment</v>
          </cell>
          <cell r="L1378" t="str">
            <v>Nursing Professionals</v>
          </cell>
          <cell r="M1378" t="str">
            <v>Paramedical Practitioners</v>
          </cell>
          <cell r="N1378">
            <v>5</v>
          </cell>
        </row>
        <row r="1379">
          <cell r="F1379" t="str">
            <v>02.01.03.02.06.01.02</v>
          </cell>
          <cell r="G1379" t="str">
            <v xml:space="preserve">Take history </v>
          </cell>
          <cell r="K1379" t="str">
            <v>1. Gathering information through interviewing and assessment</v>
          </cell>
          <cell r="L1379" t="str">
            <v>Specialist Medical Practitioners</v>
          </cell>
          <cell r="M1379" t="str">
            <v>General Medical Practitioners</v>
          </cell>
          <cell r="N1379">
            <v>6</v>
          </cell>
        </row>
        <row r="1380">
          <cell r="F1380" t="str">
            <v>02.01.03.02.06.01.03</v>
          </cell>
          <cell r="G1380" t="str">
            <v>Conduct physical examination</v>
          </cell>
          <cell r="K1380" t="str">
            <v>1. Gathering information through interviewing and assessment</v>
          </cell>
          <cell r="L1380" t="str">
            <v>Specialist Medical Practitioners</v>
          </cell>
          <cell r="M1380" t="str">
            <v>General Medical Practitioners</v>
          </cell>
          <cell r="N1380">
            <v>6</v>
          </cell>
        </row>
        <row r="1381">
          <cell r="F1381" t="str">
            <v>02.01.03.02.06.01.04</v>
          </cell>
          <cell r="G1381" t="str">
            <v>Provide clinical advice</v>
          </cell>
          <cell r="K1381" t="str">
            <v>5. Providing information and support to impact individual health behaviours</v>
          </cell>
          <cell r="L1381" t="str">
            <v>Specialist Medical Practitioners</v>
          </cell>
          <cell r="M1381" t="str">
            <v>General Medical Practitioners</v>
          </cell>
          <cell r="N1381">
            <v>4</v>
          </cell>
        </row>
        <row r="1382">
          <cell r="F1382" t="str">
            <v>02.01.03.02.17.03.01</v>
          </cell>
          <cell r="G1382" t="str">
            <v>Monitor vital signs</v>
          </cell>
          <cell r="K1382" t="str">
            <v>8. Developing and adjusting management plans</v>
          </cell>
          <cell r="L1382" t="str">
            <v>Midwifery Professionals</v>
          </cell>
          <cell r="M1382" t="str">
            <v>Midwifery Professionals</v>
          </cell>
          <cell r="N1382">
            <v>10</v>
          </cell>
        </row>
        <row r="1383">
          <cell r="F1383" t="str">
            <v>02.01.03.02.17.03.</v>
          </cell>
          <cell r="G1383"/>
          <cell r="K1383"/>
          <cell r="L1383"/>
          <cell r="M1383"/>
          <cell r="N1383"/>
        </row>
        <row r="1384">
          <cell r="F1384" t="str">
            <v>02.01.03.02.17.03.</v>
          </cell>
          <cell r="G1384"/>
          <cell r="K1384"/>
          <cell r="L1384"/>
          <cell r="M1384"/>
          <cell r="N1384"/>
        </row>
        <row r="1385">
          <cell r="F1385" t="str">
            <v>02.01.03.02.08.02.01</v>
          </cell>
          <cell r="G1385" t="str">
            <v>Provide counselling and information and obtain consent</v>
          </cell>
          <cell r="K1385" t="str">
            <v>6. Gaining informed consent</v>
          </cell>
          <cell r="L1385" t="str">
            <v>General Medical Practitioners</v>
          </cell>
          <cell r="M1385" t="str">
            <v>Paramedical Practitioners</v>
          </cell>
          <cell r="N1385">
            <v>2</v>
          </cell>
        </row>
        <row r="1386">
          <cell r="F1386" t="str">
            <v>02.01.03.02.08.02.02</v>
          </cell>
          <cell r="G1386" t="str">
            <v>Conduct diagnostic testing</v>
          </cell>
          <cell r="K1386" t="str">
            <v>7. Ordering, administering and interpreting the results of diagnostic and screening procedures</v>
          </cell>
          <cell r="L1386" t="str">
            <v>Nursing Professionals</v>
          </cell>
          <cell r="M1386" t="str">
            <v>Nursing Associate Professionals</v>
          </cell>
          <cell r="N1386">
            <v>6</v>
          </cell>
        </row>
        <row r="1387">
          <cell r="F1387" t="str">
            <v>02.01.03.02.08.02.03</v>
          </cell>
          <cell r="G1387" t="str">
            <v>Conduct counselling</v>
          </cell>
          <cell r="K1387" t="str">
            <v>5. Providing information and support to impact individual health behaviours</v>
          </cell>
          <cell r="L1387" t="str">
            <v>General Medical Practitioners</v>
          </cell>
          <cell r="M1387" t="str">
            <v>Paramedical Practitioners</v>
          </cell>
          <cell r="N1387">
            <v>2</v>
          </cell>
        </row>
        <row r="1388">
          <cell r="F1388" t="str">
            <v>02.01.03.02.08.01.01</v>
          </cell>
          <cell r="G1388" t="str">
            <v>Provide counselling and information and obtain consent</v>
          </cell>
          <cell r="K1388" t="str">
            <v>6. Gaining informed consent</v>
          </cell>
          <cell r="L1388" t="str">
            <v>Medical and Pathology Laboratory Technicians</v>
          </cell>
          <cell r="M1388" t="str">
            <v>Medical Assistants</v>
          </cell>
          <cell r="N1388">
            <v>3</v>
          </cell>
        </row>
        <row r="1389">
          <cell r="F1389" t="str">
            <v>02.01.03.02.08.01.02</v>
          </cell>
          <cell r="G1389" t="str">
            <v xml:space="preserve">Conduct diagnostic testing </v>
          </cell>
          <cell r="K1389" t="str">
            <v>7. Ordering, administering and interpreting the results of diagnostic and screening procedures</v>
          </cell>
          <cell r="L1389" t="str">
            <v>Medical and Pathology Laboratory Technicians</v>
          </cell>
          <cell r="M1389" t="str">
            <v>Medical Assistants</v>
          </cell>
          <cell r="N1389">
            <v>5</v>
          </cell>
        </row>
        <row r="1390">
          <cell r="F1390" t="str">
            <v>02.01.03.02.08.01.03</v>
          </cell>
          <cell r="G1390" t="str">
            <v>Document examination findings</v>
          </cell>
          <cell r="K1390" t="str">
            <v>7. Ordering, administering and interpreting the results of diagnostic and screening procedures</v>
          </cell>
          <cell r="L1390" t="str">
            <v>Specialist Medical Practitioners</v>
          </cell>
          <cell r="M1390" t="str">
            <v>General Medical Practitioners</v>
          </cell>
          <cell r="N1390">
            <v>2</v>
          </cell>
        </row>
        <row r="1391">
          <cell r="F1391" t="str">
            <v>02.01.03.02.12.01.01</v>
          </cell>
          <cell r="G1391" t="str">
            <v>Prescribe medication</v>
          </cell>
          <cell r="K1391" t="str">
            <v>9. Prescribing medications or therapeutics</v>
          </cell>
          <cell r="L1391" t="str">
            <v>General Medical Practitioners</v>
          </cell>
          <cell r="M1391" t="str">
            <v>Paramedical Practitioners</v>
          </cell>
          <cell r="N1391">
            <v>1</v>
          </cell>
        </row>
        <row r="1392">
          <cell r="F1392" t="str">
            <v>02.01.03.02.13.01.01</v>
          </cell>
          <cell r="G1392" t="str">
            <v>Prescribe medication</v>
          </cell>
          <cell r="K1392" t="str">
            <v>9. Prescribing medications or therapeutics</v>
          </cell>
          <cell r="L1392" t="str">
            <v>General Medical Practitioners</v>
          </cell>
          <cell r="M1392" t="str">
            <v>Paramedical Practitioners</v>
          </cell>
          <cell r="N1392">
            <v>1</v>
          </cell>
        </row>
        <row r="1393">
          <cell r="F1393" t="str">
            <v>02.01.03.02.02.01.01</v>
          </cell>
          <cell r="G1393" t="str">
            <v>Conduct counselling</v>
          </cell>
          <cell r="K1393" t="str">
            <v>5. Providing information and support to impact individual health behaviours</v>
          </cell>
          <cell r="L1393" t="str">
            <v>Midwifery Professionals</v>
          </cell>
          <cell r="M1393" t="str">
            <v>Midwifery Associate Professionals</v>
          </cell>
          <cell r="N1393">
            <v>10</v>
          </cell>
        </row>
        <row r="1394">
          <cell r="F1394" t="str">
            <v>02.01.03.02.02.02.01</v>
          </cell>
          <cell r="G1394" t="str">
            <v>Conduct counselling</v>
          </cell>
          <cell r="K1394" t="str">
            <v>5. Providing information and support to impact individual health behaviours</v>
          </cell>
          <cell r="L1394" t="str">
            <v>Midwifery Professionals</v>
          </cell>
          <cell r="M1394" t="str">
            <v>Midwifery Associate Professionals</v>
          </cell>
          <cell r="N1394">
            <v>10</v>
          </cell>
        </row>
        <row r="1395">
          <cell r="F1395" t="str">
            <v>02.01.03.02.02.03.01</v>
          </cell>
          <cell r="G1395" t="str">
            <v>Conduct counselling</v>
          </cell>
          <cell r="K1395" t="str">
            <v>5. Providing information and support to impact individual health behaviours</v>
          </cell>
          <cell r="L1395" t="str">
            <v>Midwifery Professionals</v>
          </cell>
          <cell r="M1395" t="str">
            <v>Midwifery Associate Professionals</v>
          </cell>
          <cell r="N1395">
            <v>10</v>
          </cell>
        </row>
        <row r="1396">
          <cell r="F1396" t="str">
            <v>02.01.03.02.13.02.01</v>
          </cell>
          <cell r="G1396" t="str">
            <v>Prescribe medication</v>
          </cell>
          <cell r="K1396" t="str">
            <v>9. Prescribing medications or therapeutics</v>
          </cell>
          <cell r="L1396" t="str">
            <v>General Medical Practitioners</v>
          </cell>
          <cell r="M1396" t="str">
            <v>Midwifery Professionals</v>
          </cell>
          <cell r="N1396">
            <v>1</v>
          </cell>
        </row>
        <row r="1397">
          <cell r="F1397" t="str">
            <v>02.01.03.02.02.15.01</v>
          </cell>
          <cell r="G1397" t="str">
            <v>Conduct assessment</v>
          </cell>
          <cell r="K1397" t="str">
            <v>1. Gathering information through interviewing and assessment</v>
          </cell>
          <cell r="L1397" t="str">
            <v>Dieticians and Nutritionists</v>
          </cell>
          <cell r="M1397" t="str">
            <v>Social work and counselling professionals</v>
          </cell>
          <cell r="N1397">
            <v>5</v>
          </cell>
        </row>
        <row r="1398">
          <cell r="F1398" t="str">
            <v>02.01.03.02.02.15.02</v>
          </cell>
          <cell r="G1398" t="str">
            <v>Conduct counselling</v>
          </cell>
          <cell r="K1398" t="str">
            <v>5. Providing information and support to impact individual health behaviours</v>
          </cell>
          <cell r="L1398" t="str">
            <v>Dieticians and Nutritionists</v>
          </cell>
          <cell r="M1398" t="str">
            <v>Social work and counselling professionals</v>
          </cell>
          <cell r="N1398">
            <v>10</v>
          </cell>
        </row>
        <row r="1399">
          <cell r="F1399" t="str">
            <v>02.01.03.02.13.03.01</v>
          </cell>
          <cell r="G1399" t="str">
            <v>Prescribe medication</v>
          </cell>
          <cell r="K1399" t="str">
            <v>9. Prescribing medications or therapeutics</v>
          </cell>
          <cell r="L1399" t="str">
            <v>General Medical Practitioners</v>
          </cell>
          <cell r="M1399" t="str">
            <v>Midwifery Professionals</v>
          </cell>
          <cell r="N1399">
            <v>1</v>
          </cell>
        </row>
        <row r="1400">
          <cell r="F1400" t="str">
            <v>02.01.03.02.04.01.01</v>
          </cell>
          <cell r="G1400" t="str">
            <v>Take history and conduct physical examination</v>
          </cell>
          <cell r="K1400" t="str">
            <v>1. Gathering information through interviewing and assessment</v>
          </cell>
          <cell r="L1400" t="str">
            <v>Psychologists</v>
          </cell>
          <cell r="M1400" t="str">
            <v>General Medical Practitioners</v>
          </cell>
          <cell r="N1400">
            <v>6</v>
          </cell>
        </row>
        <row r="1401">
          <cell r="F1401" t="str">
            <v>02.01.03.02.04.01.02</v>
          </cell>
          <cell r="G1401" t="str">
            <v>Provide clinical advice</v>
          </cell>
          <cell r="K1401" t="str">
            <v>5. Providing information and support to impact individual health behaviours</v>
          </cell>
          <cell r="L1401" t="str">
            <v>Psychologists</v>
          </cell>
          <cell r="M1401" t="str">
            <v>General Medical Practitioners</v>
          </cell>
          <cell r="N1401">
            <v>4</v>
          </cell>
        </row>
        <row r="1402">
          <cell r="F1402" t="str">
            <v>02.01.03.02.04.01.</v>
          </cell>
          <cell r="G1402" t="str">
            <v>Review treatment plan</v>
          </cell>
          <cell r="K1402"/>
          <cell r="L1402"/>
          <cell r="M1402"/>
          <cell r="N1402"/>
        </row>
        <row r="1403">
          <cell r="F1403" t="str">
            <v>02.01.03.02.02.11.01</v>
          </cell>
          <cell r="G1403" t="str">
            <v>Provide education</v>
          </cell>
          <cell r="K1403" t="str">
            <v>5. Providing information and support to impact individual health behaviours</v>
          </cell>
          <cell r="L1403" t="str">
            <v>Psychologists</v>
          </cell>
          <cell r="M1403" t="str">
            <v>Midwifery Professionals</v>
          </cell>
          <cell r="N1403">
            <v>15</v>
          </cell>
        </row>
        <row r="1404">
          <cell r="F1404" t="str">
            <v>02.01.03.02.20.01.01</v>
          </cell>
          <cell r="G1404" t="str">
            <v>Conduct clinical assessment</v>
          </cell>
          <cell r="K1404" t="str">
            <v>2. Formulating a judgement following a clinical encounter</v>
          </cell>
          <cell r="L1404" t="str">
            <v>General Medical Practitioners</v>
          </cell>
          <cell r="M1404" t="str">
            <v>Midwifery Professionals</v>
          </cell>
          <cell r="N1404">
            <v>6</v>
          </cell>
        </row>
        <row r="1405">
          <cell r="F1405" t="str">
            <v>02.01.03.02.20.01.02</v>
          </cell>
          <cell r="G1405" t="str">
            <v>Referral to higher level of care</v>
          </cell>
          <cell r="K1405" t="str">
            <v>18. Providing a clinical presentation to other health workers</v>
          </cell>
          <cell r="L1405" t="str">
            <v>General Medical Practitioners</v>
          </cell>
          <cell r="M1405" t="str">
            <v>Midwifery Professionals</v>
          </cell>
          <cell r="N1405">
            <v>4</v>
          </cell>
        </row>
        <row r="1406">
          <cell r="F1406" t="str">
            <v>02.01.03.02.20.01.</v>
          </cell>
          <cell r="G1406"/>
          <cell r="K1406"/>
          <cell r="L1406"/>
          <cell r="M1406"/>
          <cell r="N1406"/>
        </row>
        <row r="1407">
          <cell r="F1407" t="str">
            <v>02.01.03.02.20.01.</v>
          </cell>
          <cell r="G1407"/>
          <cell r="K1407"/>
          <cell r="L1407"/>
          <cell r="M1407"/>
          <cell r="N1407"/>
        </row>
        <row r="1408">
          <cell r="F1408" t="str">
            <v>02.01.03.02.20.01.</v>
          </cell>
          <cell r="G1408"/>
          <cell r="K1408"/>
          <cell r="L1408"/>
          <cell r="M1408"/>
          <cell r="N1408"/>
        </row>
        <row r="1409">
          <cell r="F1409" t="str">
            <v>02.01.03.02.13.04.01</v>
          </cell>
          <cell r="G1409" t="str">
            <v>Provide medication</v>
          </cell>
          <cell r="K1409" t="str">
            <v>10. Preparing and dispensing medications or therapeutics</v>
          </cell>
          <cell r="L1409" t="str">
            <v>Pharmacists</v>
          </cell>
          <cell r="M1409" t="str">
            <v>Community Health Workers</v>
          </cell>
          <cell r="N1409">
            <v>1</v>
          </cell>
        </row>
        <row r="1410">
          <cell r="F1410" t="str">
            <v>02.01.03.02.02.12.01</v>
          </cell>
          <cell r="G1410" t="str">
            <v>Conduct counselling</v>
          </cell>
          <cell r="K1410" t="str">
            <v>5. Providing information and support to impact individual health behaviours</v>
          </cell>
          <cell r="L1410" t="str">
            <v>Midwifery Professionals</v>
          </cell>
          <cell r="M1410" t="str">
            <v>Midwifery Associate Professionals</v>
          </cell>
          <cell r="N1410">
            <v>10</v>
          </cell>
        </row>
        <row r="1411">
          <cell r="F1411" t="str">
            <v>02.01.03.05.02.01.01</v>
          </cell>
          <cell r="G1411" t="str">
            <v>Conduct counselling</v>
          </cell>
          <cell r="K1411" t="str">
            <v>5. Providing information and support to impact individual health behaviours</v>
          </cell>
          <cell r="L1411" t="str">
            <v>Midwifery Professionals</v>
          </cell>
          <cell r="M1411" t="str">
            <v>Midwifery Associate Professionals</v>
          </cell>
          <cell r="N1411">
            <v>10</v>
          </cell>
        </row>
        <row r="1412">
          <cell r="F1412" t="str">
            <v>02.01.03.05.02.02.01</v>
          </cell>
          <cell r="G1412" t="str">
            <v>Conduct counselling</v>
          </cell>
          <cell r="K1412" t="str">
            <v>5. Providing information and support to impact individual health behaviours</v>
          </cell>
          <cell r="L1412" t="str">
            <v>Midwifery Professionals</v>
          </cell>
          <cell r="M1412" t="str">
            <v>Midwifery Associate Professionals</v>
          </cell>
          <cell r="N1412">
            <v>10</v>
          </cell>
        </row>
        <row r="1413">
          <cell r="F1413" t="str">
            <v>02.01.03.05.02.03.01</v>
          </cell>
          <cell r="G1413" t="str">
            <v>Conduct counselling</v>
          </cell>
          <cell r="K1413" t="str">
            <v>5. Providing information and support to impact individual health behaviours</v>
          </cell>
          <cell r="L1413" t="str">
            <v>Midwifery Professionals</v>
          </cell>
          <cell r="M1413" t="str">
            <v>Midwifery Associate Professionals</v>
          </cell>
          <cell r="N1413">
            <v>10</v>
          </cell>
        </row>
        <row r="1414">
          <cell r="F1414" t="str">
            <v>02.01.03.05.02.04.01</v>
          </cell>
          <cell r="G1414" t="str">
            <v>Conduct counselling</v>
          </cell>
          <cell r="K1414" t="str">
            <v>5. Providing information and support to impact individual health behaviours</v>
          </cell>
          <cell r="L1414" t="str">
            <v>Midwifery Professionals</v>
          </cell>
          <cell r="M1414" t="str">
            <v>Midwifery Associate Professionals</v>
          </cell>
          <cell r="N1414"/>
        </row>
        <row r="1415">
          <cell r="F1415" t="str">
            <v>02.01.03.03.15.07.01</v>
          </cell>
          <cell r="G1415" t="str">
            <v>Conduct advanced life support</v>
          </cell>
          <cell r="K1415" t="str">
            <v>14. Providing non-pharmacological health interventions</v>
          </cell>
          <cell r="L1415" t="str">
            <v>General Medical Practitioners</v>
          </cell>
          <cell r="M1415" t="str">
            <v>Midwifery Professionals</v>
          </cell>
          <cell r="N1415">
            <v>10</v>
          </cell>
        </row>
        <row r="1416">
          <cell r="F1416"/>
          <cell r="G1416" t="str">
            <v>Assist with advanced life support</v>
          </cell>
          <cell r="K1416" t="str">
            <v>14. Providing non-pharmacological health interventions</v>
          </cell>
          <cell r="L1416" t="str">
            <v>Midwifery Associate Professionals</v>
          </cell>
          <cell r="M1416" t="str">
            <v>Nursing Associate Professionals</v>
          </cell>
          <cell r="N1416">
            <v>10</v>
          </cell>
        </row>
        <row r="1417">
          <cell r="F1417" t="str">
            <v>02.01.03.03.06.10.01</v>
          </cell>
          <cell r="G1417" t="str">
            <v>Take history and conduct rapid evaluation</v>
          </cell>
          <cell r="K1417" t="str">
            <v>1. Gathering information through interviewing and assessment</v>
          </cell>
          <cell r="L1417" t="str">
            <v>General Medical Practitioners</v>
          </cell>
          <cell r="M1417" t="str">
            <v>Midwifery Professionals</v>
          </cell>
          <cell r="N1417">
            <v>6</v>
          </cell>
        </row>
        <row r="1418">
          <cell r="F1418" t="str">
            <v>02.01.03.03.06.10.02</v>
          </cell>
          <cell r="G1418" t="str">
            <v>Referral for emergency care</v>
          </cell>
          <cell r="K1418" t="str">
            <v>18. Providing a clinical presentation to other health workers</v>
          </cell>
          <cell r="L1418" t="str">
            <v>General Medical Practitioners</v>
          </cell>
          <cell r="M1418" t="str">
            <v>Midwifery Professionals</v>
          </cell>
          <cell r="N1418">
            <v>4</v>
          </cell>
        </row>
        <row r="1419">
          <cell r="F1419" t="str">
            <v>02.01.03.03.06.10.</v>
          </cell>
          <cell r="G1419"/>
          <cell r="K1419"/>
          <cell r="L1419"/>
          <cell r="M1419"/>
          <cell r="N1419"/>
        </row>
        <row r="1420">
          <cell r="F1420" t="str">
            <v>02.01.03.03.13.03.01</v>
          </cell>
          <cell r="G1420" t="str">
            <v>Prescribe medication</v>
          </cell>
          <cell r="K1420" t="str">
            <v>9. Prescribing medications or therapeutics</v>
          </cell>
          <cell r="L1420" t="str">
            <v>General Medical Practitioners</v>
          </cell>
          <cell r="M1420" t="str">
            <v>Paramedical Practitioners</v>
          </cell>
          <cell r="N1420">
            <v>1</v>
          </cell>
        </row>
        <row r="1421">
          <cell r="F1421" t="str">
            <v>02.01.03.03.14.06.01</v>
          </cell>
          <cell r="G1421" t="str">
            <v>Prescribe intravenous medication</v>
          </cell>
          <cell r="K1421" t="str">
            <v>9. Prescribing medications or therapeutics</v>
          </cell>
          <cell r="L1421" t="str">
            <v>General Medical Practitioners</v>
          </cell>
          <cell r="M1421" t="str">
            <v>Paramedical Practitioners</v>
          </cell>
          <cell r="N1421">
            <v>1</v>
          </cell>
        </row>
        <row r="1422">
          <cell r="F1422" t="str">
            <v>02.01.03.03.14.06.02</v>
          </cell>
          <cell r="G1422" t="str">
            <v>Administer intravenous medication</v>
          </cell>
          <cell r="K1422" t="str">
            <v>11. Administering medications or therapeutics</v>
          </cell>
          <cell r="L1422" t="str">
            <v>Midwifery Professionals</v>
          </cell>
          <cell r="M1422" t="str">
            <v>Midwifery Associate Professionals</v>
          </cell>
          <cell r="N1422">
            <v>3</v>
          </cell>
        </row>
        <row r="1423">
          <cell r="F1423" t="str">
            <v>02.01.03.03.14.06.</v>
          </cell>
          <cell r="G1423"/>
          <cell r="K1423"/>
          <cell r="L1423"/>
          <cell r="M1423"/>
          <cell r="N1423"/>
        </row>
        <row r="1424">
          <cell r="F1424" t="str">
            <v>02.01.03.03.14.06.</v>
          </cell>
          <cell r="G1424"/>
          <cell r="K1424"/>
          <cell r="L1424"/>
          <cell r="M1424"/>
          <cell r="N1424"/>
        </row>
        <row r="1425">
          <cell r="F1425" t="str">
            <v>02.01.03.03.12.03.01</v>
          </cell>
          <cell r="G1425" t="str">
            <v>Prescribe oxygen</v>
          </cell>
          <cell r="K1425" t="str">
            <v>9. Prescribing medications or therapeutics</v>
          </cell>
          <cell r="L1425" t="str">
            <v>General Medical Practitioners</v>
          </cell>
          <cell r="M1425" t="str">
            <v>Paramedical Practitioners</v>
          </cell>
          <cell r="N1425">
            <v>1</v>
          </cell>
        </row>
        <row r="1426">
          <cell r="F1426" t="str">
            <v>02.01.03.03.12.03.02</v>
          </cell>
          <cell r="G1426" t="str">
            <v>Administer oxygen</v>
          </cell>
          <cell r="K1426" t="str">
            <v>11. Administering medications or therapeutics</v>
          </cell>
          <cell r="L1426" t="str">
            <v>Midwifery Professionals</v>
          </cell>
          <cell r="M1426" t="str">
            <v>Midwifery Associate Professionals</v>
          </cell>
          <cell r="N1426">
            <v>10</v>
          </cell>
        </row>
        <row r="1427">
          <cell r="F1427" t="str">
            <v>02.01.03.03.12.03.</v>
          </cell>
          <cell r="G1427"/>
          <cell r="K1427"/>
          <cell r="L1427"/>
          <cell r="M1427"/>
          <cell r="N1427"/>
        </row>
        <row r="1428">
          <cell r="F1428" t="str">
            <v>02.01.03.03.12.03.</v>
          </cell>
          <cell r="G1428"/>
          <cell r="K1428"/>
          <cell r="L1428"/>
          <cell r="M1428"/>
          <cell r="N1428"/>
        </row>
        <row r="1429">
          <cell r="F1429" t="str">
            <v>02.01.03.03.12.04.01</v>
          </cell>
          <cell r="G1429" t="str">
            <v>Conduct neonatal care</v>
          </cell>
          <cell r="K1429" t="str">
            <v>14. Providing non-pharmacological health interventions</v>
          </cell>
          <cell r="L1429" t="str">
            <v>Nursing Professionals</v>
          </cell>
          <cell r="M1429" t="str">
            <v>Nursing Associate Professionals</v>
          </cell>
          <cell r="N1429">
            <v>5</v>
          </cell>
        </row>
        <row r="1430">
          <cell r="F1430" t="str">
            <v>02.01.03.03.15.01.01</v>
          </cell>
          <cell r="G1430" t="str">
            <v>Conduct counselling</v>
          </cell>
          <cell r="K1430" t="str">
            <v>6. Gaining informed consent</v>
          </cell>
          <cell r="L1430" t="str">
            <v>Specialist Medical Practitioners</v>
          </cell>
          <cell r="M1430" t="str">
            <v>General Medical Practitioners</v>
          </cell>
          <cell r="N1430">
            <v>5</v>
          </cell>
        </row>
        <row r="1431">
          <cell r="F1431" t="str">
            <v>02.01.03.03.15.01.02</v>
          </cell>
          <cell r="G1431" t="str">
            <v>Prepare the patient and organize the equipment</v>
          </cell>
          <cell r="K1431" t="str">
            <v>14. Providing non-pharmacological health interventions</v>
          </cell>
          <cell r="L1431" t="str">
            <v>Nursing Professionals</v>
          </cell>
          <cell r="M1431" t="str">
            <v>Nursing Associate Professionals</v>
          </cell>
          <cell r="N1431">
            <v>5</v>
          </cell>
        </row>
        <row r="1432">
          <cell r="F1432" t="str">
            <v>02.01.03.03.15.01.03</v>
          </cell>
          <cell r="G1432" t="str">
            <v>Conduct ventilation</v>
          </cell>
          <cell r="K1432" t="str">
            <v>14. Providing non-pharmacological health interventions</v>
          </cell>
          <cell r="L1432" t="str">
            <v>Specialist Medical Practitioners</v>
          </cell>
          <cell r="M1432" t="str">
            <v>General Medical Practitioners</v>
          </cell>
          <cell r="N1432">
            <v>5</v>
          </cell>
        </row>
        <row r="1433">
          <cell r="F1433" t="str">
            <v>02.01.03.03.15.01.04</v>
          </cell>
          <cell r="G1433" t="str">
            <v>Monitor patient</v>
          </cell>
          <cell r="K1433" t="str">
            <v>8. Developing and adjusting management plans</v>
          </cell>
          <cell r="L1433" t="str">
            <v>Nursing Professionals</v>
          </cell>
          <cell r="M1433" t="str">
            <v>Nursing Professionals</v>
          </cell>
          <cell r="N1433">
            <v>10</v>
          </cell>
        </row>
        <row r="1434">
          <cell r="F1434" t="str">
            <v>02.01.03.03.15.01.05</v>
          </cell>
          <cell r="G1434" t="str">
            <v>Provide post-procedural care</v>
          </cell>
          <cell r="K1434" t="str">
            <v>5. Providing information and support to impact individual health behaviours</v>
          </cell>
          <cell r="L1434" t="str">
            <v>Specialist Medical Practitioners</v>
          </cell>
          <cell r="M1434" t="str">
            <v>General Medical Practitioners</v>
          </cell>
          <cell r="N1434">
            <v>2</v>
          </cell>
        </row>
        <row r="1435">
          <cell r="F1435" t="str">
            <v>02.01.03.03.15.01.07</v>
          </cell>
          <cell r="G1435" t="str">
            <v>Provide nursing care</v>
          </cell>
          <cell r="K1435" t="str">
            <v>15. Providing treatment and care support to individuals</v>
          </cell>
          <cell r="L1435" t="str">
            <v>Nursing Professionals</v>
          </cell>
          <cell r="M1435" t="str">
            <v>Nursing Professionals</v>
          </cell>
          <cell r="N1435">
            <v>20</v>
          </cell>
        </row>
        <row r="1436">
          <cell r="F1436" t="str">
            <v>02.01.03.03.14.11.01</v>
          </cell>
          <cell r="G1436" t="str">
            <v>Prescribe intravenous medication</v>
          </cell>
          <cell r="K1436" t="str">
            <v>9. Prescribing medications or therapeutics</v>
          </cell>
          <cell r="L1436" t="str">
            <v>Specialist Medical Practitioners</v>
          </cell>
          <cell r="M1436" t="str">
            <v>General Medical Practitioners</v>
          </cell>
          <cell r="N1436">
            <v>1</v>
          </cell>
        </row>
        <row r="1437">
          <cell r="F1437" t="str">
            <v>02.01.03.03.14.11.02</v>
          </cell>
          <cell r="G1437" t="str">
            <v>Prescribe intravenous medication</v>
          </cell>
          <cell r="K1437" t="str">
            <v>11. Administering medications or therapeutics</v>
          </cell>
          <cell r="L1437" t="str">
            <v>Midwifery Professionals</v>
          </cell>
          <cell r="M1437" t="str">
            <v>Nursing Professionals</v>
          </cell>
          <cell r="N1437">
            <v>3</v>
          </cell>
        </row>
        <row r="1438">
          <cell r="F1438" t="str">
            <v>02.01.03.03.14.11.</v>
          </cell>
          <cell r="G1438" t="str">
            <v>Administer intravenous medication</v>
          </cell>
          <cell r="K1438"/>
          <cell r="L1438"/>
          <cell r="M1438"/>
          <cell r="N1438"/>
        </row>
        <row r="1439">
          <cell r="F1439" t="str">
            <v>02.01.03.03.14.11.</v>
          </cell>
          <cell r="G1439"/>
          <cell r="K1439"/>
          <cell r="L1439"/>
          <cell r="M1439"/>
          <cell r="N1439"/>
        </row>
        <row r="1440">
          <cell r="F1440" t="str">
            <v>02.01.03.03.02.05.01</v>
          </cell>
          <cell r="G1440" t="str">
            <v>Conduct assessment</v>
          </cell>
          <cell r="K1440" t="str">
            <v>1. Gathering information through interviewing and assessment</v>
          </cell>
          <cell r="L1440" t="str">
            <v>Dieticians and Nutritionists</v>
          </cell>
          <cell r="M1440" t="str">
            <v>Social work and counselling professionals</v>
          </cell>
          <cell r="N1440">
            <v>5</v>
          </cell>
        </row>
        <row r="1441">
          <cell r="F1441" t="str">
            <v>02.01.03.03.02.05.02</v>
          </cell>
          <cell r="G1441" t="str">
            <v>Conduct counselling</v>
          </cell>
          <cell r="K1441" t="str">
            <v>5. Providing information and support to impact individual health behaviours</v>
          </cell>
          <cell r="L1441" t="str">
            <v>Dieticians and Nutritionists</v>
          </cell>
          <cell r="M1441" t="str">
            <v>Social work and counselling professionals</v>
          </cell>
          <cell r="N1441">
            <v>10</v>
          </cell>
        </row>
        <row r="1442">
          <cell r="F1442" t="str">
            <v>02.01.03.03.08.01.01</v>
          </cell>
          <cell r="G1442" t="str">
            <v>Provide counselling and information and obtain consent</v>
          </cell>
          <cell r="K1442" t="str">
            <v>6. Gaining informed consent</v>
          </cell>
          <cell r="L1442" t="str">
            <v>Medical and Pathology Laboratory Technicians</v>
          </cell>
          <cell r="M1442" t="str">
            <v>Medical Assistants</v>
          </cell>
          <cell r="N1442">
            <v>3</v>
          </cell>
        </row>
        <row r="1443">
          <cell r="F1443" t="str">
            <v>02.01.03.03.08.01.02</v>
          </cell>
          <cell r="G1443" t="str">
            <v xml:space="preserve">Conduct diagnostic testing </v>
          </cell>
          <cell r="K1443" t="str">
            <v>7. Ordering, administering and interpreting the results of diagnostic and screening procedures</v>
          </cell>
          <cell r="L1443" t="str">
            <v>Medical and Pathology Laboratory Technicians</v>
          </cell>
          <cell r="M1443" t="str">
            <v>Medical Assistants</v>
          </cell>
          <cell r="N1443">
            <v>5</v>
          </cell>
        </row>
        <row r="1444">
          <cell r="F1444" t="str">
            <v>02.01.03.03.08.01.03</v>
          </cell>
          <cell r="G1444" t="str">
            <v>Document examination findings</v>
          </cell>
          <cell r="K1444" t="str">
            <v>7. Ordering, administering and interpreting the results of diagnostic and screening procedures</v>
          </cell>
          <cell r="L1444" t="str">
            <v>Specialist Medical Practitioners</v>
          </cell>
          <cell r="M1444" t="str">
            <v>General Medical Practitioners</v>
          </cell>
          <cell r="N1444">
            <v>2</v>
          </cell>
        </row>
        <row r="1445">
          <cell r="F1445" t="str">
            <v>02.01.03.04.04.05.01</v>
          </cell>
          <cell r="G1445" t="str">
            <v>Provide counselling and information and obtain consent</v>
          </cell>
          <cell r="K1445" t="str">
            <v>6. Gaining informed consent</v>
          </cell>
          <cell r="L1445" t="str">
            <v>General Medical Practitioners</v>
          </cell>
          <cell r="M1445" t="str">
            <v>Paramedical Practitioners</v>
          </cell>
          <cell r="N1445">
            <v>2</v>
          </cell>
        </row>
        <row r="1446">
          <cell r="F1446" t="str">
            <v>02.01.03.04.04.05.02</v>
          </cell>
          <cell r="G1446" t="str">
            <v>Conduct diagnostic testing</v>
          </cell>
          <cell r="K1446" t="str">
            <v>7. Ordering, administering and interpreting the results of diagnostic and screening procedures</v>
          </cell>
          <cell r="L1446" t="str">
            <v>Nursing Professionals</v>
          </cell>
          <cell r="M1446" t="str">
            <v>Nursing Associate Professionals</v>
          </cell>
          <cell r="N1446">
            <v>6</v>
          </cell>
        </row>
        <row r="1447">
          <cell r="F1447" t="str">
            <v>02.01.03.04.04.05.03</v>
          </cell>
          <cell r="G1447" t="str">
            <v>Conduct counselling</v>
          </cell>
          <cell r="K1447" t="str">
            <v>5. Providing information and support to impact individual health behaviours</v>
          </cell>
          <cell r="L1447" t="str">
            <v>General Medical Practitioners</v>
          </cell>
          <cell r="M1447" t="str">
            <v>Paramedical Practitioners</v>
          </cell>
          <cell r="N1447">
            <v>2</v>
          </cell>
        </row>
        <row r="1448">
          <cell r="F1448" t="str">
            <v>02.01.03.04.04.04.01</v>
          </cell>
          <cell r="G1448" t="str">
            <v>Conduct counselling</v>
          </cell>
          <cell r="K1448" t="str">
            <v>6. Gaining informed consent</v>
          </cell>
          <cell r="L1448" t="str">
            <v>Medical and Pathology Laboratory Technicians</v>
          </cell>
          <cell r="M1448" t="str">
            <v>Medical Assistants</v>
          </cell>
          <cell r="N1448">
            <v>3</v>
          </cell>
        </row>
        <row r="1449">
          <cell r="F1449" t="str">
            <v>02.01.03.04.04.04.02</v>
          </cell>
          <cell r="G1449" t="str">
            <v xml:space="preserve">Conduct diagnostic testing </v>
          </cell>
          <cell r="K1449" t="str">
            <v>7. Ordering, administering and interpreting the results of diagnostic and screening procedures</v>
          </cell>
          <cell r="L1449" t="str">
            <v>Medical and Pathology Laboratory Technicians</v>
          </cell>
          <cell r="M1449" t="str">
            <v>Medical Assistants</v>
          </cell>
          <cell r="N1449">
            <v>5</v>
          </cell>
        </row>
        <row r="1450">
          <cell r="F1450" t="str">
            <v>02.01.03.04.04.04.03</v>
          </cell>
          <cell r="G1450" t="str">
            <v>Document examination findings</v>
          </cell>
          <cell r="K1450" t="str">
            <v>7. Ordering, administering and interpreting the results of diagnostic and screening procedures</v>
          </cell>
          <cell r="L1450" t="str">
            <v>Specialist Medical Practitioners</v>
          </cell>
          <cell r="M1450" t="str">
            <v>General Medical Practitioners</v>
          </cell>
          <cell r="N1450">
            <v>2</v>
          </cell>
        </row>
        <row r="1451">
          <cell r="F1451" t="str">
            <v>02.01.03.04.04.04</v>
          </cell>
          <cell r="G1451"/>
          <cell r="K1451"/>
          <cell r="L1451"/>
          <cell r="M1451"/>
          <cell r="N1451"/>
        </row>
        <row r="1452">
          <cell r="F1452" t="str">
            <v>02.01.03.04.04.04</v>
          </cell>
          <cell r="G1452"/>
          <cell r="K1452"/>
          <cell r="L1452"/>
          <cell r="M1452"/>
          <cell r="N1452"/>
        </row>
        <row r="1453">
          <cell r="F1453" t="str">
            <v>02.01.03.04.04.04</v>
          </cell>
          <cell r="G1453"/>
          <cell r="K1453"/>
          <cell r="L1453"/>
          <cell r="M1453"/>
          <cell r="N1453"/>
        </row>
        <row r="1454">
          <cell r="F1454" t="str">
            <v>02.01.03.04.04.04</v>
          </cell>
          <cell r="G1454"/>
          <cell r="K1454"/>
          <cell r="L1454"/>
          <cell r="M1454"/>
          <cell r="N1454"/>
        </row>
        <row r="1455">
          <cell r="F1455" t="str">
            <v>02.01.03.04.04.04</v>
          </cell>
          <cell r="G1455"/>
          <cell r="K1455"/>
          <cell r="L1455"/>
          <cell r="M1455"/>
          <cell r="N1455"/>
        </row>
        <row r="1456">
          <cell r="F1456" t="str">
            <v>02.01.03.04.04.04</v>
          </cell>
          <cell r="G1456"/>
          <cell r="K1456"/>
          <cell r="L1456"/>
          <cell r="M1456"/>
          <cell r="N1456"/>
        </row>
        <row r="1457">
          <cell r="F1457" t="str">
            <v>02.01.03.04.04.04</v>
          </cell>
          <cell r="G1457"/>
          <cell r="K1457"/>
          <cell r="L1457"/>
          <cell r="M1457"/>
          <cell r="N1457"/>
        </row>
        <row r="1458">
          <cell r="F1458" t="str">
            <v>02.01.03.04.04.04</v>
          </cell>
          <cell r="G1458"/>
          <cell r="K1458"/>
          <cell r="L1458"/>
          <cell r="M1458"/>
          <cell r="N1458"/>
        </row>
        <row r="1459">
          <cell r="F1459" t="str">
            <v>02.01.03.04.04.04</v>
          </cell>
          <cell r="G1459"/>
          <cell r="K1459"/>
          <cell r="L1459"/>
          <cell r="M1459"/>
          <cell r="N1459"/>
        </row>
        <row r="1460">
          <cell r="F1460" t="str">
            <v>02.01.03.04.04.04</v>
          </cell>
          <cell r="G1460"/>
          <cell r="K1460"/>
          <cell r="L1460"/>
          <cell r="M1460"/>
          <cell r="N1460"/>
        </row>
        <row r="1461">
          <cell r="F1461" t="str">
            <v>02.01.03.03.08.02.01</v>
          </cell>
          <cell r="G1461" t="str">
            <v>Conduct counselling</v>
          </cell>
          <cell r="K1461" t="str">
            <v>6. Gaining informed consent</v>
          </cell>
          <cell r="L1461" t="str">
            <v>Medical and Pathology Laboratory Technicians</v>
          </cell>
          <cell r="M1461" t="str">
            <v>Medical Assistants</v>
          </cell>
          <cell r="N1461">
            <v>3</v>
          </cell>
        </row>
        <row r="1462">
          <cell r="F1462" t="str">
            <v>02.01.03.03.08.02.02</v>
          </cell>
          <cell r="G1462" t="str">
            <v xml:space="preserve">Conduct diagnostic testing </v>
          </cell>
          <cell r="K1462" t="str">
            <v>7. Ordering, administering and interpreting the results of diagnostic and screening procedures</v>
          </cell>
          <cell r="L1462" t="str">
            <v>Medical and Pathology Laboratory Technicians</v>
          </cell>
          <cell r="M1462" t="str">
            <v>Medical Assistants</v>
          </cell>
          <cell r="N1462">
            <v>5</v>
          </cell>
        </row>
        <row r="1463">
          <cell r="F1463" t="str">
            <v>02.01.03.03.08.02.03</v>
          </cell>
          <cell r="G1463" t="str">
            <v>Document examination findings</v>
          </cell>
          <cell r="K1463" t="str">
            <v>7. Ordering, administering and interpreting the results of diagnostic and screening procedures</v>
          </cell>
          <cell r="L1463" t="str">
            <v>Specialist Medical Practitioners</v>
          </cell>
          <cell r="M1463" t="str">
            <v>General Medical Practitioners</v>
          </cell>
          <cell r="N1463">
            <v>2</v>
          </cell>
        </row>
        <row r="1464">
          <cell r="F1464" t="str">
            <v>02.01.03.03.08.02</v>
          </cell>
          <cell r="G1464"/>
          <cell r="K1464"/>
          <cell r="L1464"/>
          <cell r="M1464"/>
          <cell r="N1464"/>
        </row>
        <row r="1465">
          <cell r="F1465" t="str">
            <v>02.01.03.03.08.02</v>
          </cell>
          <cell r="G1465"/>
          <cell r="K1465"/>
          <cell r="L1465"/>
          <cell r="M1465"/>
          <cell r="N1465"/>
        </row>
        <row r="1466">
          <cell r="F1466" t="str">
            <v>02.01.03.03.08.02</v>
          </cell>
          <cell r="G1466"/>
          <cell r="K1466"/>
          <cell r="L1466"/>
          <cell r="M1466"/>
          <cell r="N1466"/>
        </row>
        <row r="1467">
          <cell r="F1467" t="str">
            <v>02.01.03.03.08.03.01</v>
          </cell>
          <cell r="G1467" t="str">
            <v>Provide counselling and information and obtain consent</v>
          </cell>
          <cell r="K1467" t="str">
            <v>6. Gaining informed consent</v>
          </cell>
          <cell r="L1467" t="str">
            <v>General Medical Practitioners</v>
          </cell>
          <cell r="M1467" t="str">
            <v>Midwifery Professionals</v>
          </cell>
          <cell r="N1467">
            <v>2</v>
          </cell>
        </row>
        <row r="1468">
          <cell r="F1468" t="str">
            <v>02.01.03.03.08.03.02</v>
          </cell>
          <cell r="G1468" t="str">
            <v>Conduct diagnostic testing</v>
          </cell>
          <cell r="K1468" t="str">
            <v>7. Ordering, administering and interpreting the results of diagnostic and screening procedures</v>
          </cell>
          <cell r="L1468" t="str">
            <v>Midwifery Professionals</v>
          </cell>
          <cell r="M1468" t="str">
            <v>Midwifery Associate Professionals</v>
          </cell>
          <cell r="N1468">
            <v>6</v>
          </cell>
        </row>
        <row r="1469">
          <cell r="F1469" t="str">
            <v>02.01.03.03.08.03.03</v>
          </cell>
          <cell r="G1469" t="str">
            <v>Conduct counselling</v>
          </cell>
          <cell r="K1469" t="str">
            <v>5. Providing information and support to impact individual health behaviours</v>
          </cell>
          <cell r="L1469" t="str">
            <v>General Medical Practitioners</v>
          </cell>
          <cell r="M1469" t="str">
            <v>Midwifery Professionals</v>
          </cell>
          <cell r="N1469">
            <v>2</v>
          </cell>
        </row>
        <row r="1470">
          <cell r="F1470" t="str">
            <v>02.01.03.02.08.03.01</v>
          </cell>
          <cell r="G1470" t="str">
            <v>Conduct screening</v>
          </cell>
          <cell r="K1470" t="str">
            <v>7. Ordering, administering and interpreting the results of diagnostic and screening procedures</v>
          </cell>
          <cell r="L1470" t="str">
            <v>Specialist Medical Practitioners</v>
          </cell>
          <cell r="M1470" t="str">
            <v>General Medical Practitioners</v>
          </cell>
          <cell r="N1470">
            <v>10</v>
          </cell>
        </row>
        <row r="1471">
          <cell r="F1471" t="str">
            <v>02.01.03.03.10.01.01</v>
          </cell>
          <cell r="G1471" t="str">
            <v>Conduct counselling</v>
          </cell>
          <cell r="K1471" t="str">
            <v>6. Gaining informed consent</v>
          </cell>
          <cell r="L1471" t="str">
            <v>General Medical Practitioners</v>
          </cell>
          <cell r="M1471" t="str">
            <v>Paramedical Practitioners</v>
          </cell>
          <cell r="N1471">
            <v>3</v>
          </cell>
        </row>
        <row r="1472">
          <cell r="F1472" t="str">
            <v>02.01.03.03.10.01.02</v>
          </cell>
          <cell r="G1472" t="str">
            <v>Prepare the patient and organize the equipment</v>
          </cell>
          <cell r="K1472" t="str">
            <v>14. Providing non-pharmacological health interventions</v>
          </cell>
          <cell r="L1472" t="str">
            <v>Nursing Professionals</v>
          </cell>
          <cell r="M1472" t="str">
            <v>Nursing Associate Professionals</v>
          </cell>
          <cell r="N1472">
            <v>2</v>
          </cell>
        </row>
        <row r="1473">
          <cell r="F1473" t="str">
            <v>02.01.03.03.10.01.03</v>
          </cell>
          <cell r="G1473" t="str">
            <v>Apply local anaesthesia</v>
          </cell>
          <cell r="K1473" t="str">
            <v>11. Administering medications or therapeutics</v>
          </cell>
          <cell r="L1473" t="str">
            <v>General Medical Practitioners</v>
          </cell>
          <cell r="M1473" t="str">
            <v>Paramedical Practitioners</v>
          </cell>
          <cell r="N1473">
            <v>3</v>
          </cell>
        </row>
        <row r="1474">
          <cell r="F1474" t="str">
            <v>02.01.03.03.10.01.04</v>
          </cell>
          <cell r="G1474" t="str">
            <v>Conduct lumbar puncture</v>
          </cell>
          <cell r="K1474" t="str">
            <v>7. Ordering, administering and interpreting the results of diagnostic and screening procedures</v>
          </cell>
          <cell r="L1474" t="str">
            <v>General Medical Practitioners</v>
          </cell>
          <cell r="M1474" t="str">
            <v>Paramedical Practitioners</v>
          </cell>
          <cell r="N1474">
            <v>15</v>
          </cell>
        </row>
        <row r="1475">
          <cell r="F1475" t="str">
            <v>02.01.03.03.10.01.05</v>
          </cell>
          <cell r="G1475" t="str">
            <v>Assist with lumbar puncture</v>
          </cell>
          <cell r="K1475" t="str">
            <v>7. Ordering, administering and interpreting the results of diagnostic and screening procedures</v>
          </cell>
          <cell r="L1475" t="str">
            <v>Nursing Professionals</v>
          </cell>
          <cell r="M1475" t="str">
            <v>Nursing Associate Professionals</v>
          </cell>
          <cell r="N1475">
            <v>15</v>
          </cell>
        </row>
        <row r="1476">
          <cell r="F1476" t="str">
            <v>02.01.03.03.10.01.06</v>
          </cell>
          <cell r="G1476" t="str">
            <v>Send specimen for laboratory tests</v>
          </cell>
          <cell r="K1476" t="str">
            <v>7. Ordering, administering and interpreting the results of diagnostic and screening procedures</v>
          </cell>
          <cell r="L1476" t="str">
            <v>Nursing Associate Professionals</v>
          </cell>
          <cell r="M1476" t="str">
            <v>Medical Assistants</v>
          </cell>
          <cell r="N1476">
            <v>2</v>
          </cell>
        </row>
        <row r="1477">
          <cell r="F1477" t="str">
            <v>02.01.03.03.10.01.07</v>
          </cell>
          <cell r="G1477" t="str">
            <v>Provide post-procedural care</v>
          </cell>
          <cell r="K1477" t="str">
            <v>5. Providing information and support to impact individual health behaviours</v>
          </cell>
          <cell r="L1477" t="str">
            <v>Nursing Professionals</v>
          </cell>
          <cell r="M1477" t="str">
            <v>Nursing Associate Professionals</v>
          </cell>
          <cell r="N1477">
            <v>2</v>
          </cell>
        </row>
        <row r="1478">
          <cell r="F1478" t="str">
            <v>02.01.03.03.10.01.</v>
          </cell>
          <cell r="G1478"/>
          <cell r="K1478"/>
          <cell r="L1478"/>
          <cell r="M1478"/>
          <cell r="N1478"/>
        </row>
        <row r="1479">
          <cell r="F1479" t="str">
            <v>02.01.03.03.10.01.</v>
          </cell>
          <cell r="G1479"/>
          <cell r="K1479"/>
          <cell r="L1479"/>
          <cell r="M1479"/>
          <cell r="N1479"/>
        </row>
        <row r="1480">
          <cell r="F1480" t="str">
            <v>02.01.03.03.14.05.01</v>
          </cell>
          <cell r="G1480" t="str">
            <v>Prescribe intravenous medication</v>
          </cell>
          <cell r="K1480" t="str">
            <v>9. Prescribing medications or therapeutics</v>
          </cell>
          <cell r="L1480" t="str">
            <v>General Medical Practitioners</v>
          </cell>
          <cell r="M1480" t="str">
            <v>Paramedical Practitioners</v>
          </cell>
          <cell r="N1480">
            <v>1</v>
          </cell>
        </row>
        <row r="1481">
          <cell r="F1481" t="str">
            <v>02.01.03.03.14.05.02</v>
          </cell>
          <cell r="G1481" t="str">
            <v>Administer intravenous medication</v>
          </cell>
          <cell r="K1481" t="str">
            <v>11. Administering medications or therapeutics</v>
          </cell>
          <cell r="L1481" t="str">
            <v>Nursing Professionals</v>
          </cell>
          <cell r="M1481" t="str">
            <v>Midwifery Professionals</v>
          </cell>
          <cell r="N1481">
            <v>3</v>
          </cell>
        </row>
        <row r="1482">
          <cell r="F1482" t="str">
            <v>02.01.03.03.14.05.03</v>
          </cell>
          <cell r="G1482" t="str">
            <v>Monitor after drug administration</v>
          </cell>
          <cell r="K1482" t="str">
            <v>8. Developing and adjusting management plans</v>
          </cell>
          <cell r="L1482" t="str">
            <v>Nursing Professionals</v>
          </cell>
          <cell r="M1482" t="str">
            <v>Nursing Professionals</v>
          </cell>
          <cell r="N1482">
            <v>10</v>
          </cell>
        </row>
        <row r="1483">
          <cell r="F1483" t="str">
            <v>02.01.03.03.14.05.</v>
          </cell>
          <cell r="G1483"/>
          <cell r="K1483"/>
          <cell r="L1483"/>
          <cell r="M1483"/>
          <cell r="N1483"/>
        </row>
        <row r="1484">
          <cell r="F1484" t="str">
            <v>02.01.03.03.09.01.01</v>
          </cell>
          <cell r="G1484" t="str">
            <v>Conduct counselling</v>
          </cell>
          <cell r="K1484" t="str">
            <v>6. Gaining informed consent</v>
          </cell>
          <cell r="L1484" t="str">
            <v>Medical Imaging and Therapeutic Equipment Technicians</v>
          </cell>
          <cell r="M1484" t="str">
            <v>Medical Assistants</v>
          </cell>
          <cell r="N1484">
            <v>5</v>
          </cell>
        </row>
        <row r="1485">
          <cell r="F1485" t="str">
            <v>02.01.03.03.09.01.02</v>
          </cell>
          <cell r="G1485" t="str">
            <v>Conduct radiological examination</v>
          </cell>
          <cell r="K1485" t="str">
            <v>7. Ordering, administering and interpreting the results of diagnostic and screening procedures</v>
          </cell>
          <cell r="L1485" t="str">
            <v>Medical Imaging and Therapeutic Equipment Technicians</v>
          </cell>
          <cell r="M1485" t="str">
            <v>Medical Imaging and Therapeutic Equipment Technicians</v>
          </cell>
          <cell r="N1485">
            <v>15</v>
          </cell>
        </row>
        <row r="1486">
          <cell r="F1486" t="str">
            <v>02.01.03.03.09.01.03</v>
          </cell>
          <cell r="G1486" t="str">
            <v>Assist with radiological examination</v>
          </cell>
          <cell r="K1486" t="str">
            <v>7. Ordering, administering and interpreting the results of diagnostic and screening procedures</v>
          </cell>
          <cell r="L1486" t="str">
            <v>Medical Imaging and Therapeutic Equipment Technicians</v>
          </cell>
          <cell r="M1486" t="str">
            <v>Medical Assistants</v>
          </cell>
          <cell r="N1486">
            <v>15</v>
          </cell>
        </row>
        <row r="1487">
          <cell r="F1487" t="str">
            <v>02.01.03.03.09.01.04</v>
          </cell>
          <cell r="G1487" t="str">
            <v>Document examination findings</v>
          </cell>
          <cell r="K1487" t="str">
            <v>7. Ordering, administering and interpreting the results of diagnostic and screening procedures</v>
          </cell>
          <cell r="L1487" t="str">
            <v>Specialist Medical Practitioners</v>
          </cell>
          <cell r="M1487" t="str">
            <v>General Medical Practitioners</v>
          </cell>
          <cell r="N1487">
            <v>5</v>
          </cell>
        </row>
        <row r="1488">
          <cell r="F1488" t="str">
            <v>02.01.03.03.09.02.01</v>
          </cell>
          <cell r="G1488" t="str">
            <v>Conduct counselling</v>
          </cell>
          <cell r="K1488" t="str">
            <v>6. Gaining informed consent</v>
          </cell>
          <cell r="L1488" t="str">
            <v>General Medical Practitioners</v>
          </cell>
          <cell r="M1488" t="str">
            <v>Nursing Professionals</v>
          </cell>
          <cell r="N1488">
            <v>3</v>
          </cell>
        </row>
        <row r="1489">
          <cell r="F1489" t="str">
            <v>02.01.03.03.09.02.02</v>
          </cell>
          <cell r="G1489" t="str">
            <v>Conduct radiological examination</v>
          </cell>
          <cell r="K1489" t="str">
            <v>7. Ordering, administering and interpreting the results of diagnostic and screening procedures</v>
          </cell>
          <cell r="L1489" t="str">
            <v>General Medical Practitioners</v>
          </cell>
          <cell r="M1489" t="str">
            <v>Nursing Professionals</v>
          </cell>
          <cell r="N1489">
            <v>10</v>
          </cell>
        </row>
        <row r="1490">
          <cell r="F1490" t="str">
            <v>02.01.03.03.09.02.03</v>
          </cell>
          <cell r="G1490" t="str">
            <v>Document examination findings</v>
          </cell>
          <cell r="K1490" t="str">
            <v>7. Ordering, administering and interpreting the results of diagnostic and screening procedures</v>
          </cell>
          <cell r="L1490" t="str">
            <v>General Medical Practitioners</v>
          </cell>
          <cell r="M1490" t="str">
            <v>Nursing Professionals</v>
          </cell>
          <cell r="N1490">
            <v>2</v>
          </cell>
        </row>
        <row r="1491">
          <cell r="F1491" t="str">
            <v>02.01.03.03.09.02.04</v>
          </cell>
          <cell r="G1491" t="str">
            <v>Review advice, provide counselling and information and obtain consent</v>
          </cell>
          <cell r="K1491" t="str">
            <v>6. Gaining informed consent</v>
          </cell>
          <cell r="L1491" t="str">
            <v>Midwifery Professionals</v>
          </cell>
          <cell r="M1491" t="str">
            <v>Midwifery Professionals</v>
          </cell>
          <cell r="N1491">
            <v>5</v>
          </cell>
        </row>
        <row r="1492">
          <cell r="F1492" t="str">
            <v>02.01.03.03.09.02.</v>
          </cell>
          <cell r="G1492"/>
          <cell r="K1492" t="str">
            <v>7. Ordering, administering and interpreting the results of diagnostic and screening procedures</v>
          </cell>
          <cell r="L1492" t="str">
            <v>General Medical Practitioners</v>
          </cell>
          <cell r="M1492" t="str">
            <v>Nursing Professionals</v>
          </cell>
          <cell r="N1492">
            <v>10</v>
          </cell>
        </row>
        <row r="1493">
          <cell r="F1493" t="str">
            <v>02.01.03.03.09.02.</v>
          </cell>
          <cell r="G1493"/>
          <cell r="K1493" t="str">
            <v>5. Providing information and support to impact individual health behaviours</v>
          </cell>
          <cell r="L1493" t="str">
            <v>General Medical Practitioners</v>
          </cell>
          <cell r="M1493" t="str">
            <v>Nursing Professionals</v>
          </cell>
          <cell r="N1493">
            <v>2</v>
          </cell>
        </row>
        <row r="1494">
          <cell r="F1494" t="str">
            <v>02.01.03.03.09.02.</v>
          </cell>
          <cell r="G1494"/>
          <cell r="K1494" t="str">
            <v>7. Ordering, administering and interpreting the results of diagnostic and screening procedures</v>
          </cell>
          <cell r="L1494" t="str">
            <v>General Medical Practitioners</v>
          </cell>
          <cell r="M1494" t="str">
            <v>Nursing Professionals</v>
          </cell>
          <cell r="N1494">
            <v>2</v>
          </cell>
        </row>
        <row r="1495">
          <cell r="F1495" t="str">
            <v>02.01.03.03.09.03.01</v>
          </cell>
          <cell r="G1495" t="str">
            <v>Conduct counselling</v>
          </cell>
          <cell r="K1495" t="str">
            <v>6. Gaining informed consent</v>
          </cell>
          <cell r="L1495" t="str">
            <v>Medical Imaging and Therapeutic Equipment Technicians</v>
          </cell>
          <cell r="M1495" t="str">
            <v>Medical Assistants</v>
          </cell>
          <cell r="N1495">
            <v>3</v>
          </cell>
        </row>
        <row r="1496">
          <cell r="F1496" t="str">
            <v>02.01.03.03.09.03.02</v>
          </cell>
          <cell r="G1496" t="str">
            <v>Conduct radiological examination</v>
          </cell>
          <cell r="K1496" t="str">
            <v>7. Ordering, administering and interpreting the results of diagnostic and screening procedures</v>
          </cell>
          <cell r="L1496" t="str">
            <v>Medical Imaging and Therapeutic Equipment Technicians</v>
          </cell>
          <cell r="M1496" t="str">
            <v>Medical Imaging and Therapeutic Equipment Technicians</v>
          </cell>
          <cell r="N1496">
            <v>5</v>
          </cell>
        </row>
        <row r="1497">
          <cell r="F1497" t="str">
            <v>02.01.03.03.09.03.03</v>
          </cell>
          <cell r="G1497" t="str">
            <v>Document examination findings</v>
          </cell>
          <cell r="K1497" t="str">
            <v>7. Ordering, administering and interpreting the results of diagnostic and screening procedures</v>
          </cell>
          <cell r="L1497" t="str">
            <v>Specialist Medical Practitioners</v>
          </cell>
          <cell r="M1497" t="str">
            <v>General Medical Practitioners</v>
          </cell>
          <cell r="N1497">
            <v>3</v>
          </cell>
        </row>
        <row r="1498">
          <cell r="F1498" t="str">
            <v>02.01.03.03.09.03.02</v>
          </cell>
          <cell r="G1498"/>
          <cell r="K1498"/>
          <cell r="L1498"/>
          <cell r="M1498"/>
          <cell r="N1498"/>
        </row>
        <row r="1499">
          <cell r="F1499" t="str">
            <v>02.01.03.03.09.03.03</v>
          </cell>
          <cell r="G1499"/>
          <cell r="K1499"/>
          <cell r="L1499"/>
          <cell r="M1499"/>
          <cell r="N1499"/>
        </row>
        <row r="1500">
          <cell r="F1500" t="str">
            <v>02.01.03.03.09.04.01</v>
          </cell>
          <cell r="G1500" t="str">
            <v>Conduct counselling</v>
          </cell>
          <cell r="K1500" t="str">
            <v>6. Gaining informed consent</v>
          </cell>
          <cell r="L1500" t="str">
            <v>Medical Imaging and Therapeutic Equipment Technicians</v>
          </cell>
          <cell r="M1500" t="str">
            <v>Medical Assistants</v>
          </cell>
          <cell r="N1500">
            <v>5</v>
          </cell>
        </row>
        <row r="1501">
          <cell r="F1501" t="str">
            <v>02.01.03.03.09.04.02</v>
          </cell>
          <cell r="G1501" t="str">
            <v>Conduct diagnostic testing</v>
          </cell>
          <cell r="K1501" t="str">
            <v>7. Ordering, administering and interpreting the results of diagnostic and screening procedures</v>
          </cell>
          <cell r="L1501" t="str">
            <v>Medical Imaging and Therapeutic Equipment Technicians</v>
          </cell>
          <cell r="M1501" t="str">
            <v>Medical Imaging and Therapeutic Equipment Technicians</v>
          </cell>
          <cell r="N1501">
            <v>30</v>
          </cell>
        </row>
        <row r="1502">
          <cell r="F1502" t="str">
            <v>02.01.03.03.09.04.03</v>
          </cell>
          <cell r="G1502" t="str">
            <v>Assist with diagnostic testing</v>
          </cell>
          <cell r="K1502" t="str">
            <v>7. Ordering, administering and interpreting the results of diagnostic and screening procedures</v>
          </cell>
          <cell r="L1502" t="str">
            <v>Medical Imaging and Therapeutic Equipment Technicians</v>
          </cell>
          <cell r="M1502" t="str">
            <v>Medical Imaging and Therapeutic Equipment Technicians</v>
          </cell>
          <cell r="N1502">
            <v>30</v>
          </cell>
        </row>
        <row r="1503">
          <cell r="F1503" t="str">
            <v>02.01.03.03.09.04.04</v>
          </cell>
          <cell r="G1503" t="str">
            <v>Document examination findings</v>
          </cell>
          <cell r="K1503" t="str">
            <v>7. Ordering, administering and interpreting the results of diagnostic and screening procedures</v>
          </cell>
          <cell r="L1503" t="str">
            <v>Specialist Medical Practitioners</v>
          </cell>
          <cell r="M1503" t="str">
            <v>General Medical Practitioners</v>
          </cell>
          <cell r="N1503">
            <v>5</v>
          </cell>
        </row>
        <row r="1504">
          <cell r="F1504" t="str">
            <v>02.01.03.03.14.09.01</v>
          </cell>
          <cell r="G1504" t="str">
            <v>Prescribe intravenous medication</v>
          </cell>
          <cell r="K1504" t="str">
            <v>9. Prescribing medications or therapeutics</v>
          </cell>
          <cell r="L1504" t="str">
            <v>General Medical Practitioners</v>
          </cell>
          <cell r="M1504" t="str">
            <v>Paramedical Practitioners</v>
          </cell>
          <cell r="N1504">
            <v>1</v>
          </cell>
        </row>
        <row r="1505">
          <cell r="F1505" t="str">
            <v>02.01.03.03.14.09.02</v>
          </cell>
          <cell r="G1505" t="str">
            <v>Administer intravenous fluids</v>
          </cell>
          <cell r="K1505" t="str">
            <v>11. Administering medications or therapeutics</v>
          </cell>
          <cell r="L1505" t="str">
            <v>Nursing Professionals</v>
          </cell>
          <cell r="M1505" t="str">
            <v>Midwifery Associate Professionals</v>
          </cell>
          <cell r="N1505">
            <v>3</v>
          </cell>
        </row>
        <row r="1506">
          <cell r="F1506" t="str">
            <v>02.01.03.03.14.09.03</v>
          </cell>
          <cell r="G1506" t="str">
            <v>Monitor during administration</v>
          </cell>
          <cell r="K1506" t="str">
            <v>8. Developing and adjusting management plans</v>
          </cell>
          <cell r="L1506" t="str">
            <v>Nursing Professionals</v>
          </cell>
          <cell r="M1506" t="str">
            <v>Midwifery Professionals</v>
          </cell>
          <cell r="N1506">
            <v>10</v>
          </cell>
        </row>
        <row r="1507">
          <cell r="F1507" t="str">
            <v>02.01.03.03.14.09.</v>
          </cell>
          <cell r="G1507"/>
          <cell r="K1507"/>
          <cell r="L1507"/>
          <cell r="M1507"/>
          <cell r="N1507"/>
        </row>
        <row r="1508">
          <cell r="F1508" t="str">
            <v>02.01.03.03.14.09.</v>
          </cell>
          <cell r="G1508"/>
          <cell r="K1508"/>
          <cell r="L1508"/>
          <cell r="M1508"/>
          <cell r="N1508"/>
        </row>
        <row r="1509">
          <cell r="F1509" t="str">
            <v>02.01.03.03.12.01.01</v>
          </cell>
          <cell r="G1509" t="str">
            <v>Provide pre-procedural nursing care</v>
          </cell>
          <cell r="K1509" t="str">
            <v>15. Providing treatment and care support to individuals</v>
          </cell>
          <cell r="L1509" t="str">
            <v>Nursing Professionals</v>
          </cell>
          <cell r="M1509" t="str">
            <v>Midwifery Associate Professionals</v>
          </cell>
          <cell r="N1509">
            <v>20</v>
          </cell>
        </row>
        <row r="1510">
          <cell r="F1510" t="str">
            <v>02.01.03.03.12.01.02</v>
          </cell>
          <cell r="G1510" t="str">
            <v>Provide counselling and information and obtain consent</v>
          </cell>
          <cell r="K1510" t="str">
            <v>6. Gaining informed consent</v>
          </cell>
          <cell r="L1510" t="str">
            <v>Specialist Medical Practitioners</v>
          </cell>
          <cell r="M1510" t="str">
            <v>General Medical Practitioners</v>
          </cell>
          <cell r="N1510">
            <v>8</v>
          </cell>
        </row>
        <row r="1511">
          <cell r="F1511" t="str">
            <v>02.01.03.03.12.01.03</v>
          </cell>
          <cell r="G1511" t="str">
            <v>Prepare the patient and organize the equipment</v>
          </cell>
          <cell r="K1511" t="str">
            <v>14. Providing non-pharmacological health interventions</v>
          </cell>
          <cell r="L1511" t="str">
            <v>Nursing Professionals</v>
          </cell>
          <cell r="M1511" t="str">
            <v>Midwifery Associate Professionals</v>
          </cell>
          <cell r="N1511">
            <v>7</v>
          </cell>
        </row>
        <row r="1512">
          <cell r="F1512" t="str">
            <v>02.01.03.03.12.01.04</v>
          </cell>
          <cell r="G1512" t="str">
            <v>Conduct neonatal procedure</v>
          </cell>
          <cell r="K1512" t="str">
            <v>14. Providing non-pharmacological health interventions</v>
          </cell>
          <cell r="L1512" t="str">
            <v>Specialist Medical Practitioners</v>
          </cell>
          <cell r="M1512" t="str">
            <v>General Medical Practitioners</v>
          </cell>
          <cell r="N1512">
            <v>90</v>
          </cell>
        </row>
        <row r="1513">
          <cell r="F1513" t="str">
            <v>02.01.03.03.12.01.05</v>
          </cell>
          <cell r="G1513" t="str">
            <v>Provide nursing support for neonatal procedure</v>
          </cell>
          <cell r="K1513" t="str">
            <v>15. Providing treatment and care support to individuals</v>
          </cell>
          <cell r="L1513" t="str">
            <v>Nursing Professionals</v>
          </cell>
          <cell r="M1513" t="str">
            <v>Midwifery Professionals</v>
          </cell>
          <cell r="N1513">
            <v>90</v>
          </cell>
        </row>
        <row r="1514">
          <cell r="F1514" t="str">
            <v>02.01.03.03.12.01.06</v>
          </cell>
          <cell r="G1514" t="str">
            <v>Send specimen for laboratory tests</v>
          </cell>
          <cell r="K1514" t="str">
            <v>7. Ordering, administering and interpreting the results of diagnostic and screening procedures</v>
          </cell>
          <cell r="L1514" t="str">
            <v>Midwifery Associate Professionals</v>
          </cell>
          <cell r="M1514" t="str">
            <v>Medical Assistants</v>
          </cell>
          <cell r="N1514">
            <v>2</v>
          </cell>
        </row>
        <row r="1515">
          <cell r="F1515" t="str">
            <v>02.01.03.03.12.01.07</v>
          </cell>
          <cell r="G1515" t="str">
            <v>Provide post-procedural care</v>
          </cell>
          <cell r="K1515" t="str">
            <v>5. Providing information and support to impact individual health behaviours</v>
          </cell>
          <cell r="L1515" t="str">
            <v>Specialist Medical Practitioners</v>
          </cell>
          <cell r="M1515" t="str">
            <v>General Medical Practitioners</v>
          </cell>
          <cell r="N1515">
            <v>5</v>
          </cell>
        </row>
        <row r="1516">
          <cell r="F1516" t="str">
            <v>02.01.03.03.12.02.01</v>
          </cell>
          <cell r="G1516" t="str">
            <v>Conduct counselling</v>
          </cell>
          <cell r="K1516" t="str">
            <v>6. Gaining informed consent</v>
          </cell>
          <cell r="L1516" t="str">
            <v>Midwifery Professionals</v>
          </cell>
          <cell r="M1516" t="str">
            <v>Nursing Professionals</v>
          </cell>
          <cell r="N1516">
            <v>2</v>
          </cell>
        </row>
        <row r="1517">
          <cell r="F1517" t="str">
            <v>02.01.03.03.12.02.02</v>
          </cell>
          <cell r="G1517" t="str">
            <v>Conduct neonatal procedure</v>
          </cell>
          <cell r="K1517" t="str">
            <v>14. Providing non-pharmacological health interventions</v>
          </cell>
          <cell r="L1517" t="str">
            <v>Midwifery Professionals</v>
          </cell>
          <cell r="M1517" t="str">
            <v>Nursing Professionals</v>
          </cell>
          <cell r="N1517">
            <v>10</v>
          </cell>
        </row>
        <row r="1518">
          <cell r="F1518" t="str">
            <v>02.01.03.03.12.02.03</v>
          </cell>
          <cell r="G1518" t="str">
            <v>Send specimen for laboratory tests</v>
          </cell>
          <cell r="K1518" t="str">
            <v>7. Ordering, administering and interpreting the results of diagnostic and screening procedures</v>
          </cell>
          <cell r="L1518" t="str">
            <v>Midwifery Associate Professionals</v>
          </cell>
          <cell r="M1518" t="str">
            <v>Medical Assistants</v>
          </cell>
          <cell r="N1518">
            <v>2</v>
          </cell>
        </row>
        <row r="1519">
          <cell r="F1519" t="str">
            <v>02.01.03.03.12.02.</v>
          </cell>
          <cell r="G1519"/>
          <cell r="K1519"/>
          <cell r="L1519"/>
          <cell r="M1519"/>
          <cell r="N1519"/>
        </row>
        <row r="1520">
          <cell r="F1520" t="str">
            <v>02.01.03.03.02.05.01</v>
          </cell>
          <cell r="G1520" t="str">
            <v>Conduct assessment</v>
          </cell>
          <cell r="K1520" t="str">
            <v>1. Gathering information through interviewing and assessment</v>
          </cell>
          <cell r="L1520" t="str">
            <v>Dieticians and Nutritionists</v>
          </cell>
          <cell r="M1520" t="str">
            <v>Social work and counselling professionals</v>
          </cell>
          <cell r="N1520">
            <v>5</v>
          </cell>
        </row>
        <row r="1521">
          <cell r="F1521" t="str">
            <v>02.01.03.03.02.05.02</v>
          </cell>
          <cell r="G1521" t="str">
            <v>Conduct counselling</v>
          </cell>
          <cell r="K1521" t="str">
            <v>5. Providing information and support to impact individual health behaviours</v>
          </cell>
          <cell r="L1521" t="str">
            <v>Dieticians and Nutritionists</v>
          </cell>
          <cell r="M1521" t="str">
            <v>Social work and counselling professionals</v>
          </cell>
          <cell r="N1521">
            <v>10</v>
          </cell>
        </row>
        <row r="1522">
          <cell r="F1522" t="str">
            <v>02.01.03.04.04.03.01</v>
          </cell>
          <cell r="G1522" t="str">
            <v>Conduct vital sign measurements</v>
          </cell>
          <cell r="K1522" t="str">
            <v>1. Gathering information through interviewing and assessment</v>
          </cell>
          <cell r="L1522" t="str">
            <v>Nursing Professionals</v>
          </cell>
          <cell r="M1522" t="str">
            <v>Paramedical Practitioners</v>
          </cell>
          <cell r="N1522">
            <v>5</v>
          </cell>
        </row>
        <row r="1523">
          <cell r="F1523" t="str">
            <v>02.01.03.04.04.03.02</v>
          </cell>
          <cell r="G1523" t="str">
            <v xml:space="preserve">Take history </v>
          </cell>
          <cell r="K1523" t="str">
            <v>1. Gathering information through interviewing and assessment</v>
          </cell>
          <cell r="L1523" t="str">
            <v>Specialist Medical Practitioners</v>
          </cell>
          <cell r="M1523" t="str">
            <v>General Medical Practitioners</v>
          </cell>
          <cell r="N1523">
            <v>6</v>
          </cell>
        </row>
        <row r="1524">
          <cell r="F1524" t="str">
            <v>02.01.03.04.04.03.03</v>
          </cell>
          <cell r="G1524" t="str">
            <v>Conduct physical examination</v>
          </cell>
          <cell r="K1524" t="str">
            <v>1. Gathering information through interviewing and assessment</v>
          </cell>
          <cell r="L1524" t="str">
            <v>Specialist Medical Practitioners</v>
          </cell>
          <cell r="M1524" t="str">
            <v>General Medical Practitioners</v>
          </cell>
          <cell r="N1524">
            <v>6</v>
          </cell>
        </row>
        <row r="1525">
          <cell r="F1525" t="str">
            <v>02.01.03.04.04.03.04</v>
          </cell>
          <cell r="G1525" t="str">
            <v>Provide clinical advice</v>
          </cell>
          <cell r="K1525" t="str">
            <v>5. Providing information and support to impact individual health behaviours</v>
          </cell>
          <cell r="L1525" t="str">
            <v>Specialist Medical Practitioners</v>
          </cell>
          <cell r="M1525" t="str">
            <v>General Medical Practitioners</v>
          </cell>
          <cell r="N1525">
            <v>4</v>
          </cell>
        </row>
        <row r="1526">
          <cell r="F1526" t="str">
            <v>02.01.03.03.14.10.01</v>
          </cell>
          <cell r="G1526" t="str">
            <v>Prescribe intravenous medication</v>
          </cell>
          <cell r="K1526" t="str">
            <v>9. Prescribing medications or therapeutics</v>
          </cell>
          <cell r="L1526" t="str">
            <v>Specialist Medical Practitioners</v>
          </cell>
          <cell r="M1526" t="str">
            <v>General Medical Practitioners</v>
          </cell>
          <cell r="N1526">
            <v>1</v>
          </cell>
        </row>
        <row r="1527">
          <cell r="F1527" t="str">
            <v>02.01.03.03.14.10.02</v>
          </cell>
          <cell r="G1527" t="str">
            <v>Administer intravenous medication with frequent monitoring</v>
          </cell>
          <cell r="K1527" t="str">
            <v>11. Administering medications or therapeutics</v>
          </cell>
          <cell r="L1527" t="str">
            <v>Nursing Professionals</v>
          </cell>
          <cell r="M1527" t="str">
            <v>Nursing Professionals</v>
          </cell>
          <cell r="N1527">
            <v>3</v>
          </cell>
        </row>
        <row r="1528">
          <cell r="F1528" t="str">
            <v>02.01.03.03.14.10.03</v>
          </cell>
          <cell r="G1528" t="str">
            <v>Monitor during administration</v>
          </cell>
          <cell r="K1528" t="str">
            <v>8. Developing and adjusting management plans</v>
          </cell>
          <cell r="L1528" t="str">
            <v>Nursing Professionals</v>
          </cell>
          <cell r="M1528" t="str">
            <v>Nursing Professionals</v>
          </cell>
          <cell r="N1528">
            <v>10</v>
          </cell>
        </row>
        <row r="1529">
          <cell r="F1529" t="str">
            <v>02.01.03.03.10.02.01</v>
          </cell>
          <cell r="G1529" t="str">
            <v>Conduct vital sign monitoring</v>
          </cell>
          <cell r="K1529" t="str">
            <v>7. Ordering, administering and interpreting the results of diagnostic and screening procedures</v>
          </cell>
          <cell r="L1529" t="str">
            <v>Nursing Professionals</v>
          </cell>
          <cell r="M1529" t="str">
            <v>Nursing Associate Professionals</v>
          </cell>
          <cell r="N1529">
            <v>4</v>
          </cell>
        </row>
        <row r="1530">
          <cell r="F1530" t="str">
            <v>02.01.03.03.10.02.02</v>
          </cell>
          <cell r="G1530" t="str">
            <v>Conduct counselling</v>
          </cell>
          <cell r="K1530" t="str">
            <v>5. Providing information and support to impact individual health behaviours</v>
          </cell>
          <cell r="L1530" t="str">
            <v>Nursing Professionals</v>
          </cell>
          <cell r="M1530" t="str">
            <v>Nursing Associate Professionals</v>
          </cell>
          <cell r="N1530">
            <v>1</v>
          </cell>
        </row>
        <row r="1531">
          <cell r="F1531" t="str">
            <v>02.01.03.03.15.04.01</v>
          </cell>
          <cell r="G1531" t="str">
            <v>Conduct counselling</v>
          </cell>
          <cell r="K1531" t="str">
            <v>6. Gaining informed consent</v>
          </cell>
          <cell r="L1531" t="str">
            <v>Specialist Medical Practitioners</v>
          </cell>
          <cell r="M1531" t="str">
            <v>Specialist Medical Practitioners</v>
          </cell>
          <cell r="N1531">
            <v>7</v>
          </cell>
        </row>
        <row r="1532">
          <cell r="F1532" t="str">
            <v>02.01.03.03.15.04.02</v>
          </cell>
          <cell r="G1532" t="str">
            <v>Prepare the patient and organize the equipment</v>
          </cell>
          <cell r="K1532" t="str">
            <v>14. Providing non-pharmacological health interventions</v>
          </cell>
          <cell r="L1532" t="str">
            <v>Nursing Professionals</v>
          </cell>
          <cell r="M1532" t="str">
            <v>Nursing Associate Professionals</v>
          </cell>
          <cell r="N1532">
            <v>7</v>
          </cell>
        </row>
        <row r="1533">
          <cell r="F1533" t="str">
            <v>02.01.03.03.15.04.03</v>
          </cell>
          <cell r="G1533" t="str">
            <v>Apply sedation</v>
          </cell>
          <cell r="K1533" t="str">
            <v>11. Administering medications or therapeutics</v>
          </cell>
          <cell r="L1533" t="str">
            <v>Specialist Medical Practitioners</v>
          </cell>
          <cell r="M1533" t="str">
            <v>Specialist Medical Practitioners</v>
          </cell>
          <cell r="N1533">
            <v>2</v>
          </cell>
        </row>
        <row r="1534">
          <cell r="F1534" t="str">
            <v>02.01.03.03.15.04.04</v>
          </cell>
          <cell r="G1534" t="str">
            <v>Conduct ventilation</v>
          </cell>
          <cell r="K1534" t="str">
            <v>14. Providing non-pharmacological health interventions</v>
          </cell>
          <cell r="L1534" t="str">
            <v>Specialist Medical Practitioners</v>
          </cell>
          <cell r="M1534" t="str">
            <v>Specialist Medical Practitioners</v>
          </cell>
          <cell r="N1534">
            <v>15</v>
          </cell>
        </row>
        <row r="1535">
          <cell r="F1535" t="str">
            <v>02.01.03.03.15.04.05</v>
          </cell>
          <cell r="G1535" t="str">
            <v>Provide nursing support to conduct ventilation</v>
          </cell>
          <cell r="K1535" t="str">
            <v>15. Providing treatment and care support to individuals</v>
          </cell>
          <cell r="L1535" t="str">
            <v>Nursing Professionals</v>
          </cell>
          <cell r="M1535" t="str">
            <v>Nursing Professionals</v>
          </cell>
          <cell r="N1535">
            <v>15</v>
          </cell>
        </row>
        <row r="1536">
          <cell r="F1536" t="str">
            <v>02.01.03.03.15.04.06</v>
          </cell>
          <cell r="G1536" t="str">
            <v>Monitor advanced life support</v>
          </cell>
          <cell r="K1536" t="str">
            <v>8. Developing and adjusting management plans</v>
          </cell>
          <cell r="L1536" t="str">
            <v>Nursing Professionals</v>
          </cell>
          <cell r="M1536" t="str">
            <v>Nursing Professionals</v>
          </cell>
          <cell r="N1536">
            <v>10</v>
          </cell>
        </row>
        <row r="1537">
          <cell r="F1537" t="str">
            <v>02.01.03.03.15.04.08</v>
          </cell>
          <cell r="G1537" t="str">
            <v>Provide post-procedural care</v>
          </cell>
          <cell r="K1537" t="str">
            <v>5. Providing information and support to impact individual health behaviours</v>
          </cell>
          <cell r="L1537" t="str">
            <v>Specialist Medical Practitioners</v>
          </cell>
          <cell r="M1537" t="str">
            <v>General Medical Practitioners</v>
          </cell>
          <cell r="N1537">
            <v>3</v>
          </cell>
        </row>
        <row r="1538">
          <cell r="F1538" t="str">
            <v>02.01.03.03.15.04.10</v>
          </cell>
          <cell r="G1538" t="str">
            <v>Provide nursing care</v>
          </cell>
          <cell r="K1538" t="str">
            <v>15. Providing treatment and care support to individuals</v>
          </cell>
          <cell r="L1538" t="str">
            <v>Nursing Professionals</v>
          </cell>
          <cell r="M1538" t="str">
            <v>Nursing Professionals</v>
          </cell>
          <cell r="N1538">
            <v>10</v>
          </cell>
        </row>
        <row r="1539">
          <cell r="F1539" t="str">
            <v>02.01.03.03.15.02.01</v>
          </cell>
          <cell r="G1539" t="str">
            <v>Prescribe blood and blood products</v>
          </cell>
          <cell r="K1539" t="str">
            <v>9. Prescribing medications or therapeutics</v>
          </cell>
          <cell r="L1539" t="str">
            <v>Specialist Medical Practitioners</v>
          </cell>
          <cell r="M1539" t="str">
            <v>General Medical Practitioners</v>
          </cell>
          <cell r="N1539">
            <v>1</v>
          </cell>
        </row>
        <row r="1540">
          <cell r="F1540" t="str">
            <v>02.01.03.03.15.02.02</v>
          </cell>
          <cell r="G1540" t="str">
            <v>Administer blood and blood products</v>
          </cell>
          <cell r="K1540" t="str">
            <v>11. Administering medications or therapeutics</v>
          </cell>
          <cell r="L1540" t="str">
            <v>Midwifery Professionals</v>
          </cell>
          <cell r="M1540" t="str">
            <v>Nursing Professionals</v>
          </cell>
          <cell r="N1540">
            <v>3</v>
          </cell>
        </row>
        <row r="1541">
          <cell r="F1541" t="str">
            <v>02.01.03.03.15.02.03</v>
          </cell>
          <cell r="G1541" t="str">
            <v>Monitor during administration</v>
          </cell>
          <cell r="K1541" t="str">
            <v>8. Developing and adjusting management plans</v>
          </cell>
          <cell r="L1541" t="str">
            <v>Midwifery Professionals</v>
          </cell>
          <cell r="M1541" t="str">
            <v>Nursing Professionals</v>
          </cell>
          <cell r="N1541">
            <v>10</v>
          </cell>
        </row>
        <row r="1542">
          <cell r="F1542" t="str">
            <v>02.01.03.03.14.02.01</v>
          </cell>
          <cell r="G1542" t="str">
            <v>Prescribe medication</v>
          </cell>
          <cell r="K1542" t="str">
            <v>9. Prescribing medications or therapeutics</v>
          </cell>
          <cell r="L1542" t="str">
            <v>Specialist Medical Practitioners</v>
          </cell>
          <cell r="M1542" t="str">
            <v>General Medical Practitioners</v>
          </cell>
          <cell r="N1542">
            <v>1</v>
          </cell>
        </row>
        <row r="1543">
          <cell r="F1543" t="str">
            <v>02.01.03.03.13.17.01</v>
          </cell>
          <cell r="G1543" t="str">
            <v>Prescribe medication</v>
          </cell>
          <cell r="K1543" t="str">
            <v>9. Prescribing medications or therapeutics</v>
          </cell>
          <cell r="L1543" t="str">
            <v>Specialist Medical Practitioners</v>
          </cell>
          <cell r="M1543" t="str">
            <v>General Medical Practitioners</v>
          </cell>
          <cell r="N1543">
            <v>1</v>
          </cell>
        </row>
        <row r="1544">
          <cell r="F1544" t="str">
            <v>02.01.03.03.13.18.01</v>
          </cell>
          <cell r="G1544" t="str">
            <v>Prescribe medication</v>
          </cell>
          <cell r="K1544" t="str">
            <v>9. Prescribing medications or therapeutics</v>
          </cell>
          <cell r="L1544" t="str">
            <v>Specialist Medical Practitioners</v>
          </cell>
          <cell r="M1544" t="str">
            <v>General Medical Practitioners</v>
          </cell>
          <cell r="N1544">
            <v>1</v>
          </cell>
        </row>
        <row r="1545">
          <cell r="F1545" t="str">
            <v>02.01.03.03.13.01.01</v>
          </cell>
          <cell r="G1545" t="str">
            <v>Prescribe medication</v>
          </cell>
          <cell r="K1545" t="str">
            <v>9. Prescribing medications or therapeutics</v>
          </cell>
          <cell r="L1545" t="str">
            <v>Specialist Medical Practitioners</v>
          </cell>
          <cell r="M1545" t="str">
            <v>General Medical Practitioners</v>
          </cell>
          <cell r="N1545">
            <v>1</v>
          </cell>
        </row>
        <row r="1546">
          <cell r="F1546" t="str">
            <v>02.01.03.03.14.04.01</v>
          </cell>
          <cell r="G1546" t="str">
            <v>Prescribe intravenous medication</v>
          </cell>
          <cell r="K1546" t="str">
            <v>9. Prescribing medications or therapeutics</v>
          </cell>
          <cell r="L1546" t="str">
            <v>Specialist Medical Practitioners</v>
          </cell>
          <cell r="M1546" t="str">
            <v>General Medical Practitioners</v>
          </cell>
          <cell r="N1546">
            <v>1</v>
          </cell>
        </row>
        <row r="1547">
          <cell r="F1547" t="str">
            <v>02.01.03.03.14.04.02</v>
          </cell>
          <cell r="G1547" t="str">
            <v>Administer intravenous medication</v>
          </cell>
          <cell r="K1547" t="str">
            <v>7. Ordering, administering and interpreting the results of diagnostic and screening procedures</v>
          </cell>
          <cell r="L1547" t="str">
            <v>Nursing Professionals</v>
          </cell>
          <cell r="M1547" t="str">
            <v>Nursing Professionals</v>
          </cell>
          <cell r="N1547">
            <v>3</v>
          </cell>
        </row>
        <row r="1548">
          <cell r="F1548" t="str">
            <v>02.01.03.03.13.02.01</v>
          </cell>
          <cell r="G1548" t="str">
            <v>Prescribe medication</v>
          </cell>
          <cell r="K1548" t="str">
            <v>9. Prescribing medications or therapeutics</v>
          </cell>
          <cell r="L1548" t="str">
            <v>Specialist Medical Practitioners</v>
          </cell>
          <cell r="M1548" t="str">
            <v>General Medical Practitioners</v>
          </cell>
          <cell r="N1548">
            <v>1</v>
          </cell>
        </row>
        <row r="1549">
          <cell r="F1549" t="str">
            <v>02.01.03.03.13.06.01</v>
          </cell>
          <cell r="G1549" t="str">
            <v>Prescribe medication</v>
          </cell>
          <cell r="K1549" t="str">
            <v>9. Prescribing medications or therapeutics</v>
          </cell>
          <cell r="L1549" t="str">
            <v>Specialist Medical Practitioners</v>
          </cell>
          <cell r="M1549" t="str">
            <v>General Medical Practitioners</v>
          </cell>
          <cell r="N1549">
            <v>1</v>
          </cell>
        </row>
        <row r="1550">
          <cell r="F1550" t="str">
            <v>02.01.03.03.14.08.01</v>
          </cell>
          <cell r="G1550" t="str">
            <v>Prescribe intravenous medication</v>
          </cell>
          <cell r="K1550" t="str">
            <v>9. Prescribing medications or therapeutics</v>
          </cell>
          <cell r="L1550" t="str">
            <v>Specialist Medical Practitioners</v>
          </cell>
          <cell r="M1550" t="str">
            <v>General Medical Practitioners</v>
          </cell>
          <cell r="N1550">
            <v>1</v>
          </cell>
        </row>
        <row r="1551">
          <cell r="F1551" t="str">
            <v>02.01.03.03.14.08.02</v>
          </cell>
          <cell r="G1551" t="str">
            <v>Administer intravenous medication</v>
          </cell>
          <cell r="K1551" t="str">
            <v>7. Ordering, administering and interpreting the results of diagnostic and screening procedures</v>
          </cell>
          <cell r="L1551" t="str">
            <v>Nursing Professionals</v>
          </cell>
          <cell r="M1551" t="str">
            <v>Nursing Professionals</v>
          </cell>
          <cell r="N1551">
            <v>3</v>
          </cell>
        </row>
        <row r="1552">
          <cell r="F1552" t="str">
            <v>02.01.03.03.15.03.01</v>
          </cell>
          <cell r="G1552" t="str">
            <v>Provide pre-procedural medical care</v>
          </cell>
          <cell r="K1552" t="str">
            <v>15. Providing treatment and care support to individuals</v>
          </cell>
          <cell r="L1552" t="str">
            <v>Specialist Medical Practitioners</v>
          </cell>
          <cell r="M1552" t="str">
            <v>Specialist Medical Practitioners</v>
          </cell>
          <cell r="N1552">
            <v>10</v>
          </cell>
        </row>
        <row r="1553">
          <cell r="F1553" t="str">
            <v>02.01.03.03.15.03.02</v>
          </cell>
          <cell r="G1553" t="str">
            <v>Provide pre-procedural nursing care</v>
          </cell>
          <cell r="K1553" t="str">
            <v>15. Providing treatment and care support to individuals</v>
          </cell>
          <cell r="L1553" t="str">
            <v>Nursing Professionals</v>
          </cell>
          <cell r="M1553" t="str">
            <v>Nursing Associate Professionals</v>
          </cell>
          <cell r="N1553">
            <v>20</v>
          </cell>
        </row>
        <row r="1554">
          <cell r="F1554" t="str">
            <v>02.01.03.03.15.03.03</v>
          </cell>
          <cell r="G1554" t="str">
            <v>Provide counselling and information and obtain consent</v>
          </cell>
          <cell r="K1554" t="str">
            <v>6. Gaining informed consent</v>
          </cell>
          <cell r="L1554" t="str">
            <v>Specialist Medical Practitioners</v>
          </cell>
          <cell r="M1554" t="str">
            <v>Specialist Medical Practitioners</v>
          </cell>
          <cell r="N1554">
            <v>7</v>
          </cell>
        </row>
        <row r="1555">
          <cell r="F1555" t="str">
            <v>02.01.03.03.15.03.04</v>
          </cell>
          <cell r="G1555" t="str">
            <v>Prepare the patient and organize the equipment</v>
          </cell>
          <cell r="K1555" t="str">
            <v>14. Providing non-pharmacological health interventions</v>
          </cell>
          <cell r="L1555" t="str">
            <v>Nursing Professionals</v>
          </cell>
          <cell r="M1555" t="str">
            <v>Nursing Associate Professionals</v>
          </cell>
          <cell r="N1555">
            <v>7</v>
          </cell>
        </row>
        <row r="1556">
          <cell r="F1556" t="str">
            <v>02.01.03.03.15.03.05</v>
          </cell>
          <cell r="G1556" t="str">
            <v>Apply general anaesthesia</v>
          </cell>
          <cell r="K1556" t="str">
            <v>11. Administering medications or therapeutics</v>
          </cell>
          <cell r="L1556" t="str">
            <v>Specialist Medical Practitioners</v>
          </cell>
          <cell r="M1556" t="str">
            <v>Specialist Medical Practitioners</v>
          </cell>
          <cell r="N1556">
            <v>90</v>
          </cell>
        </row>
        <row r="1557">
          <cell r="F1557" t="str">
            <v>02.01.03.03.15.03.06</v>
          </cell>
          <cell r="G1557" t="str">
            <v>Conduct general surgery</v>
          </cell>
          <cell r="K1557" t="str">
            <v>14. Providing non-pharmacological health interventions</v>
          </cell>
          <cell r="L1557" t="str">
            <v>Specialist Medical Practitioners</v>
          </cell>
          <cell r="M1557" t="str">
            <v>Specialist Medical Practitioners</v>
          </cell>
          <cell r="N1557">
            <v>90</v>
          </cell>
        </row>
        <row r="1558">
          <cell r="F1558" t="str">
            <v>02.01.03.03.15.03.07</v>
          </cell>
          <cell r="G1558" t="str">
            <v>Assist with general surgery</v>
          </cell>
          <cell r="K1558" t="str">
            <v>14. Providing non-pharmacological health interventions</v>
          </cell>
          <cell r="L1558" t="str">
            <v>Specialist Medical Practitioners</v>
          </cell>
          <cell r="M1558" t="str">
            <v>Specialist Medical Practitioners</v>
          </cell>
          <cell r="N1558">
            <v>90</v>
          </cell>
        </row>
        <row r="1559">
          <cell r="F1559" t="str">
            <v>02.01.03.03.15.03.09</v>
          </cell>
          <cell r="G1559" t="str">
            <v>Provide nursing support to conduct general surgery</v>
          </cell>
          <cell r="K1559" t="str">
            <v>15. Providing treatment and care support to individuals</v>
          </cell>
          <cell r="L1559" t="str">
            <v>Nursing Professionals</v>
          </cell>
          <cell r="M1559" t="str">
            <v>Nursing Professionals</v>
          </cell>
          <cell r="N1559">
            <v>90</v>
          </cell>
        </row>
        <row r="1560">
          <cell r="F1560" t="str">
            <v>02.01.03.03.15.03.10</v>
          </cell>
          <cell r="G1560" t="str">
            <v>Provide post-procedural care</v>
          </cell>
          <cell r="K1560" t="str">
            <v>5. Providing information and support to impact individual health behaviours</v>
          </cell>
          <cell r="L1560" t="str">
            <v>Specialist Medical Practitioners</v>
          </cell>
          <cell r="M1560" t="str">
            <v>General Medical Practitioners</v>
          </cell>
          <cell r="N1560">
            <v>7</v>
          </cell>
        </row>
        <row r="1561">
          <cell r="F1561" t="str">
            <v>02.01.03.03.15.05.01</v>
          </cell>
          <cell r="G1561" t="str">
            <v>Conduct clinical assessment</v>
          </cell>
          <cell r="K1561" t="str">
            <v>1. Gathering information through interviewing and assessment</v>
          </cell>
          <cell r="L1561" t="str">
            <v>General Medical Practitioners</v>
          </cell>
          <cell r="M1561" t="str">
            <v>General Medical Practitioners</v>
          </cell>
          <cell r="N1561">
            <v>3</v>
          </cell>
        </row>
        <row r="1562">
          <cell r="F1562" t="str">
            <v>02.01.03.03.15.05.02</v>
          </cell>
          <cell r="G1562" t="str">
            <v>Conduct airway positioning manoeuvres</v>
          </cell>
          <cell r="K1562" t="str">
            <v>14. Providing non-pharmacological health interventions</v>
          </cell>
          <cell r="L1562" t="str">
            <v>General Medical Practitioners</v>
          </cell>
          <cell r="M1562" t="str">
            <v>General Medical Practitioners</v>
          </cell>
          <cell r="N1562">
            <v>2</v>
          </cell>
        </row>
        <row r="1563">
          <cell r="F1563" t="str">
            <v>02.01.03.03.15.05.03</v>
          </cell>
          <cell r="G1563" t="str">
            <v>Select and introduce airway adjuncts</v>
          </cell>
          <cell r="K1563" t="str">
            <v>14. Providing non-pharmacological health interventions</v>
          </cell>
          <cell r="L1563" t="str">
            <v>Specialist Medical Practitioners</v>
          </cell>
          <cell r="M1563" t="str">
            <v>General Medical Practitioners</v>
          </cell>
          <cell r="N1563">
            <v>3</v>
          </cell>
        </row>
        <row r="1564">
          <cell r="F1564" t="str">
            <v>02.01.03.03.15.05.04</v>
          </cell>
          <cell r="G1564" t="str">
            <v>Monitor response during resuscitation</v>
          </cell>
          <cell r="K1564" t="str">
            <v>14. Providing non-pharmacological health interventions</v>
          </cell>
          <cell r="L1564" t="str">
            <v>Specialist Medical Practitioners</v>
          </cell>
          <cell r="M1564" t="str">
            <v>Specialist Medical Practitioners</v>
          </cell>
          <cell r="N1564">
            <v>10</v>
          </cell>
        </row>
        <row r="1565">
          <cell r="F1565" t="str">
            <v>02.01.03.03.15.06.01</v>
          </cell>
          <cell r="G1565" t="str">
            <v>Prepare the patient and organize the equipment</v>
          </cell>
          <cell r="K1565" t="str">
            <v>14. Providing non-pharmacological health interventions</v>
          </cell>
          <cell r="L1565" t="str">
            <v>Nursing Professionals</v>
          </cell>
          <cell r="M1565" t="str">
            <v>Nursing Associate Professionals</v>
          </cell>
          <cell r="N1565">
            <v>2</v>
          </cell>
        </row>
        <row r="1566">
          <cell r="F1566" t="str">
            <v>02.01.03.03.15.06.02</v>
          </cell>
          <cell r="G1566" t="str">
            <v>Conduct ventilation</v>
          </cell>
          <cell r="K1566" t="str">
            <v>14. Providing non-pharmacological health interventions</v>
          </cell>
          <cell r="L1566" t="str">
            <v>General Medical Practitioners</v>
          </cell>
          <cell r="M1566" t="str">
            <v>Paramedical Practitioners</v>
          </cell>
          <cell r="N1566">
            <v>5</v>
          </cell>
        </row>
        <row r="1567">
          <cell r="F1567" t="str">
            <v>02.01.03.03.15.06.03</v>
          </cell>
          <cell r="G1567" t="str">
            <v>Monitor response during resuscitation</v>
          </cell>
          <cell r="K1567" t="str">
            <v>8. Developing and adjusting management plans</v>
          </cell>
          <cell r="L1567" t="str">
            <v>General Medical Practitioners</v>
          </cell>
          <cell r="M1567" t="str">
            <v>Paramedical Practitioners</v>
          </cell>
          <cell r="N1567">
            <v>5</v>
          </cell>
        </row>
        <row r="1568">
          <cell r="F1568" t="str">
            <v>02.01.03.03.15.08.01</v>
          </cell>
          <cell r="G1568" t="str">
            <v>Conduct clinical assessment</v>
          </cell>
          <cell r="K1568" t="str">
            <v>1. Gathering information through interviewing and assessment</v>
          </cell>
          <cell r="L1568" t="str">
            <v>General Medical Practitioners</v>
          </cell>
          <cell r="M1568" t="str">
            <v>Paramedical Practitioners</v>
          </cell>
          <cell r="N1568">
            <v>3</v>
          </cell>
        </row>
        <row r="1569">
          <cell r="F1569" t="str">
            <v>02.01.03.03.15.08.02</v>
          </cell>
          <cell r="G1569" t="str">
            <v>Prepare the patient and organize the equipment</v>
          </cell>
          <cell r="K1569" t="str">
            <v>14. Providing non-pharmacological health interventions</v>
          </cell>
          <cell r="L1569" t="str">
            <v>Nursing Professionals</v>
          </cell>
          <cell r="M1569" t="str">
            <v>Nursing Professionals</v>
          </cell>
          <cell r="N1569">
            <v>2</v>
          </cell>
        </row>
        <row r="1570">
          <cell r="F1570" t="str">
            <v>02.01.03.03.15.08.03</v>
          </cell>
          <cell r="G1570" t="str">
            <v>Conduct airway positioning manoeuvres</v>
          </cell>
          <cell r="K1570" t="str">
            <v>14. Providing non-pharmacological health interventions</v>
          </cell>
          <cell r="L1570" t="str">
            <v>Specialist Medical Practitioners</v>
          </cell>
          <cell r="M1570" t="str">
            <v>General Medical Practitioners</v>
          </cell>
          <cell r="N1570">
            <v>3</v>
          </cell>
        </row>
        <row r="1571">
          <cell r="F1571" t="str">
            <v>02.01.03.03.15.08.04</v>
          </cell>
          <cell r="G1571" t="str">
            <v>Administer intravenous sedatives and analgesics</v>
          </cell>
          <cell r="K1571" t="str">
            <v>11. Administering medications or therapeutics</v>
          </cell>
          <cell r="L1571" t="str">
            <v>Nursing Professionals</v>
          </cell>
          <cell r="M1571" t="str">
            <v>Nursing Professionals</v>
          </cell>
          <cell r="N1571">
            <v>3</v>
          </cell>
        </row>
        <row r="1572">
          <cell r="F1572" t="str">
            <v>02.01.03.03.15.08.05</v>
          </cell>
          <cell r="G1572" t="str">
            <v>Conduct emergency procedure</v>
          </cell>
          <cell r="K1572" t="str">
            <v>14. Providing non-pharmacological health interventions</v>
          </cell>
          <cell r="L1572" t="str">
            <v>Specialist Medical Practitioners</v>
          </cell>
          <cell r="M1572" t="str">
            <v>General Medical Practitioners</v>
          </cell>
          <cell r="N1572">
            <v>2</v>
          </cell>
        </row>
        <row r="1573">
          <cell r="F1573" t="str">
            <v>02.01.03.03.15.08.06</v>
          </cell>
          <cell r="G1573" t="str">
            <v>Assist with emergency procedure</v>
          </cell>
          <cell r="K1573" t="str">
            <v>14. Providing non-pharmacological health interventions</v>
          </cell>
          <cell r="L1573" t="str">
            <v>Specialist Medical Practitioners</v>
          </cell>
          <cell r="M1573" t="str">
            <v>General Medical Practitioners</v>
          </cell>
          <cell r="N1573">
            <v>1</v>
          </cell>
        </row>
        <row r="1574">
          <cell r="F1574" t="str">
            <v>02.01.03.03.15.08.07</v>
          </cell>
          <cell r="G1574" t="str">
            <v>Monitor response during resuscitation</v>
          </cell>
          <cell r="K1574" t="str">
            <v>8. Developing and adjusting management plans</v>
          </cell>
          <cell r="L1574" t="str">
            <v>Specialist Medical Practitioners</v>
          </cell>
          <cell r="M1574" t="str">
            <v>General Medical Practitioners</v>
          </cell>
          <cell r="N1574">
            <v>1</v>
          </cell>
        </row>
        <row r="1575">
          <cell r="F1575" t="str">
            <v>02.01.03.03.15.08.09</v>
          </cell>
          <cell r="G1575" t="str">
            <v>Provide post-procedural care</v>
          </cell>
          <cell r="K1575" t="str">
            <v>15. Providing treatment and care support to individuals</v>
          </cell>
          <cell r="L1575" t="str">
            <v>Nursing Professionals</v>
          </cell>
          <cell r="M1575" t="str">
            <v>Nursing Professionals</v>
          </cell>
          <cell r="N1575">
            <v>10</v>
          </cell>
        </row>
        <row r="1576">
          <cell r="F1576" t="str">
            <v>02.01.03.03.15.09.01</v>
          </cell>
          <cell r="G1576" t="str">
            <v>Prepare the patient and organize the equipment</v>
          </cell>
          <cell r="K1576" t="str">
            <v>14. Providing non-pharmacological health interventions</v>
          </cell>
          <cell r="L1576" t="str">
            <v>Nursing Professionals</v>
          </cell>
          <cell r="M1576" t="str">
            <v>Nursing Associate Professionals</v>
          </cell>
          <cell r="N1576">
            <v>2</v>
          </cell>
        </row>
        <row r="1577">
          <cell r="F1577" t="str">
            <v>02.01.03.03.15.09.02</v>
          </cell>
          <cell r="G1577" t="str">
            <v>Conduct emergency procedure</v>
          </cell>
          <cell r="K1577" t="str">
            <v>7. Ordering, administering and interpreting the results of diagnostic and screening procedures</v>
          </cell>
          <cell r="L1577" t="str">
            <v>Specialist Medical Practitioners</v>
          </cell>
          <cell r="M1577" t="str">
            <v>General Medical Practitioners</v>
          </cell>
          <cell r="N1577">
            <v>1</v>
          </cell>
        </row>
        <row r="1578">
          <cell r="F1578" t="str">
            <v>02.01.03.03.15.09.03</v>
          </cell>
          <cell r="G1578" t="str">
            <v>Monitor advanced life support</v>
          </cell>
          <cell r="K1578" t="str">
            <v>8. Developing and adjusting management plans</v>
          </cell>
          <cell r="L1578" t="str">
            <v>Specialist Medical Practitioners</v>
          </cell>
          <cell r="M1578" t="str">
            <v>General Medical Practitioners</v>
          </cell>
          <cell r="N1578">
            <v>2</v>
          </cell>
        </row>
        <row r="1579">
          <cell r="F1579" t="str">
            <v>02.01.03.03.02.03.01</v>
          </cell>
          <cell r="G1579" t="str">
            <v>Prescribe medication</v>
          </cell>
          <cell r="K1579" t="str">
            <v>9. Prescribing medications or therapeutics</v>
          </cell>
          <cell r="L1579" t="str">
            <v>General Medical Practitioners</v>
          </cell>
          <cell r="M1579" t="str">
            <v>Paramedical Practitioners</v>
          </cell>
          <cell r="N1579">
            <v>1</v>
          </cell>
        </row>
        <row r="1580">
          <cell r="F1580" t="str">
            <v>02.01.03.04.02.13.01</v>
          </cell>
          <cell r="G1580" t="str">
            <v>Conduct counselling</v>
          </cell>
          <cell r="K1580" t="str">
            <v>5. Providing information and support to impact individual health behaviours</v>
          </cell>
          <cell r="L1580" t="str">
            <v>Midwifery Professionals</v>
          </cell>
          <cell r="M1580" t="str">
            <v>Midwifery Professionals</v>
          </cell>
          <cell r="N1580">
            <v>10</v>
          </cell>
        </row>
        <row r="1581">
          <cell r="F1581" t="str">
            <v>02.01.03.03.13.07.01</v>
          </cell>
          <cell r="G1581" t="str">
            <v>Prescribe medication</v>
          </cell>
          <cell r="K1581" t="str">
            <v>9. Prescribing medications or therapeutics</v>
          </cell>
          <cell r="L1581" t="str">
            <v>General Medical Practitioners</v>
          </cell>
          <cell r="M1581" t="str">
            <v>Paramedical Practitioners</v>
          </cell>
          <cell r="N1581">
            <v>1</v>
          </cell>
        </row>
        <row r="1582">
          <cell r="F1582" t="str">
            <v>02.01.04.01.06.01.01</v>
          </cell>
          <cell r="G1582" t="str">
            <v>Conduct vital sign measurements</v>
          </cell>
          <cell r="K1582" t="str">
            <v>1. Gathering information through interviewing and assessment</v>
          </cell>
          <cell r="L1582" t="str">
            <v>Nursing Professionals</v>
          </cell>
          <cell r="M1582" t="str">
            <v>Paramedical Practitioners</v>
          </cell>
          <cell r="N1582">
            <v>5</v>
          </cell>
        </row>
        <row r="1583">
          <cell r="F1583" t="str">
            <v>02.01.04.01.06.01.02</v>
          </cell>
          <cell r="G1583" t="str">
            <v xml:space="preserve">Take history </v>
          </cell>
          <cell r="K1583" t="str">
            <v>1. Gathering information through interviewing and assessment</v>
          </cell>
          <cell r="L1583" t="str">
            <v>Specialist Medical Practitioners</v>
          </cell>
          <cell r="M1583" t="str">
            <v>General Medical Practitioners</v>
          </cell>
          <cell r="N1583">
            <v>6</v>
          </cell>
        </row>
        <row r="1584">
          <cell r="F1584" t="str">
            <v>02.01.04.01.06.01.03</v>
          </cell>
          <cell r="G1584" t="str">
            <v>Conduct physical examination</v>
          </cell>
          <cell r="K1584" t="str">
            <v>1. Gathering information through interviewing and assessment</v>
          </cell>
          <cell r="L1584" t="str">
            <v>Specialist Medical Practitioners</v>
          </cell>
          <cell r="M1584" t="str">
            <v>General Medical Practitioners</v>
          </cell>
          <cell r="N1584">
            <v>6</v>
          </cell>
        </row>
        <row r="1585">
          <cell r="F1585" t="str">
            <v>02.01.04.01.06.01.04</v>
          </cell>
          <cell r="G1585" t="str">
            <v>Provide clinical advice</v>
          </cell>
          <cell r="K1585" t="str">
            <v>5. Providing information and support to impact individual health behaviours</v>
          </cell>
          <cell r="L1585" t="str">
            <v>Specialist Medical Practitioners</v>
          </cell>
          <cell r="M1585" t="str">
            <v>General Medical Practitioners</v>
          </cell>
          <cell r="N1585">
            <v>4</v>
          </cell>
        </row>
        <row r="1586">
          <cell r="F1586" t="str">
            <v>02.01.04.01.02.01.01</v>
          </cell>
          <cell r="G1586" t="str">
            <v>Conduct counselling</v>
          </cell>
          <cell r="K1586" t="str">
            <v>5. Providing information and support to impact individual health behaviours</v>
          </cell>
          <cell r="L1586" t="str">
            <v>Midwifery Associate Professionals</v>
          </cell>
          <cell r="M1586" t="str">
            <v>Nursing Associate Professionals</v>
          </cell>
          <cell r="N1586">
            <v>10</v>
          </cell>
        </row>
        <row r="1587">
          <cell r="F1587" t="str">
            <v>02.01.04.01.02.02.01</v>
          </cell>
          <cell r="G1587" t="str">
            <v>Conduct counselling</v>
          </cell>
          <cell r="K1587" t="str">
            <v>5. Providing information and support to impact individual health behaviours</v>
          </cell>
          <cell r="L1587" t="str">
            <v>Midwifery Associate Professionals</v>
          </cell>
          <cell r="M1587" t="str">
            <v>Nursing Associate Professionals</v>
          </cell>
          <cell r="N1587">
            <v>11</v>
          </cell>
        </row>
        <row r="1588">
          <cell r="F1588" t="str">
            <v>02.01.04.01.02.04.01</v>
          </cell>
          <cell r="G1588" t="str">
            <v>Conduct counselling</v>
          </cell>
          <cell r="K1588" t="str">
            <v>5. Providing information and support to impact individual health behaviours</v>
          </cell>
          <cell r="L1588" t="str">
            <v>Community Health Workers</v>
          </cell>
          <cell r="M1588" t="str">
            <v>Community Health Workers</v>
          </cell>
          <cell r="N1588">
            <v>10</v>
          </cell>
        </row>
        <row r="1589">
          <cell r="F1589" t="str">
            <v>02.01.04.01.08.01.01</v>
          </cell>
          <cell r="G1589" t="str">
            <v>Provide counselling and information and obtain consent</v>
          </cell>
          <cell r="K1589" t="str">
            <v>6. Gaining informed consent</v>
          </cell>
          <cell r="L1589" t="str">
            <v>Medical and Pathology Laboratory Technicians</v>
          </cell>
          <cell r="M1589" t="str">
            <v>Medical Assistants</v>
          </cell>
          <cell r="N1589">
            <v>3</v>
          </cell>
        </row>
        <row r="1590">
          <cell r="F1590" t="str">
            <v>02.01.04.01.08.01.02</v>
          </cell>
          <cell r="G1590" t="str">
            <v xml:space="preserve">Conduct diagnostic testing </v>
          </cell>
          <cell r="K1590" t="str">
            <v>7. Ordering, administering and interpreting the results of diagnostic and screening procedures</v>
          </cell>
          <cell r="L1590" t="str">
            <v>Medical and Pathology Laboratory Technicians</v>
          </cell>
          <cell r="M1590" t="str">
            <v>Medical Assistants</v>
          </cell>
          <cell r="N1590">
            <v>5</v>
          </cell>
        </row>
        <row r="1591">
          <cell r="F1591" t="str">
            <v>02.01.04.01.08.01.03</v>
          </cell>
          <cell r="G1591" t="str">
            <v>Document examination findings</v>
          </cell>
          <cell r="K1591" t="str">
            <v>7. Ordering, administering and interpreting the results of diagnostic and screening procedures</v>
          </cell>
          <cell r="L1591" t="str">
            <v>Specialist Medical Practitioners</v>
          </cell>
          <cell r="M1591" t="str">
            <v>General Medical Practitioners</v>
          </cell>
          <cell r="N1591">
            <v>2</v>
          </cell>
        </row>
        <row r="1592">
          <cell r="F1592" t="str">
            <v>02.01.04.01.08.02.01</v>
          </cell>
          <cell r="G1592" t="str">
            <v>Provide counselling and information and obtain consent</v>
          </cell>
          <cell r="K1592" t="str">
            <v>6. Gaining informed consent</v>
          </cell>
          <cell r="L1592" t="str">
            <v>General Medical Practitioners</v>
          </cell>
          <cell r="M1592" t="str">
            <v>Midwifery Professionals</v>
          </cell>
          <cell r="N1592">
            <v>2</v>
          </cell>
        </row>
        <row r="1593">
          <cell r="F1593" t="str">
            <v>02.01.04.01.08.02.02</v>
          </cell>
          <cell r="G1593" t="str">
            <v>Conduct diagnostic testing</v>
          </cell>
          <cell r="K1593" t="str">
            <v>7. Ordering, administering and interpreting the results of diagnostic and screening procedures</v>
          </cell>
          <cell r="L1593" t="str">
            <v>Midwifery Professionals</v>
          </cell>
          <cell r="M1593" t="str">
            <v>Midwifery Associate Professionals</v>
          </cell>
          <cell r="N1593">
            <v>6</v>
          </cell>
        </row>
        <row r="1594">
          <cell r="F1594" t="str">
            <v>02.01.04.01.08.02.03</v>
          </cell>
          <cell r="G1594" t="str">
            <v>Conduct counselling</v>
          </cell>
          <cell r="K1594" t="str">
            <v>5. Providing information and support to impact individual health behaviours</v>
          </cell>
          <cell r="L1594" t="str">
            <v>General Medical Practitioners</v>
          </cell>
          <cell r="M1594" t="str">
            <v>Midwifery Professionals</v>
          </cell>
          <cell r="N1594">
            <v>2</v>
          </cell>
        </row>
        <row r="1595">
          <cell r="F1595" t="str">
            <v>02.01.04.01.09.01.01</v>
          </cell>
          <cell r="G1595" t="str">
            <v>Conduct counselling</v>
          </cell>
          <cell r="K1595" t="str">
            <v>6. Gaining informed consent</v>
          </cell>
          <cell r="L1595" t="str">
            <v>General Medical Practitioners</v>
          </cell>
          <cell r="M1595" t="str">
            <v>Nursing Professionals</v>
          </cell>
          <cell r="N1595">
            <v>3</v>
          </cell>
        </row>
        <row r="1596">
          <cell r="F1596" t="str">
            <v>02.01.04.01.09.01.02</v>
          </cell>
          <cell r="G1596" t="str">
            <v>Conduct radiological examination</v>
          </cell>
          <cell r="K1596" t="str">
            <v>7. Ordering, administering and interpreting the results of diagnostic and screening procedures</v>
          </cell>
          <cell r="L1596" t="str">
            <v>General Medical Practitioners</v>
          </cell>
          <cell r="M1596" t="str">
            <v>Nursing Professionals</v>
          </cell>
          <cell r="N1596">
            <v>8</v>
          </cell>
        </row>
        <row r="1597">
          <cell r="F1597" t="str">
            <v>02.01.04.01.09.01.03</v>
          </cell>
          <cell r="G1597" t="str">
            <v>Document examination findings</v>
          </cell>
          <cell r="K1597" t="str">
            <v>7. Ordering, administering and interpreting the results of diagnostic and screening procedures</v>
          </cell>
          <cell r="L1597" t="str">
            <v>Specialist Medical Practitioners</v>
          </cell>
          <cell r="M1597" t="str">
            <v>General Medical Practitioners</v>
          </cell>
          <cell r="N1597">
            <v>2</v>
          </cell>
        </row>
        <row r="1598">
          <cell r="F1598" t="str">
            <v>02.01.04.01.13.01.01</v>
          </cell>
          <cell r="G1598" t="str">
            <v>Prescribe medication</v>
          </cell>
          <cell r="K1598" t="str">
            <v>9. Prescribing medications or therapeutics</v>
          </cell>
          <cell r="L1598" t="str">
            <v>General Medical Practitioners</v>
          </cell>
          <cell r="M1598" t="str">
            <v>Community Health Workers</v>
          </cell>
          <cell r="N1598">
            <v>1</v>
          </cell>
        </row>
        <row r="1599">
          <cell r="F1599" t="str">
            <v>02.01.04.01.13.02.01</v>
          </cell>
          <cell r="G1599" t="str">
            <v>Prescribe medication</v>
          </cell>
          <cell r="K1599" t="str">
            <v>9. Prescribing medications or therapeutics</v>
          </cell>
          <cell r="L1599" t="str">
            <v>Specialist Medical Practitioners</v>
          </cell>
          <cell r="M1599" t="str">
            <v>Midwifery Professionals</v>
          </cell>
          <cell r="N1599">
            <v>1</v>
          </cell>
        </row>
        <row r="1600">
          <cell r="F1600" t="str">
            <v>02.01.04.01.13.04.01</v>
          </cell>
          <cell r="G1600" t="str">
            <v>Prescribe medication</v>
          </cell>
          <cell r="K1600" t="str">
            <v>9. Prescribing medications or therapeutics</v>
          </cell>
          <cell r="L1600" t="str">
            <v>Specialist Medical Practitioners</v>
          </cell>
          <cell r="M1600" t="str">
            <v>Midwifery Professionals</v>
          </cell>
          <cell r="N1600">
            <v>1</v>
          </cell>
        </row>
        <row r="1601">
          <cell r="F1601" t="str">
            <v>02.01.04.01.13.07.01</v>
          </cell>
          <cell r="G1601" t="str">
            <v>Prescribe medication</v>
          </cell>
          <cell r="K1601" t="str">
            <v>9. Prescribing medications or therapeutics</v>
          </cell>
          <cell r="L1601" t="str">
            <v>Specialist Medical Practitioners</v>
          </cell>
          <cell r="M1601" t="str">
            <v>General Medical Practitioners</v>
          </cell>
          <cell r="N1601">
            <v>1</v>
          </cell>
        </row>
        <row r="1602">
          <cell r="F1602" t="str">
            <v>02.01.04.01.13.06.01</v>
          </cell>
          <cell r="G1602" t="str">
            <v>Prescribe intramuscular medication</v>
          </cell>
          <cell r="K1602" t="str">
            <v>9. Prescribing medications or therapeutics</v>
          </cell>
          <cell r="L1602" t="str">
            <v>Specialist Medical Practitioners</v>
          </cell>
          <cell r="M1602" t="str">
            <v>General Medical Practitioners</v>
          </cell>
          <cell r="N1602">
            <v>1</v>
          </cell>
        </row>
        <row r="1603">
          <cell r="F1603" t="str">
            <v>02.01.04.01.13.06.02</v>
          </cell>
          <cell r="G1603" t="str">
            <v>Administer intramuscular medication</v>
          </cell>
          <cell r="K1603" t="str">
            <v>11. Administering medications or therapeutics</v>
          </cell>
          <cell r="L1603" t="str">
            <v>Nursing Professionals</v>
          </cell>
          <cell r="M1603" t="str">
            <v>Midwifery Professionals</v>
          </cell>
          <cell r="N1603">
            <v>3</v>
          </cell>
        </row>
        <row r="1604">
          <cell r="F1604" t="str">
            <v>02.01.04.01.13.06.</v>
          </cell>
          <cell r="G1604"/>
          <cell r="K1604"/>
          <cell r="L1604"/>
          <cell r="M1604"/>
          <cell r="N1604"/>
        </row>
        <row r="1605">
          <cell r="F1605" t="str">
            <v>02.01.04.01.15.01.01</v>
          </cell>
          <cell r="G1605" t="str">
            <v>Provide pre-procedural nursing care</v>
          </cell>
          <cell r="K1605" t="str">
            <v>15. Providing treatment and care support to individuals</v>
          </cell>
          <cell r="L1605" t="str">
            <v>Nursing Professionals</v>
          </cell>
          <cell r="M1605" t="str">
            <v>Nursing Associate Professionals</v>
          </cell>
          <cell r="N1605">
            <v>10</v>
          </cell>
        </row>
        <row r="1606">
          <cell r="F1606" t="str">
            <v>02.01.04.01.15.01.02</v>
          </cell>
          <cell r="G1606" t="str">
            <v>Provide counselling and information and obtain consent</v>
          </cell>
          <cell r="K1606" t="str">
            <v>6. Gaining informed consent</v>
          </cell>
          <cell r="L1606" t="str">
            <v>Specialist Medical Practitioners</v>
          </cell>
          <cell r="M1606" t="str">
            <v>General Medical Practitioners</v>
          </cell>
          <cell r="N1606">
            <v>5</v>
          </cell>
        </row>
        <row r="1607">
          <cell r="F1607" t="str">
            <v>02.01.04.01.15.01.03</v>
          </cell>
          <cell r="G1607" t="str">
            <v>Prepare the patient and organize the equipment</v>
          </cell>
          <cell r="K1607" t="str">
            <v>14. Providing non-pharmacological health interventions</v>
          </cell>
          <cell r="L1607" t="str">
            <v>Nursing Professionals</v>
          </cell>
          <cell r="M1607" t="str">
            <v>Nursing Professionals</v>
          </cell>
          <cell r="N1607">
            <v>7</v>
          </cell>
        </row>
        <row r="1608">
          <cell r="F1608" t="str">
            <v>02.01.04.01.15.01.04</v>
          </cell>
          <cell r="G1608" t="str">
            <v>Apply local anaesthesia</v>
          </cell>
          <cell r="K1608" t="str">
            <v>11. Administering medications or therapeutics</v>
          </cell>
          <cell r="L1608" t="str">
            <v>General Medical Practitioners</v>
          </cell>
          <cell r="M1608" t="str">
            <v>General Medical Practitioners</v>
          </cell>
          <cell r="N1608">
            <v>3</v>
          </cell>
        </row>
        <row r="1609">
          <cell r="F1609" t="str">
            <v>02.01.04.01.15.01.05</v>
          </cell>
          <cell r="G1609" t="str">
            <v>Conduct gynaecological procedure</v>
          </cell>
          <cell r="K1609" t="str">
            <v>14. Providing non-pharmacological health interventions</v>
          </cell>
          <cell r="L1609" t="str">
            <v>General Medical Practitioners</v>
          </cell>
          <cell r="M1609" t="str">
            <v>General Medical Practitioners</v>
          </cell>
          <cell r="N1609">
            <v>20</v>
          </cell>
        </row>
        <row r="1610">
          <cell r="F1610" t="str">
            <v>02.01.04.01.15.01.09</v>
          </cell>
          <cell r="G1610" t="str">
            <v>Provide post-procedural care</v>
          </cell>
          <cell r="K1610" t="str">
            <v>15. Providing treatment and care support to individuals</v>
          </cell>
          <cell r="L1610" t="str">
            <v>Nursing Professionals</v>
          </cell>
          <cell r="M1610" t="str">
            <v>Nursing Associate Professionals</v>
          </cell>
          <cell r="N1610">
            <v>10</v>
          </cell>
        </row>
        <row r="1611">
          <cell r="F1611" t="str">
            <v>02.01.04.01.15.02.01</v>
          </cell>
          <cell r="G1611" t="str">
            <v>Provide pre-procedural nursing care</v>
          </cell>
          <cell r="K1611" t="str">
            <v>15. Providing treatment and care support to individuals</v>
          </cell>
          <cell r="L1611" t="str">
            <v>Nursing Professionals</v>
          </cell>
          <cell r="M1611" t="str">
            <v>Nursing Associate Professionals</v>
          </cell>
          <cell r="N1611">
            <v>10</v>
          </cell>
        </row>
        <row r="1612">
          <cell r="F1612" t="str">
            <v>02.01.04.01.15.02.02</v>
          </cell>
          <cell r="G1612" t="str">
            <v>Provide counselling and information and obtain consent</v>
          </cell>
          <cell r="K1612" t="str">
            <v>6. Gaining informed consent</v>
          </cell>
          <cell r="L1612" t="str">
            <v>General Medical Practitioners</v>
          </cell>
          <cell r="M1612" t="str">
            <v>Midwifery Professionals</v>
          </cell>
          <cell r="N1612">
            <v>5</v>
          </cell>
        </row>
        <row r="1613">
          <cell r="F1613" t="str">
            <v>02.01.04.01.15.02.03</v>
          </cell>
          <cell r="G1613" t="str">
            <v>Prepare the patient and organize the equipment</v>
          </cell>
          <cell r="K1613" t="str">
            <v>14. Providing non-pharmacological health interventions</v>
          </cell>
          <cell r="L1613" t="str">
            <v>Midwifery Professionals</v>
          </cell>
          <cell r="M1613" t="str">
            <v>Midwifery Associate Professionals</v>
          </cell>
          <cell r="N1613">
            <v>5</v>
          </cell>
        </row>
        <row r="1614">
          <cell r="F1614" t="str">
            <v>02.01.04.01.15.02.04</v>
          </cell>
          <cell r="G1614" t="str">
            <v>Apply local anaesthesia</v>
          </cell>
          <cell r="K1614" t="str">
            <v>11. Administering medications or therapeutics</v>
          </cell>
          <cell r="L1614" t="str">
            <v>General Medical Practitioners</v>
          </cell>
          <cell r="M1614" t="str">
            <v>Midwifery Professionals</v>
          </cell>
          <cell r="N1614">
            <v>3</v>
          </cell>
        </row>
        <row r="1615">
          <cell r="F1615" t="str">
            <v>02.01.04.01.15.02.05</v>
          </cell>
          <cell r="G1615" t="str">
            <v>Conduct obstetric and gynaecological surgery</v>
          </cell>
          <cell r="K1615" t="str">
            <v>14. Providing non-pharmacological health interventions</v>
          </cell>
          <cell r="L1615" t="str">
            <v>General Medical Practitioners</v>
          </cell>
          <cell r="M1615" t="str">
            <v>Midwifery Professionals</v>
          </cell>
          <cell r="N1615">
            <v>10</v>
          </cell>
        </row>
        <row r="1616">
          <cell r="F1616" t="str">
            <v>02.01.04.01.15.02.08</v>
          </cell>
          <cell r="G1616" t="str">
            <v>Provide post-procedural care</v>
          </cell>
          <cell r="K1616" t="str">
            <v>15. Providing treatment and care support to individuals</v>
          </cell>
          <cell r="L1616" t="str">
            <v>Nursing Associate Professionals</v>
          </cell>
          <cell r="M1616" t="str">
            <v>Midwifery Associate Professionals</v>
          </cell>
          <cell r="N1616">
            <v>10</v>
          </cell>
        </row>
        <row r="1617">
          <cell r="F1617" t="str">
            <v>02.01.04.01.15.03.01</v>
          </cell>
          <cell r="G1617" t="str">
            <v>Provide pre-procedural nursing care</v>
          </cell>
          <cell r="K1617" t="str">
            <v>15. Providing treatment and care support to individuals</v>
          </cell>
          <cell r="L1617" t="str">
            <v>Nursing Professionals</v>
          </cell>
          <cell r="M1617" t="str">
            <v>Nursing Associate Professionals</v>
          </cell>
          <cell r="N1617">
            <v>10</v>
          </cell>
        </row>
        <row r="1618">
          <cell r="F1618" t="str">
            <v>02.01.04.01.15.03.02</v>
          </cell>
          <cell r="G1618" t="str">
            <v>Provide counselling and information and obtain consent</v>
          </cell>
          <cell r="K1618" t="str">
            <v>6. Gaining informed consent</v>
          </cell>
          <cell r="L1618" t="str">
            <v>Nursing Professionals</v>
          </cell>
          <cell r="M1618" t="str">
            <v>Midwifery Professionals</v>
          </cell>
          <cell r="N1618">
            <v>5</v>
          </cell>
        </row>
        <row r="1619">
          <cell r="F1619" t="str">
            <v>02.01.04.01.15.03.03</v>
          </cell>
          <cell r="G1619" t="str">
            <v>Prepare the patient and organize the equipment</v>
          </cell>
          <cell r="K1619" t="str">
            <v>14. Providing non-pharmacological health interventions</v>
          </cell>
          <cell r="L1619" t="str">
            <v>Nursing Professionals</v>
          </cell>
          <cell r="M1619" t="str">
            <v>Midwifery Associate Professionals</v>
          </cell>
          <cell r="N1619">
            <v>5</v>
          </cell>
        </row>
        <row r="1620">
          <cell r="F1620" t="str">
            <v>02.01.04.01.15.03.04</v>
          </cell>
          <cell r="G1620" t="str">
            <v>Apply local anaesthesia</v>
          </cell>
          <cell r="K1620" t="str">
            <v>11. Administering medications or therapeutics</v>
          </cell>
          <cell r="L1620" t="str">
            <v>Nursing Professionals</v>
          </cell>
          <cell r="M1620" t="str">
            <v>Midwifery Professionals</v>
          </cell>
          <cell r="N1620">
            <v>3</v>
          </cell>
        </row>
        <row r="1621">
          <cell r="F1621" t="str">
            <v>02.01.04.01.15.03.05</v>
          </cell>
          <cell r="G1621" t="str">
            <v>Conduct obstetric and gynaecological surgery</v>
          </cell>
          <cell r="K1621" t="str">
            <v>14. Providing non-pharmacological health interventions</v>
          </cell>
          <cell r="L1621" t="str">
            <v>Nursing Professionals</v>
          </cell>
          <cell r="M1621" t="str">
            <v>Midwifery Professionals</v>
          </cell>
          <cell r="N1621">
            <v>12</v>
          </cell>
        </row>
        <row r="1622">
          <cell r="F1622" t="str">
            <v>02.01.04.01.15.03.08</v>
          </cell>
          <cell r="G1622" t="str">
            <v>Provide post-procedural care</v>
          </cell>
          <cell r="K1622" t="str">
            <v>15. Providing treatment and care support to individuals</v>
          </cell>
          <cell r="L1622" t="str">
            <v>Midwifery Professionals</v>
          </cell>
          <cell r="M1622" t="str">
            <v>Midwifery Associate Professionals</v>
          </cell>
          <cell r="N1622">
            <v>10</v>
          </cell>
        </row>
        <row r="1623">
          <cell r="F1623" t="str">
            <v>02.01.04.02.14.01.01</v>
          </cell>
          <cell r="G1623" t="str">
            <v>Prescribe intravenous medication</v>
          </cell>
          <cell r="K1623" t="str">
            <v>9. Prescribing medications or therapeutics</v>
          </cell>
          <cell r="L1623" t="str">
            <v>Specialist Medical Practitioners</v>
          </cell>
          <cell r="M1623" t="str">
            <v>General Medical Practitioners</v>
          </cell>
          <cell r="N1623">
            <v>1</v>
          </cell>
        </row>
        <row r="1624">
          <cell r="F1624" t="str">
            <v>02.01.04.02.14.01.02</v>
          </cell>
          <cell r="G1624" t="str">
            <v>Administer intravenous medication</v>
          </cell>
          <cell r="K1624" t="str">
            <v>11. Administering medications or therapeutics</v>
          </cell>
          <cell r="L1624" t="str">
            <v>Nursing Professionals</v>
          </cell>
          <cell r="M1624" t="str">
            <v>Midwifery Professionals</v>
          </cell>
          <cell r="N1624">
            <v>3</v>
          </cell>
        </row>
        <row r="1625">
          <cell r="F1625" t="str">
            <v>02.01.04.02.14.01.</v>
          </cell>
          <cell r="G1625"/>
          <cell r="K1625"/>
          <cell r="L1625"/>
          <cell r="M1625"/>
          <cell r="N1625"/>
        </row>
        <row r="1626">
          <cell r="F1626" t="str">
            <v>02.01.04.02.14.01.</v>
          </cell>
          <cell r="G1626"/>
          <cell r="K1626"/>
          <cell r="L1626"/>
          <cell r="M1626"/>
          <cell r="N1626"/>
        </row>
        <row r="1627">
          <cell r="F1627" t="str">
            <v>02.01.04.02.15.01.01</v>
          </cell>
          <cell r="G1627" t="str">
            <v>Prescribe blood and blood products</v>
          </cell>
          <cell r="K1627" t="str">
            <v>9. Prescribing medications or therapeutics</v>
          </cell>
          <cell r="L1627" t="str">
            <v>Specialist Medical Practitioners</v>
          </cell>
          <cell r="M1627" t="str">
            <v>General Medical Practitioners</v>
          </cell>
          <cell r="N1627">
            <v>1</v>
          </cell>
        </row>
        <row r="1628">
          <cell r="F1628" t="str">
            <v>02.01.04.02.15.01.02</v>
          </cell>
          <cell r="G1628" t="str">
            <v>Administer blood and blood products</v>
          </cell>
          <cell r="K1628" t="str">
            <v>11. Administering medications or therapeutics</v>
          </cell>
          <cell r="L1628" t="str">
            <v>Nursing Professionals</v>
          </cell>
          <cell r="M1628" t="str">
            <v>Midwifery Professionals</v>
          </cell>
          <cell r="N1628">
            <v>3</v>
          </cell>
        </row>
        <row r="1629">
          <cell r="F1629" t="str">
            <v>02.01.04.02.15.01.03</v>
          </cell>
          <cell r="G1629" t="str">
            <v>Monitor during administration</v>
          </cell>
          <cell r="K1629" t="str">
            <v>8. Developing and adjusting management plans</v>
          </cell>
          <cell r="L1629" t="str">
            <v>Nursing Professionals</v>
          </cell>
          <cell r="M1629" t="str">
            <v>Midwifery Professionals</v>
          </cell>
          <cell r="N1629">
            <v>10</v>
          </cell>
        </row>
        <row r="1630">
          <cell r="F1630" t="str">
            <v>02.01.04.02.15.01.</v>
          </cell>
          <cell r="G1630"/>
          <cell r="K1630"/>
          <cell r="L1630"/>
          <cell r="M1630"/>
          <cell r="N1630"/>
        </row>
        <row r="1631">
          <cell r="F1631" t="str">
            <v>02.01.04.02.15.01.</v>
          </cell>
          <cell r="G1631"/>
          <cell r="K1631"/>
          <cell r="L1631"/>
          <cell r="M1631"/>
          <cell r="N1631"/>
        </row>
        <row r="1632">
          <cell r="F1632" t="str">
            <v>02.01.04.02.15.01.</v>
          </cell>
          <cell r="G1632"/>
          <cell r="K1632"/>
          <cell r="L1632"/>
          <cell r="M1632"/>
          <cell r="N1632"/>
        </row>
        <row r="1633">
          <cell r="F1633" t="str">
            <v>02.01.04.02.15.01.</v>
          </cell>
          <cell r="G1633"/>
          <cell r="K1633"/>
          <cell r="L1633"/>
          <cell r="M1633"/>
          <cell r="N1633"/>
        </row>
        <row r="1634">
          <cell r="F1634" t="str">
            <v>02.01.04.02.15.02.01</v>
          </cell>
          <cell r="G1634" t="str">
            <v>Provide pre-procedural nursing care</v>
          </cell>
          <cell r="K1634" t="str">
            <v>15. Providing treatment and care support to individuals</v>
          </cell>
          <cell r="L1634" t="str">
            <v>Nursing Professionals</v>
          </cell>
          <cell r="M1634" t="str">
            <v>Nursing Associate Professionals</v>
          </cell>
          <cell r="N1634">
            <v>10</v>
          </cell>
        </row>
        <row r="1635">
          <cell r="F1635" t="str">
            <v>02.01.04.02.15.02.02</v>
          </cell>
          <cell r="G1635" t="str">
            <v>Provide counselling and information and obtain consent</v>
          </cell>
          <cell r="K1635" t="str">
            <v>6. Gaining informed consent</v>
          </cell>
          <cell r="L1635" t="str">
            <v>General Medical Practitioners</v>
          </cell>
          <cell r="M1635" t="str">
            <v>Midwifery Professionals</v>
          </cell>
          <cell r="N1635">
            <v>5</v>
          </cell>
        </row>
        <row r="1636">
          <cell r="F1636" t="str">
            <v>02.01.04.02.15.02.03</v>
          </cell>
          <cell r="G1636" t="str">
            <v>Prepare the patient and organize the equipment</v>
          </cell>
          <cell r="K1636" t="str">
            <v>14. Providing non-pharmacological health interventions</v>
          </cell>
          <cell r="L1636" t="str">
            <v>Midwifery Professionals</v>
          </cell>
          <cell r="M1636" t="str">
            <v>Midwifery Associate Professionals</v>
          </cell>
          <cell r="N1636">
            <v>5</v>
          </cell>
        </row>
        <row r="1637">
          <cell r="F1637" t="str">
            <v>02.01.04.02.15.02.04</v>
          </cell>
          <cell r="G1637" t="str">
            <v>Apply general anaesthesia</v>
          </cell>
          <cell r="K1637" t="str">
            <v>11. Administering medications or therapeutics</v>
          </cell>
          <cell r="L1637" t="str">
            <v>General Medical Practitioners</v>
          </cell>
          <cell r="M1637" t="str">
            <v>Midwifery Professionals</v>
          </cell>
          <cell r="N1637">
            <v>3</v>
          </cell>
        </row>
        <row r="1638">
          <cell r="F1638" t="str">
            <v>02.01.04.02.15.02.06</v>
          </cell>
          <cell r="G1638" t="str">
            <v>Conduct gynaecological procedure</v>
          </cell>
          <cell r="K1638" t="str">
            <v>15. Providing treatment and care support to individuals</v>
          </cell>
          <cell r="L1638" t="str">
            <v>Nursing Professionals</v>
          </cell>
          <cell r="M1638" t="str">
            <v>Midwifery Professionals</v>
          </cell>
          <cell r="N1638">
            <v>15</v>
          </cell>
        </row>
        <row r="1639">
          <cell r="F1639" t="str">
            <v>02.01.04.02.15.02.08</v>
          </cell>
          <cell r="G1639" t="str">
            <v>Provide post-procedural care</v>
          </cell>
          <cell r="K1639" t="str">
            <v>15. Providing treatment and care support to individuals</v>
          </cell>
          <cell r="L1639" t="str">
            <v>Midwifery Professionals</v>
          </cell>
          <cell r="M1639" t="str">
            <v>Midwifery Associate Professionals</v>
          </cell>
          <cell r="N1639">
            <v>10</v>
          </cell>
        </row>
        <row r="1640">
          <cell r="F1640" t="str">
            <v>02.01.04.02.06.01.01</v>
          </cell>
          <cell r="G1640" t="str">
            <v>Conduct vital sign measurements</v>
          </cell>
          <cell r="K1640" t="str">
            <v>1. Gathering information through interviewing and assessment</v>
          </cell>
          <cell r="L1640" t="str">
            <v>Nursing Professionals</v>
          </cell>
          <cell r="M1640" t="str">
            <v>Paramedical Practitioners</v>
          </cell>
          <cell r="N1640">
            <v>5</v>
          </cell>
        </row>
        <row r="1641">
          <cell r="F1641" t="str">
            <v>02.01.04.02.06.01.02</v>
          </cell>
          <cell r="G1641" t="str">
            <v xml:space="preserve">Take history </v>
          </cell>
          <cell r="K1641" t="str">
            <v>1. Gathering information through interviewing and assessment</v>
          </cell>
          <cell r="L1641" t="str">
            <v>Specialist Medical Practitioners</v>
          </cell>
          <cell r="M1641" t="str">
            <v>General Medical Practitioners</v>
          </cell>
          <cell r="N1641">
            <v>6</v>
          </cell>
        </row>
        <row r="1642">
          <cell r="F1642" t="str">
            <v>02.01.04.02.06.01.03</v>
          </cell>
          <cell r="G1642" t="str">
            <v>Conduct physical examination</v>
          </cell>
          <cell r="K1642" t="str">
            <v>1. Gathering information through interviewing and assessment</v>
          </cell>
          <cell r="L1642" t="str">
            <v>Specialist Medical Practitioners</v>
          </cell>
          <cell r="M1642" t="str">
            <v>General Medical Practitioners</v>
          </cell>
          <cell r="N1642">
            <v>6</v>
          </cell>
        </row>
        <row r="1643">
          <cell r="F1643" t="str">
            <v>02.01.04.02.06.01.04</v>
          </cell>
          <cell r="G1643" t="str">
            <v>Provide clinical advice</v>
          </cell>
          <cell r="K1643" t="str">
            <v>5. Providing information and support to impact individual health behaviours</v>
          </cell>
          <cell r="L1643" t="str">
            <v>Specialist Medical Practitioners</v>
          </cell>
          <cell r="M1643" t="str">
            <v>General Medical Practitioners</v>
          </cell>
          <cell r="N1643">
            <v>4</v>
          </cell>
        </row>
        <row r="1644">
          <cell r="F1644" t="str">
            <v>02.01.04.01.15.04.01</v>
          </cell>
          <cell r="G1644" t="str">
            <v xml:space="preserve">Conduct gynaecological procedure </v>
          </cell>
          <cell r="K1644" t="str">
            <v>14. Providing non-pharmacological health interventions</v>
          </cell>
          <cell r="L1644" t="str">
            <v>Midwifery Professionals</v>
          </cell>
          <cell r="M1644" t="str">
            <v>Midwifery Associate Professionals</v>
          </cell>
          <cell r="N1644">
            <v>8</v>
          </cell>
        </row>
        <row r="1645">
          <cell r="F1645" t="str">
            <v>02.01.04.01.15.04.02</v>
          </cell>
          <cell r="G1645" t="str">
            <v>Provide post-procedural care</v>
          </cell>
          <cell r="K1645" t="str">
            <v>5. Providing information and support to impact individual health behaviours</v>
          </cell>
          <cell r="L1645" t="str">
            <v>Midwifery Professionals</v>
          </cell>
          <cell r="M1645" t="str">
            <v>Midwifery Associate Professionals</v>
          </cell>
          <cell r="N1645">
            <v>2</v>
          </cell>
        </row>
        <row r="1646">
          <cell r="F1646" t="str">
            <v>02.01.04.02.15.05.01</v>
          </cell>
          <cell r="G1646" t="str">
            <v>Provide pre-procedural medical care</v>
          </cell>
          <cell r="K1646" t="str">
            <v>15. Providing treatment and care support to individuals</v>
          </cell>
          <cell r="L1646" t="str">
            <v>Specialist Medical Practitioners</v>
          </cell>
          <cell r="M1646" t="str">
            <v>Specialist Medical Practitioners</v>
          </cell>
          <cell r="N1646">
            <v>10</v>
          </cell>
        </row>
        <row r="1647">
          <cell r="F1647" t="str">
            <v>02.01.04.02.15.05.02</v>
          </cell>
          <cell r="G1647" t="str">
            <v>Provide pre-procedural nursing care</v>
          </cell>
          <cell r="K1647" t="str">
            <v>15. Providing treatment and care support to individuals</v>
          </cell>
          <cell r="L1647" t="str">
            <v>Nursing Professionals</v>
          </cell>
          <cell r="M1647" t="str">
            <v>Nursing Associate Professionals</v>
          </cell>
          <cell r="N1647">
            <v>20</v>
          </cell>
        </row>
        <row r="1648">
          <cell r="F1648" t="str">
            <v>02.01.04.02.15.05.03</v>
          </cell>
          <cell r="G1648" t="str">
            <v>Provide counselling and information and obtain consent</v>
          </cell>
          <cell r="K1648" t="str">
            <v>6. Gaining informed consent</v>
          </cell>
          <cell r="L1648" t="str">
            <v>Specialist Medical Practitioners</v>
          </cell>
          <cell r="M1648" t="str">
            <v>Specialist Medical Practitioners</v>
          </cell>
          <cell r="N1648">
            <v>7</v>
          </cell>
        </row>
        <row r="1649">
          <cell r="F1649" t="str">
            <v>02.01.04.02.15.05.04</v>
          </cell>
          <cell r="G1649" t="str">
            <v>Prepare the patient and organize the equipment</v>
          </cell>
          <cell r="K1649" t="str">
            <v>14. Providing non-pharmacological health interventions</v>
          </cell>
          <cell r="L1649" t="str">
            <v>Nursing Professionals</v>
          </cell>
          <cell r="M1649" t="str">
            <v>Nursing Associate Professionals</v>
          </cell>
          <cell r="N1649">
            <v>7</v>
          </cell>
        </row>
        <row r="1650">
          <cell r="F1650" t="str">
            <v>02.01.04.02.15.05.05</v>
          </cell>
          <cell r="G1650" t="str">
            <v>Apply general anaesthesia</v>
          </cell>
          <cell r="K1650" t="str">
            <v>11. Administering medications or therapeutics</v>
          </cell>
          <cell r="L1650" t="str">
            <v>Specialist Medical Practitioners</v>
          </cell>
          <cell r="M1650" t="str">
            <v>Specialist Medical Practitioners</v>
          </cell>
          <cell r="N1650">
            <v>90</v>
          </cell>
        </row>
        <row r="1651">
          <cell r="F1651" t="str">
            <v>02.01.04.02.15.05.06</v>
          </cell>
          <cell r="G1651" t="str">
            <v>Conduct obstetric and gynaecological surgery</v>
          </cell>
          <cell r="K1651" t="str">
            <v>14. Providing non-pharmacological health interventions</v>
          </cell>
          <cell r="L1651" t="str">
            <v>Specialist Medical Practitioners</v>
          </cell>
          <cell r="M1651" t="str">
            <v>Specialist Medical Practitioners</v>
          </cell>
          <cell r="N1651">
            <v>90</v>
          </cell>
        </row>
        <row r="1652">
          <cell r="F1652" t="str">
            <v>02.01.04.02.15.05.07</v>
          </cell>
          <cell r="G1652" t="str">
            <v>Assist with obstetric and gynaecological surgery</v>
          </cell>
          <cell r="K1652" t="str">
            <v>14. Providing non-pharmacological health interventions</v>
          </cell>
          <cell r="L1652" t="str">
            <v>Specialist Medical Practitioners</v>
          </cell>
          <cell r="M1652" t="str">
            <v>Specialist Medical Practitioners</v>
          </cell>
          <cell r="N1652">
            <v>90</v>
          </cell>
        </row>
        <row r="1653">
          <cell r="F1653" t="str">
            <v>02.01.04.02.15.05.12</v>
          </cell>
          <cell r="G1653" t="str">
            <v>Provide post-procedural care</v>
          </cell>
          <cell r="K1653" t="str">
            <v>15. Providing treatment and care support to individuals</v>
          </cell>
          <cell r="L1653" t="str">
            <v>Nursing Professionals</v>
          </cell>
          <cell r="M1653" t="str">
            <v>Nursing Associate Professionals</v>
          </cell>
          <cell r="N1653">
            <v>20</v>
          </cell>
        </row>
        <row r="1654">
          <cell r="F1654" t="str">
            <v>02.01.04.02.15.07.01</v>
          </cell>
          <cell r="G1654" t="str">
            <v>Provide pre-procedural medical care</v>
          </cell>
          <cell r="K1654" t="str">
            <v>15. Providing treatment and care support to individuals</v>
          </cell>
          <cell r="L1654" t="str">
            <v>Specialist Medical Practitioners</v>
          </cell>
          <cell r="M1654" t="str">
            <v>General Medical Practitioners</v>
          </cell>
          <cell r="N1654">
            <v>5</v>
          </cell>
        </row>
        <row r="1655">
          <cell r="F1655" t="str">
            <v>02.01.04.02.15.07.02</v>
          </cell>
          <cell r="G1655" t="str">
            <v>Provide pre-procedural nursing care</v>
          </cell>
          <cell r="K1655" t="str">
            <v>15. Providing treatment and care support to individuals</v>
          </cell>
          <cell r="L1655" t="str">
            <v>Nursing Professionals</v>
          </cell>
          <cell r="M1655" t="str">
            <v>Nursing Associate Professionals</v>
          </cell>
          <cell r="N1655">
            <v>10</v>
          </cell>
        </row>
        <row r="1656">
          <cell r="F1656" t="str">
            <v>02.01.04.02.15.07.03</v>
          </cell>
          <cell r="G1656" t="str">
            <v>Provide counselling and information and obtain consent</v>
          </cell>
          <cell r="K1656" t="str">
            <v>6. Gaining informed consent</v>
          </cell>
          <cell r="L1656" t="str">
            <v>Specialist Medical Practitioners</v>
          </cell>
          <cell r="M1656" t="str">
            <v>Specialist Medical Practitioners</v>
          </cell>
          <cell r="N1656">
            <v>5</v>
          </cell>
        </row>
        <row r="1657">
          <cell r="F1657" t="str">
            <v>02.01.04.02.15.07.04</v>
          </cell>
          <cell r="G1657" t="str">
            <v>Prepare the patient and organize the equipment</v>
          </cell>
          <cell r="K1657" t="str">
            <v>14. Providing non-pharmacological health interventions</v>
          </cell>
          <cell r="L1657" t="str">
            <v>Nursing Professionals</v>
          </cell>
          <cell r="M1657" t="str">
            <v>Nursing Associate Professionals</v>
          </cell>
          <cell r="N1657">
            <v>5</v>
          </cell>
        </row>
        <row r="1658">
          <cell r="F1658" t="str">
            <v>02.01.04.02.15.07.05</v>
          </cell>
          <cell r="G1658" t="str">
            <v>Apply general anaesthesia</v>
          </cell>
          <cell r="K1658" t="str">
            <v>11. Administering medications or therapeutics</v>
          </cell>
          <cell r="L1658" t="str">
            <v>Specialist Medical Practitioners</v>
          </cell>
          <cell r="M1658" t="str">
            <v>Specialist Medical Practitioners</v>
          </cell>
          <cell r="N1658">
            <v>45</v>
          </cell>
        </row>
        <row r="1659">
          <cell r="F1659" t="str">
            <v>02.01.04.02.15.07.06</v>
          </cell>
          <cell r="G1659" t="str">
            <v>Conduct obstetric and gynaecological surgery</v>
          </cell>
          <cell r="K1659" t="str">
            <v>14. Providing non-pharmacological health interventions</v>
          </cell>
          <cell r="L1659" t="str">
            <v>Specialist Medical Practitioners</v>
          </cell>
          <cell r="M1659" t="str">
            <v>Specialist Medical Practitioners</v>
          </cell>
          <cell r="N1659">
            <v>45</v>
          </cell>
        </row>
        <row r="1660">
          <cell r="F1660" t="str">
            <v>02.01.04.02.15.07.09</v>
          </cell>
          <cell r="G1660" t="str">
            <v>Document examination findings</v>
          </cell>
          <cell r="K1660" t="str">
            <v>7. Ordering, administering and interpreting the results of diagnostic and screening procedures</v>
          </cell>
          <cell r="L1660" t="str">
            <v>Specialist Medical Practitioners</v>
          </cell>
          <cell r="M1660" t="str">
            <v>Specialist Medical Practitioners</v>
          </cell>
          <cell r="N1660">
            <v>3</v>
          </cell>
        </row>
        <row r="1661">
          <cell r="F1661" t="str">
            <v>02.01.04.02.15.07.10</v>
          </cell>
          <cell r="G1661" t="str">
            <v>Send specimen for laboratory tests</v>
          </cell>
          <cell r="K1661" t="str">
            <v>7. Ordering, administering and interpreting the results of diagnostic and screening procedures</v>
          </cell>
          <cell r="L1661" t="str">
            <v>Nursing Associate Professionals</v>
          </cell>
          <cell r="M1661" t="str">
            <v>Medical Assistants</v>
          </cell>
          <cell r="N1661">
            <v>2</v>
          </cell>
        </row>
        <row r="1662">
          <cell r="F1662" t="str">
            <v>02.01.04.02.15.07.12</v>
          </cell>
          <cell r="G1662" t="str">
            <v>Provide post-procedural care</v>
          </cell>
          <cell r="K1662" t="str">
            <v>15. Providing treatment and care support to individuals</v>
          </cell>
          <cell r="L1662" t="str">
            <v>Nursing Professionals</v>
          </cell>
          <cell r="M1662" t="str">
            <v>Nursing Associate Professionals</v>
          </cell>
          <cell r="N1662">
            <v>10</v>
          </cell>
        </row>
        <row r="1663">
          <cell r="F1663" t="str">
            <v>02.01.04.02.14.03.01</v>
          </cell>
          <cell r="G1663" t="str">
            <v>Prescribe intravenous medication</v>
          </cell>
          <cell r="K1663" t="str">
            <v>9. Prescribing medications or therapeutics</v>
          </cell>
          <cell r="L1663" t="str">
            <v>General Medical Practitioners</v>
          </cell>
          <cell r="M1663" t="str">
            <v>Midwifery Professionals</v>
          </cell>
          <cell r="N1663">
            <v>1</v>
          </cell>
        </row>
        <row r="1664">
          <cell r="F1664" t="str">
            <v>02.01.04.02.14.03.02</v>
          </cell>
          <cell r="G1664" t="str">
            <v>Administer intravenous fluids</v>
          </cell>
          <cell r="K1664" t="str">
            <v>11. Administering medications or therapeutics</v>
          </cell>
          <cell r="L1664" t="str">
            <v>Nursing Professionals</v>
          </cell>
          <cell r="M1664" t="str">
            <v>Midwifery Professionals</v>
          </cell>
          <cell r="N1664">
            <v>3</v>
          </cell>
        </row>
        <row r="1665">
          <cell r="F1665" t="str">
            <v>02.01.04.02.14.03.03</v>
          </cell>
          <cell r="G1665" t="str">
            <v>Monitor during administration</v>
          </cell>
          <cell r="K1665" t="str">
            <v>8. Developing and adjusting management plans</v>
          </cell>
          <cell r="L1665" t="str">
            <v>Nursing Professionals</v>
          </cell>
          <cell r="M1665" t="str">
            <v>Midwifery Professionals</v>
          </cell>
          <cell r="N1665">
            <v>10</v>
          </cell>
        </row>
        <row r="1666">
          <cell r="F1666" t="str">
            <v>02.01.04.02.14.03.</v>
          </cell>
          <cell r="G1666"/>
          <cell r="K1666"/>
          <cell r="L1666"/>
          <cell r="M1666"/>
          <cell r="N1666"/>
        </row>
        <row r="1667">
          <cell r="F1667" t="str">
            <v>02.01.04.02.14.03.</v>
          </cell>
          <cell r="G1667"/>
          <cell r="K1667"/>
          <cell r="L1667"/>
          <cell r="M1667"/>
          <cell r="N1667"/>
        </row>
        <row r="1668">
          <cell r="F1668" t="str">
            <v>02.01.04.02.14.03.</v>
          </cell>
          <cell r="G1668"/>
          <cell r="K1668"/>
          <cell r="L1668"/>
          <cell r="M1668"/>
          <cell r="N1668"/>
        </row>
        <row r="1669">
          <cell r="F1669" t="str">
            <v>02.01.04.02.14.03.</v>
          </cell>
          <cell r="G1669"/>
          <cell r="K1669"/>
          <cell r="L1669"/>
          <cell r="M1669"/>
          <cell r="N1669"/>
        </row>
        <row r="1670">
          <cell r="F1670" t="str">
            <v>02.01.04.02.13.04.01</v>
          </cell>
          <cell r="G1670" t="str">
            <v>Prescribe intramuscular medication</v>
          </cell>
          <cell r="K1670" t="str">
            <v>9. Prescribing medications or therapeutics</v>
          </cell>
          <cell r="L1670" t="str">
            <v>Specialist Medical Practitioners</v>
          </cell>
          <cell r="M1670" t="str">
            <v>General Medical Practitioners</v>
          </cell>
          <cell r="N1670">
            <v>1</v>
          </cell>
        </row>
        <row r="1671">
          <cell r="F1671" t="str">
            <v>02.01.04.02.13.04.02</v>
          </cell>
          <cell r="G1671" t="str">
            <v>Administer intramuscular medication</v>
          </cell>
          <cell r="K1671" t="str">
            <v>11. Administering medications or therapeutics</v>
          </cell>
          <cell r="L1671" t="str">
            <v>Nursing Professionals</v>
          </cell>
          <cell r="M1671" t="str">
            <v>Midwifery Professionals</v>
          </cell>
          <cell r="N1671">
            <v>3</v>
          </cell>
        </row>
        <row r="1672">
          <cell r="F1672" t="str">
            <v>02.01.04.02.13.04.</v>
          </cell>
          <cell r="G1672"/>
          <cell r="K1672"/>
          <cell r="L1672"/>
          <cell r="M1672"/>
          <cell r="N1672"/>
        </row>
        <row r="1673">
          <cell r="F1673" t="str">
            <v>02.01.04.02.13.04.</v>
          </cell>
          <cell r="G1673"/>
          <cell r="K1673"/>
          <cell r="L1673"/>
          <cell r="M1673"/>
          <cell r="N1673"/>
        </row>
        <row r="1674">
          <cell r="F1674" t="str">
            <v>02.01.04.02.14.04.01</v>
          </cell>
          <cell r="G1674" t="str">
            <v>Prescribe intravenous medication</v>
          </cell>
          <cell r="K1674" t="str">
            <v>9. Prescribing medications or therapeutics</v>
          </cell>
          <cell r="L1674" t="str">
            <v>Specialist Medical Practitioners</v>
          </cell>
          <cell r="M1674" t="str">
            <v>General Medical Practitioners</v>
          </cell>
          <cell r="N1674">
            <v>1</v>
          </cell>
        </row>
        <row r="1675">
          <cell r="F1675" t="str">
            <v>02.01.04.02.14.04.02</v>
          </cell>
          <cell r="G1675" t="str">
            <v>Administer intravenous medication</v>
          </cell>
          <cell r="K1675" t="str">
            <v>11. Administering medications or therapeutics</v>
          </cell>
          <cell r="L1675" t="str">
            <v>Nursing Professionals</v>
          </cell>
          <cell r="M1675" t="str">
            <v>Midwifery Professionals</v>
          </cell>
          <cell r="N1675">
            <v>3</v>
          </cell>
        </row>
        <row r="1676">
          <cell r="F1676" t="str">
            <v>02.01.04.02.14.04.</v>
          </cell>
          <cell r="G1676"/>
          <cell r="K1676"/>
          <cell r="L1676"/>
          <cell r="M1676"/>
          <cell r="N1676"/>
        </row>
        <row r="1677">
          <cell r="F1677" t="str">
            <v>02.01.04.02.14.04.</v>
          </cell>
          <cell r="G1677"/>
          <cell r="K1677"/>
          <cell r="L1677"/>
          <cell r="M1677"/>
          <cell r="N1677"/>
        </row>
        <row r="1678">
          <cell r="F1678" t="str">
            <v>02.01.04.02.20.01.01</v>
          </cell>
          <cell r="G1678" t="str">
            <v>Take history and conduct physical examination</v>
          </cell>
          <cell r="K1678" t="str">
            <v>1. Gathering information through interviewing and assessment</v>
          </cell>
          <cell r="L1678" t="str">
            <v>Nursing Associate Professionals</v>
          </cell>
          <cell r="M1678" t="str">
            <v>Midwifery Associate Professionals</v>
          </cell>
          <cell r="N1678">
            <v>6</v>
          </cell>
        </row>
        <row r="1679">
          <cell r="F1679" t="str">
            <v>02.01.04.02.20.01.02</v>
          </cell>
          <cell r="G1679" t="str">
            <v>Referral to higher level of care</v>
          </cell>
          <cell r="K1679" t="str">
            <v>18. Providing a clinical presentation to other health workers</v>
          </cell>
          <cell r="L1679" t="str">
            <v>Nursing Associate Professionals</v>
          </cell>
          <cell r="M1679" t="str">
            <v>Midwifery Associate Professionals</v>
          </cell>
          <cell r="N1679">
            <v>4</v>
          </cell>
        </row>
        <row r="1680">
          <cell r="F1680" t="str">
            <v>02.01.04.02.20.01.</v>
          </cell>
          <cell r="G1680"/>
          <cell r="K1680"/>
          <cell r="L1680"/>
          <cell r="M1680"/>
          <cell r="N1680"/>
        </row>
        <row r="1681">
          <cell r="F1681" t="str">
            <v>02.01.04.02.20.01.</v>
          </cell>
          <cell r="G1681"/>
          <cell r="K1681"/>
          <cell r="L1681"/>
          <cell r="M1681"/>
          <cell r="N1681"/>
        </row>
        <row r="1682">
          <cell r="F1682" t="str">
            <v>02.01.04.02.20.01.</v>
          </cell>
          <cell r="G1682"/>
          <cell r="K1682"/>
          <cell r="L1682"/>
          <cell r="M1682"/>
          <cell r="N1682"/>
        </row>
        <row r="1683">
          <cell r="F1683" t="str">
            <v>02.01.04.01.13.10.01</v>
          </cell>
          <cell r="G1683" t="str">
            <v>Prescribe medication</v>
          </cell>
          <cell r="K1683" t="str">
            <v>9. Prescribing medications or therapeutics</v>
          </cell>
          <cell r="L1683" t="str">
            <v>General Medical Practitioners</v>
          </cell>
          <cell r="M1683" t="str">
            <v>Midwifery Professionals</v>
          </cell>
          <cell r="N1683">
            <v>1</v>
          </cell>
        </row>
        <row r="1684">
          <cell r="F1684" t="str">
            <v>02.01.04.01.13.10.02</v>
          </cell>
          <cell r="G1684" t="str">
            <v>Administer vaginal medication</v>
          </cell>
          <cell r="K1684" t="str">
            <v>11. Administering medications or therapeutics</v>
          </cell>
          <cell r="L1684" t="str">
            <v>Nursing Associate Professionals</v>
          </cell>
          <cell r="M1684" t="str">
            <v>Midwifery Associate Professionals</v>
          </cell>
          <cell r="N1684">
            <v>3</v>
          </cell>
        </row>
        <row r="1685">
          <cell r="F1685" t="str">
            <v>02.01.04.01.13.11.01</v>
          </cell>
          <cell r="G1685" t="str">
            <v>Prescribe medication</v>
          </cell>
          <cell r="K1685" t="str">
            <v>9. Prescribing medications or therapeutics</v>
          </cell>
          <cell r="L1685" t="str">
            <v>General Medical Practitioners</v>
          </cell>
          <cell r="M1685" t="str">
            <v>Midwifery Professionals</v>
          </cell>
          <cell r="N1685">
            <v>1</v>
          </cell>
        </row>
        <row r="1686">
          <cell r="F1686" t="str">
            <v>02.01.04.01.15.05.01</v>
          </cell>
          <cell r="G1686" t="str">
            <v>Prescribe medication</v>
          </cell>
          <cell r="K1686" t="str">
            <v>9. Prescribing medications or therapeutics</v>
          </cell>
          <cell r="L1686" t="str">
            <v>General Medical Practitioners</v>
          </cell>
          <cell r="M1686" t="str">
            <v>Midwifery Professionals</v>
          </cell>
          <cell r="N1686">
            <v>1</v>
          </cell>
        </row>
        <row r="1687">
          <cell r="F1687" t="str">
            <v>02.01.05.02.06.01.01</v>
          </cell>
          <cell r="G1687" t="str">
            <v>Conduct vital sign measurements</v>
          </cell>
          <cell r="K1687" t="str">
            <v>1. Gathering information through interviewing and assessment</v>
          </cell>
          <cell r="L1687" t="str">
            <v>Nursing Professionals</v>
          </cell>
          <cell r="M1687" t="str">
            <v>Paramedical Practitioners</v>
          </cell>
          <cell r="N1687">
            <v>5</v>
          </cell>
        </row>
        <row r="1688">
          <cell r="F1688" t="str">
            <v>02.01.05.02.06.01.02</v>
          </cell>
          <cell r="G1688" t="str">
            <v xml:space="preserve">Take history </v>
          </cell>
          <cell r="K1688" t="str">
            <v>1. Gathering information through interviewing and assessment</v>
          </cell>
          <cell r="L1688" t="str">
            <v>Specialist Medical Practitioners</v>
          </cell>
          <cell r="M1688" t="str">
            <v>General Medical Practitioners</v>
          </cell>
          <cell r="N1688">
            <v>6</v>
          </cell>
        </row>
        <row r="1689">
          <cell r="F1689" t="str">
            <v>02.01.05.02.06.01.03</v>
          </cell>
          <cell r="G1689" t="str">
            <v>Conduct physical examination</v>
          </cell>
          <cell r="K1689" t="str">
            <v>1. Gathering information through interviewing and assessment</v>
          </cell>
          <cell r="L1689" t="str">
            <v>Specialist Medical Practitioners</v>
          </cell>
          <cell r="M1689" t="str">
            <v>General Medical Practitioners</v>
          </cell>
          <cell r="N1689">
            <v>6</v>
          </cell>
        </row>
        <row r="1690">
          <cell r="F1690" t="str">
            <v>02.01.05.02.06.01.04</v>
          </cell>
          <cell r="G1690" t="str">
            <v>Provide clinical advice</v>
          </cell>
          <cell r="K1690" t="str">
            <v>5. Providing information and support to impact individual health behaviours</v>
          </cell>
          <cell r="L1690" t="str">
            <v>Specialist Medical Practitioners</v>
          </cell>
          <cell r="M1690" t="str">
            <v>General Medical Practitioners</v>
          </cell>
          <cell r="N1690">
            <v>4</v>
          </cell>
        </row>
        <row r="1691">
          <cell r="F1691" t="str">
            <v>02.01.05.02.14.01.01</v>
          </cell>
          <cell r="G1691" t="str">
            <v>Prescribe intravenous medication</v>
          </cell>
          <cell r="K1691" t="str">
            <v>9. Prescribing medications or therapeutics</v>
          </cell>
          <cell r="L1691" t="str">
            <v>Specialist Medical Practitioners</v>
          </cell>
          <cell r="M1691" t="str">
            <v>General Medical Practitioners</v>
          </cell>
          <cell r="N1691">
            <v>1</v>
          </cell>
        </row>
        <row r="1692">
          <cell r="F1692" t="str">
            <v>02.01.05.02.14.01.02</v>
          </cell>
          <cell r="G1692" t="str">
            <v>Administer intravenous medication</v>
          </cell>
          <cell r="K1692" t="str">
            <v>11. Administering medications or therapeutics</v>
          </cell>
          <cell r="L1692" t="str">
            <v>Nursing Professionals</v>
          </cell>
          <cell r="M1692" t="str">
            <v>Nursing Associate Professionals</v>
          </cell>
          <cell r="N1692">
            <v>3</v>
          </cell>
        </row>
        <row r="1693">
          <cell r="F1693" t="str">
            <v>02.01.05.02.14.01.</v>
          </cell>
          <cell r="G1693"/>
          <cell r="K1693"/>
          <cell r="L1693"/>
          <cell r="M1693"/>
          <cell r="N1693"/>
        </row>
        <row r="1694">
          <cell r="F1694" t="str">
            <v>02.01.05.02.14.02.01</v>
          </cell>
          <cell r="G1694" t="str">
            <v>Prescribe intravenous medication</v>
          </cell>
          <cell r="K1694" t="str">
            <v>9. Prescribing medications or therapeutics</v>
          </cell>
          <cell r="L1694" t="str">
            <v>Specialist Medical Practitioners</v>
          </cell>
          <cell r="M1694" t="str">
            <v>General Medical Practitioners</v>
          </cell>
          <cell r="N1694">
            <v>1</v>
          </cell>
        </row>
        <row r="1695">
          <cell r="F1695" t="str">
            <v>02.01.05.02.14.02.02</v>
          </cell>
          <cell r="G1695" t="str">
            <v>Administer intravenous fluids</v>
          </cell>
          <cell r="K1695" t="str">
            <v>11. Administering medications or therapeutics</v>
          </cell>
          <cell r="L1695" t="str">
            <v>Nursing Professionals</v>
          </cell>
          <cell r="M1695" t="str">
            <v>Nursing Associate Professionals</v>
          </cell>
          <cell r="N1695">
            <v>3</v>
          </cell>
        </row>
        <row r="1696">
          <cell r="F1696" t="str">
            <v>02.01.05.02.14.02.03</v>
          </cell>
          <cell r="G1696" t="str">
            <v>Monitor during administration</v>
          </cell>
          <cell r="K1696" t="str">
            <v>11. Administering medications or therapeutics</v>
          </cell>
          <cell r="L1696" t="str">
            <v>Nursing Professionals</v>
          </cell>
          <cell r="M1696" t="str">
            <v>Nursing Associate Professionals</v>
          </cell>
          <cell r="N1696">
            <v>3</v>
          </cell>
        </row>
        <row r="1697">
          <cell r="F1697" t="str">
            <v>02.01.05.02.14.02.</v>
          </cell>
          <cell r="G1697"/>
          <cell r="K1697" t="str">
            <v>11. Administering medications or therapeutics</v>
          </cell>
          <cell r="L1697" t="str">
            <v>Nursing Professionals</v>
          </cell>
          <cell r="M1697" t="str">
            <v>Nursing Associate Professionals</v>
          </cell>
          <cell r="N1697">
            <v>3</v>
          </cell>
        </row>
        <row r="1698">
          <cell r="F1698" t="str">
            <v>02.01.05.02.14.02.</v>
          </cell>
          <cell r="G1698"/>
          <cell r="K1698" t="str">
            <v>8. Developing and adjusting management plans</v>
          </cell>
          <cell r="L1698" t="str">
            <v>Nursing Professionals</v>
          </cell>
          <cell r="M1698" t="str">
            <v>Nursing Professionals</v>
          </cell>
          <cell r="N1698">
            <v>10</v>
          </cell>
        </row>
        <row r="1699">
          <cell r="F1699" t="str">
            <v>02.01.05.02.14.02.</v>
          </cell>
          <cell r="G1699"/>
          <cell r="K1699" t="str">
            <v>8. Developing and adjusting management plans</v>
          </cell>
          <cell r="L1699" t="str">
            <v>Nursing Professionals</v>
          </cell>
          <cell r="M1699" t="str">
            <v>Nursing Professionals</v>
          </cell>
          <cell r="N1699">
            <v>10</v>
          </cell>
        </row>
        <row r="1700">
          <cell r="F1700" t="str">
            <v>02.01.05.02.14.02.</v>
          </cell>
          <cell r="G1700"/>
          <cell r="K1700" t="str">
            <v>8. Developing and adjusting management plans</v>
          </cell>
          <cell r="L1700" t="str">
            <v>Nursing Professionals</v>
          </cell>
          <cell r="M1700" t="str">
            <v>Nursing Professionals</v>
          </cell>
          <cell r="N1700">
            <v>10</v>
          </cell>
        </row>
        <row r="1701">
          <cell r="F1701" t="str">
            <v>02.01.05.02.13.01.01</v>
          </cell>
          <cell r="G1701" t="str">
            <v>Prescribe intramuscular medication</v>
          </cell>
          <cell r="K1701" t="str">
            <v>9. Prescribing medications or therapeutics</v>
          </cell>
          <cell r="L1701" t="str">
            <v>Specialist Medical Practitioners</v>
          </cell>
          <cell r="M1701" t="str">
            <v>General Medical Practitioners</v>
          </cell>
          <cell r="N1701">
            <v>1</v>
          </cell>
        </row>
        <row r="1702">
          <cell r="F1702" t="str">
            <v>02.01.05.02.13.01.02</v>
          </cell>
          <cell r="G1702" t="str">
            <v>Administer intramuscular medication</v>
          </cell>
          <cell r="K1702" t="str">
            <v>11. Administering medications or therapeutics</v>
          </cell>
          <cell r="L1702" t="str">
            <v>Nursing Professionals</v>
          </cell>
          <cell r="M1702" t="str">
            <v>Nursing Associate Professionals</v>
          </cell>
          <cell r="N1702">
            <v>3</v>
          </cell>
        </row>
        <row r="1703">
          <cell r="F1703" t="str">
            <v>02.01.05.02.13.01.</v>
          </cell>
          <cell r="G1703"/>
          <cell r="K1703"/>
          <cell r="L1703"/>
          <cell r="M1703"/>
          <cell r="N1703"/>
        </row>
        <row r="1704">
          <cell r="F1704" t="str">
            <v>02.01.05.02.13.02.01</v>
          </cell>
          <cell r="G1704" t="str">
            <v>Prescribe medication</v>
          </cell>
          <cell r="K1704" t="str">
            <v>9. Prescribing medications or therapeutics</v>
          </cell>
          <cell r="L1704" t="str">
            <v>Specialist Medical Practitioners</v>
          </cell>
          <cell r="M1704" t="str">
            <v>General Medical Practitioners</v>
          </cell>
          <cell r="N1704">
            <v>1</v>
          </cell>
        </row>
        <row r="1705">
          <cell r="F1705" t="str">
            <v>02.01.05.02.15.01.01</v>
          </cell>
          <cell r="G1705" t="str">
            <v>Prescribe blood and blood products</v>
          </cell>
          <cell r="K1705" t="str">
            <v>9. Prescribing medications or therapeutics</v>
          </cell>
          <cell r="L1705" t="str">
            <v>Specialist Medical Practitioners</v>
          </cell>
          <cell r="M1705" t="str">
            <v>General Medical Practitioners</v>
          </cell>
          <cell r="N1705">
            <v>1</v>
          </cell>
        </row>
        <row r="1706">
          <cell r="F1706" t="str">
            <v>02.01.05.02.15.01.02</v>
          </cell>
          <cell r="G1706" t="str">
            <v>Administer blood and blood products</v>
          </cell>
          <cell r="K1706" t="str">
            <v>11. Administering medications or therapeutics</v>
          </cell>
          <cell r="L1706" t="str">
            <v>Nursing Professionals</v>
          </cell>
          <cell r="M1706" t="str">
            <v>Midwifery Professionals</v>
          </cell>
          <cell r="N1706">
            <v>3</v>
          </cell>
        </row>
        <row r="1707">
          <cell r="F1707" t="str">
            <v>02.01.05.02.15.01.03</v>
          </cell>
          <cell r="G1707" t="str">
            <v>Monitor during administration</v>
          </cell>
          <cell r="K1707" t="str">
            <v>8. Developing and adjusting management plans</v>
          </cell>
          <cell r="L1707" t="str">
            <v>Nursing Professionals</v>
          </cell>
          <cell r="M1707" t="str">
            <v>Midwifery Professionals</v>
          </cell>
          <cell r="N1707">
            <v>10</v>
          </cell>
        </row>
        <row r="1708">
          <cell r="F1708" t="str">
            <v>02.01.05.02.15.01.</v>
          </cell>
          <cell r="G1708"/>
          <cell r="K1708"/>
          <cell r="L1708"/>
          <cell r="M1708"/>
          <cell r="N1708"/>
        </row>
        <row r="1709">
          <cell r="F1709" t="str">
            <v>02.01.05.02.15.01.</v>
          </cell>
          <cell r="G1709"/>
          <cell r="K1709"/>
          <cell r="L1709"/>
          <cell r="M1709"/>
          <cell r="N1709"/>
        </row>
        <row r="1710">
          <cell r="F1710" t="str">
            <v>02.01.05.02.15.01.</v>
          </cell>
          <cell r="G1710"/>
          <cell r="K1710"/>
          <cell r="L1710"/>
          <cell r="M1710"/>
          <cell r="N1710"/>
        </row>
        <row r="1711">
          <cell r="F1711" t="str">
            <v>02.01.05.02.15.01.</v>
          </cell>
          <cell r="G1711"/>
          <cell r="K1711"/>
          <cell r="L1711"/>
          <cell r="M1711"/>
          <cell r="N1711"/>
        </row>
        <row r="1712">
          <cell r="F1712" t="str">
            <v>02.01.05.02.08.01.01</v>
          </cell>
          <cell r="G1712" t="str">
            <v>Provide counselling and information and obtain consent</v>
          </cell>
          <cell r="K1712" t="str">
            <v>6. Gaining informed consent</v>
          </cell>
          <cell r="L1712" t="str">
            <v>Medical and Pathology Laboratory Technicians</v>
          </cell>
          <cell r="M1712" t="str">
            <v>Medical Assistants</v>
          </cell>
          <cell r="N1712">
            <v>3</v>
          </cell>
        </row>
        <row r="1713">
          <cell r="F1713" t="str">
            <v>02.01.05.02.08.01.02</v>
          </cell>
          <cell r="G1713" t="str">
            <v xml:space="preserve">Conduct diagnostic testing </v>
          </cell>
          <cell r="K1713" t="str">
            <v>7. Ordering, administering and interpreting the results of diagnostic and screening procedures</v>
          </cell>
          <cell r="L1713" t="str">
            <v>Medical and Pathology Laboratory Technicians</v>
          </cell>
          <cell r="M1713" t="str">
            <v>Medical Assistants</v>
          </cell>
          <cell r="N1713">
            <v>5</v>
          </cell>
        </row>
        <row r="1714">
          <cell r="F1714" t="str">
            <v>02.01.05.02.08.01.03</v>
          </cell>
          <cell r="G1714" t="str">
            <v>Document examination findings</v>
          </cell>
          <cell r="K1714" t="str">
            <v>7. Ordering, administering and interpreting the results of diagnostic and screening procedures</v>
          </cell>
          <cell r="L1714" t="str">
            <v>Specialist Medical Practitioners</v>
          </cell>
          <cell r="M1714" t="str">
            <v>General Medical Practitioners</v>
          </cell>
          <cell r="N1714">
            <v>2</v>
          </cell>
        </row>
        <row r="1715">
          <cell r="F1715" t="str">
            <v>02.01.05.02.17.02.01</v>
          </cell>
          <cell r="G1715" t="str">
            <v>Conduct counselling</v>
          </cell>
          <cell r="K1715" t="str">
            <v>6. Gaining informed consent</v>
          </cell>
          <cell r="L1715" t="str">
            <v>Medical and Pathology Laboratory Technicians</v>
          </cell>
          <cell r="M1715" t="str">
            <v>Medical Assistants</v>
          </cell>
          <cell r="N1715"/>
        </row>
        <row r="1716">
          <cell r="F1716" t="str">
            <v>02.01.05.02.17.02.02</v>
          </cell>
          <cell r="G1716" t="str">
            <v xml:space="preserve">Conduct diagnostic testing </v>
          </cell>
          <cell r="K1716" t="str">
            <v>7. Ordering, administering and interpreting the results of diagnostic and screening procedures</v>
          </cell>
          <cell r="L1716" t="str">
            <v>Medical and Pathology Laboratory Technicians</v>
          </cell>
          <cell r="M1716" t="str">
            <v>Medical Assistants</v>
          </cell>
          <cell r="N1716"/>
        </row>
        <row r="1717">
          <cell r="F1717" t="str">
            <v>02.01.05.02.17.02.03</v>
          </cell>
          <cell r="G1717" t="str">
            <v>Document examination findings</v>
          </cell>
          <cell r="K1717" t="str">
            <v>7. Ordering, administering and interpreting the results of diagnostic and screening procedures</v>
          </cell>
          <cell r="L1717" t="str">
            <v>Specialist Medical Practitioners</v>
          </cell>
          <cell r="M1717" t="str">
            <v>General Medical Practitioners</v>
          </cell>
          <cell r="N1717"/>
        </row>
        <row r="1718">
          <cell r="F1718" t="str">
            <v>02.01.05.02.09.01.01</v>
          </cell>
          <cell r="G1718" t="str">
            <v>Conduct counselling</v>
          </cell>
          <cell r="K1718" t="str">
            <v>6. Gaining informed consent</v>
          </cell>
          <cell r="L1718" t="str">
            <v>General Medical Practitioners</v>
          </cell>
          <cell r="M1718" t="str">
            <v>Midwifery Professionals</v>
          </cell>
          <cell r="N1718">
            <v>3</v>
          </cell>
        </row>
        <row r="1719">
          <cell r="F1719" t="str">
            <v>02.01.05.02.09.01.02</v>
          </cell>
          <cell r="G1719" t="str">
            <v>Conduct radiological examination</v>
          </cell>
          <cell r="K1719" t="str">
            <v>7. Ordering, administering and interpreting the results of diagnostic and screening procedures</v>
          </cell>
          <cell r="L1719" t="str">
            <v>General Medical Practitioners</v>
          </cell>
          <cell r="M1719" t="str">
            <v>Midwifery Professionals</v>
          </cell>
          <cell r="N1719">
            <v>8</v>
          </cell>
        </row>
        <row r="1720">
          <cell r="F1720" t="str">
            <v>02.01.05.02.09.01.03</v>
          </cell>
          <cell r="G1720" t="str">
            <v>Document examination findings</v>
          </cell>
          <cell r="K1720" t="str">
            <v>7. Ordering, administering and interpreting the results of diagnostic and screening procedures</v>
          </cell>
          <cell r="L1720" t="str">
            <v>Specialist Medical Practitioners</v>
          </cell>
          <cell r="M1720" t="str">
            <v>General Medical Practitioners</v>
          </cell>
          <cell r="N1720">
            <v>2</v>
          </cell>
        </row>
        <row r="1721">
          <cell r="F1721" t="str">
            <v>02.01.05.02.09.01.04</v>
          </cell>
          <cell r="G1721" t="str">
            <v>Apply sedation</v>
          </cell>
          <cell r="K1721" t="str">
            <v>11. Administering medications or therapeutics</v>
          </cell>
          <cell r="L1721" t="str">
            <v>Specialist Medical Practitioners</v>
          </cell>
          <cell r="M1721" t="str">
            <v>Specialist Medical Practitioners</v>
          </cell>
          <cell r="N1721">
            <v>2</v>
          </cell>
        </row>
        <row r="1722">
          <cell r="F1722" t="str">
            <v>02.01.05.02.09.01.</v>
          </cell>
          <cell r="G1722"/>
          <cell r="K1722"/>
          <cell r="L1722"/>
          <cell r="M1722"/>
          <cell r="N1722"/>
        </row>
        <row r="1723">
          <cell r="F1723" t="str">
            <v>02.01.05.02.02.01.01</v>
          </cell>
          <cell r="G1723" t="str">
            <v>Conduct counselling</v>
          </cell>
          <cell r="K1723" t="str">
            <v>5. Providing information and support to impact individual health behaviours</v>
          </cell>
          <cell r="L1723" t="str">
            <v>Nursing Professionals</v>
          </cell>
          <cell r="M1723" t="str">
            <v>Midwifery Professionals</v>
          </cell>
          <cell r="N1723">
            <v>10</v>
          </cell>
        </row>
        <row r="1724">
          <cell r="F1724" t="str">
            <v>02.01.05.02.15.04.01</v>
          </cell>
          <cell r="G1724" t="str">
            <v>Provide pre-procedural medical care</v>
          </cell>
          <cell r="K1724" t="str">
            <v>15. Providing treatment and care support to individuals</v>
          </cell>
          <cell r="L1724" t="str">
            <v>Specialist Medical Practitioners</v>
          </cell>
          <cell r="M1724" t="str">
            <v>Specialist Medical Practitioners</v>
          </cell>
          <cell r="N1724">
            <v>10</v>
          </cell>
        </row>
        <row r="1725">
          <cell r="F1725" t="str">
            <v>02.01.05.02.15.04.02</v>
          </cell>
          <cell r="G1725" t="str">
            <v>Provide pre-procedural nursing care</v>
          </cell>
          <cell r="K1725" t="str">
            <v>15. Providing treatment and care support to individuals</v>
          </cell>
          <cell r="L1725" t="str">
            <v>Nursing Professionals</v>
          </cell>
          <cell r="M1725" t="str">
            <v>Nursing Associate Professionals</v>
          </cell>
          <cell r="N1725">
            <v>20</v>
          </cell>
        </row>
        <row r="1726">
          <cell r="F1726" t="str">
            <v>02.01.05.02.15.04.03</v>
          </cell>
          <cell r="G1726" t="str">
            <v>Provide counselling and information and obtain consent</v>
          </cell>
          <cell r="K1726" t="str">
            <v>6. Gaining informed consent</v>
          </cell>
          <cell r="L1726" t="str">
            <v>Specialist Medical Practitioners</v>
          </cell>
          <cell r="M1726" t="str">
            <v>Specialist Medical Practitioners</v>
          </cell>
          <cell r="N1726">
            <v>7</v>
          </cell>
        </row>
        <row r="1727">
          <cell r="F1727" t="str">
            <v>02.01.05.02.15.04.04</v>
          </cell>
          <cell r="G1727" t="str">
            <v>Prepare the patient and organize the equipment</v>
          </cell>
          <cell r="K1727" t="str">
            <v>14. Providing non-pharmacological health interventions</v>
          </cell>
          <cell r="L1727" t="str">
            <v>Nursing Professionals</v>
          </cell>
          <cell r="M1727" t="str">
            <v>Nursing Associate Professionals</v>
          </cell>
          <cell r="N1727">
            <v>7</v>
          </cell>
        </row>
        <row r="1728">
          <cell r="F1728" t="str">
            <v>02.01.05.02.15.04.05</v>
          </cell>
          <cell r="G1728" t="str">
            <v>Apply general anaesthesia</v>
          </cell>
          <cell r="K1728" t="str">
            <v>11. Administering medications or therapeutics</v>
          </cell>
          <cell r="L1728" t="str">
            <v>Specialist Medical Practitioners</v>
          </cell>
          <cell r="M1728" t="str">
            <v>Specialist Medical Practitioners</v>
          </cell>
          <cell r="N1728">
            <v>90</v>
          </cell>
        </row>
        <row r="1729">
          <cell r="F1729" t="str">
            <v>02.01.05.02.15.04.06</v>
          </cell>
          <cell r="G1729" t="str">
            <v>Conduct obstetric and gynaecological surgery</v>
          </cell>
          <cell r="K1729" t="str">
            <v>14. Providing non-pharmacological health interventions</v>
          </cell>
          <cell r="L1729" t="str">
            <v>Specialist Medical Practitioners</v>
          </cell>
          <cell r="M1729" t="str">
            <v>Specialist Medical Practitioners</v>
          </cell>
          <cell r="N1729">
            <v>90</v>
          </cell>
        </row>
        <row r="1730">
          <cell r="F1730" t="str">
            <v>02.01.05.02.15.04.07</v>
          </cell>
          <cell r="G1730" t="str">
            <v>Assist with obstetric and gynaecological surgery</v>
          </cell>
          <cell r="K1730" t="str">
            <v>14. Providing non-pharmacological health interventions</v>
          </cell>
          <cell r="L1730" t="str">
            <v>Specialist Medical Practitioners</v>
          </cell>
          <cell r="M1730" t="str">
            <v>Specialist Medical Practitioners</v>
          </cell>
          <cell r="N1730">
            <v>90</v>
          </cell>
        </row>
        <row r="1731">
          <cell r="F1731" t="str">
            <v>02.01.05.02.15.04.12</v>
          </cell>
          <cell r="G1731" t="str">
            <v>Provide post-procedural care</v>
          </cell>
          <cell r="K1731" t="str">
            <v>15. Providing treatment and care support to individuals</v>
          </cell>
          <cell r="L1731" t="str">
            <v>Nursing Professionals</v>
          </cell>
          <cell r="M1731" t="str">
            <v>Nursing Associate Professionals</v>
          </cell>
          <cell r="N1731">
            <v>20</v>
          </cell>
        </row>
        <row r="1732">
          <cell r="F1732" t="str">
            <v>02.01.05.02.15.05.01</v>
          </cell>
          <cell r="G1732" t="str">
            <v>Provide pre-procedural medical care</v>
          </cell>
          <cell r="K1732" t="str">
            <v>15. Providing treatment and care support to individuals</v>
          </cell>
          <cell r="L1732" t="str">
            <v>Specialist Medical Practitioners</v>
          </cell>
          <cell r="M1732" t="str">
            <v>Specialist Medical Practitioners</v>
          </cell>
          <cell r="N1732">
            <v>10</v>
          </cell>
        </row>
        <row r="1733">
          <cell r="F1733" t="str">
            <v>02.01.05.02.15.05.02</v>
          </cell>
          <cell r="G1733" t="str">
            <v>Provide pre-procedural nursing care</v>
          </cell>
          <cell r="K1733" t="str">
            <v>15. Providing treatment and care support to individuals</v>
          </cell>
          <cell r="L1733" t="str">
            <v>Nursing Professionals</v>
          </cell>
          <cell r="M1733" t="str">
            <v>Nursing Associate Professionals</v>
          </cell>
          <cell r="N1733">
            <v>20</v>
          </cell>
        </row>
        <row r="1734">
          <cell r="F1734" t="str">
            <v>02.01.05.02.15.05.03</v>
          </cell>
          <cell r="G1734" t="str">
            <v>Provide counselling and information and obtain consent</v>
          </cell>
          <cell r="K1734" t="str">
            <v>6. Gaining informed consent</v>
          </cell>
          <cell r="L1734" t="str">
            <v>Specialist Medical Practitioners</v>
          </cell>
          <cell r="M1734" t="str">
            <v>Specialist Medical Practitioners</v>
          </cell>
          <cell r="N1734">
            <v>5</v>
          </cell>
        </row>
        <row r="1735">
          <cell r="F1735" t="str">
            <v>02.01.05.02.15.05.04</v>
          </cell>
          <cell r="G1735" t="str">
            <v>Prepare the patient and organize the equipment</v>
          </cell>
          <cell r="K1735" t="str">
            <v>14. Providing non-pharmacological health interventions</v>
          </cell>
          <cell r="L1735" t="str">
            <v>Nursing Professionals</v>
          </cell>
          <cell r="M1735" t="str">
            <v>Nursing Associate Professionals</v>
          </cell>
          <cell r="N1735">
            <v>5</v>
          </cell>
        </row>
        <row r="1736">
          <cell r="F1736" t="str">
            <v>02.01.05.02.15.05.05</v>
          </cell>
          <cell r="G1736" t="str">
            <v>Apply general anaesthesia</v>
          </cell>
          <cell r="K1736" t="str">
            <v>11. Administering medications or therapeutics</v>
          </cell>
          <cell r="L1736" t="str">
            <v>Specialist Medical Practitioners</v>
          </cell>
          <cell r="M1736" t="str">
            <v>Specialist Medical Practitioners</v>
          </cell>
          <cell r="N1736">
            <v>45</v>
          </cell>
        </row>
        <row r="1737">
          <cell r="F1737" t="str">
            <v>02.01.05.02.15.05.06</v>
          </cell>
          <cell r="G1737" t="str">
            <v>Conduct obstetric and gynaecological surgery</v>
          </cell>
          <cell r="K1737" t="str">
            <v>14. Providing non-pharmacological health interventions</v>
          </cell>
          <cell r="L1737" t="str">
            <v>Specialist Medical Practitioners</v>
          </cell>
          <cell r="M1737" t="str">
            <v>Specialist Medical Practitioners</v>
          </cell>
          <cell r="N1737">
            <v>45</v>
          </cell>
        </row>
        <row r="1738">
          <cell r="F1738" t="str">
            <v>02.01.05.02.15.05.09</v>
          </cell>
          <cell r="G1738" t="str">
            <v>Document examination findings</v>
          </cell>
          <cell r="K1738" t="str">
            <v>7. Ordering, administering and interpreting the results of diagnostic and screening procedures</v>
          </cell>
          <cell r="L1738" t="str">
            <v>Specialist Medical Practitioners</v>
          </cell>
          <cell r="M1738" t="str">
            <v>Specialist Medical Practitioners</v>
          </cell>
          <cell r="N1738">
            <v>3</v>
          </cell>
        </row>
        <row r="1739">
          <cell r="F1739" t="str">
            <v>02.01.05.02.15.05.10</v>
          </cell>
          <cell r="G1739" t="str">
            <v>Send specimen for laboratory tests</v>
          </cell>
          <cell r="K1739" t="str">
            <v>7. Ordering, administering and interpreting the results of diagnostic and screening procedures</v>
          </cell>
          <cell r="L1739" t="str">
            <v>Nursing Associate Professionals</v>
          </cell>
          <cell r="M1739" t="str">
            <v>Medical Assistants</v>
          </cell>
          <cell r="N1739">
            <v>2</v>
          </cell>
        </row>
        <row r="1740">
          <cell r="F1740" t="str">
            <v>02.01.05.02.15.05.12</v>
          </cell>
          <cell r="G1740" t="str">
            <v>Provide post-procedural care</v>
          </cell>
          <cell r="K1740" t="str">
            <v>15. Providing treatment and care support to individuals</v>
          </cell>
          <cell r="L1740" t="str">
            <v>Nursing Professionals</v>
          </cell>
          <cell r="M1740" t="str">
            <v>Nursing Associate Professionals</v>
          </cell>
          <cell r="N1740">
            <v>10</v>
          </cell>
        </row>
        <row r="1741">
          <cell r="F1741" t="str">
            <v>02.02.01.01.02.01.01</v>
          </cell>
          <cell r="G1741" t="str">
            <v>Conduct counselling</v>
          </cell>
          <cell r="K1741" t="str">
            <v>5. Providing information and support to impact individual health behaviours</v>
          </cell>
          <cell r="L1741" t="str">
            <v>General Medical Practitioners</v>
          </cell>
          <cell r="M1741" t="str">
            <v>Community Health Workers</v>
          </cell>
          <cell r="N1741">
            <v>10</v>
          </cell>
        </row>
        <row r="1742">
          <cell r="F1742" t="str">
            <v>02.02.01.01.02.03.01</v>
          </cell>
          <cell r="G1742" t="str">
            <v>Conduct counselling</v>
          </cell>
          <cell r="K1742" t="str">
            <v>5. Providing information and support to impact individual health behaviours</v>
          </cell>
          <cell r="L1742" t="str">
            <v>General Medical Practitioners</v>
          </cell>
          <cell r="M1742" t="str">
            <v>Community Health Workers</v>
          </cell>
          <cell r="N1742">
            <v>10</v>
          </cell>
        </row>
        <row r="1743">
          <cell r="F1743" t="str">
            <v>02.02.01.01.02.02.01</v>
          </cell>
          <cell r="G1743" t="str">
            <v>Conduct counselling</v>
          </cell>
          <cell r="K1743" t="str">
            <v>5. Providing information and support to impact individual health behaviours</v>
          </cell>
          <cell r="L1743" t="str">
            <v>General Medical Practitioners</v>
          </cell>
          <cell r="M1743" t="str">
            <v>Community Health Workers</v>
          </cell>
          <cell r="N1743">
            <v>10</v>
          </cell>
        </row>
        <row r="1744">
          <cell r="F1744" t="str">
            <v>02.02.01.01.02.04.01</v>
          </cell>
          <cell r="G1744" t="str">
            <v>Conduct counselling</v>
          </cell>
          <cell r="K1744" t="str">
            <v>5. Providing information and support to impact individual health behaviours</v>
          </cell>
          <cell r="L1744" t="str">
            <v>General Medical Practitioners</v>
          </cell>
          <cell r="M1744" t="str">
            <v>Community Health Workers</v>
          </cell>
          <cell r="N1744">
            <v>10</v>
          </cell>
        </row>
        <row r="1745">
          <cell r="F1745" t="str">
            <v>02.02.01.01.02.05.01</v>
          </cell>
          <cell r="G1745" t="str">
            <v>Conduct counselling</v>
          </cell>
          <cell r="K1745" t="str">
            <v>5. Providing information and support to impact individual health behaviours</v>
          </cell>
          <cell r="L1745" t="str">
            <v>General Medical Practitioners</v>
          </cell>
          <cell r="M1745" t="str">
            <v>Community Health Workers</v>
          </cell>
          <cell r="N1745">
            <v>10</v>
          </cell>
        </row>
        <row r="1746">
          <cell r="F1746" t="str">
            <v>02.02.01.01.02.06.01</v>
          </cell>
          <cell r="G1746" t="str">
            <v>Conduct counselling</v>
          </cell>
          <cell r="K1746" t="str">
            <v>5. Providing information and support to impact individual health behaviours</v>
          </cell>
          <cell r="L1746" t="str">
            <v>Community Health Workers</v>
          </cell>
          <cell r="M1746" t="str">
            <v>Social work and counselling professionals</v>
          </cell>
          <cell r="N1746">
            <v>10</v>
          </cell>
        </row>
        <row r="1747">
          <cell r="F1747" t="str">
            <v>02.02.01.01.06.01.01</v>
          </cell>
          <cell r="G1747" t="str">
            <v>Conduct vital sign measurements</v>
          </cell>
          <cell r="K1747" t="str">
            <v>1. Gathering information through interviewing and assessment</v>
          </cell>
          <cell r="L1747" t="str">
            <v>Nursing Professionals</v>
          </cell>
          <cell r="M1747" t="str">
            <v>Paramedical Practitioners</v>
          </cell>
          <cell r="N1747">
            <v>5</v>
          </cell>
        </row>
        <row r="1748">
          <cell r="F1748" t="str">
            <v>02.02.01.01.06.02.02</v>
          </cell>
          <cell r="G1748" t="str">
            <v xml:space="preserve">Take history </v>
          </cell>
          <cell r="K1748" t="str">
            <v>1. Gathering information through interviewing and assessment</v>
          </cell>
          <cell r="L1748" t="str">
            <v>Specialist Medical Practitioners</v>
          </cell>
          <cell r="M1748" t="str">
            <v>General Medical Practitioners</v>
          </cell>
          <cell r="N1748">
            <v>6</v>
          </cell>
        </row>
        <row r="1749">
          <cell r="F1749" t="str">
            <v>02.02.01.01.06.02.03</v>
          </cell>
          <cell r="G1749" t="str">
            <v>Conduct physical examination</v>
          </cell>
          <cell r="K1749" t="str">
            <v>1. Gathering information through interviewing and assessment</v>
          </cell>
          <cell r="L1749" t="str">
            <v>Specialist Medical Practitioners</v>
          </cell>
          <cell r="M1749" t="str">
            <v>General Medical Practitioners</v>
          </cell>
          <cell r="N1749">
            <v>6</v>
          </cell>
        </row>
        <row r="1750">
          <cell r="F1750" t="str">
            <v>02.02.01.01.06.02.04</v>
          </cell>
          <cell r="G1750" t="str">
            <v>Provide clinical advice</v>
          </cell>
          <cell r="K1750" t="str">
            <v>5. Providing information and support to impact individual health behaviours</v>
          </cell>
          <cell r="L1750" t="str">
            <v>Specialist Medical Practitioners</v>
          </cell>
          <cell r="M1750" t="str">
            <v>General Medical Practitioners</v>
          </cell>
          <cell r="N1750">
            <v>4</v>
          </cell>
        </row>
        <row r="1751">
          <cell r="F1751" t="str">
            <v>02.02.01.01.06.</v>
          </cell>
          <cell r="G1751"/>
          <cell r="K1751"/>
          <cell r="L1751"/>
          <cell r="M1751"/>
          <cell r="N1751"/>
        </row>
        <row r="1752">
          <cell r="F1752" t="str">
            <v>02.02.01.01.08.01.01</v>
          </cell>
          <cell r="G1752" t="str">
            <v>Provide counselling and information and obtain consent</v>
          </cell>
          <cell r="K1752" t="str">
            <v>6. Gaining informed consent</v>
          </cell>
          <cell r="L1752" t="str">
            <v>Medical and Pathology Laboratory Technicians</v>
          </cell>
          <cell r="M1752" t="str">
            <v>Medical Assistants</v>
          </cell>
          <cell r="N1752">
            <v>3</v>
          </cell>
        </row>
        <row r="1753">
          <cell r="F1753" t="str">
            <v>02.02.01.01.08.01.02</v>
          </cell>
          <cell r="G1753" t="str">
            <v xml:space="preserve">Conduct diagnostic testing </v>
          </cell>
          <cell r="K1753" t="str">
            <v>7. Ordering, administering and interpreting the results of diagnostic and screening procedures</v>
          </cell>
          <cell r="L1753" t="str">
            <v>Medical and Pathology Laboratory Technicians</v>
          </cell>
          <cell r="M1753" t="str">
            <v>Medical Assistants</v>
          </cell>
          <cell r="N1753">
            <v>5</v>
          </cell>
        </row>
        <row r="1754">
          <cell r="F1754" t="str">
            <v>02.02.01.01.08.01.03</v>
          </cell>
          <cell r="G1754" t="str">
            <v>Document examination findings</v>
          </cell>
          <cell r="K1754" t="str">
            <v>7. Ordering, administering and interpreting the results of diagnostic and screening procedures</v>
          </cell>
          <cell r="L1754" t="str">
            <v>Specialist Medical Practitioners</v>
          </cell>
          <cell r="M1754" t="str">
            <v>General Medical Practitioners</v>
          </cell>
          <cell r="N1754">
            <v>2</v>
          </cell>
        </row>
        <row r="1755">
          <cell r="F1755" t="str">
            <v>02.02.01.01.12.01.01</v>
          </cell>
          <cell r="G1755" t="str">
            <v>Conduct counselling</v>
          </cell>
          <cell r="K1755" t="str">
            <v>14. Providing non-pharmacological health interventions</v>
          </cell>
          <cell r="L1755" t="str">
            <v>Nursing Professionals</v>
          </cell>
          <cell r="M1755" t="str">
            <v>Nursing Associate Professionals</v>
          </cell>
          <cell r="N1755">
            <v>5</v>
          </cell>
        </row>
        <row r="1756">
          <cell r="F1756" t="str">
            <v>02.02.01.01.13.01.01</v>
          </cell>
          <cell r="G1756" t="str">
            <v>Prescribe medication</v>
          </cell>
          <cell r="K1756" t="str">
            <v>9. Prescribing medications or therapeutics</v>
          </cell>
          <cell r="L1756" t="str">
            <v>General Medical Practitioners</v>
          </cell>
          <cell r="M1756" t="str">
            <v>Paramedical Practitioners</v>
          </cell>
          <cell r="N1756">
            <v>1</v>
          </cell>
        </row>
        <row r="1757">
          <cell r="F1757" t="str">
            <v>02.02.01.01.13.03.01</v>
          </cell>
          <cell r="G1757" t="str">
            <v>Prescribe medication</v>
          </cell>
          <cell r="K1757" t="str">
            <v>9. Prescribing medications or therapeutics</v>
          </cell>
          <cell r="L1757" t="str">
            <v>General Medical Practitioners</v>
          </cell>
          <cell r="M1757" t="str">
            <v>Paramedical Practitioners</v>
          </cell>
          <cell r="N1757">
            <v>1</v>
          </cell>
        </row>
        <row r="1758">
          <cell r="F1758" t="str">
            <v>02.02.01.01.12.02.01</v>
          </cell>
          <cell r="G1758" t="str">
            <v>Provide assistive products</v>
          </cell>
          <cell r="K1758" t="str">
            <v>1. Gathering information through interviewing and assessment</v>
          </cell>
          <cell r="L1758" t="str">
            <v>Specialist Medical Practitioners</v>
          </cell>
          <cell r="M1758" t="str">
            <v>General Medical Practitioners</v>
          </cell>
          <cell r="N1758">
            <v>2</v>
          </cell>
        </row>
        <row r="1759">
          <cell r="F1759" t="str">
            <v>02.02.01.01.20.01.01</v>
          </cell>
          <cell r="G1759" t="str">
            <v>Take history and conduct physical examination</v>
          </cell>
          <cell r="K1759" t="str">
            <v>18. Providing a clinical presentation to other health workers</v>
          </cell>
          <cell r="L1759" t="str">
            <v>Specialist Medical Practitioners</v>
          </cell>
          <cell r="M1759" t="str">
            <v>General Medical Practitioners</v>
          </cell>
          <cell r="N1759">
            <v>6</v>
          </cell>
        </row>
        <row r="1760">
          <cell r="F1760" t="str">
            <v>02.02.01.01.20.01.02</v>
          </cell>
          <cell r="G1760" t="str">
            <v>Referral to higher level of care</v>
          </cell>
          <cell r="K1760" t="str">
            <v>5. Providing information and support to impact individual health behaviours</v>
          </cell>
          <cell r="L1760" t="str">
            <v>General Medical Practitioners</v>
          </cell>
          <cell r="M1760" t="str">
            <v>Paramedical Practitioners</v>
          </cell>
          <cell r="N1760">
            <v>4</v>
          </cell>
        </row>
        <row r="1761">
          <cell r="F1761" t="str">
            <v>02.02.01.01.20.01</v>
          </cell>
          <cell r="G1761"/>
          <cell r="K1761"/>
          <cell r="L1761"/>
          <cell r="M1761"/>
          <cell r="N1761"/>
        </row>
        <row r="1762">
          <cell r="F1762" t="str">
            <v>02.02.01.01.20.01</v>
          </cell>
          <cell r="G1762"/>
          <cell r="K1762"/>
          <cell r="L1762"/>
          <cell r="M1762"/>
          <cell r="N1762"/>
        </row>
        <row r="1763">
          <cell r="F1763" t="str">
            <v>02.02.01.01.20.01</v>
          </cell>
          <cell r="G1763"/>
          <cell r="K1763"/>
          <cell r="L1763"/>
          <cell r="M1763"/>
          <cell r="N1763"/>
        </row>
        <row r="1764">
          <cell r="F1764" t="str">
            <v>02.02.01.01.13.04.01</v>
          </cell>
          <cell r="G1764" t="str">
            <v>Prescribe medication</v>
          </cell>
          <cell r="K1764" t="str">
            <v>9. Prescribing medications or therapeutics</v>
          </cell>
          <cell r="L1764" t="str">
            <v>General Medical Practitioners</v>
          </cell>
          <cell r="M1764" t="str">
            <v>Paramedical Practitioners</v>
          </cell>
          <cell r="N1764">
            <v>1</v>
          </cell>
        </row>
        <row r="1765">
          <cell r="F1765" t="str">
            <v>02.02.01.01.13.07.01</v>
          </cell>
          <cell r="G1765" t="str">
            <v>Prescribe intramuscular medication</v>
          </cell>
          <cell r="K1765" t="str">
            <v>9. Prescribing medications or therapeutics</v>
          </cell>
          <cell r="L1765" t="str">
            <v>Specialist Medical Practitioners</v>
          </cell>
          <cell r="M1765" t="str">
            <v>General Medical Practitioners</v>
          </cell>
          <cell r="N1765">
            <v>1</v>
          </cell>
        </row>
        <row r="1766">
          <cell r="F1766" t="str">
            <v>02.02.01.01.13.07.02</v>
          </cell>
          <cell r="G1766" t="str">
            <v>Administer intramuscular medication</v>
          </cell>
          <cell r="K1766" t="str">
            <v>11. Administering medications or therapeutics</v>
          </cell>
          <cell r="L1766" t="str">
            <v>Nursing Professionals</v>
          </cell>
          <cell r="M1766" t="str">
            <v>Nursing Associate Professionals</v>
          </cell>
          <cell r="N1766">
            <v>3</v>
          </cell>
        </row>
        <row r="1767">
          <cell r="F1767" t="str">
            <v>02.02.01.01.13.07</v>
          </cell>
          <cell r="G1767"/>
          <cell r="K1767"/>
          <cell r="L1767"/>
          <cell r="M1767"/>
          <cell r="N1767"/>
        </row>
        <row r="1768">
          <cell r="F1768" t="str">
            <v>02.02.01.01.13.06.01</v>
          </cell>
          <cell r="G1768" t="str">
            <v>Prescribe medication</v>
          </cell>
          <cell r="K1768" t="str">
            <v>9. Prescribing medications or therapeutics</v>
          </cell>
          <cell r="L1768" t="str">
            <v>General Medical Practitioners</v>
          </cell>
          <cell r="M1768" t="str">
            <v>Paramedical Practitioners</v>
          </cell>
          <cell r="N1768">
            <v>1</v>
          </cell>
        </row>
        <row r="1769">
          <cell r="F1769" t="str">
            <v>02.02.01.01.14.01.01</v>
          </cell>
          <cell r="G1769" t="str">
            <v>Prescribe intravenous medication</v>
          </cell>
          <cell r="K1769" t="str">
            <v>9. Prescribing medications or therapeutics</v>
          </cell>
          <cell r="L1769" t="str">
            <v>Specialist Medical Practitioners</v>
          </cell>
          <cell r="M1769" t="str">
            <v>General Medical Practitioners</v>
          </cell>
          <cell r="N1769">
            <v>1</v>
          </cell>
        </row>
        <row r="1770">
          <cell r="F1770" t="str">
            <v>02.02.01.01.14.01.02</v>
          </cell>
          <cell r="G1770" t="str">
            <v>Administer intravenous medication</v>
          </cell>
          <cell r="K1770" t="str">
            <v>11. Administering medications or therapeutics</v>
          </cell>
          <cell r="L1770" t="str">
            <v>Nursing Professionals</v>
          </cell>
          <cell r="M1770" t="str">
            <v>Nursing Associate Professionals</v>
          </cell>
          <cell r="N1770">
            <v>3</v>
          </cell>
        </row>
        <row r="1771">
          <cell r="F1771" t="str">
            <v>02.02.01.02.02.01.01</v>
          </cell>
          <cell r="G1771" t="str">
            <v>Provide education</v>
          </cell>
          <cell r="K1771" t="str">
            <v>5. Providing information and support to impact individual health behaviours</v>
          </cell>
          <cell r="L1771" t="str">
            <v>Social work and counselling professionals</v>
          </cell>
          <cell r="M1771" t="str">
            <v>Social work associate professionals</v>
          </cell>
          <cell r="N1771">
            <v>10</v>
          </cell>
        </row>
        <row r="1772">
          <cell r="F1772" t="str">
            <v>02.02.01.02.02.02.01</v>
          </cell>
          <cell r="G1772" t="str">
            <v>Provide education</v>
          </cell>
          <cell r="K1772" t="str">
            <v>5. Providing information and support to impact individual health behaviours</v>
          </cell>
          <cell r="L1772" t="str">
            <v>Social work and counselling professionals</v>
          </cell>
          <cell r="M1772" t="str">
            <v>Social work associate professionals</v>
          </cell>
          <cell r="N1772">
            <v>10</v>
          </cell>
        </row>
        <row r="1773">
          <cell r="F1773" t="str">
            <v>02.02.01.02.12.02.01</v>
          </cell>
          <cell r="G1773" t="str">
            <v>Conduct counselling</v>
          </cell>
          <cell r="K1773" t="str">
            <v>5. Providing information and support to impact individual health behaviours</v>
          </cell>
          <cell r="L1773" t="str">
            <v>Social work and counselling professionals</v>
          </cell>
          <cell r="M1773" t="str">
            <v>Social work associate professionals</v>
          </cell>
          <cell r="N1773">
            <v>10</v>
          </cell>
        </row>
        <row r="1774">
          <cell r="F1774" t="str">
            <v>02.02.01.03.13.05.01</v>
          </cell>
          <cell r="G1774" t="str">
            <v>Prescribe medication</v>
          </cell>
          <cell r="K1774" t="str">
            <v>9. Prescribing medications or therapeutics</v>
          </cell>
          <cell r="L1774" t="str">
            <v>General Medical Practitioners</v>
          </cell>
          <cell r="M1774" t="str">
            <v>Paramedical Practitioners</v>
          </cell>
          <cell r="N1774">
            <v>1</v>
          </cell>
        </row>
        <row r="1775">
          <cell r="F1775" t="str">
            <v>02.02.01.03.13.06.01</v>
          </cell>
          <cell r="G1775" t="str">
            <v xml:space="preserve">Prescribe medication </v>
          </cell>
          <cell r="K1775" t="str">
            <v>9. Prescribing medications or therapeutics</v>
          </cell>
          <cell r="L1775" t="str">
            <v>General Medical Practitioners</v>
          </cell>
          <cell r="M1775" t="str">
            <v>Paramedical Practitioners</v>
          </cell>
          <cell r="N1775">
            <v>1</v>
          </cell>
        </row>
        <row r="1776">
          <cell r="F1776" t="str">
            <v>02.02.01.03.12.05.01</v>
          </cell>
          <cell r="G1776" t="str">
            <v>Provide therapy</v>
          </cell>
          <cell r="K1776" t="str">
            <v>5. Providing information and support to impact individual health behaviours</v>
          </cell>
          <cell r="L1776" t="str">
            <v>Social work and counselling professionals</v>
          </cell>
          <cell r="M1776" t="str">
            <v>Social work associate professionals</v>
          </cell>
          <cell r="N1776">
            <v>10</v>
          </cell>
        </row>
        <row r="1777">
          <cell r="F1777" t="str">
            <v>02.02.01.03.15.10.01</v>
          </cell>
          <cell r="G1777" t="str">
            <v>Provide pre-procedural medical care</v>
          </cell>
          <cell r="K1777" t="str">
            <v>15. Providing treatment and care support to individuals</v>
          </cell>
          <cell r="L1777" t="str">
            <v>Specialist Medical Practitioners</v>
          </cell>
          <cell r="M1777" t="str">
            <v>Specialist Medical Practitioners</v>
          </cell>
          <cell r="N1777">
            <v>10</v>
          </cell>
        </row>
        <row r="1778">
          <cell r="F1778" t="str">
            <v>02.02.01.03.15.10.02</v>
          </cell>
          <cell r="G1778" t="str">
            <v>Provide pre-procedural nursing care</v>
          </cell>
          <cell r="K1778" t="str">
            <v>15. Providing treatment and care support to individuals</v>
          </cell>
          <cell r="L1778" t="str">
            <v>Nursing Professionals</v>
          </cell>
          <cell r="M1778" t="str">
            <v>Nursing Professionals</v>
          </cell>
          <cell r="N1778">
            <v>20</v>
          </cell>
        </row>
        <row r="1779">
          <cell r="F1779" t="str">
            <v>02.02.01.03.15.10.03</v>
          </cell>
          <cell r="G1779" t="str">
            <v>Provide counselling and information and obtain consent</v>
          </cell>
          <cell r="K1779" t="str">
            <v>6. Gaining informed consent</v>
          </cell>
          <cell r="L1779" t="str">
            <v>Specialist Medical Practitioners</v>
          </cell>
          <cell r="M1779" t="str">
            <v>Specialist Medical Practitioners</v>
          </cell>
          <cell r="N1779">
            <v>7</v>
          </cell>
        </row>
        <row r="1780">
          <cell r="F1780" t="str">
            <v>02.02.01.03.15.10.04</v>
          </cell>
          <cell r="G1780" t="str">
            <v>Prepare the patient and organize the equipment</v>
          </cell>
          <cell r="K1780" t="str">
            <v>14. Providing non-pharmacological health interventions</v>
          </cell>
          <cell r="L1780" t="str">
            <v>Nursing Professionals</v>
          </cell>
          <cell r="M1780" t="str">
            <v>Nursing Associate Professionals</v>
          </cell>
          <cell r="N1780">
            <v>7</v>
          </cell>
        </row>
        <row r="1781">
          <cell r="F1781" t="str">
            <v>02.02.01.03.15.10.05</v>
          </cell>
          <cell r="G1781" t="str">
            <v>Apply general anaesthesia</v>
          </cell>
          <cell r="K1781" t="str">
            <v>11. Administering medications or therapeutics</v>
          </cell>
          <cell r="L1781" t="str">
            <v>Specialist Medical Practitioners</v>
          </cell>
          <cell r="M1781" t="str">
            <v>Specialist Medical Practitioners</v>
          </cell>
          <cell r="N1781">
            <v>240</v>
          </cell>
        </row>
        <row r="1782">
          <cell r="F1782" t="str">
            <v>02.02.01.03.15.10.06</v>
          </cell>
          <cell r="G1782" t="str">
            <v>Conduct urological surgery</v>
          </cell>
          <cell r="K1782" t="str">
            <v>14. Providing non-pharmacological health interventions</v>
          </cell>
          <cell r="L1782" t="str">
            <v>Specialist Medical Practitioners</v>
          </cell>
          <cell r="M1782" t="str">
            <v>Specialist Medical Practitioners</v>
          </cell>
          <cell r="N1782">
            <v>240</v>
          </cell>
        </row>
        <row r="1783">
          <cell r="F1783" t="str">
            <v>02.02.01.03.15.10.07</v>
          </cell>
          <cell r="G1783" t="str">
            <v>Assist with urological surgery</v>
          </cell>
          <cell r="K1783" t="str">
            <v>14. Providing non-pharmacological health interventions</v>
          </cell>
          <cell r="L1783" t="str">
            <v>Specialist Medical Practitioners</v>
          </cell>
          <cell r="M1783" t="str">
            <v>Specialist Medical Practitioners</v>
          </cell>
          <cell r="N1783">
            <v>240</v>
          </cell>
        </row>
        <row r="1784">
          <cell r="F1784" t="str">
            <v>02.02.01.03.15.10.09</v>
          </cell>
          <cell r="G1784" t="str">
            <v>Provide nursing support to conduct urological surgery</v>
          </cell>
          <cell r="K1784" t="str">
            <v>15. Providing treatment and care support to individuals</v>
          </cell>
          <cell r="L1784" t="str">
            <v>Nursing Professionals</v>
          </cell>
          <cell r="M1784" t="str">
            <v>Nursing Professionals</v>
          </cell>
          <cell r="N1784">
            <v>240</v>
          </cell>
        </row>
        <row r="1785">
          <cell r="F1785" t="str">
            <v>02.02.01.03.15.10.12</v>
          </cell>
          <cell r="G1785" t="str">
            <v>Provide post-procedural care</v>
          </cell>
          <cell r="K1785" t="str">
            <v>15. Providing treatment and care support to individuals</v>
          </cell>
          <cell r="L1785" t="str">
            <v>Nursing Professionals</v>
          </cell>
          <cell r="M1785" t="str">
            <v>Nursing Associate Professionals</v>
          </cell>
          <cell r="N1785">
            <v>20</v>
          </cell>
        </row>
        <row r="1786">
          <cell r="F1786" t="str">
            <v>02.02.01.03.12.07.01</v>
          </cell>
          <cell r="G1786" t="str">
            <v>Provide pre-procedural medical care</v>
          </cell>
          <cell r="K1786" t="str">
            <v>15. Providing treatment and care support to individuals</v>
          </cell>
          <cell r="L1786" t="str">
            <v>Specialist Medical Practitioners</v>
          </cell>
          <cell r="M1786" t="str">
            <v>Specialist Medical Practitioners</v>
          </cell>
          <cell r="N1786">
            <v>10</v>
          </cell>
        </row>
        <row r="1787">
          <cell r="F1787" t="str">
            <v>02.02.01.03.12.07.02</v>
          </cell>
          <cell r="G1787" t="str">
            <v>Provide pre-procedural nursing care</v>
          </cell>
          <cell r="K1787" t="str">
            <v>15. Providing treatment and care support to individuals</v>
          </cell>
          <cell r="L1787" t="str">
            <v>Nursing Professionals</v>
          </cell>
          <cell r="M1787" t="str">
            <v>Nursing Professionals</v>
          </cell>
          <cell r="N1787">
            <v>20</v>
          </cell>
        </row>
        <row r="1788">
          <cell r="F1788" t="str">
            <v>02.02.01.03.12.07.03</v>
          </cell>
          <cell r="G1788" t="str">
            <v>Provide counselling and information and obtain consent</v>
          </cell>
          <cell r="K1788" t="str">
            <v>6. Gaining informed consent</v>
          </cell>
          <cell r="L1788" t="str">
            <v>Specialist Medical Practitioners</v>
          </cell>
          <cell r="M1788" t="str">
            <v>Specialist Medical Practitioners</v>
          </cell>
          <cell r="N1788">
            <v>7</v>
          </cell>
        </row>
        <row r="1789">
          <cell r="F1789" t="str">
            <v>02.02.01.03.12.07.04</v>
          </cell>
          <cell r="G1789" t="str">
            <v>Prepare the patient and organize the equipment</v>
          </cell>
          <cell r="K1789" t="str">
            <v>14. Providing non-pharmacological health interventions</v>
          </cell>
          <cell r="L1789" t="str">
            <v>Nursing Professionals</v>
          </cell>
          <cell r="M1789" t="str">
            <v>Nursing Associate Professionals</v>
          </cell>
          <cell r="N1789">
            <v>7</v>
          </cell>
        </row>
        <row r="1790">
          <cell r="F1790" t="str">
            <v>02.02.01.03.12.07.09</v>
          </cell>
          <cell r="G1790" t="str">
            <v>Conduct gynaecological procedure</v>
          </cell>
          <cell r="K1790" t="str">
            <v>15. Providing treatment and care support to individuals</v>
          </cell>
          <cell r="L1790" t="str">
            <v>Nursing Professionals</v>
          </cell>
          <cell r="M1790" t="str">
            <v>Nursing Professionals</v>
          </cell>
          <cell r="N1790">
            <v>240</v>
          </cell>
        </row>
        <row r="1791">
          <cell r="F1791" t="str">
            <v>02.02.01.03.12.07.12</v>
          </cell>
          <cell r="G1791" t="str">
            <v>Provide post-procedural care</v>
          </cell>
          <cell r="K1791" t="str">
            <v>15. Providing treatment and care support to individuals</v>
          </cell>
          <cell r="L1791" t="str">
            <v>Nursing Professionals</v>
          </cell>
          <cell r="M1791" t="str">
            <v>Nursing Associate Professionals</v>
          </cell>
          <cell r="N1791">
            <v>20</v>
          </cell>
        </row>
        <row r="1792">
          <cell r="F1792" t="str">
            <v>02.02.01.03.04.01.01</v>
          </cell>
          <cell r="G1792" t="str">
            <v>Conduct vital sign measurements</v>
          </cell>
          <cell r="K1792" t="str">
            <v>1. Gathering information through interviewing and assessment</v>
          </cell>
          <cell r="L1792" t="str">
            <v>Nursing Professionals</v>
          </cell>
          <cell r="M1792" t="str">
            <v>Paramedical Practitioners</v>
          </cell>
          <cell r="N1792">
            <v>5</v>
          </cell>
        </row>
        <row r="1793">
          <cell r="F1793" t="str">
            <v>02.02.01.03.04.01.02</v>
          </cell>
          <cell r="G1793" t="str">
            <v xml:space="preserve">Take history </v>
          </cell>
          <cell r="K1793" t="str">
            <v>1. Gathering information through interviewing and assessment</v>
          </cell>
          <cell r="L1793" t="str">
            <v>Specialist Medical Practitioners</v>
          </cell>
          <cell r="M1793" t="str">
            <v>General Medical Practitioners</v>
          </cell>
          <cell r="N1793">
            <v>6</v>
          </cell>
        </row>
        <row r="1794">
          <cell r="F1794" t="str">
            <v>02.02.01.03.04.01.03</v>
          </cell>
          <cell r="G1794" t="str">
            <v>Conduct physical examination</v>
          </cell>
          <cell r="K1794" t="str">
            <v>1. Gathering information through interviewing and assessment</v>
          </cell>
          <cell r="L1794" t="str">
            <v>Specialist Medical Practitioners</v>
          </cell>
          <cell r="M1794" t="str">
            <v>General Medical Practitioners</v>
          </cell>
          <cell r="N1794">
            <v>6</v>
          </cell>
        </row>
        <row r="1795">
          <cell r="F1795" t="str">
            <v>02.02.01.03.04.01.04</v>
          </cell>
          <cell r="G1795" t="str">
            <v>Provide clinical advice</v>
          </cell>
          <cell r="K1795" t="str">
            <v>5. Providing information and support to impact individual health behaviours</v>
          </cell>
          <cell r="L1795" t="str">
            <v>Specialist Medical Practitioners</v>
          </cell>
          <cell r="M1795" t="str">
            <v>General Medical Practitioners</v>
          </cell>
          <cell r="N1795">
            <v>4</v>
          </cell>
        </row>
        <row r="1796">
          <cell r="F1796" t="str">
            <v>02.02.01.03.12.01.01</v>
          </cell>
          <cell r="G1796" t="str">
            <v>Provide assistive products</v>
          </cell>
          <cell r="K1796" t="str">
            <v>10. Preparing and dispensing medications or therapeutics</v>
          </cell>
          <cell r="L1796" t="str">
            <v>Nursing Associate Professionals</v>
          </cell>
          <cell r="M1796" t="str">
            <v>Community Health Workers</v>
          </cell>
          <cell r="N1796">
            <v>1</v>
          </cell>
        </row>
        <row r="1797">
          <cell r="F1797" t="str">
            <v>02.02.01.03.12.02.01</v>
          </cell>
          <cell r="G1797" t="str">
            <v>Provide contraceptives</v>
          </cell>
          <cell r="K1797" t="str">
            <v>10. Preparing and dispensing medications or therapeutics</v>
          </cell>
          <cell r="L1797" t="str">
            <v>Nursing Associate Professionals</v>
          </cell>
          <cell r="M1797" t="str">
            <v>Community Health Workers</v>
          </cell>
          <cell r="N1797">
            <v>1</v>
          </cell>
        </row>
        <row r="1798">
          <cell r="F1798" t="str">
            <v>02.02.01.03.12.04.01</v>
          </cell>
          <cell r="G1798" t="str">
            <v>Provide contraceptives</v>
          </cell>
          <cell r="K1798" t="str">
            <v>10. Preparing and dispensing medications or therapeutics</v>
          </cell>
          <cell r="L1798" t="str">
            <v>Nursing Associate Professionals</v>
          </cell>
          <cell r="M1798" t="str">
            <v>Community Health Workers</v>
          </cell>
          <cell r="N1798">
            <v>1</v>
          </cell>
        </row>
        <row r="1799">
          <cell r="F1799" t="str">
            <v>02.02.01.03.13.01.01</v>
          </cell>
          <cell r="G1799" t="str">
            <v>Prescribe medication</v>
          </cell>
          <cell r="K1799" t="str">
            <v>9. Prescribing medications or therapeutics</v>
          </cell>
          <cell r="L1799" t="str">
            <v>Specialist Medical Practitioners</v>
          </cell>
          <cell r="M1799" t="str">
            <v>General Medical Practitioners</v>
          </cell>
          <cell r="N1799">
            <v>1</v>
          </cell>
        </row>
        <row r="1800">
          <cell r="F1800" t="str">
            <v>02.02.01.03.13.02.01</v>
          </cell>
          <cell r="G1800" t="str">
            <v>Prescribe medication</v>
          </cell>
          <cell r="K1800" t="str">
            <v>9. Prescribing medications or therapeutics</v>
          </cell>
          <cell r="L1800" t="str">
            <v>Specialist Medical Practitioners</v>
          </cell>
          <cell r="M1800" t="str">
            <v>General Medical Practitioners</v>
          </cell>
          <cell r="N1800">
            <v>1</v>
          </cell>
        </row>
        <row r="1801">
          <cell r="F1801" t="str">
            <v>02.02.01.03.13.03.01</v>
          </cell>
          <cell r="G1801" t="str">
            <v>Provide medication</v>
          </cell>
          <cell r="K1801" t="str">
            <v>10. Preparing and dispensing medications or therapeutics</v>
          </cell>
          <cell r="L1801" t="str">
            <v>Nursing Associate Professionals</v>
          </cell>
          <cell r="M1801" t="str">
            <v>Community Health Workers</v>
          </cell>
          <cell r="N1801">
            <v>1</v>
          </cell>
        </row>
        <row r="1802">
          <cell r="F1802" t="str">
            <v>02.02.02.01.08.02.01</v>
          </cell>
          <cell r="G1802" t="str">
            <v>Provide counselling and information and obtain consent</v>
          </cell>
          <cell r="K1802" t="str">
            <v>6. Gaining informed consent</v>
          </cell>
          <cell r="L1802" t="str">
            <v>General Medical Practitioners</v>
          </cell>
          <cell r="M1802" t="str">
            <v>Midwifery Professionals</v>
          </cell>
          <cell r="N1802">
            <v>2</v>
          </cell>
        </row>
        <row r="1803">
          <cell r="F1803" t="str">
            <v>02.02.02.01.08.02.02</v>
          </cell>
          <cell r="G1803" t="str">
            <v>Conduct diagnostic testing</v>
          </cell>
          <cell r="K1803" t="str">
            <v>7. Ordering, administering and interpreting the results of diagnostic and screening procedures</v>
          </cell>
          <cell r="L1803" t="str">
            <v>Midwifery Professionals</v>
          </cell>
          <cell r="M1803" t="str">
            <v>Midwifery Associate Professionals</v>
          </cell>
          <cell r="N1803">
            <v>6</v>
          </cell>
        </row>
        <row r="1804">
          <cell r="F1804" t="str">
            <v>02.02.02.01.08.02.03</v>
          </cell>
          <cell r="G1804" t="str">
            <v>Conduct counselling</v>
          </cell>
          <cell r="K1804" t="str">
            <v>5. Providing information and support to impact individual health behaviours</v>
          </cell>
          <cell r="L1804" t="str">
            <v>General Medical Practitioners</v>
          </cell>
          <cell r="M1804" t="str">
            <v>Midwifery Professionals</v>
          </cell>
          <cell r="N1804">
            <v>2</v>
          </cell>
        </row>
        <row r="1805">
          <cell r="F1805" t="str">
            <v>02.02.02.01.08.02</v>
          </cell>
          <cell r="G1805"/>
          <cell r="K1805"/>
          <cell r="L1805"/>
          <cell r="M1805"/>
          <cell r="N1805"/>
        </row>
        <row r="1806">
          <cell r="F1806" t="str">
            <v>02.02.02.01.08.01.01</v>
          </cell>
          <cell r="G1806" t="str">
            <v>Provide counselling and information and obtain consent</v>
          </cell>
          <cell r="K1806" t="str">
            <v>6. Gaining informed consent</v>
          </cell>
          <cell r="L1806" t="str">
            <v>Medical and Pathology Laboratory Technicians</v>
          </cell>
          <cell r="M1806" t="str">
            <v>Medical Assistants</v>
          </cell>
          <cell r="N1806">
            <v>3</v>
          </cell>
        </row>
        <row r="1807">
          <cell r="F1807" t="str">
            <v>02.02.02.01.08.01.02</v>
          </cell>
          <cell r="G1807" t="str">
            <v xml:space="preserve">Conduct diagnostic testing </v>
          </cell>
          <cell r="K1807" t="str">
            <v>7. Ordering, administering and interpreting the results of diagnostic and screening procedures</v>
          </cell>
          <cell r="L1807" t="str">
            <v>Medical and Pathology Laboratory Technicians</v>
          </cell>
          <cell r="M1807" t="str">
            <v>Medical Assistants</v>
          </cell>
          <cell r="N1807">
            <v>5</v>
          </cell>
        </row>
        <row r="1808">
          <cell r="F1808" t="str">
            <v>02.02.02.01.08.01.03</v>
          </cell>
          <cell r="G1808" t="str">
            <v>Document examination findings</v>
          </cell>
          <cell r="K1808" t="str">
            <v>7. Ordering, administering and interpreting the results of diagnostic and screening procedures</v>
          </cell>
          <cell r="L1808" t="str">
            <v>Specialist Medical Practitioners</v>
          </cell>
          <cell r="M1808" t="str">
            <v>General Medical Practitioners</v>
          </cell>
          <cell r="N1808">
            <v>2</v>
          </cell>
        </row>
        <row r="1809">
          <cell r="F1809" t="str">
            <v>02.02.02.01.08.03.01</v>
          </cell>
          <cell r="G1809" t="str">
            <v>Conduct counselling</v>
          </cell>
          <cell r="K1809" t="str">
            <v>6. Gaining informed consent</v>
          </cell>
          <cell r="L1809" t="str">
            <v>Medical and Pathology Laboratory Technicians</v>
          </cell>
          <cell r="M1809" t="str">
            <v>Medical Assistants</v>
          </cell>
          <cell r="N1809">
            <v>3</v>
          </cell>
        </row>
        <row r="1810">
          <cell r="F1810" t="str">
            <v>02.02.02.01.08.03.02</v>
          </cell>
          <cell r="G1810" t="str">
            <v xml:space="preserve">Conduct diagnostic testing </v>
          </cell>
          <cell r="K1810" t="str">
            <v>7. Ordering, administering and interpreting the results of diagnostic and screening procedures</v>
          </cell>
          <cell r="L1810" t="str">
            <v>Medical and Pathology Laboratory Technicians</v>
          </cell>
          <cell r="M1810" t="str">
            <v>Medical Assistants</v>
          </cell>
          <cell r="N1810">
            <v>5</v>
          </cell>
        </row>
        <row r="1811">
          <cell r="F1811" t="str">
            <v>02.02.02.01.08.03.03</v>
          </cell>
          <cell r="G1811" t="str">
            <v>Document examination findings</v>
          </cell>
          <cell r="K1811" t="str">
            <v>7. Ordering, administering and interpreting the results of diagnostic and screening procedures</v>
          </cell>
          <cell r="L1811" t="str">
            <v>Specialist Medical Practitioners</v>
          </cell>
          <cell r="M1811" t="str">
            <v>General Medical Practitioners</v>
          </cell>
          <cell r="N1811">
            <v>2</v>
          </cell>
        </row>
        <row r="1812">
          <cell r="F1812" t="str">
            <v>02.02.02.02.06.01.01</v>
          </cell>
          <cell r="G1812" t="str">
            <v>Conduct vital sign measurements</v>
          </cell>
          <cell r="K1812" t="str">
            <v>1. Gathering information through interviewing and assessment</v>
          </cell>
          <cell r="L1812" t="str">
            <v>Nursing Professionals</v>
          </cell>
          <cell r="M1812" t="str">
            <v>Paramedical Practitioners</v>
          </cell>
          <cell r="N1812">
            <v>5</v>
          </cell>
        </row>
        <row r="1813">
          <cell r="F1813" t="str">
            <v>02.02.02.02.06.01.02</v>
          </cell>
          <cell r="G1813" t="str">
            <v xml:space="preserve">Take history </v>
          </cell>
          <cell r="K1813" t="str">
            <v>1. Gathering information through interviewing and assessment</v>
          </cell>
          <cell r="L1813" t="str">
            <v>Specialist Medical Practitioners</v>
          </cell>
          <cell r="M1813" t="str">
            <v>General Medical Practitioners</v>
          </cell>
          <cell r="N1813">
            <v>6</v>
          </cell>
        </row>
        <row r="1814">
          <cell r="F1814" t="str">
            <v>02.02.02.02.06.01.03</v>
          </cell>
          <cell r="G1814" t="str">
            <v>Conduct physical examination</v>
          </cell>
          <cell r="K1814" t="str">
            <v>1. Gathering information through interviewing and assessment</v>
          </cell>
          <cell r="L1814" t="str">
            <v>Specialist Medical Practitioners</v>
          </cell>
          <cell r="M1814" t="str">
            <v>General Medical Practitioners</v>
          </cell>
          <cell r="N1814">
            <v>6</v>
          </cell>
        </row>
        <row r="1815">
          <cell r="F1815" t="str">
            <v>02.02.02.02.06.01.04</v>
          </cell>
          <cell r="G1815" t="str">
            <v>Provide clinical advice</v>
          </cell>
          <cell r="K1815" t="str">
            <v>5. Providing information and support to impact individual health behaviours</v>
          </cell>
          <cell r="L1815" t="str">
            <v>Specialist Medical Practitioners</v>
          </cell>
          <cell r="M1815" t="str">
            <v>General Medical Practitioners</v>
          </cell>
          <cell r="N1815">
            <v>4</v>
          </cell>
        </row>
        <row r="1816">
          <cell r="F1816" t="str">
            <v>02.02.02.02.02.02.01</v>
          </cell>
          <cell r="G1816" t="str">
            <v>Conduct counselling</v>
          </cell>
          <cell r="K1816" t="str">
            <v>5. Providing information and support to impact individual health behaviours</v>
          </cell>
          <cell r="L1816" t="str">
            <v>Nursing Professionals</v>
          </cell>
          <cell r="M1816" t="str">
            <v>Midwifery Professionals</v>
          </cell>
          <cell r="N1816">
            <v>10</v>
          </cell>
        </row>
        <row r="1817">
          <cell r="F1817" t="str">
            <v>02.02.02.02.12.01.01</v>
          </cell>
          <cell r="G1817" t="str">
            <v>Provide contraceptives</v>
          </cell>
          <cell r="K1817" t="str">
            <v>10. Preparing and dispensing medications or therapeutics</v>
          </cell>
          <cell r="L1817" t="str">
            <v>Nursing Associate Professionals</v>
          </cell>
          <cell r="M1817" t="str">
            <v>Community Health Workers</v>
          </cell>
          <cell r="N1817">
            <v>1</v>
          </cell>
        </row>
        <row r="1818">
          <cell r="F1818" t="str">
            <v>02.02.02.02.02.12.01</v>
          </cell>
          <cell r="G1818" t="str">
            <v>Provide contraceptives</v>
          </cell>
          <cell r="K1818" t="str">
            <v>10. Preparing and dispensing medications or therapeutics</v>
          </cell>
          <cell r="L1818" t="str">
            <v>Nursing Associate Professionals</v>
          </cell>
          <cell r="M1818" t="str">
            <v>Community Health Workers</v>
          </cell>
          <cell r="N1818">
            <v>1</v>
          </cell>
        </row>
        <row r="1819">
          <cell r="F1819" t="str">
            <v>02.02.02.02.13.02.01</v>
          </cell>
          <cell r="G1819" t="str">
            <v>Provide medication</v>
          </cell>
          <cell r="K1819" t="str">
            <v>10. Preparing and dispensing medications or therapeutics</v>
          </cell>
          <cell r="L1819" t="str">
            <v>Nursing Associate Professionals</v>
          </cell>
          <cell r="M1819" t="str">
            <v>Community Health Workers</v>
          </cell>
          <cell r="N1819">
            <v>1</v>
          </cell>
        </row>
        <row r="1820">
          <cell r="F1820" t="str">
            <v>02.02.02.02.13.02.</v>
          </cell>
          <cell r="G1820"/>
          <cell r="K1820"/>
          <cell r="L1820"/>
          <cell r="M1820"/>
          <cell r="N1820"/>
        </row>
        <row r="1821">
          <cell r="F1821" t="str">
            <v>02.02.02.02.13.02.</v>
          </cell>
          <cell r="G1821"/>
          <cell r="K1821"/>
          <cell r="L1821"/>
          <cell r="M1821"/>
          <cell r="N1821"/>
        </row>
        <row r="1822">
          <cell r="F1822" t="str">
            <v>02.02.02.02.13.07.01</v>
          </cell>
          <cell r="G1822" t="str">
            <v>Prescribe intramuscular medication</v>
          </cell>
          <cell r="K1822" t="str">
            <v>9. Prescribing medications or therapeutics</v>
          </cell>
          <cell r="L1822" t="str">
            <v>General Medical Practitioners</v>
          </cell>
          <cell r="M1822" t="str">
            <v>Midwifery Professionals</v>
          </cell>
          <cell r="N1822">
            <v>1</v>
          </cell>
        </row>
        <row r="1823">
          <cell r="F1823" t="str">
            <v>02.02.02.02.13.07.02</v>
          </cell>
          <cell r="G1823" t="str">
            <v>Administer intramuscular medication</v>
          </cell>
          <cell r="K1823" t="str">
            <v>11. Administering medications or therapeutics</v>
          </cell>
          <cell r="L1823" t="str">
            <v>Nursing Professionals</v>
          </cell>
          <cell r="M1823" t="str">
            <v>Midwifery Professionals</v>
          </cell>
          <cell r="N1823">
            <v>3</v>
          </cell>
        </row>
        <row r="1824">
          <cell r="F1824" t="str">
            <v>02.02.02.02.13.07.</v>
          </cell>
          <cell r="G1824"/>
          <cell r="K1824"/>
          <cell r="L1824"/>
          <cell r="M1824"/>
          <cell r="N1824"/>
        </row>
        <row r="1825">
          <cell r="F1825" t="str">
            <v>02.02.02.02.13.07.</v>
          </cell>
          <cell r="G1825"/>
          <cell r="K1825"/>
          <cell r="L1825"/>
          <cell r="M1825"/>
          <cell r="N1825"/>
        </row>
        <row r="1826">
          <cell r="F1826" t="str">
            <v>02.02.02.02.13.07.</v>
          </cell>
          <cell r="G1826"/>
          <cell r="K1826"/>
          <cell r="L1826"/>
          <cell r="M1826"/>
          <cell r="N1826"/>
        </row>
        <row r="1827">
          <cell r="F1827" t="str">
            <v>02.02.02.02.13.03.01</v>
          </cell>
          <cell r="G1827" t="str">
            <v>Provide contraceptives</v>
          </cell>
          <cell r="K1827" t="str">
            <v>10. Preparing and dispensing medications or therapeutics</v>
          </cell>
          <cell r="L1827" t="str">
            <v>Nursing Associate Professionals</v>
          </cell>
          <cell r="M1827" t="str">
            <v>Community Health Workers</v>
          </cell>
          <cell r="N1827">
            <v>1</v>
          </cell>
        </row>
        <row r="1828">
          <cell r="F1828" t="str">
            <v>02.02.02.02.13.04.01</v>
          </cell>
          <cell r="G1828" t="str">
            <v>Provide medication</v>
          </cell>
          <cell r="K1828" t="str">
            <v>10. Preparing and dispensing medications or therapeutics</v>
          </cell>
          <cell r="L1828" t="str">
            <v>Nursing Associate Professionals</v>
          </cell>
          <cell r="M1828" t="str">
            <v>Community Health Workers</v>
          </cell>
          <cell r="N1828">
            <v>1</v>
          </cell>
        </row>
        <row r="1829">
          <cell r="F1829" t="str">
            <v>02.02.02.02.15.01.01</v>
          </cell>
          <cell r="G1829" t="str">
            <v>Provide counselling and information and obtain consent</v>
          </cell>
          <cell r="K1829" t="str">
            <v>6. Gaining informed consent</v>
          </cell>
          <cell r="L1829" t="str">
            <v>Midwifery Professionals</v>
          </cell>
          <cell r="M1829" t="str">
            <v>Nursing Professionals</v>
          </cell>
          <cell r="N1829">
            <v>4</v>
          </cell>
        </row>
        <row r="1830">
          <cell r="F1830" t="str">
            <v>02.02.02.02.15.01.02</v>
          </cell>
          <cell r="G1830" t="str">
            <v>Conduct gynaecological procedure</v>
          </cell>
          <cell r="K1830" t="str">
            <v>14. Providing non-pharmacological health interventions</v>
          </cell>
          <cell r="L1830" t="str">
            <v>Midwifery Professionals</v>
          </cell>
          <cell r="M1830" t="str">
            <v>Nursing Professionals</v>
          </cell>
          <cell r="N1830">
            <v>4</v>
          </cell>
        </row>
        <row r="1831">
          <cell r="F1831" t="str">
            <v>02.02.02.02.15.01.03</v>
          </cell>
          <cell r="G1831" t="str">
            <v>Provide post-procedural care</v>
          </cell>
          <cell r="K1831" t="str">
            <v>5. Providing information and support to impact individual health behaviours</v>
          </cell>
          <cell r="L1831"/>
          <cell r="M1831" t="str">
            <v>Nursing Professionals</v>
          </cell>
          <cell r="N1831">
            <v>2</v>
          </cell>
        </row>
        <row r="1832">
          <cell r="F1832" t="str">
            <v>02.02.02.02.15.01.</v>
          </cell>
          <cell r="G1832"/>
          <cell r="K1832"/>
          <cell r="L1832"/>
          <cell r="M1832"/>
          <cell r="N1832"/>
        </row>
        <row r="1833">
          <cell r="F1833" t="str">
            <v>02.02.02.02.15.01.</v>
          </cell>
          <cell r="G1833"/>
          <cell r="K1833"/>
          <cell r="L1833"/>
          <cell r="M1833"/>
          <cell r="N1833"/>
        </row>
        <row r="1834">
          <cell r="F1834" t="str">
            <v>02.02.02.02.15.01.</v>
          </cell>
          <cell r="G1834"/>
          <cell r="K1834"/>
          <cell r="L1834"/>
          <cell r="M1834"/>
          <cell r="N1834"/>
        </row>
        <row r="1835">
          <cell r="F1835" t="str">
            <v>02.02.02.02.13.08.01</v>
          </cell>
          <cell r="G1835" t="str">
            <v>Provide contraceptives</v>
          </cell>
          <cell r="K1835" t="str">
            <v>10. Preparing and dispensing medications or therapeutics</v>
          </cell>
          <cell r="L1835" t="str">
            <v>Nursing Associate Professionals</v>
          </cell>
          <cell r="M1835" t="str">
            <v>Community Health Workers</v>
          </cell>
          <cell r="N1835">
            <v>1</v>
          </cell>
        </row>
        <row r="1836">
          <cell r="F1836" t="str">
            <v>02.02.02.02.13.08.</v>
          </cell>
          <cell r="G1836"/>
          <cell r="K1836"/>
          <cell r="L1836"/>
          <cell r="M1836"/>
          <cell r="N1836"/>
        </row>
        <row r="1837">
          <cell r="F1837" t="str">
            <v>02.02.02.02.13.08.</v>
          </cell>
          <cell r="G1837"/>
          <cell r="K1837"/>
          <cell r="L1837"/>
          <cell r="M1837"/>
          <cell r="N1837"/>
        </row>
        <row r="1838">
          <cell r="F1838" t="str">
            <v>02.02.02.02.15.03.01</v>
          </cell>
          <cell r="G1838" t="str">
            <v>Provide pre-procedural nursing care</v>
          </cell>
          <cell r="K1838" t="str">
            <v>15. Providing treatment and care support to individuals</v>
          </cell>
          <cell r="L1838" t="str">
            <v>Nursing Professionals</v>
          </cell>
          <cell r="M1838" t="str">
            <v>Nursing Associate Professionals</v>
          </cell>
          <cell r="N1838">
            <v>10</v>
          </cell>
        </row>
        <row r="1839">
          <cell r="F1839" t="str">
            <v>02.02.02.02.15.03.02</v>
          </cell>
          <cell r="G1839" t="str">
            <v>Provide counselling and information and obtain consent</v>
          </cell>
          <cell r="K1839" t="str">
            <v>6. Gaining informed consent</v>
          </cell>
          <cell r="L1839" t="str">
            <v>Specialist Medical Practitioners</v>
          </cell>
          <cell r="M1839" t="str">
            <v>General Medical Practitioners</v>
          </cell>
          <cell r="N1839">
            <v>8</v>
          </cell>
        </row>
        <row r="1840">
          <cell r="F1840" t="str">
            <v>02.02.02.02.15.03.03</v>
          </cell>
          <cell r="G1840" t="str">
            <v>Prepare the patient and organize the equipment</v>
          </cell>
          <cell r="K1840" t="str">
            <v>14. Providing non-pharmacological health interventions</v>
          </cell>
          <cell r="L1840" t="str">
            <v>Midwifery Professionals</v>
          </cell>
          <cell r="M1840" t="str">
            <v>Midwifery Associate Professionals</v>
          </cell>
          <cell r="N1840">
            <v>5</v>
          </cell>
        </row>
        <row r="1841">
          <cell r="F1841" t="str">
            <v>02.02.02.02.15.03.04</v>
          </cell>
          <cell r="G1841" t="str">
            <v>Apply general anaesthesia</v>
          </cell>
          <cell r="K1841" t="str">
            <v>11. Administering medications or therapeutics</v>
          </cell>
          <cell r="L1841" t="str">
            <v>Specialist Medical Practitioners</v>
          </cell>
          <cell r="M1841" t="str">
            <v>General Medical Practitioners</v>
          </cell>
          <cell r="N1841">
            <v>3</v>
          </cell>
        </row>
        <row r="1842">
          <cell r="F1842" t="str">
            <v>02.02.02.02.15.03.05</v>
          </cell>
          <cell r="G1842" t="str">
            <v>Conduct obstetric and gynaecological surgery</v>
          </cell>
          <cell r="K1842" t="str">
            <v>14. Providing non-pharmacological health interventions</v>
          </cell>
          <cell r="L1842" t="str">
            <v>Specialist Medical Practitioners</v>
          </cell>
          <cell r="M1842" t="str">
            <v>General Medical Practitioners</v>
          </cell>
          <cell r="N1842">
            <v>15</v>
          </cell>
        </row>
        <row r="1843">
          <cell r="F1843" t="str">
            <v>02.02.02.02.15.03.08</v>
          </cell>
          <cell r="G1843" t="str">
            <v>Provide post-procedural care</v>
          </cell>
          <cell r="K1843" t="str">
            <v>15. Providing treatment and care support to individuals</v>
          </cell>
          <cell r="L1843" t="str">
            <v>Nursing Professionals</v>
          </cell>
          <cell r="M1843" t="str">
            <v>Midwifery Professionals</v>
          </cell>
          <cell r="N1843">
            <v>10</v>
          </cell>
        </row>
        <row r="1844">
          <cell r="F1844" t="str">
            <v>02.02.02.02.15.04.01</v>
          </cell>
          <cell r="G1844" t="str">
            <v>Provide counselling and information and obtain consent</v>
          </cell>
          <cell r="K1844" t="str">
            <v>6. Gaining informed consent</v>
          </cell>
          <cell r="L1844" t="str">
            <v>Nursing Associate Professionals</v>
          </cell>
          <cell r="M1844" t="str">
            <v>Community Health Workers</v>
          </cell>
          <cell r="N1844">
            <v>2</v>
          </cell>
        </row>
        <row r="1845">
          <cell r="F1845" t="str">
            <v>02.02.02.02.15.04.02</v>
          </cell>
          <cell r="G1845" t="str">
            <v>Apply local anaesthesia</v>
          </cell>
          <cell r="K1845" t="str">
            <v>11. Administering medications or therapeutics</v>
          </cell>
          <cell r="L1845" t="str">
            <v>Nursing Associate Professionals</v>
          </cell>
          <cell r="M1845" t="str">
            <v>Community Health Workers</v>
          </cell>
          <cell r="N1845">
            <v>3</v>
          </cell>
        </row>
        <row r="1846">
          <cell r="F1846" t="str">
            <v>02.02.02.02.15.04.03</v>
          </cell>
          <cell r="G1846" t="str">
            <v>Conduct medical procedure</v>
          </cell>
          <cell r="K1846" t="str">
            <v>14. Providing non-pharmacological health interventions</v>
          </cell>
          <cell r="L1846" t="str">
            <v>Nursing Associate Professionals</v>
          </cell>
          <cell r="M1846" t="str">
            <v>Community Health Workers</v>
          </cell>
          <cell r="N1846">
            <v>2</v>
          </cell>
        </row>
        <row r="1847">
          <cell r="F1847" t="str">
            <v>02.02.02.02.15.04.04</v>
          </cell>
          <cell r="G1847" t="str">
            <v>Provide post-procedural care</v>
          </cell>
          <cell r="K1847" t="str">
            <v>5. Providing information and support to impact individual health behaviours</v>
          </cell>
          <cell r="L1847" t="str">
            <v>Nursing Associate Professionals</v>
          </cell>
          <cell r="M1847" t="str">
            <v>Community Health Workers</v>
          </cell>
          <cell r="N1847">
            <v>2</v>
          </cell>
        </row>
        <row r="1848">
          <cell r="F1848" t="str">
            <v>02.02.02.02.15.05.01</v>
          </cell>
          <cell r="G1848" t="str">
            <v>Provide counselling and information and obtain consent</v>
          </cell>
          <cell r="K1848" t="str">
            <v>6. Gaining informed consent</v>
          </cell>
          <cell r="L1848" t="str">
            <v>Midwifery Professionals</v>
          </cell>
          <cell r="M1848" t="str">
            <v>Nursing Professionals</v>
          </cell>
          <cell r="N1848">
            <v>2</v>
          </cell>
        </row>
        <row r="1849">
          <cell r="F1849" t="str">
            <v>02.02.02.02.15.05.02</v>
          </cell>
          <cell r="G1849" t="str">
            <v>Conduct gynaecological procedure</v>
          </cell>
          <cell r="K1849" t="str">
            <v>14. Providing non-pharmacological health interventions</v>
          </cell>
          <cell r="L1849" t="str">
            <v>Midwifery Professionals</v>
          </cell>
          <cell r="M1849" t="str">
            <v>Nursing Professionals</v>
          </cell>
          <cell r="N1849">
            <v>3</v>
          </cell>
        </row>
        <row r="1850">
          <cell r="F1850" t="str">
            <v>02.02.02.02.15.05.03</v>
          </cell>
          <cell r="G1850" t="str">
            <v>Provide post-procedural care</v>
          </cell>
          <cell r="K1850" t="str">
            <v>5. Providing information and support to impact individual health behaviours</v>
          </cell>
          <cell r="L1850" t="str">
            <v>Midwifery Professionals</v>
          </cell>
          <cell r="M1850" t="str">
            <v>Nursing Professionals</v>
          </cell>
          <cell r="N1850">
            <v>2</v>
          </cell>
        </row>
        <row r="1851">
          <cell r="F1851" t="str">
            <v>02.02.02.02.15.06.01</v>
          </cell>
          <cell r="G1851" t="str">
            <v>Provide counselling and information and obtain consent</v>
          </cell>
          <cell r="K1851" t="str">
            <v>6. Gaining informed consent</v>
          </cell>
          <cell r="L1851" t="str">
            <v>Nursing Associate Professionals</v>
          </cell>
          <cell r="M1851" t="str">
            <v>Community Health Workers</v>
          </cell>
          <cell r="N1851">
            <v>4</v>
          </cell>
        </row>
        <row r="1852">
          <cell r="F1852" t="str">
            <v>02.02.02.02.15.06.02</v>
          </cell>
          <cell r="G1852" t="str">
            <v>Apply local anaesthesia</v>
          </cell>
          <cell r="K1852" t="str">
            <v>11. Administering medications or therapeutics</v>
          </cell>
          <cell r="L1852" t="str">
            <v>Nursing Associate Professionals</v>
          </cell>
          <cell r="M1852" t="str">
            <v>Community Health Workers</v>
          </cell>
          <cell r="N1852">
            <v>3</v>
          </cell>
        </row>
        <row r="1853">
          <cell r="F1853" t="str">
            <v>02.02.02.02.15.06.03</v>
          </cell>
          <cell r="G1853" t="str">
            <v>Conduct medical procedure</v>
          </cell>
          <cell r="K1853" t="str">
            <v>14. Providing non-pharmacological health interventions</v>
          </cell>
          <cell r="L1853" t="str">
            <v>Nursing Associate Professionals</v>
          </cell>
          <cell r="M1853" t="str">
            <v>Community Health Workers</v>
          </cell>
          <cell r="N1853">
            <v>3</v>
          </cell>
        </row>
        <row r="1854">
          <cell r="F1854" t="str">
            <v>02.02.02.02.15.06.04</v>
          </cell>
          <cell r="G1854" t="str">
            <v>Provide post-procedural care</v>
          </cell>
          <cell r="K1854" t="str">
            <v>5. Providing information and support to impact individual health behaviours</v>
          </cell>
          <cell r="L1854" t="str">
            <v>Nursing Associate Professionals</v>
          </cell>
          <cell r="M1854" t="str">
            <v>Community Health Workers</v>
          </cell>
          <cell r="N1854">
            <v>2</v>
          </cell>
        </row>
        <row r="1855">
          <cell r="F1855" t="str">
            <v>02.02.02.02.15.07.01</v>
          </cell>
          <cell r="G1855" t="str">
            <v>Provide pre-procedural nursing care</v>
          </cell>
          <cell r="K1855" t="str">
            <v>15. Providing treatment and care support to individuals</v>
          </cell>
          <cell r="L1855" t="str">
            <v>Nursing Professionals</v>
          </cell>
          <cell r="M1855" t="str">
            <v>Nursing Associate Professionals</v>
          </cell>
          <cell r="N1855">
            <v>10</v>
          </cell>
        </row>
        <row r="1856">
          <cell r="F1856" t="str">
            <v>02.02.02.02.15.07.02</v>
          </cell>
          <cell r="G1856" t="str">
            <v>Provide counselling and information and obtain consent</v>
          </cell>
          <cell r="K1856" t="str">
            <v>6. Gaining informed consent</v>
          </cell>
          <cell r="L1856" t="str">
            <v>Specialist Medical Practitioners</v>
          </cell>
          <cell r="M1856" t="str">
            <v>General Medical Practitioners</v>
          </cell>
          <cell r="N1856">
            <v>8</v>
          </cell>
        </row>
        <row r="1857">
          <cell r="F1857" t="str">
            <v>02.02.02.02.15.07.03</v>
          </cell>
          <cell r="G1857" t="str">
            <v>Prepare the patient and organize the equipment</v>
          </cell>
          <cell r="K1857" t="str">
            <v>14. Providing non-pharmacological health interventions</v>
          </cell>
          <cell r="L1857" t="str">
            <v>Midwifery Professionals</v>
          </cell>
          <cell r="M1857" t="str">
            <v>Midwifery Associate Professionals</v>
          </cell>
          <cell r="N1857">
            <v>5</v>
          </cell>
        </row>
        <row r="1858">
          <cell r="F1858" t="str">
            <v>02.02.02.02.15.07.04</v>
          </cell>
          <cell r="G1858" t="str">
            <v>Apply local anaesthesia</v>
          </cell>
          <cell r="K1858" t="str">
            <v>11. Administering medications or therapeutics</v>
          </cell>
          <cell r="L1858" t="str">
            <v>Specialist Medical Practitioners</v>
          </cell>
          <cell r="M1858" t="str">
            <v>General Medical Practitioners</v>
          </cell>
          <cell r="N1858">
            <v>3</v>
          </cell>
        </row>
        <row r="1859">
          <cell r="F1859" t="str">
            <v>02.02.02.02.15.07.05</v>
          </cell>
          <cell r="G1859" t="str">
            <v>Conduct urological surgery</v>
          </cell>
          <cell r="K1859" t="str">
            <v>14. Providing non-pharmacological health interventions</v>
          </cell>
          <cell r="L1859" t="str">
            <v>Specialist Medical Practitioners</v>
          </cell>
          <cell r="M1859" t="str">
            <v>General Medical Practitioners</v>
          </cell>
          <cell r="N1859">
            <v>15</v>
          </cell>
        </row>
        <row r="1860">
          <cell r="F1860" t="str">
            <v>02.02.02.02.15.07.06</v>
          </cell>
          <cell r="G1860" t="str">
            <v>Provide nursing support to conduct urological surgery</v>
          </cell>
          <cell r="K1860" t="str">
            <v>15. Providing treatment and care support to individuals</v>
          </cell>
          <cell r="L1860" t="str">
            <v>Nursing Professionals</v>
          </cell>
          <cell r="M1860" t="str">
            <v>Midwifery Professionals</v>
          </cell>
          <cell r="N1860">
            <v>15</v>
          </cell>
        </row>
        <row r="1861">
          <cell r="F1861" t="str">
            <v>02.02.02.02.15.07.08</v>
          </cell>
          <cell r="G1861" t="str">
            <v>Provide post-procedural care</v>
          </cell>
          <cell r="K1861" t="str">
            <v>15. Providing treatment and care support to individuals</v>
          </cell>
          <cell r="L1861" t="str">
            <v>Nursing Professionals</v>
          </cell>
          <cell r="M1861" t="str">
            <v>Midwifery Professionals</v>
          </cell>
          <cell r="N1861">
            <v>10</v>
          </cell>
        </row>
        <row r="1862">
          <cell r="F1862" t="str">
            <v>02.02.02.02.13.09.01</v>
          </cell>
          <cell r="G1862" t="str">
            <v>Conduct counselling</v>
          </cell>
          <cell r="K1862" t="str">
            <v>5. Providing information and support to impact individual health behaviours</v>
          </cell>
          <cell r="L1862" t="str">
            <v>Nursing Associate Professionals</v>
          </cell>
          <cell r="M1862" t="str">
            <v>Community Health Workers</v>
          </cell>
          <cell r="N1862">
            <v>9</v>
          </cell>
        </row>
        <row r="1863">
          <cell r="F1863" t="str">
            <v>02.02.02.02.13.09.02</v>
          </cell>
          <cell r="G1863" t="str">
            <v>Conduct counselling</v>
          </cell>
          <cell r="K1863" t="str">
            <v>10. Preparing and dispensing medications or therapeutics</v>
          </cell>
          <cell r="L1863" t="str">
            <v>Nursing Associate Professionals</v>
          </cell>
          <cell r="M1863" t="str">
            <v>Community Health Workers</v>
          </cell>
          <cell r="N1863">
            <v>1</v>
          </cell>
        </row>
        <row r="1864">
          <cell r="F1864" t="str">
            <v>02.02.03.01.02.01.01</v>
          </cell>
          <cell r="G1864" t="str">
            <v>Conduct assessment</v>
          </cell>
          <cell r="K1864" t="str">
            <v>1. Gathering information through interviewing and assessment</v>
          </cell>
          <cell r="L1864" t="str">
            <v>Dieticians and Nutritionists</v>
          </cell>
          <cell r="M1864" t="str">
            <v>Social work and counselling professionals</v>
          </cell>
          <cell r="N1864">
            <v>5</v>
          </cell>
        </row>
        <row r="1865">
          <cell r="F1865" t="str">
            <v>02.02.03.01.02.01.02</v>
          </cell>
          <cell r="G1865" t="str">
            <v>Conduct counselling</v>
          </cell>
          <cell r="K1865" t="str">
            <v>5. Providing information and support to impact individual health behaviours</v>
          </cell>
          <cell r="L1865" t="str">
            <v>Dieticians and Nutritionists</v>
          </cell>
          <cell r="M1865" t="str">
            <v>Social work and counselling professionals</v>
          </cell>
          <cell r="N1865">
            <v>10</v>
          </cell>
        </row>
        <row r="1866">
          <cell r="F1866" t="str">
            <v>02.02.03.01.02.02.01</v>
          </cell>
          <cell r="G1866" t="str">
            <v>Conduct counselling</v>
          </cell>
          <cell r="K1866" t="str">
            <v>5. Providing information and support to impact individual health behaviours</v>
          </cell>
          <cell r="L1866" t="str">
            <v>General Medical Practitioners</v>
          </cell>
          <cell r="M1866" t="str">
            <v>Nursing Professionals</v>
          </cell>
          <cell r="N1866">
            <v>10</v>
          </cell>
        </row>
        <row r="1867">
          <cell r="F1867" t="str">
            <v>02.02.03.01.02.04.01</v>
          </cell>
          <cell r="G1867" t="str">
            <v>Conduct counselling</v>
          </cell>
          <cell r="K1867" t="str">
            <v>5. Providing information and support to impact individual health behaviours</v>
          </cell>
          <cell r="L1867" t="str">
            <v>General Medical Practitioners</v>
          </cell>
          <cell r="M1867" t="str">
            <v>Nursing Professionals</v>
          </cell>
          <cell r="N1867">
            <v>10</v>
          </cell>
        </row>
        <row r="1868">
          <cell r="F1868" t="str">
            <v>02.02.03.01.02.05.01</v>
          </cell>
          <cell r="G1868" t="str">
            <v>Conduct counselling</v>
          </cell>
          <cell r="K1868" t="str">
            <v>5. Providing information and support to impact individual health behaviours</v>
          </cell>
          <cell r="L1868" t="str">
            <v>General Medical Practitioners</v>
          </cell>
          <cell r="M1868" t="str">
            <v>Nursing Professionals</v>
          </cell>
          <cell r="N1868">
            <v>10</v>
          </cell>
        </row>
        <row r="1869">
          <cell r="F1869" t="str">
            <v>02.02.03.01.02.06.01</v>
          </cell>
          <cell r="G1869" t="str">
            <v>Provide counselling and information and obtain consent</v>
          </cell>
          <cell r="K1869" t="str">
            <v>6. Gaining informed consent</v>
          </cell>
          <cell r="L1869" t="str">
            <v>Specialist Medical Practitioners</v>
          </cell>
          <cell r="M1869" t="str">
            <v>Specialist Medical Practitioners</v>
          </cell>
          <cell r="N1869">
            <v>10</v>
          </cell>
        </row>
        <row r="1870">
          <cell r="F1870" t="str">
            <v>02.02.03.01.02.06.02</v>
          </cell>
          <cell r="G1870" t="str">
            <v>Conduct gynaecological procedure</v>
          </cell>
          <cell r="K1870" t="str">
            <v>14. Providing non-pharmacological health interventions</v>
          </cell>
          <cell r="L1870" t="str">
            <v>Specialist Medical Practitioners</v>
          </cell>
          <cell r="M1870" t="str">
            <v>Specialist Medical Practitioners</v>
          </cell>
          <cell r="N1870">
            <v>15</v>
          </cell>
        </row>
        <row r="1871">
          <cell r="F1871" t="str">
            <v>02.02.03.01.02.06.03</v>
          </cell>
          <cell r="G1871" t="str">
            <v>Develop referral plan</v>
          </cell>
          <cell r="K1871" t="str">
            <v>14. Providing non-pharmacological health interventions</v>
          </cell>
          <cell r="L1871" t="str">
            <v>Specialist Medical Practitioners</v>
          </cell>
          <cell r="M1871" t="str">
            <v>Specialist Medical Practitioners</v>
          </cell>
          <cell r="N1871">
            <v>5</v>
          </cell>
        </row>
        <row r="1872">
          <cell r="F1872" t="str">
            <v>02.02.03.02.04.01.01</v>
          </cell>
          <cell r="G1872" t="str">
            <v>Take history and conduct physical examination</v>
          </cell>
          <cell r="K1872" t="str">
            <v>1. Gathering information through interviewing and assessment</v>
          </cell>
          <cell r="L1872" t="str">
            <v>Specialist Medical Practitioners</v>
          </cell>
          <cell r="M1872" t="str">
            <v>Specialist Medical Practitioners</v>
          </cell>
          <cell r="N1872">
            <v>6</v>
          </cell>
        </row>
        <row r="1873">
          <cell r="F1873" t="str">
            <v>02.02.03.02.04.01.02</v>
          </cell>
          <cell r="G1873" t="str">
            <v>Provide clinical advice</v>
          </cell>
          <cell r="K1873" t="str">
            <v>5. Providing information and support to impact individual health behaviours</v>
          </cell>
          <cell r="L1873" t="str">
            <v>Specialist Medical Practitioners</v>
          </cell>
          <cell r="M1873" t="str">
            <v>Specialist Medical Practitioners</v>
          </cell>
          <cell r="N1873">
            <v>4</v>
          </cell>
        </row>
        <row r="1874">
          <cell r="F1874" t="str">
            <v>02.02.03.02.04.01.</v>
          </cell>
          <cell r="G1874"/>
          <cell r="K1874"/>
          <cell r="L1874"/>
          <cell r="M1874"/>
          <cell r="N1874"/>
        </row>
        <row r="1875">
          <cell r="F1875" t="str">
            <v>02.02.03.02.08.01.01</v>
          </cell>
          <cell r="G1875" t="str">
            <v>Provide counselling and information and obtain consent</v>
          </cell>
          <cell r="K1875" t="str">
            <v>6. Gaining informed consent</v>
          </cell>
          <cell r="L1875" t="str">
            <v>Medical and Pathology Laboratory Technicians</v>
          </cell>
          <cell r="M1875" t="str">
            <v>Medical Assistants</v>
          </cell>
          <cell r="N1875">
            <v>3</v>
          </cell>
        </row>
        <row r="1876">
          <cell r="F1876" t="str">
            <v>02.02.03.02.08.01.02</v>
          </cell>
          <cell r="G1876" t="str">
            <v xml:space="preserve">Conduct diagnostic testing </v>
          </cell>
          <cell r="K1876" t="str">
            <v>7. Ordering, administering and interpreting the results of diagnostic and screening procedures</v>
          </cell>
          <cell r="L1876" t="str">
            <v>Medical and Pathology Laboratory Technicians</v>
          </cell>
          <cell r="M1876" t="str">
            <v>Medical Assistants</v>
          </cell>
          <cell r="N1876">
            <v>5</v>
          </cell>
        </row>
        <row r="1877">
          <cell r="F1877" t="str">
            <v>02.02.03.02.08.01.03</v>
          </cell>
          <cell r="G1877" t="str">
            <v>Document examination findings</v>
          </cell>
          <cell r="K1877" t="str">
            <v>7. Ordering, administering and interpreting the results of diagnostic and screening procedures</v>
          </cell>
          <cell r="L1877" t="str">
            <v>Specialist Medical Practitioners</v>
          </cell>
          <cell r="M1877" t="str">
            <v>General Medical Practitioners</v>
          </cell>
          <cell r="N1877">
            <v>2</v>
          </cell>
        </row>
        <row r="1878">
          <cell r="F1878" t="str">
            <v>02.02.03.02.08.01</v>
          </cell>
          <cell r="G1878"/>
          <cell r="K1878"/>
          <cell r="L1878"/>
          <cell r="M1878"/>
          <cell r="N1878"/>
        </row>
        <row r="1879">
          <cell r="F1879" t="str">
            <v>02.02.03.02.08.01</v>
          </cell>
          <cell r="G1879"/>
          <cell r="K1879"/>
          <cell r="L1879"/>
          <cell r="M1879"/>
          <cell r="N1879"/>
        </row>
        <row r="1880">
          <cell r="F1880" t="str">
            <v>02.02.03.02.08.01</v>
          </cell>
          <cell r="G1880"/>
          <cell r="K1880"/>
          <cell r="L1880"/>
          <cell r="M1880"/>
          <cell r="N1880"/>
        </row>
        <row r="1881">
          <cell r="F1881" t="str">
            <v>02.02.03.02.08.01</v>
          </cell>
          <cell r="G1881"/>
          <cell r="K1881"/>
          <cell r="L1881"/>
          <cell r="M1881"/>
          <cell r="N1881"/>
        </row>
        <row r="1882">
          <cell r="F1882" t="str">
            <v>02.02.03.02.08.01</v>
          </cell>
          <cell r="G1882"/>
          <cell r="K1882"/>
          <cell r="L1882"/>
          <cell r="M1882"/>
          <cell r="N1882"/>
        </row>
        <row r="1883">
          <cell r="F1883" t="str">
            <v>02.02.03.02.08.02.01</v>
          </cell>
          <cell r="G1883" t="str">
            <v>Provide counselling and information and obtain consent</v>
          </cell>
          <cell r="K1883" t="str">
            <v>6. Gaining informed consent</v>
          </cell>
          <cell r="L1883" t="str">
            <v>Medical and Pathology Laboratory Technicians</v>
          </cell>
          <cell r="M1883" t="str">
            <v>Medical Assistants</v>
          </cell>
          <cell r="N1883">
            <v>3</v>
          </cell>
        </row>
        <row r="1884">
          <cell r="F1884" t="str">
            <v>02.02.03.02.08.02.02</v>
          </cell>
          <cell r="G1884" t="str">
            <v xml:space="preserve">Conduct diagnostic testing </v>
          </cell>
          <cell r="K1884" t="str">
            <v>7. Ordering, administering and interpreting the results of diagnostic and screening procedures</v>
          </cell>
          <cell r="L1884" t="str">
            <v>Medical and Pathology Laboratory Technicians</v>
          </cell>
          <cell r="M1884" t="str">
            <v>Medical Assistants</v>
          </cell>
          <cell r="N1884">
            <v>5</v>
          </cell>
        </row>
        <row r="1885">
          <cell r="F1885" t="str">
            <v>02.02.03.02.08.02.03</v>
          </cell>
          <cell r="G1885" t="str">
            <v>Document examination findings</v>
          </cell>
          <cell r="K1885" t="str">
            <v>7. Ordering, administering and interpreting the results of diagnostic and screening procedures</v>
          </cell>
          <cell r="L1885" t="str">
            <v>Specialist Medical Practitioners</v>
          </cell>
          <cell r="M1885" t="str">
            <v>General Medical Practitioners</v>
          </cell>
          <cell r="N1885">
            <v>2</v>
          </cell>
        </row>
        <row r="1886">
          <cell r="F1886" t="str">
            <v>02.02.03.02.10.01.01</v>
          </cell>
          <cell r="G1886" t="str">
            <v>Provide pre-procedural nursing care</v>
          </cell>
          <cell r="K1886" t="str">
            <v>15. Providing treatment and care support to individuals</v>
          </cell>
          <cell r="L1886" t="str">
            <v>Nursing Professionals</v>
          </cell>
          <cell r="M1886" t="str">
            <v>Nursing Associate Professionals</v>
          </cell>
          <cell r="N1886">
            <v>10</v>
          </cell>
        </row>
        <row r="1887">
          <cell r="F1887" t="str">
            <v>02.02.03.02.10.01.02</v>
          </cell>
          <cell r="G1887" t="str">
            <v>Provide counselling and information and obtain consent</v>
          </cell>
          <cell r="K1887" t="str">
            <v>6. Gaining informed consent</v>
          </cell>
          <cell r="L1887" t="str">
            <v>Specialist Medical Practitioners</v>
          </cell>
          <cell r="M1887" t="str">
            <v>Specialist Medical Practitioners</v>
          </cell>
          <cell r="N1887">
            <v>5</v>
          </cell>
        </row>
        <row r="1888">
          <cell r="F1888" t="str">
            <v>02.02.03.02.10.01.03</v>
          </cell>
          <cell r="G1888" t="str">
            <v>Prepare the patient and organize the equipment</v>
          </cell>
          <cell r="K1888" t="str">
            <v>14. Providing non-pharmacological health interventions</v>
          </cell>
          <cell r="L1888" t="str">
            <v>Nursing Professionals</v>
          </cell>
          <cell r="M1888" t="str">
            <v>Nursing Associate Professionals</v>
          </cell>
          <cell r="N1888">
            <v>5</v>
          </cell>
        </row>
        <row r="1889">
          <cell r="F1889" t="str">
            <v>02.02.03.02.10.01.04</v>
          </cell>
          <cell r="G1889" t="str">
            <v>Apply spinal anaesthesia</v>
          </cell>
          <cell r="K1889" t="str">
            <v>11. Administering medications or therapeutics</v>
          </cell>
          <cell r="L1889" t="str">
            <v>Specialist Medical Practitioners</v>
          </cell>
          <cell r="M1889" t="str">
            <v>Specialist Medical Practitioners</v>
          </cell>
          <cell r="N1889">
            <v>3</v>
          </cell>
        </row>
        <row r="1890">
          <cell r="F1890" t="str">
            <v>02.02.03.02.10.01.06</v>
          </cell>
          <cell r="G1890" t="str">
            <v>Conduct gynaecological procedure</v>
          </cell>
          <cell r="K1890" t="str">
            <v>15. Providing treatment and care support to individuals</v>
          </cell>
          <cell r="L1890" t="str">
            <v>Nursing Professionals</v>
          </cell>
          <cell r="M1890" t="str">
            <v>Nursing Associate Professionals</v>
          </cell>
          <cell r="N1890">
            <v>10</v>
          </cell>
        </row>
        <row r="1891">
          <cell r="F1891" t="str">
            <v>02.02.03.02.10.01.08</v>
          </cell>
          <cell r="G1891" t="str">
            <v>Document examination findings</v>
          </cell>
          <cell r="K1891" t="str">
            <v>7. Ordering, administering and interpreting the results of diagnostic and screening procedures</v>
          </cell>
          <cell r="L1891" t="str">
            <v>Specialist Medical Practitioners</v>
          </cell>
          <cell r="M1891" t="str">
            <v>Specialist Medical Practitioners</v>
          </cell>
          <cell r="N1891">
            <v>3</v>
          </cell>
        </row>
        <row r="1892">
          <cell r="F1892" t="str">
            <v>02.02.03.02.10.01.07</v>
          </cell>
          <cell r="G1892" t="str">
            <v>Provide post-procedural care</v>
          </cell>
          <cell r="K1892" t="str">
            <v>15. Providing treatment and care support to individuals</v>
          </cell>
          <cell r="L1892" t="str">
            <v>Nursing Professionals</v>
          </cell>
          <cell r="M1892" t="str">
            <v>Nursing Associate Professionals</v>
          </cell>
          <cell r="N1892">
            <v>20</v>
          </cell>
        </row>
        <row r="1893">
          <cell r="F1893" t="str">
            <v>02.02.03.02.10.02.01</v>
          </cell>
          <cell r="G1893" t="str">
            <v>Provide pre-procedural medical care</v>
          </cell>
          <cell r="K1893" t="str">
            <v>15. Providing treatment and care support to individuals</v>
          </cell>
          <cell r="L1893" t="str">
            <v>Specialist Medical Practitioners</v>
          </cell>
          <cell r="M1893" t="str">
            <v>Specialist Medical Practitioners</v>
          </cell>
          <cell r="N1893">
            <v>10</v>
          </cell>
        </row>
        <row r="1894">
          <cell r="F1894" t="str">
            <v>02.02.03.02.10.02.02</v>
          </cell>
          <cell r="G1894" t="str">
            <v>Provide pre-procedural nursing care</v>
          </cell>
          <cell r="K1894" t="str">
            <v>15. Providing treatment and care support to individuals</v>
          </cell>
          <cell r="L1894" t="str">
            <v>Nursing Professionals</v>
          </cell>
          <cell r="M1894" t="str">
            <v>Nursing Associate Professionals</v>
          </cell>
          <cell r="N1894">
            <v>20</v>
          </cell>
        </row>
        <row r="1895">
          <cell r="F1895" t="str">
            <v>02.02.03.02.10.02.03</v>
          </cell>
          <cell r="G1895" t="str">
            <v>Provide counselling and information and obtain consent</v>
          </cell>
          <cell r="K1895" t="str">
            <v>6. Gaining informed consent</v>
          </cell>
          <cell r="L1895" t="str">
            <v>Specialist Medical Practitioners</v>
          </cell>
          <cell r="M1895" t="str">
            <v>Specialist Medical Practitioners</v>
          </cell>
          <cell r="N1895">
            <v>45</v>
          </cell>
        </row>
        <row r="1896">
          <cell r="F1896" t="str">
            <v>02.02.03.02.10.02.04</v>
          </cell>
          <cell r="G1896" t="str">
            <v>Prepare the patient and organize the equipment</v>
          </cell>
          <cell r="K1896" t="str">
            <v>14. Providing non-pharmacological health interventions</v>
          </cell>
          <cell r="L1896" t="str">
            <v>Nursing Professionals</v>
          </cell>
          <cell r="M1896" t="str">
            <v>Nursing Professionals</v>
          </cell>
          <cell r="N1896">
            <v>45</v>
          </cell>
        </row>
        <row r="1897">
          <cell r="F1897" t="str">
            <v>02.02.03.02.10.02.05</v>
          </cell>
          <cell r="G1897" t="str">
            <v>Apply general anaesthesia</v>
          </cell>
          <cell r="K1897" t="str">
            <v>11. Administering medications or therapeutics</v>
          </cell>
          <cell r="L1897" t="str">
            <v>Specialist Medical Practitioners</v>
          </cell>
          <cell r="M1897" t="str">
            <v>Specialist Medical Practitioners</v>
          </cell>
          <cell r="N1897">
            <v>45</v>
          </cell>
        </row>
        <row r="1898">
          <cell r="F1898" t="str">
            <v>02.02.03.02.10.02.06</v>
          </cell>
          <cell r="G1898" t="str">
            <v>Conduct obstetric and gynaecological surgery</v>
          </cell>
          <cell r="K1898" t="str">
            <v>14. Providing non-pharmacological health interventions</v>
          </cell>
          <cell r="L1898" t="str">
            <v>Specialist Medical Practitioners</v>
          </cell>
          <cell r="M1898" t="str">
            <v>Specialist Medical Practitioners</v>
          </cell>
          <cell r="N1898">
            <v>5</v>
          </cell>
        </row>
        <row r="1899">
          <cell r="F1899" t="str">
            <v>02.02.03.02.10.02.09</v>
          </cell>
          <cell r="G1899" t="str">
            <v>Document examination findings</v>
          </cell>
          <cell r="K1899" t="str">
            <v>7. Ordering, administering and interpreting the results of diagnostic and screening procedures</v>
          </cell>
          <cell r="L1899" t="str">
            <v>Specialist Medical Practitioners</v>
          </cell>
          <cell r="M1899" t="str">
            <v>General Medical Practitioners</v>
          </cell>
          <cell r="N1899">
            <v>5</v>
          </cell>
        </row>
        <row r="1900">
          <cell r="F1900" t="str">
            <v>02.02.03.02.10.02.10</v>
          </cell>
          <cell r="G1900" t="str">
            <v>Send specimen for laboratory tests</v>
          </cell>
          <cell r="K1900" t="str">
            <v>7. Ordering, administering and interpreting the results of diagnostic and screening procedures</v>
          </cell>
          <cell r="L1900" t="str">
            <v>Nursing Associate Professionals</v>
          </cell>
          <cell r="M1900" t="str">
            <v>Medical Assistants</v>
          </cell>
          <cell r="N1900">
            <v>10</v>
          </cell>
        </row>
        <row r="1901">
          <cell r="F1901" t="str">
            <v>02.02.03.02.10.02.11</v>
          </cell>
          <cell r="G1901" t="str">
            <v>Provide post-procedural care</v>
          </cell>
          <cell r="K1901" t="str">
            <v>15. Providing treatment and care support to individuals</v>
          </cell>
          <cell r="L1901" t="str">
            <v>Nursing Professionals</v>
          </cell>
          <cell r="M1901" t="str">
            <v>Nursing Associate Professionals</v>
          </cell>
          <cell r="N1901">
            <v>20</v>
          </cell>
        </row>
        <row r="1902">
          <cell r="F1902" t="str">
            <v>02.02.03.02.09.01.01</v>
          </cell>
          <cell r="G1902" t="str">
            <v>Conduct counselling</v>
          </cell>
          <cell r="K1902" t="str">
            <v>6. Gaining informed consent</v>
          </cell>
          <cell r="L1902" t="str">
            <v>General Medical Practitioners</v>
          </cell>
          <cell r="M1902" t="str">
            <v>Nursing Professionals</v>
          </cell>
          <cell r="N1902">
            <v>3</v>
          </cell>
        </row>
        <row r="1903">
          <cell r="F1903" t="str">
            <v>02.02.03.02.09.01.02</v>
          </cell>
          <cell r="G1903" t="str">
            <v>Conduct radiological examination</v>
          </cell>
          <cell r="K1903" t="str">
            <v>7. Ordering, administering and interpreting the results of diagnostic and screening procedures</v>
          </cell>
          <cell r="L1903" t="str">
            <v>General Medical Practitioners</v>
          </cell>
          <cell r="M1903" t="str">
            <v>Nursing Professionals</v>
          </cell>
          <cell r="N1903">
            <v>8</v>
          </cell>
        </row>
        <row r="1904">
          <cell r="F1904" t="str">
            <v>02.02.03.02.09.01.03</v>
          </cell>
          <cell r="G1904" t="str">
            <v>Document examination findings</v>
          </cell>
          <cell r="K1904" t="str">
            <v>7. Ordering, administering and interpreting the results of diagnostic and screening procedures</v>
          </cell>
          <cell r="L1904" t="str">
            <v>Specialist Medical Practitioners</v>
          </cell>
          <cell r="M1904" t="str">
            <v>Specialist Medical Practitioners</v>
          </cell>
          <cell r="N1904">
            <v>2</v>
          </cell>
        </row>
        <row r="1905">
          <cell r="F1905" t="str">
            <v>02.02.03.02.09.02.01</v>
          </cell>
          <cell r="G1905" t="str">
            <v>Conduct counselling</v>
          </cell>
          <cell r="K1905" t="str">
            <v>6. Gaining informed consent</v>
          </cell>
          <cell r="L1905" t="str">
            <v>Medical Imaging and Therapeutic Equipment Technicians</v>
          </cell>
          <cell r="M1905" t="str">
            <v>Medical Assistants</v>
          </cell>
          <cell r="N1905">
            <v>3</v>
          </cell>
        </row>
        <row r="1906">
          <cell r="F1906" t="str">
            <v>02.02.03.02.09.02.02</v>
          </cell>
          <cell r="G1906" t="str">
            <v>Conduct radiological examination</v>
          </cell>
          <cell r="K1906" t="str">
            <v>7. Ordering, administering and interpreting the results of diagnostic and screening procedures</v>
          </cell>
          <cell r="L1906" t="str">
            <v>Medical Imaging and Therapeutic Equipment Technicians</v>
          </cell>
          <cell r="M1906" t="str">
            <v>Medical Imaging and Therapeutic Equipment Technicians</v>
          </cell>
          <cell r="N1906">
            <v>5</v>
          </cell>
        </row>
        <row r="1907">
          <cell r="F1907" t="str">
            <v>02.02.03.02.09.02.03</v>
          </cell>
          <cell r="G1907" t="str">
            <v>Document examination findings</v>
          </cell>
          <cell r="K1907" t="str">
            <v>7. Ordering, administering and interpreting the results of diagnostic and screening procedures</v>
          </cell>
          <cell r="L1907" t="str">
            <v>Specialist Medical Practitioners</v>
          </cell>
          <cell r="M1907" t="str">
            <v>General Medical Practitioners</v>
          </cell>
          <cell r="N1907">
            <v>3</v>
          </cell>
        </row>
        <row r="1908">
          <cell r="F1908" t="str">
            <v>02.02.03.02.09.02</v>
          </cell>
          <cell r="G1908"/>
          <cell r="K1908"/>
          <cell r="L1908"/>
          <cell r="M1908"/>
          <cell r="N1908"/>
        </row>
        <row r="1909">
          <cell r="F1909" t="str">
            <v>02.02.03.03.13.01.01</v>
          </cell>
          <cell r="G1909" t="str">
            <v>Prescribe medication</v>
          </cell>
          <cell r="K1909" t="str">
            <v>9. Prescribing medications or therapeutics</v>
          </cell>
          <cell r="L1909" t="str">
            <v>Specialist Medical Practitioners</v>
          </cell>
          <cell r="M1909" t="str">
            <v>Specialist Medical Practitioners</v>
          </cell>
          <cell r="N1909">
            <v>1</v>
          </cell>
        </row>
        <row r="1910">
          <cell r="F1910" t="str">
            <v>02.02.03.03.13.02.01</v>
          </cell>
          <cell r="G1910" t="str">
            <v>Prescribe intramuscular medication</v>
          </cell>
          <cell r="K1910" t="str">
            <v>9. Prescribing medications or therapeutics</v>
          </cell>
          <cell r="L1910" t="str">
            <v>Specialist Medical Practitioners</v>
          </cell>
          <cell r="M1910" t="str">
            <v>Specialist Medical Practitioners</v>
          </cell>
          <cell r="N1910">
            <v>1</v>
          </cell>
        </row>
        <row r="1911">
          <cell r="F1911" t="str">
            <v>02.02.03.03.13.02.02</v>
          </cell>
          <cell r="G1911" t="str">
            <v>Administer intramuscular medication</v>
          </cell>
          <cell r="K1911" t="str">
            <v>11. Administering medications or therapeutics</v>
          </cell>
          <cell r="L1911" t="str">
            <v>Nursing Professionals</v>
          </cell>
          <cell r="M1911" t="str">
            <v>Nursing Associate Professionals</v>
          </cell>
          <cell r="N1911">
            <v>3</v>
          </cell>
        </row>
        <row r="1912">
          <cell r="F1912" t="str">
            <v>02.02.03.03.13.02.</v>
          </cell>
          <cell r="G1912"/>
          <cell r="K1912"/>
          <cell r="L1912"/>
          <cell r="M1912"/>
          <cell r="N1912"/>
        </row>
        <row r="1913">
          <cell r="F1913" t="str">
            <v>02.02.03.03.13.02.</v>
          </cell>
          <cell r="G1913"/>
          <cell r="K1913"/>
          <cell r="L1913"/>
          <cell r="M1913"/>
          <cell r="N1913"/>
        </row>
        <row r="1914">
          <cell r="F1914" t="str">
            <v>02.02.03.03.13.03.01</v>
          </cell>
          <cell r="G1914" t="str">
            <v>Prescribe medication</v>
          </cell>
          <cell r="K1914" t="str">
            <v>9. Prescribing medications or therapeutics</v>
          </cell>
          <cell r="L1914" t="str">
            <v>Specialist Medical Practitioners</v>
          </cell>
          <cell r="M1914" t="str">
            <v>Specialist Medical Practitioners</v>
          </cell>
          <cell r="N1914">
            <v>1</v>
          </cell>
        </row>
        <row r="1915">
          <cell r="F1915" t="str">
            <v>02.02.03.03.13.04.01</v>
          </cell>
          <cell r="G1915" t="str">
            <v>Prescribe intramuscular medication</v>
          </cell>
          <cell r="K1915" t="str">
            <v>9. Prescribing medications or therapeutics</v>
          </cell>
          <cell r="L1915" t="str">
            <v>Specialist Medical Practitioners</v>
          </cell>
          <cell r="M1915" t="str">
            <v>Specialist Medical Practitioners</v>
          </cell>
          <cell r="N1915">
            <v>1</v>
          </cell>
        </row>
        <row r="1916">
          <cell r="F1916" t="str">
            <v>02.02.03.03.13.04.02</v>
          </cell>
          <cell r="G1916" t="str">
            <v>Administer intramuscular medication</v>
          </cell>
          <cell r="K1916" t="str">
            <v>11. Administering medications or therapeutics</v>
          </cell>
          <cell r="L1916" t="str">
            <v>Nursing Professionals</v>
          </cell>
          <cell r="M1916" t="str">
            <v>Nursing Associate Professionals</v>
          </cell>
          <cell r="N1916">
            <v>3</v>
          </cell>
        </row>
        <row r="1917">
          <cell r="F1917" t="str">
            <v>02.02.03.03.13.04.</v>
          </cell>
          <cell r="G1917"/>
          <cell r="K1917"/>
          <cell r="L1917"/>
          <cell r="M1917"/>
          <cell r="N1917"/>
        </row>
        <row r="1918">
          <cell r="F1918" t="str">
            <v>02.02.03.03.15.02.01</v>
          </cell>
          <cell r="G1918" t="str">
            <v>Provide pre-procedural medical care</v>
          </cell>
          <cell r="K1918" t="str">
            <v>15. Providing treatment and care support to individuals</v>
          </cell>
          <cell r="L1918" t="str">
            <v>Specialist Medical Practitioners</v>
          </cell>
          <cell r="M1918" t="str">
            <v>Specialist Medical Practitioners</v>
          </cell>
          <cell r="N1918">
            <v>10</v>
          </cell>
        </row>
        <row r="1919">
          <cell r="F1919" t="str">
            <v>02.02.03.03.15.02.02</v>
          </cell>
          <cell r="G1919" t="str">
            <v>Provide pre-procedural nursing care</v>
          </cell>
          <cell r="K1919" t="str">
            <v>15. Providing treatment and care support to individuals</v>
          </cell>
          <cell r="L1919" t="str">
            <v>Nursing Professionals</v>
          </cell>
          <cell r="M1919" t="str">
            <v>Nursing Associate Professionals</v>
          </cell>
          <cell r="N1919">
            <v>20</v>
          </cell>
        </row>
        <row r="1920">
          <cell r="F1920" t="str">
            <v>02.02.03.03.15.02.03</v>
          </cell>
          <cell r="G1920" t="str">
            <v>Provide counselling and information and obtain consent</v>
          </cell>
          <cell r="K1920" t="str">
            <v>6. Gaining informed consent</v>
          </cell>
          <cell r="L1920" t="str">
            <v>Specialist Medical Practitioners</v>
          </cell>
          <cell r="M1920" t="str">
            <v>Specialist Medical Practitioners</v>
          </cell>
          <cell r="N1920">
            <v>10</v>
          </cell>
        </row>
        <row r="1921">
          <cell r="F1921" t="str">
            <v>02.02.03.03.15.02.04</v>
          </cell>
          <cell r="G1921" t="str">
            <v>Prepare the patient and organize the equipment</v>
          </cell>
          <cell r="K1921" t="str">
            <v>14. Providing non-pharmacological health interventions</v>
          </cell>
          <cell r="L1921" t="str">
            <v>Nursing Professionals</v>
          </cell>
          <cell r="M1921" t="str">
            <v>Nursing Associate Professionals</v>
          </cell>
          <cell r="N1921">
            <v>10</v>
          </cell>
        </row>
        <row r="1922">
          <cell r="F1922" t="str">
            <v>02.02.03.03.15.02.05</v>
          </cell>
          <cell r="G1922" t="str">
            <v>Apply general anaesthesia</v>
          </cell>
          <cell r="K1922" t="str">
            <v>11. Administering medications or therapeutics</v>
          </cell>
          <cell r="L1922" t="str">
            <v>Specialist Medical Practitioners</v>
          </cell>
          <cell r="M1922" t="str">
            <v>Specialist Medical Practitioners</v>
          </cell>
          <cell r="N1922">
            <v>90</v>
          </cell>
        </row>
        <row r="1923">
          <cell r="F1923" t="str">
            <v>02.02.03.03.15.02.06</v>
          </cell>
          <cell r="G1923" t="str">
            <v>Conduct obstetric and gynaecological surgery</v>
          </cell>
          <cell r="K1923" t="str">
            <v>14. Providing non-pharmacological health interventions</v>
          </cell>
          <cell r="L1923" t="str">
            <v>Specialist Medical Practitioners</v>
          </cell>
          <cell r="M1923" t="str">
            <v>Specialist Medical Practitioners</v>
          </cell>
          <cell r="N1923">
            <v>90</v>
          </cell>
        </row>
        <row r="1924">
          <cell r="F1924" t="str">
            <v>02.02.03.03.15.02.07</v>
          </cell>
          <cell r="G1924" t="str">
            <v>Assist with obstetric and gynaecological surgery</v>
          </cell>
          <cell r="K1924" t="str">
            <v>14. Providing non-pharmacological health interventions</v>
          </cell>
          <cell r="L1924" t="str">
            <v>Specialist Medical Practitioners</v>
          </cell>
          <cell r="M1924" t="str">
            <v>General Medical Practitioners</v>
          </cell>
          <cell r="N1924">
            <v>90</v>
          </cell>
        </row>
        <row r="1925">
          <cell r="F1925" t="str">
            <v>02.02.03.03.15.02.11</v>
          </cell>
          <cell r="G1925" t="str">
            <v>Provide post-procedural care</v>
          </cell>
          <cell r="K1925" t="str">
            <v>15. Providing treatment and care support to individuals</v>
          </cell>
          <cell r="L1925" t="str">
            <v>Nursing Professionals</v>
          </cell>
          <cell r="M1925" t="str">
            <v>Nursing Associate Professionals</v>
          </cell>
          <cell r="N1925">
            <v>20</v>
          </cell>
        </row>
        <row r="1926">
          <cell r="F1926" t="str">
            <v>02.02.03.03.15.03.01</v>
          </cell>
          <cell r="G1926" t="str">
            <v>Provide counselling and information and obtain consent</v>
          </cell>
          <cell r="K1926" t="str">
            <v>6. Gaining informed consent</v>
          </cell>
          <cell r="L1926" t="str">
            <v>Specialist Medical Practitioners</v>
          </cell>
          <cell r="M1926" t="str">
            <v>Specialist Medical Practitioners</v>
          </cell>
          <cell r="N1926">
            <v>5</v>
          </cell>
        </row>
        <row r="1927">
          <cell r="F1927" t="str">
            <v>02.02.03.03.15.03.02</v>
          </cell>
          <cell r="G1927" t="str">
            <v>Prepare the patient and organize the equipment</v>
          </cell>
          <cell r="K1927" t="str">
            <v>14. Providing non-pharmacological health interventions</v>
          </cell>
          <cell r="L1927" t="str">
            <v>Nursing Professionals</v>
          </cell>
          <cell r="M1927" t="str">
            <v>Nursing Associate Professionals</v>
          </cell>
          <cell r="N1927">
            <v>5</v>
          </cell>
        </row>
        <row r="1928">
          <cell r="F1928" t="str">
            <v>02.02.03.03.15.03.03</v>
          </cell>
          <cell r="G1928" t="str">
            <v>Apply sedation</v>
          </cell>
          <cell r="K1928" t="str">
            <v>11. Administering medications or therapeutics</v>
          </cell>
          <cell r="L1928" t="str">
            <v>Specialist Medical Practitioners</v>
          </cell>
          <cell r="M1928" t="str">
            <v>Specialist Medical Practitioners</v>
          </cell>
          <cell r="N1928">
            <v>3</v>
          </cell>
        </row>
        <row r="1929">
          <cell r="F1929" t="str">
            <v>02.02.03.03.15.03.04</v>
          </cell>
          <cell r="G1929" t="str">
            <v>Conduct gynaecological procedure</v>
          </cell>
          <cell r="K1929" t="str">
            <v>15. Providing treatment and care support to individuals</v>
          </cell>
          <cell r="L1929" t="str">
            <v>Nursing Professionals</v>
          </cell>
          <cell r="M1929" t="str">
            <v>Nursing Associate Professionals</v>
          </cell>
          <cell r="N1929">
            <v>10</v>
          </cell>
        </row>
        <row r="1930">
          <cell r="F1930" t="str">
            <v>02.02.03.03.15.03.05</v>
          </cell>
          <cell r="G1930" t="str">
            <v>Provide post-procedural care</v>
          </cell>
          <cell r="K1930" t="str">
            <v>5. Providing information and support to impact individual health behaviours</v>
          </cell>
          <cell r="L1930" t="str">
            <v>Specialist Medical Practitioners</v>
          </cell>
          <cell r="M1930" t="str">
            <v>Specialist Medical Practitioners</v>
          </cell>
          <cell r="N1930">
            <v>5</v>
          </cell>
        </row>
        <row r="1931">
          <cell r="F1931"/>
          <cell r="G1931"/>
          <cell r="K1931"/>
          <cell r="L1931"/>
          <cell r="M1931"/>
          <cell r="N1931"/>
        </row>
        <row r="1932">
          <cell r="F1932" t="str">
            <v>02.02.03.04.13.01.01</v>
          </cell>
          <cell r="G1932" t="str">
            <v>Prescribe oral medication</v>
          </cell>
          <cell r="K1932" t="str">
            <v>9. Prescribing medications or therapeutics</v>
          </cell>
          <cell r="L1932" t="str">
            <v>Specialist Medical Practitioners</v>
          </cell>
          <cell r="M1932" t="str">
            <v>Specialist Medical Practitioners</v>
          </cell>
          <cell r="N1932">
            <v>1</v>
          </cell>
        </row>
        <row r="1933">
          <cell r="F1933" t="str">
            <v>02.02.03.04.13.02.01</v>
          </cell>
          <cell r="G1933" t="str">
            <v>Prescribe intramuscular medication</v>
          </cell>
          <cell r="K1933" t="str">
            <v>9. Prescribing medications or therapeutics</v>
          </cell>
          <cell r="L1933" t="str">
            <v>Specialist Medical Practitioners</v>
          </cell>
          <cell r="M1933" t="str">
            <v>Specialist Medical Practitioners</v>
          </cell>
          <cell r="N1933">
            <v>1</v>
          </cell>
        </row>
        <row r="1934">
          <cell r="F1934" t="str">
            <v>02.02.03.04.13.02.02</v>
          </cell>
          <cell r="G1934" t="str">
            <v>Administer intramuscular medication</v>
          </cell>
          <cell r="K1934" t="str">
            <v>11. Administering medications or therapeutics</v>
          </cell>
          <cell r="L1934" t="str">
            <v>Nursing Professionals</v>
          </cell>
          <cell r="M1934" t="str">
            <v>Nursing Associate Professionals</v>
          </cell>
          <cell r="N1934">
            <v>3</v>
          </cell>
        </row>
        <row r="1935">
          <cell r="F1935" t="str">
            <v>02.02.03.04.13.02.</v>
          </cell>
          <cell r="G1935"/>
          <cell r="K1935"/>
          <cell r="L1935"/>
          <cell r="M1935"/>
          <cell r="N1935"/>
        </row>
        <row r="1936">
          <cell r="F1936" t="str">
            <v>02.02.03.04.15.02.01</v>
          </cell>
          <cell r="G1936" t="str">
            <v>Provide pre-procedural medical care</v>
          </cell>
          <cell r="K1936" t="str">
            <v>15. Providing treatment and care support to individuals</v>
          </cell>
          <cell r="L1936" t="str">
            <v>Specialist Medical Practitioners</v>
          </cell>
          <cell r="M1936" t="str">
            <v>General Medical Practitioners</v>
          </cell>
          <cell r="N1936">
            <v>10</v>
          </cell>
        </row>
        <row r="1937">
          <cell r="F1937" t="str">
            <v>02.02.03.04.15.02.02</v>
          </cell>
          <cell r="G1937" t="str">
            <v>Provide counselling and information and obtain consent</v>
          </cell>
          <cell r="K1937" t="str">
            <v>6. Gaining informed consent</v>
          </cell>
          <cell r="L1937" t="str">
            <v>Specialist Medical Practitioners</v>
          </cell>
          <cell r="M1937" t="str">
            <v>Specialist Medical Practitioners</v>
          </cell>
          <cell r="N1937">
            <v>10</v>
          </cell>
        </row>
        <row r="1938">
          <cell r="F1938" t="str">
            <v>02.02.03.04.15.02.03</v>
          </cell>
          <cell r="G1938" t="str">
            <v>Prepare the patient and organize the equipment</v>
          </cell>
          <cell r="K1938" t="str">
            <v>14. Providing non-pharmacological health interventions</v>
          </cell>
          <cell r="L1938" t="str">
            <v>Nursing Professionals</v>
          </cell>
          <cell r="M1938" t="str">
            <v>Nursing Associate Professionals</v>
          </cell>
          <cell r="N1938">
            <v>10</v>
          </cell>
        </row>
        <row r="1939">
          <cell r="F1939" t="str">
            <v>02.02.03.04.15.02.04</v>
          </cell>
          <cell r="G1939" t="str">
            <v>Apply regional anaesthesia</v>
          </cell>
          <cell r="K1939" t="str">
            <v>11. Administering medications or therapeutics</v>
          </cell>
          <cell r="L1939" t="str">
            <v>Specialist Medical Practitioners</v>
          </cell>
          <cell r="M1939" t="str">
            <v>General Medical Practitioners</v>
          </cell>
          <cell r="N1939">
            <v>5</v>
          </cell>
        </row>
        <row r="1940">
          <cell r="F1940" t="str">
            <v>02.02.03.04.15.02.05</v>
          </cell>
          <cell r="G1940" t="str">
            <v>Conduct urological surgery</v>
          </cell>
          <cell r="K1940" t="str">
            <v>14. Providing non-pharmacological health interventions</v>
          </cell>
          <cell r="L1940" t="str">
            <v>Specialist Medical Practitioners</v>
          </cell>
          <cell r="M1940" t="str">
            <v>Specialist Medical Practitioners</v>
          </cell>
          <cell r="N1940">
            <v>150</v>
          </cell>
        </row>
        <row r="1941">
          <cell r="F1941" t="str">
            <v>02.02.03.04.15.02.06</v>
          </cell>
          <cell r="G1941" t="str">
            <v>Assist with urological surgery</v>
          </cell>
          <cell r="K1941" t="str">
            <v>14. Providing non-pharmacological health interventions</v>
          </cell>
          <cell r="L1941" t="str">
            <v>Specialist Medical Practitioners</v>
          </cell>
          <cell r="M1941" t="str">
            <v>Specialist Medical Practitioners</v>
          </cell>
          <cell r="N1941">
            <v>150</v>
          </cell>
        </row>
        <row r="1942">
          <cell r="F1942" t="str">
            <v>02.02.03.04.15.02.08</v>
          </cell>
          <cell r="G1942" t="str">
            <v>Provide nursing support to conduct urological surgery</v>
          </cell>
          <cell r="K1942" t="str">
            <v>15. Providing treatment and care support to individuals</v>
          </cell>
          <cell r="L1942" t="str">
            <v>Nursing Professionals</v>
          </cell>
          <cell r="M1942" t="str">
            <v>Nursing Professionals</v>
          </cell>
          <cell r="N1942">
            <v>150</v>
          </cell>
        </row>
        <row r="1943">
          <cell r="F1943" t="str">
            <v>02.02.03.04.15.02.12</v>
          </cell>
          <cell r="G1943" t="str">
            <v>Provide post-procedural care</v>
          </cell>
          <cell r="K1943" t="str">
            <v>15. Providing treatment and care support to individuals</v>
          </cell>
          <cell r="L1943" t="str">
            <v>Nursing Professionals</v>
          </cell>
          <cell r="M1943" t="str">
            <v>Nursing Associate Professionals</v>
          </cell>
          <cell r="N1943">
            <v>20</v>
          </cell>
        </row>
        <row r="1944">
          <cell r="F1944" t="str">
            <v>02.02.03.04.15.03.01</v>
          </cell>
          <cell r="G1944" t="str">
            <v>Provide counselling and information and obtain consent</v>
          </cell>
          <cell r="K1944" t="str">
            <v>6. Gaining informed consent</v>
          </cell>
          <cell r="L1944" t="str">
            <v>Specialist Medical Practitioners</v>
          </cell>
          <cell r="M1944" t="str">
            <v>Specialist Medical Practitioners</v>
          </cell>
          <cell r="N1944">
            <v>5</v>
          </cell>
        </row>
        <row r="1945">
          <cell r="F1945" t="str">
            <v>02.02.03.04.15.03.02</v>
          </cell>
          <cell r="G1945" t="str">
            <v>Prepare the patient and organize the equipment</v>
          </cell>
          <cell r="K1945" t="str">
            <v>14. Providing non-pharmacological health interventions</v>
          </cell>
          <cell r="L1945" t="str">
            <v>Nursing Professionals</v>
          </cell>
          <cell r="M1945" t="str">
            <v>Nursing Associate Professionals</v>
          </cell>
          <cell r="N1945">
            <v>5</v>
          </cell>
        </row>
        <row r="1946">
          <cell r="F1946" t="str">
            <v>02.02.03.04.15.03.03</v>
          </cell>
          <cell r="G1946" t="str">
            <v>Apply local anaesthesia</v>
          </cell>
          <cell r="K1946" t="str">
            <v>11. Administering medications or therapeutics</v>
          </cell>
          <cell r="L1946" t="str">
            <v>Specialist Medical Practitioners</v>
          </cell>
          <cell r="M1946" t="str">
            <v>Specialist Medical Practitioners</v>
          </cell>
          <cell r="N1946">
            <v>2</v>
          </cell>
        </row>
        <row r="1947">
          <cell r="F1947" t="str">
            <v>02.02.03.04.15.03.04</v>
          </cell>
          <cell r="G1947" t="str">
            <v>Conduct urological procedure</v>
          </cell>
          <cell r="K1947" t="str">
            <v>7. Ordering, administering and interpreting the results of diagnostic and screening procedures</v>
          </cell>
          <cell r="L1947" t="str">
            <v>Specialist Medical Practitioners</v>
          </cell>
          <cell r="M1947" t="str">
            <v>Specialist Medical Practitioners</v>
          </cell>
          <cell r="N1947">
            <v>10</v>
          </cell>
        </row>
        <row r="1948">
          <cell r="F1948" t="str">
            <v>02.02.03.04.15.03.05</v>
          </cell>
          <cell r="G1948" t="str">
            <v>Send specimen for laboratory tests</v>
          </cell>
          <cell r="K1948" t="str">
            <v>7. Ordering, administering and interpreting the results of diagnostic and screening procedures</v>
          </cell>
          <cell r="L1948" t="str">
            <v>Nursing Associate Professionals</v>
          </cell>
          <cell r="M1948" t="str">
            <v>Medical Assistants</v>
          </cell>
          <cell r="N1948">
            <v>2</v>
          </cell>
        </row>
        <row r="1949">
          <cell r="F1949" t="str">
            <v>02.02.03.04.15.06.01</v>
          </cell>
          <cell r="G1949" t="str">
            <v>Prepare the patient and organize the equipment</v>
          </cell>
          <cell r="K1949" t="str">
            <v>14. Providing non-pharmacological health interventions</v>
          </cell>
          <cell r="L1949" t="str">
            <v>Nursing Professionals</v>
          </cell>
          <cell r="M1949" t="str">
            <v>Nursing Associate Professionals</v>
          </cell>
          <cell r="N1949">
            <v>2</v>
          </cell>
        </row>
        <row r="1950">
          <cell r="F1950" t="str">
            <v>02.02.03.04.15.06.02</v>
          </cell>
          <cell r="G1950" t="str">
            <v>Send specimen for laboratory tests</v>
          </cell>
          <cell r="K1950" t="str">
            <v>7. Ordering, administering and interpreting the results of diagnostic and screening procedures</v>
          </cell>
          <cell r="L1950" t="str">
            <v>Nursing Associate Professionals</v>
          </cell>
          <cell r="M1950" t="str">
            <v>Medical Assistants</v>
          </cell>
          <cell r="N1950">
            <v>2</v>
          </cell>
        </row>
        <row r="1951">
          <cell r="F1951" t="str">
            <v>02.02.03.04.15.06.</v>
          </cell>
          <cell r="G1951"/>
          <cell r="K1951"/>
          <cell r="L1951"/>
          <cell r="M1951"/>
          <cell r="N1951"/>
        </row>
        <row r="1952">
          <cell r="F1952" t="str">
            <v>02.02.03.05.02.07.01</v>
          </cell>
          <cell r="G1952" t="str">
            <v>Conduct counselling</v>
          </cell>
          <cell r="K1952" t="str">
            <v>5. Providing information and support to impact individual health behaviours</v>
          </cell>
          <cell r="L1952" t="str">
            <v>Social work and counselling professionals</v>
          </cell>
          <cell r="M1952" t="str">
            <v>Social work associate professionals</v>
          </cell>
          <cell r="N1952">
            <v>10</v>
          </cell>
        </row>
        <row r="1953">
          <cell r="F1953" t="str">
            <v>02.02.03.05.02.08.01</v>
          </cell>
          <cell r="G1953" t="str">
            <v>Conduct counselling</v>
          </cell>
          <cell r="K1953" t="str">
            <v>5. Providing information and support to impact individual health behaviours</v>
          </cell>
          <cell r="L1953" t="str">
            <v>General Medical Practitioners</v>
          </cell>
          <cell r="M1953" t="str">
            <v>Nursing Professionals</v>
          </cell>
          <cell r="N1953">
            <v>10</v>
          </cell>
        </row>
        <row r="1954">
          <cell r="F1954" t="str">
            <v>02.02.03.05.15.01.01</v>
          </cell>
          <cell r="G1954" t="str">
            <v>Provide counselling and information and obtain consent</v>
          </cell>
          <cell r="K1954" t="str">
            <v>6. Gaining informed consent</v>
          </cell>
          <cell r="L1954" t="str">
            <v>Specialist Medical Practitioners</v>
          </cell>
          <cell r="M1954" t="str">
            <v>Specialist Medical Practitioners</v>
          </cell>
          <cell r="N1954">
            <v>5</v>
          </cell>
        </row>
        <row r="1955">
          <cell r="F1955" t="str">
            <v>02.02.03.05.15.01.02</v>
          </cell>
          <cell r="G1955" t="str">
            <v>Prepare the patient and organize the equipment</v>
          </cell>
          <cell r="K1955" t="str">
            <v>14. Providing non-pharmacological health interventions</v>
          </cell>
          <cell r="L1955" t="str">
            <v>Nursing Professionals</v>
          </cell>
          <cell r="M1955" t="str">
            <v>Nursing Associate Professionals</v>
          </cell>
          <cell r="N1955">
            <v>5</v>
          </cell>
        </row>
        <row r="1956">
          <cell r="F1956" t="str">
            <v>02.02.03.05.15.01.03</v>
          </cell>
          <cell r="G1956" t="str">
            <v>Apply sedation</v>
          </cell>
          <cell r="K1956" t="str">
            <v>11. Administering medications or therapeutics</v>
          </cell>
          <cell r="L1956" t="str">
            <v>Specialist Medical Practitioners</v>
          </cell>
          <cell r="M1956" t="str">
            <v>Specialist Medical Practitioners</v>
          </cell>
          <cell r="N1956">
            <v>3</v>
          </cell>
        </row>
        <row r="1957">
          <cell r="F1957" t="str">
            <v>02.02.03.05.15.01.05</v>
          </cell>
          <cell r="G1957" t="str">
            <v>Conduct gynaecological procedure</v>
          </cell>
          <cell r="K1957" t="str">
            <v>15. Providing treatment and care support to individuals</v>
          </cell>
          <cell r="L1957" t="str">
            <v>Nursing Professionals</v>
          </cell>
          <cell r="M1957" t="str">
            <v>Nursing Associate Professionals</v>
          </cell>
          <cell r="N1957">
            <v>10</v>
          </cell>
        </row>
        <row r="1958">
          <cell r="F1958" t="str">
            <v>02.02.03.05.15.01.06</v>
          </cell>
          <cell r="G1958" t="str">
            <v>Conduct counselling</v>
          </cell>
          <cell r="K1958" t="str">
            <v>5. Providing information and support to impact individual health behaviours</v>
          </cell>
          <cell r="L1958" t="str">
            <v>Specialist Medical Practitioners</v>
          </cell>
          <cell r="M1958" t="str">
            <v>Specialist Medical Practitioners</v>
          </cell>
          <cell r="N1958">
            <v>5</v>
          </cell>
        </row>
        <row r="1959">
          <cell r="F1959" t="str">
            <v>02.02.03.05.15.01.07</v>
          </cell>
          <cell r="G1959" t="str">
            <v>Provide post-procedural care</v>
          </cell>
          <cell r="K1959" t="str">
            <v>15. Providing treatment and care support to individuals</v>
          </cell>
          <cell r="L1959" t="str">
            <v>Nursing Professionals</v>
          </cell>
          <cell r="M1959" t="str">
            <v>Nursing Associate Professionals</v>
          </cell>
          <cell r="N1959">
            <v>2</v>
          </cell>
        </row>
        <row r="1960">
          <cell r="F1960" t="str">
            <v>02.02.03.05.15.03.01</v>
          </cell>
          <cell r="G1960" t="str">
            <v>Provide counselling and information and obtain consent</v>
          </cell>
          <cell r="K1960" t="str">
            <v>6. Gaining informed consent</v>
          </cell>
          <cell r="L1960" t="str">
            <v>Specialist Medical Practitioners</v>
          </cell>
          <cell r="M1960" t="str">
            <v>Specialist Medical Practitioners</v>
          </cell>
          <cell r="N1960">
            <v>7</v>
          </cell>
        </row>
        <row r="1961">
          <cell r="F1961" t="str">
            <v>02.02.03.05.15.03.02</v>
          </cell>
          <cell r="G1961" t="str">
            <v>Prepare the patient and organize the equipment</v>
          </cell>
          <cell r="K1961" t="str">
            <v>14. Providing non-pharmacological health interventions</v>
          </cell>
          <cell r="L1961" t="str">
            <v>Nursing Professionals</v>
          </cell>
          <cell r="M1961" t="str">
            <v>Nursing Professionals</v>
          </cell>
          <cell r="N1961">
            <v>5</v>
          </cell>
        </row>
        <row r="1962">
          <cell r="F1962" t="str">
            <v>02.02.03.05.15.03.04</v>
          </cell>
          <cell r="G1962" t="str">
            <v>Conduct gynaecological procedure</v>
          </cell>
          <cell r="K1962" t="str">
            <v>15. Providing treatment and care support to individuals</v>
          </cell>
          <cell r="L1962" t="str">
            <v>Nursing Professionals</v>
          </cell>
          <cell r="M1962" t="str">
            <v>Nursing Professionals</v>
          </cell>
          <cell r="N1962">
            <v>40</v>
          </cell>
        </row>
        <row r="1963">
          <cell r="F1963" t="str">
            <v>02.02.03.05.15.03.05</v>
          </cell>
          <cell r="G1963" t="str">
            <v>Provide post-procedural care</v>
          </cell>
          <cell r="K1963" t="str">
            <v>5. Providing information and support to impact individual health behaviours</v>
          </cell>
          <cell r="L1963" t="str">
            <v>Specialist Medical Practitioners</v>
          </cell>
          <cell r="M1963" t="str">
            <v>Specialist Medical Practitioners</v>
          </cell>
          <cell r="N1963">
            <v>8</v>
          </cell>
        </row>
        <row r="1964">
          <cell r="F1964" t="str">
            <v>02.02.03.05.15.04.01</v>
          </cell>
          <cell r="G1964" t="str">
            <v>Provide counselling and information and obtain consent</v>
          </cell>
          <cell r="K1964" t="str">
            <v>6. Gaining informed consent</v>
          </cell>
          <cell r="L1964" t="str">
            <v>Specialist Medical Practitioners</v>
          </cell>
          <cell r="M1964" t="str">
            <v>Specialist Medical Practitioners</v>
          </cell>
          <cell r="N1964">
            <v>5</v>
          </cell>
        </row>
        <row r="1965">
          <cell r="F1965" t="str">
            <v>02.02.03.05.15.04.02</v>
          </cell>
          <cell r="G1965" t="str">
            <v>Prepare the patient and organize the equipment</v>
          </cell>
          <cell r="K1965" t="str">
            <v>14. Providing non-pharmacological health interventions</v>
          </cell>
          <cell r="L1965" t="str">
            <v>Nursing Professionals</v>
          </cell>
          <cell r="M1965" t="str">
            <v>Nursing Associate Professionals</v>
          </cell>
          <cell r="N1965">
            <v>5</v>
          </cell>
        </row>
        <row r="1966">
          <cell r="F1966" t="str">
            <v>02.02.03.05.15.04.03</v>
          </cell>
          <cell r="G1966" t="str">
            <v>Apply sedation</v>
          </cell>
          <cell r="K1966" t="str">
            <v>11. Administering medications or therapeutics</v>
          </cell>
          <cell r="L1966" t="str">
            <v>Specialist Medical Practitioners</v>
          </cell>
          <cell r="M1966" t="str">
            <v>Specialist Medical Practitioners</v>
          </cell>
          <cell r="N1966">
            <v>3</v>
          </cell>
        </row>
        <row r="1967">
          <cell r="F1967" t="str">
            <v>02.02.03.05.15.04.05</v>
          </cell>
          <cell r="G1967" t="str">
            <v>Conduct gynaecological procedure</v>
          </cell>
          <cell r="K1967" t="str">
            <v>15. Providing treatment and care support to individuals</v>
          </cell>
          <cell r="L1967" t="str">
            <v>Nursing Professionals</v>
          </cell>
          <cell r="M1967" t="str">
            <v>Nursing Associate Professionals</v>
          </cell>
          <cell r="N1967">
            <v>5</v>
          </cell>
        </row>
        <row r="1968">
          <cell r="F1968" t="str">
            <v>02.02.03.05.15.04.06</v>
          </cell>
          <cell r="G1968" t="str">
            <v>Conduct counselling</v>
          </cell>
          <cell r="K1968" t="str">
            <v>5. Providing information and support to impact individual health behaviours</v>
          </cell>
          <cell r="L1968" t="str">
            <v>Specialist Medical Practitioners</v>
          </cell>
          <cell r="M1968" t="str">
            <v>Specialist Medical Practitioners</v>
          </cell>
          <cell r="N1968">
            <v>5</v>
          </cell>
        </row>
        <row r="1969">
          <cell r="F1969" t="str">
            <v>02.02.03.05.15.04.07</v>
          </cell>
          <cell r="G1969" t="str">
            <v>Provide post-procedural care</v>
          </cell>
          <cell r="K1969" t="str">
            <v>15. Providing treatment and care support to individuals</v>
          </cell>
          <cell r="L1969" t="str">
            <v>Specialist Medical Practitioners</v>
          </cell>
          <cell r="M1969" t="str">
            <v>Specialist Medical Practitioners</v>
          </cell>
          <cell r="N1969">
            <v>5</v>
          </cell>
        </row>
        <row r="1970">
          <cell r="F1970" t="str">
            <v>02.02.03.05.20.01.01</v>
          </cell>
          <cell r="G1970" t="str">
            <v>Conduct counselling</v>
          </cell>
          <cell r="K1970" t="str">
            <v>6. Gaining informed consent</v>
          </cell>
          <cell r="L1970" t="str">
            <v>General Medical Practitioners</v>
          </cell>
          <cell r="M1970" t="str">
            <v>Nursing Professionals</v>
          </cell>
          <cell r="N1970">
            <v>5</v>
          </cell>
        </row>
        <row r="1971">
          <cell r="F1971" t="str">
            <v>02.02.03.05.20.01.02</v>
          </cell>
          <cell r="G1971" t="str">
            <v>Provide referral for specialised services</v>
          </cell>
          <cell r="K1971" t="str">
            <v>18. Providing a clinical presentation to other health workers</v>
          </cell>
          <cell r="L1971" t="str">
            <v>Specialist Medical Practitioners</v>
          </cell>
          <cell r="M1971" t="str">
            <v>General Medical Practitioners</v>
          </cell>
          <cell r="N1971">
            <v>4</v>
          </cell>
        </row>
        <row r="1972">
          <cell r="F1972" t="str">
            <v>02.02.03.05.15.05.01</v>
          </cell>
          <cell r="G1972" t="str">
            <v>Provide counselling and information and obtain consent</v>
          </cell>
          <cell r="K1972" t="str">
            <v>6. Gaining informed consent</v>
          </cell>
          <cell r="L1972" t="str">
            <v>General Medical Practitioners</v>
          </cell>
          <cell r="M1972" t="str">
            <v>Nursing Professionals</v>
          </cell>
          <cell r="N1972">
            <v>5</v>
          </cell>
        </row>
        <row r="1973">
          <cell r="F1973" t="str">
            <v>02.02.03.05.15.05.02</v>
          </cell>
          <cell r="G1973" t="str">
            <v>Prepare the patient and organize the equipment</v>
          </cell>
          <cell r="K1973" t="str">
            <v>14. Providing non-pharmacological health interventions</v>
          </cell>
          <cell r="L1973" t="str">
            <v>Nursing Professionals</v>
          </cell>
          <cell r="M1973" t="str">
            <v>Nursing Associate Professionals</v>
          </cell>
          <cell r="N1973">
            <v>5</v>
          </cell>
        </row>
        <row r="1974">
          <cell r="F1974" t="str">
            <v>02.02.03.05.15.05.03</v>
          </cell>
          <cell r="G1974" t="str">
            <v>Conduct gynaecological procedure</v>
          </cell>
          <cell r="K1974" t="str">
            <v>7. Ordering, administering and interpreting the results of diagnostic and screening procedures</v>
          </cell>
          <cell r="L1974" t="str">
            <v>General Medical Practitioners</v>
          </cell>
          <cell r="M1974" t="str">
            <v>Nursing Professionals</v>
          </cell>
          <cell r="N1974">
            <v>5</v>
          </cell>
        </row>
        <row r="1975">
          <cell r="F1975" t="str">
            <v>02.02.03.05.15.05.04</v>
          </cell>
          <cell r="G1975" t="str">
            <v>Provide post-procedural care</v>
          </cell>
          <cell r="K1975" t="str">
            <v>5. Providing information and support to impact individual health behaviours</v>
          </cell>
          <cell r="L1975" t="str">
            <v>General Medical Practitioners</v>
          </cell>
          <cell r="M1975" t="str">
            <v>Nursing Professionals</v>
          </cell>
          <cell r="N1975">
            <v>5</v>
          </cell>
        </row>
        <row r="1976">
          <cell r="F1976" t="str">
            <v>02.02.03.04.15.04.01</v>
          </cell>
          <cell r="G1976" t="str">
            <v>Provide pre-procedural medical care</v>
          </cell>
          <cell r="K1976" t="str">
            <v>15. Providing treatment and care support to individuals</v>
          </cell>
          <cell r="L1976" t="str">
            <v>Specialist Medical Practitioners</v>
          </cell>
          <cell r="M1976" t="str">
            <v>General Medical Practitioners</v>
          </cell>
          <cell r="N1976">
            <v>10</v>
          </cell>
        </row>
        <row r="1977">
          <cell r="F1977" t="str">
            <v>02.02.03.04.15.04.02</v>
          </cell>
          <cell r="G1977" t="str">
            <v>Provide counselling and information and obtain consent</v>
          </cell>
          <cell r="K1977" t="str">
            <v>6. Gaining informed consent</v>
          </cell>
          <cell r="L1977" t="str">
            <v>Specialist Medical Practitioners</v>
          </cell>
          <cell r="M1977" t="str">
            <v>Specialist Medical Practitioners</v>
          </cell>
          <cell r="N1977">
            <v>10</v>
          </cell>
        </row>
        <row r="1978">
          <cell r="F1978" t="str">
            <v>02.02.03.04.15.04.03</v>
          </cell>
          <cell r="G1978" t="str">
            <v>Prepare the patient and organize the equipment</v>
          </cell>
          <cell r="K1978" t="str">
            <v>14. Providing non-pharmacological health interventions</v>
          </cell>
          <cell r="L1978" t="str">
            <v>Nursing Professionals</v>
          </cell>
          <cell r="M1978" t="str">
            <v>Nursing Associate Professionals</v>
          </cell>
          <cell r="N1978">
            <v>10</v>
          </cell>
        </row>
        <row r="1979">
          <cell r="F1979" t="str">
            <v>02.02.03.04.15.04.04</v>
          </cell>
          <cell r="G1979" t="str">
            <v>Apply regional anaesthesia</v>
          </cell>
          <cell r="K1979" t="str">
            <v>11. Administering medications or therapeutics</v>
          </cell>
          <cell r="L1979" t="str">
            <v>Specialist Medical Practitioners</v>
          </cell>
          <cell r="M1979" t="str">
            <v>General Medical Practitioners</v>
          </cell>
          <cell r="N1979">
            <v>5</v>
          </cell>
        </row>
        <row r="1980">
          <cell r="F1980" t="str">
            <v>02.02.03.04.15.04.05</v>
          </cell>
          <cell r="G1980" t="str">
            <v>Conduct urological surgery</v>
          </cell>
          <cell r="K1980" t="str">
            <v>14. Providing non-pharmacological health interventions</v>
          </cell>
          <cell r="L1980" t="str">
            <v>Specialist Medical Practitioners</v>
          </cell>
          <cell r="M1980" t="str">
            <v>Specialist Medical Practitioners</v>
          </cell>
          <cell r="N1980">
            <v>180</v>
          </cell>
        </row>
        <row r="1981">
          <cell r="F1981" t="str">
            <v>02.02.03.04.15.04.06</v>
          </cell>
          <cell r="G1981" t="str">
            <v>Assist with urological surgery</v>
          </cell>
          <cell r="K1981" t="str">
            <v>14. Providing non-pharmacological health interventions</v>
          </cell>
          <cell r="L1981" t="str">
            <v>Specialist Medical Practitioners</v>
          </cell>
          <cell r="M1981" t="str">
            <v>Specialist Medical Practitioners</v>
          </cell>
          <cell r="N1981">
            <v>180</v>
          </cell>
        </row>
        <row r="1982">
          <cell r="F1982" t="str">
            <v>02.02.03.04.15.04.08</v>
          </cell>
          <cell r="G1982" t="str">
            <v>Provide nursing support to conduct urological surgery</v>
          </cell>
          <cell r="K1982" t="str">
            <v>15. Providing treatment and care support to individuals</v>
          </cell>
          <cell r="L1982" t="str">
            <v>Nursing Professionals</v>
          </cell>
          <cell r="M1982" t="str">
            <v>Nursing Professionals</v>
          </cell>
          <cell r="N1982">
            <v>180</v>
          </cell>
        </row>
        <row r="1983">
          <cell r="F1983" t="str">
            <v>02.02.03.04.15.04.12</v>
          </cell>
          <cell r="G1983" t="str">
            <v>Provide post-procedural care</v>
          </cell>
          <cell r="K1983" t="str">
            <v>15. Providing treatment and care support to individuals</v>
          </cell>
          <cell r="L1983" t="str">
            <v>Nursing Professionals</v>
          </cell>
          <cell r="M1983" t="str">
            <v>Nursing Associate Professionals</v>
          </cell>
          <cell r="N1983">
            <v>20</v>
          </cell>
        </row>
        <row r="1984">
          <cell r="F1984" t="str">
            <v>02.02.03.04.15.05.01</v>
          </cell>
          <cell r="G1984" t="str">
            <v>Provide pre-procedural medical care</v>
          </cell>
          <cell r="K1984" t="str">
            <v>15. Providing treatment and care support to individuals</v>
          </cell>
          <cell r="L1984" t="str">
            <v>Specialist Medical Practitioners</v>
          </cell>
          <cell r="M1984" t="str">
            <v>General Medical Practitioners</v>
          </cell>
          <cell r="N1984">
            <v>5</v>
          </cell>
        </row>
        <row r="1985">
          <cell r="F1985" t="str">
            <v>02.02.03.04.15.05.02</v>
          </cell>
          <cell r="G1985" t="str">
            <v>Provide counselling and information and obtain consent</v>
          </cell>
          <cell r="K1985" t="str">
            <v>6. Gaining informed consent</v>
          </cell>
          <cell r="L1985" t="str">
            <v>Specialist Medical Practitioners</v>
          </cell>
          <cell r="M1985" t="str">
            <v>Specialist Medical Practitioners</v>
          </cell>
          <cell r="N1985">
            <v>10</v>
          </cell>
        </row>
        <row r="1986">
          <cell r="F1986" t="str">
            <v>02.02.03.04.15.05.03</v>
          </cell>
          <cell r="G1986" t="str">
            <v>Prepare the patient and organize the equipment</v>
          </cell>
          <cell r="K1986" t="str">
            <v>14. Providing non-pharmacological health interventions</v>
          </cell>
          <cell r="L1986" t="str">
            <v>Nursing Professionals</v>
          </cell>
          <cell r="M1986" t="str">
            <v>Nursing Associate Professionals</v>
          </cell>
          <cell r="N1986">
            <v>6</v>
          </cell>
        </row>
        <row r="1987">
          <cell r="F1987" t="str">
            <v>02.02.03.04.15.05.04</v>
          </cell>
          <cell r="G1987" t="str">
            <v>Apply regional anaesthesia</v>
          </cell>
          <cell r="K1987" t="str">
            <v>11. Administering medications or therapeutics</v>
          </cell>
          <cell r="L1987" t="str">
            <v>Specialist Medical Practitioners</v>
          </cell>
          <cell r="M1987" t="str">
            <v>Specialist Medical Practitioners</v>
          </cell>
          <cell r="N1987">
            <v>5</v>
          </cell>
        </row>
        <row r="1988">
          <cell r="F1988" t="str">
            <v>02.02.03.04.15.05.05</v>
          </cell>
          <cell r="G1988" t="str">
            <v>Conduct urological surgery</v>
          </cell>
          <cell r="K1988" t="str">
            <v>14. Providing non-pharmacological health interventions</v>
          </cell>
          <cell r="L1988" t="str">
            <v>Specialist Medical Practitioners</v>
          </cell>
          <cell r="M1988" t="str">
            <v>Specialist Medical Practitioners</v>
          </cell>
          <cell r="N1988">
            <v>60</v>
          </cell>
        </row>
        <row r="1989">
          <cell r="F1989" t="str">
            <v>02.02.03.04.15.05.06</v>
          </cell>
          <cell r="G1989" t="str">
            <v>Provide nursing support to conduct urological surgery</v>
          </cell>
          <cell r="K1989" t="str">
            <v>15. Providing treatment and care support to individuals</v>
          </cell>
          <cell r="L1989" t="str">
            <v>Nursing Professionals</v>
          </cell>
          <cell r="M1989" t="str">
            <v>Nursing Professionals</v>
          </cell>
          <cell r="N1989">
            <v>60</v>
          </cell>
        </row>
        <row r="1990">
          <cell r="F1990" t="str">
            <v>02.02.03.04.15.05.07</v>
          </cell>
          <cell r="G1990" t="str">
            <v>Provide post-procedural care</v>
          </cell>
          <cell r="K1990" t="str">
            <v>5. Providing information and support to impact individual health behaviours</v>
          </cell>
          <cell r="L1990" t="str">
            <v>Specialist Medical Practitioners</v>
          </cell>
          <cell r="M1990" t="str">
            <v>Specialist Medical Practitioners</v>
          </cell>
          <cell r="N1990">
            <v>10</v>
          </cell>
        </row>
        <row r="1991">
          <cell r="F1991" t="str">
            <v>02.02.03.03.15.07.01</v>
          </cell>
          <cell r="G1991" t="str">
            <v>Provide pre-procedural nursing care</v>
          </cell>
          <cell r="K1991" t="str">
            <v>15. Providing treatment and care support to individuals</v>
          </cell>
          <cell r="L1991" t="str">
            <v>Nursing Professionals</v>
          </cell>
          <cell r="M1991" t="str">
            <v>Specialist Medical Practitioners</v>
          </cell>
          <cell r="N1991">
            <v>5</v>
          </cell>
        </row>
        <row r="1992">
          <cell r="F1992" t="str">
            <v>02.02.03.03.15.07.02</v>
          </cell>
          <cell r="G1992" t="str">
            <v>Provide counselling and information and obtain consent</v>
          </cell>
          <cell r="K1992" t="str">
            <v>6. Gaining informed consent</v>
          </cell>
          <cell r="L1992" t="str">
            <v>Specialist Medical Practitioners</v>
          </cell>
          <cell r="M1992" t="str">
            <v>Specialist Medical Practitioners</v>
          </cell>
          <cell r="N1992">
            <v>5</v>
          </cell>
        </row>
        <row r="1993">
          <cell r="F1993" t="str">
            <v>02.02.03.03.15.07.03</v>
          </cell>
          <cell r="G1993" t="str">
            <v>Prepare the patient and organize the equipment</v>
          </cell>
          <cell r="K1993" t="str">
            <v>14. Providing non-pharmacological health interventions</v>
          </cell>
          <cell r="L1993" t="str">
            <v>Nursing Professionals</v>
          </cell>
          <cell r="M1993" t="str">
            <v>Nursing Associate Professionals</v>
          </cell>
          <cell r="N1993">
            <v>5</v>
          </cell>
        </row>
        <row r="1994">
          <cell r="F1994" t="str">
            <v>02.02.03.03.15.07.04</v>
          </cell>
          <cell r="G1994" t="str">
            <v>Apply regional anaesthesia</v>
          </cell>
          <cell r="K1994" t="str">
            <v>11. Administering medications or therapeutics</v>
          </cell>
          <cell r="L1994" t="str">
            <v>Specialist Medical Practitioners</v>
          </cell>
          <cell r="M1994" t="str">
            <v>Specialist Medical Practitioners</v>
          </cell>
          <cell r="N1994">
            <v>3</v>
          </cell>
        </row>
        <row r="1995">
          <cell r="F1995" t="str">
            <v>02.02.03.03.15.07.05</v>
          </cell>
          <cell r="G1995" t="str">
            <v>Conduct obstetric and gynaecological surgery</v>
          </cell>
          <cell r="K1995" t="str">
            <v>14. Providing non-pharmacological health interventions</v>
          </cell>
          <cell r="L1995" t="str">
            <v>Specialist Medical Practitioners</v>
          </cell>
          <cell r="M1995" t="str">
            <v>Specialist Medical Practitioners</v>
          </cell>
          <cell r="N1995">
            <v>15</v>
          </cell>
        </row>
        <row r="1996">
          <cell r="F1996" t="str">
            <v>02.02.03.03.15.07.04</v>
          </cell>
          <cell r="G1996" t="str">
            <v>Provide post-procedural care</v>
          </cell>
          <cell r="K1996" t="str">
            <v>15. Providing treatment and care support to individuals</v>
          </cell>
          <cell r="L1996" t="str">
            <v>Nursing Professionals</v>
          </cell>
          <cell r="M1996" t="str">
            <v>Nursing Associate Professionals</v>
          </cell>
          <cell r="N1996">
            <v>5</v>
          </cell>
        </row>
        <row r="1997">
          <cell r="F1997" t="str">
            <v>02.02.03.03.15.08.01</v>
          </cell>
          <cell r="G1997" t="str">
            <v>Provide pre-procedural medical care</v>
          </cell>
          <cell r="K1997" t="str">
            <v>15. Providing treatment and care support to individuals</v>
          </cell>
          <cell r="L1997" t="str">
            <v>Specialist Medical Practitioners</v>
          </cell>
          <cell r="M1997" t="str">
            <v>General Medical Practitioners</v>
          </cell>
          <cell r="N1997">
            <v>10</v>
          </cell>
        </row>
        <row r="1998">
          <cell r="F1998" t="str">
            <v>02.02.03.03.15.08.02</v>
          </cell>
          <cell r="G1998" t="str">
            <v>Provide pre-procedural nursing care</v>
          </cell>
          <cell r="K1998" t="str">
            <v>15. Providing treatment and care support to individuals</v>
          </cell>
          <cell r="L1998" t="str">
            <v>Nursing Professionals</v>
          </cell>
          <cell r="M1998" t="str">
            <v>Nursing Associate Professionals</v>
          </cell>
          <cell r="N1998">
            <v>20</v>
          </cell>
        </row>
        <row r="1999">
          <cell r="F1999" t="str">
            <v>02.02.03.03.15.08.03</v>
          </cell>
          <cell r="G1999" t="str">
            <v>Provide counselling and information and obtain consent</v>
          </cell>
          <cell r="K1999" t="str">
            <v>6. Gaining informed consent</v>
          </cell>
          <cell r="L1999" t="str">
            <v>Specialist Medical Practitioners</v>
          </cell>
          <cell r="M1999" t="str">
            <v>Specialist Medical Practitioners</v>
          </cell>
          <cell r="N1999">
            <v>5</v>
          </cell>
        </row>
        <row r="2000">
          <cell r="F2000" t="str">
            <v>02.02.03.03.15.08.04</v>
          </cell>
          <cell r="G2000" t="str">
            <v>Prepare the patient and organize the equipment</v>
          </cell>
          <cell r="K2000" t="str">
            <v>14. Providing non-pharmacological health interventions</v>
          </cell>
          <cell r="L2000" t="str">
            <v>Nursing Professionals</v>
          </cell>
          <cell r="M2000" t="str">
            <v>Nursing Associate Professionals</v>
          </cell>
          <cell r="N2000">
            <v>5</v>
          </cell>
        </row>
        <row r="2001">
          <cell r="F2001" t="str">
            <v>02.02.03.03.15.08.05</v>
          </cell>
          <cell r="G2001" t="str">
            <v>Apply general anaesthesia</v>
          </cell>
          <cell r="K2001" t="str">
            <v>11. Administering medications or therapeutics</v>
          </cell>
          <cell r="L2001" t="str">
            <v>Specialist Medical Practitioners</v>
          </cell>
          <cell r="M2001" t="str">
            <v>Specialist Medical Practitioners</v>
          </cell>
          <cell r="N2001">
            <v>90</v>
          </cell>
        </row>
        <row r="2002">
          <cell r="F2002" t="str">
            <v>02.02.03.03.15.08.06</v>
          </cell>
          <cell r="G2002" t="str">
            <v>Conduct obstetric and gynaecological surgery</v>
          </cell>
          <cell r="K2002" t="str">
            <v>14. Providing non-pharmacological health interventions</v>
          </cell>
          <cell r="L2002" t="str">
            <v>Specialist Medical Practitioners</v>
          </cell>
          <cell r="M2002" t="str">
            <v>Specialist Medical Practitioners</v>
          </cell>
          <cell r="N2002">
            <v>90</v>
          </cell>
        </row>
        <row r="2003">
          <cell r="F2003" t="str">
            <v>02.02.03.03.15.08.07</v>
          </cell>
          <cell r="G2003" t="str">
            <v>Assist with obstetric and gynaecological surgery</v>
          </cell>
          <cell r="K2003" t="str">
            <v>14. Providing non-pharmacological health interventions</v>
          </cell>
          <cell r="L2003" t="str">
            <v>Specialist Medical Practitioners</v>
          </cell>
          <cell r="M2003" t="str">
            <v>General Medical Practitioners</v>
          </cell>
          <cell r="N2003">
            <v>90</v>
          </cell>
        </row>
        <row r="2004">
          <cell r="F2004" t="str">
            <v>02.02.03.03.15.08.10</v>
          </cell>
          <cell r="G2004" t="str">
            <v>Send specimen for laboratory tests</v>
          </cell>
          <cell r="K2004" t="str">
            <v>7. Ordering, administering and interpreting the results of diagnostic and screening procedures</v>
          </cell>
          <cell r="L2004" t="str">
            <v>Nursing Associate Professionals</v>
          </cell>
          <cell r="M2004" t="str">
            <v>Medical Assistants</v>
          </cell>
          <cell r="N2004">
            <v>2</v>
          </cell>
        </row>
        <row r="2005">
          <cell r="F2005" t="str">
            <v>02.02.03.03.15.08.12</v>
          </cell>
          <cell r="G2005" t="str">
            <v>Provide post-procedural care</v>
          </cell>
          <cell r="K2005" t="str">
            <v>15. Providing treatment and care support to individuals</v>
          </cell>
          <cell r="L2005" t="str">
            <v>Nursing Professionals</v>
          </cell>
          <cell r="M2005" t="str">
            <v>Nursing Associate Professionals</v>
          </cell>
          <cell r="N2005">
            <v>20</v>
          </cell>
        </row>
        <row r="2006">
          <cell r="F2006" t="str">
            <v>02.02.03.03.15.09.01</v>
          </cell>
          <cell r="G2006" t="str">
            <v>Provide pre-procedural medical care</v>
          </cell>
          <cell r="K2006" t="str">
            <v>15. Providing treatment and care support to individuals</v>
          </cell>
          <cell r="L2006" t="str">
            <v>Specialist Medical Practitioners</v>
          </cell>
          <cell r="M2006" t="str">
            <v>General Medical Practitioners</v>
          </cell>
          <cell r="N2006">
            <v>10</v>
          </cell>
        </row>
        <row r="2007">
          <cell r="F2007" t="str">
            <v>02.02.03.03.15.09.02</v>
          </cell>
          <cell r="G2007" t="str">
            <v>Provide pre-procedural nursing care</v>
          </cell>
          <cell r="K2007" t="str">
            <v>15. Providing treatment and care support to individuals</v>
          </cell>
          <cell r="L2007" t="str">
            <v>Nursing Professionals</v>
          </cell>
          <cell r="M2007" t="str">
            <v>Nursing Associate Professionals</v>
          </cell>
          <cell r="N2007">
            <v>20</v>
          </cell>
        </row>
        <row r="2008">
          <cell r="F2008" t="str">
            <v>02.02.03.03.15.09.03</v>
          </cell>
          <cell r="G2008" t="str">
            <v>Provide counselling and information and obtain consent</v>
          </cell>
          <cell r="K2008" t="str">
            <v>6. Gaining informed consent</v>
          </cell>
          <cell r="L2008" t="str">
            <v>Specialist Medical Practitioners</v>
          </cell>
          <cell r="M2008" t="str">
            <v>Specialist Medical Practitioners</v>
          </cell>
          <cell r="N2008">
            <v>5</v>
          </cell>
        </row>
        <row r="2009">
          <cell r="F2009" t="str">
            <v>02.02.03.03.15.09.04</v>
          </cell>
          <cell r="G2009" t="str">
            <v>Prepare the patient and organize the equipment</v>
          </cell>
          <cell r="K2009" t="str">
            <v>14. Providing non-pharmacological health interventions</v>
          </cell>
          <cell r="L2009" t="str">
            <v>Nursing Professionals</v>
          </cell>
          <cell r="M2009" t="str">
            <v>Nursing Associate Professionals</v>
          </cell>
          <cell r="N2009">
            <v>5</v>
          </cell>
        </row>
        <row r="2010">
          <cell r="F2010" t="str">
            <v>02.02.03.03.15.09.05</v>
          </cell>
          <cell r="G2010" t="str">
            <v>Apply general anaesthesia</v>
          </cell>
          <cell r="K2010" t="str">
            <v>11. Administering medications or therapeutics</v>
          </cell>
          <cell r="L2010" t="str">
            <v>Specialist Medical Practitioners</v>
          </cell>
          <cell r="M2010" t="str">
            <v>Specialist Medical Practitioners</v>
          </cell>
          <cell r="N2010">
            <v>180</v>
          </cell>
        </row>
        <row r="2011">
          <cell r="F2011" t="str">
            <v>02.02.03.03.15.09.06</v>
          </cell>
          <cell r="G2011" t="str">
            <v>Conduct obstetric and gynaecological surgery</v>
          </cell>
          <cell r="K2011" t="str">
            <v>14. Providing non-pharmacological health interventions</v>
          </cell>
          <cell r="L2011" t="str">
            <v>Specialist Medical Practitioners</v>
          </cell>
          <cell r="M2011" t="str">
            <v>Specialist Medical Practitioners</v>
          </cell>
          <cell r="N2011">
            <v>180</v>
          </cell>
        </row>
        <row r="2012">
          <cell r="F2012" t="str">
            <v>02.02.03.03.15.09.07</v>
          </cell>
          <cell r="G2012" t="str">
            <v>Assist with obstetric and gynaecological surgery</v>
          </cell>
          <cell r="K2012" t="str">
            <v>14. Providing non-pharmacological health interventions</v>
          </cell>
          <cell r="L2012" t="str">
            <v>Specialist Medical Practitioners</v>
          </cell>
          <cell r="M2012" t="str">
            <v>General Medical Practitioners</v>
          </cell>
          <cell r="N2012">
            <v>180</v>
          </cell>
        </row>
        <row r="2013">
          <cell r="F2013" t="str">
            <v>02.02.03.03.15.09.08</v>
          </cell>
          <cell r="G2013" t="str">
            <v>Provide nursing support to conduct obsetric and gynaecological surgery</v>
          </cell>
          <cell r="K2013" t="str">
            <v>15. Providing treatment and care support to individuals</v>
          </cell>
          <cell r="L2013" t="str">
            <v>Nursing Professionals</v>
          </cell>
          <cell r="M2013" t="str">
            <v>Nursing Professionals</v>
          </cell>
          <cell r="N2013">
            <v>180</v>
          </cell>
        </row>
        <row r="2014">
          <cell r="F2014" t="str">
            <v>02.02.03.03.15.09.12</v>
          </cell>
          <cell r="G2014" t="str">
            <v>Provide post-procedural care</v>
          </cell>
          <cell r="K2014" t="str">
            <v>15. Providing treatment and care support to individuals</v>
          </cell>
          <cell r="L2014" t="str">
            <v>Nursing Professionals</v>
          </cell>
          <cell r="M2014" t="str">
            <v>Nursing Associate Professionals</v>
          </cell>
          <cell r="N2014">
            <v>20</v>
          </cell>
        </row>
        <row r="2015">
          <cell r="F2015" t="str">
            <v>02.02.03.03.13.06.01</v>
          </cell>
          <cell r="G2015" t="str">
            <v>Prescribe medication</v>
          </cell>
          <cell r="K2015" t="str">
            <v>9. Prescribing medications or therapeutics</v>
          </cell>
          <cell r="L2015" t="str">
            <v>Specialist Medical Practitioners</v>
          </cell>
          <cell r="M2015" t="str">
            <v>Specialist Medical Practitioners</v>
          </cell>
          <cell r="N2015">
            <v>1</v>
          </cell>
        </row>
        <row r="2016">
          <cell r="F2016" t="str">
            <v>02.02.03.03.13.12.01</v>
          </cell>
          <cell r="G2016" t="str">
            <v>Prescribe medication</v>
          </cell>
          <cell r="K2016" t="str">
            <v>9. Prescribing medications or therapeutics</v>
          </cell>
          <cell r="L2016" t="str">
            <v>Specialist Medical Practitioners</v>
          </cell>
          <cell r="M2016" t="str">
            <v>Specialist Medical Practitioners</v>
          </cell>
          <cell r="N2016">
            <v>1</v>
          </cell>
        </row>
        <row r="2017">
          <cell r="F2017" t="str">
            <v>02.02.03.03.13.12.02</v>
          </cell>
          <cell r="G2017" t="str">
            <v>Administer subcutaneous medication</v>
          </cell>
          <cell r="K2017" t="str">
            <v>11. Administering medications or therapeutics</v>
          </cell>
          <cell r="L2017" t="str">
            <v>Nursing Professionals</v>
          </cell>
          <cell r="M2017" t="str">
            <v>Nursing Associate Professionals</v>
          </cell>
          <cell r="N2017">
            <v>3</v>
          </cell>
        </row>
        <row r="2018">
          <cell r="F2018" t="str">
            <v>02.02.03.03.13.12.02</v>
          </cell>
          <cell r="G2018"/>
          <cell r="K2018"/>
          <cell r="L2018"/>
          <cell r="M2018"/>
          <cell r="N2018"/>
        </row>
        <row r="2019">
          <cell r="F2019" t="str">
            <v>02.02.04.01.02.01.01</v>
          </cell>
          <cell r="G2019" t="str">
            <v>Provide education</v>
          </cell>
          <cell r="K2019" t="str">
            <v>5. Providing information and support to impact individual health behaviours</v>
          </cell>
          <cell r="L2019" t="str">
            <v>Nursing Professionals</v>
          </cell>
          <cell r="M2019" t="str">
            <v>Midwifery Professionals</v>
          </cell>
          <cell r="N2019">
            <v>10</v>
          </cell>
        </row>
        <row r="2020">
          <cell r="F2020" t="str">
            <v>02.02.04.01.02.01.02</v>
          </cell>
          <cell r="G2020" t="str">
            <v>Conduct counselling</v>
          </cell>
          <cell r="K2020" t="str">
            <v>5. Providing information and support to impact individual health behaviours</v>
          </cell>
          <cell r="L2020" t="str">
            <v>Nursing Professionals</v>
          </cell>
          <cell r="M2020" t="str">
            <v>Midwifery Professionals</v>
          </cell>
          <cell r="N2020">
            <v>10</v>
          </cell>
        </row>
        <row r="2021">
          <cell r="F2021" t="str">
            <v>02.02.04.02.04.01.01</v>
          </cell>
          <cell r="G2021" t="str">
            <v>Conduct vital sign measurements</v>
          </cell>
          <cell r="K2021" t="str">
            <v>1. Gathering information through interviewing and assessment</v>
          </cell>
          <cell r="L2021" t="str">
            <v>Nursing Professionals</v>
          </cell>
          <cell r="M2021" t="str">
            <v>Paramedical Practitioners</v>
          </cell>
          <cell r="N2021">
            <v>5</v>
          </cell>
        </row>
        <row r="2022">
          <cell r="F2022" t="str">
            <v>02.02.04.02.04.01.02</v>
          </cell>
          <cell r="G2022" t="str">
            <v xml:space="preserve">Take history </v>
          </cell>
          <cell r="K2022" t="str">
            <v>1. Gathering information through interviewing and assessment</v>
          </cell>
          <cell r="L2022" t="str">
            <v>Specialist Medical Practitioners</v>
          </cell>
          <cell r="M2022" t="str">
            <v>General Medical Practitioners</v>
          </cell>
          <cell r="N2022">
            <v>6</v>
          </cell>
        </row>
        <row r="2023">
          <cell r="F2023" t="str">
            <v>02.02.04.02.04.01.03</v>
          </cell>
          <cell r="G2023" t="str">
            <v>Conduct physical examination</v>
          </cell>
          <cell r="K2023" t="str">
            <v>1. Gathering information through interviewing and assessment</v>
          </cell>
          <cell r="L2023" t="str">
            <v>Specialist Medical Practitioners</v>
          </cell>
          <cell r="M2023" t="str">
            <v>General Medical Practitioners</v>
          </cell>
          <cell r="N2023">
            <v>6</v>
          </cell>
        </row>
        <row r="2024">
          <cell r="F2024" t="str">
            <v>02.02.04.02.04.01.04</v>
          </cell>
          <cell r="G2024" t="str">
            <v>Provide clinical advice</v>
          </cell>
          <cell r="K2024" t="str">
            <v>5. Providing information and support to impact individual health behaviours</v>
          </cell>
          <cell r="L2024" t="str">
            <v>Specialist Medical Practitioners</v>
          </cell>
          <cell r="M2024" t="str">
            <v>General Medical Practitioners</v>
          </cell>
          <cell r="N2024">
            <v>4</v>
          </cell>
        </row>
        <row r="2025">
          <cell r="F2025" t="str">
            <v>02.02.04.02.04.02.01</v>
          </cell>
          <cell r="G2025" t="str">
            <v>Take history and conduct physical examination</v>
          </cell>
          <cell r="K2025" t="str">
            <v>1. Gathering information through interviewing and assessment</v>
          </cell>
          <cell r="L2025" t="str">
            <v>General Medical Practitioners</v>
          </cell>
          <cell r="M2025" t="str">
            <v>Midwifery Professionals</v>
          </cell>
          <cell r="N2025">
            <v>6</v>
          </cell>
        </row>
        <row r="2026">
          <cell r="F2026" t="str">
            <v>02.02.04.02.04.02.02</v>
          </cell>
          <cell r="G2026" t="str">
            <v>Provide clinical advice</v>
          </cell>
          <cell r="K2026" t="str">
            <v>5. Providing information and support to impact individual health behaviours</v>
          </cell>
          <cell r="L2026" t="str">
            <v>General Medical Practitioners</v>
          </cell>
          <cell r="M2026" t="str">
            <v>Midwifery Professionals</v>
          </cell>
          <cell r="N2026">
            <v>4</v>
          </cell>
        </row>
        <row r="2027">
          <cell r="F2027" t="str">
            <v>02.02.04.03.12.01.01</v>
          </cell>
          <cell r="G2027" t="str">
            <v>Take history and conduct physical examination</v>
          </cell>
          <cell r="K2027" t="str">
            <v>1. Gathering information through interviewing and assessment</v>
          </cell>
          <cell r="L2027" t="str">
            <v>Specialist Medical Practitioners</v>
          </cell>
          <cell r="M2027" t="str">
            <v>General Medical Practitioners</v>
          </cell>
          <cell r="N2027">
            <v>6</v>
          </cell>
        </row>
        <row r="2028">
          <cell r="F2028" t="str">
            <v>02.02.04.03.12.01.02</v>
          </cell>
          <cell r="G2028" t="str">
            <v>Provide clinical advice</v>
          </cell>
          <cell r="K2028" t="str">
            <v>5. Providing information and support to impact individual health behaviours</v>
          </cell>
          <cell r="L2028" t="str">
            <v>Specialist Medical Practitioners</v>
          </cell>
          <cell r="M2028" t="str">
            <v>General Medical Practitioners</v>
          </cell>
          <cell r="N2028">
            <v>4</v>
          </cell>
        </row>
        <row r="2029">
          <cell r="F2029" t="str">
            <v>02.02.04.03.12.02.01</v>
          </cell>
          <cell r="G2029" t="str">
            <v>Take history and conduct physical examination</v>
          </cell>
          <cell r="K2029" t="str">
            <v>1. Gathering information through interviewing and assessment</v>
          </cell>
          <cell r="L2029" t="str">
            <v>Psychologists</v>
          </cell>
          <cell r="M2029" t="str">
            <v>General Medical Practitioners</v>
          </cell>
          <cell r="N2029">
            <v>6</v>
          </cell>
        </row>
        <row r="2030">
          <cell r="F2030" t="str">
            <v>02.02.04.03.12.02.02</v>
          </cell>
          <cell r="G2030" t="str">
            <v>Conduct clinical assessment</v>
          </cell>
          <cell r="K2030" t="str">
            <v>2. Formulating a judgement following a clinical encounter</v>
          </cell>
          <cell r="L2030" t="str">
            <v>Psychologists</v>
          </cell>
          <cell r="M2030" t="str">
            <v>General Medical Practitioners</v>
          </cell>
          <cell r="N2030">
            <v>4</v>
          </cell>
        </row>
        <row r="2031">
          <cell r="F2031" t="str">
            <v>02.02.04.03.12.04.01</v>
          </cell>
          <cell r="G2031" t="str">
            <v>Conduct counselling</v>
          </cell>
          <cell r="K2031" t="str">
            <v>5. Providing information and support to impact individual health behaviours</v>
          </cell>
          <cell r="L2031" t="str">
            <v>Nursing Professionals</v>
          </cell>
          <cell r="M2031" t="str">
            <v>Midwifery Professionals</v>
          </cell>
          <cell r="N2031">
            <v>10</v>
          </cell>
        </row>
        <row r="2032">
          <cell r="F2032" t="str">
            <v>02.02.04.03.12.05.01</v>
          </cell>
          <cell r="G2032" t="str">
            <v>Take history and conduct physical examination</v>
          </cell>
          <cell r="K2032" t="str">
            <v>1. Gathering information through interviewing and assessment</v>
          </cell>
          <cell r="L2032" t="str">
            <v>Nursing Professionals</v>
          </cell>
          <cell r="M2032" t="str">
            <v>Midwifery Professionals</v>
          </cell>
          <cell r="N2032">
            <v>6</v>
          </cell>
        </row>
        <row r="2033">
          <cell r="F2033" t="str">
            <v>02.02.04.03.12.05.02</v>
          </cell>
          <cell r="G2033" t="str">
            <v>Provide referral</v>
          </cell>
          <cell r="K2033" t="str">
            <v>18. Providing a clinical presentation to other health workers</v>
          </cell>
          <cell r="L2033" t="str">
            <v>Nursing Professionals</v>
          </cell>
          <cell r="M2033" t="str">
            <v>Midwifery Professionals</v>
          </cell>
          <cell r="N2033">
            <v>4</v>
          </cell>
        </row>
        <row r="2034">
          <cell r="F2034" t="str">
            <v>02.02.04.03.12.05.</v>
          </cell>
          <cell r="G2034"/>
          <cell r="K2034"/>
          <cell r="L2034"/>
          <cell r="M2034"/>
          <cell r="N2034"/>
        </row>
        <row r="2035">
          <cell r="F2035" t="str">
            <v>02.02.04.03.12.03.01</v>
          </cell>
          <cell r="G2035" t="str">
            <v>Provide first-line psychological support</v>
          </cell>
          <cell r="K2035" t="str">
            <v>14. Providing non-pharmacological health interventions</v>
          </cell>
          <cell r="L2035" t="str">
            <v>Social work and counselling professionals</v>
          </cell>
          <cell r="M2035" t="str">
            <v>Nursing Professionals</v>
          </cell>
          <cell r="N2035">
            <v>25</v>
          </cell>
        </row>
        <row r="2036">
          <cell r="F2036" t="str">
            <v>02.02.04.03.15.01.01</v>
          </cell>
          <cell r="G2036" t="str">
            <v>Provide pre-procedural nursing care</v>
          </cell>
          <cell r="K2036" t="str">
            <v>15. Providing treatment and care support to individuals</v>
          </cell>
          <cell r="L2036" t="str">
            <v>Nursing Professionals</v>
          </cell>
          <cell r="M2036" t="str">
            <v>Midwifery Professionals</v>
          </cell>
          <cell r="N2036">
            <v>5</v>
          </cell>
        </row>
        <row r="2037">
          <cell r="F2037" t="str">
            <v>02.02.04.03.15.01.02</v>
          </cell>
          <cell r="G2037" t="str">
            <v>Provide counselling and information and obtain consent</v>
          </cell>
          <cell r="K2037" t="str">
            <v>6. Gaining informed consent</v>
          </cell>
          <cell r="L2037" t="str">
            <v>Specialist Medical Practitioners</v>
          </cell>
          <cell r="M2037" t="str">
            <v>Midwifery Professionals</v>
          </cell>
          <cell r="N2037">
            <v>5</v>
          </cell>
        </row>
        <row r="2038">
          <cell r="F2038" t="str">
            <v>02.02.04.03.15.01.03</v>
          </cell>
          <cell r="G2038" t="str">
            <v>Prepare the patient and organize the equipment</v>
          </cell>
          <cell r="K2038" t="str">
            <v>14. Providing non-pharmacological health interventions</v>
          </cell>
          <cell r="L2038" t="str">
            <v>Nursing Professionals</v>
          </cell>
          <cell r="M2038" t="str">
            <v>Midwifery Professionals</v>
          </cell>
          <cell r="N2038">
            <v>3</v>
          </cell>
        </row>
        <row r="2039">
          <cell r="F2039" t="str">
            <v>02.02.04.03.15.01.04</v>
          </cell>
          <cell r="G2039" t="str">
            <v>Apply local anaesthesia</v>
          </cell>
          <cell r="K2039" t="str">
            <v>11. Administering medications or therapeutics</v>
          </cell>
          <cell r="L2039" t="str">
            <v>Specialist Medical Practitioners</v>
          </cell>
          <cell r="M2039" t="str">
            <v>Midwifery Professionals</v>
          </cell>
          <cell r="N2039">
            <v>10</v>
          </cell>
        </row>
        <row r="2040">
          <cell r="F2040" t="str">
            <v>02.02.04.03.15.01.05</v>
          </cell>
          <cell r="G2040" t="str">
            <v>Conduct obstetric and gynaecological surgery</v>
          </cell>
          <cell r="K2040" t="str">
            <v>14. Providing non-pharmacological health interventions</v>
          </cell>
          <cell r="L2040" t="str">
            <v>Specialist Medical Practitioners</v>
          </cell>
          <cell r="M2040" t="str">
            <v>Midwifery Professionals</v>
          </cell>
          <cell r="N2040">
            <v>20</v>
          </cell>
        </row>
        <row r="2041">
          <cell r="F2041" t="str">
            <v>02.02.04.03.15.01.08</v>
          </cell>
          <cell r="G2041" t="str">
            <v>Provide post-procedural care</v>
          </cell>
          <cell r="K2041" t="str">
            <v>15. Providing treatment and care support to individuals</v>
          </cell>
          <cell r="L2041" t="str">
            <v>Nursing Professionals</v>
          </cell>
          <cell r="M2041" t="str">
            <v>Midwifery Professionals</v>
          </cell>
          <cell r="N2041">
            <v>10</v>
          </cell>
        </row>
        <row r="2042">
          <cell r="F2042" t="str">
            <v>02.02.04.03.20.01.01</v>
          </cell>
          <cell r="G2042" t="str">
            <v>Take history and conduct physical examination</v>
          </cell>
          <cell r="K2042" t="str">
            <v>1. Gathering information through interviewing and assessment</v>
          </cell>
          <cell r="L2042" t="str">
            <v>Nursing Professionals</v>
          </cell>
          <cell r="M2042" t="str">
            <v>Nursing Professionals</v>
          </cell>
          <cell r="N2042">
            <v>6</v>
          </cell>
        </row>
        <row r="2043">
          <cell r="F2043" t="str">
            <v>02.02.04.03.20.01.02</v>
          </cell>
          <cell r="G2043" t="str">
            <v>Provide referral for specialised services</v>
          </cell>
          <cell r="K2043" t="str">
            <v>18. Providing a clinical presentation to other health workers</v>
          </cell>
          <cell r="L2043" t="str">
            <v>Nursing Professionals</v>
          </cell>
          <cell r="M2043" t="str">
            <v>Nursing Professionals</v>
          </cell>
          <cell r="N2043">
            <v>4</v>
          </cell>
        </row>
        <row r="2044">
          <cell r="F2044" t="str">
            <v>02.02.04.03.20.02.01</v>
          </cell>
          <cell r="G2044" t="str">
            <v>Take history and conduct physical examination</v>
          </cell>
          <cell r="K2044" t="str">
            <v>1. Gathering information through interviewing and assessment</v>
          </cell>
          <cell r="L2044" t="str">
            <v>Nursing Professionals</v>
          </cell>
          <cell r="M2044" t="str">
            <v>Nursing Professionals</v>
          </cell>
          <cell r="N2044">
            <v>6</v>
          </cell>
        </row>
        <row r="2045">
          <cell r="F2045" t="str">
            <v>02.02.04.03.20.02.02</v>
          </cell>
          <cell r="G2045" t="str">
            <v>Referral to higher level of care</v>
          </cell>
          <cell r="K2045" t="str">
            <v>18. Providing a clinical presentation to other health workers</v>
          </cell>
          <cell r="L2045" t="str">
            <v>Nursing Professionals</v>
          </cell>
          <cell r="M2045" t="str">
            <v>Nursing Professionals</v>
          </cell>
          <cell r="N2045">
            <v>4</v>
          </cell>
        </row>
        <row r="2046">
          <cell r="F2046" t="str">
            <v>02.02.05.01.06.01.01</v>
          </cell>
          <cell r="G2046" t="str">
            <v>Conduct vital sign measurements</v>
          </cell>
          <cell r="K2046" t="str">
            <v>1. Gathering information through interviewing and assessment</v>
          </cell>
          <cell r="L2046" t="str">
            <v>Nursing Professionals</v>
          </cell>
          <cell r="M2046" t="str">
            <v>Paramedical Practitioners</v>
          </cell>
          <cell r="N2046">
            <v>5</v>
          </cell>
        </row>
        <row r="2047">
          <cell r="F2047" t="str">
            <v>02.02.05.01.06.01.02</v>
          </cell>
          <cell r="G2047" t="str">
            <v xml:space="preserve">Take history </v>
          </cell>
          <cell r="K2047" t="str">
            <v>1. Gathering information through interviewing and assessment</v>
          </cell>
          <cell r="L2047" t="str">
            <v>Specialist Medical Practitioners</v>
          </cell>
          <cell r="M2047" t="str">
            <v>General Medical Practitioners</v>
          </cell>
          <cell r="N2047">
            <v>6</v>
          </cell>
        </row>
        <row r="2048">
          <cell r="F2048" t="str">
            <v>02.02.05.01.06.01.03</v>
          </cell>
          <cell r="G2048" t="str">
            <v>Conduct physical examination</v>
          </cell>
          <cell r="K2048" t="str">
            <v>1. Gathering information through interviewing and assessment</v>
          </cell>
          <cell r="L2048" t="str">
            <v>Specialist Medical Practitioners</v>
          </cell>
          <cell r="M2048" t="str">
            <v>General Medical Practitioners</v>
          </cell>
          <cell r="N2048">
            <v>6</v>
          </cell>
        </row>
        <row r="2049">
          <cell r="F2049" t="str">
            <v>02.02.05.01.06.01.04</v>
          </cell>
          <cell r="G2049" t="str">
            <v>Provide clinical advice</v>
          </cell>
          <cell r="K2049" t="str">
            <v>5. Providing information and support to impact individual health behaviours</v>
          </cell>
          <cell r="L2049" t="str">
            <v>Specialist Medical Practitioners</v>
          </cell>
          <cell r="M2049" t="str">
            <v>General Medical Practitioners</v>
          </cell>
          <cell r="N2049">
            <v>4</v>
          </cell>
        </row>
        <row r="2050">
          <cell r="F2050" t="str">
            <v>02.02.05.01.12.01.01</v>
          </cell>
          <cell r="G2050" t="str">
            <v>Provide support</v>
          </cell>
          <cell r="K2050" t="str">
            <v>14. Providing non-pharmacological health interventions</v>
          </cell>
          <cell r="L2050" t="str">
            <v>Nursing Professionals</v>
          </cell>
          <cell r="M2050" t="str">
            <v>Social work and counselling professionals</v>
          </cell>
          <cell r="N2050">
            <v>30</v>
          </cell>
        </row>
        <row r="2051">
          <cell r="F2051" t="str">
            <v>02.02.05.01.12.02.01</v>
          </cell>
          <cell r="G2051" t="str">
            <v>Provide education</v>
          </cell>
          <cell r="K2051" t="str">
            <v>5. Providing information and support to impact individual health behaviours</v>
          </cell>
          <cell r="L2051" t="str">
            <v>Psychologists</v>
          </cell>
          <cell r="M2051" t="str">
            <v>Nursing Professionals</v>
          </cell>
          <cell r="N2051">
            <v>15</v>
          </cell>
        </row>
        <row r="2052">
          <cell r="F2052" t="str">
            <v>02.02.05.03.02.01.01</v>
          </cell>
          <cell r="G2052" t="str">
            <v>Conduct counselling</v>
          </cell>
          <cell r="K2052" t="str">
            <v>5. Providing information and support to impact individual health behaviours</v>
          </cell>
          <cell r="L2052" t="str">
            <v>Social work and counselling professionals</v>
          </cell>
          <cell r="M2052" t="str">
            <v>Social work associate professionals</v>
          </cell>
          <cell r="N2052">
            <v>15</v>
          </cell>
        </row>
        <row r="2053">
          <cell r="F2053" t="str">
            <v>02.02.05.01.13.01.01</v>
          </cell>
          <cell r="G2053" t="str">
            <v>Prescribe medication</v>
          </cell>
          <cell r="K2053" t="str">
            <v>9. Prescribing medications or therapeutics</v>
          </cell>
          <cell r="L2053" t="str">
            <v>General Medical Practitioners</v>
          </cell>
          <cell r="M2053" t="str">
            <v>Paramedical Practitioners</v>
          </cell>
          <cell r="N2053">
            <v>1</v>
          </cell>
        </row>
        <row r="2054">
          <cell r="F2054" t="str">
            <v>02.02.05.01.13.02.01</v>
          </cell>
          <cell r="G2054" t="str">
            <v>Prescribe medication</v>
          </cell>
          <cell r="K2054" t="str">
            <v>9. Prescribing medications or therapeutics</v>
          </cell>
          <cell r="L2054" t="str">
            <v>General Medical Practitioners</v>
          </cell>
          <cell r="M2054" t="str">
            <v>Paramedical Practitioners</v>
          </cell>
          <cell r="N2054">
            <v>10</v>
          </cell>
        </row>
        <row r="2055">
          <cell r="F2055" t="str">
            <v>02.02.05.01.13.03.01</v>
          </cell>
          <cell r="G2055" t="str">
            <v>Provide medication</v>
          </cell>
          <cell r="K2055" t="str">
            <v>10. Preparing and dispensing medications or therapeutics</v>
          </cell>
          <cell r="L2055" t="str">
            <v>Nursing Associate Professionals</v>
          </cell>
          <cell r="M2055" t="str">
            <v>Community Health Workers</v>
          </cell>
          <cell r="N2055">
            <v>6</v>
          </cell>
        </row>
        <row r="2056">
          <cell r="F2056" t="str">
            <v>02.02.05.01.15.01.01</v>
          </cell>
          <cell r="G2056" t="str">
            <v>Provide counselling and information and obtain consent</v>
          </cell>
          <cell r="K2056" t="str">
            <v>6. Gaining informed consent</v>
          </cell>
          <cell r="L2056" t="str">
            <v>Midwifery Professionals</v>
          </cell>
          <cell r="M2056" t="str">
            <v>Nursing Professionals</v>
          </cell>
          <cell r="N2056">
            <v>2</v>
          </cell>
        </row>
        <row r="2057">
          <cell r="F2057" t="str">
            <v>02.02.05.01.15.01.02</v>
          </cell>
          <cell r="G2057" t="str">
            <v>Conduct gynaecological procedure</v>
          </cell>
          <cell r="K2057" t="str">
            <v>14. Providing non-pharmacological health interventions</v>
          </cell>
          <cell r="L2057" t="str">
            <v>Midwifery Professionals</v>
          </cell>
          <cell r="M2057" t="str">
            <v>Nursing Professionals</v>
          </cell>
          <cell r="N2057">
            <v>3</v>
          </cell>
        </row>
        <row r="2058">
          <cell r="F2058" t="str">
            <v>02.02.05.01.15.01.03</v>
          </cell>
          <cell r="G2058" t="str">
            <v>Provide post-procedural care</v>
          </cell>
          <cell r="K2058" t="str">
            <v>5. Providing information and support to impact individual health behaviours</v>
          </cell>
          <cell r="L2058" t="str">
            <v>Midwifery Professionals</v>
          </cell>
          <cell r="M2058" t="str">
            <v>Nursing Professionals</v>
          </cell>
          <cell r="N2058">
            <v>2</v>
          </cell>
        </row>
        <row r="2059">
          <cell r="F2059" t="str">
            <v>02.02.05.01.13.04.01</v>
          </cell>
          <cell r="G2059" t="str">
            <v>Prescribe intramuscular medication</v>
          </cell>
          <cell r="K2059" t="str">
            <v>9. Prescribing medications or therapeutics</v>
          </cell>
          <cell r="L2059" t="str">
            <v>General Medical Practitioners</v>
          </cell>
          <cell r="M2059" t="str">
            <v>Paramedical Practitioners</v>
          </cell>
          <cell r="N2059">
            <v>1</v>
          </cell>
        </row>
        <row r="2060">
          <cell r="F2060" t="str">
            <v>02.02.05.01.13.04.02</v>
          </cell>
          <cell r="G2060" t="str">
            <v>Administer intramuscular medication</v>
          </cell>
          <cell r="K2060" t="str">
            <v>11. Administering medications or therapeutics</v>
          </cell>
          <cell r="L2060" t="str">
            <v>Nursing Professionals</v>
          </cell>
          <cell r="M2060" t="str">
            <v>Nursing Associate Professionals</v>
          </cell>
          <cell r="N2060">
            <v>3</v>
          </cell>
        </row>
        <row r="2061">
          <cell r="F2061" t="str">
            <v>02.02.05.01.13.04</v>
          </cell>
          <cell r="G2061"/>
          <cell r="K2061"/>
          <cell r="L2061"/>
          <cell r="M2061"/>
          <cell r="N2061"/>
        </row>
        <row r="2062">
          <cell r="F2062" t="str">
            <v>02.02.05.01.20.01.01</v>
          </cell>
          <cell r="G2062" t="str">
            <v>Take history and conduct physical examination</v>
          </cell>
          <cell r="K2062" t="str">
            <v>1. Gathering information through interviewing and assessment</v>
          </cell>
          <cell r="L2062" t="str">
            <v>General Medical Practitioners</v>
          </cell>
          <cell r="M2062" t="str">
            <v>Nursing Professionals</v>
          </cell>
          <cell r="N2062">
            <v>6</v>
          </cell>
        </row>
        <row r="2063">
          <cell r="F2063" t="str">
            <v>02.02.05.01.20.01.02</v>
          </cell>
          <cell r="G2063" t="str">
            <v>Provide clinical advice</v>
          </cell>
          <cell r="K2063" t="str">
            <v>18. Providing a clinical presentation to other health workers</v>
          </cell>
          <cell r="L2063" t="str">
            <v>General Medical Practitioners</v>
          </cell>
          <cell r="M2063" t="str">
            <v>Nursing Professionals</v>
          </cell>
          <cell r="N2063">
            <v>4</v>
          </cell>
        </row>
        <row r="2064">
          <cell r="F2064" t="str">
            <v>02.02.05.01.20.01</v>
          </cell>
          <cell r="G2064"/>
          <cell r="K2064"/>
          <cell r="L2064"/>
          <cell r="M2064"/>
          <cell r="N2064"/>
        </row>
        <row r="2065">
          <cell r="F2065" t="str">
            <v>02.02.05.01.06.02.01</v>
          </cell>
          <cell r="G2065" t="str">
            <v>Take history and conduct physical examination</v>
          </cell>
          <cell r="K2065" t="str">
            <v>1. Gathering information through interviewing and assessment and examination</v>
          </cell>
          <cell r="L2065" t="str">
            <v>Specialist Medical Practitioners</v>
          </cell>
          <cell r="M2065" t="str">
            <v>Nursing Professionals</v>
          </cell>
          <cell r="N2065">
            <v>6</v>
          </cell>
        </row>
        <row r="2066">
          <cell r="F2066" t="str">
            <v>02.02.05.01.06.02.02</v>
          </cell>
          <cell r="G2066" t="str">
            <v>Provide clinical advice</v>
          </cell>
          <cell r="K2066" t="str">
            <v>5. Providing information and support to impact individual health behaviours</v>
          </cell>
          <cell r="L2066" t="str">
            <v>Specialist Medical Practitioners</v>
          </cell>
          <cell r="M2066" t="str">
            <v>Nursing Professionals</v>
          </cell>
          <cell r="N2066">
            <v>4</v>
          </cell>
        </row>
        <row r="2067">
          <cell r="F2067" t="str">
            <v>02.02.05.01.06.06.01</v>
          </cell>
          <cell r="G2067" t="str">
            <v>Provide counselling and information and obtain consent</v>
          </cell>
          <cell r="K2067" t="str">
            <v>6. Gaining informed consent</v>
          </cell>
          <cell r="L2067" t="str">
            <v>Specialist Medical Practitioners</v>
          </cell>
          <cell r="M2067" t="str">
            <v>General Medical Practitioners</v>
          </cell>
          <cell r="N2067">
            <v>3</v>
          </cell>
        </row>
        <row r="2068">
          <cell r="F2068" t="str">
            <v>02.02.05.01.06.06.02</v>
          </cell>
          <cell r="G2068" t="str">
            <v>Conduct forensic examination</v>
          </cell>
          <cell r="K2068" t="str">
            <v>14. Providing non-pharmacological health interventions</v>
          </cell>
          <cell r="L2068" t="str">
            <v>Specialist Medical Practitioners</v>
          </cell>
          <cell r="M2068" t="str">
            <v>General Medical Practitioners</v>
          </cell>
          <cell r="N2068">
            <v>20</v>
          </cell>
        </row>
        <row r="2069">
          <cell r="F2069" t="str">
            <v>02.02.05.01.06.06.03</v>
          </cell>
          <cell r="G2069" t="str">
            <v>Send specimen for laboratory tests</v>
          </cell>
          <cell r="K2069" t="str">
            <v>7. Ordering, administering and interpreting the results of diagnostic and screening procedures</v>
          </cell>
          <cell r="L2069" t="str">
            <v>Nursing Associate Professionals</v>
          </cell>
          <cell r="M2069" t="str">
            <v>Medical Assistants</v>
          </cell>
          <cell r="N2069">
            <v>2</v>
          </cell>
        </row>
        <row r="2070">
          <cell r="F2070" t="str">
            <v>02.02.05.01.06.06.04</v>
          </cell>
          <cell r="G2070" t="str">
            <v>Provide post-procedural care</v>
          </cell>
          <cell r="K2070" t="str">
            <v>5. Providing information and support to impact individual health behaviours</v>
          </cell>
          <cell r="L2070" t="str">
            <v>Midwifery Professionals</v>
          </cell>
          <cell r="M2070" t="str">
            <v>Nursing Professionals</v>
          </cell>
          <cell r="N2070">
            <v>5</v>
          </cell>
        </row>
        <row r="2071">
          <cell r="F2071" t="str">
            <v>02.02.05.01.06.06.05</v>
          </cell>
          <cell r="G2071" t="str">
            <v>Document examination findings</v>
          </cell>
          <cell r="K2071" t="str">
            <v>7. Ordering, administering and interpreting the results of diagnostic and screening procedures</v>
          </cell>
          <cell r="L2071" t="str">
            <v>Specialist Medical Practitioners</v>
          </cell>
          <cell r="M2071" t="str">
            <v>General Medical Practitioners</v>
          </cell>
          <cell r="N2071">
            <v>10</v>
          </cell>
        </row>
        <row r="2072">
          <cell r="F2072" t="str">
            <v>02.02.05.03.02.02.01</v>
          </cell>
          <cell r="G2072" t="str">
            <v>Provide education</v>
          </cell>
          <cell r="K2072" t="str">
            <v>5. Providing information and support to impact individual health behaviours</v>
          </cell>
          <cell r="L2072" t="str">
            <v>Social work and counselling professionals</v>
          </cell>
          <cell r="M2072" t="str">
            <v>Community Health Workers</v>
          </cell>
          <cell r="N2072">
            <v>20</v>
          </cell>
        </row>
        <row r="2073">
          <cell r="F2073" t="str">
            <v>02.02.05.01.06.03.01</v>
          </cell>
          <cell r="G2073" t="str">
            <v>Take history and conduct physical examination</v>
          </cell>
          <cell r="K2073" t="str">
            <v>1. Gathering information through interviewing and assessment</v>
          </cell>
          <cell r="L2073" t="str">
            <v>Psychologists</v>
          </cell>
          <cell r="M2073" t="str">
            <v>General Medical Practitioners</v>
          </cell>
          <cell r="N2073">
            <v>6</v>
          </cell>
        </row>
        <row r="2074">
          <cell r="F2074" t="str">
            <v>02.02.05.01.06.03.02</v>
          </cell>
          <cell r="G2074" t="str">
            <v>Provide clinical advice</v>
          </cell>
          <cell r="K2074" t="str">
            <v>5. Providing information and support to impact individual health behaviours</v>
          </cell>
          <cell r="L2074" t="str">
            <v>Psychologists</v>
          </cell>
          <cell r="M2074" t="str">
            <v>General Medical Practitioners</v>
          </cell>
          <cell r="N2074">
            <v>4</v>
          </cell>
        </row>
        <row r="2075">
          <cell r="F2075" t="str">
            <v>02.02.05.02.06.04.01</v>
          </cell>
          <cell r="G2075" t="str">
            <v>Document violence (including medico-legal evidence)</v>
          </cell>
          <cell r="K2075" t="str">
            <v>8. Developing and adjusting management plans</v>
          </cell>
          <cell r="L2075" t="str">
            <v>General Medical Practitioners</v>
          </cell>
          <cell r="M2075" t="str">
            <v>Paramedical Practitioners</v>
          </cell>
          <cell r="N2075">
            <v>5</v>
          </cell>
        </row>
        <row r="2076">
          <cell r="F2076" t="str">
            <v>02.02.05.01.06.01.01</v>
          </cell>
          <cell r="G2076" t="str">
            <v>Conduct vital sign measurements</v>
          </cell>
          <cell r="K2076" t="str">
            <v>1. Gathering information through interviewing and assessment</v>
          </cell>
          <cell r="L2076" t="str">
            <v>Nursing Professionals</v>
          </cell>
          <cell r="M2076" t="str">
            <v>Paramedical Practitioners</v>
          </cell>
          <cell r="N2076">
            <v>5</v>
          </cell>
        </row>
        <row r="2077">
          <cell r="F2077" t="str">
            <v>02.02.05.01.06.01.02</v>
          </cell>
          <cell r="G2077" t="str">
            <v xml:space="preserve">Take history </v>
          </cell>
          <cell r="K2077" t="str">
            <v>1. Gathering information through interviewing and assessment</v>
          </cell>
          <cell r="L2077" t="str">
            <v>Specialist Medical Practitioners</v>
          </cell>
          <cell r="M2077" t="str">
            <v>General Medical Practitioners</v>
          </cell>
          <cell r="N2077">
            <v>6</v>
          </cell>
        </row>
        <row r="2078">
          <cell r="F2078" t="str">
            <v>02.02.05.01.06.01</v>
          </cell>
          <cell r="G2078" t="str">
            <v>Conduct physical examination</v>
          </cell>
          <cell r="K2078" t="str">
            <v>1. Gathering information through interviewing and assessment</v>
          </cell>
          <cell r="L2078" t="str">
            <v>Specialist Medical Practitioners</v>
          </cell>
          <cell r="M2078" t="str">
            <v>General Medical Practitioners</v>
          </cell>
          <cell r="N2078">
            <v>6</v>
          </cell>
        </row>
        <row r="2079">
          <cell r="F2079" t="str">
            <v>02.02.05.01.06.01</v>
          </cell>
          <cell r="G2079" t="str">
            <v>Provide clinical advice</v>
          </cell>
          <cell r="K2079" t="str">
            <v>5. Providing information and support to impact individual health behaviours</v>
          </cell>
          <cell r="L2079" t="str">
            <v>Specialist Medical Practitioners</v>
          </cell>
          <cell r="M2079" t="str">
            <v>General Medical Practitioners</v>
          </cell>
          <cell r="N2079">
            <v>4</v>
          </cell>
        </row>
        <row r="2080">
          <cell r="F2080" t="str">
            <v>02.02.05.01.12.01.01</v>
          </cell>
          <cell r="G2080" t="str">
            <v>Provide support</v>
          </cell>
          <cell r="K2080" t="str">
            <v>14. Providing non-pharmacological health interventions</v>
          </cell>
          <cell r="L2080" t="str">
            <v>Psychologists</v>
          </cell>
          <cell r="M2080" t="str">
            <v>Social work and counselling professionals</v>
          </cell>
          <cell r="N2080">
            <v>25</v>
          </cell>
        </row>
        <row r="2081">
          <cell r="F2081" t="str">
            <v>02.02.05.01.12.02.01</v>
          </cell>
          <cell r="G2081" t="str">
            <v>Provide education</v>
          </cell>
          <cell r="K2081" t="str">
            <v>5. Providing information and support to impact individual health behaviours</v>
          </cell>
          <cell r="L2081" t="str">
            <v>Psychologists</v>
          </cell>
          <cell r="M2081" t="str">
            <v>Nursing Professionals</v>
          </cell>
          <cell r="N2081">
            <v>15</v>
          </cell>
        </row>
        <row r="2082">
          <cell r="F2082" t="str">
            <v>02.02.05.01.13.01.01</v>
          </cell>
          <cell r="G2082" t="str">
            <v>Prescribe medication</v>
          </cell>
          <cell r="K2082" t="str">
            <v>9. Prescribing medications or therapeutics</v>
          </cell>
          <cell r="L2082" t="str">
            <v>General Medical Practitioners</v>
          </cell>
          <cell r="M2082" t="str">
            <v>Paramedical Practitioners</v>
          </cell>
          <cell r="N2082">
            <v>1</v>
          </cell>
        </row>
        <row r="2083">
          <cell r="F2083" t="str">
            <v>02.02.05.01.13.02.01</v>
          </cell>
          <cell r="G2083" t="str">
            <v>Prescribe medication</v>
          </cell>
          <cell r="K2083" t="str">
            <v>9. Prescribing medications or therapeutics</v>
          </cell>
          <cell r="L2083" t="str">
            <v>General Medical Practitioners</v>
          </cell>
          <cell r="M2083" t="str">
            <v>Paramedical Practitioners</v>
          </cell>
          <cell r="N2083">
            <v>1</v>
          </cell>
        </row>
        <row r="2084">
          <cell r="F2084" t="str">
            <v>02.02.05.01.13.03.01</v>
          </cell>
          <cell r="G2084" t="str">
            <v>Prescribe medication</v>
          </cell>
          <cell r="K2084" t="str">
            <v>9. Prescribing medications or therapeutics</v>
          </cell>
          <cell r="L2084" t="str">
            <v>General Medical Practitioners</v>
          </cell>
          <cell r="M2084" t="str">
            <v>Paramedical Practitioners</v>
          </cell>
          <cell r="N2084">
            <v>1</v>
          </cell>
        </row>
        <row r="2085">
          <cell r="F2085" t="str">
            <v>02.02.05.01.13.03.01</v>
          </cell>
          <cell r="G2085" t="str">
            <v>Prescribe medication</v>
          </cell>
          <cell r="K2085" t="str">
            <v>9. Prescribing medications or therapeutics</v>
          </cell>
          <cell r="L2085" t="str">
            <v>General Medical Practitioners</v>
          </cell>
          <cell r="M2085" t="str">
            <v>Paramedical Practitioners</v>
          </cell>
          <cell r="N2085">
            <v>1</v>
          </cell>
        </row>
        <row r="2086">
          <cell r="F2086" t="str">
            <v>02.02.05.01.13.04.01</v>
          </cell>
          <cell r="G2086" t="str">
            <v>Prescribe intramuscular medication</v>
          </cell>
          <cell r="K2086" t="str">
            <v>9. Prescribing medications or therapeutics</v>
          </cell>
          <cell r="L2086" t="str">
            <v>General Medical Practitioners</v>
          </cell>
          <cell r="M2086" t="str">
            <v>Paramedical Practitioners</v>
          </cell>
          <cell r="N2086">
            <v>1</v>
          </cell>
        </row>
        <row r="2087">
          <cell r="F2087" t="str">
            <v>02.02.05.01.13.04.02</v>
          </cell>
          <cell r="G2087" t="str">
            <v>Administer intramuscular medication</v>
          </cell>
          <cell r="K2087" t="str">
            <v>11. Administering medications or therapeutics</v>
          </cell>
          <cell r="L2087" t="str">
            <v>Nursing Professionals</v>
          </cell>
          <cell r="M2087" t="str">
            <v>Nursing Associate Professionals</v>
          </cell>
          <cell r="N2087">
            <v>3</v>
          </cell>
        </row>
        <row r="2088">
          <cell r="F2088" t="str">
            <v>02.02.05.01.13.04</v>
          </cell>
          <cell r="G2088"/>
          <cell r="K2088"/>
          <cell r="L2088"/>
          <cell r="M2088"/>
          <cell r="N2088"/>
        </row>
        <row r="2089">
          <cell r="F2089" t="str">
            <v>02.02.05.01.20.01.01</v>
          </cell>
          <cell r="G2089" t="str">
            <v>Take history and conduct physical examination</v>
          </cell>
          <cell r="K2089" t="str">
            <v>1. Gathering information through interviewing and assessment</v>
          </cell>
          <cell r="L2089" t="str">
            <v>General Medical Practitioners</v>
          </cell>
          <cell r="M2089" t="str">
            <v>Nursing Professionals</v>
          </cell>
          <cell r="N2089">
            <v>6</v>
          </cell>
        </row>
        <row r="2090">
          <cell r="F2090" t="str">
            <v>02.02.05.01.20.01.02</v>
          </cell>
          <cell r="G2090" t="str">
            <v>Provide referral for specialised services</v>
          </cell>
          <cell r="K2090" t="str">
            <v>18. Providing a clinical presentation to other health workers</v>
          </cell>
          <cell r="L2090" t="str">
            <v>General Medical Practitioners</v>
          </cell>
          <cell r="M2090" t="str">
            <v>Nursing Professionals</v>
          </cell>
          <cell r="N2090">
            <v>4</v>
          </cell>
        </row>
        <row r="2091">
          <cell r="F2091" t="str">
            <v>02.02.05.03.02.01.01</v>
          </cell>
          <cell r="G2091" t="str">
            <v>Conduct counselling</v>
          </cell>
          <cell r="K2091" t="str">
            <v>5. Providing information and support to impact individual health behaviours</v>
          </cell>
          <cell r="L2091" t="str">
            <v>Social work and counselling professionals</v>
          </cell>
          <cell r="M2091" t="str">
            <v>Social work associate professionals</v>
          </cell>
          <cell r="N2091">
            <v>10</v>
          </cell>
        </row>
        <row r="2092">
          <cell r="F2092" t="str">
            <v>02.02.05.03.02.02.01</v>
          </cell>
          <cell r="G2092" t="str">
            <v>Provide education</v>
          </cell>
          <cell r="K2092" t="str">
            <v>5. Providing information and support to impact individual health behaviours</v>
          </cell>
          <cell r="L2092" t="str">
            <v>Social work and counselling professionals</v>
          </cell>
          <cell r="M2092" t="str">
            <v>Social work associate professionals</v>
          </cell>
          <cell r="N2092">
            <v>10</v>
          </cell>
        </row>
        <row r="2093">
          <cell r="F2093" t="str">
            <v>02.02.05.01.06.01.01</v>
          </cell>
          <cell r="G2093" t="str">
            <v>Conduct vital sign measurements</v>
          </cell>
          <cell r="K2093" t="str">
            <v>1. Gathering information through interviewing and assessment</v>
          </cell>
          <cell r="L2093" t="str">
            <v>Nursing Professionals</v>
          </cell>
          <cell r="M2093" t="str">
            <v>Paramedical Practitioners</v>
          </cell>
          <cell r="N2093">
            <v>5</v>
          </cell>
        </row>
        <row r="2094">
          <cell r="F2094" t="str">
            <v>02.02.05.01.06.01.02</v>
          </cell>
          <cell r="G2094" t="str">
            <v xml:space="preserve">Take history </v>
          </cell>
          <cell r="K2094" t="str">
            <v>1. Gathering information through interviewing and assessment</v>
          </cell>
          <cell r="L2094" t="str">
            <v>Specialist Medical Practitioners</v>
          </cell>
          <cell r="M2094" t="str">
            <v>General Medical Practitioners</v>
          </cell>
          <cell r="N2094">
            <v>6</v>
          </cell>
        </row>
        <row r="2095">
          <cell r="F2095" t="str">
            <v>02.02.05.01.06.01.03</v>
          </cell>
          <cell r="G2095" t="str">
            <v>Conduct physical examination</v>
          </cell>
          <cell r="K2095" t="str">
            <v>1. Gathering information through interviewing and assessment</v>
          </cell>
          <cell r="L2095" t="str">
            <v>Specialist Medical Practitioners</v>
          </cell>
          <cell r="M2095" t="str">
            <v>General Medical Practitioners</v>
          </cell>
          <cell r="N2095">
            <v>6</v>
          </cell>
        </row>
        <row r="2096">
          <cell r="F2096" t="str">
            <v>02.02.05.01.06.01.04</v>
          </cell>
          <cell r="G2096" t="str">
            <v>Provide clinical advice</v>
          </cell>
          <cell r="K2096" t="str">
            <v>5. Providing information and support to impact individual health behaviours</v>
          </cell>
          <cell r="L2096" t="str">
            <v>Specialist Medical Practitioners</v>
          </cell>
          <cell r="M2096" t="str">
            <v>General Medical Practitioners</v>
          </cell>
          <cell r="N2096">
            <v>4</v>
          </cell>
        </row>
        <row r="2097">
          <cell r="F2097" t="str">
            <v>02.02.05.01.13.01.01</v>
          </cell>
          <cell r="G2097" t="str">
            <v>Prescribe medication</v>
          </cell>
          <cell r="K2097" t="str">
            <v>9. Prescribing medications or therapeutics</v>
          </cell>
          <cell r="L2097" t="str">
            <v>General Medical Practitioners</v>
          </cell>
          <cell r="M2097" t="str">
            <v>Paramedical Practitioners</v>
          </cell>
          <cell r="N2097">
            <v>1</v>
          </cell>
        </row>
        <row r="2098">
          <cell r="F2098" t="str">
            <v>02.02.05.01.12.01.01</v>
          </cell>
          <cell r="G2098" t="str">
            <v>Provide support</v>
          </cell>
          <cell r="K2098" t="str">
            <v>14. Providing non-pharmacological health interventions</v>
          </cell>
          <cell r="L2098" t="str">
            <v>Psychologists</v>
          </cell>
          <cell r="M2098" t="str">
            <v>Social work and counselling professionals</v>
          </cell>
          <cell r="N2098">
            <v>25</v>
          </cell>
        </row>
        <row r="2099">
          <cell r="F2099" t="str">
            <v>02.02.05.01.12.02.01</v>
          </cell>
          <cell r="G2099" t="str">
            <v>Provide education</v>
          </cell>
          <cell r="K2099" t="str">
            <v>5. Providing information and support to impact individual health behaviours</v>
          </cell>
          <cell r="L2099" t="str">
            <v>Psychologists</v>
          </cell>
          <cell r="M2099" t="str">
            <v>Nursing Professionals</v>
          </cell>
          <cell r="N2099">
            <v>15</v>
          </cell>
        </row>
        <row r="2100">
          <cell r="F2100" t="str">
            <v>02.02.05.01.13.01.01</v>
          </cell>
          <cell r="G2100" t="str">
            <v>Prescribe medication</v>
          </cell>
          <cell r="K2100" t="str">
            <v>9. Prescribing medications or therapeutics</v>
          </cell>
          <cell r="L2100" t="str">
            <v>General Medical Practitioners</v>
          </cell>
          <cell r="M2100" t="str">
            <v>Paramedical Practitioners</v>
          </cell>
          <cell r="N2100">
            <v>1</v>
          </cell>
        </row>
        <row r="2101">
          <cell r="F2101" t="str">
            <v>02.02.05.01.13.02.01</v>
          </cell>
          <cell r="G2101" t="str">
            <v>Prescribe medication</v>
          </cell>
          <cell r="K2101" t="str">
            <v>9. Prescribing medications or therapeutics</v>
          </cell>
          <cell r="L2101" t="str">
            <v>General Medical Practitioners</v>
          </cell>
          <cell r="M2101" t="str">
            <v>Paramedical Practitioners</v>
          </cell>
          <cell r="N2101">
            <v>1</v>
          </cell>
        </row>
        <row r="2102">
          <cell r="F2102" t="str">
            <v>02.02.05.01.13.03.01</v>
          </cell>
          <cell r="G2102" t="str">
            <v>Prescribe medication</v>
          </cell>
          <cell r="K2102" t="str">
            <v>9. Prescribing medications or therapeutics</v>
          </cell>
          <cell r="L2102" t="str">
            <v>General Medical Practitioners</v>
          </cell>
          <cell r="M2102" t="str">
            <v>Paramedical Practitioners</v>
          </cell>
          <cell r="N2102">
            <v>1</v>
          </cell>
        </row>
        <row r="2103">
          <cell r="F2103" t="str">
            <v>02.02.05.01.13.03</v>
          </cell>
          <cell r="G2103"/>
          <cell r="K2103"/>
          <cell r="L2103"/>
          <cell r="M2103"/>
          <cell r="N2103"/>
        </row>
        <row r="2104">
          <cell r="F2104" t="str">
            <v>02.02.05.01.13.04.01</v>
          </cell>
          <cell r="G2104" t="str">
            <v>Prescribe intramuscular medication</v>
          </cell>
          <cell r="K2104" t="str">
            <v>9. Prescribing medications or therapeutics</v>
          </cell>
          <cell r="L2104" t="str">
            <v>General Medical Practitioners</v>
          </cell>
          <cell r="M2104" t="str">
            <v>Paramedical Practitioners</v>
          </cell>
          <cell r="N2104">
            <v>1</v>
          </cell>
        </row>
        <row r="2105">
          <cell r="F2105" t="str">
            <v>02.02.05.01.13.04.02</v>
          </cell>
          <cell r="G2105" t="str">
            <v>Administer intramuscular medication</v>
          </cell>
          <cell r="K2105" t="str">
            <v>11. Administering medications or therapeutics</v>
          </cell>
          <cell r="L2105" t="str">
            <v>General Medical Practitioners</v>
          </cell>
          <cell r="M2105" t="str">
            <v>Paramedical Practitioners</v>
          </cell>
          <cell r="N2105">
            <v>3</v>
          </cell>
        </row>
        <row r="2106">
          <cell r="F2106" t="str">
            <v>02.02.05.01.20.01.01</v>
          </cell>
          <cell r="G2106" t="str">
            <v>Take history and conduct physical examination</v>
          </cell>
          <cell r="K2106" t="str">
            <v>1. Gathering information through interviewing and assessment</v>
          </cell>
          <cell r="L2106" t="str">
            <v>General Medical Practitioners</v>
          </cell>
          <cell r="M2106" t="str">
            <v>Nursing Professionals</v>
          </cell>
          <cell r="N2106">
            <v>6</v>
          </cell>
        </row>
        <row r="2107">
          <cell r="F2107" t="str">
            <v>02.02.05.01.20.01.02</v>
          </cell>
          <cell r="G2107" t="str">
            <v>Provide clinical advice</v>
          </cell>
          <cell r="K2107" t="str">
            <v>18. Providing a clinical presentation to other health workers</v>
          </cell>
          <cell r="L2107" t="str">
            <v>General Medical Practitioners</v>
          </cell>
          <cell r="M2107" t="str">
            <v>Nursing Professionals</v>
          </cell>
          <cell r="N2107">
            <v>4</v>
          </cell>
        </row>
        <row r="2108">
          <cell r="F2108" t="str">
            <v>02.02.05.01.20.01</v>
          </cell>
          <cell r="G2108"/>
          <cell r="K2108"/>
          <cell r="L2108"/>
          <cell r="M2108"/>
          <cell r="N2108"/>
        </row>
        <row r="2109">
          <cell r="F2109" t="str">
            <v>02.02.05.01.13.03.01</v>
          </cell>
          <cell r="G2109" t="str">
            <v>Prescribe medication</v>
          </cell>
          <cell r="K2109" t="str">
            <v>9. Prescribing medications or therapeutics</v>
          </cell>
          <cell r="L2109" t="str">
            <v>General Medical Practitioners</v>
          </cell>
          <cell r="M2109" t="str">
            <v>Paramedical Practitioners</v>
          </cell>
          <cell r="N2109">
            <v>1</v>
          </cell>
        </row>
        <row r="2110">
          <cell r="F2110" t="str">
            <v>02.02.05.01.13.03.01</v>
          </cell>
          <cell r="G2110"/>
          <cell r="K2110"/>
          <cell r="L2110"/>
          <cell r="M2110"/>
          <cell r="N2110"/>
        </row>
        <row r="2111">
          <cell r="F2111" t="str">
            <v>02.02.05.01.20.01.01</v>
          </cell>
          <cell r="G2111" t="str">
            <v>Take history and conduct physical examination</v>
          </cell>
          <cell r="K2111" t="str">
            <v>1. Gathering information through interviewing and assessment</v>
          </cell>
          <cell r="L2111" t="str">
            <v>General Medical Practitioners</v>
          </cell>
          <cell r="M2111" t="str">
            <v>Nursing Professionals</v>
          </cell>
          <cell r="N2111">
            <v>6</v>
          </cell>
        </row>
        <row r="2112">
          <cell r="F2112" t="str">
            <v>02.02.05.01.20.01.02</v>
          </cell>
          <cell r="G2112" t="str">
            <v>Provide referral for specialised services</v>
          </cell>
          <cell r="K2112" t="str">
            <v>18. Providing a clinical presentation to other health workers</v>
          </cell>
          <cell r="L2112" t="str">
            <v>General Medical Practitioners</v>
          </cell>
          <cell r="M2112" t="str">
            <v>Nursing Professionals</v>
          </cell>
          <cell r="N2112">
            <v>4</v>
          </cell>
        </row>
        <row r="2113">
          <cell r="F2113" t="str">
            <v>02.02.05.01.20.01</v>
          </cell>
          <cell r="G2113"/>
          <cell r="K2113"/>
          <cell r="L2113"/>
          <cell r="M2113"/>
          <cell r="N2113"/>
        </row>
        <row r="2114">
          <cell r="F2114" t="str">
            <v>02.02.05.03.02.02.01</v>
          </cell>
          <cell r="G2114" t="str">
            <v>Provide education</v>
          </cell>
          <cell r="K2114" t="str">
            <v>5. Providing information and support to impact individual health behaviours</v>
          </cell>
          <cell r="L2114" t="str">
            <v>Social work and counselling professionals</v>
          </cell>
          <cell r="M2114" t="str">
            <v>Social work associate professionals</v>
          </cell>
          <cell r="N2114">
            <v>10</v>
          </cell>
        </row>
        <row r="2115">
          <cell r="F2115" t="str">
            <v>02.02.05.01.02.06.01</v>
          </cell>
          <cell r="G2115" t="str">
            <v>Provide education</v>
          </cell>
          <cell r="K2115" t="str">
            <v>5. Providing information and support to impact individual health behaviours</v>
          </cell>
          <cell r="L2115" t="str">
            <v>Nursing Professionals</v>
          </cell>
          <cell r="M2115" t="str">
            <v>Social work and counselling professionals</v>
          </cell>
          <cell r="N2115">
            <v>2</v>
          </cell>
        </row>
        <row r="2116">
          <cell r="F2116" t="str">
            <v>02.02.05.02.06.05.01</v>
          </cell>
          <cell r="G2116" t="str">
            <v>Document violence (including medico-legal evidence)</v>
          </cell>
          <cell r="K2116" t="str">
            <v>8. Developing and adjusting management plans</v>
          </cell>
          <cell r="L2116" t="str">
            <v>General Medical Practitioners</v>
          </cell>
          <cell r="M2116" t="str">
            <v>Paramedical Practitioners</v>
          </cell>
          <cell r="N2116">
            <v>20</v>
          </cell>
        </row>
        <row r="2117">
          <cell r="F2117" t="str">
            <v>02.02.05.01.02.03.01</v>
          </cell>
          <cell r="G2117" t="str">
            <v>Conduct counselling</v>
          </cell>
          <cell r="K2117" t="str">
            <v>5. Providing information and support to impact individual health behaviours</v>
          </cell>
          <cell r="L2117" t="str">
            <v>General Medical Practitioners</v>
          </cell>
          <cell r="M2117" t="str">
            <v>Nursing Professionals</v>
          </cell>
          <cell r="N2117">
            <v>10</v>
          </cell>
        </row>
        <row r="2118">
          <cell r="F2118" t="str">
            <v>02.02.05.01.02.04.01</v>
          </cell>
          <cell r="G2118" t="str">
            <v>Conduct counselling</v>
          </cell>
          <cell r="K2118" t="str">
            <v>5. Providing information and support to impact individual health behaviours</v>
          </cell>
          <cell r="L2118" t="str">
            <v>General Medical Practitioners</v>
          </cell>
          <cell r="M2118" t="str">
            <v>Nursing Professionals</v>
          </cell>
          <cell r="N2118">
            <v>10</v>
          </cell>
        </row>
        <row r="2119">
          <cell r="F2119" t="str">
            <v>02.02.05.01.02.01.01</v>
          </cell>
          <cell r="G2119" t="str">
            <v>Administer vaccine</v>
          </cell>
          <cell r="K2119" t="str">
            <v>11. Administering medications or therapeutics</v>
          </cell>
          <cell r="L2119" t="str">
            <v>Nursing Professionals</v>
          </cell>
          <cell r="M2119" t="str">
            <v>Community Health Workers</v>
          </cell>
          <cell r="N2119">
            <v>3</v>
          </cell>
        </row>
        <row r="2120">
          <cell r="F2120" t="str">
            <v>02.02.05.01.02.02.01</v>
          </cell>
          <cell r="G2120" t="str">
            <v>Administer vaccine</v>
          </cell>
          <cell r="K2120" t="str">
            <v>11. Administering medications or therapeutics</v>
          </cell>
          <cell r="L2120" t="str">
            <v>Nursing Professionals</v>
          </cell>
          <cell r="M2120" t="str">
            <v>Community Health Workers</v>
          </cell>
          <cell r="N2120">
            <v>4</v>
          </cell>
        </row>
        <row r="2121">
          <cell r="F2121" t="str">
            <v>02.02.05.02.08.01.01</v>
          </cell>
          <cell r="G2121" t="str">
            <v>Provide counselling and information and obtain consent</v>
          </cell>
          <cell r="K2121" t="str">
            <v>6. Gaining informed consent</v>
          </cell>
          <cell r="L2121" t="str">
            <v>General Medical Practitioners</v>
          </cell>
          <cell r="M2121" t="str">
            <v>Midwifery Professionals</v>
          </cell>
          <cell r="N2121">
            <v>2</v>
          </cell>
        </row>
        <row r="2122">
          <cell r="F2122" t="str">
            <v>02.02.05.02.08.01.02</v>
          </cell>
          <cell r="G2122" t="str">
            <v>Conduct diagnostic testing</v>
          </cell>
          <cell r="K2122" t="str">
            <v>7. Ordering, administering and interpreting the results of diagnostic and screening procedures</v>
          </cell>
          <cell r="L2122" t="str">
            <v>Midwifery Professionals</v>
          </cell>
          <cell r="M2122" t="str">
            <v>Midwifery Associate Professionals</v>
          </cell>
          <cell r="N2122">
            <v>6</v>
          </cell>
        </row>
        <row r="2123">
          <cell r="F2123" t="str">
            <v>02.02.05.02.08.01.03</v>
          </cell>
          <cell r="G2123" t="str">
            <v>Conduct counselling</v>
          </cell>
          <cell r="K2123" t="str">
            <v>5. Providing information and support to impact individual health behaviours</v>
          </cell>
          <cell r="L2123" t="str">
            <v>General Medical Practitioners</v>
          </cell>
          <cell r="M2123" t="str">
            <v>Midwifery Professionals</v>
          </cell>
          <cell r="N2123">
            <v>2</v>
          </cell>
        </row>
        <row r="2124">
          <cell r="F2124" t="str">
            <v>02.02.05.02.08.02.01</v>
          </cell>
          <cell r="G2124" t="str">
            <v>Provide counselling and information and obtain consent</v>
          </cell>
          <cell r="K2124" t="str">
            <v>6. Gaining informed consent</v>
          </cell>
          <cell r="L2124" t="str">
            <v>Medical and Pathology Laboratory Technicians</v>
          </cell>
          <cell r="M2124" t="str">
            <v>Medical Assistants</v>
          </cell>
          <cell r="N2124">
            <v>3</v>
          </cell>
        </row>
        <row r="2125">
          <cell r="F2125" t="str">
            <v>02.02.05.02.08.02.02</v>
          </cell>
          <cell r="G2125" t="str">
            <v xml:space="preserve">Conduct diagnostic testing </v>
          </cell>
          <cell r="K2125" t="str">
            <v>7. Ordering, administering and interpreting the results of diagnostic and screening procedures</v>
          </cell>
          <cell r="L2125" t="str">
            <v>Medical and Pathology Laboratory Technicians</v>
          </cell>
          <cell r="M2125" t="str">
            <v>Medical Assistants</v>
          </cell>
          <cell r="N2125">
            <v>5</v>
          </cell>
        </row>
        <row r="2126">
          <cell r="F2126" t="str">
            <v>02.02.05.02.08.02.03</v>
          </cell>
          <cell r="G2126" t="str">
            <v>Document examination findings</v>
          </cell>
          <cell r="K2126" t="str">
            <v>7. Ordering, administering and interpreting the results of diagnostic and screening procedures</v>
          </cell>
          <cell r="L2126" t="str">
            <v>Specialist Medical Practitioners</v>
          </cell>
          <cell r="M2126" t="str">
            <v>General Medical Practitioners</v>
          </cell>
          <cell r="N2126">
            <v>2</v>
          </cell>
        </row>
        <row r="2127">
          <cell r="F2127" t="str">
            <v>03.01.01.01.02.02.01</v>
          </cell>
          <cell r="G2127" t="str">
            <v>Conduct counselling</v>
          </cell>
          <cell r="K2127" t="str">
            <v>5. Providing information and support to impact individual health behaviours</v>
          </cell>
          <cell r="L2127" t="str">
            <v>Dieticians and Nutritionists</v>
          </cell>
          <cell r="M2127" t="str">
            <v>Community Health Workers</v>
          </cell>
          <cell r="N2127">
            <v>10</v>
          </cell>
        </row>
        <row r="2128">
          <cell r="F2128" t="str">
            <v>03.01.01.01.02.06.01</v>
          </cell>
          <cell r="G2128" t="str">
            <v>Conduct counselling</v>
          </cell>
          <cell r="K2128" t="str">
            <v>5. Providing information and support to impact individual health behaviours</v>
          </cell>
          <cell r="L2128" t="str">
            <v>Dieticians and Nutritionists</v>
          </cell>
          <cell r="M2128" t="str">
            <v>Community Health Workers</v>
          </cell>
          <cell r="N2128">
            <v>11</v>
          </cell>
        </row>
        <row r="2129">
          <cell r="F2129" t="str">
            <v>03.01.01.01.02.04.01</v>
          </cell>
          <cell r="G2129" t="str">
            <v>Conduct assessment</v>
          </cell>
          <cell r="K2129" t="str">
            <v>1. Gathering information through interviewing and assessment</v>
          </cell>
          <cell r="L2129" t="str">
            <v>Dieticians and Nutritionists</v>
          </cell>
          <cell r="M2129" t="str">
            <v>Social work and counselling professionals</v>
          </cell>
          <cell r="N2129">
            <v>5</v>
          </cell>
        </row>
        <row r="2130">
          <cell r="F2130" t="str">
            <v>03.01.01.01.02.04.02</v>
          </cell>
          <cell r="G2130" t="str">
            <v>Conduct counselling</v>
          </cell>
          <cell r="K2130" t="str">
            <v>5. Providing information and support to impact individual health behaviours</v>
          </cell>
          <cell r="L2130" t="str">
            <v>Dieticians and Nutritionists</v>
          </cell>
          <cell r="M2130" t="str">
            <v>Social work and counselling professionals</v>
          </cell>
          <cell r="N2130">
            <v>5</v>
          </cell>
        </row>
        <row r="2131">
          <cell r="F2131" t="str">
            <v>03.01.01.01.02.05.01</v>
          </cell>
          <cell r="G2131" t="str">
            <v>Provide education</v>
          </cell>
          <cell r="K2131" t="str">
            <v>5. Providing information and support to impact individual health behaviours</v>
          </cell>
          <cell r="L2131" t="str">
            <v>Dieticians and Nutritionists</v>
          </cell>
          <cell r="M2131" t="str">
            <v>Community Health Workers</v>
          </cell>
          <cell r="N2131">
            <v>10</v>
          </cell>
        </row>
        <row r="2132">
          <cell r="F2132" t="str">
            <v>03.01.01.01.02.07.01</v>
          </cell>
          <cell r="G2132" t="str">
            <v>Conduct counselling</v>
          </cell>
          <cell r="K2132" t="str">
            <v>5. Providing information and support to impact individual health behaviours</v>
          </cell>
          <cell r="L2132" t="str">
            <v>Dieticians and Nutritionists</v>
          </cell>
          <cell r="M2132" t="str">
            <v>Social work and counselling professionals</v>
          </cell>
          <cell r="N2132">
            <v>5</v>
          </cell>
        </row>
        <row r="2133">
          <cell r="F2133" t="str">
            <v>03.01.01.01.02.03.01</v>
          </cell>
          <cell r="G2133" t="str">
            <v>Conduct counselling</v>
          </cell>
          <cell r="K2133" t="str">
            <v>5. Providing information and support to impact individual health behaviours</v>
          </cell>
          <cell r="L2133" t="str">
            <v>Dieticians and Nutritionists</v>
          </cell>
          <cell r="M2133" t="str">
            <v>Social work and counselling professionals</v>
          </cell>
          <cell r="N2133">
            <v>5</v>
          </cell>
        </row>
        <row r="2134">
          <cell r="F2134" t="str">
            <v>03.01.02.01.02.01.01</v>
          </cell>
          <cell r="G2134" t="str">
            <v>Conduct assessment</v>
          </cell>
          <cell r="K2134" t="str">
            <v>8. Developing and adjusting management plans</v>
          </cell>
          <cell r="L2134" t="str">
            <v>General Medical Practitioners</v>
          </cell>
          <cell r="M2134" t="str">
            <v>Paramedical Practitioners</v>
          </cell>
          <cell r="N2134">
            <v>20</v>
          </cell>
        </row>
        <row r="2135">
          <cell r="F2135" t="str">
            <v>03.01.02.01.02.02.01</v>
          </cell>
          <cell r="G2135" t="str">
            <v>Conduct counselling</v>
          </cell>
          <cell r="K2135" t="str">
            <v>5. Providing information and support to impact individual health behaviours</v>
          </cell>
          <cell r="L2135" t="str">
            <v>Midwifery Professionals</v>
          </cell>
          <cell r="M2135" t="str">
            <v>Community Health Workers</v>
          </cell>
          <cell r="N2135">
            <v>10</v>
          </cell>
        </row>
        <row r="2136">
          <cell r="F2136" t="str">
            <v>03.01.02.01.02.03.01</v>
          </cell>
          <cell r="G2136" t="str">
            <v>Conduct counselling</v>
          </cell>
          <cell r="K2136" t="str">
            <v>5. Providing information and support to impact individual health behaviours</v>
          </cell>
          <cell r="L2136" t="str">
            <v>Dieticians and Nutritionists</v>
          </cell>
          <cell r="M2136" t="str">
            <v>Social work and counselling professionals</v>
          </cell>
          <cell r="N2136">
            <v>9</v>
          </cell>
        </row>
        <row r="2137">
          <cell r="F2137" t="str">
            <v>03.01.02.02.06.01.01</v>
          </cell>
          <cell r="G2137" t="str">
            <v>Conduct counselling</v>
          </cell>
          <cell r="K2137" t="str">
            <v>5. Providing information and support to impact individual health behaviours</v>
          </cell>
          <cell r="L2137" t="str">
            <v>Dieticians and Nutritionists</v>
          </cell>
          <cell r="M2137" t="str">
            <v>Social work and counselling professionals</v>
          </cell>
          <cell r="N2137">
            <v>5</v>
          </cell>
        </row>
        <row r="2138">
          <cell r="F2138" t="str">
            <v>03.01.02.02.06.01.01</v>
          </cell>
          <cell r="G2138" t="str">
            <v>Conduct assessment</v>
          </cell>
          <cell r="K2138" t="str">
            <v>5. Providing information and support to impact individual health behaviours</v>
          </cell>
          <cell r="L2138" t="str">
            <v>Dieticians and Nutritionists</v>
          </cell>
          <cell r="M2138" t="str">
            <v>Social work and counselling professionals</v>
          </cell>
          <cell r="N2138">
            <v>5</v>
          </cell>
        </row>
        <row r="2139">
          <cell r="F2139" t="str">
            <v>03.01.02.02.06.02.01</v>
          </cell>
          <cell r="G2139" t="str">
            <v>Conduct vital sign measurements</v>
          </cell>
          <cell r="K2139" t="str">
            <v>1. Gathering information through interviewing and assessment</v>
          </cell>
          <cell r="L2139" t="str">
            <v>Specialist Medical Practitioners</v>
          </cell>
          <cell r="M2139" t="str">
            <v>General Medical Practitioners</v>
          </cell>
          <cell r="N2139">
            <v>6</v>
          </cell>
        </row>
        <row r="2140">
          <cell r="F2140" t="str">
            <v>03.01.02.02.06.02.02</v>
          </cell>
          <cell r="G2140" t="str">
            <v>Provide clinical advice</v>
          </cell>
          <cell r="K2140" t="str">
            <v>5. Providing information and support to impact individual health behaviours</v>
          </cell>
          <cell r="L2140" t="str">
            <v>Specialist Medical Practitioners</v>
          </cell>
          <cell r="M2140" t="str">
            <v>General Medical Practitioners</v>
          </cell>
          <cell r="N2140">
            <v>4</v>
          </cell>
        </row>
        <row r="2141">
          <cell r="F2141" t="str">
            <v>03.01.02.02.06.02.03</v>
          </cell>
          <cell r="G2141" t="str">
            <v>Take history and conduct physical examination</v>
          </cell>
          <cell r="K2141" t="str">
            <v>1. Gathering information through interviewing and assessment</v>
          </cell>
          <cell r="L2141" t="str">
            <v>Specialist Medical Practitioners</v>
          </cell>
          <cell r="M2141" t="str">
            <v>General Medical Practitioners</v>
          </cell>
          <cell r="N2141">
            <v>6</v>
          </cell>
        </row>
        <row r="2142">
          <cell r="F2142" t="str">
            <v>03.01.02.02.06.02.04</v>
          </cell>
          <cell r="G2142" t="str">
            <v>Provide clinical advice</v>
          </cell>
          <cell r="K2142" t="str">
            <v>5. Providing information and support to impact individual health behaviours</v>
          </cell>
          <cell r="L2142" t="str">
            <v>Specialist Medical Practitioners</v>
          </cell>
          <cell r="M2142" t="str">
            <v>General Medical Practitioners</v>
          </cell>
          <cell r="N2142">
            <v>4</v>
          </cell>
        </row>
        <row r="2143">
          <cell r="F2143" t="str">
            <v>03.01.02.02.06.03.01</v>
          </cell>
          <cell r="G2143" t="str">
            <v>Conduct assessment</v>
          </cell>
          <cell r="K2143" t="str">
            <v>8. Developing and adjusting management plans</v>
          </cell>
          <cell r="L2143" t="str">
            <v>General Medical Practitioners</v>
          </cell>
          <cell r="M2143" t="str">
            <v>Paramedical Practitioners</v>
          </cell>
          <cell r="N2143">
            <v>5</v>
          </cell>
        </row>
        <row r="2144">
          <cell r="F2144" t="str">
            <v>03.01.02.02.06.04.01</v>
          </cell>
          <cell r="G2144" t="str">
            <v>Provide counselling and information and obtain consent</v>
          </cell>
          <cell r="K2144" t="str">
            <v>6. Gaining informed consent</v>
          </cell>
          <cell r="L2144" t="str">
            <v>General Medical Practitioners</v>
          </cell>
          <cell r="M2144" t="str">
            <v>Paramedical Practitioners</v>
          </cell>
          <cell r="N2144">
            <v>2</v>
          </cell>
        </row>
        <row r="2145">
          <cell r="F2145" t="str">
            <v>03.01.02.02.06.04.02</v>
          </cell>
          <cell r="G2145" t="str">
            <v>Conduct diagnostic testing</v>
          </cell>
          <cell r="K2145" t="str">
            <v>7. Ordering, administering and interpreting the results of diagnostic and screening procedures</v>
          </cell>
          <cell r="L2145" t="str">
            <v>Nursing Professionals</v>
          </cell>
          <cell r="M2145" t="str">
            <v>Nursing Associate Professionals</v>
          </cell>
          <cell r="N2145">
            <v>6</v>
          </cell>
        </row>
        <row r="2146">
          <cell r="F2146" t="str">
            <v>03.01.02.02.06.04.03</v>
          </cell>
          <cell r="G2146" t="str">
            <v>Conduct counselling</v>
          </cell>
          <cell r="K2146" t="str">
            <v>5. Providing information and support to impact individual health behaviours</v>
          </cell>
          <cell r="L2146" t="str">
            <v>General Medical Practitioners</v>
          </cell>
          <cell r="M2146" t="str">
            <v>Paramedical Practitioners</v>
          </cell>
          <cell r="N2146">
            <v>2</v>
          </cell>
        </row>
        <row r="2147">
          <cell r="F2147" t="str">
            <v>03.01.02.02.08.02.01</v>
          </cell>
          <cell r="G2147" t="str">
            <v>Provide counselling and information and obtain consent</v>
          </cell>
          <cell r="K2147" t="str">
            <v>6. Gaining informed consent</v>
          </cell>
          <cell r="L2147" t="str">
            <v>Medical and Pathology Laboratory Technicians</v>
          </cell>
          <cell r="M2147" t="str">
            <v>Medical Assistants</v>
          </cell>
          <cell r="N2147">
            <v>3</v>
          </cell>
        </row>
        <row r="2148">
          <cell r="F2148" t="str">
            <v>03.01.02.02.08.02.02</v>
          </cell>
          <cell r="G2148" t="str">
            <v xml:space="preserve">Conduct diagnostic testing </v>
          </cell>
          <cell r="K2148" t="str">
            <v>7. Ordering, administering and interpreting the results of diagnostic and screening procedures</v>
          </cell>
          <cell r="L2148" t="str">
            <v>Medical and Pathology Laboratory Technicians</v>
          </cell>
          <cell r="M2148" t="str">
            <v>Medical Assistants</v>
          </cell>
          <cell r="N2148">
            <v>5</v>
          </cell>
        </row>
        <row r="2149">
          <cell r="F2149" t="str">
            <v>03.01.02.02.08.02.03</v>
          </cell>
          <cell r="G2149" t="str">
            <v>Document examination findings</v>
          </cell>
          <cell r="K2149" t="str">
            <v>7. Ordering, administering and interpreting the results of diagnostic and screening procedures</v>
          </cell>
          <cell r="L2149" t="str">
            <v>Specialist Medical Practitioners</v>
          </cell>
          <cell r="M2149" t="str">
            <v>General Medical Practitioners</v>
          </cell>
          <cell r="N2149">
            <v>2</v>
          </cell>
        </row>
        <row r="2150">
          <cell r="F2150" t="str">
            <v>03.01.02.03.01.01.01</v>
          </cell>
          <cell r="G2150" t="str">
            <v>Conduct counselling</v>
          </cell>
          <cell r="K2150" t="str">
            <v>5. Providing information and support to impact individual health behaviours</v>
          </cell>
          <cell r="L2150" t="str">
            <v>Dieticians and Nutritionists</v>
          </cell>
          <cell r="M2150" t="str">
            <v>Social work and counselling professionals</v>
          </cell>
          <cell r="N2150">
            <v>9</v>
          </cell>
        </row>
        <row r="2151">
          <cell r="F2151" t="str">
            <v>03.01.02.03.01.02.01</v>
          </cell>
          <cell r="G2151" t="str">
            <v>Conduct counselling</v>
          </cell>
          <cell r="K2151" t="str">
            <v>5. Providing information and support to impact individual health behaviours</v>
          </cell>
          <cell r="L2151" t="str">
            <v>Midwifery Professionals</v>
          </cell>
          <cell r="M2151" t="str">
            <v>Community Health Workers</v>
          </cell>
          <cell r="N2151">
            <v>10</v>
          </cell>
        </row>
        <row r="2152">
          <cell r="F2152" t="str">
            <v>03.01.02.03.06.01.01</v>
          </cell>
          <cell r="G2152" t="str">
            <v>Take history and conduct physical examination</v>
          </cell>
          <cell r="K2152" t="str">
            <v>1. Gathering information through interviewing and assessment</v>
          </cell>
          <cell r="L2152" t="str">
            <v>General Medical Practitioners</v>
          </cell>
          <cell r="M2152" t="str">
            <v>Community Health Workers</v>
          </cell>
          <cell r="N2152">
            <v>6</v>
          </cell>
        </row>
        <row r="2153">
          <cell r="F2153" t="str">
            <v>03.01.02.03.06.01.02</v>
          </cell>
          <cell r="G2153" t="str">
            <v>Referral for emergency care</v>
          </cell>
          <cell r="K2153" t="str">
            <v>18. Providing a clinical presentation to other health workers</v>
          </cell>
          <cell r="L2153" t="str">
            <v>General Medical Practitioners</v>
          </cell>
          <cell r="M2153" t="str">
            <v>Community Health Workers</v>
          </cell>
          <cell r="N2153">
            <v>4</v>
          </cell>
        </row>
        <row r="2154">
          <cell r="F2154" t="str">
            <v>03.01.02.03.12.01.01</v>
          </cell>
          <cell r="G2154" t="str">
            <v>Prescribe oxygen</v>
          </cell>
          <cell r="K2154" t="str">
            <v>9. Prescribing medications or therapeutics</v>
          </cell>
          <cell r="L2154" t="str">
            <v>General Medical Practitioners</v>
          </cell>
          <cell r="M2154" t="str">
            <v>Paramedical Practitioners</v>
          </cell>
          <cell r="N2154">
            <v>1</v>
          </cell>
        </row>
        <row r="2155">
          <cell r="F2155" t="str">
            <v>03.01.02.03.12.01.02</v>
          </cell>
          <cell r="G2155" t="str">
            <v>Administer oxygen</v>
          </cell>
          <cell r="K2155" t="str">
            <v>11. Administering medications or therapeutics</v>
          </cell>
          <cell r="L2155" t="str">
            <v>Midwifery Professionals</v>
          </cell>
          <cell r="M2155" t="str">
            <v>Midwifery Associate Professionals</v>
          </cell>
          <cell r="N2155">
            <v>10</v>
          </cell>
        </row>
        <row r="2156">
          <cell r="F2156" t="str">
            <v>03.01.02.03.13.01.01</v>
          </cell>
          <cell r="G2156" t="str">
            <v>Provide medication</v>
          </cell>
          <cell r="K2156" t="str">
            <v>10. Preparing and dispensing medications or therapeutics</v>
          </cell>
          <cell r="L2156" t="str">
            <v>Pharmacists</v>
          </cell>
          <cell r="M2156" t="str">
            <v>Pharmaceutical Technicians and Assistants</v>
          </cell>
          <cell r="N2156">
            <v>1</v>
          </cell>
        </row>
        <row r="2157">
          <cell r="F2157" t="str">
            <v>03.01.02.03.13.02.01</v>
          </cell>
          <cell r="G2157" t="str">
            <v>Provide medication</v>
          </cell>
          <cell r="K2157" t="str">
            <v>10. Preparing and dispensing medications or therapeutics</v>
          </cell>
          <cell r="L2157" t="str">
            <v>Pharmacists</v>
          </cell>
          <cell r="M2157" t="str">
            <v>Pharmaceutical Technicians and Assistants</v>
          </cell>
          <cell r="N2157">
            <v>1</v>
          </cell>
        </row>
        <row r="2158">
          <cell r="F2158" t="str">
            <v>03.01.02.03.13.03.01</v>
          </cell>
          <cell r="G2158" t="str">
            <v>Provide medication</v>
          </cell>
          <cell r="K2158" t="str">
            <v>10. Preparing and dispensing medications or therapeutics</v>
          </cell>
          <cell r="L2158" t="str">
            <v>Pharmacists</v>
          </cell>
          <cell r="M2158" t="str">
            <v>Pharmaceutical Technicians and Assistants</v>
          </cell>
          <cell r="N2158">
            <v>1</v>
          </cell>
        </row>
        <row r="2159">
          <cell r="F2159" t="str">
            <v>03.01.02.03.13.04.01</v>
          </cell>
          <cell r="G2159" t="str">
            <v>Provide medication</v>
          </cell>
          <cell r="K2159" t="str">
            <v>10. Preparing and dispensing medications or therapeutics</v>
          </cell>
          <cell r="L2159" t="str">
            <v>Pharmacists</v>
          </cell>
          <cell r="M2159" t="str">
            <v>Pharmaceutical Technicians and Assistants</v>
          </cell>
          <cell r="N2159">
            <v>1</v>
          </cell>
        </row>
        <row r="2160">
          <cell r="F2160" t="str">
            <v>03.01.02.03.13.05.01</v>
          </cell>
          <cell r="G2160" t="str">
            <v>Provide medication</v>
          </cell>
          <cell r="K2160" t="str">
            <v>10. Preparing and dispensing medications or therapeutics</v>
          </cell>
          <cell r="L2160" t="str">
            <v>Pharmacists</v>
          </cell>
          <cell r="M2160" t="str">
            <v>Pharmaceutical Technicians and Assistants</v>
          </cell>
          <cell r="N2160">
            <v>1</v>
          </cell>
        </row>
        <row r="2161">
          <cell r="F2161" t="str">
            <v>03.01.02.03.13.06.01</v>
          </cell>
          <cell r="G2161" t="str">
            <v>Administer oral medication</v>
          </cell>
          <cell r="K2161" t="str">
            <v>10. Preparing and dispensing medications or therapeutics</v>
          </cell>
          <cell r="L2161" t="str">
            <v>Pharmacists</v>
          </cell>
          <cell r="M2161" t="str">
            <v>Nursing Professionals</v>
          </cell>
          <cell r="N2161">
            <v>3</v>
          </cell>
        </row>
        <row r="2162">
          <cell r="F2162" t="str">
            <v>03.01.02.03.13.07.01</v>
          </cell>
          <cell r="G2162" t="str">
            <v>Provide medication</v>
          </cell>
          <cell r="K2162" t="str">
            <v>10. Preparing and dispensing medications or therapeutics</v>
          </cell>
          <cell r="L2162" t="str">
            <v>Pharmacists</v>
          </cell>
          <cell r="M2162" t="str">
            <v>Community Health Workers</v>
          </cell>
          <cell r="N2162">
            <v>1</v>
          </cell>
        </row>
        <row r="2163">
          <cell r="F2163" t="str">
            <v>03.01.02.03.13.08.01</v>
          </cell>
          <cell r="G2163" t="str">
            <v>Prescribe medication</v>
          </cell>
          <cell r="K2163" t="str">
            <v>9. Prescribing medications or therapeutics</v>
          </cell>
          <cell r="L2163" t="str">
            <v>Specialist Medical Practitioners</v>
          </cell>
          <cell r="M2163" t="str">
            <v>General Medical Practitioners</v>
          </cell>
          <cell r="N2163">
            <v>1</v>
          </cell>
        </row>
        <row r="2164">
          <cell r="F2164" t="str">
            <v>03.01.02.03.13.09.01</v>
          </cell>
          <cell r="G2164" t="str">
            <v>Prescribe medication</v>
          </cell>
          <cell r="K2164" t="str">
            <v>9. Prescribing medications or therapeutics</v>
          </cell>
          <cell r="L2164" t="str">
            <v>Specialist Medical Practitioners</v>
          </cell>
          <cell r="M2164" t="str">
            <v>General Medical Practitioners</v>
          </cell>
          <cell r="N2164">
            <v>1</v>
          </cell>
        </row>
        <row r="2165">
          <cell r="F2165" t="str">
            <v>03.01.02.03.13.10.01</v>
          </cell>
          <cell r="G2165" t="str">
            <v>Prescribe medication</v>
          </cell>
          <cell r="K2165" t="str">
            <v>9. Prescribing medications or therapeutics</v>
          </cell>
          <cell r="L2165" t="str">
            <v>Specialist Medical Practitioners</v>
          </cell>
          <cell r="M2165" t="str">
            <v>General Medical Practitioners</v>
          </cell>
          <cell r="N2165">
            <v>1</v>
          </cell>
        </row>
        <row r="2166">
          <cell r="F2166"/>
          <cell r="G2166"/>
          <cell r="K2166"/>
          <cell r="L2166"/>
          <cell r="M2166"/>
          <cell r="N2166"/>
        </row>
        <row r="2167">
          <cell r="F2167"/>
          <cell r="G2167"/>
          <cell r="K2167"/>
          <cell r="L2167"/>
          <cell r="M2167"/>
          <cell r="N2167"/>
        </row>
        <row r="2168">
          <cell r="F2168" t="str">
            <v>03.01.02.03.13.11.01</v>
          </cell>
          <cell r="G2168" t="str">
            <v>Provide medication</v>
          </cell>
          <cell r="K2168" t="str">
            <v>10. Preparing and dispensing medications or therapeutics</v>
          </cell>
          <cell r="L2168" t="str">
            <v>Pharmacists</v>
          </cell>
          <cell r="M2168" t="str">
            <v>Pharmaceutical Technicians and Assistants</v>
          </cell>
          <cell r="N2168">
            <v>1</v>
          </cell>
        </row>
        <row r="2169">
          <cell r="F2169" t="str">
            <v>03.01.02.03.14.01.01</v>
          </cell>
          <cell r="G2169" t="str">
            <v>Prescribe intravenous medication</v>
          </cell>
          <cell r="K2169" t="str">
            <v>9. Prescribing medications or therapeutics</v>
          </cell>
          <cell r="L2169" t="str">
            <v>General Medical Practitioners</v>
          </cell>
          <cell r="M2169" t="str">
            <v>Paramedical Practitioners</v>
          </cell>
          <cell r="N2169">
            <v>1</v>
          </cell>
        </row>
        <row r="2170">
          <cell r="F2170" t="str">
            <v>03.01.02.03.14.01.02</v>
          </cell>
          <cell r="G2170" t="str">
            <v>Administer intravenous medication</v>
          </cell>
          <cell r="K2170" t="str">
            <v>11. Administering medications or therapeutics</v>
          </cell>
          <cell r="L2170" t="str">
            <v>Nursing Professionals</v>
          </cell>
          <cell r="M2170" t="str">
            <v>Nursing Associate Professionals</v>
          </cell>
          <cell r="N2170">
            <v>3</v>
          </cell>
        </row>
        <row r="2171">
          <cell r="F2171" t="str">
            <v>03.01.02.03.14.01.02</v>
          </cell>
          <cell r="G2171" t="str">
            <v>Monitor during administration</v>
          </cell>
          <cell r="K2171" t="str">
            <v>8. Developing and adjusting management plans</v>
          </cell>
          <cell r="L2171" t="str">
            <v>Nursing Professionals</v>
          </cell>
          <cell r="M2171" t="str">
            <v>Nursing Professionals</v>
          </cell>
          <cell r="N2171">
            <v>10</v>
          </cell>
        </row>
        <row r="2172">
          <cell r="F2172" t="str">
            <v>03.01.02.04.02.01.01</v>
          </cell>
          <cell r="G2172" t="str">
            <v>Conduct counselling</v>
          </cell>
          <cell r="K2172" t="str">
            <v>5. Providing information and support to impact individual health behaviours</v>
          </cell>
          <cell r="L2172" t="str">
            <v>Dieticians and Nutritionists</v>
          </cell>
          <cell r="M2172" t="str">
            <v>Social work and counselling professionals</v>
          </cell>
          <cell r="N2172">
            <v>9</v>
          </cell>
        </row>
        <row r="2173">
          <cell r="F2173" t="str">
            <v>03.01.02.04.02.02.01</v>
          </cell>
          <cell r="G2173" t="str">
            <v>Conduct counselling</v>
          </cell>
          <cell r="K2173" t="str">
            <v>5. Providing information and support to impact individual health behaviours</v>
          </cell>
          <cell r="L2173" t="str">
            <v>Midwifery Professionals</v>
          </cell>
          <cell r="M2173" t="str">
            <v>Community Health Workers</v>
          </cell>
          <cell r="N2173">
            <v>10</v>
          </cell>
        </row>
        <row r="2174">
          <cell r="F2174" t="str">
            <v>03.01.02.04.13.01.01</v>
          </cell>
          <cell r="G2174" t="str">
            <v>Provide medication</v>
          </cell>
          <cell r="K2174" t="str">
            <v>10. Preparing and dispensing medications or therapeutics</v>
          </cell>
          <cell r="L2174" t="str">
            <v>Pharmacists</v>
          </cell>
          <cell r="M2174" t="str">
            <v>Community Health Workers</v>
          </cell>
          <cell r="N2174">
            <v>1</v>
          </cell>
        </row>
        <row r="2175">
          <cell r="F2175" t="str">
            <v>03.01.02.04.13.02.01</v>
          </cell>
          <cell r="G2175" t="str">
            <v>Provide medication</v>
          </cell>
          <cell r="K2175" t="str">
            <v>10. Preparing and dispensing medications or therapeutics</v>
          </cell>
          <cell r="L2175" t="str">
            <v>Dieticians and Nutritionists</v>
          </cell>
          <cell r="M2175" t="str">
            <v>General Medical Practitioners</v>
          </cell>
          <cell r="N2175">
            <v>1</v>
          </cell>
        </row>
        <row r="2176">
          <cell r="F2176" t="str">
            <v>03.01.04.01.06.01.01</v>
          </cell>
          <cell r="G2176" t="str">
            <v>Conduct assessment</v>
          </cell>
          <cell r="K2176" t="str">
            <v>1. Gathering information through interviewing and assessment</v>
          </cell>
          <cell r="L2176" t="str">
            <v>Nursing Professionals</v>
          </cell>
          <cell r="M2176" t="str">
            <v>Nursing Professionals</v>
          </cell>
          <cell r="N2176">
            <v>10</v>
          </cell>
        </row>
        <row r="2177">
          <cell r="F2177" t="str">
            <v>03.01.04.01.06.01.01</v>
          </cell>
          <cell r="G2177"/>
          <cell r="K2177"/>
          <cell r="L2177"/>
          <cell r="M2177"/>
          <cell r="N2177"/>
        </row>
        <row r="2178">
          <cell r="F2178" t="str">
            <v>03.01.04.01.06.01.</v>
          </cell>
          <cell r="G2178"/>
          <cell r="K2178"/>
          <cell r="L2178"/>
          <cell r="M2178"/>
          <cell r="N2178"/>
        </row>
        <row r="2179">
          <cell r="F2179" t="str">
            <v>03.01.04.01.06.02.01</v>
          </cell>
          <cell r="G2179" t="str">
            <v>Conduct assessment</v>
          </cell>
          <cell r="K2179" t="str">
            <v>1. Gathering information through interviewing and assessment</v>
          </cell>
          <cell r="L2179" t="str">
            <v>Paramedical Practitioners</v>
          </cell>
          <cell r="M2179" t="str">
            <v>Nursing Professionals</v>
          </cell>
          <cell r="N2179">
            <v>5</v>
          </cell>
        </row>
        <row r="2180">
          <cell r="F2180" t="str">
            <v>03.01.04.01.06.02.</v>
          </cell>
          <cell r="G2180"/>
          <cell r="K2180"/>
          <cell r="L2180"/>
          <cell r="M2180"/>
          <cell r="N2180"/>
        </row>
        <row r="2181">
          <cell r="F2181" t="str">
            <v>03.01.04.01.12.01.01</v>
          </cell>
          <cell r="G2181" t="str">
            <v>Conduct counselling</v>
          </cell>
          <cell r="K2181" t="str">
            <v>5. Providing information and support to impact individual health behaviours</v>
          </cell>
          <cell r="L2181" t="str">
            <v>Paramedical Practitioners</v>
          </cell>
          <cell r="M2181" t="str">
            <v>Nursing Professionals</v>
          </cell>
          <cell r="N2181">
            <v>5</v>
          </cell>
        </row>
        <row r="2182">
          <cell r="F2182" t="str">
            <v>03.01.04.01.06.02.</v>
          </cell>
          <cell r="G2182"/>
          <cell r="K2182"/>
          <cell r="L2182"/>
          <cell r="M2182"/>
          <cell r="N2182"/>
        </row>
        <row r="2183">
          <cell r="F2183" t="str">
            <v>03.01.04.01.06.02.</v>
          </cell>
          <cell r="G2183"/>
          <cell r="K2183"/>
          <cell r="L2183"/>
          <cell r="M2183"/>
          <cell r="N2183"/>
        </row>
        <row r="2184">
          <cell r="F2184" t="str">
            <v>03.01.05.01.06.01.01</v>
          </cell>
          <cell r="G2184" t="str">
            <v>Conduct vital sign measurements</v>
          </cell>
          <cell r="K2184" t="str">
            <v>1. Gathering information through interviewing and assessment</v>
          </cell>
          <cell r="L2184" t="str">
            <v>Nursing Professionals</v>
          </cell>
          <cell r="M2184" t="str">
            <v>Paramedical Practitioners</v>
          </cell>
          <cell r="N2184">
            <v>5</v>
          </cell>
        </row>
        <row r="2185">
          <cell r="F2185" t="str">
            <v>03.01.05.01.06.01.02</v>
          </cell>
          <cell r="G2185" t="str">
            <v xml:space="preserve">Take history </v>
          </cell>
          <cell r="K2185" t="str">
            <v>1. Gathering information through interviewing and assessment</v>
          </cell>
          <cell r="L2185" t="str">
            <v>Specialist Medical Practitioners</v>
          </cell>
          <cell r="M2185" t="str">
            <v>General Medical Practitioners</v>
          </cell>
          <cell r="N2185">
            <v>6</v>
          </cell>
        </row>
        <row r="2186">
          <cell r="F2186" t="str">
            <v>03.01.05.01.06.01.03</v>
          </cell>
          <cell r="G2186" t="str">
            <v>Conduct physical examination</v>
          </cell>
          <cell r="K2186" t="str">
            <v>1. Gathering information through interviewing and assessment</v>
          </cell>
          <cell r="L2186" t="str">
            <v>Specialist Medical Practitioners</v>
          </cell>
          <cell r="M2186" t="str">
            <v>General Medical Practitioners</v>
          </cell>
          <cell r="N2186">
            <v>6</v>
          </cell>
        </row>
        <row r="2187">
          <cell r="F2187" t="str">
            <v>03.01.05.01.06.01.04</v>
          </cell>
          <cell r="G2187" t="str">
            <v>Provide clinical advice</v>
          </cell>
          <cell r="K2187" t="str">
            <v>5. Providing information and support to impact individual health behaviours</v>
          </cell>
          <cell r="L2187" t="str">
            <v>Specialist Medical Practitioners</v>
          </cell>
          <cell r="M2187" t="str">
            <v>General Medical Practitioners</v>
          </cell>
          <cell r="N2187">
            <v>4</v>
          </cell>
        </row>
        <row r="2188">
          <cell r="F2188" t="str">
            <v>03.01.05.01.12.02.01</v>
          </cell>
          <cell r="G2188" t="str">
            <v>Provide education</v>
          </cell>
          <cell r="K2188" t="str">
            <v>5. Providing information and support to impact individual health behaviours</v>
          </cell>
          <cell r="L2188" t="str">
            <v>General Medical Practitioners</v>
          </cell>
          <cell r="M2188" t="str">
            <v>Paramedical Practitioners</v>
          </cell>
          <cell r="N2188">
            <v>10</v>
          </cell>
        </row>
        <row r="2189">
          <cell r="F2189" t="str">
            <v>03.01.05.01.02.01.01</v>
          </cell>
          <cell r="G2189" t="str">
            <v>Conduct counselling</v>
          </cell>
          <cell r="K2189" t="str">
            <v>5. Providing information and support to impact individual health behaviours</v>
          </cell>
          <cell r="L2189" t="str">
            <v>Social work and counselling professionals</v>
          </cell>
          <cell r="M2189" t="str">
            <v>Community Health Workers</v>
          </cell>
          <cell r="N2189">
            <v>10</v>
          </cell>
        </row>
        <row r="2190">
          <cell r="F2190" t="str">
            <v>03.02.01.01.02.01.01</v>
          </cell>
          <cell r="G2190" t="str">
            <v>Conduct counselling</v>
          </cell>
          <cell r="K2190" t="str">
            <v>5. Providing information and support to impact individual health behaviours</v>
          </cell>
          <cell r="L2190" t="str">
            <v>Social work and counselling professionals</v>
          </cell>
          <cell r="M2190" t="str">
            <v>Community Health Workers</v>
          </cell>
          <cell r="N2190">
            <v>10</v>
          </cell>
        </row>
        <row r="2191">
          <cell r="F2191" t="str">
            <v>03.02.01.01.02.02.01</v>
          </cell>
          <cell r="G2191" t="str">
            <v>Conduct counselling</v>
          </cell>
          <cell r="K2191" t="str">
            <v>5. Providing information and support to impact individual health behaviours</v>
          </cell>
          <cell r="L2191" t="str">
            <v>Social work and counselling professionals</v>
          </cell>
          <cell r="M2191" t="str">
            <v>Community Health Workers</v>
          </cell>
          <cell r="N2191">
            <v>10</v>
          </cell>
        </row>
        <row r="2192">
          <cell r="F2192" t="str">
            <v>03.02.01.01.02.03.01</v>
          </cell>
          <cell r="G2192" t="str">
            <v>Conduct counselling</v>
          </cell>
          <cell r="K2192" t="str">
            <v>5. Providing information and support to impact individual health behaviours</v>
          </cell>
          <cell r="L2192" t="str">
            <v>Social work and counselling professionals</v>
          </cell>
          <cell r="M2192" t="str">
            <v>Community Health Workers</v>
          </cell>
          <cell r="N2192">
            <v>10</v>
          </cell>
        </row>
        <row r="2193">
          <cell r="F2193" t="str">
            <v>03.02.01.01.02.04.01</v>
          </cell>
          <cell r="G2193" t="str">
            <v>Conduct counselling</v>
          </cell>
          <cell r="K2193" t="str">
            <v>5. Providing information and support to impact individual health behaviours</v>
          </cell>
          <cell r="L2193" t="str">
            <v>Psychologists</v>
          </cell>
          <cell r="M2193" t="str">
            <v>Nursing Professionals</v>
          </cell>
          <cell r="N2193">
            <v>10</v>
          </cell>
        </row>
        <row r="2194">
          <cell r="F2194" t="str">
            <v>03.02.01.01.02.05.01</v>
          </cell>
          <cell r="G2194" t="str">
            <v>Conduct counselling</v>
          </cell>
          <cell r="K2194" t="str">
            <v>5. Providing information and support to impact individual health behaviours</v>
          </cell>
          <cell r="L2194" t="str">
            <v>Home-based Personal Care Workers</v>
          </cell>
          <cell r="M2194" t="str">
            <v>Community Health Workers</v>
          </cell>
          <cell r="N2194">
            <v>10</v>
          </cell>
        </row>
        <row r="2195">
          <cell r="F2195" t="str">
            <v>03.02.01.01.02.06.01</v>
          </cell>
          <cell r="G2195" t="str">
            <v>Conduct counselling</v>
          </cell>
          <cell r="K2195" t="str">
            <v>5. Providing information and support to impact individual health behaviours</v>
          </cell>
          <cell r="L2195" t="str">
            <v>Specialist Medical Practitioners</v>
          </cell>
          <cell r="M2195" t="str">
            <v>Psychologists</v>
          </cell>
          <cell r="N2195">
            <v>10</v>
          </cell>
        </row>
        <row r="2196">
          <cell r="F2196" t="str">
            <v>03.02.01.01.12.01.01</v>
          </cell>
          <cell r="G2196" t="str">
            <v>Provide support</v>
          </cell>
          <cell r="K2196" t="str">
            <v>14. Providing non-pharmacological health interventions</v>
          </cell>
          <cell r="L2196" t="str">
            <v>Social work and counselling professionals</v>
          </cell>
          <cell r="M2196" t="str">
            <v>Community Health Workers</v>
          </cell>
          <cell r="N2196">
            <v>20</v>
          </cell>
        </row>
        <row r="2197">
          <cell r="F2197" t="str">
            <v>03.02.01.02.06.01.01</v>
          </cell>
          <cell r="G2197" t="str">
            <v>Conduct vital sign measurements</v>
          </cell>
          <cell r="K2197" t="str">
            <v>1. Gathering information through interviewing and assessment</v>
          </cell>
          <cell r="L2197" t="str">
            <v>Nursing Professionals</v>
          </cell>
          <cell r="M2197" t="str">
            <v>Paramedical Practitioners</v>
          </cell>
          <cell r="N2197">
            <v>5</v>
          </cell>
        </row>
        <row r="2198">
          <cell r="F2198" t="str">
            <v>03.02.01.02.06.01.02</v>
          </cell>
          <cell r="G2198" t="str">
            <v xml:space="preserve">Take history </v>
          </cell>
          <cell r="K2198" t="str">
            <v>1. Gathering information through interviewing and assessment</v>
          </cell>
          <cell r="L2198" t="str">
            <v>Specialist Medical Practitioners</v>
          </cell>
          <cell r="M2198" t="str">
            <v>General Medical Practitioners</v>
          </cell>
          <cell r="N2198">
            <v>6</v>
          </cell>
        </row>
        <row r="2199">
          <cell r="F2199" t="str">
            <v>03.02.01.02.06.01.03</v>
          </cell>
          <cell r="G2199" t="str">
            <v>Conduct physical examination</v>
          </cell>
          <cell r="K2199" t="str">
            <v>1. Gathering information through interviewing and assessment</v>
          </cell>
          <cell r="L2199" t="str">
            <v>Specialist Medical Practitioners</v>
          </cell>
          <cell r="M2199" t="str">
            <v>General Medical Practitioners</v>
          </cell>
          <cell r="N2199">
            <v>6</v>
          </cell>
        </row>
        <row r="2200">
          <cell r="F2200" t="str">
            <v>03.02.01.02.06.01.04</v>
          </cell>
          <cell r="G2200" t="str">
            <v>Provide clinical advice</v>
          </cell>
          <cell r="K2200" t="str">
            <v>5. Providing information and support to impact individual health behaviours</v>
          </cell>
          <cell r="L2200" t="str">
            <v>Specialist Medical Practitioners</v>
          </cell>
          <cell r="M2200" t="str">
            <v>General Medical Practitioners</v>
          </cell>
          <cell r="N2200">
            <v>4</v>
          </cell>
        </row>
        <row r="2201">
          <cell r="F2201" t="str">
            <v>03.02.01.02.06.01.</v>
          </cell>
          <cell r="G2201"/>
          <cell r="K2201"/>
          <cell r="L2201"/>
          <cell r="M2201"/>
          <cell r="N2201"/>
        </row>
        <row r="2202">
          <cell r="F2202" t="str">
            <v>03.02.01.02.12.01.01</v>
          </cell>
          <cell r="G2202" t="str">
            <v>Conduct assessment</v>
          </cell>
          <cell r="K2202" t="str">
            <v>1. Gathering information through interviewing and assessment</v>
          </cell>
          <cell r="L2202" t="str">
            <v>Psychologists</v>
          </cell>
          <cell r="M2202" t="str">
            <v>Paramedical Practitioners</v>
          </cell>
          <cell r="N2202">
            <v>10</v>
          </cell>
        </row>
        <row r="2203">
          <cell r="F2203" t="str">
            <v>03.02.01.02.17.01.01</v>
          </cell>
          <cell r="G2203" t="str">
            <v>Conduct assessment</v>
          </cell>
          <cell r="K2203" t="str">
            <v>8. Developing and adjusting management plans</v>
          </cell>
          <cell r="L2203" t="str">
            <v>Psychologists</v>
          </cell>
          <cell r="M2203" t="str">
            <v>Paramedical Practitioners</v>
          </cell>
          <cell r="N2203">
            <v>20</v>
          </cell>
        </row>
        <row r="2204">
          <cell r="F2204" t="str">
            <v>03.02.01.02.17.02.01</v>
          </cell>
          <cell r="G2204" t="str">
            <v>Conduct assessment</v>
          </cell>
          <cell r="K2204" t="str">
            <v>1. Gathering information through interviewing and assessment</v>
          </cell>
          <cell r="L2204" t="str">
            <v>Psychologists</v>
          </cell>
          <cell r="M2204" t="str">
            <v>Paramedical Practitioners</v>
          </cell>
          <cell r="N2204">
            <v>20</v>
          </cell>
        </row>
        <row r="2205">
          <cell r="F2205" t="str">
            <v>03.02.01.02.20.01.01</v>
          </cell>
          <cell r="G2205" t="str">
            <v>Take history and conduct physical examination</v>
          </cell>
          <cell r="K2205" t="str">
            <v>1. Gathering information through interviewing and assessment</v>
          </cell>
          <cell r="L2205" t="str">
            <v>Community Health Workers</v>
          </cell>
          <cell r="M2205" t="str">
            <v>Community Health Workers</v>
          </cell>
          <cell r="N2205">
            <v>6</v>
          </cell>
        </row>
        <row r="2206">
          <cell r="F2206" t="str">
            <v>03.02.01.02.20.01.02</v>
          </cell>
          <cell r="G2206" t="str">
            <v>Provide referral for specialised services</v>
          </cell>
          <cell r="K2206" t="str">
            <v>18. Providing a clinical presentation to other health workers</v>
          </cell>
          <cell r="L2206" t="str">
            <v>Community Health Workers</v>
          </cell>
          <cell r="M2206" t="str">
            <v>Community Health Workers</v>
          </cell>
          <cell r="N2206">
            <v>4</v>
          </cell>
        </row>
        <row r="2207">
          <cell r="F2207" t="str">
            <v>03.02.01.02.20.01.</v>
          </cell>
          <cell r="G2207"/>
          <cell r="K2207"/>
          <cell r="L2207"/>
          <cell r="M2207"/>
          <cell r="N2207"/>
        </row>
        <row r="2208">
          <cell r="F2208" t="str">
            <v>03.02.01.02.20.01.</v>
          </cell>
          <cell r="G2208"/>
          <cell r="K2208"/>
          <cell r="L2208"/>
          <cell r="M2208"/>
          <cell r="N2208"/>
        </row>
        <row r="2209">
          <cell r="F2209" t="str">
            <v>03.02.02.01.04.02.01</v>
          </cell>
          <cell r="G2209" t="str">
            <v>Conduct vital sign measurements</v>
          </cell>
          <cell r="K2209" t="str">
            <v>1. Gathering information through interviewing and assessment</v>
          </cell>
          <cell r="L2209" t="str">
            <v>Nursing Professionals</v>
          </cell>
          <cell r="M2209" t="str">
            <v>Paramedical Practitioners</v>
          </cell>
          <cell r="N2209">
            <v>5</v>
          </cell>
        </row>
        <row r="2210">
          <cell r="F2210" t="str">
            <v>03.02.02.01.04.02.02</v>
          </cell>
          <cell r="G2210" t="str">
            <v xml:space="preserve">Take history </v>
          </cell>
          <cell r="K2210" t="str">
            <v>1. Gathering information through interviewing and assessment</v>
          </cell>
          <cell r="L2210" t="str">
            <v>Specialist Medical Practitioners</v>
          </cell>
          <cell r="M2210" t="str">
            <v>General Medical Practitioners</v>
          </cell>
          <cell r="N2210">
            <v>6</v>
          </cell>
        </row>
        <row r="2211">
          <cell r="F2211" t="str">
            <v>03.02.02.01.04.02.03</v>
          </cell>
          <cell r="G2211" t="str">
            <v>Conduct physical examination</v>
          </cell>
          <cell r="K2211" t="str">
            <v>1. Gathering information through interviewing and assessment</v>
          </cell>
          <cell r="L2211" t="str">
            <v>Specialist Medical Practitioners</v>
          </cell>
          <cell r="M2211" t="str">
            <v>General Medical Practitioners</v>
          </cell>
          <cell r="N2211">
            <v>6</v>
          </cell>
        </row>
        <row r="2212">
          <cell r="F2212" t="str">
            <v>03.02.02.01.04.02.04</v>
          </cell>
          <cell r="G2212" t="str">
            <v>Provide clinical advice</v>
          </cell>
          <cell r="K2212" t="str">
            <v>5. Providing information and support to impact individual health behaviours</v>
          </cell>
          <cell r="L2212" t="str">
            <v>Specialist Medical Practitioners</v>
          </cell>
          <cell r="M2212" t="str">
            <v>General Medical Practitioners</v>
          </cell>
          <cell r="N2212">
            <v>4</v>
          </cell>
        </row>
        <row r="2213">
          <cell r="F2213" t="str">
            <v>03.02.02.01.04.04.01</v>
          </cell>
          <cell r="G2213" t="str">
            <v>Conduct counselling</v>
          </cell>
          <cell r="K2213" t="str">
            <v>6. Gaining informed consent</v>
          </cell>
          <cell r="L2213" t="str">
            <v>Audiologists and Speech Therapists</v>
          </cell>
          <cell r="M2213" t="str">
            <v>Audiologists and Speech Therapists</v>
          </cell>
          <cell r="N2213">
            <v>3</v>
          </cell>
        </row>
        <row r="2214">
          <cell r="F2214" t="str">
            <v>03.02.02.01.04.04.02</v>
          </cell>
          <cell r="G2214" t="str">
            <v>Conduct screening</v>
          </cell>
          <cell r="K2214" t="str">
            <v>7. Ordering, administering and interpreting the results of diagnostic and screening procedures</v>
          </cell>
          <cell r="L2214" t="str">
            <v>Audiologists and Speech Therapists</v>
          </cell>
          <cell r="M2214" t="str">
            <v>Audiologists and Speech Therapists</v>
          </cell>
          <cell r="N2214">
            <v>10</v>
          </cell>
        </row>
        <row r="2215">
          <cell r="F2215" t="str">
            <v>03.02.02.01.04.04.04</v>
          </cell>
          <cell r="G2215" t="str">
            <v>Document examination findings</v>
          </cell>
          <cell r="K2215" t="str">
            <v>7. Ordering, administering and interpreting the results of diagnostic and screening procedures</v>
          </cell>
          <cell r="L2215" t="str">
            <v>Audiologists and Speech Therapists</v>
          </cell>
          <cell r="M2215" t="str">
            <v>Audiologists and Speech Therapists</v>
          </cell>
          <cell r="N2215">
            <v>2</v>
          </cell>
        </row>
        <row r="2216">
          <cell r="F2216" t="str">
            <v>03.02.02.01.04.05.01</v>
          </cell>
          <cell r="G2216" t="str">
            <v>Conduct counselling</v>
          </cell>
          <cell r="K2216" t="str">
            <v>6. Gaining informed consent</v>
          </cell>
          <cell r="L2216" t="str">
            <v>Optometrists and Ophthalmic Opticians</v>
          </cell>
          <cell r="M2216" t="str">
            <v>Nursing Professionals</v>
          </cell>
          <cell r="N2216">
            <v>3</v>
          </cell>
        </row>
        <row r="2217">
          <cell r="F2217" t="str">
            <v>03.02.02.01.04.05.02</v>
          </cell>
          <cell r="G2217" t="str">
            <v>Conduct eye examination</v>
          </cell>
          <cell r="K2217" t="str">
            <v>7. Ordering, administering and interpreting the results of diagnostic and screening procedures</v>
          </cell>
          <cell r="L2217" t="str">
            <v>Optometrists and Ophthalmic Opticians</v>
          </cell>
          <cell r="M2217" t="str">
            <v>Nursing Professionals</v>
          </cell>
          <cell r="N2217">
            <v>10</v>
          </cell>
        </row>
        <row r="2218">
          <cell r="F2218" t="str">
            <v>03.02.02.01.04.05.04</v>
          </cell>
          <cell r="G2218" t="str">
            <v>Document examination findings</v>
          </cell>
          <cell r="K2218" t="str">
            <v>7. Ordering, administering and interpreting the results of diagnostic and screening procedures</v>
          </cell>
          <cell r="L2218" t="str">
            <v>Optometrists and Ophthalmic Opticians</v>
          </cell>
          <cell r="M2218" t="str">
            <v>Nursing Professionals</v>
          </cell>
          <cell r="N2218">
            <v>2</v>
          </cell>
        </row>
        <row r="2219">
          <cell r="F2219" t="str">
            <v>03.02.02.01.04.05.</v>
          </cell>
          <cell r="G2219" t="str">
            <v>Conduct counselling</v>
          </cell>
          <cell r="K2219" t="str">
            <v>6. Gaining informed consent</v>
          </cell>
          <cell r="L2219" t="str">
            <v>Optometrists and Ophthalmic Opticians</v>
          </cell>
          <cell r="M2219" t="str">
            <v>Nursing Professionals</v>
          </cell>
          <cell r="N2219">
            <v>3</v>
          </cell>
        </row>
        <row r="2220">
          <cell r="F2220" t="str">
            <v>03.02.02.01.04.05.</v>
          </cell>
          <cell r="G2220" t="str">
            <v>Conduct eye examination</v>
          </cell>
          <cell r="K2220" t="str">
            <v>7. Ordering, administering and interpreting the results of diagnostic and screening procedures</v>
          </cell>
          <cell r="L2220" t="str">
            <v>Optometrists and Ophthalmic Opticians</v>
          </cell>
          <cell r="M2220" t="str">
            <v>Nursing Professionals</v>
          </cell>
          <cell r="N2220">
            <v>10</v>
          </cell>
        </row>
        <row r="2221">
          <cell r="F2221" t="str">
            <v>03.02.02.01.04.05.</v>
          </cell>
          <cell r="G2221" t="str">
            <v>Document examination findings</v>
          </cell>
          <cell r="K2221" t="str">
            <v>7. Ordering, administering and interpreting the results of diagnostic and screening procedures</v>
          </cell>
          <cell r="L2221" t="str">
            <v>Optometrists and Ophthalmic Opticians</v>
          </cell>
          <cell r="M2221" t="str">
            <v>Nursing Professionals</v>
          </cell>
          <cell r="N2221">
            <v>2</v>
          </cell>
        </row>
        <row r="2222">
          <cell r="F2222" t="str">
            <v>03.02.02.01.08.01.01</v>
          </cell>
          <cell r="G2222" t="str">
            <v>Provide counselling and information and obtain consent</v>
          </cell>
          <cell r="K2222" t="str">
            <v>6. Gaining informed consent</v>
          </cell>
          <cell r="L2222" t="str">
            <v>Medical and Pathology Laboratory Technicians</v>
          </cell>
          <cell r="M2222" t="str">
            <v>Medical Assistants</v>
          </cell>
          <cell r="N2222">
            <v>3</v>
          </cell>
        </row>
        <row r="2223">
          <cell r="F2223" t="str">
            <v>03.02.02.01.08.01.02</v>
          </cell>
          <cell r="G2223" t="str">
            <v xml:space="preserve">Conduct diagnostic testing </v>
          </cell>
          <cell r="K2223" t="str">
            <v>7. Ordering, administering and interpreting the results of diagnostic and screening procedures</v>
          </cell>
          <cell r="L2223" t="str">
            <v>Medical and Pathology Laboratory Technicians</v>
          </cell>
          <cell r="M2223" t="str">
            <v>Medical Assistants</v>
          </cell>
          <cell r="N2223">
            <v>5</v>
          </cell>
        </row>
        <row r="2224">
          <cell r="F2224" t="str">
            <v>03.02.02.01.08.01.03</v>
          </cell>
          <cell r="G2224" t="str">
            <v>Document examination findings</v>
          </cell>
          <cell r="K2224" t="str">
            <v>7. Ordering, administering and interpreting the results of diagnostic and screening procedures</v>
          </cell>
          <cell r="L2224" t="str">
            <v>Specialist Medical Practitioners</v>
          </cell>
          <cell r="M2224" t="str">
            <v>General Medical Practitioners</v>
          </cell>
          <cell r="N2224">
            <v>2</v>
          </cell>
        </row>
        <row r="2225">
          <cell r="F2225" t="str">
            <v>03.02.02.01.08.01</v>
          </cell>
          <cell r="G2225"/>
          <cell r="K2225"/>
          <cell r="L2225"/>
          <cell r="M2225"/>
          <cell r="N2225"/>
        </row>
        <row r="2226">
          <cell r="F2226" t="str">
            <v>03.02.02.01.08.01</v>
          </cell>
          <cell r="G2226"/>
          <cell r="K2226"/>
          <cell r="L2226"/>
          <cell r="M2226"/>
          <cell r="N2226"/>
        </row>
        <row r="2227">
          <cell r="F2227" t="str">
            <v>03.02.02.01.08.01</v>
          </cell>
          <cell r="G2227"/>
          <cell r="K2227"/>
          <cell r="L2227"/>
          <cell r="M2227"/>
          <cell r="N2227"/>
        </row>
        <row r="2228">
          <cell r="F2228" t="str">
            <v>03.02.02.01.17.01.01</v>
          </cell>
          <cell r="G2228" t="str">
            <v>Monitor patient</v>
          </cell>
          <cell r="K2228" t="str">
            <v>8. Developing and adjusting management plans</v>
          </cell>
          <cell r="L2228" t="str">
            <v>General Medical Practitioners</v>
          </cell>
          <cell r="M2228" t="str">
            <v>Community Health Workers</v>
          </cell>
          <cell r="N2228">
            <v>10</v>
          </cell>
        </row>
        <row r="2229">
          <cell r="F2229" t="str">
            <v>03.02.02.01.20.01.01</v>
          </cell>
          <cell r="G2229" t="str">
            <v>Take history and conduct physical examination</v>
          </cell>
          <cell r="K2229" t="str">
            <v>1. Gathering information through interviewing and assessment</v>
          </cell>
          <cell r="L2229" t="str">
            <v>General Medical Practitioners</v>
          </cell>
          <cell r="M2229" t="str">
            <v>Community Health Workers</v>
          </cell>
          <cell r="N2229">
            <v>6</v>
          </cell>
        </row>
        <row r="2230">
          <cell r="F2230" t="str">
            <v>03.02.02.01.20.01.02</v>
          </cell>
          <cell r="G2230" t="str">
            <v>Referral to higher level of care</v>
          </cell>
          <cell r="K2230" t="str">
            <v>18. Providing a clinical presentation to other health workers</v>
          </cell>
          <cell r="L2230" t="str">
            <v>General Medical Practitioners</v>
          </cell>
          <cell r="M2230" t="str">
            <v>Community Health Workers</v>
          </cell>
          <cell r="N2230">
            <v>4</v>
          </cell>
        </row>
        <row r="2231">
          <cell r="F2231" t="str">
            <v>03.02.02.01.04.03</v>
          </cell>
          <cell r="G2231" t="str">
            <v>Conduct assessment</v>
          </cell>
          <cell r="K2231" t="str">
            <v>1. Gathering information through interviewing and assessment</v>
          </cell>
          <cell r="L2231" t="str">
            <v>General Medical Practitioners</v>
          </cell>
          <cell r="M2231" t="str">
            <v>Community Health Workers</v>
          </cell>
          <cell r="N2231">
            <v>6</v>
          </cell>
        </row>
        <row r="2232">
          <cell r="F2232" t="str">
            <v>03.02.02.01.04.01</v>
          </cell>
          <cell r="G2232" t="str">
            <v>Conduct assessment</v>
          </cell>
          <cell r="K2232" t="str">
            <v>1. Gathering information through interviewing and assessment</v>
          </cell>
          <cell r="L2232" t="str">
            <v>General Medical Practitioners</v>
          </cell>
          <cell r="M2232" t="str">
            <v>Community Health Workers</v>
          </cell>
          <cell r="N2232">
            <v>6</v>
          </cell>
        </row>
        <row r="2233">
          <cell r="F2233" t="str">
            <v>03.02.02.01.04.06.01</v>
          </cell>
          <cell r="G2233" t="str">
            <v>Conduct counselling</v>
          </cell>
          <cell r="K2233" t="str">
            <v>6. Gaining informed consent</v>
          </cell>
          <cell r="L2233" t="str">
            <v>Optometrists and Ophthalmic Opticians</v>
          </cell>
          <cell r="M2233" t="str">
            <v>Nursing Professionals</v>
          </cell>
          <cell r="N2233">
            <v>3</v>
          </cell>
        </row>
        <row r="2234">
          <cell r="F2234" t="str">
            <v>03.02.02.01.04.06.02</v>
          </cell>
          <cell r="G2234" t="str">
            <v>Conduct eye examination</v>
          </cell>
          <cell r="K2234" t="str">
            <v>7. Ordering, administering and interpreting the results of diagnostic and screening procedures</v>
          </cell>
          <cell r="L2234" t="str">
            <v>Optometrists and Ophthalmic Opticians</v>
          </cell>
          <cell r="M2234" t="str">
            <v>Nursing Professionals</v>
          </cell>
          <cell r="N2234">
            <v>10</v>
          </cell>
        </row>
        <row r="2235">
          <cell r="F2235" t="str">
            <v>03.02.02.01.04.06.03</v>
          </cell>
          <cell r="G2235" t="str">
            <v>Conduct counselling</v>
          </cell>
          <cell r="K2235" t="str">
            <v>5. Providing information and support to impact individual health behaviours</v>
          </cell>
          <cell r="L2235" t="str">
            <v>Optometrists and Ophthalmic Opticians</v>
          </cell>
          <cell r="M2235" t="str">
            <v>Nursing Professionals</v>
          </cell>
          <cell r="N2235">
            <v>2</v>
          </cell>
        </row>
        <row r="2236">
          <cell r="F2236" t="str">
            <v>03.02.02.01.04.06.04</v>
          </cell>
          <cell r="G2236" t="str">
            <v>Document examination findings</v>
          </cell>
          <cell r="K2236" t="str">
            <v>7. Ordering, administering and interpreting the results of diagnostic and screening procedures</v>
          </cell>
          <cell r="L2236" t="str">
            <v>Optometrists and Ophthalmic Opticians</v>
          </cell>
          <cell r="M2236" t="str">
            <v>Nursing Professionals</v>
          </cell>
          <cell r="N2236">
            <v>2</v>
          </cell>
        </row>
        <row r="2237">
          <cell r="F2237" t="str">
            <v>03.02.02.01.06.01</v>
          </cell>
          <cell r="G2237" t="str">
            <v>Conduct assessment</v>
          </cell>
          <cell r="K2237"/>
          <cell r="L2237"/>
          <cell r="M2237"/>
          <cell r="N2237"/>
        </row>
        <row r="2238">
          <cell r="F2238" t="str">
            <v>03.02.02.02.12.02</v>
          </cell>
          <cell r="G2238" t="str">
            <v>Conduct assessment</v>
          </cell>
          <cell r="K2238"/>
          <cell r="L2238"/>
          <cell r="M2238"/>
          <cell r="N2238"/>
        </row>
        <row r="2239">
          <cell r="F2239" t="str">
            <v>03.02.02.02.12.01.01</v>
          </cell>
          <cell r="G2239" t="str">
            <v>Conduct counselling</v>
          </cell>
          <cell r="K2239" t="str">
            <v>5. Providing information and support to impact individual health behaviours</v>
          </cell>
          <cell r="L2239" t="str">
            <v>Midwifery Professionals</v>
          </cell>
          <cell r="M2239" t="str">
            <v>Social work and counselling professionals</v>
          </cell>
          <cell r="N2239">
            <v>10</v>
          </cell>
        </row>
        <row r="2240">
          <cell r="F2240" t="str">
            <v>03.02.02.02.12.03.01</v>
          </cell>
          <cell r="G2240" t="str">
            <v>Conduct counselling</v>
          </cell>
          <cell r="K2240" t="str">
            <v>5. Providing information and support to impact individual health behaviours</v>
          </cell>
          <cell r="L2240" t="str">
            <v>Midwifery Professionals</v>
          </cell>
          <cell r="M2240" t="str">
            <v>Community Health Workers</v>
          </cell>
          <cell r="N2240">
            <v>10</v>
          </cell>
        </row>
        <row r="2241">
          <cell r="F2241" t="str">
            <v>03.02.02.02.12.04.01</v>
          </cell>
          <cell r="G2241" t="str">
            <v>Conduct counselling</v>
          </cell>
          <cell r="K2241" t="str">
            <v>5. Providing information and support to impact individual health behaviours</v>
          </cell>
          <cell r="L2241" t="str">
            <v>Midwifery Professionals</v>
          </cell>
          <cell r="M2241" t="str">
            <v>Community Health Workers</v>
          </cell>
          <cell r="N2241">
            <v>10</v>
          </cell>
        </row>
        <row r="2242">
          <cell r="F2242" t="str">
            <v>03.02.02.02.12.06.01</v>
          </cell>
          <cell r="G2242" t="str">
            <v>Conduct counselling</v>
          </cell>
          <cell r="K2242" t="str">
            <v>5. Providing information and support to impact individual health behaviours</v>
          </cell>
          <cell r="L2242" t="str">
            <v>Dieticians and Nutritionists</v>
          </cell>
          <cell r="M2242" t="str">
            <v>Community Health Workers</v>
          </cell>
          <cell r="N2242">
            <v>10</v>
          </cell>
        </row>
        <row r="2243">
          <cell r="F2243" t="str">
            <v>03.02.02.02.12.05.01</v>
          </cell>
          <cell r="G2243" t="str">
            <v>Conduct counselling</v>
          </cell>
          <cell r="K2243" t="str">
            <v>5. Providing information and support to impact individual health behaviours</v>
          </cell>
          <cell r="L2243" t="str">
            <v>Nursing Professionals</v>
          </cell>
          <cell r="M2243" t="str">
            <v>Community Health Workers</v>
          </cell>
          <cell r="N2243">
            <v>10</v>
          </cell>
        </row>
        <row r="2244">
          <cell r="F2244" t="str">
            <v>03.02.02.02.12.07.01</v>
          </cell>
          <cell r="G2244" t="str">
            <v>Conduct counselling</v>
          </cell>
          <cell r="K2244" t="str">
            <v>5. Providing information and support to impact individual health behaviours</v>
          </cell>
          <cell r="L2244" t="str">
            <v>Nursing Professionals</v>
          </cell>
          <cell r="M2244" t="str">
            <v>Community Health Workers</v>
          </cell>
          <cell r="N2244">
            <v>10</v>
          </cell>
        </row>
        <row r="2245">
          <cell r="F2245" t="str">
            <v>03.02.02.02.12.08.01</v>
          </cell>
          <cell r="G2245" t="str">
            <v>Conduct assessment</v>
          </cell>
          <cell r="K2245" t="str">
            <v>1. Gathering information through interviewing and assessment</v>
          </cell>
          <cell r="L2245" t="str">
            <v>Physiotherapists</v>
          </cell>
          <cell r="M2245" t="str">
            <v>Physiotherapy Technicians and Assistants</v>
          </cell>
          <cell r="N2245">
            <v>5</v>
          </cell>
        </row>
        <row r="2246">
          <cell r="F2246" t="str">
            <v>03.02.02.02.12.08.02</v>
          </cell>
          <cell r="G2246" t="str">
            <v>Conduct counselling</v>
          </cell>
          <cell r="K2246" t="str">
            <v>5. Providing information and support to impact individual health behaviours</v>
          </cell>
          <cell r="L2246" t="str">
            <v>Physiotherapists</v>
          </cell>
          <cell r="M2246" t="str">
            <v>Physiotherapy Technicians and Assistants</v>
          </cell>
          <cell r="N2246">
            <v>5</v>
          </cell>
        </row>
        <row r="2247">
          <cell r="F2247" t="str">
            <v>03.02.02.02.02.03.01</v>
          </cell>
          <cell r="G2247" t="str">
            <v>Conduct counselling</v>
          </cell>
          <cell r="K2247" t="str">
            <v>5. Providing information and support to impact individual health behaviours</v>
          </cell>
          <cell r="L2247" t="str">
            <v>Midwifery Professionals</v>
          </cell>
          <cell r="M2247" t="str">
            <v>Social work and counselling professionals</v>
          </cell>
          <cell r="N2247">
            <v>10</v>
          </cell>
        </row>
        <row r="2248">
          <cell r="F2248" t="str">
            <v>03.02.02.02.02.04.01</v>
          </cell>
          <cell r="G2248" t="str">
            <v>Conduct counselling</v>
          </cell>
          <cell r="K2248" t="str">
            <v>5. Providing information and support to impact individual health behaviours</v>
          </cell>
          <cell r="L2248" t="str">
            <v>Midwifery Professionals</v>
          </cell>
          <cell r="M2248" t="str">
            <v>Social work and counselling professionals</v>
          </cell>
          <cell r="N2248">
            <v>10</v>
          </cell>
        </row>
        <row r="2249">
          <cell r="F2249" t="str">
            <v>03.02.02.01.08.02.01</v>
          </cell>
          <cell r="G2249" t="str">
            <v>Provide counselling and information and obtain consent</v>
          </cell>
          <cell r="K2249" t="str">
            <v>6. Gaining informed consent</v>
          </cell>
          <cell r="L2249" t="str">
            <v>General Medical Practitioners</v>
          </cell>
          <cell r="M2249" t="str">
            <v>Midwifery Professionals</v>
          </cell>
          <cell r="N2249">
            <v>2</v>
          </cell>
        </row>
        <row r="2250">
          <cell r="F2250" t="str">
            <v>03.02.02.01.08.02.02</v>
          </cell>
          <cell r="G2250" t="str">
            <v>Conduct diagnostic testing</v>
          </cell>
          <cell r="K2250" t="str">
            <v>7. Ordering, administering and interpreting the results of diagnostic and screening procedures</v>
          </cell>
          <cell r="L2250" t="str">
            <v>Midwifery Professionals</v>
          </cell>
          <cell r="M2250" t="str">
            <v>Midwifery Associate Professionals</v>
          </cell>
          <cell r="N2250">
            <v>6</v>
          </cell>
        </row>
        <row r="2251">
          <cell r="F2251" t="str">
            <v>03.02.02.01.08.02.03</v>
          </cell>
          <cell r="G2251" t="str">
            <v>Conduct counselling</v>
          </cell>
          <cell r="K2251" t="str">
            <v>5. Providing information and support to impact individual health behaviours</v>
          </cell>
          <cell r="L2251" t="str">
            <v>General Medical Practitioners</v>
          </cell>
          <cell r="M2251" t="str">
            <v>Midwifery Professionals</v>
          </cell>
          <cell r="N2251">
            <v>2</v>
          </cell>
        </row>
        <row r="2252">
          <cell r="F2252" t="str">
            <v>03.02.02.01.08.03.01</v>
          </cell>
          <cell r="G2252" t="str">
            <v>Provide counselling and information and obtain consent</v>
          </cell>
          <cell r="K2252" t="str">
            <v>6. Gaining informed consent</v>
          </cell>
          <cell r="L2252" t="str">
            <v>Medical and Pathology Laboratory Technicians</v>
          </cell>
          <cell r="M2252" t="str">
            <v>Medical Assistants</v>
          </cell>
          <cell r="N2252">
            <v>3</v>
          </cell>
        </row>
        <row r="2253">
          <cell r="F2253" t="str">
            <v>03.02.02.01.08.03.02</v>
          </cell>
          <cell r="G2253" t="str">
            <v xml:space="preserve">Conduct diagnostic testing </v>
          </cell>
          <cell r="K2253" t="str">
            <v>7. Ordering, administering and interpreting the results of diagnostic and screening procedures</v>
          </cell>
          <cell r="L2253" t="str">
            <v>Medical and Pathology Laboratory Technicians</v>
          </cell>
          <cell r="M2253" t="str">
            <v>Medical Assistants</v>
          </cell>
          <cell r="N2253">
            <v>5</v>
          </cell>
        </row>
        <row r="2254">
          <cell r="F2254" t="str">
            <v>03.02.02.01.08.03.03</v>
          </cell>
          <cell r="G2254" t="str">
            <v>Document examination findings</v>
          </cell>
          <cell r="K2254" t="str">
            <v>7. Ordering, administering and interpreting the results of diagnostic and screening procedures</v>
          </cell>
          <cell r="L2254" t="str">
            <v>Specialist Medical Practitioners</v>
          </cell>
          <cell r="M2254" t="str">
            <v>General Medical Practitioners</v>
          </cell>
          <cell r="N2254">
            <v>2</v>
          </cell>
        </row>
        <row r="2255">
          <cell r="F2255" t="str">
            <v>03.02.03.01.16.01</v>
          </cell>
          <cell r="G2255" t="str">
            <v>Provide training</v>
          </cell>
          <cell r="K2255" t="str">
            <v>14. Providing non-pharmacological health interventions</v>
          </cell>
          <cell r="L2255" t="str">
            <v>Physiotherapists</v>
          </cell>
          <cell r="M2255"/>
          <cell r="N2255"/>
        </row>
        <row r="2256">
          <cell r="F2256" t="str">
            <v>03.02.03.01.16.02</v>
          </cell>
          <cell r="G2256" t="str">
            <v>Provide training</v>
          </cell>
          <cell r="K2256" t="str">
            <v>14. Providing non-pharmacological health interventions</v>
          </cell>
          <cell r="L2256" t="str">
            <v>Physiotherapists</v>
          </cell>
          <cell r="M2256"/>
          <cell r="N2256"/>
        </row>
        <row r="2257">
          <cell r="F2257" t="str">
            <v>03.02.03.01.16.03</v>
          </cell>
          <cell r="G2257" t="str">
            <v>Provide training</v>
          </cell>
          <cell r="K2257" t="str">
            <v>14. Providing non-pharmacological health interventions</v>
          </cell>
          <cell r="L2257" t="str">
            <v>Physiotherapists</v>
          </cell>
          <cell r="M2257"/>
          <cell r="N2257"/>
        </row>
        <row r="2258">
          <cell r="F2258" t="str">
            <v>03.02.03.01.16.04</v>
          </cell>
          <cell r="G2258" t="str">
            <v>Provide training</v>
          </cell>
          <cell r="K2258" t="str">
            <v>14. Providing non-pharmacological health interventions</v>
          </cell>
          <cell r="L2258" t="str">
            <v>Physiotherapists</v>
          </cell>
          <cell r="M2258"/>
          <cell r="N2258"/>
        </row>
        <row r="2259">
          <cell r="F2259" t="str">
            <v>03.02.03.01.16.05</v>
          </cell>
          <cell r="G2259" t="str">
            <v>Provide training</v>
          </cell>
          <cell r="K2259"/>
          <cell r="L2259"/>
          <cell r="M2259"/>
          <cell r="N2259"/>
        </row>
        <row r="2260">
          <cell r="F2260" t="str">
            <v>03.02.03.01.16.06</v>
          </cell>
          <cell r="G2260" t="str">
            <v>Provide strength and balance training</v>
          </cell>
          <cell r="K2260"/>
          <cell r="L2260"/>
          <cell r="M2260"/>
          <cell r="N2260"/>
        </row>
        <row r="2261">
          <cell r="F2261" t="str">
            <v>03.02.03.01.16.07</v>
          </cell>
          <cell r="G2261" t="str">
            <v>Provide training</v>
          </cell>
          <cell r="K2261"/>
          <cell r="L2261"/>
          <cell r="M2261"/>
          <cell r="N2261"/>
        </row>
        <row r="2262">
          <cell r="F2262" t="str">
            <v>03.02.03.01.16.08</v>
          </cell>
          <cell r="G2262" t="str">
            <v>Provide training</v>
          </cell>
          <cell r="K2262"/>
          <cell r="L2262"/>
          <cell r="M2262"/>
          <cell r="N2262"/>
        </row>
        <row r="2263">
          <cell r="F2263" t="str">
            <v>03.02.03.01.16.09</v>
          </cell>
          <cell r="G2263" t="str">
            <v>Provide therapy</v>
          </cell>
          <cell r="K2263"/>
          <cell r="L2263"/>
          <cell r="M2263"/>
          <cell r="N2263"/>
        </row>
        <row r="2264">
          <cell r="F2264" t="str">
            <v>03.02.03.01.16.10</v>
          </cell>
          <cell r="G2264" t="str">
            <v>Perform positioning for contractures prevention</v>
          </cell>
          <cell r="K2264"/>
          <cell r="L2264"/>
          <cell r="M2264"/>
          <cell r="N2264"/>
        </row>
        <row r="2265">
          <cell r="F2265" t="str">
            <v>03.02.03.01.16.11</v>
          </cell>
          <cell r="G2265" t="str">
            <v>Perform pain-relieving positioning</v>
          </cell>
          <cell r="K2265"/>
          <cell r="L2265"/>
          <cell r="M2265"/>
          <cell r="N2265"/>
        </row>
        <row r="2266">
          <cell r="F2266" t="str">
            <v>03.02.03.01.16.12</v>
          </cell>
          <cell r="G2266" t="str">
            <v>Provide training</v>
          </cell>
          <cell r="K2266"/>
          <cell r="L2266"/>
          <cell r="M2266"/>
          <cell r="N2266"/>
        </row>
        <row r="2267">
          <cell r="F2267" t="str">
            <v>03.02.03.01.16.13</v>
          </cell>
          <cell r="G2267" t="str">
            <v>Provide training</v>
          </cell>
          <cell r="K2267"/>
          <cell r="L2267"/>
          <cell r="M2267"/>
          <cell r="N2267"/>
        </row>
        <row r="2268">
          <cell r="F2268" t="str">
            <v>03.02.03.01.16.14</v>
          </cell>
          <cell r="G2268" t="str">
            <v>Provide social support</v>
          </cell>
          <cell r="K2268"/>
          <cell r="L2268"/>
          <cell r="M2268"/>
          <cell r="N2268"/>
        </row>
        <row r="2269">
          <cell r="F2269" t="str">
            <v>03.02.03.01.16.15</v>
          </cell>
          <cell r="G2269" t="str">
            <v>Provide psychoeducation and psychosocial support (including for patient’s carers)</v>
          </cell>
          <cell r="K2269"/>
          <cell r="L2269"/>
          <cell r="M2269"/>
          <cell r="N2269"/>
        </row>
        <row r="2270">
          <cell r="F2270" t="str">
            <v>03.02.03.01.16.16</v>
          </cell>
          <cell r="G2270" t="str">
            <v>Provide therapy</v>
          </cell>
          <cell r="K2270"/>
          <cell r="L2270"/>
          <cell r="M2270"/>
          <cell r="N2270"/>
        </row>
        <row r="2271">
          <cell r="F2271" t="str">
            <v>03.02.03.01.16.17</v>
          </cell>
          <cell r="G2271" t="str">
            <v>Provide training</v>
          </cell>
          <cell r="K2271"/>
          <cell r="L2271"/>
          <cell r="M2271"/>
          <cell r="N2271"/>
        </row>
        <row r="2272">
          <cell r="F2272" t="str">
            <v>03.02.03.01.16.18</v>
          </cell>
          <cell r="G2272" t="str">
            <v>Provide therapy</v>
          </cell>
          <cell r="K2272"/>
          <cell r="L2272"/>
          <cell r="M2272"/>
          <cell r="N2272"/>
        </row>
        <row r="2273">
          <cell r="F2273" t="str">
            <v>03.02.03.01.16.19</v>
          </cell>
          <cell r="G2273" t="str">
            <v>Provide therapy</v>
          </cell>
          <cell r="K2273"/>
          <cell r="L2273"/>
          <cell r="M2273"/>
          <cell r="N2273"/>
        </row>
        <row r="2274">
          <cell r="F2274" t="str">
            <v>03.02.03.01.16.20</v>
          </cell>
          <cell r="G2274" t="str">
            <v>Provide therapy</v>
          </cell>
          <cell r="K2274"/>
          <cell r="L2274"/>
          <cell r="M2274"/>
          <cell r="N2274"/>
        </row>
        <row r="2275">
          <cell r="F2275" t="str">
            <v>03.02.03.01.16.21</v>
          </cell>
          <cell r="G2275"/>
          <cell r="K2275"/>
          <cell r="L2275"/>
          <cell r="M2275"/>
          <cell r="N2275"/>
        </row>
        <row r="2276">
          <cell r="F2276" t="str">
            <v>03.02.03.01.16.22</v>
          </cell>
          <cell r="G2276"/>
          <cell r="K2276"/>
          <cell r="L2276"/>
          <cell r="M2276"/>
          <cell r="N2276"/>
        </row>
        <row r="2277">
          <cell r="F2277" t="str">
            <v>03.02.03.01.16.23</v>
          </cell>
          <cell r="G2277"/>
          <cell r="K2277"/>
          <cell r="L2277"/>
          <cell r="M2277"/>
          <cell r="N2277"/>
        </row>
        <row r="2278">
          <cell r="F2278" t="str">
            <v>03.02.03.01.16.24</v>
          </cell>
          <cell r="G2278" t="str">
            <v>Provide psychoeducation and psychosocial support (including for patient’s carers)</v>
          </cell>
          <cell r="K2278"/>
          <cell r="L2278"/>
          <cell r="M2278"/>
          <cell r="N2278"/>
        </row>
        <row r="2279">
          <cell r="F2279" t="str">
            <v>03.02.03.01.16.25</v>
          </cell>
          <cell r="G2279" t="str">
            <v>Provide psychoeducation and psychosocial support (including for patient’s carers)</v>
          </cell>
          <cell r="K2279"/>
          <cell r="L2279"/>
          <cell r="M2279"/>
          <cell r="N2279"/>
        </row>
        <row r="2280">
          <cell r="F2280" t="str">
            <v>03.02.03.01.16.26</v>
          </cell>
          <cell r="G2280"/>
          <cell r="K2280"/>
          <cell r="L2280"/>
          <cell r="M2280"/>
          <cell r="N2280"/>
        </row>
        <row r="2281">
          <cell r="F2281" t="str">
            <v>03.02.03.01.16.27</v>
          </cell>
          <cell r="G2281" t="str">
            <v>Provide training</v>
          </cell>
          <cell r="K2281"/>
          <cell r="L2281"/>
          <cell r="M2281"/>
          <cell r="N2281"/>
        </row>
        <row r="2282">
          <cell r="F2282" t="str">
            <v>03.02.03.01.16.27</v>
          </cell>
          <cell r="G2282" t="str">
            <v>Provide support</v>
          </cell>
          <cell r="K2282"/>
          <cell r="L2282"/>
          <cell r="M2282"/>
          <cell r="N2282"/>
        </row>
        <row r="2283">
          <cell r="F2283" t="str">
            <v>03.02.03.01.16.28</v>
          </cell>
          <cell r="G2283" t="str">
            <v>Provide assistive products</v>
          </cell>
          <cell r="K2283"/>
          <cell r="L2283"/>
          <cell r="M2283"/>
          <cell r="N2283"/>
        </row>
        <row r="2284">
          <cell r="F2284" t="str">
            <v>03.02.03.01.16.28</v>
          </cell>
          <cell r="G2284" t="str">
            <v>Train to use assistive product</v>
          </cell>
          <cell r="K2284"/>
          <cell r="L2284"/>
          <cell r="M2284"/>
          <cell r="N2284"/>
        </row>
        <row r="2285">
          <cell r="F2285" t="str">
            <v>03.02.03.01.16.29</v>
          </cell>
          <cell r="G2285" t="str">
            <v>Provide assistive products</v>
          </cell>
          <cell r="K2285"/>
          <cell r="L2285"/>
          <cell r="M2285"/>
          <cell r="N2285"/>
        </row>
        <row r="2286">
          <cell r="F2286" t="str">
            <v>03.02.03.01.16.29</v>
          </cell>
          <cell r="G2286" t="str">
            <v>Train to use assistive product</v>
          </cell>
          <cell r="K2286"/>
          <cell r="L2286"/>
          <cell r="M2286"/>
          <cell r="N2286"/>
        </row>
        <row r="2287">
          <cell r="F2287" t="str">
            <v>03.02.03.01.16.30</v>
          </cell>
          <cell r="G2287" t="str">
            <v>Provide assistive products</v>
          </cell>
          <cell r="K2287"/>
          <cell r="L2287"/>
          <cell r="M2287"/>
          <cell r="N2287"/>
        </row>
        <row r="2288">
          <cell r="F2288" t="str">
            <v>03.02.03.01.16.30</v>
          </cell>
          <cell r="G2288" t="str">
            <v>Train to use assistive product</v>
          </cell>
          <cell r="K2288"/>
          <cell r="L2288"/>
          <cell r="M2288"/>
          <cell r="N2288"/>
        </row>
        <row r="2289">
          <cell r="F2289" t="str">
            <v>03.02.03.01.16.31</v>
          </cell>
          <cell r="G2289" t="str">
            <v>Provide assistive device</v>
          </cell>
          <cell r="K2289"/>
          <cell r="L2289"/>
          <cell r="M2289"/>
          <cell r="N2289"/>
        </row>
        <row r="2290">
          <cell r="F2290" t="str">
            <v>03.02.03.01.16.31</v>
          </cell>
          <cell r="G2290" t="str">
            <v>Train to use assistive device</v>
          </cell>
          <cell r="K2290"/>
          <cell r="L2290"/>
          <cell r="M2290"/>
          <cell r="N2290"/>
        </row>
        <row r="2291">
          <cell r="F2291" t="str">
            <v>03.05.01.01.15.01.01</v>
          </cell>
          <cell r="G2291" t="str">
            <v>Conduct counselling</v>
          </cell>
          <cell r="K2291" t="str">
            <v>6. Gaining informed consent</v>
          </cell>
          <cell r="L2291" t="str">
            <v>Audiologists and Speech Therapists</v>
          </cell>
          <cell r="M2291" t="str">
            <v>Audiologists and Speech Therapists</v>
          </cell>
          <cell r="N2291">
            <v>3</v>
          </cell>
        </row>
        <row r="2292">
          <cell r="F2292" t="str">
            <v>03.05.01.01.15.01.02</v>
          </cell>
          <cell r="G2292" t="str">
            <v>Conduct ENT examination</v>
          </cell>
          <cell r="K2292" t="str">
            <v>7. Ordering, administering and interpreting the results of diagnostic and screening procedures</v>
          </cell>
          <cell r="L2292" t="str">
            <v>Audiologists and Speech Therapists</v>
          </cell>
          <cell r="M2292" t="str">
            <v>Audiologists and Speech Therapists</v>
          </cell>
          <cell r="N2292">
            <v>25</v>
          </cell>
        </row>
        <row r="2293">
          <cell r="F2293" t="str">
            <v>03.05.01.01.15.01.03</v>
          </cell>
          <cell r="G2293" t="str">
            <v>Document examination findings</v>
          </cell>
          <cell r="K2293" t="str">
            <v>7. Ordering, administering and interpreting the results of diagnostic and screening procedures</v>
          </cell>
          <cell r="L2293" t="str">
            <v>Audiologists and Speech Therapists</v>
          </cell>
          <cell r="M2293" t="str">
            <v>Audiologists and Speech Therapists</v>
          </cell>
          <cell r="N2293">
            <v>2</v>
          </cell>
        </row>
        <row r="2294">
          <cell r="F2294" t="str">
            <v>03.05.01.01.15.02.01</v>
          </cell>
          <cell r="G2294" t="str">
            <v>Conduct counselling</v>
          </cell>
          <cell r="K2294" t="str">
            <v>6. Gaining informed consent</v>
          </cell>
          <cell r="L2294" t="str">
            <v>Audiologists and Speech Therapists</v>
          </cell>
          <cell r="M2294" t="str">
            <v>Audiologists and Speech Therapists</v>
          </cell>
          <cell r="N2294">
            <v>3</v>
          </cell>
        </row>
        <row r="2295">
          <cell r="F2295" t="str">
            <v>03.05.01.01.15.02.02</v>
          </cell>
          <cell r="G2295" t="str">
            <v>Conduct ENT examination</v>
          </cell>
          <cell r="K2295" t="str">
            <v>7. Ordering, administering and interpreting the results of diagnostic and screening procedures</v>
          </cell>
          <cell r="L2295" t="str">
            <v>Audiologists and Speech Therapists</v>
          </cell>
          <cell r="M2295" t="str">
            <v>Audiologists and Speech Therapists</v>
          </cell>
          <cell r="N2295">
            <v>25</v>
          </cell>
        </row>
        <row r="2296">
          <cell r="F2296" t="str">
            <v>03.05.01.01.15.02.03</v>
          </cell>
          <cell r="G2296" t="str">
            <v>Document examination findings</v>
          </cell>
          <cell r="K2296" t="str">
            <v>7. Ordering, administering and interpreting the results of diagnostic and screening procedures</v>
          </cell>
          <cell r="L2296" t="str">
            <v>Audiologists and Speech Therapists</v>
          </cell>
          <cell r="M2296" t="str">
            <v>Audiologists and Speech Therapists</v>
          </cell>
          <cell r="N2296">
            <v>2</v>
          </cell>
        </row>
        <row r="2297">
          <cell r="F2297" t="str">
            <v>03.05.01.01.06.01.01</v>
          </cell>
          <cell r="G2297" t="str">
            <v>Conduct vital sign measurements</v>
          </cell>
          <cell r="K2297" t="str">
            <v>1. Gathering information through interviewing and assessment</v>
          </cell>
          <cell r="L2297" t="str">
            <v>Nursing Professionals</v>
          </cell>
          <cell r="M2297" t="str">
            <v>Paramedical Practitioners</v>
          </cell>
          <cell r="N2297">
            <v>5</v>
          </cell>
        </row>
        <row r="2298">
          <cell r="F2298" t="str">
            <v>03.05.01.01.06.01.02</v>
          </cell>
          <cell r="G2298" t="str">
            <v xml:space="preserve">Take history </v>
          </cell>
          <cell r="K2298" t="str">
            <v>1. Gathering information through interviewing and assessment</v>
          </cell>
          <cell r="L2298" t="str">
            <v>Specialist Medical Practitioners</v>
          </cell>
          <cell r="M2298" t="str">
            <v>General Medical Practitioners</v>
          </cell>
          <cell r="N2298">
            <v>6</v>
          </cell>
        </row>
        <row r="2299">
          <cell r="F2299" t="str">
            <v>03.05.01.01.06.01.03</v>
          </cell>
          <cell r="G2299" t="str">
            <v>Conduct physical examination</v>
          </cell>
          <cell r="K2299" t="str">
            <v>1. Gathering information through interviewing and assessment</v>
          </cell>
          <cell r="L2299" t="str">
            <v>Specialist Medical Practitioners</v>
          </cell>
          <cell r="M2299" t="str">
            <v>General Medical Practitioners</v>
          </cell>
          <cell r="N2299">
            <v>6</v>
          </cell>
        </row>
        <row r="2300">
          <cell r="F2300" t="str">
            <v>03.05.01.01.06.01.04</v>
          </cell>
          <cell r="G2300" t="str">
            <v>Provide clinical advice</v>
          </cell>
          <cell r="K2300" t="str">
            <v>5. Providing information and support to impact individual health behaviours</v>
          </cell>
          <cell r="L2300" t="str">
            <v>Specialist Medical Practitioners</v>
          </cell>
          <cell r="M2300" t="str">
            <v>General Medical Practitioners</v>
          </cell>
          <cell r="N2300">
            <v>4</v>
          </cell>
        </row>
        <row r="2301">
          <cell r="F2301" t="str">
            <v>03.05.01.01.12.01.01</v>
          </cell>
          <cell r="G2301" t="str">
            <v>Provide assistive device</v>
          </cell>
          <cell r="K2301" t="str">
            <v>12. Selecting assistive products</v>
          </cell>
          <cell r="L2301" t="str">
            <v>Audiologists and Speech Therapists</v>
          </cell>
          <cell r="M2301" t="str">
            <v>Audiologists and Speech Therapists</v>
          </cell>
          <cell r="N2301">
            <v>20</v>
          </cell>
        </row>
        <row r="2302">
          <cell r="F2302" t="str">
            <v>03.05.01.01.12.01.02</v>
          </cell>
          <cell r="G2302" t="str">
            <v>Train to use assistive device</v>
          </cell>
          <cell r="K2302" t="str">
            <v>14. Providing non-pharmacological health interventions</v>
          </cell>
          <cell r="L2302" t="str">
            <v>Audiologists and Speech Therapists</v>
          </cell>
          <cell r="M2302" t="str">
            <v>Audiologists and Speech Therapists</v>
          </cell>
          <cell r="N2302">
            <v>15</v>
          </cell>
        </row>
        <row r="2303">
          <cell r="F2303" t="str">
            <v>03.05.01.01.12.02.01</v>
          </cell>
          <cell r="G2303" t="str">
            <v>Provide assistive device</v>
          </cell>
          <cell r="K2303" t="str">
            <v>12. Selecting assistive products</v>
          </cell>
          <cell r="L2303" t="str">
            <v>Audiologists and Speech Therapists</v>
          </cell>
          <cell r="M2303" t="str">
            <v>Audiologists and Speech Therapists</v>
          </cell>
          <cell r="N2303">
            <v>20</v>
          </cell>
        </row>
        <row r="2304">
          <cell r="F2304" t="str">
            <v>03.05.01.01.12.02.02</v>
          </cell>
          <cell r="G2304" t="str">
            <v>Train to use assistive device</v>
          </cell>
          <cell r="K2304" t="str">
            <v>14. Providing non-pharmacological health interventions</v>
          </cell>
          <cell r="L2304" t="str">
            <v>Audiologists and Speech Therapists</v>
          </cell>
          <cell r="M2304" t="str">
            <v>Audiologists and Speech Therapists</v>
          </cell>
          <cell r="N2304">
            <v>15</v>
          </cell>
        </row>
        <row r="2305">
          <cell r="F2305" t="str">
            <v>03.05.02.01.06.01.01</v>
          </cell>
          <cell r="G2305" t="str">
            <v>Conduct counselling</v>
          </cell>
          <cell r="K2305" t="str">
            <v>6. Gaining informed consent</v>
          </cell>
          <cell r="L2305" t="str">
            <v>Optometrists and Ophthalmic Opticians</v>
          </cell>
          <cell r="M2305" t="str">
            <v>Nursing Professionals</v>
          </cell>
          <cell r="N2305">
            <v>3</v>
          </cell>
        </row>
        <row r="2306">
          <cell r="F2306" t="str">
            <v>03.05.02.01.06.01.02</v>
          </cell>
          <cell r="G2306" t="str">
            <v>Conduct screening</v>
          </cell>
          <cell r="K2306" t="str">
            <v>7. Ordering, administering and interpreting the results of diagnostic and screening procedures</v>
          </cell>
          <cell r="L2306" t="str">
            <v>Optometrists and Ophthalmic Opticians</v>
          </cell>
          <cell r="M2306" t="str">
            <v>Nursing Professionals</v>
          </cell>
          <cell r="N2306">
            <v>10</v>
          </cell>
        </row>
        <row r="2307">
          <cell r="F2307" t="str">
            <v>03.05.02.01.06.01.04</v>
          </cell>
          <cell r="G2307" t="str">
            <v>Document examination findings</v>
          </cell>
          <cell r="K2307" t="str">
            <v>7. Ordering, administering and interpreting the results of diagnostic and screening procedures</v>
          </cell>
          <cell r="L2307" t="str">
            <v>Optometrists and Ophthalmic Opticians</v>
          </cell>
          <cell r="M2307" t="str">
            <v>Nursing Professionals</v>
          </cell>
          <cell r="N2307">
            <v>2</v>
          </cell>
        </row>
        <row r="2308">
          <cell r="F2308" t="str">
            <v>03.05.02.01.06.02.01</v>
          </cell>
          <cell r="G2308" t="str">
            <v>Conduct vital sign measurements</v>
          </cell>
          <cell r="K2308" t="str">
            <v>1. Gathering information through interviewing and assessment</v>
          </cell>
          <cell r="L2308" t="str">
            <v>Nursing Professionals</v>
          </cell>
          <cell r="M2308" t="str">
            <v>Paramedical Practitioners</v>
          </cell>
          <cell r="N2308">
            <v>5</v>
          </cell>
        </row>
        <row r="2309">
          <cell r="F2309" t="str">
            <v>03.05.02.01.06.02.02</v>
          </cell>
          <cell r="G2309" t="str">
            <v xml:space="preserve">Take history </v>
          </cell>
          <cell r="K2309" t="str">
            <v>1. Gathering information through interviewing and assessment</v>
          </cell>
          <cell r="L2309" t="str">
            <v>Specialist Medical Practitioners</v>
          </cell>
          <cell r="M2309" t="str">
            <v>General Medical Practitioners</v>
          </cell>
          <cell r="N2309">
            <v>6</v>
          </cell>
        </row>
        <row r="2310">
          <cell r="F2310" t="str">
            <v>03.05.02.01.06.02.03</v>
          </cell>
          <cell r="G2310" t="str">
            <v>Conduct physical examination</v>
          </cell>
          <cell r="K2310" t="str">
            <v>1. Gathering information through interviewing and assessment</v>
          </cell>
          <cell r="L2310" t="str">
            <v>Specialist Medical Practitioners</v>
          </cell>
          <cell r="M2310" t="str">
            <v>General Medical Practitioners</v>
          </cell>
          <cell r="N2310">
            <v>6</v>
          </cell>
        </row>
        <row r="2311">
          <cell r="F2311" t="str">
            <v>03.05.02.01.06.02.04</v>
          </cell>
          <cell r="G2311" t="str">
            <v>Provide clinical advice</v>
          </cell>
          <cell r="K2311" t="str">
            <v>5. Providing information and support to impact individual health behaviours</v>
          </cell>
          <cell r="L2311" t="str">
            <v>Specialist Medical Practitioners</v>
          </cell>
          <cell r="M2311" t="str">
            <v>General Medical Practitioners</v>
          </cell>
          <cell r="N2311">
            <v>4</v>
          </cell>
        </row>
        <row r="2312">
          <cell r="F2312" t="str">
            <v>03.05.02.02.15.01.01</v>
          </cell>
          <cell r="G2312" t="str">
            <v>Provide counselling and information and obtain consent</v>
          </cell>
          <cell r="K2312" t="str">
            <v>6. Gaining informed consent</v>
          </cell>
          <cell r="L2312" t="str">
            <v>Specialist Medical Practitioners</v>
          </cell>
          <cell r="M2312" t="str">
            <v>Specialist Medical Practitioners</v>
          </cell>
          <cell r="N2312">
            <v>5</v>
          </cell>
        </row>
        <row r="2313">
          <cell r="F2313" t="str">
            <v>03.05.02.02.15.01.02</v>
          </cell>
          <cell r="G2313" t="str">
            <v>Prepare the patient and organize the equipment</v>
          </cell>
          <cell r="K2313" t="str">
            <v>14. Providing non-pharmacological health interventions</v>
          </cell>
          <cell r="L2313" t="str">
            <v>Nursing Professionals</v>
          </cell>
          <cell r="M2313" t="str">
            <v>Nursing Associate Professionals</v>
          </cell>
          <cell r="N2313">
            <v>5</v>
          </cell>
        </row>
        <row r="2314">
          <cell r="F2314" t="str">
            <v>03.05.02.02.15.01.03</v>
          </cell>
          <cell r="G2314" t="str">
            <v>Apply general anaesthesia</v>
          </cell>
          <cell r="K2314" t="str">
            <v>11. Administering medications or therapeutics</v>
          </cell>
          <cell r="L2314" t="str">
            <v>Specialist Medical Practitioners</v>
          </cell>
          <cell r="M2314" t="str">
            <v>Specialist Medical Practitioners</v>
          </cell>
          <cell r="N2314">
            <v>15</v>
          </cell>
        </row>
        <row r="2315">
          <cell r="F2315" t="str">
            <v>03.05.02.02.15.01.04</v>
          </cell>
          <cell r="G2315" t="str">
            <v>Conduct ophthalmic surgery</v>
          </cell>
          <cell r="K2315" t="str">
            <v>14. Providing non-pharmacological health interventions</v>
          </cell>
          <cell r="L2315" t="str">
            <v>Specialist Medical Practitioners</v>
          </cell>
          <cell r="M2315" t="str">
            <v>Specialist Medical Practitioners</v>
          </cell>
          <cell r="N2315">
            <v>30</v>
          </cell>
        </row>
        <row r="2316">
          <cell r="F2316" t="str">
            <v>03.05.02.02.15.01.05</v>
          </cell>
          <cell r="G2316" t="str">
            <v>Assist with ophthalmic surgery</v>
          </cell>
          <cell r="K2316" t="str">
            <v>14. Providing non-pharmacological health interventions</v>
          </cell>
          <cell r="L2316" t="str">
            <v>Specialist Medical Practitioners</v>
          </cell>
          <cell r="M2316" t="str">
            <v>Specialist Medical Practitioners</v>
          </cell>
          <cell r="N2316">
            <v>30</v>
          </cell>
        </row>
        <row r="2317">
          <cell r="F2317" t="str">
            <v>03.05.02.02.15.01.06</v>
          </cell>
          <cell r="G2317" t="str">
            <v>Provide nursing support to conduct ophthalmic surgery</v>
          </cell>
          <cell r="K2317" t="str">
            <v>15. Providing treatment and care support to individuals</v>
          </cell>
          <cell r="L2317" t="str">
            <v>Nursing Professionals</v>
          </cell>
          <cell r="M2317" t="str">
            <v>Nursing Professionals</v>
          </cell>
          <cell r="N2317">
            <v>30</v>
          </cell>
        </row>
        <row r="2318">
          <cell r="F2318" t="str">
            <v>03.05.02.02.15.01.08</v>
          </cell>
          <cell r="G2318" t="str">
            <v>Provide post-procedural care</v>
          </cell>
          <cell r="K2318" t="str">
            <v>15. Providing treatment and care support to individuals</v>
          </cell>
          <cell r="L2318" t="str">
            <v>Nursing Professionals</v>
          </cell>
          <cell r="M2318" t="str">
            <v>Nursing Associate Professionals</v>
          </cell>
          <cell r="N2318">
            <v>5</v>
          </cell>
        </row>
        <row r="2319">
          <cell r="F2319" t="str">
            <v>03.05.03.01.06.01.01</v>
          </cell>
          <cell r="G2319" t="str">
            <v>Conduct vital sign measurements</v>
          </cell>
          <cell r="K2319" t="str">
            <v>1. Gathering information through interviewing and assessment</v>
          </cell>
          <cell r="L2319" t="str">
            <v>Nursing Professionals</v>
          </cell>
          <cell r="M2319" t="str">
            <v>Paramedical Practitioners</v>
          </cell>
          <cell r="N2319">
            <v>5</v>
          </cell>
        </row>
        <row r="2320">
          <cell r="F2320" t="str">
            <v>03.05.03.01.06.01.02</v>
          </cell>
          <cell r="G2320" t="str">
            <v xml:space="preserve">Take history </v>
          </cell>
          <cell r="K2320" t="str">
            <v>1. Gathering information through interviewing and assessment</v>
          </cell>
          <cell r="L2320" t="str">
            <v>Specialist Medical Practitioners</v>
          </cell>
          <cell r="M2320" t="str">
            <v>General Medical Practitioners</v>
          </cell>
          <cell r="N2320">
            <v>6</v>
          </cell>
        </row>
        <row r="2321">
          <cell r="F2321" t="str">
            <v>03.05.03.01.06.01.03</v>
          </cell>
          <cell r="G2321" t="str">
            <v>Conduct physical examination</v>
          </cell>
          <cell r="K2321" t="str">
            <v>1. Gathering information through interviewing and assessment</v>
          </cell>
          <cell r="L2321" t="str">
            <v>Specialist Medical Practitioners</v>
          </cell>
          <cell r="M2321" t="str">
            <v>General Medical Practitioners</v>
          </cell>
          <cell r="N2321">
            <v>6</v>
          </cell>
        </row>
        <row r="2322">
          <cell r="F2322" t="str">
            <v>03.05.03.01.06.01.04</v>
          </cell>
          <cell r="G2322" t="str">
            <v>Provide clinical advice</v>
          </cell>
          <cell r="K2322" t="str">
            <v>5. Providing information and support to impact individual health behaviours</v>
          </cell>
          <cell r="L2322" t="str">
            <v>Specialist Medical Practitioners</v>
          </cell>
          <cell r="M2322" t="str">
            <v>General Medical Practitioners</v>
          </cell>
          <cell r="N2322">
            <v>4</v>
          </cell>
        </row>
        <row r="2323">
          <cell r="F2323" t="str">
            <v>03.05.03.01.15.01.01</v>
          </cell>
          <cell r="G2323" t="str">
            <v>Conduct vital sign monitoring</v>
          </cell>
          <cell r="K2323" t="str">
            <v>7. Ordering, administering and interpreting the results of diagnostic and screening procedures</v>
          </cell>
          <cell r="L2323" t="str">
            <v>Nursing Professionals</v>
          </cell>
          <cell r="M2323" t="str">
            <v>Nursing Associate Professionals</v>
          </cell>
          <cell r="N2323">
            <v>4</v>
          </cell>
        </row>
        <row r="2324">
          <cell r="F2324" t="str">
            <v>03.05.03.01.15.01.02</v>
          </cell>
          <cell r="G2324" t="str">
            <v>Conduct counselling</v>
          </cell>
          <cell r="K2324" t="str">
            <v>5. Providing information and support to impact individual health behaviours</v>
          </cell>
          <cell r="L2324" t="str">
            <v>Nursing Professionals</v>
          </cell>
          <cell r="M2324" t="str">
            <v>Nursing Associate Professionals</v>
          </cell>
          <cell r="N2324">
            <v>1</v>
          </cell>
        </row>
        <row r="2325">
          <cell r="F2325" t="str">
            <v>03.05.03.01.08.01.01</v>
          </cell>
          <cell r="G2325" t="str">
            <v>Provide counselling and information and obtain consent</v>
          </cell>
          <cell r="K2325" t="str">
            <v>6. Gaining informed consent</v>
          </cell>
          <cell r="L2325" t="str">
            <v>Medical and Pathology Laboratory Technicians</v>
          </cell>
          <cell r="M2325" t="str">
            <v>Medical Assistants</v>
          </cell>
          <cell r="N2325">
            <v>3</v>
          </cell>
        </row>
        <row r="2326">
          <cell r="F2326" t="str">
            <v>03.05.03.01.08.01.02</v>
          </cell>
          <cell r="G2326" t="str">
            <v xml:space="preserve">Conduct diagnostic testing </v>
          </cell>
          <cell r="K2326" t="str">
            <v>7. Ordering, administering and interpreting the results of diagnostic and screening procedures</v>
          </cell>
          <cell r="L2326" t="str">
            <v>Medical and Pathology Laboratory Technicians</v>
          </cell>
          <cell r="M2326" t="str">
            <v>Medical Assistants</v>
          </cell>
          <cell r="N2326">
            <v>5</v>
          </cell>
        </row>
        <row r="2327">
          <cell r="F2327" t="str">
            <v>03.05.03.01.08.01.03</v>
          </cell>
          <cell r="G2327" t="str">
            <v>Document examination findings</v>
          </cell>
          <cell r="K2327" t="str">
            <v>7. Ordering, administering and interpreting the results of diagnostic and screening procedures</v>
          </cell>
          <cell r="L2327" t="str">
            <v>Specialist Medical Practitioners</v>
          </cell>
          <cell r="M2327" t="str">
            <v>General Medical Practitioners</v>
          </cell>
          <cell r="N2327">
            <v>2</v>
          </cell>
        </row>
        <row r="2328">
          <cell r="F2328" t="str">
            <v>03.05.03.01.08.02.01</v>
          </cell>
          <cell r="G2328" t="str">
            <v>Provide counselling and information and obtain consent</v>
          </cell>
          <cell r="K2328" t="str">
            <v>6. Gaining informed consent</v>
          </cell>
          <cell r="L2328" t="str">
            <v>Medical and Pathology Laboratory Technicians</v>
          </cell>
          <cell r="M2328" t="str">
            <v>Medical Assistants</v>
          </cell>
          <cell r="N2328">
            <v>3</v>
          </cell>
        </row>
        <row r="2329">
          <cell r="F2329" t="str">
            <v>03.05.03.01.08.02.02</v>
          </cell>
          <cell r="G2329" t="str">
            <v xml:space="preserve">Conduct diagnostic testing </v>
          </cell>
          <cell r="K2329" t="str">
            <v>7. Ordering, administering and interpreting the results of diagnostic and screening procedures</v>
          </cell>
          <cell r="L2329" t="str">
            <v>Medical and Pathology Laboratory Technicians</v>
          </cell>
          <cell r="M2329" t="str">
            <v>Medical Assistants</v>
          </cell>
          <cell r="N2329">
            <v>5</v>
          </cell>
        </row>
        <row r="2330">
          <cell r="F2330" t="str">
            <v>03.05.03.01.08.02.03</v>
          </cell>
          <cell r="G2330" t="str">
            <v>Document examination findings</v>
          </cell>
          <cell r="K2330" t="str">
            <v>7. Ordering, administering and interpreting the results of diagnostic and screening procedures</v>
          </cell>
          <cell r="L2330" t="str">
            <v>Specialist Medical Practitioners</v>
          </cell>
          <cell r="M2330" t="str">
            <v>General Medical Practitioners</v>
          </cell>
          <cell r="N2330">
            <v>2</v>
          </cell>
        </row>
        <row r="2331">
          <cell r="F2331" t="str">
            <v>03.05.03.01.09.01.01</v>
          </cell>
          <cell r="G2331" t="str">
            <v>Conduct counselling</v>
          </cell>
          <cell r="K2331" t="str">
            <v>6. Gaining informed consent</v>
          </cell>
          <cell r="L2331" t="str">
            <v>Medical Imaging and Therapeutic Equipment Technicians</v>
          </cell>
          <cell r="M2331" t="str">
            <v>Medical Assistants</v>
          </cell>
          <cell r="N2331">
            <v>3</v>
          </cell>
        </row>
        <row r="2332">
          <cell r="F2332" t="str">
            <v>03.05.03.01.09.01.02</v>
          </cell>
          <cell r="G2332" t="str">
            <v>Conduct radiological examination</v>
          </cell>
          <cell r="K2332" t="str">
            <v>7. Ordering, administering and interpreting the results of diagnostic and screening procedures</v>
          </cell>
          <cell r="L2332" t="str">
            <v>Medical Imaging and Therapeutic Equipment Technicians</v>
          </cell>
          <cell r="M2332" t="str">
            <v>Medical Imaging and Therapeutic Equipment Technicians</v>
          </cell>
          <cell r="N2332">
            <v>5</v>
          </cell>
        </row>
        <row r="2333">
          <cell r="F2333" t="str">
            <v>03.05.03.01.09.01.03</v>
          </cell>
          <cell r="G2333" t="str">
            <v>Document examination findings</v>
          </cell>
          <cell r="K2333" t="str">
            <v>7. Ordering, administering and interpreting the results of diagnostic and screening procedures</v>
          </cell>
          <cell r="L2333" t="str">
            <v>Specialist Medical Practitioners</v>
          </cell>
          <cell r="M2333" t="str">
            <v>General Medical Practitioners</v>
          </cell>
          <cell r="N2333">
            <v>3</v>
          </cell>
        </row>
        <row r="2334">
          <cell r="F2334" t="str">
            <v>03.05.03.01.09.02.01</v>
          </cell>
          <cell r="G2334" t="str">
            <v>Conduct counselling</v>
          </cell>
          <cell r="K2334" t="str">
            <v>6. Gaining informed consent</v>
          </cell>
          <cell r="L2334" t="str">
            <v>Specialist Medical Practitioners</v>
          </cell>
          <cell r="M2334" t="str">
            <v>General Medical Practitioners</v>
          </cell>
          <cell r="N2334">
            <v>3</v>
          </cell>
        </row>
        <row r="2335">
          <cell r="F2335" t="str">
            <v>03.05.03.01.09.02.02</v>
          </cell>
          <cell r="G2335" t="str">
            <v>Prepare the patient and organize the equipment</v>
          </cell>
          <cell r="K2335" t="str">
            <v>14. Providing non-pharmacological health interventions</v>
          </cell>
          <cell r="L2335" t="str">
            <v>Nursing Professionals</v>
          </cell>
          <cell r="M2335" t="str">
            <v>Nursing Associate Professionals</v>
          </cell>
          <cell r="N2335">
            <v>3</v>
          </cell>
        </row>
        <row r="2336">
          <cell r="F2336" t="str">
            <v>03.05.03.01.09.02.03</v>
          </cell>
          <cell r="G2336" t="str">
            <v>Conduct diagnostic testing</v>
          </cell>
          <cell r="K2336" t="str">
            <v>7. Ordering, administering and interpreting the results of diagnostic and screening procedures</v>
          </cell>
          <cell r="L2336" t="str">
            <v>Specialist Medical Practitioners</v>
          </cell>
          <cell r="M2336" t="str">
            <v>General Medical Practitioners</v>
          </cell>
          <cell r="N2336">
            <v>5</v>
          </cell>
        </row>
        <row r="2337">
          <cell r="F2337" t="str">
            <v>03.05.03.01.09.02.05</v>
          </cell>
          <cell r="G2337" t="str">
            <v>Document examination findings</v>
          </cell>
          <cell r="K2337" t="str">
            <v>7. ordering, administering and interpreting the results of diagnostic and screening procedures</v>
          </cell>
          <cell r="L2337" t="str">
            <v>Specialist Medical Practitioners</v>
          </cell>
          <cell r="M2337" t="str">
            <v>General Medical Practitioners</v>
          </cell>
          <cell r="N2337">
            <v>2</v>
          </cell>
        </row>
        <row r="2338">
          <cell r="F2338" t="str">
            <v>03.05.03.01.09.03.01</v>
          </cell>
          <cell r="G2338" t="str">
            <v>Conduct counselling</v>
          </cell>
          <cell r="K2338" t="str">
            <v>6. Gaining informed consent</v>
          </cell>
          <cell r="L2338" t="str">
            <v>Specialist Medical Practitioners</v>
          </cell>
          <cell r="M2338" t="str">
            <v>Medical Imaging and Therapeutic Equipment Technicians</v>
          </cell>
          <cell r="N2338">
            <v>3</v>
          </cell>
        </row>
        <row r="2339">
          <cell r="F2339" t="str">
            <v>03.05.03.01.09.03.02</v>
          </cell>
          <cell r="G2339" t="str">
            <v>Conduct diagnostic testing</v>
          </cell>
          <cell r="K2339" t="str">
            <v>7. Ordering, administering and interpreting the results of diagnostic and screening procedures</v>
          </cell>
          <cell r="L2339" t="str">
            <v>Specialist Medical Practitioners</v>
          </cell>
          <cell r="M2339" t="str">
            <v>Medical Imaging and Therapeutic Equipment Technicians</v>
          </cell>
          <cell r="N2339">
            <v>10</v>
          </cell>
        </row>
        <row r="2340">
          <cell r="F2340" t="str">
            <v>03.05.03.01.09.03.04</v>
          </cell>
          <cell r="G2340" t="str">
            <v>Document examination findings</v>
          </cell>
          <cell r="K2340" t="str">
            <v>7. Ordering, administering and interpreting the results of diagnostic and screening procedures</v>
          </cell>
          <cell r="L2340" t="str">
            <v>Specialist Medical Practitioners</v>
          </cell>
          <cell r="M2340" t="str">
            <v>General Medical Practitioners</v>
          </cell>
          <cell r="N2340">
            <v>3</v>
          </cell>
        </row>
        <row r="2341">
          <cell r="F2341" t="str">
            <v>03.05.03.02.14.01.01</v>
          </cell>
          <cell r="G2341" t="str">
            <v>Prescribe intravenous medication</v>
          </cell>
          <cell r="K2341" t="str">
            <v>9. Prescribing medications or therapeutics</v>
          </cell>
          <cell r="L2341" t="str">
            <v>Specialist Medical Practitioners</v>
          </cell>
          <cell r="M2341" t="str">
            <v>General Medical Practitioners</v>
          </cell>
          <cell r="N2341">
            <v>1</v>
          </cell>
        </row>
        <row r="2342">
          <cell r="F2342" t="str">
            <v>03.05.03.02.14.01.02</v>
          </cell>
          <cell r="G2342" t="str">
            <v>Administer intravenous medication</v>
          </cell>
          <cell r="K2342" t="str">
            <v>11. Administering medications or therapeutics</v>
          </cell>
          <cell r="L2342" t="str">
            <v>Nursing Professionals</v>
          </cell>
          <cell r="M2342" t="str">
            <v>Nursing Professionals</v>
          </cell>
          <cell r="N2342">
            <v>3</v>
          </cell>
        </row>
        <row r="2343">
          <cell r="F2343" t="str">
            <v>03.05.03.02.14.01.03</v>
          </cell>
          <cell r="G2343" t="str">
            <v>Monitor during administration</v>
          </cell>
          <cell r="K2343" t="str">
            <v>8. Developing and adjusting management plans</v>
          </cell>
          <cell r="L2343" t="str">
            <v>Nursing Professionals</v>
          </cell>
          <cell r="M2343" t="str">
            <v>Nursing Professionals</v>
          </cell>
          <cell r="N2343">
            <v>10</v>
          </cell>
        </row>
        <row r="2344">
          <cell r="F2344" t="str">
            <v>03.05.03.02.14.02.01</v>
          </cell>
          <cell r="G2344" t="str">
            <v>Prescribe intravenous medication</v>
          </cell>
          <cell r="K2344" t="str">
            <v>9. Prescribing medications or therapeutics</v>
          </cell>
          <cell r="L2344" t="str">
            <v>Specialist Medical Practitioners</v>
          </cell>
          <cell r="M2344" t="str">
            <v>General Medical Practitioners</v>
          </cell>
          <cell r="N2344">
            <v>1</v>
          </cell>
        </row>
        <row r="2345">
          <cell r="F2345" t="str">
            <v>03.05.03.02.14.02.02</v>
          </cell>
          <cell r="G2345" t="str">
            <v>Administer intravenous medication</v>
          </cell>
          <cell r="K2345" t="str">
            <v>11. Administering medications or therapeutics</v>
          </cell>
          <cell r="L2345" t="str">
            <v>Nursing Professionals</v>
          </cell>
          <cell r="M2345" t="str">
            <v>Nursing Professionals</v>
          </cell>
          <cell r="N2345">
            <v>3</v>
          </cell>
        </row>
        <row r="2346">
          <cell r="F2346" t="str">
            <v>03.05.03.02.14.03.01</v>
          </cell>
          <cell r="G2346" t="str">
            <v>Prescribe intravenous medication</v>
          </cell>
          <cell r="K2346" t="str">
            <v>9. Prescribing medications or therapeutics</v>
          </cell>
          <cell r="L2346" t="str">
            <v>Specialist Medical Practitioners</v>
          </cell>
          <cell r="M2346" t="str">
            <v>General Medical Practitioners</v>
          </cell>
          <cell r="N2346">
            <v>1</v>
          </cell>
        </row>
        <row r="2347">
          <cell r="F2347" t="str">
            <v>03.05.03.02.14.03.02</v>
          </cell>
          <cell r="G2347" t="str">
            <v>Administer intravenous medication</v>
          </cell>
          <cell r="K2347" t="str">
            <v>11. Administering medications or therapeutics</v>
          </cell>
          <cell r="L2347" t="str">
            <v>Nursing Professionals</v>
          </cell>
          <cell r="M2347" t="str">
            <v>Nursing Professionals</v>
          </cell>
          <cell r="N2347">
            <v>3</v>
          </cell>
        </row>
        <row r="2348">
          <cell r="F2348" t="str">
            <v>03.05.03.02.14.04.01</v>
          </cell>
          <cell r="G2348" t="str">
            <v>Prescribe intravenous medication</v>
          </cell>
          <cell r="K2348" t="str">
            <v>9. Prescribing medications or therapeutics</v>
          </cell>
          <cell r="L2348" t="str">
            <v>Specialist Medical Practitioners</v>
          </cell>
          <cell r="M2348" t="str">
            <v>General Medical Practitioners</v>
          </cell>
          <cell r="N2348">
            <v>1</v>
          </cell>
        </row>
        <row r="2349">
          <cell r="F2349" t="str">
            <v>03.05.03.02.14.04.02</v>
          </cell>
          <cell r="G2349" t="str">
            <v>Administer intravenous medication</v>
          </cell>
          <cell r="K2349" t="str">
            <v>11. Administering medications or therapeutics</v>
          </cell>
          <cell r="L2349" t="str">
            <v>Nursing Professionals</v>
          </cell>
          <cell r="M2349" t="str">
            <v>Nursing Professionals</v>
          </cell>
          <cell r="N2349">
            <v>3</v>
          </cell>
        </row>
        <row r="2350">
          <cell r="F2350" t="str">
            <v>03.05.03.02.15.01.01</v>
          </cell>
          <cell r="G2350" t="str">
            <v>Provide pre-procedural nursing care</v>
          </cell>
          <cell r="K2350" t="str">
            <v>15. Providing treatment and care support to individuals</v>
          </cell>
          <cell r="L2350" t="str">
            <v>Nursing Professionals</v>
          </cell>
          <cell r="M2350" t="str">
            <v>Nursing Associate Professionals</v>
          </cell>
          <cell r="N2350">
            <v>10</v>
          </cell>
        </row>
        <row r="2351">
          <cell r="F2351" t="str">
            <v>03.05.03.02.15.01.02</v>
          </cell>
          <cell r="G2351" t="str">
            <v>Provide counselling and information and obtain consent</v>
          </cell>
          <cell r="K2351" t="str">
            <v>6. Gaining informed consent</v>
          </cell>
          <cell r="L2351" t="str">
            <v>Specialist Medical Practitioners</v>
          </cell>
          <cell r="M2351" t="str">
            <v>Specialist Medical Practitioners</v>
          </cell>
          <cell r="N2351">
            <v>5</v>
          </cell>
        </row>
        <row r="2352">
          <cell r="F2352" t="str">
            <v>03.05.03.02.15.01.03</v>
          </cell>
          <cell r="G2352" t="str">
            <v>Prepare the patient and organize the equipment</v>
          </cell>
          <cell r="K2352" t="str">
            <v>14. Providing non-pharmacological health interventions</v>
          </cell>
          <cell r="L2352" t="str">
            <v>Nursing Professionals</v>
          </cell>
          <cell r="M2352" t="str">
            <v>Nursing Professionals</v>
          </cell>
          <cell r="N2352">
            <v>5</v>
          </cell>
        </row>
        <row r="2353">
          <cell r="F2353" t="str">
            <v>03.05.03.02.15.01.04</v>
          </cell>
          <cell r="G2353" t="str">
            <v>Apply general anaesthesia</v>
          </cell>
          <cell r="K2353" t="str">
            <v>11. Administering medications or therapeutics</v>
          </cell>
          <cell r="L2353" t="str">
            <v>Specialist Medical Practitioners</v>
          </cell>
          <cell r="M2353" t="str">
            <v>Specialist Medical Practitioners</v>
          </cell>
          <cell r="N2353">
            <v>10</v>
          </cell>
        </row>
        <row r="2354">
          <cell r="F2354" t="str">
            <v>03.05.03.02.15.01.05</v>
          </cell>
          <cell r="G2354" t="str">
            <v>Conduct cardiac procedure</v>
          </cell>
          <cell r="K2354" t="str">
            <v>14. Providing non-pharmacological health interventions</v>
          </cell>
          <cell r="L2354" t="str">
            <v>Specialist Medical Practitioners</v>
          </cell>
          <cell r="M2354" t="str">
            <v>Specialist Medical Practitioners</v>
          </cell>
          <cell r="N2354">
            <v>30</v>
          </cell>
        </row>
        <row r="2355">
          <cell r="F2355" t="str">
            <v>03.05.03.02.15.01.06</v>
          </cell>
          <cell r="G2355" t="str">
            <v>Assist with cardiac procedure</v>
          </cell>
          <cell r="K2355" t="str">
            <v>14. Providing non-pharmacological health interventions</v>
          </cell>
          <cell r="L2355" t="str">
            <v>Specialist Medical Practitioners</v>
          </cell>
          <cell r="M2355" t="str">
            <v>Specialist Medical Practitioners</v>
          </cell>
          <cell r="N2355">
            <v>30</v>
          </cell>
        </row>
        <row r="2356">
          <cell r="F2356" t="str">
            <v>03.05.03.02.15.01.07</v>
          </cell>
          <cell r="G2356" t="str">
            <v>Provide nursing support to conduct cardiac procedure</v>
          </cell>
          <cell r="K2356" t="str">
            <v>15. Providing treatment and care support to individuals</v>
          </cell>
          <cell r="L2356" t="str">
            <v>Nursing Professionals</v>
          </cell>
          <cell r="M2356" t="str">
            <v>Nursing Professionals</v>
          </cell>
          <cell r="N2356">
            <v>30</v>
          </cell>
        </row>
        <row r="2357">
          <cell r="F2357" t="str">
            <v>03.05.03.02.15.01.10</v>
          </cell>
          <cell r="G2357" t="str">
            <v>Provide post-procedural care</v>
          </cell>
          <cell r="K2357" t="str">
            <v>15. Providing treatment and care support to individuals</v>
          </cell>
          <cell r="L2357" t="str">
            <v>Nursing Professionals</v>
          </cell>
          <cell r="M2357" t="str">
            <v>Nursing Professionals</v>
          </cell>
          <cell r="N2357">
            <v>20</v>
          </cell>
        </row>
        <row r="2358">
          <cell r="F2358" t="str">
            <v>03.05.03.02.15.02.01</v>
          </cell>
          <cell r="G2358" t="str">
            <v>Provide pre-procedural medical care</v>
          </cell>
          <cell r="K2358" t="str">
            <v>15. Providing treatment and care support to individuals</v>
          </cell>
          <cell r="L2358" t="str">
            <v>Specialist Medical Practitioners</v>
          </cell>
          <cell r="M2358" t="str">
            <v>Specialist Medical Practitioners</v>
          </cell>
          <cell r="N2358">
            <v>10</v>
          </cell>
        </row>
        <row r="2359">
          <cell r="F2359" t="str">
            <v>03.05.03.02.15.02.02</v>
          </cell>
          <cell r="G2359" t="str">
            <v>Provide pre-procedural nursing care</v>
          </cell>
          <cell r="K2359" t="str">
            <v>15. Providing treatment and care support to individuals</v>
          </cell>
          <cell r="L2359" t="str">
            <v>Nursing Professionals</v>
          </cell>
          <cell r="M2359" t="str">
            <v>Nursing Associate Professionals</v>
          </cell>
          <cell r="N2359">
            <v>20</v>
          </cell>
        </row>
        <row r="2360">
          <cell r="F2360" t="str">
            <v>03.05.03.02.15.02.03</v>
          </cell>
          <cell r="G2360" t="str">
            <v>Provide counselling and information and obtain consent</v>
          </cell>
          <cell r="K2360" t="str">
            <v>6. Gaining informed consent</v>
          </cell>
          <cell r="L2360" t="str">
            <v>Specialist Medical Practitioners</v>
          </cell>
          <cell r="M2360" t="str">
            <v>Specialist Medical Practitioners</v>
          </cell>
          <cell r="N2360">
            <v>5</v>
          </cell>
        </row>
        <row r="2361">
          <cell r="F2361" t="str">
            <v>03.05.03.02.15.02.04</v>
          </cell>
          <cell r="G2361" t="str">
            <v>Prepare the patient and organize the equipment</v>
          </cell>
          <cell r="K2361" t="str">
            <v>14. Providing non-pharmacological health interventions</v>
          </cell>
          <cell r="L2361" t="str">
            <v>Nursing Professionals</v>
          </cell>
          <cell r="M2361" t="str">
            <v>Nursing Professionals</v>
          </cell>
          <cell r="N2361">
            <v>15</v>
          </cell>
        </row>
        <row r="2362">
          <cell r="F2362" t="str">
            <v>03.05.03.02.15.02.05</v>
          </cell>
          <cell r="G2362" t="str">
            <v>Apply general anaesthesia</v>
          </cell>
          <cell r="K2362" t="str">
            <v>11. Administering medications or therapeutics</v>
          </cell>
          <cell r="L2362" t="str">
            <v>Specialist Medical Practitioners</v>
          </cell>
          <cell r="M2362" t="str">
            <v>Specialist Medical Practitioners</v>
          </cell>
          <cell r="N2362">
            <v>240</v>
          </cell>
        </row>
        <row r="2363">
          <cell r="F2363" t="str">
            <v>03.05.03.02.15.02.06</v>
          </cell>
          <cell r="G2363" t="str">
            <v>Assist with general anaesthesia</v>
          </cell>
          <cell r="K2363" t="str">
            <v>14. Providing non-pharmacological health interventions</v>
          </cell>
          <cell r="L2363" t="str">
            <v>Specialist Medical Practitioners</v>
          </cell>
          <cell r="M2363" t="str">
            <v>Specialist Medical Practitioners</v>
          </cell>
          <cell r="N2363">
            <v>240</v>
          </cell>
        </row>
        <row r="2364">
          <cell r="F2364" t="str">
            <v>03.05.03.02.15.02.07</v>
          </cell>
          <cell r="G2364" t="str">
            <v>Conduct cardiothoracic surgery</v>
          </cell>
          <cell r="K2364" t="str">
            <v>14. Providing non-pharmacological health interventions</v>
          </cell>
          <cell r="L2364" t="str">
            <v>Specialist Medical Practitioners</v>
          </cell>
          <cell r="M2364" t="str">
            <v>Specialist Medical Practitioners</v>
          </cell>
          <cell r="N2364">
            <v>240</v>
          </cell>
        </row>
        <row r="2365">
          <cell r="F2365" t="str">
            <v>03.05.03.02.15.02.08</v>
          </cell>
          <cell r="G2365" t="str">
            <v>Assist with cardiothoracic surgery</v>
          </cell>
          <cell r="K2365" t="str">
            <v>14. Providing non-pharmacological health interventions</v>
          </cell>
          <cell r="L2365" t="str">
            <v>Specialist Medical Practitioners</v>
          </cell>
          <cell r="M2365" t="str">
            <v>Specialist Medical Practitioners</v>
          </cell>
          <cell r="N2365">
            <v>240</v>
          </cell>
        </row>
        <row r="2366">
          <cell r="F2366" t="str">
            <v>03.05.03.02.15.02.10</v>
          </cell>
          <cell r="G2366" t="str">
            <v>Provide nursing support to conduct cardiothoracic surgery</v>
          </cell>
          <cell r="K2366" t="str">
            <v>15. Providing treatment and care support to individuals</v>
          </cell>
          <cell r="L2366" t="str">
            <v>Nursing Professionals</v>
          </cell>
          <cell r="M2366" t="str">
            <v>Nursing Professionals</v>
          </cell>
          <cell r="N2366">
            <v>240</v>
          </cell>
        </row>
        <row r="2367">
          <cell r="F2367" t="str">
            <v>03.05.03.02.15.02.13</v>
          </cell>
          <cell r="G2367" t="str">
            <v>Provide post-procedural care</v>
          </cell>
          <cell r="K2367" t="str">
            <v>15. Providing treatment and care support to individuals</v>
          </cell>
          <cell r="L2367" t="str">
            <v>Nursing Professionals</v>
          </cell>
          <cell r="M2367" t="str">
            <v>Nursing Professionals</v>
          </cell>
          <cell r="N2367">
            <v>20</v>
          </cell>
        </row>
        <row r="2368">
          <cell r="F2368" t="str">
            <v>03.05.04.01.02.01.01</v>
          </cell>
          <cell r="G2368" t="str">
            <v>Provide medication</v>
          </cell>
          <cell r="K2368" t="str">
            <v>10. Preparing and dispensing medications or therapeutics</v>
          </cell>
          <cell r="L2368" t="str">
            <v>Pharmacists</v>
          </cell>
          <cell r="M2368" t="str">
            <v>Community Health Workers</v>
          </cell>
          <cell r="N2368">
            <v>1</v>
          </cell>
        </row>
        <row r="2369">
          <cell r="F2369" t="str">
            <v>03.05.05.01.06.01.01</v>
          </cell>
          <cell r="G2369" t="str">
            <v>Conduct vital sign measurements</v>
          </cell>
          <cell r="K2369" t="str">
            <v>1. Gathering information through interviewing and assessment</v>
          </cell>
          <cell r="L2369" t="str">
            <v>Nursing Professionals</v>
          </cell>
          <cell r="M2369" t="str">
            <v>Paramedical Practitioners</v>
          </cell>
          <cell r="N2369">
            <v>5</v>
          </cell>
        </row>
        <row r="2370">
          <cell r="F2370" t="str">
            <v>03.05.05.01.06.01.02</v>
          </cell>
          <cell r="G2370" t="str">
            <v xml:space="preserve">Take history </v>
          </cell>
          <cell r="K2370" t="str">
            <v>1. Gathering information through interviewing and assessment</v>
          </cell>
          <cell r="L2370" t="str">
            <v>Specialist Medical Practitioners</v>
          </cell>
          <cell r="M2370" t="str">
            <v>General Medical Practitioners</v>
          </cell>
          <cell r="N2370">
            <v>6</v>
          </cell>
        </row>
        <row r="2371">
          <cell r="F2371" t="str">
            <v>03.05.05.01.06.01.03</v>
          </cell>
          <cell r="G2371" t="str">
            <v>Conduct physical examination</v>
          </cell>
          <cell r="K2371" t="str">
            <v>1. Gathering information through interviewing and assessment</v>
          </cell>
          <cell r="L2371" t="str">
            <v>Specialist Medical Practitioners</v>
          </cell>
          <cell r="M2371" t="str">
            <v>General Medical Practitioners</v>
          </cell>
          <cell r="N2371">
            <v>6</v>
          </cell>
        </row>
        <row r="2372">
          <cell r="F2372" t="str">
            <v>03.05.05.01.06.01.04</v>
          </cell>
          <cell r="G2372" t="str">
            <v>Provide clinical advice</v>
          </cell>
          <cell r="K2372" t="str">
            <v>5. Providing information and support to impact individual health behaviours</v>
          </cell>
          <cell r="L2372" t="str">
            <v>Specialist Medical Practitioners</v>
          </cell>
          <cell r="M2372" t="str">
            <v>General Medical Practitioners</v>
          </cell>
          <cell r="N2372">
            <v>4</v>
          </cell>
        </row>
        <row r="2373">
          <cell r="F2373" t="str">
            <v>03.05.05.02.09.03.01</v>
          </cell>
          <cell r="G2373" t="str">
            <v>Conduct counselling</v>
          </cell>
          <cell r="K2373" t="str">
            <v>6. Gaining informed consent</v>
          </cell>
          <cell r="L2373" t="str">
            <v>Medical Imaging and Therapeutic Equipment Technicians</v>
          </cell>
          <cell r="M2373" t="str">
            <v>Medical Assistants</v>
          </cell>
          <cell r="N2373">
            <v>3</v>
          </cell>
        </row>
        <row r="2374">
          <cell r="F2374" t="str">
            <v>03.05.05.02.09.03.02</v>
          </cell>
          <cell r="G2374" t="str">
            <v>Conduct radiological examination</v>
          </cell>
          <cell r="K2374" t="str">
            <v>7. Ordering, administering and interpreting the results of diagnostic and screening procedures</v>
          </cell>
          <cell r="L2374" t="str">
            <v>Medical Imaging and Therapeutic Equipment Technicians</v>
          </cell>
          <cell r="M2374" t="str">
            <v>Medical Imaging and Therapeutic Equipment Technicians</v>
          </cell>
          <cell r="N2374">
            <v>5</v>
          </cell>
        </row>
        <row r="2375">
          <cell r="F2375" t="str">
            <v>03.05.05.02.09.03.03</v>
          </cell>
          <cell r="G2375" t="str">
            <v>Document examination findings</v>
          </cell>
          <cell r="K2375" t="str">
            <v>7. Ordering, administering and interpreting the results of diagnostic and screening procedures</v>
          </cell>
          <cell r="L2375" t="str">
            <v>Specialist Medical Practitioners</v>
          </cell>
          <cell r="M2375" t="str">
            <v>General Medical Practitioners</v>
          </cell>
          <cell r="N2375">
            <v>3</v>
          </cell>
        </row>
        <row r="2376">
          <cell r="F2376" t="str">
            <v>03.05.05.01.15.03.01</v>
          </cell>
          <cell r="G2376" t="str">
            <v>Provide pre-procedural nursing care</v>
          </cell>
          <cell r="K2376" t="str">
            <v>15. Providing treatment and care support to individuals</v>
          </cell>
          <cell r="L2376" t="str">
            <v>Nursing Professionals</v>
          </cell>
          <cell r="M2376" t="str">
            <v>Nursing Associate Professionals</v>
          </cell>
          <cell r="N2376">
            <v>10</v>
          </cell>
        </row>
        <row r="2377">
          <cell r="F2377" t="str">
            <v>03.05.05.01.15.03.02</v>
          </cell>
          <cell r="G2377" t="str">
            <v>Provide counselling and information and obtain consent</v>
          </cell>
          <cell r="K2377" t="str">
            <v>6. Gaining informed consent</v>
          </cell>
          <cell r="L2377" t="str">
            <v>Specialist Medical Practitioners</v>
          </cell>
          <cell r="M2377" t="str">
            <v>Specialist Medical Practitioners</v>
          </cell>
          <cell r="N2377">
            <v>3</v>
          </cell>
        </row>
        <row r="2378">
          <cell r="F2378" t="str">
            <v>03.05.05.01.15.03.03</v>
          </cell>
          <cell r="G2378" t="str">
            <v>Prepare the patient and organize the equipment</v>
          </cell>
          <cell r="K2378" t="str">
            <v>14. Providing non-pharmacological health interventions</v>
          </cell>
          <cell r="L2378" t="str">
            <v>Nursing Professionals</v>
          </cell>
          <cell r="M2378" t="str">
            <v>Nursing Professionals</v>
          </cell>
          <cell r="N2378">
            <v>5</v>
          </cell>
        </row>
        <row r="2379">
          <cell r="F2379" t="str">
            <v>03.05.05.01.15.03.04</v>
          </cell>
          <cell r="G2379" t="str">
            <v>Apply general anaesthesia</v>
          </cell>
          <cell r="K2379" t="str">
            <v>11. Administering medications or therapeutics</v>
          </cell>
          <cell r="L2379" t="str">
            <v>Specialist Medical Practitioners</v>
          </cell>
          <cell r="M2379" t="str">
            <v>Specialist Medical Practitioners</v>
          </cell>
          <cell r="N2379">
            <v>60</v>
          </cell>
        </row>
        <row r="2380">
          <cell r="F2380" t="str">
            <v>03.05.05.01.15.03.05</v>
          </cell>
          <cell r="G2380" t="str">
            <v>Conduct orthopaedic surgery</v>
          </cell>
          <cell r="K2380" t="str">
            <v>14. Providing non-pharmacological health interventions</v>
          </cell>
          <cell r="L2380" t="str">
            <v>Specialist Medical Practitioners</v>
          </cell>
          <cell r="M2380" t="str">
            <v>Specialist Medical Practitioners</v>
          </cell>
          <cell r="N2380">
            <v>60</v>
          </cell>
        </row>
        <row r="2381">
          <cell r="F2381" t="str">
            <v>03.05.05.01.15.03.06</v>
          </cell>
          <cell r="G2381" t="str">
            <v>Assist with orthopaedic surgery</v>
          </cell>
          <cell r="K2381" t="str">
            <v>14. Providing non-pharmacological health interventions</v>
          </cell>
          <cell r="L2381" t="str">
            <v>Specialist Medical Practitioners</v>
          </cell>
          <cell r="M2381" t="str">
            <v>General Medical Practitioners</v>
          </cell>
          <cell r="N2381">
            <v>60</v>
          </cell>
        </row>
        <row r="2382">
          <cell r="F2382" t="str">
            <v>03.05.05.01.15.03.07</v>
          </cell>
          <cell r="G2382" t="str">
            <v>Provide nursing support to conduct orthopaedic surgery</v>
          </cell>
          <cell r="K2382" t="str">
            <v>15. Providing treatment and care support to individuals</v>
          </cell>
          <cell r="L2382" t="str">
            <v>Nursing Professionals</v>
          </cell>
          <cell r="M2382" t="str">
            <v>Nursing Professionals</v>
          </cell>
          <cell r="N2382">
            <v>60</v>
          </cell>
        </row>
        <row r="2383">
          <cell r="F2383" t="str">
            <v>03.05.05.01.15.03.09</v>
          </cell>
          <cell r="G2383" t="str">
            <v>Provide post-procedural care</v>
          </cell>
          <cell r="K2383" t="str">
            <v>15. Providing treatment and care support to individuals</v>
          </cell>
          <cell r="L2383" t="str">
            <v>Nursing Professionals</v>
          </cell>
          <cell r="M2383" t="str">
            <v>Nursing Professionals</v>
          </cell>
          <cell r="N2383">
            <v>10</v>
          </cell>
        </row>
        <row r="2384">
          <cell r="F2384" t="str">
            <v>03.05.05.02.15.04.01</v>
          </cell>
          <cell r="G2384" t="str">
            <v>Conduct counselling</v>
          </cell>
          <cell r="K2384" t="str">
            <v>6. Gaining informed consent</v>
          </cell>
          <cell r="L2384" t="str">
            <v>Specialist Medical Practitioners</v>
          </cell>
          <cell r="M2384" t="str">
            <v>General Medical Practitioners</v>
          </cell>
          <cell r="N2384">
            <v>3</v>
          </cell>
        </row>
        <row r="2385">
          <cell r="F2385" t="str">
            <v>03.05.05.02.15.04.01</v>
          </cell>
          <cell r="G2385" t="str">
            <v>Apply medical product</v>
          </cell>
          <cell r="K2385" t="str">
            <v>14. Providing non-pharmacological health interventions</v>
          </cell>
          <cell r="L2385" t="str">
            <v>Specialist Medical Practitioners</v>
          </cell>
          <cell r="M2385" t="str">
            <v>General Medical Practitioners</v>
          </cell>
          <cell r="N2385">
            <v>10</v>
          </cell>
        </row>
        <row r="2386">
          <cell r="F2386" t="str">
            <v>03.05.05.02.15.04.01</v>
          </cell>
          <cell r="G2386" t="str">
            <v>Provide post-procedural care</v>
          </cell>
          <cell r="K2386" t="str">
            <v>5. Providing information and support to impact individual health behaviours</v>
          </cell>
          <cell r="L2386" t="str">
            <v>Specialist Medical Practitioners</v>
          </cell>
          <cell r="M2386" t="str">
            <v>General Medical Practitioners</v>
          </cell>
          <cell r="N2386">
            <v>3</v>
          </cell>
        </row>
        <row r="2387">
          <cell r="F2387" t="str">
            <v>03.05.06.01.06.01.01</v>
          </cell>
          <cell r="G2387" t="str">
            <v>Conduct vital sign measurements</v>
          </cell>
          <cell r="K2387" t="str">
            <v>1. Gathering information through interviewing and assessment</v>
          </cell>
          <cell r="L2387" t="str">
            <v>Nursing Professionals</v>
          </cell>
          <cell r="M2387" t="str">
            <v>Paramedical Practitioners</v>
          </cell>
          <cell r="N2387">
            <v>5</v>
          </cell>
        </row>
        <row r="2388">
          <cell r="F2388" t="str">
            <v>03.05.06.01.06.01.02</v>
          </cell>
          <cell r="G2388" t="str">
            <v xml:space="preserve">Take history </v>
          </cell>
          <cell r="K2388" t="str">
            <v>1. Gathering information through interviewing and assessment</v>
          </cell>
          <cell r="L2388" t="str">
            <v>Specialist Medical Practitioners</v>
          </cell>
          <cell r="M2388" t="str">
            <v>General Medical Practitioners</v>
          </cell>
          <cell r="N2388">
            <v>6</v>
          </cell>
        </row>
        <row r="2389">
          <cell r="F2389" t="str">
            <v>03.05.06.01.06.01.03</v>
          </cell>
          <cell r="G2389" t="str">
            <v>Conduct physical examination</v>
          </cell>
          <cell r="K2389" t="str">
            <v>1. Gathering information through interviewing and assessment</v>
          </cell>
          <cell r="L2389" t="str">
            <v>Specialist Medical Practitioners</v>
          </cell>
          <cell r="M2389" t="str">
            <v>General Medical Practitioners</v>
          </cell>
          <cell r="N2389">
            <v>6</v>
          </cell>
        </row>
        <row r="2390">
          <cell r="F2390" t="str">
            <v>03.05.06.01.06.01.04</v>
          </cell>
          <cell r="G2390" t="str">
            <v>Provide clinical advice</v>
          </cell>
          <cell r="K2390" t="str">
            <v>5. Providing information and support to impact individual health behaviours</v>
          </cell>
          <cell r="L2390" t="str">
            <v>Specialist Medical Practitioners</v>
          </cell>
          <cell r="M2390" t="str">
            <v>General Medical Practitioners</v>
          </cell>
          <cell r="N2390">
            <v>4</v>
          </cell>
        </row>
        <row r="2391">
          <cell r="F2391" t="str">
            <v>03.05.06.02.12.02.01</v>
          </cell>
          <cell r="G2391" t="str">
            <v>Provide support for feeding</v>
          </cell>
          <cell r="K2391" t="str">
            <v>10. Preparing and dispensing medications or therapeutics</v>
          </cell>
          <cell r="L2391"/>
          <cell r="M2391"/>
          <cell r="N2391"/>
        </row>
        <row r="2392">
          <cell r="F2392" t="str">
            <v>03.05.06.02.12.02.01</v>
          </cell>
          <cell r="G2392" t="str">
            <v>Train to use assistive device</v>
          </cell>
          <cell r="K2392" t="str">
            <v>10. Preparing and dispensing medications or therapeutics</v>
          </cell>
          <cell r="L2392"/>
          <cell r="M2392"/>
          <cell r="N2392"/>
        </row>
        <row r="2393">
          <cell r="F2393" t="str">
            <v>03.05.06.02.15.03.01</v>
          </cell>
          <cell r="G2393" t="str">
            <v>Provide pre-procedural medical care</v>
          </cell>
          <cell r="K2393" t="str">
            <v>15. Providing treatment and care support to individuals</v>
          </cell>
          <cell r="L2393" t="str">
            <v>Specialist Medical Practitioners</v>
          </cell>
          <cell r="M2393" t="str">
            <v>Specialist Medical Practitioners</v>
          </cell>
          <cell r="N2393">
            <v>10</v>
          </cell>
        </row>
        <row r="2394">
          <cell r="F2394" t="str">
            <v>03.05.06.02.15.03.02</v>
          </cell>
          <cell r="G2394" t="str">
            <v>Provide pre-procedural nursing care</v>
          </cell>
          <cell r="K2394" t="str">
            <v>15. Providing treatment and care support to individuals</v>
          </cell>
          <cell r="L2394" t="str">
            <v>Nursing Professionals</v>
          </cell>
          <cell r="M2394" t="str">
            <v>Nursing Associate Professionals</v>
          </cell>
          <cell r="N2394">
            <v>20</v>
          </cell>
        </row>
        <row r="2395">
          <cell r="F2395" t="str">
            <v>03.05.06.02.15.03.03</v>
          </cell>
          <cell r="G2395" t="str">
            <v>Provide counselling and information and obtain consent</v>
          </cell>
          <cell r="K2395" t="str">
            <v>6. Gaining informed consent</v>
          </cell>
          <cell r="L2395" t="str">
            <v>Specialist Medical Practitioners</v>
          </cell>
          <cell r="M2395" t="str">
            <v>Specialist Medical Practitioners</v>
          </cell>
          <cell r="N2395">
            <v>3</v>
          </cell>
        </row>
        <row r="2396">
          <cell r="F2396" t="str">
            <v>03.05.06.02.15.03.04</v>
          </cell>
          <cell r="G2396" t="str">
            <v>Prepare the patient and organize the equipment</v>
          </cell>
          <cell r="K2396" t="str">
            <v>14. Providing non-pharmacological health interventions</v>
          </cell>
          <cell r="L2396" t="str">
            <v>Nursing Professionals</v>
          </cell>
          <cell r="M2396" t="str">
            <v>Nursing Professionals</v>
          </cell>
          <cell r="N2396">
            <v>10</v>
          </cell>
        </row>
        <row r="2397">
          <cell r="F2397" t="str">
            <v>03.05.06.02.15.03.05</v>
          </cell>
          <cell r="G2397" t="str">
            <v>Apply general anaesthesia</v>
          </cell>
          <cell r="K2397" t="str">
            <v>11. Administering medications or therapeutics</v>
          </cell>
          <cell r="L2397" t="str">
            <v>Specialist Medical Practitioners</v>
          </cell>
          <cell r="M2397" t="str">
            <v>Specialist Medical Practitioners</v>
          </cell>
          <cell r="N2397">
            <v>150</v>
          </cell>
        </row>
        <row r="2398">
          <cell r="F2398" t="str">
            <v>03.05.06.02.15.03.06</v>
          </cell>
          <cell r="G2398" t="str">
            <v>Conduct plastic and reconstructive surgery</v>
          </cell>
          <cell r="K2398" t="str">
            <v>14. Providing non-pharmacological health interventions</v>
          </cell>
          <cell r="L2398" t="str">
            <v>Specialist Medical Practitioners</v>
          </cell>
          <cell r="M2398" t="str">
            <v>Specialist Medical Practitioners</v>
          </cell>
          <cell r="N2398">
            <v>150</v>
          </cell>
        </row>
        <row r="2399">
          <cell r="F2399" t="str">
            <v>03.05.06.02.15.03.07</v>
          </cell>
          <cell r="G2399" t="str">
            <v>Assist with plastic and reconstructive surgery</v>
          </cell>
          <cell r="K2399" t="str">
            <v>14. Providing non-pharmacological health interventions</v>
          </cell>
          <cell r="L2399" t="str">
            <v>Specialist Medical Practitioners</v>
          </cell>
          <cell r="M2399" t="str">
            <v>Specialist Medical Practitioners</v>
          </cell>
          <cell r="N2399">
            <v>150</v>
          </cell>
        </row>
        <row r="2400">
          <cell r="F2400" t="str">
            <v>03.05.06.02.15.03.09</v>
          </cell>
          <cell r="G2400" t="str">
            <v>Provide nursing support to conduct plastic and reconstructive surgery</v>
          </cell>
          <cell r="K2400" t="str">
            <v>15. Providing treatment and care support to individuals</v>
          </cell>
          <cell r="L2400" t="str">
            <v>Nursing Professionals</v>
          </cell>
          <cell r="M2400" t="str">
            <v>Nursing Professionals</v>
          </cell>
          <cell r="N2400">
            <v>150</v>
          </cell>
        </row>
        <row r="2401">
          <cell r="F2401" t="str">
            <v>03.05.06.02.15.03.12</v>
          </cell>
          <cell r="G2401" t="str">
            <v>Provide post-procedural care</v>
          </cell>
          <cell r="K2401" t="str">
            <v>15. Providing treatment and care support to individuals</v>
          </cell>
          <cell r="L2401" t="str">
            <v>Nursing Professionals</v>
          </cell>
          <cell r="M2401" t="str">
            <v>Nursing Professionals</v>
          </cell>
          <cell r="N2401">
            <v>20</v>
          </cell>
        </row>
        <row r="2402">
          <cell r="F2402" t="str">
            <v>03.05.06.02.08.04.01</v>
          </cell>
          <cell r="G2402" t="str">
            <v>Provide counselling and information and obtain consent</v>
          </cell>
          <cell r="K2402" t="str">
            <v>6. Gaining informed consent</v>
          </cell>
          <cell r="L2402" t="str">
            <v>Medical and Pathology Laboratory Technicians</v>
          </cell>
          <cell r="M2402" t="str">
            <v>Medical Assistants</v>
          </cell>
          <cell r="N2402">
            <v>3</v>
          </cell>
        </row>
        <row r="2403">
          <cell r="F2403" t="str">
            <v>03.05.06.02.08.04.02</v>
          </cell>
          <cell r="G2403" t="str">
            <v xml:space="preserve">Conduct diagnostic testing </v>
          </cell>
          <cell r="K2403" t="str">
            <v>7. Ordering, administering and interpreting the results of diagnostic and screening procedures</v>
          </cell>
          <cell r="L2403" t="str">
            <v>Medical and Pathology Laboratory Technicians</v>
          </cell>
          <cell r="M2403" t="str">
            <v>Medical Assistants</v>
          </cell>
          <cell r="N2403">
            <v>5</v>
          </cell>
        </row>
        <row r="2404">
          <cell r="F2404" t="str">
            <v>03.05.06.02.08.04.03</v>
          </cell>
          <cell r="G2404" t="str">
            <v>Document examination findings</v>
          </cell>
          <cell r="K2404" t="str">
            <v>7. Ordering, administering and interpreting the results of diagnostic and screening procedures</v>
          </cell>
          <cell r="L2404" t="str">
            <v>Specialist Medical Practitioners</v>
          </cell>
          <cell r="M2404" t="str">
            <v>General Medical Practitioners</v>
          </cell>
          <cell r="N2404">
            <v>2</v>
          </cell>
        </row>
        <row r="2405">
          <cell r="F2405" t="str">
            <v>03.05.06.02.08.05.01</v>
          </cell>
          <cell r="G2405" t="str">
            <v>Provide counselling and information and obtain consent</v>
          </cell>
          <cell r="K2405" t="str">
            <v>6. Gaining informed consent</v>
          </cell>
          <cell r="L2405" t="str">
            <v>Medical and Pathology Laboratory Technicians</v>
          </cell>
          <cell r="M2405" t="str">
            <v>Medical Assistants</v>
          </cell>
          <cell r="N2405">
            <v>3</v>
          </cell>
        </row>
        <row r="2406">
          <cell r="F2406" t="str">
            <v>03.05.06.02.08.05.02</v>
          </cell>
          <cell r="G2406" t="str">
            <v xml:space="preserve">Conduct diagnostic testing </v>
          </cell>
          <cell r="K2406" t="str">
            <v>7. Ordering, administering and interpreting the results of diagnostic and screening procedures</v>
          </cell>
          <cell r="L2406" t="str">
            <v>Medical and Pathology Laboratory Technicians</v>
          </cell>
          <cell r="M2406" t="str">
            <v>Medical Assistants</v>
          </cell>
          <cell r="N2406">
            <v>5</v>
          </cell>
        </row>
        <row r="2407">
          <cell r="F2407" t="str">
            <v>03.05.06.02.08.05.03</v>
          </cell>
          <cell r="G2407" t="str">
            <v>Document examination findings</v>
          </cell>
          <cell r="K2407" t="str">
            <v>7. Ordering, administering and interpreting the results of diagnostic and screening procedures</v>
          </cell>
          <cell r="L2407" t="str">
            <v>Specialist Medical Practitioners</v>
          </cell>
          <cell r="M2407" t="str">
            <v>General Medical Practitioners</v>
          </cell>
          <cell r="N2407">
            <v>2</v>
          </cell>
        </row>
        <row r="2408">
          <cell r="F2408" t="str">
            <v>03.05.07.01.02.01.01</v>
          </cell>
          <cell r="G2408" t="str">
            <v>Conduct counselling</v>
          </cell>
          <cell r="K2408" t="str">
            <v>5. Providing information and support to impact individual health behaviours</v>
          </cell>
          <cell r="L2408" t="str">
            <v>Dieticians and Nutritionists</v>
          </cell>
          <cell r="M2408" t="str">
            <v>Community Health Workers</v>
          </cell>
          <cell r="N2408">
            <v>10</v>
          </cell>
        </row>
        <row r="2409">
          <cell r="F2409" t="str">
            <v>03.05.07.02.06.04.01</v>
          </cell>
          <cell r="G2409" t="str">
            <v>Conduct vital sign measurements</v>
          </cell>
          <cell r="K2409" t="str">
            <v>1. Gathering information through interviewing and assessment</v>
          </cell>
          <cell r="L2409" t="str">
            <v>Nursing Professionals</v>
          </cell>
          <cell r="M2409" t="str">
            <v>Paramedical Practitioners</v>
          </cell>
          <cell r="N2409">
            <v>5</v>
          </cell>
        </row>
        <row r="2410">
          <cell r="F2410" t="str">
            <v>03.05.07.02.06.04.02</v>
          </cell>
          <cell r="G2410" t="str">
            <v xml:space="preserve">Take history </v>
          </cell>
          <cell r="K2410" t="str">
            <v>1. Gathering information through interviewing and assessment</v>
          </cell>
          <cell r="L2410" t="str">
            <v>Specialist Medical Practitioners</v>
          </cell>
          <cell r="M2410" t="str">
            <v>General Medical Practitioners</v>
          </cell>
          <cell r="N2410">
            <v>6</v>
          </cell>
        </row>
        <row r="2411">
          <cell r="F2411" t="str">
            <v>03.05.07.02.06.04.03</v>
          </cell>
          <cell r="G2411" t="str">
            <v>Conduct physical examination</v>
          </cell>
          <cell r="K2411" t="str">
            <v>1. Gathering information through interviewing and assessment</v>
          </cell>
          <cell r="L2411" t="str">
            <v>Specialist Medical Practitioners</v>
          </cell>
          <cell r="M2411" t="str">
            <v>General Medical Practitioners</v>
          </cell>
          <cell r="N2411">
            <v>6</v>
          </cell>
        </row>
        <row r="2412">
          <cell r="F2412" t="str">
            <v>03.05.07.02.06.04.04</v>
          </cell>
          <cell r="G2412" t="str">
            <v>Provide clinical advice</v>
          </cell>
          <cell r="K2412" t="str">
            <v>5. Providing information and support to impact individual health behaviours</v>
          </cell>
          <cell r="L2412" t="str">
            <v>Specialist Medical Practitioners</v>
          </cell>
          <cell r="M2412" t="str">
            <v>General Medical Practitioners</v>
          </cell>
          <cell r="N2412">
            <v>4</v>
          </cell>
        </row>
        <row r="2413">
          <cell r="F2413" t="str">
            <v>03.05.07.02.08.02.01</v>
          </cell>
          <cell r="G2413" t="str">
            <v>Provide counselling and information and obtain consent</v>
          </cell>
          <cell r="K2413" t="str">
            <v>6. Gaining informed consent</v>
          </cell>
          <cell r="L2413" t="str">
            <v>Medical and Pathology Laboratory Technicians</v>
          </cell>
          <cell r="M2413" t="str">
            <v>Medical Assistants</v>
          </cell>
          <cell r="N2413">
            <v>3</v>
          </cell>
        </row>
        <row r="2414">
          <cell r="F2414" t="str">
            <v>03.05.07.02.08.02.02</v>
          </cell>
          <cell r="G2414" t="str">
            <v xml:space="preserve">Conduct diagnostic testing </v>
          </cell>
          <cell r="K2414" t="str">
            <v>7. Ordering, administering and interpreting the results of diagnostic and screening procedures</v>
          </cell>
          <cell r="L2414" t="str">
            <v>Medical and Pathology Laboratory Technicians</v>
          </cell>
          <cell r="M2414" t="str">
            <v>Medical Assistants</v>
          </cell>
          <cell r="N2414">
            <v>5</v>
          </cell>
        </row>
        <row r="2415">
          <cell r="F2415" t="str">
            <v>03.05.07.02.08.02.03</v>
          </cell>
          <cell r="G2415" t="str">
            <v>Document examination findings</v>
          </cell>
          <cell r="K2415" t="str">
            <v>7. Ordering, administering and interpreting the results of diagnostic and screening procedures</v>
          </cell>
          <cell r="L2415" t="str">
            <v>Specialist Medical Practitioners</v>
          </cell>
          <cell r="M2415" t="str">
            <v>General Medical Practitioners</v>
          </cell>
          <cell r="N2415">
            <v>2</v>
          </cell>
        </row>
        <row r="2416">
          <cell r="F2416" t="str">
            <v>03.05.07.02.08.03.01</v>
          </cell>
          <cell r="G2416" t="str">
            <v>Provide counselling and information and obtain consent</v>
          </cell>
          <cell r="K2416" t="str">
            <v>6. Gaining informed consent</v>
          </cell>
          <cell r="L2416" t="str">
            <v>Medical and Pathology Laboratory Technicians</v>
          </cell>
          <cell r="M2416" t="str">
            <v>Medical Assistants</v>
          </cell>
          <cell r="N2416">
            <v>3</v>
          </cell>
        </row>
        <row r="2417">
          <cell r="F2417" t="str">
            <v>03.05.07.02.08.03.02</v>
          </cell>
          <cell r="G2417" t="str">
            <v xml:space="preserve">Conduct diagnostic testing </v>
          </cell>
          <cell r="K2417" t="str">
            <v>7. Ordering, administering and interpreting the results of diagnostic and screening procedures</v>
          </cell>
          <cell r="L2417" t="str">
            <v>Medical and Pathology Laboratory Technicians</v>
          </cell>
          <cell r="M2417" t="str">
            <v>Medical Assistants</v>
          </cell>
          <cell r="N2417">
            <v>5</v>
          </cell>
        </row>
        <row r="2418">
          <cell r="F2418" t="str">
            <v>03.05.07.02.08.03.03</v>
          </cell>
          <cell r="G2418" t="str">
            <v>Document examination findings</v>
          </cell>
          <cell r="K2418" t="str">
            <v>7. Ordering, administering and interpreting the results of diagnostic and screening procedures</v>
          </cell>
          <cell r="L2418" t="str">
            <v>Specialist Medical Practitioners</v>
          </cell>
          <cell r="M2418" t="str">
            <v>General Medical Practitioners</v>
          </cell>
          <cell r="N2418">
            <v>2</v>
          </cell>
        </row>
        <row r="2419">
          <cell r="F2419" t="str">
            <v>03.05.07.02.13.05.01</v>
          </cell>
          <cell r="G2419" t="str">
            <v>Provide medication</v>
          </cell>
          <cell r="K2419" t="str">
            <v>10. Preparing and dispensing medications or therapeutics</v>
          </cell>
          <cell r="L2419" t="str">
            <v>Specialist Medical Practitioners</v>
          </cell>
          <cell r="M2419" t="str">
            <v>Specialist Medical Practitioners</v>
          </cell>
          <cell r="N2419">
            <v>1</v>
          </cell>
        </row>
        <row r="2420">
          <cell r="F2420" t="str">
            <v>03.03.01.02.13.01.01</v>
          </cell>
          <cell r="G2420" t="str">
            <v>Provide supplements</v>
          </cell>
          <cell r="K2420" t="str">
            <v>10. Preparing and dispensing medications or therapeutics</v>
          </cell>
          <cell r="L2420" t="str">
            <v>General Medical Practitioners</v>
          </cell>
          <cell r="M2420" t="str">
            <v>Dieticians and Nutritionists</v>
          </cell>
          <cell r="N2420">
            <v>1</v>
          </cell>
        </row>
        <row r="2421">
          <cell r="F2421" t="str">
            <v>03.03.01.02.13.03.01</v>
          </cell>
          <cell r="G2421" t="str">
            <v>Provide supplements</v>
          </cell>
          <cell r="K2421" t="str">
            <v>10. Preparing and dispensing medications or therapeutics</v>
          </cell>
          <cell r="L2421" t="str">
            <v>Dieticians and Nutritionists</v>
          </cell>
          <cell r="M2421" t="str">
            <v>General Medical Practitioners</v>
          </cell>
          <cell r="N2421">
            <v>1</v>
          </cell>
        </row>
        <row r="2422">
          <cell r="F2422" t="str">
            <v>03.03.01.02.13.04.01</v>
          </cell>
          <cell r="G2422" t="str">
            <v>Prescribe medication</v>
          </cell>
          <cell r="K2422" t="str">
            <v>9. Prescribing medications or therapeutics</v>
          </cell>
          <cell r="L2422" t="str">
            <v>General Medical Practitioners</v>
          </cell>
          <cell r="M2422" t="str">
            <v>Physiotherapy Technicians and Assistants</v>
          </cell>
          <cell r="N2422">
            <v>1</v>
          </cell>
        </row>
        <row r="2423">
          <cell r="F2423" t="str">
            <v>03.03.01.02.13.04.</v>
          </cell>
          <cell r="G2423"/>
          <cell r="K2423"/>
          <cell r="L2423"/>
          <cell r="M2423"/>
          <cell r="N2423"/>
        </row>
        <row r="2424">
          <cell r="F2424" t="str">
            <v>03.03.01.02.13.05.01</v>
          </cell>
          <cell r="G2424" t="str">
            <v>Provide supplements</v>
          </cell>
          <cell r="K2424" t="str">
            <v>10. Preparing and dispensing medications or therapeutics</v>
          </cell>
          <cell r="L2424" t="str">
            <v>General Medical Practitioners</v>
          </cell>
          <cell r="M2424" t="str">
            <v>General Medical Practitioners</v>
          </cell>
          <cell r="N2424">
            <v>1</v>
          </cell>
        </row>
        <row r="2425">
          <cell r="F2425" t="str">
            <v>03.03.01.02.13.06.01</v>
          </cell>
          <cell r="G2425" t="str">
            <v>Prescribe medication</v>
          </cell>
          <cell r="K2425" t="str">
            <v>9. Prescribing medications or therapeutics</v>
          </cell>
          <cell r="L2425" t="str">
            <v>General Medical Practitioners</v>
          </cell>
          <cell r="M2425" t="str">
            <v>Physiotherapy Technicians and Assistants</v>
          </cell>
          <cell r="N2425">
            <v>1</v>
          </cell>
        </row>
        <row r="2426">
          <cell r="F2426" t="str">
            <v>03.03.01.02.17.02.01</v>
          </cell>
          <cell r="G2426" t="str">
            <v>Conduct clinical assessment</v>
          </cell>
          <cell r="K2426" t="str">
            <v>8. Developing and adjusting management plans</v>
          </cell>
          <cell r="L2426" t="str">
            <v>Nursing Professionals</v>
          </cell>
          <cell r="M2426" t="str">
            <v>Community Health Workers</v>
          </cell>
          <cell r="N2426">
            <v>5</v>
          </cell>
        </row>
        <row r="2427">
          <cell r="F2427" t="str">
            <v>03.03.01.02.17.02</v>
          </cell>
          <cell r="G2427"/>
          <cell r="K2427"/>
          <cell r="L2427"/>
          <cell r="M2427"/>
          <cell r="N2427"/>
        </row>
        <row r="2428">
          <cell r="F2428" t="str">
            <v>03.03.01.02.17.02.</v>
          </cell>
          <cell r="G2428"/>
          <cell r="K2428"/>
          <cell r="L2428"/>
          <cell r="M2428"/>
          <cell r="N2428"/>
        </row>
        <row r="2429">
          <cell r="F2429" t="str">
            <v>03.03.01.01.06.02.01</v>
          </cell>
          <cell r="G2429" t="str">
            <v>Conduct vital sign measurements</v>
          </cell>
          <cell r="K2429" t="str">
            <v>1. Gathering information through interviewing and assessment</v>
          </cell>
          <cell r="L2429" t="str">
            <v>Nursing Professionals</v>
          </cell>
          <cell r="M2429" t="str">
            <v>Paramedical Practitioners</v>
          </cell>
          <cell r="N2429">
            <v>5</v>
          </cell>
        </row>
        <row r="2430">
          <cell r="F2430" t="str">
            <v>03.03.01.01.06.02.02</v>
          </cell>
          <cell r="G2430" t="str">
            <v xml:space="preserve">Take history </v>
          </cell>
          <cell r="K2430" t="str">
            <v>1. Gathering information through interviewing and assessment</v>
          </cell>
          <cell r="L2430" t="str">
            <v>Specialist Medical Practitioners</v>
          </cell>
          <cell r="M2430" t="str">
            <v>General Medical Practitioners</v>
          </cell>
          <cell r="N2430">
            <v>6</v>
          </cell>
        </row>
        <row r="2431">
          <cell r="F2431" t="str">
            <v>03.03.01.01.06.02.03</v>
          </cell>
          <cell r="G2431" t="str">
            <v>Conduct physical examination</v>
          </cell>
          <cell r="K2431" t="str">
            <v>1. Gathering information through interviewing and assessment</v>
          </cell>
          <cell r="L2431" t="str">
            <v>Specialist Medical Practitioners</v>
          </cell>
          <cell r="M2431" t="str">
            <v>General Medical Practitioners</v>
          </cell>
          <cell r="N2431">
            <v>6</v>
          </cell>
        </row>
        <row r="2432">
          <cell r="F2432" t="str">
            <v>03.03.01.01.06.02.04</v>
          </cell>
          <cell r="G2432" t="str">
            <v>Provide clinical advice</v>
          </cell>
          <cell r="K2432" t="str">
            <v>5. Providing information and support to impact individual health behaviours</v>
          </cell>
          <cell r="L2432" t="str">
            <v>Specialist Medical Practitioners</v>
          </cell>
          <cell r="M2432" t="str">
            <v>General Medical Practitioners</v>
          </cell>
          <cell r="N2432">
            <v>4</v>
          </cell>
        </row>
        <row r="2433">
          <cell r="F2433" t="str">
            <v>03.03.01.01.06.03.01</v>
          </cell>
          <cell r="G2433" t="str">
            <v>Conduct assessment</v>
          </cell>
          <cell r="K2433" t="str">
            <v>1. Gathering information through interviewing and assessment</v>
          </cell>
          <cell r="L2433" t="str">
            <v>General Medical Practitioners</v>
          </cell>
          <cell r="M2433" t="str">
            <v>Pharmacists</v>
          </cell>
          <cell r="N2433">
            <v>5</v>
          </cell>
        </row>
        <row r="2434">
          <cell r="F2434" t="str">
            <v>03.03.01.01.02.01.01</v>
          </cell>
          <cell r="G2434" t="str">
            <v>Conduct assessment</v>
          </cell>
          <cell r="K2434" t="str">
            <v>1. Gathering information through interviewing and assessment</v>
          </cell>
          <cell r="L2434" t="str">
            <v>Dieticians and Nutritionists</v>
          </cell>
          <cell r="M2434" t="str">
            <v>Social work associate professionals</v>
          </cell>
          <cell r="N2434">
            <v>5</v>
          </cell>
        </row>
        <row r="2435">
          <cell r="F2435" t="str">
            <v>03.03.01.01.02.01.02</v>
          </cell>
          <cell r="G2435" t="str">
            <v>Conduct counselling</v>
          </cell>
          <cell r="K2435" t="str">
            <v>1. Gathering information through interviewing and assessment</v>
          </cell>
          <cell r="L2435" t="str">
            <v>Dieticians and Nutritionists</v>
          </cell>
          <cell r="M2435" t="str">
            <v>Social work associate professionals</v>
          </cell>
          <cell r="N2435">
            <v>5</v>
          </cell>
        </row>
        <row r="2436">
          <cell r="F2436" t="str">
            <v>03.03.01.01.02.01.</v>
          </cell>
          <cell r="G2436"/>
          <cell r="K2436"/>
          <cell r="L2436"/>
          <cell r="M2436"/>
          <cell r="N2436"/>
        </row>
        <row r="2437">
          <cell r="F2437" t="str">
            <v>03.03.02.01.06.02.01</v>
          </cell>
          <cell r="G2437" t="str">
            <v>Conduct vital sign measurements</v>
          </cell>
          <cell r="K2437" t="str">
            <v>1. Gathering information through interviewing and assessment</v>
          </cell>
          <cell r="L2437" t="str">
            <v>Nursing Professionals</v>
          </cell>
          <cell r="M2437" t="str">
            <v>Paramedical Practitioners</v>
          </cell>
          <cell r="N2437">
            <v>5</v>
          </cell>
        </row>
        <row r="2438">
          <cell r="F2438" t="str">
            <v>03.03.02.01.06.02.02</v>
          </cell>
          <cell r="G2438" t="str">
            <v xml:space="preserve">Take history </v>
          </cell>
          <cell r="K2438" t="str">
            <v>1. Gathering information through interviewing and assessment</v>
          </cell>
          <cell r="L2438" t="str">
            <v>Specialist Medical Practitioners</v>
          </cell>
          <cell r="M2438" t="str">
            <v>General Medical Practitioners</v>
          </cell>
          <cell r="N2438">
            <v>6</v>
          </cell>
        </row>
        <row r="2439">
          <cell r="F2439" t="str">
            <v>03.03.02.01.06.02.03</v>
          </cell>
          <cell r="G2439" t="str">
            <v>Conduct physical examination</v>
          </cell>
          <cell r="K2439" t="str">
            <v>1. Gathering information through interviewing and assessment</v>
          </cell>
          <cell r="L2439" t="str">
            <v>Specialist Medical Practitioners</v>
          </cell>
          <cell r="M2439" t="str">
            <v>General Medical Practitioners</v>
          </cell>
          <cell r="N2439">
            <v>6</v>
          </cell>
        </row>
        <row r="2440">
          <cell r="F2440" t="str">
            <v>03.03.02.01.06.02.04</v>
          </cell>
          <cell r="G2440" t="str">
            <v>Provide clinical advice</v>
          </cell>
          <cell r="K2440" t="str">
            <v>5. Providing information and support to impact individual health behaviours</v>
          </cell>
          <cell r="L2440" t="str">
            <v>Specialist Medical Practitioners</v>
          </cell>
          <cell r="M2440" t="str">
            <v>General Medical Practitioners</v>
          </cell>
          <cell r="N2440">
            <v>4</v>
          </cell>
        </row>
        <row r="2441">
          <cell r="F2441" t="str">
            <v>03.03.02.01.08.01.01</v>
          </cell>
          <cell r="G2441" t="str">
            <v>Provide counselling and information and obtain consent</v>
          </cell>
          <cell r="K2441" t="str">
            <v>6. Gaining informed consent</v>
          </cell>
          <cell r="L2441" t="str">
            <v>Medical and Pathology Laboratory Technicians</v>
          </cell>
          <cell r="M2441" t="str">
            <v>Medical Assistants</v>
          </cell>
          <cell r="N2441">
            <v>3</v>
          </cell>
        </row>
        <row r="2442">
          <cell r="F2442" t="str">
            <v>03.03.02.01.08.01.02</v>
          </cell>
          <cell r="G2442" t="str">
            <v xml:space="preserve">Conduct diagnostic testing </v>
          </cell>
          <cell r="K2442" t="str">
            <v>7. Ordering, administering and interpreting the results of diagnostic and screening procedures</v>
          </cell>
          <cell r="L2442" t="str">
            <v>Medical and Pathology Laboratory Technicians</v>
          </cell>
          <cell r="M2442" t="str">
            <v>Medical Assistants</v>
          </cell>
          <cell r="N2442">
            <v>5</v>
          </cell>
        </row>
        <row r="2443">
          <cell r="F2443" t="str">
            <v>03.03.02.01.08.01.03</v>
          </cell>
          <cell r="G2443" t="str">
            <v>Document examination findings</v>
          </cell>
          <cell r="K2443" t="str">
            <v>7. Ordering, administering and interpreting the results of diagnostic and screening procedures</v>
          </cell>
          <cell r="L2443" t="str">
            <v>Specialist Medical Practitioners</v>
          </cell>
          <cell r="M2443" t="str">
            <v>General Medical Practitioners</v>
          </cell>
          <cell r="N2443">
            <v>2</v>
          </cell>
        </row>
        <row r="2444">
          <cell r="F2444" t="str">
            <v>03.03.02.01.08.01</v>
          </cell>
          <cell r="G2444"/>
          <cell r="K2444"/>
          <cell r="L2444"/>
          <cell r="M2444"/>
          <cell r="N2444"/>
        </row>
        <row r="2445">
          <cell r="F2445" t="str">
            <v>03.03.02.01.08.01</v>
          </cell>
          <cell r="G2445"/>
          <cell r="K2445"/>
          <cell r="L2445"/>
          <cell r="M2445"/>
          <cell r="N2445"/>
        </row>
        <row r="2446">
          <cell r="F2446" t="str">
            <v>03.03.02.01.08.01</v>
          </cell>
          <cell r="G2446"/>
          <cell r="K2446"/>
          <cell r="L2446"/>
          <cell r="M2446"/>
          <cell r="N2446"/>
        </row>
        <row r="2447">
          <cell r="F2447" t="str">
            <v>03.03.02.01.08.02</v>
          </cell>
          <cell r="G2447" t="str">
            <v>Provide counselling and information and obtain consent</v>
          </cell>
          <cell r="K2447" t="str">
            <v>6. Gaining informed consent</v>
          </cell>
          <cell r="L2447" t="str">
            <v>Medical and Pathology Laboratory Technicians</v>
          </cell>
          <cell r="M2447" t="str">
            <v>Medical Assistants</v>
          </cell>
          <cell r="N2447">
            <v>3</v>
          </cell>
        </row>
        <row r="2448">
          <cell r="F2448" t="str">
            <v>03.03.02.01.08.02</v>
          </cell>
          <cell r="G2448" t="str">
            <v xml:space="preserve">Conduct diagnostic testing </v>
          </cell>
          <cell r="K2448" t="str">
            <v>7. Ordering, administering and interpreting the results of diagnostic and screening procedures</v>
          </cell>
          <cell r="L2448" t="str">
            <v>Medical and Pathology Laboratory Technicians</v>
          </cell>
          <cell r="M2448" t="str">
            <v>Medical Assistants</v>
          </cell>
          <cell r="N2448">
            <v>5</v>
          </cell>
        </row>
        <row r="2449">
          <cell r="F2449" t="str">
            <v>03.03.02.01.08.02</v>
          </cell>
          <cell r="G2449" t="str">
            <v>Document examination findings</v>
          </cell>
          <cell r="K2449" t="str">
            <v>7. Ordering, administering and interpreting the results of diagnostic and screening procedures</v>
          </cell>
          <cell r="L2449" t="str">
            <v>Specialist Medical Practitioners</v>
          </cell>
          <cell r="M2449" t="str">
            <v>General Medical Practitioners</v>
          </cell>
          <cell r="N2449">
            <v>2</v>
          </cell>
        </row>
        <row r="2450">
          <cell r="F2450" t="str">
            <v>03.03.02.01.08.02</v>
          </cell>
          <cell r="G2450"/>
          <cell r="K2450"/>
          <cell r="L2450"/>
          <cell r="M2450"/>
          <cell r="N2450"/>
        </row>
        <row r="2451">
          <cell r="F2451" t="str">
            <v>03.03.02.01.08.02</v>
          </cell>
          <cell r="G2451"/>
          <cell r="K2451"/>
          <cell r="L2451"/>
          <cell r="M2451"/>
          <cell r="N2451"/>
        </row>
        <row r="2452">
          <cell r="F2452" t="str">
            <v>03.03.02.01.08.02</v>
          </cell>
          <cell r="G2452"/>
          <cell r="K2452"/>
          <cell r="L2452"/>
          <cell r="M2452"/>
          <cell r="N2452"/>
        </row>
        <row r="2453">
          <cell r="F2453" t="str">
            <v>03.03.02.01.08.02</v>
          </cell>
          <cell r="G2453"/>
          <cell r="K2453"/>
          <cell r="L2453"/>
          <cell r="M2453"/>
          <cell r="N2453"/>
        </row>
        <row r="2454">
          <cell r="F2454" t="str">
            <v>03.03.02.01.08.02</v>
          </cell>
          <cell r="G2454"/>
          <cell r="K2454"/>
          <cell r="L2454"/>
          <cell r="M2454"/>
          <cell r="N2454"/>
        </row>
        <row r="2455">
          <cell r="F2455" t="str">
            <v>03.03.02.01.08.02</v>
          </cell>
          <cell r="G2455"/>
          <cell r="K2455"/>
          <cell r="L2455"/>
          <cell r="M2455"/>
          <cell r="N2455"/>
        </row>
        <row r="2456">
          <cell r="F2456" t="str">
            <v>03.03.02.01.08.02</v>
          </cell>
          <cell r="G2456"/>
          <cell r="K2456"/>
          <cell r="L2456"/>
          <cell r="M2456"/>
          <cell r="N2456"/>
        </row>
        <row r="2457">
          <cell r="F2457" t="str">
            <v>03.03.02.01.08.02</v>
          </cell>
          <cell r="G2457"/>
          <cell r="K2457"/>
          <cell r="L2457"/>
          <cell r="M2457"/>
          <cell r="N2457"/>
        </row>
        <row r="2458">
          <cell r="F2458" t="str">
            <v>03.03.02.01.09.01.01</v>
          </cell>
          <cell r="G2458" t="str">
            <v>Conduct counselling</v>
          </cell>
          <cell r="K2458" t="str">
            <v>6. Gaining informed consent</v>
          </cell>
          <cell r="L2458" t="str">
            <v>Medical Imaging and Therapeutic Equipment Technicians</v>
          </cell>
          <cell r="M2458" t="str">
            <v>Medical Assistants</v>
          </cell>
          <cell r="N2458">
            <v>5</v>
          </cell>
        </row>
        <row r="2459">
          <cell r="F2459" t="str">
            <v>03.03.02.01.09.01.02</v>
          </cell>
          <cell r="G2459" t="str">
            <v>Conduct radiological examination</v>
          </cell>
          <cell r="K2459" t="str">
            <v>7. Ordering, administering and interpreting the results of diagnostic and screening procedures</v>
          </cell>
          <cell r="L2459" t="str">
            <v>Medical Imaging and Therapeutic Equipment Technicians</v>
          </cell>
          <cell r="M2459" t="str">
            <v>Medical Imaging and Therapeutic Equipment Technicians</v>
          </cell>
          <cell r="N2459">
            <v>15</v>
          </cell>
        </row>
        <row r="2460">
          <cell r="F2460" t="str">
            <v>03.03.02.01.09.01.02</v>
          </cell>
          <cell r="G2460" t="str">
            <v>Assist with radiological examination</v>
          </cell>
          <cell r="K2460" t="str">
            <v>7. Ordering, administering and interpreting the results of diagnostic and screening procedures</v>
          </cell>
          <cell r="L2460" t="str">
            <v>Medical Imaging and Therapeutic Equipment Technicians</v>
          </cell>
          <cell r="M2460" t="str">
            <v>Medical Assistants</v>
          </cell>
          <cell r="N2460">
            <v>15</v>
          </cell>
        </row>
        <row r="2461">
          <cell r="F2461" t="str">
            <v>03.03.02.01.09.01.02</v>
          </cell>
          <cell r="G2461" t="str">
            <v>Document examination findings</v>
          </cell>
          <cell r="K2461" t="str">
            <v>7. Ordering, administering and interpreting the results of diagnostic and screening procedures</v>
          </cell>
          <cell r="L2461" t="str">
            <v>Specialist Medical Practitioners</v>
          </cell>
          <cell r="M2461" t="str">
            <v>General Medical Practitioners</v>
          </cell>
          <cell r="N2461">
            <v>5</v>
          </cell>
        </row>
        <row r="2462">
          <cell r="F2462" t="str">
            <v>03.03.02.01.09.02.01</v>
          </cell>
          <cell r="G2462" t="str">
            <v>Conduct counselling</v>
          </cell>
          <cell r="K2462" t="str">
            <v>6. Gaining informed consent</v>
          </cell>
          <cell r="L2462" t="str">
            <v>Medical Imaging and Therapeutic Equipment Technicians</v>
          </cell>
          <cell r="M2462" t="str">
            <v>Medical Assistants</v>
          </cell>
          <cell r="N2462">
            <v>5</v>
          </cell>
        </row>
        <row r="2463">
          <cell r="F2463" t="str">
            <v>03.03.02.01.09.02.02</v>
          </cell>
          <cell r="G2463" t="str">
            <v>Conduct radiological examination</v>
          </cell>
          <cell r="K2463" t="str">
            <v>7. Ordering, administering and interpreting the results of diagnostic and screening procedures</v>
          </cell>
          <cell r="L2463" t="str">
            <v>Medical Imaging and Therapeutic Equipment Technicians</v>
          </cell>
          <cell r="M2463" t="str">
            <v>Medical Imaging and Therapeutic Equipment Technicians</v>
          </cell>
          <cell r="N2463">
            <v>15</v>
          </cell>
        </row>
        <row r="2464">
          <cell r="F2464" t="str">
            <v>03.03.02.01.09.02.03</v>
          </cell>
          <cell r="G2464" t="str">
            <v>Assist with radiological examination</v>
          </cell>
          <cell r="K2464" t="str">
            <v>7. Ordering, administering and interpreting the results of diagnostic and screening procedures</v>
          </cell>
          <cell r="L2464" t="str">
            <v>Medical Imaging and Therapeutic Equipment Technicians</v>
          </cell>
          <cell r="M2464" t="str">
            <v>Medical Assistants</v>
          </cell>
          <cell r="N2464">
            <v>15</v>
          </cell>
        </row>
        <row r="2465">
          <cell r="F2465" t="str">
            <v>03.03.02.01.09.02.04</v>
          </cell>
          <cell r="G2465" t="str">
            <v>Document examination findings</v>
          </cell>
          <cell r="K2465" t="str">
            <v>7. Ordering, administering and interpreting the results of diagnostic and screening procedures</v>
          </cell>
          <cell r="L2465" t="str">
            <v>Specialist Medical Practitioners</v>
          </cell>
          <cell r="M2465" t="str">
            <v>General Medical Practitioners</v>
          </cell>
          <cell r="N2465">
            <v>5</v>
          </cell>
        </row>
        <row r="2466">
          <cell r="F2466" t="str">
            <v>03.03.02.02.12.03.01</v>
          </cell>
          <cell r="G2466" t="str">
            <v>Conduct cognitively stimulating activities and learning</v>
          </cell>
          <cell r="K2466" t="str">
            <v>14. Providing non-pharmacological health interventions</v>
          </cell>
          <cell r="L2466" t="str">
            <v>Psychologists</v>
          </cell>
          <cell r="M2466" t="str">
            <v>Environmental and Occupational Health and Hygiene Professionals</v>
          </cell>
          <cell r="N2466">
            <v>30</v>
          </cell>
        </row>
        <row r="2467">
          <cell r="F2467" t="str">
            <v>03.03.02.02.12.03.</v>
          </cell>
          <cell r="G2467"/>
          <cell r="K2467"/>
          <cell r="L2467"/>
          <cell r="M2467"/>
          <cell r="N2467"/>
        </row>
        <row r="2468">
          <cell r="F2468" t="str">
            <v>03.03.02.02.12.05.01</v>
          </cell>
          <cell r="G2468" t="str">
            <v>Conduct counselling</v>
          </cell>
          <cell r="K2468" t="str">
            <v>1. Gathering information through interviewing and assessment</v>
          </cell>
          <cell r="L2468" t="str">
            <v>Physiotherapists</v>
          </cell>
          <cell r="M2468" t="str">
            <v>Physiotherapy Technicians and Assistants</v>
          </cell>
          <cell r="N2468">
            <v>5</v>
          </cell>
        </row>
        <row r="2469">
          <cell r="F2469" t="str">
            <v>03.03.02.02.12.05.</v>
          </cell>
          <cell r="G2469"/>
          <cell r="K2469"/>
          <cell r="L2469"/>
          <cell r="M2469"/>
          <cell r="N2469"/>
        </row>
        <row r="2470">
          <cell r="F2470" t="str">
            <v>03.03.02.02.12.07.01</v>
          </cell>
          <cell r="G2470" t="str">
            <v>Provide psychoeducation and psychosocial support (including for patient’s carers)</v>
          </cell>
          <cell r="K2470" t="str">
            <v>5. Providing information and support to impact individual health behaviours</v>
          </cell>
          <cell r="L2470" t="str">
            <v>Psychologists</v>
          </cell>
          <cell r="M2470" t="str">
            <v>Social work and counselling professionals</v>
          </cell>
          <cell r="N2470">
            <v>15</v>
          </cell>
        </row>
        <row r="2471">
          <cell r="F2471" t="str">
            <v>03.03.02.02.20.03.01</v>
          </cell>
          <cell r="G2471" t="str">
            <v>Provide referral for specialised services</v>
          </cell>
          <cell r="K2471" t="str">
            <v>1. Gathering information through interviewing and assessment</v>
          </cell>
          <cell r="L2471" t="str">
            <v>Specialist Medical Practitioners</v>
          </cell>
          <cell r="M2471" t="str">
            <v>General Medical Practitioners</v>
          </cell>
          <cell r="N2471">
            <v>6</v>
          </cell>
        </row>
        <row r="2472">
          <cell r="F2472"/>
          <cell r="G2472"/>
          <cell r="K2472"/>
          <cell r="L2472"/>
          <cell r="M2472"/>
          <cell r="N2472"/>
        </row>
        <row r="2473">
          <cell r="F2473" t="str">
            <v>03.03.02.02.06.03.01</v>
          </cell>
          <cell r="G2473" t="str">
            <v>Take history and conduct physical examination</v>
          </cell>
          <cell r="K2473" t="str">
            <v>1. Gathering information through interviewing and assessment</v>
          </cell>
          <cell r="L2473" t="str">
            <v>Specialist Medical Practitioners</v>
          </cell>
          <cell r="M2473" t="str">
            <v>General Medical Practitioners</v>
          </cell>
          <cell r="N2473">
            <v>5</v>
          </cell>
        </row>
        <row r="2474">
          <cell r="F2474" t="str">
            <v>03.03.02.02.06.03.02</v>
          </cell>
          <cell r="G2474" t="str">
            <v>Conduct clinical assessment</v>
          </cell>
          <cell r="K2474" t="str">
            <v>2. Formulating a judgement following a clinical encounter</v>
          </cell>
          <cell r="L2474" t="str">
            <v>Specialist Medical Practitioners</v>
          </cell>
          <cell r="M2474" t="str">
            <v>General Medical Practitioners</v>
          </cell>
          <cell r="N2474">
            <v>10</v>
          </cell>
        </row>
        <row r="2475">
          <cell r="F2475" t="str">
            <v>03.03.02.02.06.04.01</v>
          </cell>
          <cell r="G2475" t="str">
            <v>Conduct assessment</v>
          </cell>
          <cell r="K2475" t="str">
            <v>1. Gathering information through interviewing and assessment</v>
          </cell>
          <cell r="L2475" t="str">
            <v>Nursing Professionals</v>
          </cell>
          <cell r="M2475" t="str">
            <v>Community Health Workers</v>
          </cell>
          <cell r="N2475">
            <v>15</v>
          </cell>
        </row>
        <row r="2476">
          <cell r="F2476" t="str">
            <v>03.03.02.02.06.05.01</v>
          </cell>
          <cell r="G2476" t="str">
            <v>Conduct assessment</v>
          </cell>
          <cell r="K2476" t="str">
            <v>1. Gathering information through interviewing and assessment</v>
          </cell>
          <cell r="L2476" t="str">
            <v>Audiologists and Speech Therapists</v>
          </cell>
          <cell r="M2476" t="str">
            <v>Audiologists and Speech Therapists</v>
          </cell>
          <cell r="N2476">
            <v>20</v>
          </cell>
        </row>
        <row r="2477">
          <cell r="F2477" t="str">
            <v>03.03.02.02.06.05.</v>
          </cell>
          <cell r="G2477"/>
          <cell r="K2477"/>
          <cell r="L2477"/>
          <cell r="M2477"/>
          <cell r="N2477"/>
        </row>
        <row r="2478">
          <cell r="F2478" t="str">
            <v>03.03.02.02.06.05.</v>
          </cell>
          <cell r="G2478"/>
          <cell r="K2478"/>
          <cell r="L2478"/>
          <cell r="M2478"/>
          <cell r="N2478"/>
        </row>
        <row r="2479">
          <cell r="F2479" t="str">
            <v>03.03.02.02.12.08.01</v>
          </cell>
          <cell r="G2479" t="str">
            <v>Conduct counselling</v>
          </cell>
          <cell r="K2479" t="str">
            <v>5. Providing information and support to impact individual health behaviours</v>
          </cell>
          <cell r="L2479" t="str">
            <v>Physiotherapists</v>
          </cell>
          <cell r="M2479" t="str">
            <v>Physiotherapy Technicians and Assistants</v>
          </cell>
          <cell r="N2479">
            <v>5</v>
          </cell>
        </row>
        <row r="2480">
          <cell r="F2480" t="str">
            <v>03.03.02.02.12.09.01</v>
          </cell>
          <cell r="G2480" t="str">
            <v>Conduct training</v>
          </cell>
          <cell r="K2480" t="str">
            <v>14. Providing non-pharmacological health interventions</v>
          </cell>
          <cell r="L2480" t="str">
            <v>Physiotherapists</v>
          </cell>
          <cell r="M2480" t="str">
            <v>Nursing Professionals</v>
          </cell>
          <cell r="N2480">
            <v>15</v>
          </cell>
        </row>
        <row r="2481">
          <cell r="F2481" t="str">
            <v>03.03.03.01.06.01.01</v>
          </cell>
          <cell r="G2481" t="str">
            <v>Conduct assessment</v>
          </cell>
          <cell r="K2481" t="str">
            <v>1. Gathering information through interviewing and assessment</v>
          </cell>
          <cell r="L2481" t="str">
            <v>General Medical Practitioners</v>
          </cell>
          <cell r="M2481" t="str">
            <v>Environmental and Occupational Health and Hygiene Professionals</v>
          </cell>
          <cell r="N2481">
            <v>20</v>
          </cell>
        </row>
        <row r="2482">
          <cell r="F2482" t="str">
            <v>03.03.03.01.06.02.01</v>
          </cell>
          <cell r="G2482" t="str">
            <v>Conduct assessment</v>
          </cell>
          <cell r="K2482" t="str">
            <v>1. Gathering information through interviewing and assessment</v>
          </cell>
          <cell r="L2482" t="str">
            <v>Social work and counselling professionals</v>
          </cell>
          <cell r="M2482" t="str">
            <v>Community Health Workers</v>
          </cell>
          <cell r="N2482">
            <v>20</v>
          </cell>
        </row>
        <row r="2483">
          <cell r="F2483" t="str">
            <v>03.03.03.01.06.03.01</v>
          </cell>
          <cell r="G2483" t="str">
            <v>Conduct assessment</v>
          </cell>
          <cell r="K2483" t="str">
            <v>1. Gathering information through interviewing and assessment</v>
          </cell>
          <cell r="L2483" t="str">
            <v>Social work and counselling professionals</v>
          </cell>
          <cell r="M2483" t="str">
            <v>Community Health Workers</v>
          </cell>
          <cell r="N2483">
            <v>15</v>
          </cell>
        </row>
        <row r="2484">
          <cell r="F2484" t="str">
            <v>03.03.03.01.06.04.01</v>
          </cell>
          <cell r="G2484" t="str">
            <v>Conduct assessment</v>
          </cell>
          <cell r="K2484" t="str">
            <v>1. Gathering information through interviewing and assessment</v>
          </cell>
          <cell r="L2484" t="str">
            <v>Social work and counselling professionals</v>
          </cell>
          <cell r="M2484" t="str">
            <v>Community Health Workers</v>
          </cell>
          <cell r="N2484">
            <v>30</v>
          </cell>
        </row>
        <row r="2485">
          <cell r="F2485" t="str">
            <v>03.03.03.01.12.02.01</v>
          </cell>
          <cell r="G2485" t="str">
            <v>Develop social care and support plan</v>
          </cell>
          <cell r="K2485" t="str">
            <v>8. Developing and adjusting management plans</v>
          </cell>
          <cell r="L2485" t="str">
            <v>Social work and counselling professionals</v>
          </cell>
          <cell r="M2485" t="str">
            <v>Community Health Workers</v>
          </cell>
          <cell r="N2485">
            <v>10</v>
          </cell>
        </row>
        <row r="2486">
          <cell r="F2486" t="str">
            <v>03.03.03.01.12.01.01</v>
          </cell>
          <cell r="G2486" t="str">
            <v>Conduct counselling</v>
          </cell>
          <cell r="K2486" t="str">
            <v>5. Providing information and support to impact individual health behaviours</v>
          </cell>
          <cell r="L2486" t="str">
            <v>Social work and counselling professionals</v>
          </cell>
          <cell r="M2486" t="str">
            <v>Community Health Workers</v>
          </cell>
          <cell r="N2486">
            <v>10</v>
          </cell>
        </row>
        <row r="2487">
          <cell r="F2487" t="str">
            <v>03.03.03.01.12.04.01</v>
          </cell>
          <cell r="G2487" t="str">
            <v>Provide psychoeducation and psychosocial support (including for patient’s carers)</v>
          </cell>
          <cell r="K2487" t="str">
            <v>5. Providing information and support to impact individual health behaviours</v>
          </cell>
          <cell r="L2487" t="str">
            <v>Psychologists</v>
          </cell>
          <cell r="M2487" t="str">
            <v>Nursing Professionals</v>
          </cell>
          <cell r="N2487">
            <v>15</v>
          </cell>
        </row>
        <row r="2488">
          <cell r="F2488" t="str">
            <v>03.03.03.01.20.01.01</v>
          </cell>
          <cell r="G2488" t="str">
            <v>Provide referral for specialised services</v>
          </cell>
          <cell r="K2488" t="str">
            <v>1. Gathering information through interviewing and assessment</v>
          </cell>
          <cell r="L2488" t="str">
            <v>Social work and counselling professionals</v>
          </cell>
          <cell r="M2488" t="str">
            <v>Community Health Workers</v>
          </cell>
          <cell r="N2488">
            <v>6</v>
          </cell>
        </row>
        <row r="2489">
          <cell r="F2489"/>
          <cell r="G2489"/>
          <cell r="K2489"/>
          <cell r="L2489"/>
          <cell r="M2489"/>
          <cell r="N2489"/>
        </row>
        <row r="2490">
          <cell r="F2490" t="str">
            <v>03.03.03.01.12.05.01</v>
          </cell>
          <cell r="G2490" t="str">
            <v>Conduct counselling</v>
          </cell>
          <cell r="K2490" t="str">
            <v>5. Providing information and support to impact individual health behaviours</v>
          </cell>
          <cell r="L2490" t="str">
            <v>Social work and counselling professionals</v>
          </cell>
          <cell r="M2490" t="str">
            <v>Community Health Workers</v>
          </cell>
          <cell r="N2490">
            <v>10</v>
          </cell>
        </row>
        <row r="2491">
          <cell r="F2491" t="str">
            <v>03.03.03.01.12.06.01</v>
          </cell>
          <cell r="G2491" t="str">
            <v>Provide training</v>
          </cell>
          <cell r="K2491" t="str">
            <v>14. Providing non-pharmacological health interventions</v>
          </cell>
          <cell r="L2491" t="str">
            <v>Environmental and Occupational Health and Hygiene Professionals</v>
          </cell>
          <cell r="M2491" t="str">
            <v>Physiotherapy Technicians and Assistants</v>
          </cell>
          <cell r="N2491">
            <v>20</v>
          </cell>
        </row>
        <row r="2492">
          <cell r="F2492" t="str">
            <v>03.03.03.01.06.09.01</v>
          </cell>
          <cell r="G2492" t="str">
            <v>Take history and conduct physical examination</v>
          </cell>
          <cell r="K2492" t="str">
            <v>1. Gathering information through interviewing and assessment</v>
          </cell>
          <cell r="L2492" t="str">
            <v>Social work and counselling professionals</v>
          </cell>
          <cell r="M2492" t="str">
            <v>Community Health Workers</v>
          </cell>
          <cell r="N2492">
            <v>5</v>
          </cell>
        </row>
        <row r="2493">
          <cell r="F2493" t="str">
            <v>03.03.03.01.06.09.02</v>
          </cell>
          <cell r="G2493" t="str">
            <v>Conduct clinical assessment</v>
          </cell>
          <cell r="K2493" t="str">
            <v>2. Formulating a judgement following a clinical encounter</v>
          </cell>
          <cell r="L2493" t="str">
            <v>Social work and counselling professionals</v>
          </cell>
          <cell r="M2493" t="str">
            <v>Community Health Workers</v>
          </cell>
          <cell r="N2493">
            <v>10</v>
          </cell>
        </row>
        <row r="2494">
          <cell r="F2494" t="str">
            <v>03.03.03.01.06.08.01</v>
          </cell>
          <cell r="G2494" t="str">
            <v>Conduct clinical assessment</v>
          </cell>
          <cell r="K2494" t="str">
            <v>5. Providing information and support to impact individual health behaviours</v>
          </cell>
          <cell r="L2494" t="str">
            <v>Social work and counselling professionals</v>
          </cell>
          <cell r="M2494" t="str">
            <v>Community Health Workers</v>
          </cell>
          <cell r="N2494">
            <v>15</v>
          </cell>
        </row>
        <row r="2495">
          <cell r="F2495" t="str">
            <v>03.03.03.01.06.08.</v>
          </cell>
          <cell r="G2495" t="str">
            <v>Document examination findings</v>
          </cell>
          <cell r="K2495" t="str">
            <v>1. Gathering information through interviewing and assessment</v>
          </cell>
          <cell r="L2495"/>
          <cell r="M2495"/>
          <cell r="N2495"/>
        </row>
        <row r="2496">
          <cell r="F2496" t="str">
            <v>03.03.03.01.12.07.01</v>
          </cell>
          <cell r="G2496" t="str">
            <v>Conduct counselling</v>
          </cell>
          <cell r="K2496" t="str">
            <v>5. Providing information and support to impact individual health behaviours</v>
          </cell>
          <cell r="L2496" t="str">
            <v>Social work and counselling professionals</v>
          </cell>
          <cell r="M2496" t="str">
            <v>Community Health Workers</v>
          </cell>
          <cell r="N2496">
            <v>10</v>
          </cell>
        </row>
        <row r="2497">
          <cell r="F2497" t="str">
            <v>03.04.01.01.03.01.01</v>
          </cell>
          <cell r="G2497" t="str">
            <v>Conduct clinical assessment</v>
          </cell>
          <cell r="K2497" t="str">
            <v>1. Gathering information through interviewing and assessment</v>
          </cell>
          <cell r="L2497" t="str">
            <v>Specialist Medical Practitioners</v>
          </cell>
          <cell r="M2497" t="str">
            <v>General Medical Practitioners</v>
          </cell>
          <cell r="N2497">
            <v>5</v>
          </cell>
        </row>
        <row r="2498">
          <cell r="F2498" t="str">
            <v>03.04.01.01.02.01.01</v>
          </cell>
          <cell r="G2498" t="str">
            <v>Provide education</v>
          </cell>
          <cell r="K2498" t="str">
            <v>5. Providing information and support to impact individual health behaviours</v>
          </cell>
          <cell r="L2498" t="str">
            <v>Specialist Medical Practitioners</v>
          </cell>
          <cell r="M2498" t="str">
            <v>General Medical Practitioners</v>
          </cell>
          <cell r="N2498">
            <v>15</v>
          </cell>
        </row>
        <row r="2499">
          <cell r="F2499" t="str">
            <v>03.04.01.01.06.01.01</v>
          </cell>
          <cell r="G2499" t="str">
            <v>Conduct clinical assessment</v>
          </cell>
          <cell r="K2499" t="str">
            <v>1. Gathering information through interviewing and assessment</v>
          </cell>
          <cell r="L2499" t="str">
            <v>Specialist Medical Practitioners</v>
          </cell>
          <cell r="M2499" t="str">
            <v>General Medical Practitioners</v>
          </cell>
          <cell r="N2499">
            <v>30</v>
          </cell>
        </row>
        <row r="2500">
          <cell r="F2500" t="str">
            <v>03.04.01.01.06.02.01</v>
          </cell>
          <cell r="G2500" t="str">
            <v>Conduct clinical assessment</v>
          </cell>
          <cell r="K2500" t="str">
            <v>1. Gathering information through interviewing and assessment</v>
          </cell>
          <cell r="L2500" t="str">
            <v>Specialist Medical Practitioners</v>
          </cell>
          <cell r="M2500" t="str">
            <v>General Medical Practitioners</v>
          </cell>
          <cell r="N2500">
            <v>31</v>
          </cell>
        </row>
        <row r="2501">
          <cell r="F2501" t="str">
            <v>03.04.01.01.06.03.01</v>
          </cell>
          <cell r="G2501" t="str">
            <v>Conduct assessment</v>
          </cell>
          <cell r="K2501" t="str">
            <v>1. Gathering information through interviewing and assessment</v>
          </cell>
          <cell r="L2501" t="str">
            <v>Specialist Medical Practitioners</v>
          </cell>
          <cell r="M2501" t="str">
            <v>General Medical Practitioners</v>
          </cell>
          <cell r="N2501">
            <v>32</v>
          </cell>
        </row>
        <row r="2502">
          <cell r="F2502" t="str">
            <v>03.04.01.01.06.04.01</v>
          </cell>
          <cell r="G2502" t="str">
            <v>Conduct assessment</v>
          </cell>
          <cell r="K2502" t="str">
            <v>1. Gathering information through interviewing and assessment</v>
          </cell>
          <cell r="L2502" t="str">
            <v>Specialist Medical Practitioners</v>
          </cell>
          <cell r="M2502" t="str">
            <v>General Medical Practitioners</v>
          </cell>
          <cell r="N2502">
            <v>33</v>
          </cell>
        </row>
        <row r="2503">
          <cell r="F2503" t="str">
            <v>03.04.01.01.20.02.01</v>
          </cell>
          <cell r="G2503" t="str">
            <v>Take history and conduct physical examination</v>
          </cell>
          <cell r="K2503" t="str">
            <v>1. Gathering information through interviewing and assessment</v>
          </cell>
          <cell r="L2503" t="str">
            <v>Specialist Medical Practitioners</v>
          </cell>
          <cell r="M2503" t="str">
            <v>General Medical Practitioners</v>
          </cell>
          <cell r="N2503">
            <v>6</v>
          </cell>
        </row>
        <row r="2504">
          <cell r="F2504" t="str">
            <v>03.04.01.01.20.01.02</v>
          </cell>
          <cell r="G2504" t="str">
            <v>Referral to higher level of care</v>
          </cell>
          <cell r="K2504" t="str">
            <v>18. Providing a clinical presentation to other health workers</v>
          </cell>
          <cell r="L2504" t="str">
            <v>Specialist Medical Practitioners</v>
          </cell>
          <cell r="M2504" t="str">
            <v>General Medical Practitioners</v>
          </cell>
          <cell r="N2504">
            <v>4</v>
          </cell>
        </row>
        <row r="2505">
          <cell r="F2505" t="str">
            <v>03.04.01.01.20.02</v>
          </cell>
          <cell r="G2505"/>
          <cell r="K2505"/>
          <cell r="L2505"/>
          <cell r="M2505"/>
          <cell r="N2505"/>
        </row>
        <row r="2506">
          <cell r="F2506" t="str">
            <v>03.04.01.01.20.02</v>
          </cell>
          <cell r="G2506"/>
          <cell r="K2506"/>
          <cell r="L2506"/>
          <cell r="M2506"/>
          <cell r="N2506"/>
        </row>
        <row r="2507">
          <cell r="F2507" t="str">
            <v>03.04.01.01.20.02</v>
          </cell>
          <cell r="G2507"/>
          <cell r="K2507"/>
          <cell r="L2507"/>
          <cell r="M2507"/>
          <cell r="N2507"/>
        </row>
        <row r="2508">
          <cell r="F2508" t="str">
            <v>03.04.01.01.01.01.01</v>
          </cell>
          <cell r="G2508" t="str">
            <v>Develop advanced care plan</v>
          </cell>
          <cell r="K2508" t="str">
            <v>8. Developing and adjusting management plans</v>
          </cell>
          <cell r="L2508" t="str">
            <v>Specialist Medical Practitioners</v>
          </cell>
          <cell r="M2508" t="str">
            <v>General Medical Practitioners</v>
          </cell>
          <cell r="N2508">
            <v>10</v>
          </cell>
        </row>
        <row r="2509">
          <cell r="F2509" t="str">
            <v>03.04.01.04.02.01.01</v>
          </cell>
          <cell r="G2509" t="str">
            <v>Conduct training</v>
          </cell>
          <cell r="K2509" t="str">
            <v>16. Managing end of life and bereavement care</v>
          </cell>
          <cell r="L2509" t="str">
            <v>Nursing Professionals</v>
          </cell>
          <cell r="M2509" t="str">
            <v>Nursing Associate Professionals</v>
          </cell>
          <cell r="N2509">
            <v>15</v>
          </cell>
        </row>
        <row r="2510">
          <cell r="F2510" t="str">
            <v>03.04.01.04.12.02.01</v>
          </cell>
          <cell r="G2510" t="str">
            <v>Provide oral care</v>
          </cell>
          <cell r="K2510" t="str">
            <v>14. Providing non-pharmacological health interventions</v>
          </cell>
          <cell r="L2510" t="str">
            <v>Nursing Professionals</v>
          </cell>
          <cell r="M2510" t="str">
            <v>Nursing Associate Professionals</v>
          </cell>
          <cell r="N2510">
            <v>20</v>
          </cell>
        </row>
        <row r="2511">
          <cell r="F2511" t="str">
            <v>03.04.01.04.12.03.01</v>
          </cell>
          <cell r="G2511" t="str">
            <v>Provide assistive products</v>
          </cell>
          <cell r="K2511" t="str">
            <v>13. Providing assistive products</v>
          </cell>
          <cell r="L2511" t="str">
            <v>Nursing Professionals</v>
          </cell>
          <cell r="M2511" t="str">
            <v>Nursing Associate Professionals</v>
          </cell>
          <cell r="N2511">
            <v>2</v>
          </cell>
        </row>
        <row r="2512">
          <cell r="F2512" t="str">
            <v>03.04.01.04.12.03.02</v>
          </cell>
          <cell r="G2512" t="str">
            <v>Train to use package of supplies</v>
          </cell>
          <cell r="K2512" t="str">
            <v>16. Managing end of life and bereavement care</v>
          </cell>
          <cell r="L2512" t="str">
            <v>Nursing Professionals</v>
          </cell>
          <cell r="M2512" t="str">
            <v>Nursing Associate Professionals</v>
          </cell>
          <cell r="N2512">
            <v>5</v>
          </cell>
        </row>
        <row r="2513">
          <cell r="F2513" t="str">
            <v>03.04.01.04.02.02.01</v>
          </cell>
          <cell r="G2513" t="str">
            <v>Conduct assessment</v>
          </cell>
          <cell r="K2513" t="str">
            <v>1. Gathering information through interviewing and assessment</v>
          </cell>
          <cell r="L2513" t="str">
            <v>Dieticians and Nutritionists</v>
          </cell>
          <cell r="M2513" t="str">
            <v>Social work and counselling professionals</v>
          </cell>
          <cell r="N2513">
            <v>5</v>
          </cell>
        </row>
        <row r="2514">
          <cell r="F2514" t="str">
            <v>03.04.01.04.02.02.02</v>
          </cell>
          <cell r="G2514" t="str">
            <v>Conduct counselling</v>
          </cell>
          <cell r="K2514" t="str">
            <v>5. Providing information and support to impact individual health behaviours</v>
          </cell>
          <cell r="L2514" t="str">
            <v>Dieticians and Nutritionists</v>
          </cell>
          <cell r="M2514" t="str">
            <v>Social work and counselling professionals</v>
          </cell>
          <cell r="N2514">
            <v>5</v>
          </cell>
        </row>
        <row r="2515">
          <cell r="F2515" t="str">
            <v>03.04.01.04.21.03.01</v>
          </cell>
          <cell r="G2515" t="str">
            <v>Provide assistive products</v>
          </cell>
          <cell r="K2515" t="str">
            <v>5. Providing information and support to impact individual health behaviours</v>
          </cell>
          <cell r="L2515" t="str">
            <v>Environmental and Occupational Health and Hygiene Professionals</v>
          </cell>
          <cell r="M2515" t="str">
            <v>Nursing Professionals</v>
          </cell>
          <cell r="N2515">
            <v>20</v>
          </cell>
        </row>
        <row r="2516">
          <cell r="F2516" t="str">
            <v>03.04.01.04.12.10.01</v>
          </cell>
          <cell r="G2516" t="str">
            <v>Provide training</v>
          </cell>
          <cell r="K2516" t="str">
            <v>5. Providing information and support to impact individual health behaviours</v>
          </cell>
          <cell r="L2516" t="str">
            <v>Physiotherapy Technicians and Assistants</v>
          </cell>
          <cell r="M2516" t="str">
            <v>Nursing Professionals</v>
          </cell>
          <cell r="N2516">
            <v>15</v>
          </cell>
        </row>
        <row r="2517">
          <cell r="F2517" t="str">
            <v>03.04.01.04.12.12.01</v>
          </cell>
          <cell r="G2517" t="str">
            <v>Perform manual techniques for pain relief</v>
          </cell>
          <cell r="K2517" t="str">
            <v>14. Providing non-pharmacological health interventions</v>
          </cell>
          <cell r="L2517" t="str">
            <v>Physiotherapists</v>
          </cell>
          <cell r="M2517" t="str">
            <v>Nursing Professionals</v>
          </cell>
          <cell r="N2517">
            <v>30</v>
          </cell>
        </row>
        <row r="2518">
          <cell r="F2518" t="str">
            <v>03.04.01.04.12.13.01</v>
          </cell>
          <cell r="G2518" t="str">
            <v>Conduct physical therapy</v>
          </cell>
          <cell r="K2518" t="str">
            <v>5. Providing information and support to impact individual health behaviours</v>
          </cell>
          <cell r="L2518" t="str">
            <v>Social work and counselling professionals</v>
          </cell>
          <cell r="M2518" t="str">
            <v>Social work associate professionals</v>
          </cell>
          <cell r="N2518">
            <v>10</v>
          </cell>
        </row>
        <row r="2519">
          <cell r="F2519" t="str">
            <v>03.04.01.04.13.02.01</v>
          </cell>
          <cell r="G2519" t="str">
            <v>Prescribe oxygen</v>
          </cell>
          <cell r="K2519" t="str">
            <v>9. Prescribing medications or therapeutics</v>
          </cell>
          <cell r="L2519" t="str">
            <v>Specialist Medical Practitioners</v>
          </cell>
          <cell r="M2519" t="str">
            <v>General Medical Practitioners</v>
          </cell>
          <cell r="N2519">
            <v>1</v>
          </cell>
        </row>
        <row r="2520">
          <cell r="F2520" t="str">
            <v>03.04.01.04.13.02.02</v>
          </cell>
          <cell r="G2520" t="str">
            <v>Administer oxygen</v>
          </cell>
          <cell r="K2520" t="str">
            <v>11. Administering medications or therapeutics</v>
          </cell>
          <cell r="L2520" t="str">
            <v>Nursing Professionals</v>
          </cell>
          <cell r="M2520" t="str">
            <v>Nursing Associate Professionals</v>
          </cell>
          <cell r="N2520">
            <v>10</v>
          </cell>
        </row>
        <row r="2521">
          <cell r="F2521" t="str">
            <v>03.04.01.04.13.02.</v>
          </cell>
          <cell r="G2521"/>
          <cell r="K2521"/>
          <cell r="L2521"/>
          <cell r="M2521"/>
          <cell r="N2521"/>
        </row>
        <row r="2522">
          <cell r="F2522" t="str">
            <v>03.04.01.04.13.02.</v>
          </cell>
          <cell r="G2522"/>
          <cell r="K2522"/>
          <cell r="L2522"/>
          <cell r="M2522"/>
          <cell r="N2522"/>
        </row>
        <row r="2523">
          <cell r="F2523" t="str">
            <v>03.04.01.04.13.03.01</v>
          </cell>
          <cell r="G2523" t="str">
            <v>Prescribe medication</v>
          </cell>
          <cell r="K2523" t="str">
            <v>9. Prescribing medications or therapeutics</v>
          </cell>
          <cell r="L2523" t="str">
            <v>Specialist Medical Practitioners</v>
          </cell>
          <cell r="M2523" t="str">
            <v>General Medical Practitioners</v>
          </cell>
          <cell r="N2523">
            <v>1</v>
          </cell>
        </row>
        <row r="2524">
          <cell r="F2524" t="str">
            <v>03.04.01.04.13.04.01</v>
          </cell>
          <cell r="G2524" t="str">
            <v>Prescribe medication</v>
          </cell>
          <cell r="K2524" t="str">
            <v>9. Prescribing medications or therapeutics</v>
          </cell>
          <cell r="L2524" t="str">
            <v>Specialist Medical Practitioners</v>
          </cell>
          <cell r="M2524" t="str">
            <v>General Medical Practitioners</v>
          </cell>
          <cell r="N2524">
            <v>1</v>
          </cell>
        </row>
        <row r="2525">
          <cell r="F2525" t="str">
            <v>03.04.01.04.13.13.01</v>
          </cell>
          <cell r="G2525" t="str">
            <v>Prescribe medication</v>
          </cell>
          <cell r="K2525" t="str">
            <v>9. Prescribing medications or therapeutics</v>
          </cell>
          <cell r="L2525" t="str">
            <v>Specialist Medical Practitioners</v>
          </cell>
          <cell r="M2525" t="str">
            <v>General Medical Practitioners</v>
          </cell>
          <cell r="N2525">
            <v>1</v>
          </cell>
        </row>
        <row r="2526">
          <cell r="F2526" t="str">
            <v>03.04.01.04.13.20.01</v>
          </cell>
          <cell r="G2526" t="str">
            <v>Prescribe medication</v>
          </cell>
          <cell r="K2526" t="str">
            <v>9. Prescribing medications or therapeutics</v>
          </cell>
          <cell r="L2526" t="str">
            <v>Specialist Medical Practitioners</v>
          </cell>
          <cell r="M2526" t="str">
            <v>General Medical Practitioners</v>
          </cell>
          <cell r="N2526">
            <v>1</v>
          </cell>
        </row>
        <row r="2527">
          <cell r="F2527" t="str">
            <v>03.04.01.04.13.20.02</v>
          </cell>
          <cell r="G2527" t="str">
            <v>Administer subcutaneous medication</v>
          </cell>
          <cell r="K2527" t="str">
            <v>11. Administering medications or therapeutics</v>
          </cell>
          <cell r="L2527" t="str">
            <v>Nursing Professionals</v>
          </cell>
          <cell r="M2527" t="str">
            <v>Nursing Associate Professionals</v>
          </cell>
          <cell r="N2527">
            <v>3</v>
          </cell>
        </row>
        <row r="2528">
          <cell r="F2528" t="str">
            <v>03.04.01.04.13.20.</v>
          </cell>
          <cell r="G2528"/>
          <cell r="K2528"/>
          <cell r="L2528"/>
          <cell r="M2528"/>
          <cell r="N2528"/>
        </row>
        <row r="2529">
          <cell r="F2529" t="str">
            <v>03.04.01.04.13.20.</v>
          </cell>
          <cell r="G2529"/>
          <cell r="K2529"/>
          <cell r="L2529"/>
          <cell r="M2529"/>
          <cell r="N2529"/>
        </row>
        <row r="2530">
          <cell r="F2530" t="str">
            <v>03.04.01.04.13.06.01</v>
          </cell>
          <cell r="G2530" t="str">
            <v>Prescribe medication</v>
          </cell>
          <cell r="K2530" t="str">
            <v>9. Prescribing medications or therapeutics</v>
          </cell>
          <cell r="L2530" t="str">
            <v>Specialist Medical Practitioners</v>
          </cell>
          <cell r="M2530" t="str">
            <v>General Medical Practitioners</v>
          </cell>
          <cell r="N2530">
            <v>1</v>
          </cell>
        </row>
        <row r="2531">
          <cell r="F2531" t="str">
            <v>03.04.01.04.13.07.01</v>
          </cell>
          <cell r="G2531" t="str">
            <v>Prescribe medication</v>
          </cell>
          <cell r="K2531" t="str">
            <v>9. Prescribing medications or therapeutics</v>
          </cell>
          <cell r="L2531" t="str">
            <v>Specialist Medical Practitioners</v>
          </cell>
          <cell r="M2531" t="str">
            <v>General Medical Practitioners</v>
          </cell>
          <cell r="N2531">
            <v>1</v>
          </cell>
        </row>
        <row r="2532">
          <cell r="F2532" t="str">
            <v>03.04.01.04.13.07.02</v>
          </cell>
          <cell r="G2532" t="str">
            <v>Administer subcutaneous medication</v>
          </cell>
          <cell r="K2532" t="str">
            <v>11. Administering medications or therapeutics</v>
          </cell>
          <cell r="L2532" t="str">
            <v>Nursing Professionals</v>
          </cell>
          <cell r="M2532" t="str">
            <v>Nursing Associate Professionals</v>
          </cell>
          <cell r="N2532">
            <v>3</v>
          </cell>
        </row>
        <row r="2533">
          <cell r="F2533" t="str">
            <v>03.04.01.04.13.07.</v>
          </cell>
          <cell r="G2533"/>
          <cell r="K2533"/>
          <cell r="L2533"/>
          <cell r="M2533"/>
          <cell r="N2533"/>
        </row>
        <row r="2534">
          <cell r="F2534" t="str">
            <v>03.04.01.04.13.07.</v>
          </cell>
          <cell r="G2534"/>
          <cell r="K2534"/>
          <cell r="L2534"/>
          <cell r="M2534"/>
          <cell r="N2534"/>
        </row>
        <row r="2535">
          <cell r="F2535" t="str">
            <v>03.04.01.04.14.01.01</v>
          </cell>
          <cell r="G2535" t="str">
            <v>Prescribe intramuscular medication</v>
          </cell>
          <cell r="K2535" t="str">
            <v>9. Prescribing medications or therapeutics</v>
          </cell>
          <cell r="L2535" t="str">
            <v>Specialist Medical Practitioners</v>
          </cell>
          <cell r="M2535" t="str">
            <v>General Medical Practitioners</v>
          </cell>
          <cell r="N2535">
            <v>1</v>
          </cell>
        </row>
        <row r="2536">
          <cell r="F2536" t="str">
            <v>03.04.01.04.14.01.02</v>
          </cell>
          <cell r="G2536" t="str">
            <v>Administer intramuscular medication</v>
          </cell>
          <cell r="K2536" t="str">
            <v>11. Administering medications or therapeutics</v>
          </cell>
          <cell r="L2536" t="str">
            <v>Nursing Professionals</v>
          </cell>
          <cell r="M2536" t="str">
            <v>Nursing Associate Professionals</v>
          </cell>
          <cell r="N2536">
            <v>3</v>
          </cell>
        </row>
        <row r="2537">
          <cell r="F2537" t="str">
            <v>03.04.01.04.13.08.01</v>
          </cell>
          <cell r="G2537" t="str">
            <v>Prescribe medication</v>
          </cell>
          <cell r="K2537" t="str">
            <v>9. Prescribing medications or therapeutics</v>
          </cell>
          <cell r="L2537" t="str">
            <v>Specialist Medical Practitioners</v>
          </cell>
          <cell r="M2537" t="str">
            <v>General Medical Practitioners</v>
          </cell>
          <cell r="N2537">
            <v>1</v>
          </cell>
        </row>
        <row r="2538">
          <cell r="F2538" t="str">
            <v>03.04.01.04.13.09.01</v>
          </cell>
          <cell r="G2538" t="str">
            <v>Prescribe intramuscular medication</v>
          </cell>
          <cell r="K2538" t="str">
            <v>9. Prescribing medications or therapeutics</v>
          </cell>
          <cell r="L2538" t="str">
            <v>Specialist Medical Practitioners</v>
          </cell>
          <cell r="M2538" t="str">
            <v>General Medical Practitioners</v>
          </cell>
          <cell r="N2538">
            <v>1</v>
          </cell>
        </row>
        <row r="2539">
          <cell r="F2539" t="str">
            <v>03.04.01.04.13.09.02</v>
          </cell>
          <cell r="G2539" t="str">
            <v>Administer intramuscular medication</v>
          </cell>
          <cell r="K2539" t="str">
            <v>11. Administering medications or therapeutics</v>
          </cell>
          <cell r="L2539" t="str">
            <v>Nursing Professionals</v>
          </cell>
          <cell r="M2539" t="str">
            <v>Nursing Associate Professionals</v>
          </cell>
          <cell r="N2539">
            <v>3</v>
          </cell>
        </row>
        <row r="2540">
          <cell r="F2540" t="str">
            <v>03.04.01.04.13.09.</v>
          </cell>
          <cell r="G2540"/>
          <cell r="K2540"/>
          <cell r="L2540"/>
          <cell r="M2540"/>
          <cell r="N2540"/>
        </row>
        <row r="2541">
          <cell r="F2541" t="str">
            <v>03.04.01.04.13.16.01</v>
          </cell>
          <cell r="G2541" t="str">
            <v>Prescribe medication</v>
          </cell>
          <cell r="K2541" t="str">
            <v>9. Prescribing medications or therapeutics</v>
          </cell>
          <cell r="L2541" t="str">
            <v>Specialist Medical Practitioners</v>
          </cell>
          <cell r="M2541" t="str">
            <v>General Medical Practitioners</v>
          </cell>
          <cell r="N2541">
            <v>1</v>
          </cell>
        </row>
        <row r="2542">
          <cell r="F2542" t="str">
            <v>03.04.01.04.13.23.01</v>
          </cell>
          <cell r="G2542" t="str">
            <v>Prescribe medication</v>
          </cell>
          <cell r="K2542" t="str">
            <v>9. Prescribing medications or therapeutics</v>
          </cell>
          <cell r="L2542" t="str">
            <v>Specialist Medical Practitioners</v>
          </cell>
          <cell r="M2542" t="str">
            <v>General Medical Practitioners</v>
          </cell>
          <cell r="N2542">
            <v>2</v>
          </cell>
        </row>
        <row r="2543">
          <cell r="F2543" t="str">
            <v>03.04.01.04.13.17.01</v>
          </cell>
          <cell r="G2543" t="str">
            <v>Prescribe medication</v>
          </cell>
          <cell r="K2543" t="str">
            <v>9. Prescribing medications or therapeutics</v>
          </cell>
          <cell r="L2543" t="str">
            <v>Specialist Medical Practitioners</v>
          </cell>
          <cell r="M2543" t="str">
            <v>General Medical Practitioners</v>
          </cell>
          <cell r="N2543">
            <v>1</v>
          </cell>
        </row>
        <row r="2544">
          <cell r="F2544" t="str">
            <v>03.04.01.04.13.11.01</v>
          </cell>
          <cell r="G2544" t="str">
            <v>Prescribe medication</v>
          </cell>
          <cell r="K2544" t="str">
            <v>9. Prescribing medications or therapeutics</v>
          </cell>
          <cell r="L2544" t="str">
            <v>Specialist Medical Practitioners</v>
          </cell>
          <cell r="M2544" t="str">
            <v>General Medical Practitioners</v>
          </cell>
          <cell r="N2544">
            <v>1</v>
          </cell>
        </row>
        <row r="2545">
          <cell r="F2545" t="str">
            <v>03.04.01.04.13.12.01</v>
          </cell>
          <cell r="G2545" t="str">
            <v>Prescribe medication</v>
          </cell>
          <cell r="K2545" t="str">
            <v>9. Prescribing medications or therapeutics</v>
          </cell>
          <cell r="L2545" t="str">
            <v>Specialist Medical Practitioners</v>
          </cell>
          <cell r="M2545" t="str">
            <v>General Medical Practitioners</v>
          </cell>
          <cell r="N2545">
            <v>1</v>
          </cell>
        </row>
        <row r="2546">
          <cell r="F2546" t="str">
            <v>03.04.01.04.13.14.01</v>
          </cell>
          <cell r="G2546" t="str">
            <v>Prescribe medication</v>
          </cell>
          <cell r="K2546" t="str">
            <v>9. Prescribing medications or therapeutics</v>
          </cell>
          <cell r="L2546" t="str">
            <v>Specialist Medical Practitioners</v>
          </cell>
          <cell r="M2546" t="str">
            <v>General Medical Practitioners</v>
          </cell>
          <cell r="N2546">
            <v>1</v>
          </cell>
        </row>
        <row r="2547">
          <cell r="F2547" t="str">
            <v>03.04.01.04.13.14.02</v>
          </cell>
          <cell r="G2547" t="str">
            <v>Administer subcutaneous medication</v>
          </cell>
          <cell r="K2547" t="str">
            <v>11. Administering medications or therapeutics</v>
          </cell>
          <cell r="L2547" t="str">
            <v>Nursing Professionals</v>
          </cell>
          <cell r="M2547" t="str">
            <v>Nursing Associate Professionals</v>
          </cell>
          <cell r="N2547">
            <v>3</v>
          </cell>
        </row>
        <row r="2548">
          <cell r="F2548" t="str">
            <v>03.04.01.04.13.14.</v>
          </cell>
          <cell r="G2548"/>
          <cell r="K2548"/>
          <cell r="L2548"/>
          <cell r="M2548"/>
          <cell r="N2548"/>
        </row>
        <row r="2549">
          <cell r="F2549" t="str">
            <v>03.04.01.04.13.14.</v>
          </cell>
          <cell r="G2549"/>
          <cell r="K2549"/>
          <cell r="L2549"/>
          <cell r="M2549"/>
          <cell r="N2549"/>
        </row>
        <row r="2550">
          <cell r="F2550" t="str">
            <v>03.04.01.04.13.01.01</v>
          </cell>
          <cell r="G2550" t="str">
            <v>Prescribe medication</v>
          </cell>
          <cell r="K2550" t="str">
            <v>9. Prescribing medications or therapeutics</v>
          </cell>
          <cell r="L2550" t="str">
            <v>Specialist Medical Practitioners</v>
          </cell>
          <cell r="M2550" t="str">
            <v>General Medical Practitioners</v>
          </cell>
          <cell r="N2550">
            <v>1</v>
          </cell>
        </row>
        <row r="2551">
          <cell r="F2551" t="str">
            <v>03.04.01.04.13.01.02</v>
          </cell>
          <cell r="G2551" t="str">
            <v>Administer subcutaneous medication</v>
          </cell>
          <cell r="K2551" t="str">
            <v>11. Administering medications or therapeutics</v>
          </cell>
          <cell r="L2551" t="str">
            <v>Nursing Professionals</v>
          </cell>
          <cell r="M2551" t="str">
            <v>Nursing Associate Professionals</v>
          </cell>
          <cell r="N2551">
            <v>3</v>
          </cell>
        </row>
        <row r="2552">
          <cell r="F2552" t="str">
            <v>03.04.01.04.14.02.01</v>
          </cell>
          <cell r="G2552" t="str">
            <v>Prescribe intravenous medication</v>
          </cell>
          <cell r="K2552" t="str">
            <v>9. Prescribing medications or therapeutics</v>
          </cell>
          <cell r="L2552" t="str">
            <v>Specialist Medical Practitioners</v>
          </cell>
          <cell r="M2552" t="str">
            <v>General Medical Practitioners</v>
          </cell>
          <cell r="N2552">
            <v>1</v>
          </cell>
        </row>
        <row r="2553">
          <cell r="F2553" t="str">
            <v>03.04.01.04.14.02.02</v>
          </cell>
          <cell r="G2553" t="str">
            <v>Administer intravenous medication</v>
          </cell>
          <cell r="K2553" t="str">
            <v>11. Administering medications or therapeutics</v>
          </cell>
          <cell r="L2553" t="str">
            <v>Nursing Professionals</v>
          </cell>
          <cell r="M2553" t="str">
            <v>Nursing Associate Professionals</v>
          </cell>
          <cell r="N2553">
            <v>3</v>
          </cell>
        </row>
        <row r="2554">
          <cell r="F2554" t="str">
            <v>03.04.01.04.14.03.01</v>
          </cell>
          <cell r="G2554" t="str">
            <v>Prescribe intravenous medication</v>
          </cell>
          <cell r="K2554" t="str">
            <v>9. Prescribing medications or therapeutics</v>
          </cell>
          <cell r="L2554" t="str">
            <v>Specialist Medical Practitioners</v>
          </cell>
          <cell r="M2554" t="str">
            <v>General Medical Practitioners</v>
          </cell>
          <cell r="N2554">
            <v>1</v>
          </cell>
        </row>
        <row r="2555">
          <cell r="F2555" t="str">
            <v>03.04.01.04.14.03.02</v>
          </cell>
          <cell r="G2555" t="str">
            <v>Administer intravenous medication</v>
          </cell>
          <cell r="K2555" t="str">
            <v>11. Administering medications or therapeutics</v>
          </cell>
          <cell r="L2555" t="str">
            <v>Nursing Professionals</v>
          </cell>
          <cell r="M2555" t="str">
            <v>Nursing Associate Professionals</v>
          </cell>
          <cell r="N2555">
            <v>3</v>
          </cell>
        </row>
        <row r="2556">
          <cell r="F2556" t="str">
            <v>03.04.01.04.14.04.01</v>
          </cell>
          <cell r="G2556" t="str">
            <v>Prescribe intravenous medication</v>
          </cell>
          <cell r="K2556" t="str">
            <v>9. Prescribing medications or therapeutics</v>
          </cell>
          <cell r="L2556" t="str">
            <v>Specialist Medical Practitioners</v>
          </cell>
          <cell r="M2556" t="str">
            <v>General Medical Practitioners</v>
          </cell>
          <cell r="N2556">
            <v>1</v>
          </cell>
        </row>
        <row r="2557">
          <cell r="F2557" t="str">
            <v>03.04.01.04.14.04.02</v>
          </cell>
          <cell r="G2557" t="str">
            <v>Administer intravenous medication</v>
          </cell>
          <cell r="K2557" t="str">
            <v>11. Administering medications or therapeutics</v>
          </cell>
          <cell r="L2557" t="str">
            <v>Nursing Professionals</v>
          </cell>
          <cell r="M2557" t="str">
            <v>Nursing Associate Professionals</v>
          </cell>
          <cell r="N2557">
            <v>3</v>
          </cell>
        </row>
        <row r="2558">
          <cell r="F2558" t="str">
            <v>03.04.01.04.14.06.01</v>
          </cell>
          <cell r="G2558" t="str">
            <v>Prescribe intravenous medication</v>
          </cell>
          <cell r="K2558" t="str">
            <v>9. Prescribing medications or therapeutics</v>
          </cell>
          <cell r="L2558" t="str">
            <v>Specialist Medical Practitioners</v>
          </cell>
          <cell r="M2558" t="str">
            <v>General Medical Practitioners</v>
          </cell>
          <cell r="N2558">
            <v>1</v>
          </cell>
        </row>
        <row r="2559">
          <cell r="F2559" t="str">
            <v>03.04.01.04.14.06.02</v>
          </cell>
          <cell r="G2559" t="str">
            <v>Administer intravenous medication</v>
          </cell>
          <cell r="K2559" t="str">
            <v>11. Administering medications or therapeutics</v>
          </cell>
          <cell r="L2559" t="str">
            <v>Nursing Professionals</v>
          </cell>
          <cell r="M2559" t="str">
            <v>Nursing Associate Professionals</v>
          </cell>
          <cell r="N2559">
            <v>3</v>
          </cell>
        </row>
        <row r="2560">
          <cell r="F2560" t="str">
            <v>03.04.01.04.14.07.01</v>
          </cell>
          <cell r="G2560" t="str">
            <v>Prescribe intravenous medication</v>
          </cell>
          <cell r="K2560" t="str">
            <v>9. Prescribing medications or therapeutics</v>
          </cell>
          <cell r="L2560" t="str">
            <v>Specialist Medical Practitioners</v>
          </cell>
          <cell r="M2560" t="str">
            <v>General Medical Practitioners</v>
          </cell>
          <cell r="N2560">
            <v>1</v>
          </cell>
        </row>
        <row r="2561">
          <cell r="F2561" t="str">
            <v>03.04.01.04.14.07.02</v>
          </cell>
          <cell r="G2561" t="str">
            <v>Administer intravenous medication</v>
          </cell>
          <cell r="K2561" t="str">
            <v>11. Administering medications or therapeutics</v>
          </cell>
          <cell r="L2561" t="str">
            <v>Nursing Professionals</v>
          </cell>
          <cell r="M2561" t="str">
            <v>Nursing Associate Professionals</v>
          </cell>
          <cell r="N2561">
            <v>3</v>
          </cell>
        </row>
        <row r="2562">
          <cell r="F2562" t="str">
            <v>03.04.01.04.14.08.01</v>
          </cell>
          <cell r="G2562" t="str">
            <v>Prescribe intravenous medication</v>
          </cell>
          <cell r="K2562" t="str">
            <v>9. Prescribing medications or therapeutics</v>
          </cell>
          <cell r="L2562" t="str">
            <v>Specialist Medical Practitioners</v>
          </cell>
          <cell r="M2562" t="str">
            <v>General Medical Practitioners</v>
          </cell>
          <cell r="N2562">
            <v>1</v>
          </cell>
        </row>
        <row r="2563">
          <cell r="F2563" t="str">
            <v>03.04.01.04.14.08.02</v>
          </cell>
          <cell r="G2563" t="str">
            <v>Administer intravenous medication</v>
          </cell>
          <cell r="K2563" t="str">
            <v>11. Administering medications or therapeutics</v>
          </cell>
          <cell r="L2563" t="str">
            <v>Nursing Professionals</v>
          </cell>
          <cell r="M2563" t="str">
            <v>Nursing Associate Professionals</v>
          </cell>
          <cell r="N2563">
            <v>3</v>
          </cell>
        </row>
        <row r="2564">
          <cell r="F2564" t="str">
            <v>03.04.01.04.15.01.01</v>
          </cell>
          <cell r="G2564" t="str">
            <v>Conduct counselling</v>
          </cell>
          <cell r="K2564" t="str">
            <v>6. Gaining informed consent</v>
          </cell>
          <cell r="L2564" t="str">
            <v>Nursing Professionals</v>
          </cell>
          <cell r="M2564" t="str">
            <v>Nursing Associate Professionals</v>
          </cell>
          <cell r="N2564">
            <v>3</v>
          </cell>
        </row>
        <row r="2565">
          <cell r="F2565" t="str">
            <v>03.04.01.04.15.01.02</v>
          </cell>
          <cell r="G2565" t="str">
            <v>Prepare the patient and organize the equipment</v>
          </cell>
          <cell r="K2565" t="str">
            <v>14. Providing non-pharmacological health interventions</v>
          </cell>
          <cell r="L2565" t="str">
            <v>Nursing Professionals</v>
          </cell>
          <cell r="M2565" t="str">
            <v>Nursing Associate Professionals</v>
          </cell>
          <cell r="N2565">
            <v>3</v>
          </cell>
        </row>
        <row r="2566">
          <cell r="F2566" t="str">
            <v>03.04.01.04.15.01.03</v>
          </cell>
          <cell r="G2566" t="str">
            <v>Apply local anaesthesia</v>
          </cell>
          <cell r="K2566" t="str">
            <v>11. Administering medications or therapeutics</v>
          </cell>
          <cell r="L2566" t="str">
            <v>Nursing Professionals</v>
          </cell>
          <cell r="M2566" t="str">
            <v>Nursing Associate Professionals</v>
          </cell>
          <cell r="N2566">
            <v>3</v>
          </cell>
        </row>
        <row r="2567">
          <cell r="F2567" t="str">
            <v>03.04.01.04.15.01.04</v>
          </cell>
          <cell r="G2567" t="str">
            <v>Conduct urological procedure</v>
          </cell>
          <cell r="K2567" t="str">
            <v>14. Providing non-pharmacological health interventions</v>
          </cell>
          <cell r="L2567" t="str">
            <v>Nursing Professionals</v>
          </cell>
          <cell r="M2567" t="str">
            <v>Nursing Associate Professionals</v>
          </cell>
          <cell r="N2567">
            <v>3</v>
          </cell>
        </row>
        <row r="2568">
          <cell r="F2568" t="str">
            <v>03.04.01.04.15.01.05</v>
          </cell>
          <cell r="G2568" t="str">
            <v>Provide post-procedural care</v>
          </cell>
          <cell r="K2568" t="str">
            <v>5. Providing information and support to impact individual health behaviours</v>
          </cell>
          <cell r="L2568" t="str">
            <v>Nursing Professionals</v>
          </cell>
          <cell r="M2568" t="str">
            <v>Nursing Associate Professionals</v>
          </cell>
          <cell r="N2568">
            <v>3</v>
          </cell>
        </row>
        <row r="2569">
          <cell r="F2569" t="str">
            <v>03.04.01.04.15.01.</v>
          </cell>
          <cell r="G2569"/>
          <cell r="K2569"/>
          <cell r="L2569"/>
          <cell r="M2569"/>
          <cell r="N2569"/>
        </row>
        <row r="2570">
          <cell r="F2570" t="str">
            <v>03.04.01.04.15.02.01</v>
          </cell>
          <cell r="G2570" t="str">
            <v>Conduct counselling</v>
          </cell>
          <cell r="K2570" t="str">
            <v>6. Gaining informed consent</v>
          </cell>
          <cell r="L2570" t="str">
            <v>General Medical Practitioners</v>
          </cell>
          <cell r="M2570" t="str">
            <v>Paramedical Practitioners</v>
          </cell>
          <cell r="N2570">
            <v>3</v>
          </cell>
        </row>
        <row r="2571">
          <cell r="F2571" t="str">
            <v>03.04.01.04.15.02.02</v>
          </cell>
          <cell r="G2571" t="str">
            <v>Prepare the patient and organize the equipment</v>
          </cell>
          <cell r="K2571" t="str">
            <v>14. Providing non-pharmacological health interventions</v>
          </cell>
          <cell r="L2571" t="str">
            <v>Nursing Professionals</v>
          </cell>
          <cell r="M2571" t="str">
            <v>Nursing Associate Professionals</v>
          </cell>
          <cell r="N2571">
            <v>3</v>
          </cell>
        </row>
        <row r="2572">
          <cell r="F2572" t="str">
            <v>03.04.01.04.15.02.03</v>
          </cell>
          <cell r="G2572" t="str">
            <v>Apply local anaesthesia</v>
          </cell>
          <cell r="K2572" t="str">
            <v>11. Administering medications or therapeutics</v>
          </cell>
          <cell r="L2572" t="str">
            <v>General Medical Practitioners</v>
          </cell>
          <cell r="M2572" t="str">
            <v>Paramedical Practitioners</v>
          </cell>
          <cell r="N2572">
            <v>3</v>
          </cell>
        </row>
        <row r="2573">
          <cell r="F2573" t="str">
            <v>03.04.01.04.15.02.04</v>
          </cell>
          <cell r="G2573" t="str">
            <v>Conduct medical procedure</v>
          </cell>
          <cell r="K2573" t="str">
            <v>14. Providing non-pharmacological health interventions</v>
          </cell>
          <cell r="L2573" t="str">
            <v>General Medical Practitioners</v>
          </cell>
          <cell r="M2573" t="str">
            <v>Paramedical Practitioners</v>
          </cell>
          <cell r="N2573">
            <v>5</v>
          </cell>
        </row>
        <row r="2574">
          <cell r="F2574" t="str">
            <v>03.04.01.04.15.02.05</v>
          </cell>
          <cell r="G2574" t="str">
            <v>Provide nursing support to conduct medical procedure</v>
          </cell>
          <cell r="K2574" t="str">
            <v>15. Providing treatment and care support to individuals</v>
          </cell>
          <cell r="L2574" t="str">
            <v>Nursing Professionals</v>
          </cell>
          <cell r="M2574" t="str">
            <v>Nursing Associate Professionals</v>
          </cell>
          <cell r="N2574">
            <v>5</v>
          </cell>
        </row>
        <row r="2575">
          <cell r="F2575" t="str">
            <v>03.04.01.04.15.02.06</v>
          </cell>
          <cell r="G2575" t="str">
            <v>Provide post-procedural care</v>
          </cell>
          <cell r="K2575" t="str">
            <v>15. Providing treatment and care support to individuals</v>
          </cell>
          <cell r="L2575" t="str">
            <v>Nursing Professionals</v>
          </cell>
          <cell r="M2575" t="str">
            <v>Nursing Associate Professionals</v>
          </cell>
          <cell r="N2575">
            <v>10</v>
          </cell>
        </row>
        <row r="2576">
          <cell r="F2576"/>
          <cell r="G2576"/>
          <cell r="K2576"/>
          <cell r="L2576"/>
          <cell r="M2576"/>
          <cell r="N2576"/>
        </row>
        <row r="2577">
          <cell r="F2577"/>
          <cell r="G2577"/>
          <cell r="K2577"/>
          <cell r="L2577"/>
          <cell r="M2577"/>
          <cell r="N2577"/>
        </row>
        <row r="2578">
          <cell r="F2578"/>
          <cell r="G2578"/>
          <cell r="K2578"/>
          <cell r="L2578"/>
          <cell r="M2578"/>
          <cell r="N2578"/>
        </row>
        <row r="2579">
          <cell r="F2579" t="str">
            <v>03.04.01.04.15.02.</v>
          </cell>
          <cell r="G2579"/>
          <cell r="K2579"/>
          <cell r="L2579"/>
          <cell r="M2579"/>
          <cell r="N2579"/>
        </row>
        <row r="2580">
          <cell r="F2580" t="str">
            <v>03.04.01.04.15.03.01</v>
          </cell>
          <cell r="G2580" t="str">
            <v>Conduct counselling</v>
          </cell>
          <cell r="K2580" t="str">
            <v>6. Gaining informed consent</v>
          </cell>
          <cell r="L2580" t="str">
            <v>General Medical Practitioners</v>
          </cell>
          <cell r="M2580" t="str">
            <v>Paramedical Practitioners</v>
          </cell>
          <cell r="N2580">
            <v>3</v>
          </cell>
        </row>
        <row r="2581">
          <cell r="F2581" t="str">
            <v>03.04.01.04.15.03.02</v>
          </cell>
          <cell r="G2581" t="str">
            <v>Prepare the patient and organize the equipment</v>
          </cell>
          <cell r="K2581" t="str">
            <v>14. Providing non-pharmacological health interventions</v>
          </cell>
          <cell r="L2581" t="str">
            <v>Nursing Professionals</v>
          </cell>
          <cell r="M2581" t="str">
            <v>Nursing Associate Professionals</v>
          </cell>
          <cell r="N2581">
            <v>3</v>
          </cell>
        </row>
        <row r="2582">
          <cell r="F2582" t="str">
            <v>03.04.01.04.15.03.03</v>
          </cell>
          <cell r="G2582" t="str">
            <v>Apply local anaesthesia</v>
          </cell>
          <cell r="K2582" t="str">
            <v>11. Administering medications or therapeutics</v>
          </cell>
          <cell r="L2582" t="str">
            <v>General Medical Practitioners</v>
          </cell>
          <cell r="M2582" t="str">
            <v>Paramedical Practitioners</v>
          </cell>
          <cell r="N2582">
            <v>3</v>
          </cell>
        </row>
        <row r="2583">
          <cell r="F2583" t="str">
            <v>03.04.01.04.15.03.04</v>
          </cell>
          <cell r="G2583" t="str">
            <v>Conduct medical procedure</v>
          </cell>
          <cell r="K2583" t="str">
            <v>14. Providing non-pharmacological health interventions</v>
          </cell>
          <cell r="L2583" t="str">
            <v>General Medical Practitioners</v>
          </cell>
          <cell r="M2583" t="str">
            <v>Paramedical Practitioners</v>
          </cell>
          <cell r="N2583">
            <v>5</v>
          </cell>
        </row>
        <row r="2584">
          <cell r="F2584" t="str">
            <v>03.04.01.04.15.03.05</v>
          </cell>
          <cell r="G2584" t="str">
            <v>Provide nursing support to conduct medical procedure</v>
          </cell>
          <cell r="K2584" t="str">
            <v>15. Providing treatment and care support to individuals</v>
          </cell>
          <cell r="L2584" t="str">
            <v>Nursing Professionals</v>
          </cell>
          <cell r="M2584" t="str">
            <v>Nursing Associate Professionals</v>
          </cell>
          <cell r="N2584">
            <v>5</v>
          </cell>
        </row>
        <row r="2585">
          <cell r="F2585" t="str">
            <v>03.04.01.04.15.03.08</v>
          </cell>
          <cell r="G2585" t="str">
            <v>Provide post-procedural care</v>
          </cell>
          <cell r="K2585" t="str">
            <v>15. Providing treatment and care support to individuals</v>
          </cell>
          <cell r="L2585" t="str">
            <v>Nursing Professionals</v>
          </cell>
          <cell r="M2585" t="str">
            <v>Nursing Associate Professionals</v>
          </cell>
          <cell r="N2585">
            <v>10</v>
          </cell>
        </row>
        <row r="2586">
          <cell r="F2586"/>
          <cell r="G2586"/>
          <cell r="K2586"/>
          <cell r="L2586"/>
          <cell r="M2586"/>
          <cell r="N2586"/>
        </row>
        <row r="2587">
          <cell r="F2587" t="str">
            <v>03.04.01.04.15.03.08</v>
          </cell>
          <cell r="G2587" t="str">
            <v>Provide post-procedural care</v>
          </cell>
          <cell r="K2587" t="str">
            <v>15. Providing treatment and care support to individuals</v>
          </cell>
          <cell r="L2587" t="str">
            <v>Nursing Professionals</v>
          </cell>
          <cell r="M2587" t="str">
            <v>Nursing Associate Professionals</v>
          </cell>
          <cell r="N2587">
            <v>10</v>
          </cell>
        </row>
        <row r="2588">
          <cell r="F2588" t="str">
            <v>03.04.01.04.15.03.</v>
          </cell>
          <cell r="G2588"/>
          <cell r="K2588"/>
          <cell r="L2588"/>
          <cell r="M2588"/>
          <cell r="N2588"/>
        </row>
        <row r="2589">
          <cell r="F2589" t="str">
            <v>03.04.01.04.15.03.</v>
          </cell>
          <cell r="G2589"/>
          <cell r="K2589"/>
          <cell r="L2589"/>
          <cell r="M2589"/>
          <cell r="N2589"/>
        </row>
        <row r="2590">
          <cell r="F2590" t="str">
            <v>03.04.01.04.15.04.01</v>
          </cell>
          <cell r="G2590" t="str">
            <v>Conduct counselling</v>
          </cell>
          <cell r="K2590" t="str">
            <v>6. Gaining informed consent</v>
          </cell>
          <cell r="L2590" t="str">
            <v>General Medical Practitioners</v>
          </cell>
          <cell r="M2590" t="str">
            <v>Paramedical Practitioners</v>
          </cell>
          <cell r="N2590">
            <v>5</v>
          </cell>
        </row>
        <row r="2591">
          <cell r="F2591" t="str">
            <v>03.04.01.04.15.04.02</v>
          </cell>
          <cell r="G2591" t="str">
            <v>Prepare the patient and organize the equipment</v>
          </cell>
          <cell r="K2591" t="str">
            <v>14. Providing non-pharmacological health interventions</v>
          </cell>
          <cell r="L2591" t="str">
            <v>Nursing Professionals</v>
          </cell>
          <cell r="M2591" t="str">
            <v>Nursing Associate Professionals</v>
          </cell>
          <cell r="N2591">
            <v>3</v>
          </cell>
        </row>
        <row r="2592">
          <cell r="F2592" t="str">
            <v>03.04.01.04.15.04.03</v>
          </cell>
          <cell r="G2592" t="str">
            <v>Apply topical anaesthesia</v>
          </cell>
          <cell r="K2592" t="str">
            <v>11. Administering medications or therapeutics</v>
          </cell>
          <cell r="L2592" t="str">
            <v>General Medical Practitioners</v>
          </cell>
          <cell r="M2592" t="str">
            <v>Paramedical Practitioners</v>
          </cell>
          <cell r="N2592">
            <v>2</v>
          </cell>
        </row>
        <row r="2593">
          <cell r="F2593" t="str">
            <v>03.04.01.04.15.04.04</v>
          </cell>
          <cell r="G2593" t="str">
            <v>Place nasogastric tube</v>
          </cell>
          <cell r="K2593" t="str">
            <v>14. Providing non-pharmacological health interventions</v>
          </cell>
          <cell r="L2593" t="str">
            <v>General Medical Practitioners</v>
          </cell>
          <cell r="M2593" t="str">
            <v>Paramedical Practitioners</v>
          </cell>
          <cell r="N2593">
            <v>10</v>
          </cell>
        </row>
        <row r="2594">
          <cell r="F2594" t="str">
            <v>03.04.01.04.15.04.06</v>
          </cell>
          <cell r="G2594" t="str">
            <v>Provide post-procedural care</v>
          </cell>
          <cell r="K2594" t="str">
            <v>5. Providing information and support to impact individual health behaviours</v>
          </cell>
          <cell r="L2594" t="str">
            <v>General Medical Practitioners</v>
          </cell>
          <cell r="M2594" t="str">
            <v>Paramedical Practitioners</v>
          </cell>
          <cell r="N2594">
            <v>3</v>
          </cell>
        </row>
        <row r="2595">
          <cell r="F2595" t="str">
            <v>03.04.01.04.20.01.01</v>
          </cell>
          <cell r="G2595" t="str">
            <v>Take history and conduct physical examination</v>
          </cell>
          <cell r="K2595" t="str">
            <v>1. Gathering information through interviewing and assessment</v>
          </cell>
          <cell r="L2595" t="str">
            <v>General Medical Practitioners</v>
          </cell>
          <cell r="M2595" t="str">
            <v>Nursing Professionals</v>
          </cell>
          <cell r="N2595">
            <v>6</v>
          </cell>
        </row>
        <row r="2596">
          <cell r="F2596" t="str">
            <v>03.04.01.04.20.01.02</v>
          </cell>
          <cell r="G2596" t="str">
            <v>Provide referral for specialised services</v>
          </cell>
          <cell r="K2596" t="str">
            <v>18. Providing a clinical presentation to other health workers</v>
          </cell>
          <cell r="L2596" t="str">
            <v>General Medical Practitioners</v>
          </cell>
          <cell r="M2596" t="str">
            <v>Nursing Professionals</v>
          </cell>
          <cell r="N2596">
            <v>4</v>
          </cell>
        </row>
        <row r="2597">
          <cell r="F2597" t="str">
            <v>03.04.01.04.21.01.01</v>
          </cell>
          <cell r="G2597" t="str">
            <v>Assess need for assistive product</v>
          </cell>
          <cell r="K2597" t="str">
            <v>1. Gathering information through interviewing and assessment</v>
          </cell>
          <cell r="L2597" t="str">
            <v>Physiotherapists</v>
          </cell>
          <cell r="M2597" t="str">
            <v>Physiotherapy Technicians and Assistants</v>
          </cell>
          <cell r="N2597">
            <v>2</v>
          </cell>
        </row>
        <row r="2598">
          <cell r="F2598" t="str">
            <v>03.04.01.04.21.01.02</v>
          </cell>
          <cell r="G2598" t="str">
            <v>Select and fit assistive product</v>
          </cell>
          <cell r="K2598" t="str">
            <v>12. Selecting assistive products</v>
          </cell>
          <cell r="L2598" t="str">
            <v>Physiotherapists</v>
          </cell>
          <cell r="M2598" t="str">
            <v>Physiotherapy Technicians and Assistants</v>
          </cell>
          <cell r="N2598">
            <v>2</v>
          </cell>
        </row>
        <row r="2599">
          <cell r="F2599" t="str">
            <v>03.04.01.04.21.01.03</v>
          </cell>
          <cell r="G2599" t="str">
            <v>Train to use assistive product</v>
          </cell>
          <cell r="K2599" t="str">
            <v>13. Providing assistive products</v>
          </cell>
          <cell r="L2599" t="str">
            <v>Physiotherapists</v>
          </cell>
          <cell r="M2599" t="str">
            <v>Physiotherapy Technicians and Assistants</v>
          </cell>
          <cell r="N2599">
            <v>6</v>
          </cell>
        </row>
        <row r="2600">
          <cell r="F2600" t="str">
            <v>03.04.01.04.21.02.01</v>
          </cell>
          <cell r="G2600" t="str">
            <v>Assess need for assistive product</v>
          </cell>
          <cell r="K2600" t="str">
            <v>1. Gathering information through interviewing and assessment</v>
          </cell>
          <cell r="L2600" t="str">
            <v>Physiotherapists</v>
          </cell>
          <cell r="M2600" t="str">
            <v>Physiotherapy Technicians and Assistants</v>
          </cell>
          <cell r="N2600">
            <v>2</v>
          </cell>
        </row>
        <row r="2601">
          <cell r="F2601" t="str">
            <v>03.04.01.04.21.02.02</v>
          </cell>
          <cell r="G2601" t="str">
            <v>Select and fit assistive product</v>
          </cell>
          <cell r="K2601" t="str">
            <v>12. Selecting assistive products</v>
          </cell>
          <cell r="L2601" t="str">
            <v>Physiotherapists</v>
          </cell>
          <cell r="M2601" t="str">
            <v>Physiotherapy Technicians and Assistants</v>
          </cell>
          <cell r="N2601">
            <v>2</v>
          </cell>
        </row>
        <row r="2602">
          <cell r="F2602" t="str">
            <v>03.04.01.04.21.02.03</v>
          </cell>
          <cell r="G2602" t="str">
            <v>Train to use assistive product</v>
          </cell>
          <cell r="K2602" t="str">
            <v>13. Providing assistive products</v>
          </cell>
          <cell r="L2602" t="str">
            <v>Physiotherapists</v>
          </cell>
          <cell r="M2602" t="str">
            <v>Physiotherapy Technicians and Assistants</v>
          </cell>
          <cell r="N2602">
            <v>6</v>
          </cell>
        </row>
        <row r="2603">
          <cell r="F2603" t="str">
            <v>03.04.01.05.02.01.01</v>
          </cell>
          <cell r="G2603" t="str">
            <v>Conduct counselling</v>
          </cell>
          <cell r="K2603" t="str">
            <v>5. Providing information and support to impact individual health behaviours</v>
          </cell>
          <cell r="L2603" t="str">
            <v>Psychologists</v>
          </cell>
          <cell r="M2603" t="str">
            <v>Social work and counselling professionals</v>
          </cell>
          <cell r="N2603">
            <v>10</v>
          </cell>
        </row>
        <row r="2604">
          <cell r="F2604" t="str">
            <v>03.04.01.05.02.02.02</v>
          </cell>
          <cell r="G2604" t="str">
            <v>Conduct counselling</v>
          </cell>
          <cell r="K2604" t="str">
            <v>16. Managing end of life and bereavement care</v>
          </cell>
          <cell r="L2604" t="str">
            <v>Social work and counselling professionals</v>
          </cell>
          <cell r="M2604" t="str">
            <v>Social work associate professionals</v>
          </cell>
          <cell r="N2604">
            <v>10</v>
          </cell>
        </row>
        <row r="2605">
          <cell r="F2605" t="str">
            <v>03.04.01.05.13.01.01</v>
          </cell>
          <cell r="G2605" t="str">
            <v>Prescribe medication</v>
          </cell>
          <cell r="K2605" t="str">
            <v>9. Prescribing medications or therapeutics</v>
          </cell>
          <cell r="L2605" t="str">
            <v>Specialist Medical Practitioners</v>
          </cell>
          <cell r="M2605" t="str">
            <v>General Medical Practitioners</v>
          </cell>
          <cell r="N2605">
            <v>1</v>
          </cell>
        </row>
        <row r="2606">
          <cell r="F2606" t="str">
            <v>03.04.01.05.13.03.01</v>
          </cell>
          <cell r="G2606" t="str">
            <v>Prescribe medication</v>
          </cell>
          <cell r="K2606" t="str">
            <v>9. Prescribing medications or therapeutics</v>
          </cell>
          <cell r="L2606" t="str">
            <v>Specialist Medical Practitioners</v>
          </cell>
          <cell r="M2606" t="str">
            <v>General Medical Practitioners</v>
          </cell>
          <cell r="N2606">
            <v>1</v>
          </cell>
        </row>
        <row r="2607">
          <cell r="F2607" t="str">
            <v>03.04.01.05.13.06.01</v>
          </cell>
          <cell r="G2607" t="str">
            <v>Prescribe medication</v>
          </cell>
          <cell r="K2607" t="str">
            <v>9. Prescribing medications or therapeutics</v>
          </cell>
          <cell r="L2607" t="str">
            <v>Specialist Medical Practitioners</v>
          </cell>
          <cell r="M2607" t="str">
            <v>General Medical Practitioners</v>
          </cell>
          <cell r="N2607">
            <v>1</v>
          </cell>
        </row>
        <row r="2608">
          <cell r="F2608" t="str">
            <v>03.04.01.05.13.06.02</v>
          </cell>
          <cell r="G2608" t="str">
            <v>Administer subcutaneous medication</v>
          </cell>
          <cell r="K2608" t="str">
            <v>11. Administering medications or therapeutics</v>
          </cell>
          <cell r="L2608" t="str">
            <v>Nursing Professionals</v>
          </cell>
          <cell r="M2608" t="str">
            <v>Nursing Associate Professionals</v>
          </cell>
          <cell r="N2608">
            <v>3</v>
          </cell>
        </row>
        <row r="2609">
          <cell r="F2609" t="str">
            <v>03.04.01.05.13.06.</v>
          </cell>
          <cell r="G2609"/>
          <cell r="K2609"/>
          <cell r="L2609"/>
          <cell r="M2609"/>
          <cell r="N2609"/>
        </row>
        <row r="2610">
          <cell r="F2610" t="str">
            <v>03.04.01.05.13.06.</v>
          </cell>
          <cell r="G2610"/>
          <cell r="K2610"/>
          <cell r="L2610"/>
          <cell r="M2610"/>
          <cell r="N2610"/>
        </row>
        <row r="2611">
          <cell r="F2611" t="str">
            <v>03.04.01.05.13.04.01</v>
          </cell>
          <cell r="G2611" t="str">
            <v>Prescribe medication</v>
          </cell>
          <cell r="K2611" t="str">
            <v>9. Prescribing medications or therapeutics</v>
          </cell>
          <cell r="L2611" t="str">
            <v>Specialist Medical Practitioners</v>
          </cell>
          <cell r="M2611" t="str">
            <v>General Medical Practitioners</v>
          </cell>
          <cell r="N2611">
            <v>1</v>
          </cell>
        </row>
        <row r="2612">
          <cell r="F2612" t="str">
            <v>03.04.01.05.13.05.01</v>
          </cell>
          <cell r="G2612" t="str">
            <v>Prescribe medication</v>
          </cell>
          <cell r="K2612" t="str">
            <v>9. Prescribing medications or therapeutics</v>
          </cell>
          <cell r="L2612" t="str">
            <v>Specialist Medical Practitioners</v>
          </cell>
          <cell r="M2612" t="str">
            <v>General Medical Practitioners</v>
          </cell>
          <cell r="N2612">
            <v>1</v>
          </cell>
        </row>
        <row r="2613">
          <cell r="F2613" t="str">
            <v>03.04.01.05.13.05.02</v>
          </cell>
          <cell r="G2613" t="str">
            <v>Administer subcutaneous medication</v>
          </cell>
          <cell r="K2613" t="str">
            <v>11. Administering medications or therapeutics</v>
          </cell>
          <cell r="L2613" t="str">
            <v>Nursing Professionals</v>
          </cell>
          <cell r="M2613" t="str">
            <v>Nursing Associate Professionals</v>
          </cell>
          <cell r="N2613">
            <v>3</v>
          </cell>
        </row>
        <row r="2614">
          <cell r="F2614" t="str">
            <v>03.04.01.05.13.05.</v>
          </cell>
          <cell r="G2614"/>
          <cell r="K2614"/>
          <cell r="L2614"/>
          <cell r="M2614"/>
          <cell r="N2614"/>
        </row>
        <row r="2615">
          <cell r="F2615" t="str">
            <v>03.04.01.05.13.05.</v>
          </cell>
          <cell r="G2615"/>
          <cell r="K2615"/>
          <cell r="L2615"/>
          <cell r="M2615"/>
          <cell r="N2615"/>
        </row>
        <row r="2616">
          <cell r="F2616" t="str">
            <v>03.04.01.05.14.01.01</v>
          </cell>
          <cell r="G2616" t="str">
            <v>Prescribe intravenous medication</v>
          </cell>
          <cell r="K2616" t="str">
            <v>9. Prescribing medications or therapeutics</v>
          </cell>
          <cell r="L2616" t="str">
            <v>Specialist Medical Practitioners</v>
          </cell>
          <cell r="M2616" t="str">
            <v>General Medical Practitioners</v>
          </cell>
          <cell r="N2616">
            <v>1</v>
          </cell>
        </row>
        <row r="2617">
          <cell r="F2617" t="str">
            <v>03.04.01.05.14.01.02</v>
          </cell>
          <cell r="G2617" t="str">
            <v>Administer intravenous medication</v>
          </cell>
          <cell r="K2617" t="str">
            <v>11. Administering medications or therapeutics</v>
          </cell>
          <cell r="L2617" t="str">
            <v>Nursing Professionals</v>
          </cell>
          <cell r="M2617" t="str">
            <v>Nursing Associate Professionals</v>
          </cell>
          <cell r="N2617">
            <v>3</v>
          </cell>
        </row>
        <row r="2618">
          <cell r="F2618" t="str">
            <v>03.04.01.05.14.02.01</v>
          </cell>
          <cell r="G2618" t="str">
            <v>Prescribe intravenous medication</v>
          </cell>
          <cell r="K2618" t="str">
            <v>9. Prescribing medications or therapeutics</v>
          </cell>
          <cell r="L2618" t="str">
            <v>Specialist Medical Practitioners</v>
          </cell>
          <cell r="M2618" t="str">
            <v>General Medical Practitioners</v>
          </cell>
          <cell r="N2618">
            <v>1</v>
          </cell>
        </row>
        <row r="2619">
          <cell r="F2619" t="str">
            <v>03.04.01.05.14.02.02</v>
          </cell>
          <cell r="G2619" t="str">
            <v>Administer intravenous medication</v>
          </cell>
          <cell r="K2619" t="str">
            <v>11. Administering medications or therapeutics</v>
          </cell>
          <cell r="L2619" t="str">
            <v>Nursing Professionals</v>
          </cell>
          <cell r="M2619" t="str">
            <v>Nursing Associate Professionals</v>
          </cell>
          <cell r="N2619">
            <v>3</v>
          </cell>
        </row>
        <row r="2620">
          <cell r="F2620" t="str">
            <v>03.04.01.06.06.01.01</v>
          </cell>
          <cell r="G2620" t="str">
            <v>Conduct assessment</v>
          </cell>
          <cell r="K2620" t="str">
            <v>1. Gathering information through interviewing and assessment</v>
          </cell>
          <cell r="L2620" t="str">
            <v>Specialist Medical Practitioners</v>
          </cell>
          <cell r="M2620" t="str">
            <v>General Medical Practitioners</v>
          </cell>
          <cell r="N2620">
            <v>5</v>
          </cell>
        </row>
        <row r="2621">
          <cell r="F2621" t="str">
            <v>03.04.01.06.01.01.01</v>
          </cell>
          <cell r="G2621" t="str">
            <v>Develop social care and support plan</v>
          </cell>
          <cell r="K2621" t="str">
            <v>8. Developing and adjusting management plans</v>
          </cell>
          <cell r="L2621" t="str">
            <v>Social work and counselling professionals</v>
          </cell>
          <cell r="M2621" t="str">
            <v>Social work and counselling professionals</v>
          </cell>
          <cell r="N2621">
            <v>10</v>
          </cell>
        </row>
        <row r="2622">
          <cell r="F2622" t="str">
            <v>03.04.01.06.20.01.01</v>
          </cell>
          <cell r="G2622" t="str">
            <v xml:space="preserve">Provide social support </v>
          </cell>
          <cell r="K2622" t="str">
            <v>14. Providing non-pharmacological health interventions</v>
          </cell>
          <cell r="L2622" t="str">
            <v>Social work and counselling professionals</v>
          </cell>
          <cell r="M2622" t="str">
            <v>Community Health Workers</v>
          </cell>
          <cell r="N2622">
            <v>10</v>
          </cell>
        </row>
        <row r="2623">
          <cell r="F2623" t="str">
            <v>03.04.01.07.09.01.01</v>
          </cell>
          <cell r="G2623" t="str">
            <v>Conduct counselling</v>
          </cell>
          <cell r="K2623" t="str">
            <v>6. Gaining informed consent</v>
          </cell>
          <cell r="L2623" t="str">
            <v>Medical Imaging and Therapeutic Equipment Technicians</v>
          </cell>
          <cell r="M2623" t="str">
            <v>Medical Assistants</v>
          </cell>
          <cell r="N2623">
            <v>5</v>
          </cell>
        </row>
        <row r="2624">
          <cell r="F2624" t="str">
            <v>03.04.01.07.09.01.02</v>
          </cell>
          <cell r="G2624" t="str">
            <v>Conduct radiological examination</v>
          </cell>
          <cell r="K2624" t="str">
            <v>7. Ordering, administering and interpreting the results of diagnostic and screening procedures</v>
          </cell>
          <cell r="L2624" t="str">
            <v>Medical Imaging and Therapeutic Equipment Technicians</v>
          </cell>
          <cell r="M2624" t="str">
            <v>Medical Imaging and Therapeutic Equipment Technicians</v>
          </cell>
          <cell r="N2624">
            <v>15</v>
          </cell>
        </row>
        <row r="2625">
          <cell r="F2625" t="str">
            <v>03.04.01.07.09.01.03</v>
          </cell>
          <cell r="G2625" t="str">
            <v>Assist with radiological examination</v>
          </cell>
          <cell r="K2625" t="str">
            <v>7. Ordering, administering and interpreting the results of diagnostic and screening procedures</v>
          </cell>
          <cell r="L2625" t="str">
            <v>Medical Imaging and Therapeutic Equipment Technicians</v>
          </cell>
          <cell r="M2625" t="str">
            <v>Medical Assistants</v>
          </cell>
          <cell r="N2625">
            <v>15</v>
          </cell>
        </row>
        <row r="2626">
          <cell r="F2626" t="str">
            <v>03.04.01.07.09.01.04</v>
          </cell>
          <cell r="G2626" t="str">
            <v>Document examination findings</v>
          </cell>
          <cell r="K2626" t="str">
            <v>7. Ordering, administering and interpreting the results of diagnostic and screening procedures</v>
          </cell>
          <cell r="L2626" t="str">
            <v>Specialist Medical Practitioners</v>
          </cell>
          <cell r="M2626" t="str">
            <v>General Medical Practitioners</v>
          </cell>
          <cell r="N2626">
            <v>5</v>
          </cell>
        </row>
        <row r="2627">
          <cell r="F2627" t="str">
            <v>03.04.01.07.09.02.01</v>
          </cell>
          <cell r="G2627" t="str">
            <v>Conduct counselling</v>
          </cell>
          <cell r="K2627" t="str">
            <v>6. Gaining informed consent</v>
          </cell>
          <cell r="L2627" t="str">
            <v>Medical Imaging and Therapeutic Equipment Technicians</v>
          </cell>
          <cell r="M2627" t="str">
            <v>Medical Assistants</v>
          </cell>
          <cell r="N2627">
            <v>5</v>
          </cell>
        </row>
        <row r="2628">
          <cell r="F2628" t="str">
            <v>03.04.01.07.09.02.02</v>
          </cell>
          <cell r="G2628" t="str">
            <v>Conduct radiological examination</v>
          </cell>
          <cell r="K2628" t="str">
            <v>7. Ordering, administering and interpreting the results of diagnostic and screening procedures</v>
          </cell>
          <cell r="L2628" t="str">
            <v>Medical Imaging and Therapeutic Equipment Technicians</v>
          </cell>
          <cell r="M2628" t="str">
            <v>Medical Imaging and Therapeutic Equipment Technicians</v>
          </cell>
          <cell r="N2628">
            <v>15</v>
          </cell>
        </row>
        <row r="2629">
          <cell r="F2629" t="str">
            <v>03.04.01.07.09.02.03</v>
          </cell>
          <cell r="G2629" t="str">
            <v>Assist with radiological examination</v>
          </cell>
          <cell r="K2629" t="str">
            <v>7. Ordering, administering and interpreting the results of diagnostic and screening procedures</v>
          </cell>
          <cell r="L2629" t="str">
            <v>Medical Imaging and Therapeutic Equipment Technicians</v>
          </cell>
          <cell r="M2629" t="str">
            <v>Medical Assistants</v>
          </cell>
          <cell r="N2629">
            <v>15</v>
          </cell>
        </row>
        <row r="2630">
          <cell r="F2630" t="str">
            <v>03.04.01.07.09.02.04</v>
          </cell>
          <cell r="G2630" t="str">
            <v>Document examination findings</v>
          </cell>
          <cell r="K2630" t="str">
            <v>7. Ordering, administering and interpreting the results of diagnostic and screening procedures</v>
          </cell>
          <cell r="L2630" t="str">
            <v>Specialist Medical Practitioners</v>
          </cell>
          <cell r="M2630" t="str">
            <v>General Medical Practitioners</v>
          </cell>
          <cell r="N2630">
            <v>5</v>
          </cell>
        </row>
        <row r="2631">
          <cell r="F2631" t="str">
            <v>03.04.01.07.13.03.01</v>
          </cell>
          <cell r="G2631" t="str">
            <v>Prescribe intravenous medication</v>
          </cell>
          <cell r="K2631" t="str">
            <v>9. Prescribing medications or therapeutics</v>
          </cell>
          <cell r="L2631" t="str">
            <v>Specialist Medical Practitioners</v>
          </cell>
          <cell r="M2631" t="str">
            <v>General Medical Practitioners</v>
          </cell>
          <cell r="N2631">
            <v>1</v>
          </cell>
        </row>
        <row r="2632">
          <cell r="F2632" t="str">
            <v>03.04.01.07.13.03.02</v>
          </cell>
          <cell r="G2632" t="str">
            <v>Administer intravenous medication</v>
          </cell>
          <cell r="K2632" t="str">
            <v>11. Administering medications or therapeutics</v>
          </cell>
          <cell r="L2632" t="str">
            <v>Nursing Professionals</v>
          </cell>
          <cell r="M2632" t="str">
            <v>Nursing Associate Professionals</v>
          </cell>
          <cell r="N2632">
            <v>3</v>
          </cell>
        </row>
        <row r="2633">
          <cell r="F2633" t="str">
            <v>03.04.01.07.13.03.</v>
          </cell>
          <cell r="G2633"/>
          <cell r="K2633"/>
          <cell r="L2633"/>
          <cell r="M2633"/>
          <cell r="N2633"/>
        </row>
        <row r="2634">
          <cell r="F2634" t="str">
            <v>03.04.01.07.13.03.</v>
          </cell>
          <cell r="G2634"/>
          <cell r="K2634"/>
          <cell r="L2634"/>
          <cell r="M2634"/>
          <cell r="N2634"/>
        </row>
        <row r="2635">
          <cell r="F2635" t="str">
            <v>03.04.01.07.13.03.</v>
          </cell>
          <cell r="G2635"/>
          <cell r="K2635"/>
          <cell r="L2635"/>
          <cell r="M2635"/>
          <cell r="N2635"/>
        </row>
        <row r="2636">
          <cell r="F2636" t="str">
            <v>03.04.01.07.13.03.</v>
          </cell>
          <cell r="G2636"/>
          <cell r="K2636"/>
          <cell r="L2636"/>
          <cell r="M2636"/>
          <cell r="N2636"/>
        </row>
        <row r="2637">
          <cell r="F2637" t="str">
            <v>03.04.01.07.13.03.</v>
          </cell>
          <cell r="G2637"/>
          <cell r="K2637"/>
          <cell r="L2637"/>
          <cell r="M2637"/>
          <cell r="N2637"/>
        </row>
        <row r="2638">
          <cell r="F2638" t="str">
            <v>03.04.01.06.02.01.01</v>
          </cell>
          <cell r="G2638" t="str">
            <v xml:space="preserve">Provide spiritual support </v>
          </cell>
          <cell r="K2638" t="str">
            <v>5. Providing information and support to impact individual health behaviours</v>
          </cell>
          <cell r="L2638" t="str">
            <v>Social work and counselling professionals</v>
          </cell>
          <cell r="M2638" t="str">
            <v>Social work associate professionals</v>
          </cell>
          <cell r="N2638">
            <v>10</v>
          </cell>
        </row>
        <row r="2639">
          <cell r="F2639" t="str">
            <v>03.04.01.06.02.02.01</v>
          </cell>
          <cell r="G2639" t="str">
            <v>Provide psychoeducation and psychosocial support (including for patient’s carers)</v>
          </cell>
          <cell r="K2639" t="str">
            <v>5. Providing information and support to impact individual health behaviours</v>
          </cell>
          <cell r="L2639" t="str">
            <v>Social work and counselling professionals</v>
          </cell>
          <cell r="M2639" t="str">
            <v>Social work associate professionals</v>
          </cell>
          <cell r="N2639">
            <v>10</v>
          </cell>
        </row>
        <row r="2640">
          <cell r="F2640" t="str">
            <v>03.04.01.05.13.02.01</v>
          </cell>
          <cell r="G2640" t="str">
            <v>Prescribe medication</v>
          </cell>
          <cell r="K2640" t="str">
            <v>9. Prescribing medications or therapeutics</v>
          </cell>
          <cell r="L2640" t="str">
            <v>Specialist Medical Practitioners</v>
          </cell>
          <cell r="M2640" t="str">
            <v>General Medical Practitioners</v>
          </cell>
          <cell r="N2640">
            <v>1</v>
          </cell>
        </row>
        <row r="2641">
          <cell r="F2641" t="str">
            <v>03.04.01.04.12.16.01</v>
          </cell>
          <cell r="G2641" t="str">
            <v>Provide assistive products</v>
          </cell>
          <cell r="K2641" t="str">
            <v>10. Preparing and dispensing medications or therapeutics</v>
          </cell>
          <cell r="L2641" t="str">
            <v>Pharmacists</v>
          </cell>
          <cell r="M2641" t="str">
            <v>Pharmaceutical Technicians and Assistants</v>
          </cell>
          <cell r="N2641">
            <v>2</v>
          </cell>
        </row>
        <row r="2642">
          <cell r="F2642" t="str">
            <v>03.04.01.04.12.16.02</v>
          </cell>
          <cell r="G2642" t="str">
            <v>Train to use package of supplies</v>
          </cell>
          <cell r="K2642" t="str">
            <v>16. Managing end of life and bereavement care</v>
          </cell>
          <cell r="L2642" t="str">
            <v>Nursing Professionals</v>
          </cell>
          <cell r="M2642" t="str">
            <v>Nursing Associate Professionals</v>
          </cell>
          <cell r="N2642">
            <v>5</v>
          </cell>
        </row>
        <row r="2643">
          <cell r="F2643" t="str">
            <v>03.04.01.04.13.09.01</v>
          </cell>
          <cell r="G2643" t="str">
            <v>Prescribe intramuscular medication</v>
          </cell>
          <cell r="K2643" t="str">
            <v>9. Prescribing medications or therapeutics</v>
          </cell>
          <cell r="L2643" t="str">
            <v>Specialist Medical Practitioners</v>
          </cell>
          <cell r="M2643" t="str">
            <v>General Medical Practitioners</v>
          </cell>
          <cell r="N2643">
            <v>1</v>
          </cell>
        </row>
        <row r="2644">
          <cell r="F2644" t="str">
            <v>03.04.01.04.13.09.02</v>
          </cell>
          <cell r="G2644" t="str">
            <v>Administer intramuscular medication</v>
          </cell>
          <cell r="K2644" t="str">
            <v>11. Administering medications or therapeutics</v>
          </cell>
          <cell r="L2644" t="str">
            <v>Nursing Professionals</v>
          </cell>
          <cell r="M2644" t="str">
            <v>Nursing Associate Professionals</v>
          </cell>
          <cell r="N2644">
            <v>3</v>
          </cell>
        </row>
        <row r="2645">
          <cell r="F2645" t="str">
            <v>03.04.01.04.13.05.01</v>
          </cell>
          <cell r="G2645" t="str">
            <v>Prescribe medication</v>
          </cell>
          <cell r="K2645" t="str">
            <v>9. Prescribing medications or therapeutics</v>
          </cell>
          <cell r="L2645" t="str">
            <v>Specialist Medical Practitioners</v>
          </cell>
          <cell r="M2645" t="str">
            <v>General Medical Practitioners</v>
          </cell>
          <cell r="N2645">
            <v>1</v>
          </cell>
        </row>
        <row r="2646">
          <cell r="F2646" t="str">
            <v>04.01.01.01.01.01.01</v>
          </cell>
          <cell r="G2646"/>
          <cell r="K2646" t="str">
            <v>9. Prescribing medications or therapeutics</v>
          </cell>
          <cell r="L2646" t="str">
            <v>General Medical Practitioners</v>
          </cell>
          <cell r="M2646" t="str">
            <v>Paramedical Practitioners</v>
          </cell>
          <cell r="N2646">
            <v>1</v>
          </cell>
        </row>
        <row r="2647">
          <cell r="F2647" t="str">
            <v>04.01.01.02.04.01.01</v>
          </cell>
          <cell r="G2647" t="str">
            <v>Conduct screening</v>
          </cell>
          <cell r="K2647" t="str">
            <v>7. Ordering, administering and interpreting the results of diagnostic and screening procedures</v>
          </cell>
          <cell r="L2647" t="str">
            <v>Specialist Medical Practitioners</v>
          </cell>
          <cell r="M2647" t="str">
            <v>General Medical Practitioners</v>
          </cell>
          <cell r="N2647">
            <v>10</v>
          </cell>
        </row>
        <row r="2648">
          <cell r="F2648" t="str">
            <v>04.01.01.02.06.01.01</v>
          </cell>
          <cell r="G2648" t="str">
            <v>Conduct vital sign measurements</v>
          </cell>
          <cell r="K2648" t="str">
            <v>1. Gathering information through interviewing and assessment</v>
          </cell>
          <cell r="L2648" t="str">
            <v>Nursing Professionals</v>
          </cell>
          <cell r="M2648" t="str">
            <v>Paramedical Practitioners</v>
          </cell>
          <cell r="N2648">
            <v>5</v>
          </cell>
        </row>
        <row r="2649">
          <cell r="F2649" t="str">
            <v>04.01.01.02.06.01.02</v>
          </cell>
          <cell r="G2649" t="str">
            <v xml:space="preserve">Take history </v>
          </cell>
          <cell r="K2649" t="str">
            <v>1. Gathering information through interviewing and assessment</v>
          </cell>
          <cell r="L2649" t="str">
            <v>Specialist Medical Practitioners</v>
          </cell>
          <cell r="M2649" t="str">
            <v>General Medical Practitioners</v>
          </cell>
          <cell r="N2649">
            <v>6</v>
          </cell>
        </row>
        <row r="2650">
          <cell r="F2650" t="str">
            <v>04.01.01.02.06.01.03</v>
          </cell>
          <cell r="G2650" t="str">
            <v>Conduct physical examination</v>
          </cell>
          <cell r="K2650" t="str">
            <v>1. Gathering information through interviewing and assessment</v>
          </cell>
          <cell r="L2650" t="str">
            <v>Specialist Medical Practitioners</v>
          </cell>
          <cell r="M2650" t="str">
            <v>General Medical Practitioners</v>
          </cell>
          <cell r="N2650">
            <v>6</v>
          </cell>
        </row>
        <row r="2651">
          <cell r="F2651" t="str">
            <v>04.01.01.02.06.01.04</v>
          </cell>
          <cell r="G2651" t="str">
            <v>Provide clinical advice</v>
          </cell>
          <cell r="K2651" t="str">
            <v>5. Providing information and support to impact individual health behaviours</v>
          </cell>
          <cell r="L2651" t="str">
            <v>Specialist Medical Practitioners</v>
          </cell>
          <cell r="M2651" t="str">
            <v>General Medical Practitioners</v>
          </cell>
          <cell r="N2651">
            <v>4</v>
          </cell>
        </row>
        <row r="2652">
          <cell r="F2652" t="str">
            <v>04.01.01.02.08.01.01</v>
          </cell>
          <cell r="G2652" t="str">
            <v>Provide counselling and information and obtain consent</v>
          </cell>
          <cell r="K2652" t="str">
            <v>6. Gaining informed consent</v>
          </cell>
          <cell r="L2652" t="str">
            <v>Medical and Pathology Laboratory Technicians</v>
          </cell>
          <cell r="M2652" t="str">
            <v>Medical Assistants</v>
          </cell>
          <cell r="N2652">
            <v>3</v>
          </cell>
        </row>
        <row r="2653">
          <cell r="F2653" t="str">
            <v>04.01.01.02.08.01.02</v>
          </cell>
          <cell r="G2653" t="str">
            <v xml:space="preserve">Conduct diagnostic testing </v>
          </cell>
          <cell r="K2653" t="str">
            <v>7. Ordering, administering and interpreting the results of diagnostic and screening procedures</v>
          </cell>
          <cell r="L2653" t="str">
            <v>Medical and Pathology Laboratory Technicians</v>
          </cell>
          <cell r="M2653" t="str">
            <v>Medical Assistants</v>
          </cell>
          <cell r="N2653">
            <v>5</v>
          </cell>
        </row>
        <row r="2654">
          <cell r="F2654" t="str">
            <v>04.01.01.02.08.01.03</v>
          </cell>
          <cell r="G2654" t="str">
            <v>Document examination findings</v>
          </cell>
          <cell r="K2654" t="str">
            <v>7. Ordering, administering and interpreting the results of diagnostic and screening procedures</v>
          </cell>
          <cell r="L2654" t="str">
            <v>Specialist Medical Practitioners</v>
          </cell>
          <cell r="M2654" t="str">
            <v>General Medical Practitioners</v>
          </cell>
          <cell r="N2654">
            <v>2</v>
          </cell>
        </row>
        <row r="2655">
          <cell r="F2655" t="str">
            <v>04.01.01.02.08.01</v>
          </cell>
          <cell r="G2655"/>
          <cell r="K2655"/>
          <cell r="L2655"/>
          <cell r="M2655"/>
          <cell r="N2655"/>
        </row>
        <row r="2656">
          <cell r="F2656" t="str">
            <v>04.01.01.02.08.01</v>
          </cell>
          <cell r="G2656"/>
          <cell r="K2656"/>
          <cell r="L2656"/>
          <cell r="M2656"/>
          <cell r="N2656"/>
        </row>
        <row r="2657">
          <cell r="F2657" t="str">
            <v>04.01.01.02.08.01</v>
          </cell>
          <cell r="G2657"/>
          <cell r="K2657"/>
          <cell r="L2657"/>
          <cell r="M2657"/>
          <cell r="N2657"/>
        </row>
        <row r="2658">
          <cell r="F2658" t="str">
            <v>04.01.01.02.08.01</v>
          </cell>
          <cell r="G2658"/>
          <cell r="K2658"/>
          <cell r="L2658"/>
          <cell r="M2658"/>
          <cell r="N2658"/>
        </row>
        <row r="2659">
          <cell r="F2659" t="str">
            <v>04.01.01.02.08.01</v>
          </cell>
          <cell r="G2659"/>
          <cell r="K2659"/>
          <cell r="L2659"/>
          <cell r="M2659"/>
          <cell r="N2659"/>
        </row>
        <row r="2660">
          <cell r="F2660" t="str">
            <v>04.01.01.02.08.01</v>
          </cell>
          <cell r="G2660"/>
          <cell r="K2660"/>
          <cell r="L2660"/>
          <cell r="M2660"/>
          <cell r="N2660"/>
        </row>
        <row r="2661">
          <cell r="F2661" t="str">
            <v>04.01.01.02.08.01</v>
          </cell>
          <cell r="G2661"/>
          <cell r="K2661"/>
          <cell r="L2661"/>
          <cell r="M2661"/>
          <cell r="N2661"/>
        </row>
        <row r="2662">
          <cell r="F2662" t="str">
            <v>04.01.01.02.08.02.01</v>
          </cell>
          <cell r="G2662" t="str">
            <v>Provide counselling and information and obtain consent</v>
          </cell>
          <cell r="K2662" t="str">
            <v>6. Gaining informed consent</v>
          </cell>
          <cell r="L2662" t="str">
            <v>Medical and Pathology Laboratory Technicians</v>
          </cell>
          <cell r="M2662" t="str">
            <v>Medical Assistants</v>
          </cell>
          <cell r="N2662">
            <v>3</v>
          </cell>
        </row>
        <row r="2663">
          <cell r="F2663" t="str">
            <v>04.01.01.02.08.02.02</v>
          </cell>
          <cell r="G2663" t="str">
            <v xml:space="preserve">Conduct diagnostic testing </v>
          </cell>
          <cell r="K2663" t="str">
            <v>7. Ordering, administering and interpreting the results of diagnostic and screening procedures</v>
          </cell>
          <cell r="L2663" t="str">
            <v>Medical and Pathology Laboratory Technicians</v>
          </cell>
          <cell r="M2663" t="str">
            <v>Medical Assistants</v>
          </cell>
          <cell r="N2663">
            <v>5</v>
          </cell>
        </row>
        <row r="2664">
          <cell r="F2664" t="str">
            <v>04.01.01.02.08.02.03</v>
          </cell>
          <cell r="G2664" t="str">
            <v>Document examination findings</v>
          </cell>
          <cell r="K2664" t="str">
            <v>7. Ordering, administering and interpreting the results of diagnostic and screening procedures</v>
          </cell>
          <cell r="L2664" t="str">
            <v>Specialist Medical Practitioners</v>
          </cell>
          <cell r="M2664" t="str">
            <v>General Medical Practitioners</v>
          </cell>
          <cell r="N2664">
            <v>2</v>
          </cell>
        </row>
        <row r="2665">
          <cell r="F2665" t="str">
            <v>04.01.01.02.08.02</v>
          </cell>
          <cell r="G2665"/>
          <cell r="K2665"/>
          <cell r="L2665"/>
          <cell r="M2665"/>
          <cell r="N2665"/>
        </row>
        <row r="2666">
          <cell r="F2666" t="str">
            <v>04.01.01.02.08.02</v>
          </cell>
          <cell r="G2666"/>
          <cell r="K2666"/>
          <cell r="L2666"/>
          <cell r="M2666"/>
          <cell r="N2666"/>
        </row>
        <row r="2667">
          <cell r="F2667" t="str">
            <v>04.01.01.02.08.02</v>
          </cell>
          <cell r="G2667"/>
          <cell r="K2667"/>
          <cell r="L2667"/>
          <cell r="M2667"/>
          <cell r="N2667"/>
        </row>
        <row r="2668">
          <cell r="F2668" t="str">
            <v>04.01.01.02.08.02</v>
          </cell>
          <cell r="G2668"/>
          <cell r="K2668"/>
          <cell r="L2668"/>
          <cell r="M2668"/>
          <cell r="N2668"/>
        </row>
        <row r="2669">
          <cell r="F2669" t="str">
            <v>04.01.01.02.08.02</v>
          </cell>
          <cell r="G2669"/>
          <cell r="K2669"/>
          <cell r="L2669"/>
          <cell r="M2669"/>
          <cell r="N2669"/>
        </row>
        <row r="2670">
          <cell r="F2670" t="str">
            <v>04.01.01.02.08.02</v>
          </cell>
          <cell r="G2670"/>
          <cell r="K2670"/>
          <cell r="L2670"/>
          <cell r="M2670"/>
          <cell r="N2670"/>
        </row>
        <row r="2671">
          <cell r="F2671" t="str">
            <v>04.01.01.02.08.02</v>
          </cell>
          <cell r="G2671"/>
          <cell r="K2671"/>
          <cell r="L2671"/>
          <cell r="M2671"/>
          <cell r="N2671"/>
        </row>
        <row r="2672">
          <cell r="F2672" t="str">
            <v>04.01.01.02.08.02</v>
          </cell>
          <cell r="G2672"/>
          <cell r="K2672"/>
          <cell r="L2672"/>
          <cell r="M2672"/>
          <cell r="N2672"/>
        </row>
        <row r="2673">
          <cell r="F2673" t="str">
            <v>04.01.01.02.08.02</v>
          </cell>
          <cell r="G2673"/>
          <cell r="K2673"/>
          <cell r="L2673"/>
          <cell r="M2673"/>
          <cell r="N2673"/>
        </row>
        <row r="2674">
          <cell r="F2674" t="str">
            <v>04.01.01.02.08.02</v>
          </cell>
          <cell r="G2674"/>
          <cell r="K2674"/>
          <cell r="L2674"/>
          <cell r="M2674"/>
          <cell r="N2674"/>
        </row>
        <row r="2675">
          <cell r="F2675" t="str">
            <v>04.01.01.02.08.03.01</v>
          </cell>
          <cell r="G2675" t="str">
            <v>Provide counselling and information and obtain consent</v>
          </cell>
          <cell r="K2675" t="str">
            <v>6. Gaining informed consent</v>
          </cell>
          <cell r="L2675" t="str">
            <v>General Medical Practitioners</v>
          </cell>
          <cell r="M2675" t="str">
            <v>Midwifery Professionals</v>
          </cell>
          <cell r="N2675">
            <v>2</v>
          </cell>
        </row>
        <row r="2676">
          <cell r="F2676" t="str">
            <v>04.01.01.02.08.03.02</v>
          </cell>
          <cell r="G2676" t="str">
            <v>Conduct diagnostic testing</v>
          </cell>
          <cell r="K2676" t="str">
            <v>7. Ordering, administering and interpreting the results of diagnostic and screening procedures</v>
          </cell>
          <cell r="L2676" t="str">
            <v>Midwifery Professionals</v>
          </cell>
          <cell r="M2676" t="str">
            <v>Midwifery Associate Professionals</v>
          </cell>
          <cell r="N2676">
            <v>6</v>
          </cell>
        </row>
        <row r="2677">
          <cell r="F2677" t="str">
            <v>04.01.01.02.08.03.03</v>
          </cell>
          <cell r="G2677" t="str">
            <v>Conduct counselling</v>
          </cell>
          <cell r="K2677" t="str">
            <v>5. Providing information and support to impact individual health behaviours</v>
          </cell>
          <cell r="L2677" t="str">
            <v>General Medical Practitioners</v>
          </cell>
          <cell r="M2677" t="str">
            <v>Midwifery Professionals</v>
          </cell>
          <cell r="N2677">
            <v>2</v>
          </cell>
        </row>
        <row r="2678">
          <cell r="F2678" t="str">
            <v>04.01.01.02.08.03</v>
          </cell>
          <cell r="G2678"/>
          <cell r="K2678"/>
          <cell r="L2678"/>
          <cell r="M2678"/>
          <cell r="N2678"/>
        </row>
        <row r="2679">
          <cell r="F2679" t="str">
            <v>04.01.01.02.08.03</v>
          </cell>
          <cell r="G2679"/>
          <cell r="K2679"/>
          <cell r="L2679"/>
          <cell r="M2679"/>
          <cell r="N2679"/>
        </row>
        <row r="2680">
          <cell r="F2680" t="str">
            <v>04.01.01.02.08.03</v>
          </cell>
          <cell r="G2680"/>
          <cell r="K2680"/>
          <cell r="L2680"/>
          <cell r="M2680"/>
          <cell r="N2680"/>
        </row>
        <row r="2681">
          <cell r="F2681" t="str">
            <v>04.01.01.03.12.01.01</v>
          </cell>
          <cell r="G2681" t="str">
            <v>Conduct assessment</v>
          </cell>
          <cell r="K2681" t="str">
            <v>1. Gathering information through interviewing and assessment</v>
          </cell>
          <cell r="L2681" t="str">
            <v>Dieticians and Nutritionists</v>
          </cell>
          <cell r="M2681" t="str">
            <v>Social work and counselling professionals</v>
          </cell>
          <cell r="N2681">
            <v>5</v>
          </cell>
        </row>
        <row r="2682">
          <cell r="F2682" t="str">
            <v>04.01.01.03.12.01.02</v>
          </cell>
          <cell r="G2682" t="str">
            <v>Conduct counselling</v>
          </cell>
          <cell r="K2682" t="str">
            <v>5. Providing information and support to impact individual health behaviours</v>
          </cell>
          <cell r="L2682" t="str">
            <v>Dieticians and Nutritionists</v>
          </cell>
          <cell r="M2682" t="str">
            <v>Social work and counselling professionals</v>
          </cell>
          <cell r="N2682">
            <v>5</v>
          </cell>
        </row>
        <row r="2683">
          <cell r="F2683" t="str">
            <v>04.01.01.03.12.01.</v>
          </cell>
          <cell r="G2683"/>
          <cell r="K2683"/>
          <cell r="L2683"/>
          <cell r="M2683"/>
          <cell r="N2683"/>
        </row>
        <row r="2684">
          <cell r="F2684" t="str">
            <v>04.01.01.03.12.01.</v>
          </cell>
          <cell r="G2684"/>
          <cell r="K2684"/>
          <cell r="L2684"/>
          <cell r="M2684"/>
          <cell r="N2684"/>
        </row>
        <row r="2685">
          <cell r="F2685" t="str">
            <v>04.01.01.03.13.07.01</v>
          </cell>
          <cell r="G2685" t="str">
            <v>Prescribe medication</v>
          </cell>
          <cell r="K2685" t="str">
            <v>9. Prescribing medications or therapeutics</v>
          </cell>
          <cell r="L2685" t="str">
            <v>General Medical Practitioners</v>
          </cell>
          <cell r="M2685" t="str">
            <v>Paramedical Practitioners</v>
          </cell>
          <cell r="N2685">
            <v>1</v>
          </cell>
        </row>
        <row r="2686">
          <cell r="F2686" t="str">
            <v>04.01.01.03.13.10.01</v>
          </cell>
          <cell r="G2686" t="str">
            <v>Prescribe medication</v>
          </cell>
          <cell r="K2686" t="str">
            <v>9. Prescribing medications or therapeutics</v>
          </cell>
          <cell r="L2686" t="str">
            <v>General Medical Practitioners</v>
          </cell>
          <cell r="M2686" t="str">
            <v>Paramedical Practitioners</v>
          </cell>
          <cell r="N2686">
            <v>1</v>
          </cell>
        </row>
        <row r="2687">
          <cell r="F2687" t="str">
            <v>04.01.01.03.14.02.01</v>
          </cell>
          <cell r="G2687" t="str">
            <v>Prescribe intravenous medication</v>
          </cell>
          <cell r="K2687" t="str">
            <v>9. Prescribing medications or therapeutics</v>
          </cell>
          <cell r="L2687" t="str">
            <v>General Medical Practitioners</v>
          </cell>
          <cell r="M2687" t="str">
            <v>Paramedical Practitioners</v>
          </cell>
          <cell r="N2687">
            <v>1</v>
          </cell>
        </row>
        <row r="2688">
          <cell r="F2688" t="str">
            <v>04.01.01.03.14.02.02</v>
          </cell>
          <cell r="G2688" t="str">
            <v>Administer intravenous medication</v>
          </cell>
          <cell r="K2688" t="str">
            <v>11. Administering medications or therapeutics</v>
          </cell>
          <cell r="L2688" t="str">
            <v>Nursing Professionals</v>
          </cell>
          <cell r="M2688" t="str">
            <v>Nursing Associate Professionals</v>
          </cell>
          <cell r="N2688">
            <v>3</v>
          </cell>
        </row>
        <row r="2689">
          <cell r="F2689" t="str">
            <v>04.01.01.03.14.02.</v>
          </cell>
          <cell r="G2689"/>
          <cell r="K2689"/>
          <cell r="L2689"/>
          <cell r="M2689"/>
          <cell r="N2689"/>
        </row>
        <row r="2690">
          <cell r="F2690" t="str">
            <v>04.01.01.03.15.01.01</v>
          </cell>
          <cell r="G2690" t="str">
            <v>Prescribe blood and blood products</v>
          </cell>
          <cell r="K2690" t="str">
            <v>9. Prescribing medications or therapeutics</v>
          </cell>
          <cell r="L2690" t="str">
            <v>General Medical Practitioners</v>
          </cell>
          <cell r="M2690" t="str">
            <v>Paramedical Practitioners</v>
          </cell>
          <cell r="N2690">
            <v>1</v>
          </cell>
        </row>
        <row r="2691">
          <cell r="F2691" t="str">
            <v>04.01.01.03.15.01.02</v>
          </cell>
          <cell r="G2691" t="str">
            <v>Administer blood and blood products</v>
          </cell>
          <cell r="K2691" t="str">
            <v>11. Administering medications or therapeutics</v>
          </cell>
          <cell r="L2691" t="str">
            <v>Nursing Professionals</v>
          </cell>
          <cell r="M2691" t="str">
            <v>Nursing Associate Professionals</v>
          </cell>
          <cell r="N2691">
            <v>3</v>
          </cell>
        </row>
        <row r="2692">
          <cell r="F2692" t="str">
            <v>04.01.01.03.15.01.02</v>
          </cell>
          <cell r="G2692" t="str">
            <v>Monitor during administration</v>
          </cell>
          <cell r="K2692" t="str">
            <v>8. Developing and adjusting management plans</v>
          </cell>
          <cell r="L2692" t="str">
            <v>Nursing Professionals</v>
          </cell>
          <cell r="M2692" t="str">
            <v>Nursing Professionals</v>
          </cell>
          <cell r="N2692">
            <v>10</v>
          </cell>
        </row>
        <row r="2693">
          <cell r="F2693" t="str">
            <v>04.01.01.03.15.01.02</v>
          </cell>
          <cell r="G2693"/>
          <cell r="K2693"/>
          <cell r="L2693"/>
          <cell r="M2693"/>
          <cell r="N2693"/>
        </row>
        <row r="2694">
          <cell r="F2694" t="str">
            <v>04.01.01.03.15.01.03</v>
          </cell>
          <cell r="G2694"/>
          <cell r="K2694"/>
          <cell r="L2694"/>
          <cell r="M2694"/>
          <cell r="N2694"/>
        </row>
        <row r="2695">
          <cell r="F2695" t="str">
            <v>04.01.01.03.15.01.03</v>
          </cell>
          <cell r="G2695"/>
          <cell r="K2695"/>
          <cell r="L2695"/>
          <cell r="M2695"/>
          <cell r="N2695"/>
        </row>
        <row r="2696">
          <cell r="F2696" t="str">
            <v>04.01.01.03.15.01.03</v>
          </cell>
          <cell r="G2696"/>
          <cell r="K2696"/>
          <cell r="L2696"/>
          <cell r="M2696"/>
          <cell r="N2696"/>
        </row>
        <row r="2697">
          <cell r="F2697" t="str">
            <v>04.01.03.01.12.01.01</v>
          </cell>
          <cell r="G2697" t="str">
            <v>Conduct screening</v>
          </cell>
          <cell r="K2697" t="str">
            <v>7. Ordering, administering and interpreting the results of diagnostic and screening procedures</v>
          </cell>
          <cell r="L2697" t="str">
            <v>Specialist Medical Practitioners</v>
          </cell>
          <cell r="M2697" t="str">
            <v>General Medical Practitioners</v>
          </cell>
          <cell r="N2697">
            <v>10</v>
          </cell>
        </row>
        <row r="2698">
          <cell r="F2698" t="str">
            <v>04.01.03.01.06.01.01</v>
          </cell>
          <cell r="G2698" t="str">
            <v>Conduct vital sign measurements</v>
          </cell>
          <cell r="K2698" t="str">
            <v>1. Gathering information through interviewing and assessment</v>
          </cell>
          <cell r="L2698" t="str">
            <v>Nursing Professionals</v>
          </cell>
          <cell r="M2698" t="str">
            <v>Paramedical Practitioners</v>
          </cell>
          <cell r="N2698">
            <v>5</v>
          </cell>
        </row>
        <row r="2699">
          <cell r="F2699" t="str">
            <v>04.01.03.01.06.01.02</v>
          </cell>
          <cell r="G2699" t="str">
            <v xml:space="preserve">Take history </v>
          </cell>
          <cell r="K2699" t="str">
            <v>1. Gathering information through interviewing and assessment</v>
          </cell>
          <cell r="L2699" t="str">
            <v>Specialist Medical Practitioners</v>
          </cell>
          <cell r="M2699" t="str">
            <v>General Medical Practitioners</v>
          </cell>
          <cell r="N2699">
            <v>6</v>
          </cell>
        </row>
        <row r="2700">
          <cell r="F2700" t="str">
            <v>04.01.03.01.06.01.03</v>
          </cell>
          <cell r="G2700" t="str">
            <v>Conduct physical examination</v>
          </cell>
          <cell r="K2700" t="str">
            <v>1. Gathering information through interviewing and assessment</v>
          </cell>
          <cell r="L2700" t="str">
            <v>Specialist Medical Practitioners</v>
          </cell>
          <cell r="M2700" t="str">
            <v>General Medical Practitioners</v>
          </cell>
          <cell r="N2700">
            <v>6</v>
          </cell>
        </row>
        <row r="2701">
          <cell r="F2701" t="str">
            <v>04.01.03.01.06.01.04</v>
          </cell>
          <cell r="G2701" t="str">
            <v>Provide clinical advice</v>
          </cell>
          <cell r="K2701" t="str">
            <v>5. Providing information and support to impact individual health behaviours</v>
          </cell>
          <cell r="L2701" t="str">
            <v>Specialist Medical Practitioners</v>
          </cell>
          <cell r="M2701" t="str">
            <v>General Medical Practitioners</v>
          </cell>
          <cell r="N2701">
            <v>4</v>
          </cell>
        </row>
        <row r="2702">
          <cell r="F2702" t="str">
            <v>04.01.03.01.08.01</v>
          </cell>
          <cell r="G2702" t="str">
            <v>Provide counselling and information and obtain consent</v>
          </cell>
          <cell r="K2702" t="str">
            <v>6. Gaining informed consent</v>
          </cell>
          <cell r="L2702" t="str">
            <v>General Medical Practitioners</v>
          </cell>
          <cell r="M2702" t="str">
            <v>Paramedical Practitioners</v>
          </cell>
          <cell r="N2702">
            <v>2</v>
          </cell>
        </row>
        <row r="2703">
          <cell r="F2703" t="str">
            <v>04.01.03.01.08.02</v>
          </cell>
          <cell r="G2703" t="str">
            <v>Conduct diagnostic testing</v>
          </cell>
          <cell r="K2703" t="str">
            <v>7. Ordering, administering and interpreting the results of diagnostic and screening procedures</v>
          </cell>
          <cell r="L2703" t="str">
            <v>Nursing Professionals</v>
          </cell>
          <cell r="M2703" t="str">
            <v>Nursing Associate Professionals</v>
          </cell>
          <cell r="N2703">
            <v>6</v>
          </cell>
        </row>
        <row r="2704">
          <cell r="F2704" t="str">
            <v>04.01.03.01.08.03</v>
          </cell>
          <cell r="G2704" t="str">
            <v>Conduct counselling</v>
          </cell>
          <cell r="K2704" t="str">
            <v>5. Providing information and support to impact individual health behaviours</v>
          </cell>
          <cell r="L2704" t="str">
            <v>General Medical Practitioners</v>
          </cell>
          <cell r="M2704" t="str">
            <v>Paramedical Practitioners</v>
          </cell>
          <cell r="N2704">
            <v>2</v>
          </cell>
        </row>
        <row r="2705">
          <cell r="F2705" t="str">
            <v>04.01.03.01.08.02.01</v>
          </cell>
          <cell r="G2705" t="str">
            <v>Provide counselling and information and obtain consent</v>
          </cell>
          <cell r="K2705" t="str">
            <v>6. Gaining informed consent</v>
          </cell>
          <cell r="L2705" t="str">
            <v>Medical and Pathology Laboratory Technicians</v>
          </cell>
          <cell r="M2705" t="str">
            <v>Medical Assistants</v>
          </cell>
          <cell r="N2705">
            <v>3</v>
          </cell>
        </row>
        <row r="2706">
          <cell r="F2706" t="str">
            <v>04.01.03.01.08.02.02</v>
          </cell>
          <cell r="G2706" t="str">
            <v xml:space="preserve">Conduct diagnostic testing </v>
          </cell>
          <cell r="K2706" t="str">
            <v>7. Ordering, administering and interpreting the results of diagnostic and screening procedures</v>
          </cell>
          <cell r="L2706" t="str">
            <v>Medical and Pathology Laboratory Technicians</v>
          </cell>
          <cell r="M2706" t="str">
            <v>Medical Assistants</v>
          </cell>
          <cell r="N2706">
            <v>5</v>
          </cell>
        </row>
        <row r="2707">
          <cell r="F2707" t="str">
            <v>04.01.03.01.08.02.03</v>
          </cell>
          <cell r="G2707" t="str">
            <v>Document examination findings</v>
          </cell>
          <cell r="K2707" t="str">
            <v>7. Ordering, administering and interpreting the results of diagnostic and screening procedures</v>
          </cell>
          <cell r="L2707" t="str">
            <v>Specialist Medical Practitioners</v>
          </cell>
          <cell r="M2707" t="str">
            <v>General Medical Practitioners</v>
          </cell>
          <cell r="N2707">
            <v>2</v>
          </cell>
        </row>
        <row r="2708">
          <cell r="F2708" t="str">
            <v>04.01.03.01.08.02</v>
          </cell>
          <cell r="G2708"/>
          <cell r="K2708"/>
          <cell r="L2708"/>
          <cell r="M2708"/>
          <cell r="N2708"/>
        </row>
        <row r="2709">
          <cell r="F2709" t="str">
            <v>04.01.03.01.08.03.01</v>
          </cell>
          <cell r="G2709" t="str">
            <v>Provide counselling and information and obtain consent</v>
          </cell>
          <cell r="K2709" t="str">
            <v>6. Gaining informed consent</v>
          </cell>
          <cell r="L2709" t="str">
            <v>Medical and Pathology Laboratory Technicians</v>
          </cell>
          <cell r="M2709" t="str">
            <v>Medical Assistants</v>
          </cell>
          <cell r="N2709">
            <v>3</v>
          </cell>
        </row>
        <row r="2710">
          <cell r="F2710" t="str">
            <v>04.01.03.01.08.03.02</v>
          </cell>
          <cell r="G2710" t="str">
            <v xml:space="preserve">Conduct diagnostic testing </v>
          </cell>
          <cell r="K2710" t="str">
            <v>7. Ordering, administering and interpreting the results of diagnostic and screening procedures</v>
          </cell>
          <cell r="L2710" t="str">
            <v>Medical and Pathology Laboratory Technicians</v>
          </cell>
          <cell r="M2710" t="str">
            <v>Medical Assistants</v>
          </cell>
          <cell r="N2710">
            <v>5</v>
          </cell>
        </row>
        <row r="2711">
          <cell r="F2711" t="str">
            <v>04.01.03.01.08.03.03</v>
          </cell>
          <cell r="G2711" t="str">
            <v>Document examination findings</v>
          </cell>
          <cell r="K2711" t="str">
            <v>7. Ordering, administering and interpreting the results of diagnostic and screening procedures</v>
          </cell>
          <cell r="L2711" t="str">
            <v>Specialist Medical Practitioners</v>
          </cell>
          <cell r="M2711" t="str">
            <v>General Medical Practitioners</v>
          </cell>
          <cell r="N2711">
            <v>2</v>
          </cell>
        </row>
        <row r="2712">
          <cell r="F2712" t="str">
            <v>04.01.03.01.09.01.01</v>
          </cell>
          <cell r="G2712" t="str">
            <v>Conduct counselling</v>
          </cell>
          <cell r="K2712" t="str">
            <v>6. Gaining informed consent</v>
          </cell>
          <cell r="L2712" t="str">
            <v>Medical Imaging and Therapeutic Equipment Technicians</v>
          </cell>
          <cell r="M2712" t="str">
            <v>Medical Assistants</v>
          </cell>
          <cell r="N2712">
            <v>3</v>
          </cell>
        </row>
        <row r="2713">
          <cell r="F2713" t="str">
            <v>04.01.03.01.09.01.02</v>
          </cell>
          <cell r="G2713" t="str">
            <v>Conduct radiological examination</v>
          </cell>
          <cell r="K2713" t="str">
            <v>7. Ordering, administering and interpreting the results of diagnostic and screening procedures</v>
          </cell>
          <cell r="L2713" t="str">
            <v>Medical Imaging and Therapeutic Equipment Technicians</v>
          </cell>
          <cell r="M2713" t="str">
            <v>Medical Imaging and Therapeutic Equipment Technicians</v>
          </cell>
          <cell r="N2713">
            <v>5</v>
          </cell>
        </row>
        <row r="2714">
          <cell r="F2714" t="str">
            <v>04.01.03.01.09.01.03</v>
          </cell>
          <cell r="G2714" t="str">
            <v>Document examination findings</v>
          </cell>
          <cell r="K2714" t="str">
            <v>7. Ordering, administering and interpreting the results of diagnostic and screening procedures</v>
          </cell>
          <cell r="L2714" t="str">
            <v>Specialist Medical Practitioners</v>
          </cell>
          <cell r="M2714" t="str">
            <v>General Medical Practitioners</v>
          </cell>
          <cell r="N2714">
            <v>3</v>
          </cell>
        </row>
        <row r="2715">
          <cell r="F2715" t="str">
            <v>04.01.03.01.09.04.01</v>
          </cell>
          <cell r="G2715" t="str">
            <v>Conduct counselling</v>
          </cell>
          <cell r="K2715" t="str">
            <v>6. Gaining informed consent</v>
          </cell>
          <cell r="L2715" t="str">
            <v>Medical Imaging and Therapeutic Equipment Technicians</v>
          </cell>
          <cell r="M2715" t="str">
            <v>Medical Assistants</v>
          </cell>
          <cell r="N2715">
            <v>5</v>
          </cell>
        </row>
        <row r="2716">
          <cell r="F2716" t="str">
            <v>04.01.03.01.09.04.02</v>
          </cell>
          <cell r="G2716" t="str">
            <v>Conduct radiological examination</v>
          </cell>
          <cell r="K2716" t="str">
            <v>7. Ordering, administering and interpreting the results of diagnostic and screening procedures</v>
          </cell>
          <cell r="L2716" t="str">
            <v>Medical Imaging and Therapeutic Equipment Technicians</v>
          </cell>
          <cell r="M2716" t="str">
            <v>Medical Imaging and Therapeutic Equipment Technicians</v>
          </cell>
          <cell r="N2716">
            <v>15</v>
          </cell>
        </row>
        <row r="2717">
          <cell r="F2717" t="str">
            <v>04.01.03.01.09.04.03</v>
          </cell>
          <cell r="G2717" t="str">
            <v>Assist with radiological examination</v>
          </cell>
          <cell r="K2717" t="str">
            <v>7. Ordering, administering and interpreting the results of diagnostic and screening procedures</v>
          </cell>
          <cell r="L2717" t="str">
            <v>Medical Imaging and Therapeutic Equipment Technicians</v>
          </cell>
          <cell r="M2717" t="str">
            <v>Medical Assistants</v>
          </cell>
          <cell r="N2717">
            <v>15</v>
          </cell>
        </row>
        <row r="2718">
          <cell r="F2718" t="str">
            <v>04.01.03.01.09.04.04</v>
          </cell>
          <cell r="G2718" t="str">
            <v>Document examination findings</v>
          </cell>
          <cell r="K2718" t="str">
            <v>7. Ordering, administering and interpreting the results of diagnostic and screening procedures</v>
          </cell>
          <cell r="L2718" t="str">
            <v>Specialist Medical Practitioners</v>
          </cell>
          <cell r="M2718" t="str">
            <v>General Medical Practitioners</v>
          </cell>
          <cell r="N2718">
            <v>5</v>
          </cell>
        </row>
        <row r="2719">
          <cell r="F2719" t="str">
            <v>04.01.03.01.09.06.01</v>
          </cell>
          <cell r="G2719" t="str">
            <v>Conduct counselling</v>
          </cell>
          <cell r="K2719" t="str">
            <v>6. Gaining informed consent</v>
          </cell>
          <cell r="L2719" t="str">
            <v>Medical Imaging and Therapeutic Equipment Technicians</v>
          </cell>
          <cell r="M2719" t="str">
            <v>Medical Assistants</v>
          </cell>
          <cell r="N2719">
            <v>5</v>
          </cell>
        </row>
        <row r="2720">
          <cell r="F2720" t="str">
            <v>04.01.03.01.09.06.02</v>
          </cell>
          <cell r="G2720" t="str">
            <v>Conduct radiological examination</v>
          </cell>
          <cell r="K2720" t="str">
            <v>7. Ordering, administering and interpreting the results of diagnostic and screening procedures</v>
          </cell>
          <cell r="L2720" t="str">
            <v>Medical Imaging and Therapeutic Equipment Technicians</v>
          </cell>
          <cell r="M2720" t="str">
            <v>Medical Imaging and Therapeutic Equipment Technicians</v>
          </cell>
          <cell r="N2720">
            <v>15</v>
          </cell>
        </row>
        <row r="2721">
          <cell r="F2721" t="str">
            <v>04.01.03.01.09.06.03</v>
          </cell>
          <cell r="G2721" t="str">
            <v>Assist with radiological examination</v>
          </cell>
          <cell r="K2721" t="str">
            <v>7. Ordering, administering and interpreting the results of diagnostic and screening procedures</v>
          </cell>
          <cell r="L2721" t="str">
            <v>Medical Imaging and Therapeutic Equipment Technicians</v>
          </cell>
          <cell r="M2721" t="str">
            <v>Medical Assistants</v>
          </cell>
          <cell r="N2721">
            <v>15</v>
          </cell>
        </row>
        <row r="2722">
          <cell r="F2722" t="str">
            <v>04.01.03.01.09.06.04</v>
          </cell>
          <cell r="G2722" t="str">
            <v>Document examination findings</v>
          </cell>
          <cell r="K2722" t="str">
            <v>7. Ordering, administering and interpreting the results of diagnostic and screening procedures</v>
          </cell>
          <cell r="L2722" t="str">
            <v>Specialist Medical Practitioners</v>
          </cell>
          <cell r="M2722" t="str">
            <v>General Medical Practitioners</v>
          </cell>
          <cell r="N2722">
            <v>5</v>
          </cell>
        </row>
        <row r="2723">
          <cell r="F2723" t="str">
            <v>04.01.03.01.10.01.01</v>
          </cell>
          <cell r="G2723" t="str">
            <v>Conduct counselling</v>
          </cell>
          <cell r="K2723" t="str">
            <v>6. Gaining informed consent</v>
          </cell>
          <cell r="L2723" t="str">
            <v>Specialist Medical Practitioners</v>
          </cell>
          <cell r="M2723" t="str">
            <v>General Medical Practitioners</v>
          </cell>
          <cell r="N2723">
            <v>3</v>
          </cell>
        </row>
        <row r="2724">
          <cell r="F2724" t="str">
            <v>04.01.03.01.10.01.02</v>
          </cell>
          <cell r="G2724" t="str">
            <v>Prepare the patient and organize the equipment</v>
          </cell>
          <cell r="K2724" t="str">
            <v>14. Providing non-pharmacological health interventions</v>
          </cell>
          <cell r="L2724" t="str">
            <v>Nursing Professionals</v>
          </cell>
          <cell r="M2724" t="str">
            <v>Nursing Associate Professionals</v>
          </cell>
          <cell r="N2724">
            <v>3</v>
          </cell>
        </row>
        <row r="2725">
          <cell r="F2725" t="str">
            <v>04.01.03.01.10.01.03</v>
          </cell>
          <cell r="G2725" t="str">
            <v>Conduct diagnostic testing</v>
          </cell>
          <cell r="K2725" t="str">
            <v>7. Ordering, administering and interpreting the results of diagnostic and screening procedures</v>
          </cell>
          <cell r="L2725" t="str">
            <v>Specialist Medical Practitioners</v>
          </cell>
          <cell r="M2725" t="str">
            <v>General Medical Practitioners</v>
          </cell>
          <cell r="N2725">
            <v>5</v>
          </cell>
        </row>
        <row r="2726">
          <cell r="F2726" t="str">
            <v>04.01.03.01.10.01.04</v>
          </cell>
          <cell r="G2726" t="str">
            <v>Conduct counselling</v>
          </cell>
          <cell r="K2726" t="str">
            <v>5. Providing information and support to impact individual health behaviours</v>
          </cell>
          <cell r="L2726" t="str">
            <v>Specialist Medical Practitioners</v>
          </cell>
          <cell r="M2726" t="str">
            <v>General Medical Practitioners</v>
          </cell>
          <cell r="N2726">
            <v>2</v>
          </cell>
        </row>
        <row r="2727">
          <cell r="F2727" t="str">
            <v>04.01.03.01.10.01.05</v>
          </cell>
          <cell r="G2727" t="str">
            <v>Document examination findings</v>
          </cell>
          <cell r="K2727" t="str">
            <v>7. ordering, administering and interpreting the results of diagnostic and screening procedures</v>
          </cell>
          <cell r="L2727" t="str">
            <v>Specialist Medical Practitioners</v>
          </cell>
          <cell r="M2727" t="str">
            <v>General Medical Practitioners</v>
          </cell>
          <cell r="N2727">
            <v>2</v>
          </cell>
        </row>
        <row r="2728">
          <cell r="F2728" t="str">
            <v>04.01.03.01.10.02.01</v>
          </cell>
          <cell r="G2728" t="str">
            <v>Conduct vital sign monitoring</v>
          </cell>
          <cell r="K2728" t="str">
            <v>7. Ordering, administering and interpreting the results of diagnostic and screening procedures</v>
          </cell>
          <cell r="L2728" t="str">
            <v>Nursing Professionals</v>
          </cell>
          <cell r="M2728" t="str">
            <v>Nursing Associate Professionals</v>
          </cell>
          <cell r="N2728">
            <v>4</v>
          </cell>
        </row>
        <row r="2729">
          <cell r="F2729" t="str">
            <v>04.01.03.01.10.02.02</v>
          </cell>
          <cell r="G2729" t="str">
            <v>Conduct counselling</v>
          </cell>
          <cell r="K2729" t="str">
            <v>5. Providing information and support to impact individual health behaviours</v>
          </cell>
          <cell r="L2729" t="str">
            <v>Nursing Professionals</v>
          </cell>
          <cell r="M2729" t="str">
            <v>Nursing Associate Professionals</v>
          </cell>
          <cell r="N2729">
            <v>1</v>
          </cell>
        </row>
        <row r="2730">
          <cell r="F2730" t="str">
            <v>04.01.03.01.09.05.01</v>
          </cell>
          <cell r="G2730" t="str">
            <v>Conduct counselling</v>
          </cell>
          <cell r="K2730" t="str">
            <v>6. Gaining informed consent</v>
          </cell>
          <cell r="L2730" t="str">
            <v>Medical Imaging and Therapeutic Equipment Technicians</v>
          </cell>
          <cell r="M2730" t="str">
            <v>Medical Assistants</v>
          </cell>
          <cell r="N2730">
            <v>5</v>
          </cell>
        </row>
        <row r="2731">
          <cell r="F2731" t="str">
            <v>04.01.03.01.09.05.02</v>
          </cell>
          <cell r="G2731" t="str">
            <v>Conduct radiological procedure</v>
          </cell>
          <cell r="K2731" t="str">
            <v>7. Ordering, administering and interpreting the results of diagnostic and screening procedures</v>
          </cell>
          <cell r="L2731" t="str">
            <v>Medical Imaging and Therapeutic Equipment Technicians</v>
          </cell>
          <cell r="M2731" t="str">
            <v>Medical Imaging and Therapeutic Equipment Technicians</v>
          </cell>
          <cell r="N2731">
            <v>30</v>
          </cell>
        </row>
        <row r="2732">
          <cell r="F2732" t="str">
            <v>04.01.03.01.09.05.03</v>
          </cell>
          <cell r="G2732" t="str">
            <v>Assist with radiological procedure</v>
          </cell>
          <cell r="K2732" t="str">
            <v>7. Ordering, administering and interpreting the results of diagnostic and screening procedures</v>
          </cell>
          <cell r="L2732" t="str">
            <v>Medical Imaging and Therapeutic Equipment Technicians</v>
          </cell>
          <cell r="M2732" t="str">
            <v>Medical Imaging and Therapeutic Equipment Technicians</v>
          </cell>
          <cell r="N2732">
            <v>30</v>
          </cell>
        </row>
        <row r="2733">
          <cell r="F2733" t="str">
            <v>04.01.03.01.09.05.04</v>
          </cell>
          <cell r="G2733" t="str">
            <v>Document examination findings</v>
          </cell>
          <cell r="K2733" t="str">
            <v>7. Ordering, administering and interpreting the results of diagnostic and screening procedures</v>
          </cell>
          <cell r="L2733" t="str">
            <v>Specialist Medical Practitioners</v>
          </cell>
          <cell r="M2733" t="str">
            <v>General Medical Practitioners</v>
          </cell>
          <cell r="N2733">
            <v>5</v>
          </cell>
        </row>
        <row r="2734">
          <cell r="F2734" t="str">
            <v>04.01.03.01.09.07.01</v>
          </cell>
          <cell r="G2734" t="str">
            <v>Conduct counselling</v>
          </cell>
          <cell r="K2734" t="str">
            <v>6. Gaining informed consent</v>
          </cell>
          <cell r="L2734" t="str">
            <v>Specialist Medical Practitioners</v>
          </cell>
          <cell r="M2734" t="str">
            <v>Medical Imaging and Therapeutic Equipment Technicians</v>
          </cell>
          <cell r="N2734">
            <v>3</v>
          </cell>
        </row>
        <row r="2735">
          <cell r="F2735" t="str">
            <v>04.01.03.01.09.07.02</v>
          </cell>
          <cell r="G2735" t="str">
            <v>Conduct transcranial doppler ultrasound</v>
          </cell>
          <cell r="K2735" t="str">
            <v>7. Ordering, administering and interpreting the results of diagnostic and screening procedures</v>
          </cell>
          <cell r="L2735" t="str">
            <v>Specialist Medical Practitioners</v>
          </cell>
          <cell r="M2735" t="str">
            <v>Medical Imaging and Therapeutic Equipment Technicians</v>
          </cell>
          <cell r="N2735">
            <v>10</v>
          </cell>
        </row>
        <row r="2736">
          <cell r="F2736" t="str">
            <v>04.01.03.01.09.07.03</v>
          </cell>
          <cell r="G2736" t="str">
            <v>Document examination findings</v>
          </cell>
          <cell r="K2736" t="str">
            <v>7. Ordering, administering and interpreting the results of diagnostic and screening procedures</v>
          </cell>
          <cell r="L2736" t="str">
            <v>Specialist Medical Practitioners</v>
          </cell>
          <cell r="M2736" t="str">
            <v>General Medical Practitioners</v>
          </cell>
          <cell r="N2736">
            <v>2</v>
          </cell>
        </row>
        <row r="2737">
          <cell r="F2737" t="str">
            <v>04.01.03.01.09.07.04</v>
          </cell>
          <cell r="G2737" t="str">
            <v>Provide nursing support to conduct surgical repair of congenital critical heart defects</v>
          </cell>
          <cell r="K2737" t="str">
            <v>15. Providing treatment and care support to individuals</v>
          </cell>
          <cell r="L2737" t="str">
            <v>Nursing Professionals</v>
          </cell>
          <cell r="M2737" t="str">
            <v>Nursing Professionals</v>
          </cell>
          <cell r="N2737">
            <v>240</v>
          </cell>
        </row>
        <row r="2738">
          <cell r="F2738" t="str">
            <v>04.01.03.01.09.03.01</v>
          </cell>
          <cell r="G2738" t="str">
            <v>Conduct counselling</v>
          </cell>
          <cell r="K2738" t="str">
            <v>6. Gaining informed consent</v>
          </cell>
          <cell r="L2738" t="str">
            <v>Specialist Medical Practitioners</v>
          </cell>
          <cell r="M2738" t="str">
            <v>Medical Imaging and Therapeutic Equipment Technicians</v>
          </cell>
          <cell r="N2738">
            <v>3</v>
          </cell>
        </row>
        <row r="2739">
          <cell r="F2739" t="str">
            <v>04.01.03.01.09.03.02</v>
          </cell>
          <cell r="G2739" t="str">
            <v>Conduct diagnostic testing</v>
          </cell>
          <cell r="K2739" t="str">
            <v>7. Ordering, administering and interpreting the results of diagnostic and screening procedures</v>
          </cell>
          <cell r="L2739" t="str">
            <v>Specialist Medical Practitioners</v>
          </cell>
          <cell r="M2739" t="str">
            <v>Medical Imaging and Therapeutic Equipment Technicians</v>
          </cell>
          <cell r="N2739">
            <v>10</v>
          </cell>
        </row>
        <row r="2740">
          <cell r="F2740" t="str">
            <v>04.01.03.01.09.03.04</v>
          </cell>
          <cell r="G2740" t="str">
            <v>Document examination findings</v>
          </cell>
          <cell r="K2740" t="str">
            <v>7. Ordering, administering and interpreting the results of diagnostic and screening procedures</v>
          </cell>
          <cell r="L2740" t="str">
            <v>Specialist Medical Practitioners</v>
          </cell>
          <cell r="M2740" t="str">
            <v>General Medical Practitioners</v>
          </cell>
          <cell r="N2740">
            <v>3</v>
          </cell>
        </row>
        <row r="2741">
          <cell r="F2741" t="str">
            <v>04.01.03.03.12.01.01</v>
          </cell>
          <cell r="G2741" t="str">
            <v>Prescribe oxygen</v>
          </cell>
          <cell r="K2741" t="str">
            <v>9. Prescribing medications or therapeutics</v>
          </cell>
          <cell r="L2741" t="str">
            <v>General Medical Practitioners</v>
          </cell>
          <cell r="M2741" t="str">
            <v>Paramedical Practitioners</v>
          </cell>
          <cell r="N2741">
            <v>1</v>
          </cell>
        </row>
        <row r="2742">
          <cell r="F2742" t="str">
            <v>04.01.03.03.12.01.02</v>
          </cell>
          <cell r="G2742" t="str">
            <v>Administer oxygen</v>
          </cell>
          <cell r="K2742" t="str">
            <v>11. Administering medications or therapeutics</v>
          </cell>
          <cell r="L2742" t="str">
            <v>Midwifery Professionals</v>
          </cell>
          <cell r="M2742" t="str">
            <v>Midwifery Associate Professionals</v>
          </cell>
          <cell r="N2742">
            <v>10</v>
          </cell>
        </row>
        <row r="2743">
          <cell r="F2743" t="str">
            <v>04.01.03.03.12.02.01</v>
          </cell>
          <cell r="G2743" t="str">
            <v>Conduct medical procedure</v>
          </cell>
          <cell r="K2743" t="str">
            <v>13. Providing assistive products</v>
          </cell>
          <cell r="L2743" t="str">
            <v>Nursing Professionals</v>
          </cell>
          <cell r="M2743" t="str">
            <v>Nursing Associate Professionals</v>
          </cell>
          <cell r="N2743">
            <v>2</v>
          </cell>
        </row>
        <row r="2744">
          <cell r="F2744" t="str">
            <v>04.01.03.03.12.02.02</v>
          </cell>
          <cell r="G2744" t="str">
            <v>Train to use spirometry</v>
          </cell>
          <cell r="K2744" t="str">
            <v>16. Managing end of life and bereavement care</v>
          </cell>
          <cell r="L2744" t="str">
            <v>Nursing Professionals</v>
          </cell>
          <cell r="M2744" t="str">
            <v>Nursing Associate Professionals</v>
          </cell>
          <cell r="N2744">
            <v>5</v>
          </cell>
        </row>
        <row r="2745">
          <cell r="F2745" t="str">
            <v>04.01.03.03.13.01.01</v>
          </cell>
          <cell r="G2745" t="str">
            <v>Prescribe medication</v>
          </cell>
          <cell r="K2745" t="str">
            <v>9. Prescribing medications or therapeutics</v>
          </cell>
          <cell r="L2745" t="str">
            <v>Specialist Medical Practitioners</v>
          </cell>
          <cell r="M2745" t="str">
            <v>General Medical Practitioners</v>
          </cell>
          <cell r="N2745">
            <v>1</v>
          </cell>
        </row>
        <row r="2746">
          <cell r="F2746" t="str">
            <v>04.01.03.03.13.02.02</v>
          </cell>
          <cell r="G2746" t="str">
            <v>Prescribe medication</v>
          </cell>
          <cell r="K2746" t="str">
            <v>9. Prescribing medications or therapeutics</v>
          </cell>
          <cell r="L2746" t="str">
            <v>Specialist Medical Practitioners</v>
          </cell>
          <cell r="M2746" t="str">
            <v>General Medical Practitioners</v>
          </cell>
          <cell r="N2746">
            <v>1</v>
          </cell>
        </row>
        <row r="2747">
          <cell r="F2747" t="str">
            <v>04.01.03.03.13.03.01</v>
          </cell>
          <cell r="G2747" t="str">
            <v>Prescribe intramuscular medication</v>
          </cell>
          <cell r="K2747" t="str">
            <v>9. Prescribing medications or therapeutics</v>
          </cell>
          <cell r="L2747" t="str">
            <v>Specialist Medical Practitioners</v>
          </cell>
          <cell r="M2747" t="str">
            <v>General Medical Practitioners</v>
          </cell>
          <cell r="N2747">
            <v>1</v>
          </cell>
        </row>
        <row r="2748">
          <cell r="F2748" t="str">
            <v>04.01.03.03.13.03.02</v>
          </cell>
          <cell r="G2748" t="str">
            <v>Administer intramuscular medication</v>
          </cell>
          <cell r="K2748" t="str">
            <v>11. Administering medications or therapeutics</v>
          </cell>
          <cell r="L2748" t="str">
            <v>Nursing Professionals</v>
          </cell>
          <cell r="M2748" t="str">
            <v>Nursing Associate Professionals</v>
          </cell>
          <cell r="N2748">
            <v>3</v>
          </cell>
        </row>
        <row r="2749">
          <cell r="F2749" t="str">
            <v>04.01.03.03.13.04.01</v>
          </cell>
          <cell r="G2749" t="str">
            <v>Prescribe intramuscular medication</v>
          </cell>
          <cell r="K2749" t="str">
            <v>9. Prescribing medications or therapeutics</v>
          </cell>
          <cell r="L2749" t="str">
            <v>Specialist Medical Practitioners</v>
          </cell>
          <cell r="M2749" t="str">
            <v>General Medical Practitioners</v>
          </cell>
          <cell r="N2749">
            <v>1</v>
          </cell>
        </row>
        <row r="2750">
          <cell r="F2750" t="str">
            <v>04.01.03.03.13.04.02</v>
          </cell>
          <cell r="G2750" t="str">
            <v>Administer intramuscular medication</v>
          </cell>
          <cell r="K2750" t="str">
            <v>11. Administering medications or therapeutics</v>
          </cell>
          <cell r="L2750" t="str">
            <v>Nursing Professionals</v>
          </cell>
          <cell r="M2750" t="str">
            <v>Nursing Associate Professionals</v>
          </cell>
          <cell r="N2750">
            <v>3</v>
          </cell>
        </row>
        <row r="2751">
          <cell r="F2751" t="str">
            <v>04.01.03.03.14.01.01</v>
          </cell>
          <cell r="G2751" t="str">
            <v>Prescribe intravenous medication</v>
          </cell>
          <cell r="K2751" t="str">
            <v>9. Prescribing medications or therapeutics</v>
          </cell>
          <cell r="L2751" t="str">
            <v>Specialist Medical Practitioners</v>
          </cell>
          <cell r="M2751" t="str">
            <v>General Medical Practitioners</v>
          </cell>
          <cell r="N2751">
            <v>1</v>
          </cell>
        </row>
        <row r="2752">
          <cell r="F2752" t="str">
            <v>04.01.03.03.14.01.02</v>
          </cell>
          <cell r="G2752" t="str">
            <v>Administer intravenous medication</v>
          </cell>
          <cell r="K2752" t="str">
            <v>11. Administering medications or therapeutics</v>
          </cell>
          <cell r="L2752" t="str">
            <v>Nursing Professionals</v>
          </cell>
          <cell r="M2752" t="str">
            <v>Nursing Associate Professionals</v>
          </cell>
          <cell r="N2752">
            <v>3</v>
          </cell>
        </row>
        <row r="2753">
          <cell r="F2753" t="str">
            <v>04.01.03.03.14.02.01</v>
          </cell>
          <cell r="G2753" t="str">
            <v>Prescribe intravenous medication</v>
          </cell>
          <cell r="K2753" t="str">
            <v>9. Prescribing medications or therapeutics</v>
          </cell>
          <cell r="L2753" t="str">
            <v>Specialist Medical Practitioners</v>
          </cell>
          <cell r="M2753" t="str">
            <v>General Medical Practitioners</v>
          </cell>
          <cell r="N2753">
            <v>1</v>
          </cell>
        </row>
        <row r="2754">
          <cell r="F2754" t="str">
            <v>04.01.03.03.14.02.02</v>
          </cell>
          <cell r="G2754" t="str">
            <v>Administer intravenous medication</v>
          </cell>
          <cell r="K2754" t="str">
            <v>11. Administering medications or therapeutics</v>
          </cell>
          <cell r="L2754" t="str">
            <v>Nursing Professionals</v>
          </cell>
          <cell r="M2754" t="str">
            <v>Nursing Associate Professionals</v>
          </cell>
          <cell r="N2754">
            <v>3</v>
          </cell>
        </row>
        <row r="2755">
          <cell r="F2755" t="str">
            <v>04.01.03.03.14.03.01</v>
          </cell>
          <cell r="G2755" t="str">
            <v>Prescribe intravenous medication</v>
          </cell>
          <cell r="K2755" t="str">
            <v>9. Prescribing medications or therapeutics</v>
          </cell>
          <cell r="L2755" t="str">
            <v>Specialist Medical Practitioners</v>
          </cell>
          <cell r="M2755" t="str">
            <v>General Medical Practitioners</v>
          </cell>
          <cell r="N2755">
            <v>1</v>
          </cell>
        </row>
        <row r="2756">
          <cell r="F2756" t="str">
            <v>04.01.03.03.14.03.02</v>
          </cell>
          <cell r="G2756" t="str">
            <v>Administer intravenous fluids</v>
          </cell>
          <cell r="K2756" t="str">
            <v>11. Administering medications or therapeutics</v>
          </cell>
          <cell r="L2756" t="str">
            <v>Nursing Professionals</v>
          </cell>
          <cell r="M2756" t="str">
            <v>Nursing Associate Professionals</v>
          </cell>
          <cell r="N2756">
            <v>3</v>
          </cell>
        </row>
        <row r="2757">
          <cell r="F2757" t="str">
            <v>04.01.03.03.14.03.03</v>
          </cell>
          <cell r="G2757" t="str">
            <v>Monitor during administration</v>
          </cell>
          <cell r="K2757" t="str">
            <v>8. Developing and adjusting management plans</v>
          </cell>
          <cell r="L2757" t="str">
            <v>Nursing Professionals</v>
          </cell>
          <cell r="M2757" t="str">
            <v>Nursing Professionals</v>
          </cell>
          <cell r="N2757">
            <v>10</v>
          </cell>
        </row>
        <row r="2758">
          <cell r="F2758" t="str">
            <v>04.01.03.03.15.01.01</v>
          </cell>
          <cell r="G2758" t="str">
            <v>Prescribe blood and blood products</v>
          </cell>
          <cell r="K2758" t="str">
            <v>9. Prescribing medications or therapeutics</v>
          </cell>
          <cell r="L2758" t="str">
            <v>Specialist Medical Practitioners</v>
          </cell>
          <cell r="M2758" t="str">
            <v>General Medical Practitioners</v>
          </cell>
          <cell r="N2758">
            <v>1</v>
          </cell>
        </row>
        <row r="2759">
          <cell r="F2759" t="str">
            <v>04.01.03.03.15.01.02</v>
          </cell>
          <cell r="G2759" t="str">
            <v>Administer blood and blood products</v>
          </cell>
          <cell r="K2759" t="str">
            <v>11. Administering medications or therapeutics</v>
          </cell>
          <cell r="L2759" t="str">
            <v>Midwifery Professionals</v>
          </cell>
          <cell r="M2759" t="str">
            <v>Midwifery Professionals</v>
          </cell>
          <cell r="N2759">
            <v>3</v>
          </cell>
        </row>
        <row r="2760">
          <cell r="F2760" t="str">
            <v>04.01.03.03.15.01.03</v>
          </cell>
          <cell r="G2760" t="str">
            <v>Monitor during administration</v>
          </cell>
          <cell r="K2760" t="str">
            <v>8. Developing and adjusting management plans</v>
          </cell>
          <cell r="L2760" t="str">
            <v>Midwifery Professionals</v>
          </cell>
          <cell r="M2760" t="str">
            <v>Midwifery Professionals</v>
          </cell>
          <cell r="N2760">
            <v>10</v>
          </cell>
        </row>
        <row r="2761">
          <cell r="F2761" t="str">
            <v>04.01.03.03.15.02.01</v>
          </cell>
          <cell r="G2761" t="str">
            <v>Provide pre-procedural nursing care</v>
          </cell>
          <cell r="K2761" t="str">
            <v>15. Providing treatment and care support to individuals</v>
          </cell>
          <cell r="L2761" t="str">
            <v>Nursing Professionals</v>
          </cell>
          <cell r="M2761" t="str">
            <v>Midwifery Associate Professionals</v>
          </cell>
          <cell r="N2761">
            <v>20</v>
          </cell>
        </row>
        <row r="2762">
          <cell r="F2762" t="str">
            <v>04.01.03.03.15.02.02</v>
          </cell>
          <cell r="G2762" t="str">
            <v>Provide counselling and information and obtain consent</v>
          </cell>
          <cell r="K2762" t="str">
            <v>6. Gaining informed consent</v>
          </cell>
          <cell r="L2762" t="str">
            <v>Specialist Medical Practitioners</v>
          </cell>
          <cell r="M2762" t="str">
            <v>General Medical Practitioners</v>
          </cell>
          <cell r="N2762">
            <v>8</v>
          </cell>
        </row>
        <row r="2763">
          <cell r="F2763" t="str">
            <v>04.01.03.03.15.02.03</v>
          </cell>
          <cell r="G2763" t="str">
            <v>Prepare the patient and organize the equipment</v>
          </cell>
          <cell r="K2763" t="str">
            <v>14. Providing non-pharmacological health interventions</v>
          </cell>
          <cell r="L2763" t="str">
            <v>Nursing Professionals</v>
          </cell>
          <cell r="M2763" t="str">
            <v>Midwifery Associate Professionals</v>
          </cell>
          <cell r="N2763">
            <v>7</v>
          </cell>
        </row>
        <row r="2764">
          <cell r="F2764" t="str">
            <v>04.01.03.03.15.02.04</v>
          </cell>
          <cell r="G2764" t="str">
            <v>Conduct haematological procedure</v>
          </cell>
          <cell r="K2764" t="str">
            <v>14. Providing non-pharmacological health interventions</v>
          </cell>
          <cell r="L2764" t="str">
            <v>Specialist Medical Practitioners</v>
          </cell>
          <cell r="M2764" t="str">
            <v>General Medical Practitioners</v>
          </cell>
          <cell r="N2764">
            <v>90</v>
          </cell>
        </row>
        <row r="2765">
          <cell r="F2765" t="str">
            <v>04.01.03.03.15.02.05</v>
          </cell>
          <cell r="G2765" t="str">
            <v>Provide nursing support to conduct haematological procedure</v>
          </cell>
          <cell r="K2765" t="str">
            <v>15. Providing treatment and care support to individuals</v>
          </cell>
          <cell r="L2765" t="str">
            <v>Nursing Professionals</v>
          </cell>
          <cell r="M2765" t="str">
            <v>Midwifery Professionals</v>
          </cell>
          <cell r="N2765">
            <v>90</v>
          </cell>
        </row>
        <row r="2766">
          <cell r="F2766" t="str">
            <v>04.01.03.03.15.02.06</v>
          </cell>
          <cell r="G2766" t="str">
            <v>Send specimen for laboratory tests</v>
          </cell>
          <cell r="K2766" t="str">
            <v>7. Ordering, administering and interpreting the results of diagnostic and screening procedures</v>
          </cell>
          <cell r="L2766" t="str">
            <v>Midwifery Associate Professionals</v>
          </cell>
          <cell r="M2766" t="str">
            <v>Medical Assistants</v>
          </cell>
          <cell r="N2766">
            <v>2</v>
          </cell>
        </row>
        <row r="2767">
          <cell r="F2767" t="str">
            <v>04.01.03.03.15.02.08</v>
          </cell>
          <cell r="G2767" t="str">
            <v>Provide post-procedural care</v>
          </cell>
          <cell r="K2767" t="str">
            <v>15. Providing treatment and care support to individuals</v>
          </cell>
          <cell r="L2767" t="str">
            <v>Midwifery Professionals</v>
          </cell>
          <cell r="M2767" t="str">
            <v>Nursing Professionals</v>
          </cell>
          <cell r="N2767">
            <v>20</v>
          </cell>
        </row>
        <row r="2768">
          <cell r="F2768" t="str">
            <v>04.01.03.04.02.01.01</v>
          </cell>
          <cell r="G2768" t="str">
            <v>Conduct counselling</v>
          </cell>
          <cell r="K2768" t="str">
            <v>5. Providing information and support to impact individual health behaviours</v>
          </cell>
          <cell r="L2768" t="str">
            <v>Social work and counselling professionals</v>
          </cell>
          <cell r="M2768" t="str">
            <v>Social work associate professionals</v>
          </cell>
          <cell r="N2768">
            <v>10</v>
          </cell>
        </row>
        <row r="2769">
          <cell r="F2769" t="str">
            <v>04.01.03.04.02.02.01</v>
          </cell>
          <cell r="G2769" t="str">
            <v>Prescribe chemoprophylaxis</v>
          </cell>
          <cell r="K2769" t="str">
            <v>9. Prescribing medications or therapeutics</v>
          </cell>
          <cell r="L2769" t="str">
            <v>General Medical Practitioners</v>
          </cell>
          <cell r="M2769" t="str">
            <v>Paramedical Practitioners</v>
          </cell>
          <cell r="N2769">
            <v>1</v>
          </cell>
        </row>
        <row r="2770">
          <cell r="F2770" t="str">
            <v>04.01.03.04.02.07.01</v>
          </cell>
          <cell r="G2770" t="str">
            <v>Provide vaccination</v>
          </cell>
          <cell r="K2770" t="str">
            <v>10. Preparing and dispensing medications or therapeutics</v>
          </cell>
          <cell r="L2770" t="str">
            <v>Nursing Professionals</v>
          </cell>
          <cell r="M2770" t="str">
            <v>Community Health Workers</v>
          </cell>
          <cell r="N2770">
            <v>3</v>
          </cell>
        </row>
        <row r="2771">
          <cell r="F2771" t="str">
            <v>04.01.03.04.02.03.01</v>
          </cell>
          <cell r="G2771" t="str">
            <v>Provide vaccination</v>
          </cell>
          <cell r="K2771" t="str">
            <v>10. Preparing and dispensing medications or therapeutics</v>
          </cell>
          <cell r="L2771" t="str">
            <v>Nursing Professionals</v>
          </cell>
          <cell r="M2771" t="str">
            <v>Community Health Workers</v>
          </cell>
          <cell r="N2771">
            <v>3</v>
          </cell>
        </row>
        <row r="2772">
          <cell r="F2772" t="str">
            <v>04.01.03.04.02.01</v>
          </cell>
          <cell r="G2772" t="str">
            <v>Conduct counselling</v>
          </cell>
          <cell r="K2772" t="str">
            <v>5. Providing information and support to impact individual health behaviours</v>
          </cell>
          <cell r="L2772" t="str">
            <v>Social work and counselling professionals</v>
          </cell>
          <cell r="M2772" t="str">
            <v>Social work associate professionals</v>
          </cell>
          <cell r="N2772">
            <v>10</v>
          </cell>
        </row>
        <row r="2773">
          <cell r="F2773" t="str">
            <v>04.01.03.04.02.02</v>
          </cell>
          <cell r="G2773"/>
          <cell r="K2773"/>
          <cell r="L2773"/>
          <cell r="M2773"/>
          <cell r="N2773"/>
        </row>
        <row r="2774">
          <cell r="F2774" t="str">
            <v>04.01.03.04.02.05.01</v>
          </cell>
          <cell r="G2774" t="str">
            <v>Conduct assessment</v>
          </cell>
          <cell r="K2774" t="str">
            <v>1. Gathering information through interviewing and assessment</v>
          </cell>
          <cell r="L2774" t="str">
            <v>Dieticians and Nutritionists</v>
          </cell>
          <cell r="M2774" t="str">
            <v>Social work and counselling professionals</v>
          </cell>
          <cell r="N2774">
            <v>5</v>
          </cell>
        </row>
        <row r="2775">
          <cell r="F2775" t="str">
            <v>04.01.03.04.02.05.02</v>
          </cell>
          <cell r="G2775" t="str">
            <v>Conduct counselling</v>
          </cell>
          <cell r="K2775" t="str">
            <v>5. Providing information and support to impact individual health behaviours</v>
          </cell>
          <cell r="L2775" t="str">
            <v>Dieticians and Nutritionists</v>
          </cell>
          <cell r="M2775" t="str">
            <v>Social work and counselling professionals</v>
          </cell>
          <cell r="N2775">
            <v>5</v>
          </cell>
        </row>
        <row r="2776">
          <cell r="F2776" t="str">
            <v>04.01.03.04.02.06.01</v>
          </cell>
          <cell r="G2776" t="str">
            <v>Conduct assessment</v>
          </cell>
          <cell r="K2776" t="str">
            <v>1. Gathering information through interviewing and assessment</v>
          </cell>
          <cell r="L2776" t="str">
            <v>Dieticians and Nutritionists</v>
          </cell>
          <cell r="M2776" t="str">
            <v>Social work and counselling professionals</v>
          </cell>
          <cell r="N2776">
            <v>5</v>
          </cell>
        </row>
        <row r="2777">
          <cell r="F2777" t="str">
            <v>04.01.03.04.02.06.02</v>
          </cell>
          <cell r="G2777" t="str">
            <v>Conduct counselling</v>
          </cell>
          <cell r="K2777" t="str">
            <v>5. Providing information and support to impact individual health behaviours</v>
          </cell>
          <cell r="L2777" t="str">
            <v>Dieticians and Nutritionists</v>
          </cell>
          <cell r="M2777" t="str">
            <v>Social work and counselling professionals</v>
          </cell>
          <cell r="N2777">
            <v>5</v>
          </cell>
        </row>
        <row r="2778">
          <cell r="F2778" t="str">
            <v>04.01.03.04.13.01.01</v>
          </cell>
          <cell r="G2778" t="str">
            <v>Prescribe medication</v>
          </cell>
          <cell r="K2778" t="str">
            <v>9. Prescribing medications or therapeutics</v>
          </cell>
          <cell r="L2778" t="str">
            <v>Specialist Medical Practitioners</v>
          </cell>
          <cell r="M2778" t="str">
            <v>General Medical Practitioners</v>
          </cell>
          <cell r="N2778">
            <v>1</v>
          </cell>
        </row>
        <row r="2779">
          <cell r="F2779" t="str">
            <v>04.01.03.04.15.01.01</v>
          </cell>
          <cell r="G2779" t="str">
            <v>Prescribe blood and blood products</v>
          </cell>
          <cell r="K2779" t="str">
            <v>9. Prescribing medications or therapeutics</v>
          </cell>
          <cell r="L2779" t="str">
            <v>Specialist Medical Practitioners</v>
          </cell>
          <cell r="M2779" t="str">
            <v>General Medical Practitioners</v>
          </cell>
          <cell r="N2779">
            <v>1</v>
          </cell>
        </row>
        <row r="2780">
          <cell r="F2780" t="str">
            <v>04.01.03.04.15.01.02</v>
          </cell>
          <cell r="G2780" t="str">
            <v>Administer blood and blood products</v>
          </cell>
          <cell r="K2780" t="str">
            <v>11. Administering medications or therapeutics</v>
          </cell>
          <cell r="L2780" t="str">
            <v>Midwifery Professionals</v>
          </cell>
          <cell r="M2780" t="str">
            <v>Midwifery Professionals</v>
          </cell>
          <cell r="N2780">
            <v>3</v>
          </cell>
        </row>
        <row r="2781">
          <cell r="F2781" t="str">
            <v>04.01.03.04.15.01.03</v>
          </cell>
          <cell r="G2781" t="str">
            <v>Monitor during administration</v>
          </cell>
          <cell r="K2781" t="str">
            <v>8. Developing and adjusting management plans</v>
          </cell>
          <cell r="L2781" t="str">
            <v>Midwifery Professionals</v>
          </cell>
          <cell r="M2781" t="str">
            <v>Midwifery Professionals</v>
          </cell>
          <cell r="N2781">
            <v>10</v>
          </cell>
        </row>
        <row r="2782">
          <cell r="F2782" t="str">
            <v>04.01.03.04.15.02.01</v>
          </cell>
          <cell r="G2782" t="str">
            <v>Provide pre-procedural medical care</v>
          </cell>
          <cell r="K2782" t="str">
            <v>15. Providing treatment and care support to individuals</v>
          </cell>
          <cell r="L2782" t="str">
            <v>Specialist Medical Practitioners</v>
          </cell>
          <cell r="M2782" t="str">
            <v>Specialist Medical Practitioners</v>
          </cell>
          <cell r="N2782">
            <v>10</v>
          </cell>
        </row>
        <row r="2783">
          <cell r="F2783" t="str">
            <v>04.01.03.04.15.02.02</v>
          </cell>
          <cell r="G2783" t="str">
            <v>Provide pre-procedural nursing care</v>
          </cell>
          <cell r="K2783" t="str">
            <v>15. Providing treatment and care support to individuals</v>
          </cell>
          <cell r="L2783" t="str">
            <v>Nursing Professionals</v>
          </cell>
          <cell r="M2783" t="str">
            <v>Nursing Associate Professionals</v>
          </cell>
          <cell r="N2783">
            <v>20</v>
          </cell>
        </row>
        <row r="2784">
          <cell r="F2784" t="str">
            <v>04.01.03.04.15.02.03</v>
          </cell>
          <cell r="G2784" t="str">
            <v>Provide counselling and information and obtain consent</v>
          </cell>
          <cell r="K2784" t="str">
            <v>6. Gaining informed consent</v>
          </cell>
          <cell r="L2784" t="str">
            <v>Specialist Medical Practitioners</v>
          </cell>
          <cell r="M2784" t="str">
            <v>Specialist Medical Practitioners</v>
          </cell>
          <cell r="N2784">
            <v>3</v>
          </cell>
        </row>
        <row r="2785">
          <cell r="F2785" t="str">
            <v>04.01.03.04.15.02.04</v>
          </cell>
          <cell r="G2785" t="str">
            <v>Prepare the patient and organize the equipment</v>
          </cell>
          <cell r="K2785" t="str">
            <v>14. Providing non-pharmacological health interventions</v>
          </cell>
          <cell r="L2785" t="str">
            <v>Nursing Professionals</v>
          </cell>
          <cell r="M2785" t="str">
            <v>Nursing Professionals</v>
          </cell>
          <cell r="N2785">
            <v>10</v>
          </cell>
        </row>
        <row r="2786">
          <cell r="F2786" t="str">
            <v>04.01.03.04.15.02.05</v>
          </cell>
          <cell r="G2786" t="str">
            <v>Apply general anaesthesia</v>
          </cell>
          <cell r="K2786" t="str">
            <v>11. Administering medications or therapeutics</v>
          </cell>
          <cell r="L2786" t="str">
            <v>Specialist Medical Practitioners</v>
          </cell>
          <cell r="M2786" t="str">
            <v>Specialist Medical Practitioners</v>
          </cell>
          <cell r="N2786">
            <v>120</v>
          </cell>
        </row>
        <row r="2787">
          <cell r="F2787" t="str">
            <v>04.01.03.04.15.02.06</v>
          </cell>
          <cell r="G2787" t="str">
            <v>Conduct general surgery</v>
          </cell>
          <cell r="K2787" t="str">
            <v>14. Providing non-pharmacological health interventions</v>
          </cell>
          <cell r="L2787" t="str">
            <v>Specialist Medical Practitioners</v>
          </cell>
          <cell r="M2787" t="str">
            <v>Specialist Medical Practitioners</v>
          </cell>
          <cell r="N2787">
            <v>120</v>
          </cell>
        </row>
        <row r="2788">
          <cell r="F2788" t="str">
            <v>04.01.03.04.15.02.07</v>
          </cell>
          <cell r="G2788" t="str">
            <v>Assist with general surgery</v>
          </cell>
          <cell r="K2788" t="str">
            <v>14. Providing non-pharmacological health interventions</v>
          </cell>
          <cell r="L2788" t="str">
            <v>Specialist Medical Practitioners</v>
          </cell>
          <cell r="M2788" t="str">
            <v>Specialist Medical Practitioners</v>
          </cell>
          <cell r="N2788">
            <v>120</v>
          </cell>
        </row>
        <row r="2789">
          <cell r="F2789" t="str">
            <v>04.01.03.04.15.02.09</v>
          </cell>
          <cell r="G2789" t="str">
            <v>Provide nursing support to conduct general surgery</v>
          </cell>
          <cell r="K2789" t="str">
            <v>15. Providing treatment and care support to individuals</v>
          </cell>
          <cell r="L2789" t="str">
            <v>Nursing Professionals</v>
          </cell>
          <cell r="M2789" t="str">
            <v>Nursing Professionals</v>
          </cell>
          <cell r="N2789">
            <v>120</v>
          </cell>
        </row>
        <row r="2790">
          <cell r="F2790" t="str">
            <v>04.01.03.04.15.02.12</v>
          </cell>
          <cell r="G2790" t="str">
            <v>Provide post-procedural care</v>
          </cell>
          <cell r="K2790" t="str">
            <v>15. Providing treatment and care support to individuals</v>
          </cell>
          <cell r="L2790" t="str">
            <v>Nursing Professionals</v>
          </cell>
          <cell r="M2790" t="str">
            <v>Nursing Professionals</v>
          </cell>
          <cell r="N2790">
            <v>20</v>
          </cell>
        </row>
        <row r="2791">
          <cell r="F2791" t="str">
            <v>04.01.02.01.02.01.01</v>
          </cell>
          <cell r="G2791" t="str">
            <v>Conduct assessment</v>
          </cell>
          <cell r="K2791" t="str">
            <v>1. Gathering information through interviewing and assessment</v>
          </cell>
          <cell r="L2791" t="str">
            <v>Dieticians and Nutritionists</v>
          </cell>
          <cell r="M2791" t="str">
            <v>Social work and counselling professionals</v>
          </cell>
          <cell r="N2791">
            <v>5</v>
          </cell>
        </row>
        <row r="2792">
          <cell r="F2792" t="str">
            <v>04.01.02.01.02.01.02</v>
          </cell>
          <cell r="G2792" t="str">
            <v>Conduct counselling</v>
          </cell>
          <cell r="K2792" t="str">
            <v>5. Providing information and support to impact individual health behaviours</v>
          </cell>
          <cell r="L2792" t="str">
            <v>Dieticians and Nutritionists</v>
          </cell>
          <cell r="M2792" t="str">
            <v>Social work and counselling professionals</v>
          </cell>
          <cell r="N2792">
            <v>5</v>
          </cell>
        </row>
        <row r="2793">
          <cell r="F2793" t="str">
            <v>04.01.02.01.02.01.01</v>
          </cell>
          <cell r="G2793"/>
          <cell r="K2793"/>
          <cell r="L2793"/>
          <cell r="M2793"/>
          <cell r="N2793"/>
        </row>
        <row r="2794">
          <cell r="F2794" t="str">
            <v>04.01.02.01.02.02.01</v>
          </cell>
          <cell r="G2794" t="str">
            <v>Conduct counselling</v>
          </cell>
          <cell r="K2794" t="str">
            <v>5. Providing information and support to impact individual health behaviours</v>
          </cell>
          <cell r="L2794" t="str">
            <v>Social work and counselling professionals</v>
          </cell>
          <cell r="M2794" t="str">
            <v>Social work associate professionals</v>
          </cell>
          <cell r="N2794">
            <v>10</v>
          </cell>
        </row>
        <row r="2795">
          <cell r="F2795" t="str">
            <v>04.01.02.01.02.03.01</v>
          </cell>
          <cell r="G2795" t="str">
            <v>Conduct counselling</v>
          </cell>
          <cell r="K2795" t="str">
            <v>5. Providing information and support to impact individual health behaviours</v>
          </cell>
          <cell r="L2795" t="str">
            <v>Social work and counselling professionals</v>
          </cell>
          <cell r="M2795" t="str">
            <v>Social work associate professionals</v>
          </cell>
          <cell r="N2795">
            <v>10</v>
          </cell>
        </row>
        <row r="2796">
          <cell r="F2796" t="str">
            <v>04.01.02.02.06.01.01</v>
          </cell>
          <cell r="G2796" t="str">
            <v>Conduct vital sign measurements</v>
          </cell>
          <cell r="K2796" t="str">
            <v>1. Gathering information through interviewing and assessment</v>
          </cell>
          <cell r="L2796" t="str">
            <v>Nursing Professionals</v>
          </cell>
          <cell r="M2796" t="str">
            <v>Paramedical Practitioners</v>
          </cell>
          <cell r="N2796">
            <v>5</v>
          </cell>
        </row>
        <row r="2797">
          <cell r="F2797" t="str">
            <v>04.01.02.02.06.01.02</v>
          </cell>
          <cell r="G2797" t="str">
            <v xml:space="preserve">Take history </v>
          </cell>
          <cell r="K2797" t="str">
            <v>1. Gathering information through interviewing and assessment</v>
          </cell>
          <cell r="L2797" t="str">
            <v>Specialist Medical Practitioners</v>
          </cell>
          <cell r="M2797" t="str">
            <v>General Medical Practitioners</v>
          </cell>
          <cell r="N2797">
            <v>6</v>
          </cell>
        </row>
        <row r="2798">
          <cell r="F2798" t="str">
            <v>04.01.02.02.06.01.03</v>
          </cell>
          <cell r="G2798" t="str">
            <v>Conduct physical examination</v>
          </cell>
          <cell r="K2798" t="str">
            <v>1. Gathering information through interviewing and assessment</v>
          </cell>
          <cell r="L2798" t="str">
            <v>Specialist Medical Practitioners</v>
          </cell>
          <cell r="M2798" t="str">
            <v>General Medical Practitioners</v>
          </cell>
          <cell r="N2798">
            <v>6</v>
          </cell>
        </row>
        <row r="2799">
          <cell r="F2799" t="str">
            <v>04.01.02.02.06.01.04</v>
          </cell>
          <cell r="G2799" t="str">
            <v>Provide clinical advice</v>
          </cell>
          <cell r="K2799" t="str">
            <v>5. Providing information and support to impact individual health behaviours</v>
          </cell>
          <cell r="L2799" t="str">
            <v>Specialist Medical Practitioners</v>
          </cell>
          <cell r="M2799" t="str">
            <v>General Medical Practitioners</v>
          </cell>
          <cell r="N2799">
            <v>4</v>
          </cell>
        </row>
        <row r="2800">
          <cell r="F2800" t="str">
            <v>04.01.02.02.08.02.01</v>
          </cell>
          <cell r="G2800" t="str">
            <v>Provide counselling and information and obtain consent</v>
          </cell>
          <cell r="K2800" t="str">
            <v>6. Gaining informed consent</v>
          </cell>
          <cell r="L2800" t="str">
            <v>Medical and Pathology Laboratory Technicians</v>
          </cell>
          <cell r="M2800" t="str">
            <v>Medical Assistants</v>
          </cell>
          <cell r="N2800">
            <v>3</v>
          </cell>
        </row>
        <row r="2801">
          <cell r="F2801" t="str">
            <v>04.01.02.02.08.02.02</v>
          </cell>
          <cell r="G2801" t="str">
            <v xml:space="preserve">Conduct diagnostic testing </v>
          </cell>
          <cell r="K2801" t="str">
            <v>7. Ordering, administering and interpreting the results of diagnostic and screening procedures</v>
          </cell>
          <cell r="L2801" t="str">
            <v>Medical and Pathology Laboratory Technicians</v>
          </cell>
          <cell r="M2801" t="str">
            <v>Medical Assistants</v>
          </cell>
          <cell r="N2801">
            <v>5</v>
          </cell>
        </row>
        <row r="2802">
          <cell r="F2802" t="str">
            <v>04.01.02.02.08.02.03</v>
          </cell>
          <cell r="G2802" t="str">
            <v>Document examination findings</v>
          </cell>
          <cell r="K2802" t="str">
            <v>7. Ordering, administering and interpreting the results of diagnostic and screening procedures</v>
          </cell>
          <cell r="L2802" t="str">
            <v>Specialist Medical Practitioners</v>
          </cell>
          <cell r="M2802" t="str">
            <v>General Medical Practitioners</v>
          </cell>
          <cell r="N2802">
            <v>2</v>
          </cell>
        </row>
        <row r="2803">
          <cell r="F2803" t="str">
            <v>04.01.02.02.08.02</v>
          </cell>
          <cell r="G2803"/>
          <cell r="K2803"/>
          <cell r="L2803"/>
          <cell r="M2803"/>
          <cell r="N2803"/>
        </row>
        <row r="2804">
          <cell r="F2804" t="str">
            <v>04.01.02.02.08.02</v>
          </cell>
          <cell r="G2804"/>
          <cell r="K2804"/>
          <cell r="L2804"/>
          <cell r="M2804"/>
          <cell r="N2804"/>
        </row>
        <row r="2805">
          <cell r="F2805" t="str">
            <v>04.01.02.02.08.02</v>
          </cell>
          <cell r="G2805"/>
          <cell r="K2805"/>
          <cell r="L2805"/>
          <cell r="M2805"/>
          <cell r="N2805"/>
        </row>
        <row r="2806">
          <cell r="F2806" t="str">
            <v>04.01.02.02.08.02</v>
          </cell>
          <cell r="G2806"/>
          <cell r="K2806"/>
          <cell r="L2806"/>
          <cell r="M2806"/>
          <cell r="N2806"/>
        </row>
        <row r="2807">
          <cell r="F2807" t="str">
            <v>04.01.02.02.08.02</v>
          </cell>
          <cell r="G2807"/>
          <cell r="K2807"/>
          <cell r="L2807"/>
          <cell r="M2807"/>
          <cell r="N2807"/>
        </row>
        <row r="2808">
          <cell r="F2808" t="str">
            <v>04.01.02.02.08.02</v>
          </cell>
          <cell r="G2808"/>
          <cell r="K2808"/>
          <cell r="L2808"/>
          <cell r="M2808"/>
          <cell r="N2808"/>
        </row>
        <row r="2809">
          <cell r="F2809" t="str">
            <v>04.01.02.02.08.02</v>
          </cell>
          <cell r="G2809"/>
          <cell r="K2809"/>
          <cell r="L2809"/>
          <cell r="M2809"/>
          <cell r="N2809"/>
        </row>
        <row r="2810">
          <cell r="F2810" t="str">
            <v>04.01.02.02.08.02</v>
          </cell>
          <cell r="G2810"/>
          <cell r="K2810"/>
          <cell r="L2810"/>
          <cell r="M2810"/>
          <cell r="N2810"/>
        </row>
        <row r="2811">
          <cell r="F2811" t="str">
            <v>04.01.02.02.08.02</v>
          </cell>
          <cell r="G2811"/>
          <cell r="K2811"/>
          <cell r="L2811"/>
          <cell r="M2811"/>
          <cell r="N2811"/>
        </row>
        <row r="2812">
          <cell r="F2812" t="str">
            <v>04.01.02.02.08.02</v>
          </cell>
          <cell r="G2812"/>
          <cell r="K2812"/>
          <cell r="L2812"/>
          <cell r="M2812"/>
          <cell r="N2812"/>
        </row>
        <row r="2813">
          <cell r="F2813" t="str">
            <v>04.01.02.02.08.02</v>
          </cell>
          <cell r="G2813"/>
          <cell r="K2813"/>
          <cell r="L2813"/>
          <cell r="M2813"/>
          <cell r="N2813"/>
        </row>
        <row r="2814">
          <cell r="F2814" t="str">
            <v>04.01.02.02.08.02</v>
          </cell>
          <cell r="G2814"/>
          <cell r="K2814"/>
          <cell r="L2814"/>
          <cell r="M2814"/>
          <cell r="N2814"/>
        </row>
        <row r="2815">
          <cell r="F2815" t="str">
            <v>04.01.02.02.08.02</v>
          </cell>
          <cell r="G2815"/>
          <cell r="K2815"/>
          <cell r="L2815"/>
          <cell r="M2815"/>
          <cell r="N2815"/>
        </row>
        <row r="2816">
          <cell r="F2816" t="str">
            <v>04.01.02.02.08.03.01</v>
          </cell>
          <cell r="G2816" t="str">
            <v>Provide counselling and information and obtain consent</v>
          </cell>
          <cell r="K2816" t="str">
            <v>6. Gaining informed consent</v>
          </cell>
          <cell r="L2816" t="str">
            <v>Medical and Pathology Laboratory Technicians</v>
          </cell>
          <cell r="M2816" t="str">
            <v>Medical Assistants</v>
          </cell>
          <cell r="N2816">
            <v>3</v>
          </cell>
        </row>
        <row r="2817">
          <cell r="F2817" t="str">
            <v>04.01.02.02.08.03.02</v>
          </cell>
          <cell r="G2817" t="str">
            <v xml:space="preserve">Conduct diagnostic testing </v>
          </cell>
          <cell r="K2817" t="str">
            <v>7. Ordering, administering and interpreting the results of diagnostic and screening procedures</v>
          </cell>
          <cell r="L2817" t="str">
            <v>Medical and Pathology Laboratory Technicians</v>
          </cell>
          <cell r="M2817" t="str">
            <v>Medical Assistants</v>
          </cell>
          <cell r="N2817">
            <v>5</v>
          </cell>
        </row>
        <row r="2818">
          <cell r="F2818" t="str">
            <v>04.01.02.02.08.03.03</v>
          </cell>
          <cell r="G2818" t="str">
            <v>Document examination findings</v>
          </cell>
          <cell r="K2818" t="str">
            <v>7. Ordering, administering and interpreting the results of diagnostic and screening procedures</v>
          </cell>
          <cell r="L2818" t="str">
            <v>Specialist Medical Practitioners</v>
          </cell>
          <cell r="M2818" t="str">
            <v>General Medical Practitioners</v>
          </cell>
          <cell r="N2818">
            <v>2</v>
          </cell>
        </row>
        <row r="2819">
          <cell r="F2819" t="str">
            <v>04.01.02.02.08.03</v>
          </cell>
          <cell r="G2819"/>
          <cell r="K2819"/>
          <cell r="L2819"/>
          <cell r="M2819"/>
          <cell r="N2819"/>
        </row>
        <row r="2820">
          <cell r="F2820" t="str">
            <v>04.01.02.02.08.03</v>
          </cell>
          <cell r="G2820"/>
          <cell r="K2820"/>
          <cell r="L2820"/>
          <cell r="M2820"/>
          <cell r="N2820"/>
        </row>
        <row r="2821">
          <cell r="F2821" t="str">
            <v>04.01.02.02.08.03</v>
          </cell>
          <cell r="G2821"/>
          <cell r="K2821"/>
          <cell r="L2821"/>
          <cell r="M2821"/>
          <cell r="N2821"/>
        </row>
        <row r="2822">
          <cell r="F2822" t="str">
            <v>04.01.02.02.08.03</v>
          </cell>
          <cell r="G2822"/>
          <cell r="K2822"/>
          <cell r="L2822"/>
          <cell r="M2822"/>
          <cell r="N2822"/>
        </row>
        <row r="2823">
          <cell r="F2823" t="str">
            <v>04.01.02.02.08.03</v>
          </cell>
          <cell r="G2823"/>
          <cell r="K2823"/>
          <cell r="L2823"/>
          <cell r="M2823"/>
          <cell r="N2823"/>
        </row>
        <row r="2824">
          <cell r="F2824" t="str">
            <v>04.01.02.02.08.03</v>
          </cell>
          <cell r="G2824"/>
          <cell r="K2824"/>
          <cell r="L2824"/>
          <cell r="M2824"/>
          <cell r="N2824"/>
        </row>
        <row r="2825">
          <cell r="F2825" t="str">
            <v>04.01.02.02.08.03</v>
          </cell>
          <cell r="G2825"/>
          <cell r="K2825"/>
          <cell r="L2825"/>
          <cell r="M2825"/>
          <cell r="N2825"/>
        </row>
        <row r="2826">
          <cell r="F2826" t="str">
            <v>04.01.02.02.08.03</v>
          </cell>
          <cell r="G2826"/>
          <cell r="K2826"/>
          <cell r="L2826"/>
          <cell r="M2826"/>
          <cell r="N2826"/>
        </row>
        <row r="2827">
          <cell r="F2827" t="str">
            <v>04.01.02.02.08.03</v>
          </cell>
          <cell r="G2827"/>
          <cell r="K2827"/>
          <cell r="L2827"/>
          <cell r="M2827"/>
          <cell r="N2827"/>
        </row>
        <row r="2828">
          <cell r="F2828" t="str">
            <v>04.01.02.02.08.03</v>
          </cell>
          <cell r="G2828"/>
          <cell r="K2828"/>
          <cell r="L2828"/>
          <cell r="M2828"/>
          <cell r="N2828"/>
        </row>
        <row r="2829">
          <cell r="F2829" t="str">
            <v>04.01.02.02.08.03</v>
          </cell>
          <cell r="G2829"/>
          <cell r="K2829"/>
          <cell r="L2829"/>
          <cell r="M2829"/>
          <cell r="N2829"/>
        </row>
        <row r="2830">
          <cell r="F2830" t="str">
            <v>04.01.02.02.08.03</v>
          </cell>
          <cell r="G2830"/>
          <cell r="K2830"/>
          <cell r="L2830"/>
          <cell r="M2830"/>
          <cell r="N2830"/>
        </row>
        <row r="2831">
          <cell r="F2831" t="str">
            <v>04.01.02.03.12.01.01</v>
          </cell>
          <cell r="G2831" t="str">
            <v>Prescribe medication</v>
          </cell>
          <cell r="K2831" t="str">
            <v>9. Prescribing medications or therapeutics</v>
          </cell>
          <cell r="L2831" t="str">
            <v>Specialist Medical Practitioners</v>
          </cell>
          <cell r="M2831" t="str">
            <v>Dieticians and Nutritionists</v>
          </cell>
          <cell r="N2831">
            <v>1</v>
          </cell>
        </row>
        <row r="2832">
          <cell r="F2832" t="str">
            <v>04.01.02.03.12.01.02</v>
          </cell>
          <cell r="G2832" t="str">
            <v>Administer paraenteral nutrition</v>
          </cell>
          <cell r="K2832" t="str">
            <v>11. Administering medications or therapeutics</v>
          </cell>
          <cell r="L2832" t="str">
            <v>Nursing Professionals</v>
          </cell>
          <cell r="M2832" t="str">
            <v>Nursing Associate Professionals</v>
          </cell>
          <cell r="N2832">
            <v>3</v>
          </cell>
        </row>
        <row r="2833">
          <cell r="F2833" t="str">
            <v>04.01.02.03.12.01.</v>
          </cell>
          <cell r="G2833"/>
          <cell r="K2833"/>
          <cell r="L2833"/>
          <cell r="M2833"/>
          <cell r="N2833"/>
        </row>
        <row r="2834">
          <cell r="F2834" t="str">
            <v>04.01.02.03.12.01.</v>
          </cell>
          <cell r="G2834"/>
          <cell r="K2834"/>
          <cell r="L2834"/>
          <cell r="M2834"/>
          <cell r="N2834"/>
        </row>
        <row r="2835">
          <cell r="F2835" t="str">
            <v>04.01.02.03.14.01.01</v>
          </cell>
          <cell r="G2835" t="str">
            <v>Prescribe intravenous medication</v>
          </cell>
          <cell r="K2835" t="str">
            <v>9. Prescribing medications or therapeutics</v>
          </cell>
          <cell r="L2835" t="str">
            <v>Specialist Medical Practitioners</v>
          </cell>
          <cell r="M2835" t="str">
            <v>Specialist Medical Practitioners</v>
          </cell>
          <cell r="N2835">
            <v>1</v>
          </cell>
        </row>
        <row r="2836">
          <cell r="F2836" t="str">
            <v>04.01.02.03.14.01.02</v>
          </cell>
          <cell r="G2836" t="str">
            <v>Administer intravenous medication</v>
          </cell>
          <cell r="K2836" t="str">
            <v>11. Administering medications or therapeutics</v>
          </cell>
          <cell r="L2836" t="str">
            <v>Nursing Professionals</v>
          </cell>
          <cell r="M2836" t="str">
            <v>Nursing Associate Professionals</v>
          </cell>
          <cell r="N2836">
            <v>3</v>
          </cell>
        </row>
        <row r="2837">
          <cell r="F2837" t="str">
            <v>04.01.02.03.14.01.03</v>
          </cell>
          <cell r="G2837" t="str">
            <v>Monitor during administration</v>
          </cell>
          <cell r="K2837" t="str">
            <v>8. Developing and adjusting management plans</v>
          </cell>
          <cell r="L2837" t="str">
            <v>Nursing Professionals</v>
          </cell>
          <cell r="M2837" t="str">
            <v>Nursing Professionals</v>
          </cell>
          <cell r="N2837">
            <v>10</v>
          </cell>
        </row>
        <row r="2838">
          <cell r="F2838" t="str">
            <v>04.01.02.03.14.01.</v>
          </cell>
          <cell r="G2838"/>
          <cell r="K2838"/>
          <cell r="L2838"/>
          <cell r="M2838"/>
          <cell r="N2838"/>
        </row>
        <row r="2839">
          <cell r="F2839" t="str">
            <v>04.01.02.03.14.01.</v>
          </cell>
          <cell r="G2839"/>
          <cell r="K2839"/>
          <cell r="L2839"/>
          <cell r="M2839"/>
          <cell r="N2839"/>
        </row>
        <row r="2840">
          <cell r="F2840" t="str">
            <v>04.01.02.03.14.03.01</v>
          </cell>
          <cell r="G2840" t="str">
            <v>Prescribe intravenous medication</v>
          </cell>
          <cell r="K2840" t="str">
            <v>9. Prescribing medications or therapeutics</v>
          </cell>
          <cell r="L2840" t="str">
            <v>Specialist Medical Practitioners</v>
          </cell>
          <cell r="M2840" t="str">
            <v>Specialist Medical Practitioners</v>
          </cell>
          <cell r="N2840">
            <v>1</v>
          </cell>
        </row>
        <row r="2841">
          <cell r="F2841" t="str">
            <v>04.01.02.03.14.03.02</v>
          </cell>
          <cell r="G2841" t="str">
            <v>Administer intravenous medication</v>
          </cell>
          <cell r="K2841" t="str">
            <v>11. Administering medications or therapeutics</v>
          </cell>
          <cell r="L2841" t="str">
            <v>Nursing Professionals</v>
          </cell>
          <cell r="M2841" t="str">
            <v>Nursing Associate Professionals</v>
          </cell>
          <cell r="N2841">
            <v>3</v>
          </cell>
        </row>
        <row r="2842">
          <cell r="F2842" t="str">
            <v>04.01.02.03.14.03.</v>
          </cell>
          <cell r="G2842"/>
          <cell r="K2842"/>
          <cell r="L2842"/>
          <cell r="M2842"/>
          <cell r="N2842"/>
        </row>
        <row r="2843">
          <cell r="F2843" t="str">
            <v>04.01.02.03.14.04.01</v>
          </cell>
          <cell r="G2843" t="str">
            <v>Conduct counselling</v>
          </cell>
          <cell r="K2843" t="str">
            <v>6. Gaining informed consent</v>
          </cell>
          <cell r="L2843" t="str">
            <v>Nursing Professionals</v>
          </cell>
          <cell r="M2843" t="str">
            <v>Nursing Professionals</v>
          </cell>
          <cell r="N2843">
            <v>10</v>
          </cell>
        </row>
        <row r="2844">
          <cell r="F2844" t="str">
            <v>04.01.02.03.14.04.03</v>
          </cell>
          <cell r="G2844" t="str">
            <v xml:space="preserve">Prescribe intravenous medication </v>
          </cell>
          <cell r="K2844" t="str">
            <v>9. Prescribing medications or therapeutics</v>
          </cell>
          <cell r="L2844" t="str">
            <v>Specialist Medical Practitioners</v>
          </cell>
          <cell r="M2844" t="str">
            <v>Specialist Medical Practitioners</v>
          </cell>
          <cell r="N2844">
            <v>5</v>
          </cell>
        </row>
        <row r="2845">
          <cell r="F2845" t="str">
            <v>04.01.02.03.14.04.04</v>
          </cell>
          <cell r="G2845" t="str">
            <v>Conduct independent check for cancer medication</v>
          </cell>
          <cell r="K2845" t="str">
            <v>8. Developing and adjusting management plans</v>
          </cell>
          <cell r="L2845" t="str">
            <v>Pharmacists</v>
          </cell>
          <cell r="M2845" t="str">
            <v>Pharmacists</v>
          </cell>
          <cell r="N2845">
            <v>5</v>
          </cell>
        </row>
        <row r="2846">
          <cell r="F2846" t="str">
            <v>04.01.02.03.14.04.05</v>
          </cell>
          <cell r="G2846" t="str">
            <v>Prepare hazardous medicine</v>
          </cell>
          <cell r="K2846" t="str">
            <v>10. Preparing and dispensing medications or therapeutics</v>
          </cell>
          <cell r="L2846" t="str">
            <v>Pharmacist</v>
          </cell>
          <cell r="M2846" t="str">
            <v>Specialist Medical Practitioners</v>
          </cell>
          <cell r="N2846">
            <v>20</v>
          </cell>
        </row>
        <row r="2847">
          <cell r="F2847" t="str">
            <v>04.01.02.03.14.04.06</v>
          </cell>
          <cell r="G2847" t="str">
            <v>Administer intravenous medication</v>
          </cell>
          <cell r="K2847" t="str">
            <v>11. Administering medications or therapeutics</v>
          </cell>
          <cell r="L2847" t="str">
            <v>Nursing Professionals</v>
          </cell>
          <cell r="M2847" t="str">
            <v>Nursing Professionals</v>
          </cell>
          <cell r="N2847">
            <v>5</v>
          </cell>
        </row>
        <row r="2848">
          <cell r="F2848" t="str">
            <v>04.01.02.03.14.04.07</v>
          </cell>
          <cell r="G2848" t="str">
            <v>Monitor during administration</v>
          </cell>
          <cell r="K2848" t="str">
            <v>8. Developing and adjusting management plans</v>
          </cell>
          <cell r="L2848" t="str">
            <v>Nursing Professionals</v>
          </cell>
          <cell r="M2848" t="str">
            <v>Nursing Professionals</v>
          </cell>
          <cell r="N2848">
            <v>20</v>
          </cell>
        </row>
        <row r="2849">
          <cell r="F2849" t="str">
            <v>04.01.02.03.14.04.08</v>
          </cell>
          <cell r="G2849" t="str">
            <v>Provide post-procedural care</v>
          </cell>
          <cell r="K2849" t="str">
            <v>5. Providing information and support to impact individual health behaviours</v>
          </cell>
          <cell r="L2849" t="str">
            <v>Nursing Professionals</v>
          </cell>
          <cell r="M2849" t="str">
            <v>Nursing Professionals</v>
          </cell>
          <cell r="N2849">
            <v>10</v>
          </cell>
        </row>
        <row r="2850">
          <cell r="F2850" t="str">
            <v>04.01.02.03.14.04.09</v>
          </cell>
          <cell r="G2850"/>
          <cell r="K2850"/>
          <cell r="L2850"/>
          <cell r="M2850"/>
          <cell r="N2850"/>
        </row>
        <row r="2851">
          <cell r="F2851" t="str">
            <v>04.01.02.03.14.04.</v>
          </cell>
          <cell r="G2851"/>
          <cell r="K2851"/>
          <cell r="L2851"/>
          <cell r="M2851"/>
          <cell r="N2851"/>
        </row>
        <row r="2852">
          <cell r="F2852" t="str">
            <v>04.01.02.03.14.04.</v>
          </cell>
          <cell r="G2852"/>
          <cell r="K2852"/>
          <cell r="L2852"/>
          <cell r="M2852"/>
          <cell r="N2852"/>
        </row>
        <row r="2853">
          <cell r="F2853" t="str">
            <v>04.01.02.03.14.05.01</v>
          </cell>
          <cell r="G2853" t="str">
            <v>Prescribe intravenous medication</v>
          </cell>
          <cell r="K2853" t="str">
            <v>9. Prescribing medications or therapeutics</v>
          </cell>
          <cell r="L2853" t="str">
            <v>Specialist Medical Practitioners</v>
          </cell>
          <cell r="M2853" t="str">
            <v>Specialist Medical Practitioners</v>
          </cell>
          <cell r="N2853">
            <v>1</v>
          </cell>
        </row>
        <row r="2854">
          <cell r="F2854" t="str">
            <v>04.01.02.03.14.05.02</v>
          </cell>
          <cell r="G2854" t="str">
            <v xml:space="preserve">Administer intravenous medication </v>
          </cell>
          <cell r="K2854" t="str">
            <v>11. Administering medications or therapeutics</v>
          </cell>
          <cell r="L2854" t="str">
            <v>Nursing Professionals</v>
          </cell>
          <cell r="M2854" t="str">
            <v>Nursing Associate Professionals</v>
          </cell>
          <cell r="N2854">
            <v>3</v>
          </cell>
        </row>
        <row r="2855">
          <cell r="F2855" t="str">
            <v>04.01.02.03.14.05.03</v>
          </cell>
          <cell r="G2855" t="str">
            <v>Monitor during administration</v>
          </cell>
          <cell r="K2855" t="str">
            <v>8. Developing and adjusting management plans</v>
          </cell>
          <cell r="L2855" t="str">
            <v>Nursing Professionals</v>
          </cell>
          <cell r="M2855" t="str">
            <v>Nursing Professionals</v>
          </cell>
          <cell r="N2855">
            <v>10</v>
          </cell>
        </row>
        <row r="2856">
          <cell r="F2856" t="str">
            <v>04.01.02.03.14.05.</v>
          </cell>
          <cell r="G2856"/>
          <cell r="K2856"/>
          <cell r="L2856"/>
          <cell r="M2856"/>
          <cell r="N2856"/>
        </row>
        <row r="2857">
          <cell r="F2857" t="str">
            <v>04.01.02.03.14.05.</v>
          </cell>
          <cell r="G2857"/>
          <cell r="K2857"/>
          <cell r="L2857"/>
          <cell r="M2857"/>
          <cell r="N2857"/>
        </row>
        <row r="2858">
          <cell r="F2858" t="str">
            <v>04.01.02.03.15.01.01</v>
          </cell>
          <cell r="G2858" t="str">
            <v>Provide pre-procedural medical care</v>
          </cell>
          <cell r="K2858" t="str">
            <v>15. Providing treatment and care support to individuals</v>
          </cell>
          <cell r="L2858" t="str">
            <v>Specialist Medical Practitioners</v>
          </cell>
          <cell r="M2858" t="str">
            <v>Specialist Medical Practitioners</v>
          </cell>
          <cell r="N2858">
            <v>10</v>
          </cell>
        </row>
        <row r="2859">
          <cell r="F2859" t="str">
            <v>04.01.02.03.15.01.02</v>
          </cell>
          <cell r="G2859" t="str">
            <v>Provide pre-procedural nursing care</v>
          </cell>
          <cell r="K2859" t="str">
            <v>15. Providing treatment and care support to individuals</v>
          </cell>
          <cell r="L2859" t="str">
            <v>Nursing Professionals</v>
          </cell>
          <cell r="M2859" t="str">
            <v>Nursing Associate Professionals</v>
          </cell>
          <cell r="N2859">
            <v>20</v>
          </cell>
        </row>
        <row r="2860">
          <cell r="F2860" t="str">
            <v>04.01.02.03.15.01.03</v>
          </cell>
          <cell r="G2860" t="str">
            <v>Provide counselling and information and obtain consent</v>
          </cell>
          <cell r="K2860" t="str">
            <v>15. Providing treatment and care support to individuals</v>
          </cell>
          <cell r="L2860" t="str">
            <v>Specialist Medical Practitioners</v>
          </cell>
          <cell r="M2860" t="str">
            <v>Specialist Medical Practitioners</v>
          </cell>
          <cell r="N2860">
            <v>15</v>
          </cell>
        </row>
        <row r="2861">
          <cell r="F2861" t="str">
            <v>04.01.02.03.15.01.04</v>
          </cell>
          <cell r="G2861" t="str">
            <v>Prepare the patient and organize the equipment</v>
          </cell>
          <cell r="K2861" t="str">
            <v>14. Providing non-pharmacological health interventions</v>
          </cell>
          <cell r="L2861" t="str">
            <v>Nursing Professionals</v>
          </cell>
          <cell r="M2861" t="str">
            <v>Nursing Associate Professionals</v>
          </cell>
          <cell r="N2861">
            <v>5</v>
          </cell>
        </row>
        <row r="2862">
          <cell r="F2862" t="str">
            <v>04.01.02.03.15.01.05</v>
          </cell>
          <cell r="G2862" t="str">
            <v>Apply general anaesthesia</v>
          </cell>
          <cell r="K2862" t="str">
            <v>11. Administering medications or therapeutics</v>
          </cell>
          <cell r="L2862" t="str">
            <v>Specialist Medical Practitioners</v>
          </cell>
          <cell r="M2862" t="str">
            <v>Specialist Medical Practitioners</v>
          </cell>
          <cell r="N2862">
            <v>60</v>
          </cell>
        </row>
        <row r="2863">
          <cell r="F2863" t="str">
            <v>04.01.02.03.15.01.06</v>
          </cell>
          <cell r="G2863" t="str">
            <v>Conduct haematological procedure</v>
          </cell>
          <cell r="K2863" t="str">
            <v>14. Providing non-pharmacological health interventions</v>
          </cell>
          <cell r="L2863" t="str">
            <v>Specialist Medical Practitioners</v>
          </cell>
          <cell r="M2863" t="str">
            <v>Specialist Medical Practitioners</v>
          </cell>
          <cell r="N2863">
            <v>60</v>
          </cell>
        </row>
        <row r="2864">
          <cell r="F2864" t="str">
            <v>04.01.02.03.15.01.07</v>
          </cell>
          <cell r="G2864" t="str">
            <v>Provide nursing support to conduct haematological procedure</v>
          </cell>
          <cell r="K2864" t="str">
            <v>15. Providing treatment and care support to individuals</v>
          </cell>
          <cell r="L2864" t="str">
            <v>Nursing Professionals</v>
          </cell>
          <cell r="M2864" t="str">
            <v>Nursing Professionals</v>
          </cell>
          <cell r="N2864">
            <v>60</v>
          </cell>
        </row>
        <row r="2865">
          <cell r="F2865" t="str">
            <v>04.01.02.03.15.01.09</v>
          </cell>
          <cell r="G2865" t="str">
            <v>Provide post-procedural care</v>
          </cell>
          <cell r="K2865" t="str">
            <v>5. Providing information and support to impact individual health behaviours</v>
          </cell>
          <cell r="L2865" t="str">
            <v>Specialist Medical Practitioners</v>
          </cell>
          <cell r="M2865" t="str">
            <v>Specialist Medical Practitioners</v>
          </cell>
          <cell r="N2865">
            <v>15</v>
          </cell>
        </row>
        <row r="2866">
          <cell r="F2866"/>
          <cell r="G2866"/>
          <cell r="K2866"/>
          <cell r="L2866"/>
          <cell r="M2866"/>
          <cell r="N2866"/>
        </row>
        <row r="2867">
          <cell r="F2867"/>
          <cell r="G2867"/>
          <cell r="K2867"/>
          <cell r="L2867"/>
          <cell r="M2867"/>
          <cell r="N2867"/>
        </row>
        <row r="2868">
          <cell r="F2868"/>
          <cell r="G2868"/>
          <cell r="K2868"/>
          <cell r="L2868"/>
          <cell r="M2868"/>
          <cell r="N2868"/>
        </row>
        <row r="2869">
          <cell r="F2869" t="str">
            <v>04.01.02.03.15.01</v>
          </cell>
          <cell r="G2869"/>
          <cell r="K2869"/>
          <cell r="L2869"/>
          <cell r="M2869"/>
          <cell r="N2869"/>
        </row>
        <row r="2870">
          <cell r="F2870" t="str">
            <v>04.01.02.03.15.01</v>
          </cell>
          <cell r="G2870"/>
          <cell r="K2870"/>
          <cell r="L2870"/>
          <cell r="M2870"/>
          <cell r="N2870"/>
        </row>
        <row r="2871">
          <cell r="F2871" t="str">
            <v>04.01.02.03.15.01</v>
          </cell>
          <cell r="G2871"/>
          <cell r="K2871"/>
          <cell r="L2871"/>
          <cell r="M2871"/>
          <cell r="N2871"/>
        </row>
        <row r="2872">
          <cell r="F2872" t="str">
            <v>04.01.02.03.15.01</v>
          </cell>
          <cell r="G2872"/>
          <cell r="K2872"/>
          <cell r="L2872"/>
          <cell r="M2872"/>
          <cell r="N2872"/>
        </row>
        <row r="2873">
          <cell r="F2873" t="str">
            <v>04.01.02.03.15.02.01</v>
          </cell>
          <cell r="G2873" t="str">
            <v>Provide pre-procedural medical care</v>
          </cell>
          <cell r="K2873"/>
          <cell r="L2873" t="str">
            <v>Specialist Medical Practitioners</v>
          </cell>
          <cell r="M2873" t="str">
            <v>Specialist Medical Practitioners</v>
          </cell>
          <cell r="N2873">
            <v>10</v>
          </cell>
        </row>
        <row r="2874">
          <cell r="F2874" t="str">
            <v>04.01.02.03.15.02.02</v>
          </cell>
          <cell r="G2874" t="str">
            <v>Provide pre-procedural nursing care</v>
          </cell>
          <cell r="K2874" t="str">
            <v>15. Providing treatment and care support to individuals</v>
          </cell>
          <cell r="L2874" t="str">
            <v>Nursing Professionals</v>
          </cell>
          <cell r="M2874" t="str">
            <v>Nursing Associate Professionals</v>
          </cell>
          <cell r="N2874">
            <v>20</v>
          </cell>
        </row>
        <row r="2875">
          <cell r="F2875" t="str">
            <v>04.01.02.03.15.02.03</v>
          </cell>
          <cell r="G2875" t="str">
            <v>Provide counselling and information and obtain consent</v>
          </cell>
          <cell r="K2875" t="str">
            <v>15. Providing treatment and care support to individuals</v>
          </cell>
          <cell r="L2875" t="str">
            <v>Specialist Medical Practitioners</v>
          </cell>
          <cell r="M2875" t="str">
            <v>Specialist Medical Practitioners</v>
          </cell>
          <cell r="N2875">
            <v>15</v>
          </cell>
        </row>
        <row r="2876">
          <cell r="F2876" t="str">
            <v>04.01.02.03.15.02.04</v>
          </cell>
          <cell r="G2876" t="str">
            <v>Prepare the patient and organize the equipment</v>
          </cell>
          <cell r="K2876" t="str">
            <v>14. Providing non-pharmacological health interventions</v>
          </cell>
          <cell r="L2876" t="str">
            <v>Nursing Professionals</v>
          </cell>
          <cell r="M2876" t="str">
            <v>Nursing Associate Professionals</v>
          </cell>
          <cell r="N2876">
            <v>5</v>
          </cell>
        </row>
        <row r="2877">
          <cell r="F2877" t="str">
            <v>04.01.02.03.15.02.05</v>
          </cell>
          <cell r="G2877" t="str">
            <v>Apply general anaesthesia</v>
          </cell>
          <cell r="K2877" t="str">
            <v>11. Administering medications or therapeutics</v>
          </cell>
          <cell r="L2877" t="str">
            <v>Specialist Medical Practitioners</v>
          </cell>
          <cell r="M2877" t="str">
            <v>Specialist Medical Practitioners</v>
          </cell>
          <cell r="N2877">
            <v>60</v>
          </cell>
        </row>
        <row r="2878">
          <cell r="F2878" t="str">
            <v>04.01.02.03.15.02.06</v>
          </cell>
          <cell r="G2878" t="str">
            <v>Conduct haematological procedure</v>
          </cell>
          <cell r="K2878" t="str">
            <v>14. Providing non-pharmacological health interventions</v>
          </cell>
          <cell r="L2878" t="str">
            <v>Specialist Medical Practitioners</v>
          </cell>
          <cell r="M2878" t="str">
            <v>Specialist Medical Practitioners</v>
          </cell>
          <cell r="N2878">
            <v>60</v>
          </cell>
        </row>
        <row r="2879">
          <cell r="F2879" t="str">
            <v>04.01.02.03.15.02.07</v>
          </cell>
          <cell r="G2879" t="str">
            <v>Provide nursing support to conduct haematological procedure</v>
          </cell>
          <cell r="K2879" t="str">
            <v>15. Providing treatment and care support to individuals</v>
          </cell>
          <cell r="L2879" t="str">
            <v>Nursing Professionals</v>
          </cell>
          <cell r="M2879" t="str">
            <v>Nursing Professionals</v>
          </cell>
          <cell r="N2879">
            <v>60</v>
          </cell>
        </row>
        <row r="2880">
          <cell r="F2880" t="str">
            <v>04.01.02.03.15.02.08</v>
          </cell>
          <cell r="G2880" t="str">
            <v>Provide nursing support to conduct haematological procedure</v>
          </cell>
          <cell r="K2880" t="str">
            <v>15. Providing treatment and care support to individuals</v>
          </cell>
          <cell r="L2880" t="str">
            <v>Nursing Professionals</v>
          </cell>
          <cell r="M2880" t="str">
            <v>Nursing Associate Professionals</v>
          </cell>
          <cell r="N2880">
            <v>60</v>
          </cell>
        </row>
        <row r="2881">
          <cell r="F2881" t="str">
            <v>04.01.02.03.15.02.09</v>
          </cell>
          <cell r="G2881" t="str">
            <v>Provide post-procedural care</v>
          </cell>
          <cell r="K2881" t="str">
            <v>5. Providing information and support to impact individual health behaviours</v>
          </cell>
          <cell r="L2881" t="str">
            <v>Specialist Medical Practitioners</v>
          </cell>
          <cell r="M2881" t="str">
            <v>Specialist Medical Practitioners</v>
          </cell>
          <cell r="N2881">
            <v>15</v>
          </cell>
        </row>
        <row r="2882">
          <cell r="F2882" t="str">
            <v>04.01.02.03.15.02.10</v>
          </cell>
          <cell r="G2882" t="str">
            <v>Provide post-procedural care</v>
          </cell>
          <cell r="K2882" t="str">
            <v>15. Providing treatment and care support to individuals</v>
          </cell>
          <cell r="L2882" t="str">
            <v>Specialist Medical Practitioners</v>
          </cell>
          <cell r="M2882" t="str">
            <v>Specialist Medical Practitioners</v>
          </cell>
          <cell r="N2882">
            <v>10</v>
          </cell>
        </row>
        <row r="2883">
          <cell r="F2883" t="str">
            <v>04.01.02.03.15.02.11</v>
          </cell>
          <cell r="G2883" t="str">
            <v>Provide post-procedural care</v>
          </cell>
          <cell r="K2883" t="str">
            <v>15. Providing treatment and care support to individuals</v>
          </cell>
          <cell r="L2883" t="str">
            <v>Nursing Professionals</v>
          </cell>
          <cell r="M2883" t="str">
            <v>Nursing Professionals</v>
          </cell>
          <cell r="N2883">
            <v>20</v>
          </cell>
        </row>
        <row r="2884">
          <cell r="F2884" t="str">
            <v>04.01.02.03.15.02</v>
          </cell>
          <cell r="G2884"/>
          <cell r="K2884"/>
          <cell r="L2884"/>
          <cell r="M2884"/>
          <cell r="N2884"/>
        </row>
        <row r="2885">
          <cell r="F2885" t="str">
            <v>04.01.02.03.15.02</v>
          </cell>
          <cell r="G2885"/>
          <cell r="K2885"/>
          <cell r="L2885"/>
          <cell r="M2885"/>
          <cell r="N2885"/>
        </row>
        <row r="2886">
          <cell r="F2886" t="str">
            <v>04.01.02.03.15.02</v>
          </cell>
          <cell r="G2886"/>
          <cell r="K2886"/>
          <cell r="L2886"/>
          <cell r="M2886"/>
          <cell r="N2886"/>
        </row>
        <row r="2887">
          <cell r="F2887" t="str">
            <v>04.01.02.03.15.03.01</v>
          </cell>
          <cell r="G2887" t="str">
            <v>Conduct counselling</v>
          </cell>
          <cell r="K2887" t="str">
            <v>6. Gaining informed consent</v>
          </cell>
          <cell r="L2887" t="str">
            <v>Nursing Professionals</v>
          </cell>
          <cell r="M2887" t="str">
            <v>Nursing Professionals</v>
          </cell>
          <cell r="N2887">
            <v>10</v>
          </cell>
        </row>
        <row r="2888">
          <cell r="F2888" t="str">
            <v>04.01.02.03.15.03.02</v>
          </cell>
          <cell r="G2888" t="str">
            <v>Assist the patient</v>
          </cell>
          <cell r="K2888" t="str">
            <v>10. Preparing and dispensing medications or therapeutics</v>
          </cell>
          <cell r="L2888" t="str">
            <v>Health associate professionals not elsewhere classified</v>
          </cell>
          <cell r="M2888" t="str">
            <v>Health associate professionals not elsewhere classified</v>
          </cell>
          <cell r="N2888">
            <v>15</v>
          </cell>
        </row>
        <row r="2889">
          <cell r="F2889" t="str">
            <v>04.01.02.03.15.03.03</v>
          </cell>
          <cell r="G2889" t="str">
            <v>Deliver radiotherapy</v>
          </cell>
          <cell r="K2889" t="str">
            <v>11. Administering medications or therapeutics</v>
          </cell>
          <cell r="L2889" t="str">
            <v>Health associate professionals not elsewhere classified</v>
          </cell>
          <cell r="M2889" t="str">
            <v>Health associate professionals not elsewhere classified</v>
          </cell>
          <cell r="N2889">
            <v>15</v>
          </cell>
        </row>
        <row r="2890">
          <cell r="F2890" t="str">
            <v>04.01.02.03.15.03.04</v>
          </cell>
          <cell r="G2890" t="str">
            <v>Provide post-procedural care</v>
          </cell>
          <cell r="K2890" t="str">
            <v>5. Providing information and support to impact individual health behaviours</v>
          </cell>
          <cell r="L2890" t="str">
            <v>Nursing Professionals</v>
          </cell>
          <cell r="M2890" t="str">
            <v>Nursing Professionals</v>
          </cell>
          <cell r="N2890">
            <v>5</v>
          </cell>
        </row>
        <row r="2891">
          <cell r="F2891" t="str">
            <v>04.01.02.03.15.03.05</v>
          </cell>
          <cell r="G2891" t="str">
            <v>Provide post-procedural care</v>
          </cell>
          <cell r="K2891" t="str">
            <v>15. Providing treatment and care support to individuals</v>
          </cell>
          <cell r="L2891" t="str">
            <v>Specialist Medical Practitioners</v>
          </cell>
          <cell r="M2891" t="str">
            <v>Specialist Medical Practitioners</v>
          </cell>
          <cell r="N2891">
            <v>5</v>
          </cell>
        </row>
        <row r="2892">
          <cell r="F2892" t="str">
            <v>04.01.02.03.17.01.01</v>
          </cell>
          <cell r="G2892" t="str">
            <v>Conduct counselling</v>
          </cell>
          <cell r="K2892" t="str">
            <v>6. Gaining informed consent</v>
          </cell>
          <cell r="L2892" t="str">
            <v>Medical and Pathology Laboratory Technicians</v>
          </cell>
          <cell r="M2892" t="str">
            <v>Nursing Professionals</v>
          </cell>
          <cell r="N2892">
            <v>5</v>
          </cell>
        </row>
        <row r="2893">
          <cell r="F2893" t="str">
            <v>04.01.02.03.17.01.02</v>
          </cell>
          <cell r="G2893" t="str">
            <v>Conduct pulmonary examination</v>
          </cell>
          <cell r="K2893" t="str">
            <v>7. Ordering, administering and interpreting the results of diagnostic and screening procedures</v>
          </cell>
          <cell r="L2893" t="str">
            <v>Medical and Pathology Laboratory Technicians</v>
          </cell>
          <cell r="M2893" t="str">
            <v>Nursing Professionals</v>
          </cell>
          <cell r="N2893">
            <v>25</v>
          </cell>
        </row>
        <row r="2894">
          <cell r="F2894" t="str">
            <v>04.01.02.03.17.01.03</v>
          </cell>
          <cell r="G2894" t="str">
            <v>Conduct counselling</v>
          </cell>
          <cell r="K2894" t="str">
            <v>5. Providing information and support to impact individual health behaviours</v>
          </cell>
          <cell r="L2894" t="str">
            <v>Medical and Pathology Laboratory Technicians</v>
          </cell>
          <cell r="M2894" t="str">
            <v>Nursing Professionals</v>
          </cell>
          <cell r="N2894">
            <v>2</v>
          </cell>
        </row>
        <row r="2895">
          <cell r="F2895" t="str">
            <v>04.01.02.03.17.01.04</v>
          </cell>
          <cell r="G2895" t="str">
            <v>Document examination findings</v>
          </cell>
          <cell r="K2895" t="str">
            <v>7. Ordering, administering and interpreting the results of diagnostic and screening procedures</v>
          </cell>
          <cell r="L2895" t="str">
            <v>Specialist Medical Practitioners</v>
          </cell>
          <cell r="M2895" t="str">
            <v>General Medical Practitioners</v>
          </cell>
          <cell r="N2895">
            <v>2</v>
          </cell>
        </row>
        <row r="2896">
          <cell r="F2896" t="str">
            <v>04.01.02.03.17.01.</v>
          </cell>
          <cell r="G2896"/>
          <cell r="K2896"/>
          <cell r="L2896"/>
          <cell r="M2896"/>
          <cell r="N2896"/>
        </row>
        <row r="2897">
          <cell r="F2897" t="str">
            <v>04.01.02.03.17.01.</v>
          </cell>
          <cell r="G2897"/>
          <cell r="K2897"/>
          <cell r="L2897"/>
          <cell r="M2897"/>
          <cell r="N2897"/>
        </row>
        <row r="2898">
          <cell r="F2898" t="str">
            <v>04.01.02.03.14.02.01</v>
          </cell>
          <cell r="G2898" t="str">
            <v>Prescribe intravenous medication</v>
          </cell>
          <cell r="K2898" t="str">
            <v>9. Prescribing medications or therapeutics</v>
          </cell>
          <cell r="L2898" t="str">
            <v>Specialist Medical Practitioners</v>
          </cell>
          <cell r="M2898" t="str">
            <v>Specialist Medical Practitioners</v>
          </cell>
          <cell r="N2898">
            <v>2</v>
          </cell>
        </row>
        <row r="2899">
          <cell r="F2899" t="str">
            <v>04.01.02.03.14.02.02</v>
          </cell>
          <cell r="G2899" t="str">
            <v>Administer intravenous medication with frequent monitoring</v>
          </cell>
          <cell r="K2899" t="str">
            <v>11. Administering medications or therapeutics</v>
          </cell>
          <cell r="L2899" t="str">
            <v>Specialist Medical Practitioners</v>
          </cell>
          <cell r="M2899" t="str">
            <v>Specialist Medical Practitioners</v>
          </cell>
          <cell r="N2899">
            <v>30</v>
          </cell>
        </row>
        <row r="2900">
          <cell r="F2900" t="str">
            <v>04.01.02.03.14.02.03</v>
          </cell>
          <cell r="G2900" t="str">
            <v>Monitor during administration</v>
          </cell>
          <cell r="K2900" t="str">
            <v>8. Developing and adjusting management plans</v>
          </cell>
          <cell r="L2900" t="str">
            <v>Specialist Medical Practitioners</v>
          </cell>
          <cell r="M2900" t="str">
            <v>Specialist Medical Practitioners</v>
          </cell>
          <cell r="N2900">
            <v>30</v>
          </cell>
        </row>
        <row r="2901">
          <cell r="F2901" t="str">
            <v>04.01.02.03.13.01.01</v>
          </cell>
          <cell r="G2901" t="str">
            <v>Prescribe medication</v>
          </cell>
          <cell r="K2901" t="str">
            <v>9. Prescribing medications or therapeutics</v>
          </cell>
          <cell r="L2901" t="str">
            <v>Specialist Medical Practitioners</v>
          </cell>
          <cell r="M2901" t="str">
            <v>General Medical Practitioners</v>
          </cell>
          <cell r="N2901">
            <v>1</v>
          </cell>
        </row>
        <row r="2902">
          <cell r="F2902"/>
          <cell r="G2902" t="str">
            <v>Conduct vital sign measurements</v>
          </cell>
          <cell r="K2902" t="str">
            <v>1. Gathering information through interviewing and assessment</v>
          </cell>
          <cell r="L2902" t="str">
            <v>Nursing Professionals</v>
          </cell>
          <cell r="M2902" t="str">
            <v>Paramedical Practitioners</v>
          </cell>
          <cell r="N2902">
            <v>5</v>
          </cell>
        </row>
        <row r="2903">
          <cell r="F2903"/>
          <cell r="G2903" t="str">
            <v xml:space="preserve">Take history </v>
          </cell>
          <cell r="K2903" t="str">
            <v>1. Gathering information through interviewing and assessment</v>
          </cell>
          <cell r="L2903" t="str">
            <v>Specialist Medical Practitioners</v>
          </cell>
          <cell r="M2903" t="str">
            <v>General Medical Practitioners</v>
          </cell>
          <cell r="N2903">
            <v>6</v>
          </cell>
        </row>
        <row r="2904">
          <cell r="F2904"/>
          <cell r="G2904" t="str">
            <v>Conduct physical examination</v>
          </cell>
          <cell r="K2904" t="str">
            <v>1. Gathering information through interviewing and assessment</v>
          </cell>
          <cell r="L2904" t="str">
            <v>Specialist Medical Practitioners</v>
          </cell>
          <cell r="M2904" t="str">
            <v>General Medical Practitioners</v>
          </cell>
          <cell r="N2904">
            <v>6</v>
          </cell>
        </row>
        <row r="2905">
          <cell r="F2905"/>
          <cell r="G2905" t="str">
            <v>Provide counselling and information and obtain consent</v>
          </cell>
          <cell r="K2905" t="str">
            <v>5. Providing information and support to impact individual health behaviours</v>
          </cell>
          <cell r="L2905" t="str">
            <v>Specialist Medical Practitioners</v>
          </cell>
          <cell r="M2905" t="str">
            <v>General Medical Practitioners</v>
          </cell>
          <cell r="N2905">
            <v>4</v>
          </cell>
        </row>
        <row r="2906">
          <cell r="F2906"/>
          <cell r="G2906" t="str">
            <v xml:space="preserve">Conduct diagnostic testing </v>
          </cell>
          <cell r="K2906" t="str">
            <v>7. Ordering, administering and interpreting the results of diagnostic and screening procedures</v>
          </cell>
          <cell r="L2906" t="str">
            <v>Medical and Pathology Laboratory Technicians</v>
          </cell>
          <cell r="M2906" t="str">
            <v>Medical Assistants</v>
          </cell>
          <cell r="N2906">
            <v>5</v>
          </cell>
        </row>
        <row r="2907">
          <cell r="F2907"/>
          <cell r="G2907" t="str">
            <v>Document examination findings</v>
          </cell>
          <cell r="K2907" t="str">
            <v>7. Ordering, administering and interpreting the results of diagnostic and screening procedures</v>
          </cell>
          <cell r="L2907" t="str">
            <v>Specialist Medical Practitioners</v>
          </cell>
          <cell r="M2907" t="str">
            <v>General Medical Practitioners</v>
          </cell>
          <cell r="N2907">
            <v>2</v>
          </cell>
        </row>
        <row r="2908">
          <cell r="F2908"/>
          <cell r="G2908" t="str">
            <v>Provide counselling and information and obtain consent</v>
          </cell>
          <cell r="K2908" t="str">
            <v>6. Gaining informed consent</v>
          </cell>
          <cell r="L2908" t="str">
            <v>Medical and Pathology Laboratory Technicians</v>
          </cell>
          <cell r="M2908" t="str">
            <v>Medical Assistants</v>
          </cell>
          <cell r="N2908">
            <v>3</v>
          </cell>
        </row>
        <row r="2909">
          <cell r="F2909"/>
          <cell r="G2909" t="str">
            <v xml:space="preserve">Conduct diagnostic testing </v>
          </cell>
          <cell r="K2909" t="str">
            <v>7. Ordering, administering and interpreting the results of diagnostic and screening procedures</v>
          </cell>
          <cell r="L2909" t="str">
            <v>Medical and Pathology Laboratory Technicians</v>
          </cell>
          <cell r="M2909" t="str">
            <v>Medical Assistants</v>
          </cell>
          <cell r="N2909">
            <v>5</v>
          </cell>
        </row>
        <row r="2910">
          <cell r="F2910"/>
          <cell r="G2910" t="str">
            <v>Document examination findings</v>
          </cell>
          <cell r="K2910" t="str">
            <v>7. Ordering, administering and interpreting the results of diagnostic and screening procedures</v>
          </cell>
          <cell r="L2910" t="str">
            <v>Specialist Medical Practitioners</v>
          </cell>
          <cell r="M2910" t="str">
            <v>General Medical Practitioners</v>
          </cell>
          <cell r="N2910">
            <v>2</v>
          </cell>
        </row>
        <row r="2911">
          <cell r="F2911"/>
          <cell r="G2911" t="str">
            <v>Conduct counselling</v>
          </cell>
          <cell r="K2911" t="str">
            <v>6. Gaining informed consent</v>
          </cell>
          <cell r="L2911" t="str">
            <v>General Medical Practitioners</v>
          </cell>
          <cell r="M2911" t="str">
            <v>Nursing Professionals</v>
          </cell>
          <cell r="N2911">
            <v>3</v>
          </cell>
        </row>
        <row r="2912">
          <cell r="F2912"/>
          <cell r="G2912" t="str">
            <v>Conduct radiological examination</v>
          </cell>
          <cell r="K2912" t="str">
            <v>7. Ordering, administering and interpreting the results of diagnostic and screening procedures</v>
          </cell>
          <cell r="L2912" t="str">
            <v>General Medical Practitioners</v>
          </cell>
          <cell r="M2912" t="str">
            <v>Nursing Professionals</v>
          </cell>
          <cell r="N2912">
            <v>10</v>
          </cell>
        </row>
        <row r="2913">
          <cell r="F2913"/>
          <cell r="G2913" t="str">
            <v>Document examination findings</v>
          </cell>
          <cell r="K2913" t="str">
            <v>7. Ordering, administering and interpreting the results of diagnostic and screening procedures</v>
          </cell>
          <cell r="L2913" t="str">
            <v>General Medical Practitioners</v>
          </cell>
          <cell r="M2913" t="str">
            <v>Nursing Professionals</v>
          </cell>
          <cell r="N2913">
            <v>2</v>
          </cell>
        </row>
        <row r="2914">
          <cell r="F2914"/>
          <cell r="G2914"/>
          <cell r="K2914"/>
          <cell r="L2914"/>
          <cell r="M2914"/>
          <cell r="N2914"/>
        </row>
        <row r="2915">
          <cell r="F2915"/>
          <cell r="G2915"/>
          <cell r="K2915"/>
          <cell r="L2915"/>
          <cell r="M2915"/>
          <cell r="N2915"/>
        </row>
        <row r="2916">
          <cell r="F2916"/>
          <cell r="G2916" t="str">
            <v>Conduct counselling</v>
          </cell>
          <cell r="K2916" t="str">
            <v>6. Gaining informed consent</v>
          </cell>
          <cell r="L2916" t="str">
            <v>Medical Imaging and Therapeutic Equipment Technicians</v>
          </cell>
          <cell r="M2916" t="str">
            <v>Medical Assistants</v>
          </cell>
          <cell r="N2916">
            <v>3</v>
          </cell>
        </row>
        <row r="2917">
          <cell r="F2917"/>
          <cell r="G2917" t="str">
            <v>Conduct radiological examination</v>
          </cell>
          <cell r="K2917" t="str">
            <v>7. Ordering, administering and interpreting the results of diagnostic and screening procedures</v>
          </cell>
          <cell r="L2917" t="str">
            <v>Medical Imaging and Therapeutic Equipment Technicians</v>
          </cell>
          <cell r="M2917" t="str">
            <v>Medical Imaging and Therapeutic Equipment Technicians</v>
          </cell>
          <cell r="N2917">
            <v>5</v>
          </cell>
        </row>
        <row r="2918">
          <cell r="F2918"/>
          <cell r="G2918" t="str">
            <v>Document examination findings</v>
          </cell>
          <cell r="K2918" t="str">
            <v>7. Ordering, administering and interpreting the results of diagnostic and screening procedures</v>
          </cell>
          <cell r="L2918" t="str">
            <v>Specialist Medical Practitioners</v>
          </cell>
          <cell r="M2918" t="str">
            <v>General Medical Practitioners</v>
          </cell>
          <cell r="N2918">
            <v>3</v>
          </cell>
        </row>
        <row r="2919">
          <cell r="F2919"/>
          <cell r="G2919"/>
          <cell r="K2919"/>
          <cell r="L2919"/>
          <cell r="M2919"/>
          <cell r="N2919"/>
        </row>
        <row r="2920">
          <cell r="F2920"/>
          <cell r="G2920"/>
          <cell r="K2920"/>
          <cell r="L2920"/>
          <cell r="M2920"/>
          <cell r="N2920"/>
        </row>
        <row r="2921">
          <cell r="F2921"/>
          <cell r="G2921" t="str">
            <v>Prescribe compression stockings</v>
          </cell>
          <cell r="K2921" t="str">
            <v>9. Prescribing medications or therapeutics</v>
          </cell>
          <cell r="L2921" t="str">
            <v>General Medical Practitioners</v>
          </cell>
          <cell r="M2921" t="str">
            <v>Paramedical Practitioners</v>
          </cell>
          <cell r="N2921">
            <v>1</v>
          </cell>
        </row>
        <row r="2922">
          <cell r="F2922"/>
          <cell r="G2922" t="str">
            <v>Prescribe medication</v>
          </cell>
          <cell r="K2922" t="str">
            <v>9. Prescribing medications or therapeutics</v>
          </cell>
          <cell r="L2922" t="str">
            <v>Specialist Medical Practitioners</v>
          </cell>
          <cell r="M2922" t="str">
            <v>General Medical Practitioners</v>
          </cell>
          <cell r="N2922">
            <v>1</v>
          </cell>
        </row>
        <row r="2923">
          <cell r="F2923"/>
          <cell r="G2923" t="str">
            <v>Prescribe medication</v>
          </cell>
          <cell r="K2923" t="str">
            <v>9. Prescribing medications or therapeutics</v>
          </cell>
          <cell r="L2923" t="str">
            <v>Specialist Medical Practitioners</v>
          </cell>
          <cell r="M2923" t="str">
            <v>General Medical Practitioners</v>
          </cell>
          <cell r="N2923">
            <v>1</v>
          </cell>
        </row>
        <row r="2924">
          <cell r="F2924"/>
          <cell r="G2924" t="str">
            <v>Administer subcutaneous medication</v>
          </cell>
          <cell r="K2924" t="str">
            <v>11. Administering medications or therapeutics</v>
          </cell>
          <cell r="L2924" t="str">
            <v>Nursing Professionals</v>
          </cell>
          <cell r="M2924" t="str">
            <v>Nursing Associate Professionals</v>
          </cell>
          <cell r="N2924">
            <v>3</v>
          </cell>
        </row>
        <row r="2925">
          <cell r="F2925"/>
          <cell r="G2925" t="str">
            <v>Prescribe intravenous medication</v>
          </cell>
          <cell r="K2925" t="str">
            <v>9. Prescribing medications or therapeutics</v>
          </cell>
          <cell r="L2925" t="str">
            <v>Specialist Medical Practitioners</v>
          </cell>
          <cell r="M2925" t="str">
            <v>General Medical Practitioners</v>
          </cell>
          <cell r="N2925">
            <v>1</v>
          </cell>
        </row>
        <row r="2926">
          <cell r="F2926"/>
          <cell r="G2926" t="str">
            <v>Administer intravenous medication</v>
          </cell>
          <cell r="K2926" t="str">
            <v>11. Administering medications or therapeutics</v>
          </cell>
          <cell r="L2926" t="str">
            <v>Nursing Professionals</v>
          </cell>
          <cell r="M2926" t="str">
            <v>Nursing Associate Professionals</v>
          </cell>
          <cell r="N2926">
            <v>3</v>
          </cell>
        </row>
        <row r="2927">
          <cell r="F2927"/>
          <cell r="G2927" t="str">
            <v>Monitor during administration</v>
          </cell>
          <cell r="K2927" t="str">
            <v>8. Developing and adjusting management plans</v>
          </cell>
          <cell r="L2927" t="str">
            <v>Nursing Professionals</v>
          </cell>
          <cell r="M2927" t="str">
            <v>Nursing Professionals</v>
          </cell>
          <cell r="N2927">
            <v>10</v>
          </cell>
        </row>
        <row r="2928">
          <cell r="F2928" t="str">
            <v>04.01.04.02.15.01.01</v>
          </cell>
          <cell r="G2928" t="str">
            <v>Provide pre-procedural medical care</v>
          </cell>
          <cell r="K2928" t="str">
            <v>15. Providing treatment and care support to individuals</v>
          </cell>
          <cell r="L2928" t="str">
            <v>Specialist Medical Practitioners</v>
          </cell>
          <cell r="M2928" t="str">
            <v>General Medical Practitioners</v>
          </cell>
          <cell r="N2928">
            <v>10</v>
          </cell>
        </row>
        <row r="2929">
          <cell r="F2929" t="str">
            <v>04.01.04.02.15.01.02</v>
          </cell>
          <cell r="G2929" t="str">
            <v>Conduct counselling</v>
          </cell>
          <cell r="K2929" t="str">
            <v>6. Gaining informed consent</v>
          </cell>
          <cell r="L2929" t="str">
            <v>Specialist Medical Practitioners</v>
          </cell>
          <cell r="M2929" t="str">
            <v>Specialist Medical Practitioners</v>
          </cell>
          <cell r="N2929">
            <v>10</v>
          </cell>
        </row>
        <row r="2930">
          <cell r="F2930" t="str">
            <v>04.01.04.02.15.01.03</v>
          </cell>
          <cell r="G2930" t="str">
            <v>Prepare the patient and organize the equipment</v>
          </cell>
          <cell r="K2930" t="str">
            <v>14. Providing non-pharmacological health interventions</v>
          </cell>
          <cell r="L2930" t="str">
            <v>Nursing Professionals</v>
          </cell>
          <cell r="M2930" t="str">
            <v>Nursing Associate Professionals</v>
          </cell>
          <cell r="N2930">
            <v>10</v>
          </cell>
        </row>
        <row r="2931">
          <cell r="F2931" t="str">
            <v>04.01.04.02.15.01.04</v>
          </cell>
          <cell r="G2931" t="str">
            <v>Apply general anaesthesia</v>
          </cell>
          <cell r="K2931" t="str">
            <v>11. Administering medications or therapeutics</v>
          </cell>
          <cell r="L2931" t="str">
            <v>Specialist Medical Practitioners</v>
          </cell>
          <cell r="M2931" t="str">
            <v>Specialist Medical Practitioners</v>
          </cell>
          <cell r="N2931">
            <v>60</v>
          </cell>
        </row>
        <row r="2932">
          <cell r="F2932" t="str">
            <v>04.01.04.02.15.01.05</v>
          </cell>
          <cell r="G2932" t="str">
            <v>Conduct surgical procedure</v>
          </cell>
          <cell r="K2932" t="str">
            <v>14. Providing non-pharmacological health interventions</v>
          </cell>
          <cell r="L2932" t="str">
            <v>Specialist Medical Practitioners</v>
          </cell>
          <cell r="M2932" t="str">
            <v>Specialist Medical Practitioners</v>
          </cell>
          <cell r="N2932">
            <v>60</v>
          </cell>
        </row>
        <row r="2933">
          <cell r="F2933" t="str">
            <v>04.01.04.02.15.01.06</v>
          </cell>
          <cell r="G2933" t="str">
            <v>Assist with embolectomy</v>
          </cell>
          <cell r="K2933" t="str">
            <v>14. Providing non-pharmacological health interventions</v>
          </cell>
          <cell r="L2933" t="str">
            <v>Specialist Medical Practitioners</v>
          </cell>
          <cell r="M2933" t="str">
            <v>General Medical Practitioners</v>
          </cell>
          <cell r="N2933">
            <v>60</v>
          </cell>
        </row>
        <row r="2934">
          <cell r="F2934" t="str">
            <v>04.01.04.02.15.01.07</v>
          </cell>
          <cell r="G2934" t="str">
            <v>Provide nursing support to conduct  embolectomy</v>
          </cell>
          <cell r="K2934" t="str">
            <v>15. Providing treatment and care support to individuals</v>
          </cell>
          <cell r="L2934" t="str">
            <v>Nursing Professionals</v>
          </cell>
          <cell r="M2934" t="str">
            <v>Nursing Professionals</v>
          </cell>
          <cell r="N2934">
            <v>60</v>
          </cell>
        </row>
        <row r="2935">
          <cell r="F2935" t="str">
            <v>04.01.04.02.15.01.08</v>
          </cell>
          <cell r="G2935" t="str">
            <v>Provide post-procedural care</v>
          </cell>
          <cell r="K2935" t="str">
            <v>14a. Providing non-pharmacological health interventions</v>
          </cell>
          <cell r="L2935" t="str">
            <v>Specialist Medical Practitioners</v>
          </cell>
          <cell r="M2935" t="str">
            <v>General Medical Practitioners</v>
          </cell>
          <cell r="N2935">
            <v>15</v>
          </cell>
        </row>
        <row r="2936">
          <cell r="F2936" t="str">
            <v>04.01.04.02.15.01.09</v>
          </cell>
          <cell r="G2936" t="str">
            <v>Provide post-procedural care</v>
          </cell>
          <cell r="K2936" t="str">
            <v>15. Providing treatment and care support to individuals</v>
          </cell>
          <cell r="L2936" t="str">
            <v>Specialist Medical Practitioners</v>
          </cell>
          <cell r="M2936" t="str">
            <v>General Medical Practitioners</v>
          </cell>
          <cell r="N2936">
            <v>10</v>
          </cell>
        </row>
        <row r="2937">
          <cell r="F2937" t="str">
            <v>04.01.04.02.15.01.10</v>
          </cell>
          <cell r="G2937" t="str">
            <v>Provide post-procedural care</v>
          </cell>
          <cell r="K2937" t="str">
            <v>15. Providing treatment and care support to individuals</v>
          </cell>
          <cell r="L2937" t="str">
            <v>Nursing Professionals</v>
          </cell>
          <cell r="M2937" t="str">
            <v>Nursing Associate Professionals</v>
          </cell>
          <cell r="N2937">
            <v>20</v>
          </cell>
        </row>
        <row r="2938">
          <cell r="F2938"/>
          <cell r="G2938" t="str">
            <v>Prescribe medication</v>
          </cell>
          <cell r="K2938" t="str">
            <v>9. Prescribing medications or therapeutics</v>
          </cell>
          <cell r="L2938" t="str">
            <v>Specialist Medical Practitioners</v>
          </cell>
          <cell r="M2938" t="str">
            <v>General Medical Practitioners</v>
          </cell>
          <cell r="N2938">
            <v>1</v>
          </cell>
        </row>
        <row r="2939">
          <cell r="F2939"/>
          <cell r="G2939" t="str">
            <v>Prescribe intravenous medication</v>
          </cell>
          <cell r="K2939" t="str">
            <v>9. Prescribing medications or therapeutics</v>
          </cell>
          <cell r="L2939" t="str">
            <v>General Medical Practitioners</v>
          </cell>
          <cell r="M2939" t="str">
            <v>Paramedical Practitioners</v>
          </cell>
          <cell r="N2939">
            <v>1</v>
          </cell>
        </row>
        <row r="2940">
          <cell r="F2940"/>
          <cell r="G2940" t="str">
            <v>Administer intravenous medication</v>
          </cell>
          <cell r="K2940" t="str">
            <v>11. Administering medications or therapeutics</v>
          </cell>
          <cell r="L2940" t="str">
            <v>Nursing Professionals</v>
          </cell>
          <cell r="M2940" t="str">
            <v>Nursing Associate Professionals</v>
          </cell>
          <cell r="N2940">
            <v>3</v>
          </cell>
        </row>
        <row r="2941">
          <cell r="F2941"/>
          <cell r="G2941" t="str">
            <v>Prescribe intravenous medication</v>
          </cell>
          <cell r="K2941" t="str">
            <v>9. Prescribing medications or therapeutics</v>
          </cell>
          <cell r="L2941" t="str">
            <v>Specialist Medical Practitioners</v>
          </cell>
          <cell r="M2941" t="str">
            <v>General Medical Practitioners</v>
          </cell>
          <cell r="N2941">
            <v>1</v>
          </cell>
        </row>
        <row r="2942">
          <cell r="F2942"/>
          <cell r="G2942" t="str">
            <v>Administer intravenous medication</v>
          </cell>
          <cell r="K2942" t="str">
            <v>11. Administering medications or therapeutics</v>
          </cell>
          <cell r="L2942" t="str">
            <v>Nursing Professionals</v>
          </cell>
          <cell r="M2942" t="str">
            <v>Nursing Associate Professionals</v>
          </cell>
          <cell r="N2942">
            <v>3</v>
          </cell>
        </row>
        <row r="2943">
          <cell r="F2943"/>
          <cell r="G2943" t="str">
            <v>Prescribe intravenous medication</v>
          </cell>
          <cell r="K2943" t="str">
            <v>9. Prescribing medications or therapeutics</v>
          </cell>
          <cell r="L2943" t="str">
            <v>Specialist Medical Practitioners</v>
          </cell>
          <cell r="M2943" t="str">
            <v>General Medical Practitioners</v>
          </cell>
          <cell r="N2943">
            <v>1</v>
          </cell>
        </row>
        <row r="2944">
          <cell r="F2944"/>
          <cell r="G2944" t="str">
            <v>Administer intravenous fluids</v>
          </cell>
          <cell r="K2944" t="str">
            <v>11. Administering medications or therapeutics</v>
          </cell>
          <cell r="L2944" t="str">
            <v>Nursing Professionals</v>
          </cell>
          <cell r="M2944" t="str">
            <v>Nursing Associate Professionals</v>
          </cell>
          <cell r="N2944">
            <v>3</v>
          </cell>
        </row>
        <row r="2945">
          <cell r="F2945"/>
          <cell r="G2945" t="str">
            <v>Monitor during administration</v>
          </cell>
          <cell r="K2945" t="str">
            <v>8. Developing and adjusting management plans</v>
          </cell>
          <cell r="L2945" t="str">
            <v>Nursing Professionals</v>
          </cell>
          <cell r="M2945" t="str">
            <v>Nursing Professionals</v>
          </cell>
          <cell r="N2945">
            <v>10</v>
          </cell>
        </row>
        <row r="2946">
          <cell r="F2946"/>
          <cell r="G2946"/>
          <cell r="K2946"/>
          <cell r="L2946"/>
          <cell r="M2946"/>
          <cell r="N2946"/>
        </row>
        <row r="2947">
          <cell r="F2947"/>
          <cell r="G2947"/>
          <cell r="K2947"/>
          <cell r="L2947"/>
          <cell r="M2947"/>
          <cell r="N2947"/>
        </row>
        <row r="2948">
          <cell r="F2948"/>
          <cell r="G2948" t="str">
            <v>Prescribe blood and blood products</v>
          </cell>
          <cell r="K2948" t="str">
            <v>9. Prescribing medications or therapeutics</v>
          </cell>
          <cell r="L2948" t="str">
            <v>Specialist Medical Practitioners</v>
          </cell>
          <cell r="M2948" t="str">
            <v>General Medical Practitioners</v>
          </cell>
          <cell r="N2948">
            <v>1</v>
          </cell>
        </row>
        <row r="2949">
          <cell r="F2949"/>
          <cell r="G2949" t="str">
            <v>Administer blood and blood products</v>
          </cell>
          <cell r="K2949" t="str">
            <v>11. Administering medications or therapeutics</v>
          </cell>
          <cell r="L2949" t="str">
            <v>Midwifery Professionals</v>
          </cell>
          <cell r="M2949" t="str">
            <v>Midwifery Professionals</v>
          </cell>
          <cell r="N2949">
            <v>3</v>
          </cell>
        </row>
        <row r="2950">
          <cell r="F2950"/>
          <cell r="G2950" t="str">
            <v>Monitor during administration</v>
          </cell>
          <cell r="K2950" t="str">
            <v>8. Developing and adjusting management plans</v>
          </cell>
          <cell r="L2950" t="str">
            <v>Midwifery Professionals</v>
          </cell>
          <cell r="M2950" t="str">
            <v>Midwifery Professionals</v>
          </cell>
          <cell r="N2950">
            <v>10</v>
          </cell>
        </row>
        <row r="2951">
          <cell r="F2951"/>
          <cell r="G2951"/>
          <cell r="K2951"/>
          <cell r="L2951"/>
          <cell r="M2951"/>
          <cell r="N2951"/>
        </row>
        <row r="2952">
          <cell r="F2952"/>
          <cell r="G2952"/>
          <cell r="K2952"/>
          <cell r="L2952"/>
          <cell r="M2952"/>
          <cell r="N2952"/>
        </row>
        <row r="2953">
          <cell r="F2953"/>
          <cell r="G2953"/>
          <cell r="K2953"/>
          <cell r="L2953"/>
          <cell r="M2953"/>
          <cell r="N2953"/>
        </row>
        <row r="2954">
          <cell r="F2954"/>
          <cell r="G2954"/>
          <cell r="K2954"/>
          <cell r="L2954"/>
          <cell r="M2954"/>
          <cell r="N2954"/>
        </row>
        <row r="2955">
          <cell r="F2955"/>
          <cell r="G2955" t="str">
            <v>Provide pre-procedural nursing care</v>
          </cell>
          <cell r="K2955" t="str">
            <v>15. Providing treatment and care support to individuals</v>
          </cell>
          <cell r="L2955" t="str">
            <v>Nursing Professionals</v>
          </cell>
          <cell r="M2955" t="str">
            <v>Midwifery Associate Professionals</v>
          </cell>
          <cell r="N2955">
            <v>20</v>
          </cell>
        </row>
        <row r="2956">
          <cell r="F2956"/>
          <cell r="G2956" t="str">
            <v>Conduct counselling</v>
          </cell>
          <cell r="K2956" t="str">
            <v>6. Gaining informed consent</v>
          </cell>
          <cell r="L2956" t="str">
            <v>Specialist Medical Practitioners</v>
          </cell>
          <cell r="M2956" t="str">
            <v>General Medical Practitioners</v>
          </cell>
          <cell r="N2956">
            <v>8</v>
          </cell>
        </row>
        <row r="2957">
          <cell r="F2957"/>
          <cell r="G2957" t="str">
            <v>Prepare the patient and organize the equipment</v>
          </cell>
          <cell r="K2957" t="str">
            <v>14. Providing non-pharmacological health interventions</v>
          </cell>
          <cell r="L2957" t="str">
            <v>Nursing Professionals</v>
          </cell>
          <cell r="M2957" t="str">
            <v>Midwifery Associate Professionals</v>
          </cell>
          <cell r="N2957">
            <v>7</v>
          </cell>
        </row>
        <row r="2958">
          <cell r="F2958"/>
          <cell r="G2958" t="str">
            <v>Conduct haematological procedure</v>
          </cell>
          <cell r="K2958" t="str">
            <v>14. Providing non-pharmacological health interventions</v>
          </cell>
          <cell r="L2958" t="str">
            <v>Specialist Medical Practitioners</v>
          </cell>
          <cell r="M2958" t="str">
            <v>General Medical Practitioners</v>
          </cell>
          <cell r="N2958">
            <v>90</v>
          </cell>
        </row>
        <row r="2959">
          <cell r="F2959"/>
          <cell r="G2959" t="str">
            <v>Provide nursing support to conduct haematological procedure</v>
          </cell>
          <cell r="K2959" t="str">
            <v>15. Providing treatment and care support to individuals</v>
          </cell>
          <cell r="L2959" t="str">
            <v>Nursing Professionals</v>
          </cell>
          <cell r="M2959" t="str">
            <v>Midwifery Professionals</v>
          </cell>
          <cell r="N2959">
            <v>90</v>
          </cell>
        </row>
        <row r="2960">
          <cell r="F2960"/>
          <cell r="G2960" t="str">
            <v>Send specimen for laboratory tests</v>
          </cell>
          <cell r="K2960" t="str">
            <v>7. Ordering, administering and interpreting the results of diagnostic and screening procedures</v>
          </cell>
          <cell r="L2960" t="str">
            <v>Midwifery Associate Professionals</v>
          </cell>
          <cell r="M2960" t="str">
            <v>Medical Assistants</v>
          </cell>
          <cell r="N2960">
            <v>2</v>
          </cell>
        </row>
        <row r="2961">
          <cell r="F2961"/>
          <cell r="G2961" t="str">
            <v>Provide post-procedural care</v>
          </cell>
          <cell r="K2961" t="str">
            <v>5. Providing information and support to impact individual health behaviours</v>
          </cell>
          <cell r="L2961" t="str">
            <v>Specialist Medical Practitioners</v>
          </cell>
          <cell r="M2961" t="str">
            <v>General Medical Practitioners</v>
          </cell>
          <cell r="N2961">
            <v>5</v>
          </cell>
        </row>
        <row r="2962">
          <cell r="F2962"/>
          <cell r="G2962" t="str">
            <v>Provide post-procedural care</v>
          </cell>
          <cell r="K2962" t="str">
            <v>15. Providing treatment and care support to individuals</v>
          </cell>
          <cell r="L2962" t="str">
            <v>Midwifery Professionals</v>
          </cell>
          <cell r="M2962" t="str">
            <v>Nursing Professionals</v>
          </cell>
          <cell r="N2962">
            <v>20</v>
          </cell>
        </row>
        <row r="2963">
          <cell r="F2963" t="str">
            <v>04.01.04.03.15.03.01</v>
          </cell>
          <cell r="G2963" t="str">
            <v>Conduct counselling</v>
          </cell>
          <cell r="K2963" t="str">
            <v>6. Gaining informed consent</v>
          </cell>
          <cell r="L2963" t="str">
            <v>Nursing Professionals</v>
          </cell>
          <cell r="M2963" t="str">
            <v>Medical Imaging and Therapeutic Equipment Technicians</v>
          </cell>
          <cell r="N2963">
            <v>3</v>
          </cell>
        </row>
        <row r="2964">
          <cell r="F2964" t="str">
            <v>04.01.04.03.15.03.02</v>
          </cell>
          <cell r="G2964" t="str">
            <v>Prepare the patient and organize the equipment</v>
          </cell>
          <cell r="K2964" t="str">
            <v>14. Providing non-pharmacological health interventions</v>
          </cell>
          <cell r="L2964" t="str">
            <v>Nursing Professionals</v>
          </cell>
          <cell r="M2964" t="str">
            <v>Medical Imaging and Therapeutic Equipment Technicians</v>
          </cell>
          <cell r="N2964">
            <v>15</v>
          </cell>
        </row>
        <row r="2965">
          <cell r="F2965" t="str">
            <v>04.01.04.03.15.03.03</v>
          </cell>
          <cell r="G2965" t="str">
            <v>Apply local anaesthesia</v>
          </cell>
          <cell r="K2965" t="str">
            <v>11. Administering medications or therapeutics</v>
          </cell>
          <cell r="L2965" t="str">
            <v>Specialist Medical Practitioners</v>
          </cell>
          <cell r="M2965" t="str">
            <v>General Medical Practitioners</v>
          </cell>
          <cell r="N2965">
            <v>3</v>
          </cell>
        </row>
        <row r="2966">
          <cell r="F2966" t="str">
            <v>04.01.04.03.15.03.04</v>
          </cell>
          <cell r="G2966" t="str">
            <v>Conduct plasmapheresis</v>
          </cell>
          <cell r="K2966" t="str">
            <v>14. Providing non-pharmacological health interventions</v>
          </cell>
          <cell r="L2966" t="str">
            <v>Specialist Medical Practitioners</v>
          </cell>
          <cell r="M2966" t="str">
            <v>Specialist Medical Practitioners</v>
          </cell>
          <cell r="N2966">
            <v>7</v>
          </cell>
        </row>
        <row r="2967">
          <cell r="F2967" t="str">
            <v>04.01.04.03.15.03.05</v>
          </cell>
          <cell r="G2967" t="str">
            <v>Provide nursing support to conduct plasmapheresis</v>
          </cell>
          <cell r="K2967" t="str">
            <v>15. Providing treatment and care support to individuals</v>
          </cell>
          <cell r="L2967" t="str">
            <v>Nursing Professionals</v>
          </cell>
          <cell r="M2967" t="str">
            <v>Nursing Professionals</v>
          </cell>
          <cell r="N2967">
            <v>7</v>
          </cell>
        </row>
        <row r="2968">
          <cell r="F2968" t="str">
            <v>04.01.04.03.15.03.06</v>
          </cell>
          <cell r="G2968" t="str">
            <v>Monitor after medical procedure</v>
          </cell>
          <cell r="K2968" t="str">
            <v>8. Developing and adjusting management plans</v>
          </cell>
          <cell r="L2968" t="str">
            <v>Nursing Professionals</v>
          </cell>
          <cell r="M2968" t="str">
            <v>Medical Imaging and Therapeutic Equipment Technicians</v>
          </cell>
          <cell r="N2968">
            <v>10</v>
          </cell>
        </row>
        <row r="2969">
          <cell r="F2969" t="str">
            <v>04.01.04.03.15.03.07</v>
          </cell>
          <cell r="G2969" t="str">
            <v>Observe, monitor and support by haematologist</v>
          </cell>
          <cell r="K2969" t="str">
            <v>8. Developing and adjusting management plans</v>
          </cell>
          <cell r="L2969" t="str">
            <v>Specialist Medical Practitioners</v>
          </cell>
          <cell r="M2969" t="str">
            <v>Specialist Medical Practitioners</v>
          </cell>
          <cell r="N2969">
            <v>5</v>
          </cell>
        </row>
        <row r="2970">
          <cell r="F2970" t="str">
            <v>04.01.04.03.15.03.08</v>
          </cell>
          <cell r="G2970" t="str">
            <v>Provide post-procedural care</v>
          </cell>
          <cell r="K2970" t="str">
            <v>14a. Providing non-pharmacological health interventions</v>
          </cell>
          <cell r="L2970" t="str">
            <v>Nursing Professionals</v>
          </cell>
          <cell r="M2970" t="str">
            <v>Medical Imaging and Therapeutic Equipment Technicians</v>
          </cell>
          <cell r="N2970">
            <v>3</v>
          </cell>
        </row>
        <row r="2971">
          <cell r="F2971" t="str">
            <v>04.01.04.03.15.03.09</v>
          </cell>
          <cell r="G2971" t="str">
            <v>Provide post-procedural care</v>
          </cell>
          <cell r="K2971" t="str">
            <v>15. Providing treatment and care support to individuals</v>
          </cell>
          <cell r="L2971" t="str">
            <v>Nursing Professionals</v>
          </cell>
          <cell r="M2971" t="str">
            <v>Nursing Associate Professionals</v>
          </cell>
          <cell r="N2971">
            <v>5</v>
          </cell>
        </row>
        <row r="2972">
          <cell r="F2972" t="str">
            <v>04.01.03.01.09.02</v>
          </cell>
          <cell r="G2972" t="str">
            <v>Conduct counselling</v>
          </cell>
          <cell r="K2972" t="str">
            <v>6. Gaining informed consent</v>
          </cell>
          <cell r="L2972" t="str">
            <v>General Medical Practitioners</v>
          </cell>
          <cell r="M2972" t="str">
            <v>Nursing Professionals</v>
          </cell>
          <cell r="N2972">
            <v>3</v>
          </cell>
        </row>
        <row r="2973">
          <cell r="F2973" t="str">
            <v>04.01.03.01.09.02</v>
          </cell>
          <cell r="G2973" t="str">
            <v>Conduct radiological examination</v>
          </cell>
          <cell r="K2973" t="str">
            <v>7. Ordering, administering and interpreting the results of diagnostic and screening procedures</v>
          </cell>
          <cell r="L2973" t="str">
            <v>General Medical Practitioners</v>
          </cell>
          <cell r="M2973" t="str">
            <v>Nursing Professionals</v>
          </cell>
          <cell r="N2973">
            <v>8</v>
          </cell>
        </row>
        <row r="2974">
          <cell r="F2974" t="str">
            <v>04.01.03.01.09.02</v>
          </cell>
          <cell r="G2974" t="str">
            <v>Conduct radiological examination</v>
          </cell>
          <cell r="K2974" t="str">
            <v>7. Ordering, administering and interpreting the results of diagnostic and screening procedures</v>
          </cell>
          <cell r="L2974" t="str">
            <v>General Medical Practitioners</v>
          </cell>
          <cell r="M2974" t="str">
            <v>Nursing Professionals</v>
          </cell>
          <cell r="N2974">
            <v>8</v>
          </cell>
        </row>
        <row r="2975">
          <cell r="F2975" t="str">
            <v>04.01.03.01.09.02</v>
          </cell>
          <cell r="G2975" t="str">
            <v>Document examination findings</v>
          </cell>
          <cell r="K2975" t="str">
            <v>7. Ordering, administering and interpreting the results of diagnostic and screening procedures</v>
          </cell>
          <cell r="L2975" t="str">
            <v>Specialist Medical Practitioners</v>
          </cell>
          <cell r="M2975" t="str">
            <v>General Medical Practitioners</v>
          </cell>
          <cell r="N2975">
            <v>2</v>
          </cell>
        </row>
        <row r="2976">
          <cell r="F2976" t="str">
            <v>04.01.03.01.09.02</v>
          </cell>
          <cell r="G2976" t="str">
            <v xml:space="preserve">Assess need of assistive products </v>
          </cell>
          <cell r="K2976" t="str">
            <v>1. Gathering information through interviewing and assessment</v>
          </cell>
          <cell r="L2976" t="str">
            <v>Physiotherapists</v>
          </cell>
          <cell r="M2976" t="str">
            <v>Physiotherapy Technicians and Assistants</v>
          </cell>
          <cell r="N2976">
            <v>2</v>
          </cell>
        </row>
        <row r="2977">
          <cell r="F2977" t="str">
            <v>04.01.03.01.09.04.01</v>
          </cell>
          <cell r="G2977" t="str">
            <v>Conduct counselling</v>
          </cell>
          <cell r="K2977" t="str">
            <v>6. Gaining informed consent</v>
          </cell>
          <cell r="L2977" t="str">
            <v>Medical Imaging and Therapeutic Equipment Technicians</v>
          </cell>
          <cell r="M2977" t="str">
            <v>Medical Assistants</v>
          </cell>
          <cell r="N2977">
            <v>5</v>
          </cell>
        </row>
        <row r="2978">
          <cell r="F2978" t="str">
            <v>04.01.03.01.09.04.02</v>
          </cell>
          <cell r="G2978" t="str">
            <v>Conduct radiological examination</v>
          </cell>
          <cell r="K2978" t="str">
            <v>7. Ordering, administering and interpreting the results of diagnostic and screening procedures</v>
          </cell>
          <cell r="L2978" t="str">
            <v>Medical Imaging and Therapeutic Equipment Technicians</v>
          </cell>
          <cell r="M2978" t="str">
            <v>Medical Imaging and Therapeutic Equipment Technicians</v>
          </cell>
          <cell r="N2978">
            <v>15</v>
          </cell>
        </row>
        <row r="2979">
          <cell r="F2979" t="str">
            <v>04.01.03.01.09.04.03</v>
          </cell>
          <cell r="G2979" t="str">
            <v>Assist with radiological examination</v>
          </cell>
          <cell r="K2979" t="str">
            <v>7. Ordering, administering and interpreting the results of diagnostic and screening procedures</v>
          </cell>
          <cell r="L2979" t="str">
            <v>Medical Imaging and Therapeutic Equipment Technicians</v>
          </cell>
          <cell r="M2979" t="str">
            <v>Medical Assistants</v>
          </cell>
          <cell r="N2979">
            <v>15</v>
          </cell>
        </row>
        <row r="2980">
          <cell r="F2980" t="str">
            <v>04.01.03.01.09.04</v>
          </cell>
          <cell r="G2980" t="str">
            <v>Document examination findings</v>
          </cell>
          <cell r="K2980" t="str">
            <v>7. Ordering, administering and interpreting the results of diagnostic and screening procedures</v>
          </cell>
          <cell r="L2980" t="str">
            <v>Specialist Medical Practitioners</v>
          </cell>
          <cell r="M2980" t="str">
            <v>General Medical Practitioners</v>
          </cell>
          <cell r="N2980">
            <v>5</v>
          </cell>
        </row>
        <row r="2981">
          <cell r="F2981" t="str">
            <v>04.01.03.01.09.04</v>
          </cell>
          <cell r="G2981"/>
          <cell r="K2981"/>
          <cell r="L2981"/>
          <cell r="M2981"/>
          <cell r="N2981"/>
        </row>
        <row r="2982">
          <cell r="F2982" t="str">
            <v>04.01.03.02.12.01</v>
          </cell>
          <cell r="G2982" t="str">
            <v>Prescribe compression stockings</v>
          </cell>
          <cell r="K2982" t="str">
            <v>9. Prescribing medications or therapeutics</v>
          </cell>
          <cell r="L2982" t="str">
            <v>General Medical Practitioners</v>
          </cell>
          <cell r="M2982" t="str">
            <v>Paramedical Practitioners</v>
          </cell>
          <cell r="N2982">
            <v>1</v>
          </cell>
        </row>
        <row r="2983">
          <cell r="F2983" t="str">
            <v>04.01.03.02.13.01</v>
          </cell>
          <cell r="G2983" t="str">
            <v>Prescribe medication</v>
          </cell>
          <cell r="K2983" t="str">
            <v>9. Prescribing medications or therapeutics</v>
          </cell>
          <cell r="L2983" t="str">
            <v>General Medical Practitioners</v>
          </cell>
          <cell r="M2983" t="str">
            <v>Paramedical Practitioners</v>
          </cell>
          <cell r="N2983">
            <v>1</v>
          </cell>
        </row>
        <row r="2984">
          <cell r="F2984" t="str">
            <v>04.01.03.02.13.02</v>
          </cell>
          <cell r="G2984" t="str">
            <v>Prescribe medication</v>
          </cell>
          <cell r="K2984" t="str">
            <v>9. Prescribing medications or therapeutics</v>
          </cell>
          <cell r="L2984" t="str">
            <v>General Medical Practitioners</v>
          </cell>
          <cell r="M2984" t="str">
            <v>Paramedical Practitioners</v>
          </cell>
          <cell r="N2984">
            <v>1</v>
          </cell>
        </row>
        <row r="2985">
          <cell r="F2985" t="str">
            <v>04.01.03.02.13.02</v>
          </cell>
          <cell r="G2985" t="str">
            <v>Administer subcutaneous medication</v>
          </cell>
          <cell r="K2985" t="str">
            <v>11. Administering medications or therapeutics</v>
          </cell>
          <cell r="L2985" t="str">
            <v>Nursing Professionals</v>
          </cell>
          <cell r="M2985" t="str">
            <v>Nursing Associate Professionals</v>
          </cell>
          <cell r="N2985">
            <v>3</v>
          </cell>
        </row>
        <row r="2986">
          <cell r="F2986" t="str">
            <v>04.01.03.02.14.01</v>
          </cell>
          <cell r="G2986" t="str">
            <v>Prescribe intravenous medication</v>
          </cell>
          <cell r="K2986" t="str">
            <v>9. Prescribing medications or therapeutics</v>
          </cell>
          <cell r="L2986" t="str">
            <v>General Medical Practitioners</v>
          </cell>
          <cell r="M2986" t="str">
            <v>Paramedical Practitioners</v>
          </cell>
          <cell r="N2986">
            <v>1</v>
          </cell>
        </row>
        <row r="2987">
          <cell r="F2987" t="str">
            <v>04.01.03.02.14.01</v>
          </cell>
          <cell r="G2987" t="str">
            <v>Administer intravenous medication with frequent monitoring</v>
          </cell>
          <cell r="K2987" t="str">
            <v>11. Administering medications or therapeutics</v>
          </cell>
          <cell r="L2987" t="str">
            <v>Nursing Professionals</v>
          </cell>
          <cell r="M2987" t="str">
            <v>Nursing Associate Professionals</v>
          </cell>
          <cell r="N2987">
            <v>3</v>
          </cell>
        </row>
        <row r="2988">
          <cell r="F2988" t="str">
            <v>04.01.03.02.14.01</v>
          </cell>
          <cell r="G2988" t="str">
            <v>Administer intravenous medication with frequent monitoring</v>
          </cell>
          <cell r="K2988" t="str">
            <v>11. Administering medications or therapeutics</v>
          </cell>
          <cell r="L2988" t="str">
            <v>Nursing Professionals</v>
          </cell>
          <cell r="M2988" t="str">
            <v>Nursing Associate Professionals</v>
          </cell>
          <cell r="N2988">
            <v>3</v>
          </cell>
        </row>
        <row r="2989">
          <cell r="F2989" t="str">
            <v>04.01.03.02.15.01</v>
          </cell>
          <cell r="G2989" t="str">
            <v>Provide pre-procedural medical care</v>
          </cell>
          <cell r="K2989" t="str">
            <v>15. Providing treatment and care support to individuals</v>
          </cell>
          <cell r="L2989" t="str">
            <v>Specialist Medical Practitioners</v>
          </cell>
          <cell r="M2989" t="str">
            <v>General Medical Practitioners</v>
          </cell>
          <cell r="N2989">
            <v>10</v>
          </cell>
        </row>
        <row r="2990">
          <cell r="F2990" t="str">
            <v>04.01.03.02.15.01</v>
          </cell>
          <cell r="G2990" t="str">
            <v>Conduct counselling</v>
          </cell>
          <cell r="K2990" t="str">
            <v>6. Gaining informed consent</v>
          </cell>
          <cell r="L2990" t="str">
            <v>Specialist Medical Practitioners</v>
          </cell>
          <cell r="M2990" t="str">
            <v>Specialist Medical Practitioners</v>
          </cell>
          <cell r="N2990">
            <v>10</v>
          </cell>
        </row>
        <row r="2991">
          <cell r="F2991" t="str">
            <v>04.01.03.02.15.01</v>
          </cell>
          <cell r="G2991" t="str">
            <v>Prepare the patient and organize the equipment</v>
          </cell>
          <cell r="K2991" t="str">
            <v>14. Providing non-pharmacological health interventions</v>
          </cell>
          <cell r="L2991" t="str">
            <v>Nursing Professionals</v>
          </cell>
          <cell r="M2991" t="str">
            <v>Nursing Associate Professionals</v>
          </cell>
          <cell r="N2991">
            <v>10</v>
          </cell>
        </row>
        <row r="2992">
          <cell r="F2992" t="str">
            <v>04.01.03.02.15.01</v>
          </cell>
          <cell r="G2992" t="str">
            <v>Apply general anaesthesia</v>
          </cell>
          <cell r="K2992" t="str">
            <v>11. Administering medications or therapeutics</v>
          </cell>
          <cell r="L2992" t="str">
            <v>Specialist Medical Practitioners</v>
          </cell>
          <cell r="M2992" t="str">
            <v>Specialist Medical Practitioners</v>
          </cell>
          <cell r="N2992">
            <v>60</v>
          </cell>
        </row>
        <row r="2993">
          <cell r="F2993" t="str">
            <v>04.01.03.02.15.01</v>
          </cell>
          <cell r="G2993" t="str">
            <v>Apply general anaesthesia</v>
          </cell>
          <cell r="K2993" t="str">
            <v>11. Administering medications or therapeutics</v>
          </cell>
          <cell r="L2993" t="str">
            <v>Specialist Medical Practitioners</v>
          </cell>
          <cell r="M2993" t="str">
            <v>Specialist Medical Practitioners</v>
          </cell>
          <cell r="N2993">
            <v>60</v>
          </cell>
        </row>
        <row r="2994">
          <cell r="F2994" t="str">
            <v>04.01.03.02.15.01</v>
          </cell>
          <cell r="G2994" t="str">
            <v>Conduct surgical procedure</v>
          </cell>
          <cell r="K2994" t="str">
            <v>14. Providing non-pharmacological health interventions</v>
          </cell>
          <cell r="L2994" t="str">
            <v>Specialist Medical Practitioners</v>
          </cell>
          <cell r="M2994" t="str">
            <v>Specialist Medical Practitioners</v>
          </cell>
          <cell r="N2994">
            <v>60</v>
          </cell>
        </row>
        <row r="2995">
          <cell r="F2995" t="str">
            <v>04.01.03.02.15.01</v>
          </cell>
          <cell r="G2995" t="str">
            <v>Conduct surgical procedure</v>
          </cell>
          <cell r="K2995" t="str">
            <v>14. Providing non-pharmacological health interventions</v>
          </cell>
          <cell r="L2995" t="str">
            <v>Specialist Medical Practitioners</v>
          </cell>
          <cell r="M2995" t="str">
            <v>Specialist Medical Practitioners</v>
          </cell>
          <cell r="N2995">
            <v>60</v>
          </cell>
        </row>
        <row r="2996">
          <cell r="F2996" t="str">
            <v>04.01.03.02.15.01</v>
          </cell>
          <cell r="G2996" t="str">
            <v>Conduct vascular surgery</v>
          </cell>
          <cell r="K2996" t="str">
            <v>14. Providing non-pharmacological health interventions</v>
          </cell>
          <cell r="L2996" t="str">
            <v>Specialist Medical Practitioners</v>
          </cell>
          <cell r="M2996" t="str">
            <v>Specialist Medical Practitioners</v>
          </cell>
          <cell r="N2996">
            <v>60</v>
          </cell>
        </row>
        <row r="2997">
          <cell r="F2997" t="str">
            <v>04.01.03.02.15.01</v>
          </cell>
          <cell r="G2997" t="str">
            <v>Assist with vascular surgery</v>
          </cell>
          <cell r="K2997" t="str">
            <v>14. Providing non-pharmacological health interventions</v>
          </cell>
          <cell r="L2997" t="str">
            <v>Specialist Medical Practitioners</v>
          </cell>
          <cell r="M2997" t="str">
            <v>General Medical Practitioners</v>
          </cell>
          <cell r="N2997">
            <v>60</v>
          </cell>
        </row>
        <row r="2998">
          <cell r="F2998" t="str">
            <v>04.01.03.02.15.01</v>
          </cell>
          <cell r="G2998" t="str">
            <v>Provide nursing support to conduct vascular surgery</v>
          </cell>
          <cell r="K2998" t="str">
            <v>15. Providing treatment and care support to individuals</v>
          </cell>
          <cell r="L2998" t="str">
            <v>Nursing Professionals</v>
          </cell>
          <cell r="M2998" t="str">
            <v>Nursing Professionals</v>
          </cell>
          <cell r="N2998">
            <v>60</v>
          </cell>
        </row>
        <row r="2999">
          <cell r="F2999" t="str">
            <v>04.01.03.02.15.01</v>
          </cell>
          <cell r="G2999" t="str">
            <v>Provide post-procedural care</v>
          </cell>
          <cell r="K2999" t="str">
            <v>5. Providing information and support to impact individual health behaviours</v>
          </cell>
          <cell r="L2999" t="str">
            <v>Specialist Medical Practitioners</v>
          </cell>
          <cell r="M2999" t="str">
            <v>General Medical Practitioners</v>
          </cell>
          <cell r="N2999">
            <v>15</v>
          </cell>
        </row>
        <row r="3000">
          <cell r="F3000" t="str">
            <v>04.01.03.02.15.01</v>
          </cell>
          <cell r="G3000" t="str">
            <v>Provide post-procedural care</v>
          </cell>
          <cell r="K3000" t="str">
            <v>15. Providing treatment and care support to individuals</v>
          </cell>
          <cell r="L3000" t="str">
            <v>Specialist Medical Practitioners</v>
          </cell>
          <cell r="M3000" t="str">
            <v>General Medical Practitioners</v>
          </cell>
          <cell r="N3000">
            <v>10</v>
          </cell>
        </row>
        <row r="3001">
          <cell r="F3001" t="str">
            <v>04.01.03.02.15.01</v>
          </cell>
          <cell r="G3001" t="str">
            <v>Provide post-procedural care</v>
          </cell>
          <cell r="K3001" t="str">
            <v>15. Providing treatment and care support to individuals</v>
          </cell>
          <cell r="L3001" t="str">
            <v>Nursing Professionals</v>
          </cell>
          <cell r="M3001" t="str">
            <v>Nursing Associate Professionals</v>
          </cell>
          <cell r="N3001">
            <v>20</v>
          </cell>
        </row>
        <row r="3002">
          <cell r="F3002" t="str">
            <v>04.01.03.03.15.03</v>
          </cell>
          <cell r="G3002" t="str">
            <v>Conduct counselling</v>
          </cell>
          <cell r="K3002" t="str">
            <v>6. Gaining informed consent</v>
          </cell>
          <cell r="L3002" t="str">
            <v>Nursing Professionals</v>
          </cell>
          <cell r="M3002" t="str">
            <v>Medical Imaging and Therapeutic Equipment Technicians</v>
          </cell>
          <cell r="N3002">
            <v>3</v>
          </cell>
        </row>
        <row r="3003">
          <cell r="F3003" t="str">
            <v>04.01.03.03.15.03</v>
          </cell>
          <cell r="G3003" t="str">
            <v>Prepare the patient and organize the equipment</v>
          </cell>
          <cell r="K3003" t="str">
            <v>14. Providing non-pharmacological health interventions</v>
          </cell>
          <cell r="L3003" t="str">
            <v>Nursing Professionals</v>
          </cell>
          <cell r="M3003" t="str">
            <v>Medical Imaging and Therapeutic Equipment Technicians</v>
          </cell>
          <cell r="N3003">
            <v>15</v>
          </cell>
        </row>
        <row r="3004">
          <cell r="F3004" t="str">
            <v>04.01.03.03.15.03</v>
          </cell>
          <cell r="G3004" t="str">
            <v>Apply local anaesthesia</v>
          </cell>
          <cell r="K3004" t="str">
            <v>11. Administering medications or therapeutics</v>
          </cell>
          <cell r="L3004" t="str">
            <v>Specialist Medical Practitioners</v>
          </cell>
          <cell r="M3004" t="str">
            <v>General Medical Practitioners</v>
          </cell>
          <cell r="N3004">
            <v>3</v>
          </cell>
        </row>
        <row r="3005">
          <cell r="F3005" t="str">
            <v>04.01.03.03.15.03</v>
          </cell>
          <cell r="G3005" t="str">
            <v>Apply local anaesthesia</v>
          </cell>
          <cell r="K3005" t="str">
            <v>11. Administering medications or therapeutics</v>
          </cell>
          <cell r="L3005" t="str">
            <v>Specialist Medical Practitioners</v>
          </cell>
          <cell r="M3005" t="str">
            <v>General Medical Practitioners</v>
          </cell>
          <cell r="N3005">
            <v>3</v>
          </cell>
        </row>
        <row r="3006">
          <cell r="F3006" t="str">
            <v>04.01.03.03.15.03</v>
          </cell>
          <cell r="G3006" t="str">
            <v>Place central line</v>
          </cell>
          <cell r="K3006" t="str">
            <v>14. Providing non-pharmacological health interventions</v>
          </cell>
          <cell r="L3006" t="str">
            <v>Specialist Medical Practitioners</v>
          </cell>
          <cell r="M3006" t="str">
            <v>Specialist Medical Practitioners</v>
          </cell>
          <cell r="N3006">
            <v>7</v>
          </cell>
        </row>
        <row r="3007">
          <cell r="F3007" t="str">
            <v>04.01.03.03.15.03</v>
          </cell>
          <cell r="G3007" t="str">
            <v>Place central line</v>
          </cell>
          <cell r="K3007" t="str">
            <v>14. Providing non-pharmacological health interventions</v>
          </cell>
          <cell r="L3007" t="str">
            <v>Specialist Medical Practitioners</v>
          </cell>
          <cell r="M3007" t="str">
            <v>Specialist Medical Practitioners</v>
          </cell>
          <cell r="N3007">
            <v>7</v>
          </cell>
        </row>
        <row r="3008">
          <cell r="F3008" t="str">
            <v>04.01.03.03.15.03</v>
          </cell>
          <cell r="G3008" t="str">
            <v>Place central line</v>
          </cell>
          <cell r="K3008" t="str">
            <v>14. Providing non-pharmacological health interventions</v>
          </cell>
          <cell r="L3008" t="str">
            <v>Specialist Medical Practitioners</v>
          </cell>
          <cell r="M3008" t="str">
            <v>Specialist Medical Practitioners</v>
          </cell>
          <cell r="N3008">
            <v>7</v>
          </cell>
        </row>
        <row r="3009">
          <cell r="F3009" t="str">
            <v>04.01.03.03.15.03</v>
          </cell>
          <cell r="G3009" t="str">
            <v>Provide nursing support to place central line</v>
          </cell>
          <cell r="K3009" t="str">
            <v>15. Providing treatment and care support to individuals</v>
          </cell>
          <cell r="L3009" t="str">
            <v>Nursing Professionals</v>
          </cell>
          <cell r="M3009" t="str">
            <v>Nursing Professionals</v>
          </cell>
          <cell r="N3009">
            <v>7</v>
          </cell>
        </row>
        <row r="3010">
          <cell r="F3010" t="str">
            <v>04.01.03.03.15.03</v>
          </cell>
          <cell r="G3010" t="str">
            <v>Monitor after medical procedure</v>
          </cell>
          <cell r="K3010" t="str">
            <v>8. Developing and adjusting management plans</v>
          </cell>
          <cell r="L3010" t="str">
            <v>Nursing Professionals</v>
          </cell>
          <cell r="M3010" t="str">
            <v>Medical Imaging and Therapeutic Equipment Technicians</v>
          </cell>
          <cell r="N3010">
            <v>10</v>
          </cell>
        </row>
        <row r="3011">
          <cell r="F3011" t="str">
            <v>04.01.03.03.15.03</v>
          </cell>
          <cell r="G3011" t="str">
            <v>Monitor after medical procedure</v>
          </cell>
          <cell r="K3011" t="str">
            <v>8. Developing and adjusting management plans</v>
          </cell>
          <cell r="L3011" t="str">
            <v>Specialist Medical Practitioners</v>
          </cell>
          <cell r="M3011" t="str">
            <v>Specialist Medical Practitioners</v>
          </cell>
          <cell r="N3011">
            <v>5</v>
          </cell>
        </row>
        <row r="3012">
          <cell r="F3012" t="str">
            <v>04.01.03.03.15.03</v>
          </cell>
          <cell r="G3012" t="str">
            <v>Provide post-procedural care</v>
          </cell>
          <cell r="K3012" t="str">
            <v>5. Providing information and support to impact individual health behaviours</v>
          </cell>
          <cell r="L3012" t="str">
            <v>Nursing Professionals</v>
          </cell>
          <cell r="M3012" t="str">
            <v>Medical Imaging and Therapeutic Equipment Technicians</v>
          </cell>
          <cell r="N3012">
            <v>3</v>
          </cell>
        </row>
        <row r="3013">
          <cell r="F3013" t="str">
            <v>04.01.03.03.15.03</v>
          </cell>
          <cell r="G3013" t="str">
            <v>Provide post-procedural care</v>
          </cell>
          <cell r="K3013" t="str">
            <v>15. Providing treatment and care support to individuals</v>
          </cell>
          <cell r="L3013" t="str">
            <v>Nursing Professionals</v>
          </cell>
          <cell r="M3013" t="str">
            <v>Nursing Associate Professionals</v>
          </cell>
          <cell r="N3013">
            <v>5</v>
          </cell>
        </row>
        <row r="3014">
          <cell r="F3014" t="str">
            <v>04.02.01.04.13.01.01</v>
          </cell>
          <cell r="G3014" t="str">
            <v>Prescribe medication</v>
          </cell>
          <cell r="K3014" t="str">
            <v>9. Prescribing medications or therapeutics</v>
          </cell>
          <cell r="L3014" t="str">
            <v>Specialist Medical Practitioners</v>
          </cell>
          <cell r="M3014" t="str">
            <v>General Medical Practitioners</v>
          </cell>
          <cell r="N3014">
            <v>1</v>
          </cell>
        </row>
        <row r="3015">
          <cell r="F3015" t="str">
            <v>04.02.01.04.13.02.01</v>
          </cell>
          <cell r="G3015" t="str">
            <v>Prescribe medication</v>
          </cell>
          <cell r="K3015" t="str">
            <v>9. Prescribing medications or therapeutics</v>
          </cell>
          <cell r="L3015" t="str">
            <v>Specialist Medical Practitioners</v>
          </cell>
          <cell r="M3015" t="str">
            <v>General Medical Practitioners</v>
          </cell>
          <cell r="N3015">
            <v>1</v>
          </cell>
        </row>
        <row r="3016">
          <cell r="F3016" t="str">
            <v>04.02.01.04.13.02.</v>
          </cell>
          <cell r="G3016"/>
          <cell r="K3016"/>
          <cell r="L3016"/>
          <cell r="M3016"/>
          <cell r="N3016"/>
        </row>
        <row r="3017">
          <cell r="F3017" t="str">
            <v>04.02.01.04.13.03.01</v>
          </cell>
          <cell r="G3017" t="str">
            <v>Prescribe medication</v>
          </cell>
          <cell r="K3017" t="str">
            <v>9. Prescribing medications or therapeutics</v>
          </cell>
          <cell r="L3017" t="str">
            <v>Specialist Medical Practitioners</v>
          </cell>
          <cell r="M3017" t="str">
            <v>General Medical Practitioners</v>
          </cell>
          <cell r="N3017">
            <v>1</v>
          </cell>
        </row>
        <row r="3018">
          <cell r="F3018" t="str">
            <v>04.02.01.04.13.04.01</v>
          </cell>
          <cell r="G3018" t="str">
            <v>Prescribe medication</v>
          </cell>
          <cell r="K3018" t="str">
            <v>9. Prescribing medications or therapeutics</v>
          </cell>
          <cell r="L3018" t="str">
            <v>Specialist Medical Practitioners</v>
          </cell>
          <cell r="M3018" t="str">
            <v>General Medical Practitioners</v>
          </cell>
          <cell r="N3018">
            <v>1</v>
          </cell>
        </row>
        <row r="3019">
          <cell r="F3019" t="str">
            <v>04.02.01.04.13.08.01</v>
          </cell>
          <cell r="G3019" t="str">
            <v>Prescribe medication</v>
          </cell>
          <cell r="K3019" t="str">
            <v>9. Prescribing medications or therapeutics</v>
          </cell>
          <cell r="L3019" t="str">
            <v>Specialist Medical Practitioners</v>
          </cell>
          <cell r="M3019" t="str">
            <v>General Medical Practitioners</v>
          </cell>
          <cell r="N3019">
            <v>1</v>
          </cell>
        </row>
        <row r="3020">
          <cell r="F3020" t="str">
            <v>04.02.01.04.13.09.01</v>
          </cell>
          <cell r="G3020" t="str">
            <v>Prescribe medication</v>
          </cell>
          <cell r="K3020" t="str">
            <v>9. Prescribing medications or therapeutics</v>
          </cell>
          <cell r="L3020" t="str">
            <v>Specialist Medical Practitioners</v>
          </cell>
          <cell r="M3020" t="str">
            <v>General Medical Practitioners</v>
          </cell>
          <cell r="N3020">
            <v>1</v>
          </cell>
        </row>
        <row r="3021">
          <cell r="F3021" t="str">
            <v>04.02.01.04.13.10.01</v>
          </cell>
          <cell r="G3021" t="str">
            <v>Prescribe medication</v>
          </cell>
          <cell r="K3021" t="str">
            <v>9. Prescribing medications or therapeutics</v>
          </cell>
          <cell r="L3021" t="str">
            <v>Specialist Medical Practitioners</v>
          </cell>
          <cell r="M3021" t="str">
            <v>General Medical Practitioners</v>
          </cell>
          <cell r="N3021">
            <v>3</v>
          </cell>
        </row>
        <row r="3022">
          <cell r="F3022" t="str">
            <v>04.02.01.04.13.10.02</v>
          </cell>
          <cell r="G3022" t="str">
            <v>Administer subcutaneous medication</v>
          </cell>
          <cell r="K3022" t="str">
            <v>11. Administering medications or therapeutics</v>
          </cell>
          <cell r="L3022" t="str">
            <v>Nursing Professionals</v>
          </cell>
          <cell r="M3022" t="str">
            <v>Nursing Associate Professionals</v>
          </cell>
          <cell r="N3022">
            <v>5</v>
          </cell>
        </row>
        <row r="3023">
          <cell r="F3023" t="str">
            <v>04.02.01.04.13.10.</v>
          </cell>
          <cell r="G3023"/>
          <cell r="K3023"/>
          <cell r="L3023"/>
          <cell r="M3023"/>
          <cell r="N3023"/>
        </row>
        <row r="3024">
          <cell r="F3024" t="str">
            <v>04.02.01.04.13.10.</v>
          </cell>
          <cell r="G3024"/>
          <cell r="K3024"/>
          <cell r="L3024"/>
          <cell r="M3024"/>
          <cell r="N3024"/>
        </row>
        <row r="3025">
          <cell r="F3025" t="str">
            <v>04.02.01.04.13.05.01</v>
          </cell>
          <cell r="G3025" t="str">
            <v>Conduct counselling</v>
          </cell>
          <cell r="K3025" t="str">
            <v>6. Gaining informed consent</v>
          </cell>
          <cell r="L3025" t="str">
            <v>General Medical Practitioners</v>
          </cell>
          <cell r="M3025" t="str">
            <v>Paramedical Practitioners</v>
          </cell>
          <cell r="N3025">
            <v>3</v>
          </cell>
        </row>
        <row r="3026">
          <cell r="F3026" t="str">
            <v>04.02.01.04.13.05.02</v>
          </cell>
          <cell r="G3026" t="str">
            <v>Prepare the patient and organize the equipment</v>
          </cell>
          <cell r="K3026" t="str">
            <v>14. Providing non-pharmacological health interventions</v>
          </cell>
          <cell r="L3026" t="str">
            <v>Nursing Professionals</v>
          </cell>
          <cell r="M3026" t="str">
            <v>Nursing Associate Professionals</v>
          </cell>
          <cell r="N3026">
            <v>3</v>
          </cell>
        </row>
        <row r="3027">
          <cell r="F3027" t="str">
            <v>04.02.01.04.13.05.03</v>
          </cell>
          <cell r="G3027" t="str">
            <v>Apply local anaesthesia</v>
          </cell>
          <cell r="K3027" t="str">
            <v>11. Administering medications or therapeutics</v>
          </cell>
          <cell r="L3027" t="str">
            <v>General Medical Practitioners</v>
          </cell>
          <cell r="M3027" t="str">
            <v>Nursing Associate Professionals</v>
          </cell>
          <cell r="N3027">
            <v>3</v>
          </cell>
        </row>
        <row r="3028">
          <cell r="F3028" t="str">
            <v>04.02.01.04.13.05.04</v>
          </cell>
          <cell r="G3028" t="str">
            <v>Conduct medical procedure</v>
          </cell>
          <cell r="K3028" t="str">
            <v>14. Providing non-pharmacological health interventions</v>
          </cell>
          <cell r="L3028" t="str">
            <v>General Medical Practitioners</v>
          </cell>
          <cell r="M3028" t="str">
            <v>Nursing Associate Professionals</v>
          </cell>
          <cell r="N3028">
            <v>10</v>
          </cell>
        </row>
        <row r="3029">
          <cell r="F3029" t="str">
            <v>04.02.01.04.13.05.05</v>
          </cell>
          <cell r="G3029" t="str">
            <v>Provide post-procedural care</v>
          </cell>
          <cell r="K3029" t="str">
            <v>15. Providing treatment and care support to individuals</v>
          </cell>
          <cell r="L3029" t="str">
            <v>Nursing Professionals</v>
          </cell>
          <cell r="M3029" t="str">
            <v>Nursing Associate Professionals</v>
          </cell>
          <cell r="N3029">
            <v>10</v>
          </cell>
        </row>
        <row r="3030">
          <cell r="F3030" t="str">
            <v>04.02.01.04.13.05.</v>
          </cell>
          <cell r="G3030"/>
          <cell r="K3030"/>
          <cell r="L3030"/>
          <cell r="M3030"/>
          <cell r="N3030"/>
        </row>
        <row r="3031">
          <cell r="F3031" t="str">
            <v>04.02.01.04.13.05.</v>
          </cell>
          <cell r="G3031"/>
          <cell r="K3031"/>
          <cell r="L3031"/>
          <cell r="M3031"/>
          <cell r="N3031"/>
        </row>
        <row r="3032">
          <cell r="F3032" t="str">
            <v>04.02.01.04.13.05.</v>
          </cell>
          <cell r="G3032"/>
          <cell r="K3032"/>
          <cell r="L3032"/>
          <cell r="M3032"/>
          <cell r="N3032"/>
        </row>
        <row r="3033">
          <cell r="F3033" t="str">
            <v>04.02.01.04.13.05.</v>
          </cell>
          <cell r="G3033"/>
          <cell r="K3033"/>
          <cell r="L3033"/>
          <cell r="M3033"/>
          <cell r="N3033"/>
        </row>
        <row r="3034">
          <cell r="F3034" t="str">
            <v>04.02.01.04.13.05.</v>
          </cell>
          <cell r="G3034"/>
          <cell r="K3034"/>
          <cell r="L3034"/>
          <cell r="M3034"/>
          <cell r="N3034"/>
        </row>
        <row r="3035">
          <cell r="F3035" t="str">
            <v>04.02.01.04.13.06.01</v>
          </cell>
          <cell r="G3035" t="str">
            <v>Prescribe medication</v>
          </cell>
          <cell r="K3035" t="str">
            <v>9. Prescribing medications or therapeutics</v>
          </cell>
          <cell r="L3035" t="str">
            <v>Specialist Medical Practitioners</v>
          </cell>
          <cell r="M3035" t="str">
            <v>General Medical Practitioners</v>
          </cell>
          <cell r="N3035">
            <v>3</v>
          </cell>
        </row>
        <row r="3036">
          <cell r="F3036" t="str">
            <v>04.02.01.04.13.06.02</v>
          </cell>
          <cell r="G3036" t="str">
            <v>Administer paraenteral nutrition</v>
          </cell>
          <cell r="K3036" t="str">
            <v>11. Administering medications or therapeutics</v>
          </cell>
          <cell r="L3036" t="str">
            <v>Nursing Professionals</v>
          </cell>
          <cell r="M3036" t="str">
            <v>Nursing Associate Professionals</v>
          </cell>
          <cell r="N3036">
            <v>6</v>
          </cell>
        </row>
        <row r="3037">
          <cell r="F3037" t="str">
            <v>04.02.01.04.13.06.</v>
          </cell>
          <cell r="G3037"/>
          <cell r="K3037"/>
          <cell r="L3037"/>
          <cell r="M3037"/>
          <cell r="N3037"/>
        </row>
        <row r="3038">
          <cell r="F3038" t="str">
            <v>04.02.01.04.13.06.</v>
          </cell>
          <cell r="G3038"/>
          <cell r="K3038"/>
          <cell r="L3038"/>
          <cell r="M3038"/>
          <cell r="N3038"/>
        </row>
        <row r="3039">
          <cell r="F3039" t="str">
            <v>04.02.01.04.14.01.01</v>
          </cell>
          <cell r="G3039" t="str">
            <v>Prescribe intravenous medication</v>
          </cell>
          <cell r="K3039" t="str">
            <v>9. Prescribing medications or therapeutics</v>
          </cell>
          <cell r="L3039" t="str">
            <v>Specialist Medical Practitioners</v>
          </cell>
          <cell r="M3039" t="str">
            <v>General Medical Practitioners</v>
          </cell>
          <cell r="N3039">
            <v>1</v>
          </cell>
        </row>
        <row r="3040">
          <cell r="F3040" t="str">
            <v>04.02.01.04.14.01.02</v>
          </cell>
          <cell r="G3040" t="str">
            <v>Administer intravenous medication</v>
          </cell>
          <cell r="K3040" t="str">
            <v>11. Administering medications or therapeutics</v>
          </cell>
          <cell r="L3040" t="str">
            <v>Nursing Professionals</v>
          </cell>
          <cell r="M3040" t="str">
            <v>Nursing Associate Professionals</v>
          </cell>
          <cell r="N3040">
            <v>3</v>
          </cell>
        </row>
        <row r="3041">
          <cell r="F3041" t="str">
            <v>04.02.01.04.14.01.</v>
          </cell>
          <cell r="G3041"/>
          <cell r="K3041"/>
          <cell r="L3041"/>
          <cell r="M3041"/>
          <cell r="N3041"/>
        </row>
        <row r="3042">
          <cell r="F3042" t="str">
            <v>04.02.01.04.14.01.</v>
          </cell>
          <cell r="G3042"/>
          <cell r="K3042"/>
          <cell r="L3042"/>
          <cell r="M3042"/>
          <cell r="N3042"/>
        </row>
        <row r="3043">
          <cell r="F3043" t="str">
            <v>04.02.01.04.14.02.01</v>
          </cell>
          <cell r="G3043" t="str">
            <v>Prescribe intravenous medication</v>
          </cell>
          <cell r="K3043" t="str">
            <v>9. Prescribing medications or therapeutics</v>
          </cell>
          <cell r="L3043" t="str">
            <v>Specialist Medical Practitioners</v>
          </cell>
          <cell r="M3043" t="str">
            <v>General Medical Practitioners</v>
          </cell>
          <cell r="N3043">
            <v>1</v>
          </cell>
        </row>
        <row r="3044">
          <cell r="F3044" t="str">
            <v>04.02.01.04.14.02.02</v>
          </cell>
          <cell r="G3044" t="str">
            <v>Administer intravenous medication</v>
          </cell>
          <cell r="K3044" t="str">
            <v>11. Administering medications or therapeutics</v>
          </cell>
          <cell r="L3044" t="str">
            <v>Nursing Professionals</v>
          </cell>
          <cell r="M3044" t="str">
            <v>Nursing Associate Professionals</v>
          </cell>
          <cell r="N3044">
            <v>3</v>
          </cell>
        </row>
        <row r="3045">
          <cell r="F3045" t="str">
            <v>04.02.01.04.14.02.</v>
          </cell>
          <cell r="G3045"/>
          <cell r="K3045"/>
          <cell r="L3045"/>
          <cell r="M3045"/>
          <cell r="N3045"/>
        </row>
        <row r="3046">
          <cell r="F3046" t="str">
            <v>04.02.01.04.14.03.01</v>
          </cell>
          <cell r="G3046" t="str">
            <v>Prescribe intravenous medication</v>
          </cell>
          <cell r="K3046" t="str">
            <v>9. Prescribing medications or therapeutics</v>
          </cell>
          <cell r="L3046" t="str">
            <v>Specialist Medical Practitioners</v>
          </cell>
          <cell r="M3046" t="str">
            <v>General Medical Practitioners</v>
          </cell>
          <cell r="N3046">
            <v>1</v>
          </cell>
        </row>
        <row r="3047">
          <cell r="F3047" t="str">
            <v>04.02.01.04.14.03.02</v>
          </cell>
          <cell r="G3047" t="str">
            <v>Administer intravenous medication</v>
          </cell>
          <cell r="K3047" t="str">
            <v>11. Administering medications or therapeutics</v>
          </cell>
          <cell r="L3047" t="str">
            <v>Nursing Professionals</v>
          </cell>
          <cell r="M3047" t="str">
            <v>Nursing Associate Professionals</v>
          </cell>
          <cell r="N3047">
            <v>3</v>
          </cell>
        </row>
        <row r="3048">
          <cell r="F3048" t="str">
            <v>04.02.01.04.14.04.01</v>
          </cell>
          <cell r="G3048" t="str">
            <v>Prescribe intravenous medication</v>
          </cell>
          <cell r="K3048" t="str">
            <v>9. Prescribing medications or therapeutics</v>
          </cell>
          <cell r="L3048" t="str">
            <v>Specialist Medical Practitioners</v>
          </cell>
          <cell r="M3048" t="str">
            <v>General Medical Practitioners</v>
          </cell>
          <cell r="N3048">
            <v>1</v>
          </cell>
        </row>
        <row r="3049">
          <cell r="F3049" t="str">
            <v>04.02.01.04.14.04.02</v>
          </cell>
          <cell r="G3049" t="str">
            <v>Administer intravenous medication</v>
          </cell>
          <cell r="K3049" t="str">
            <v>11. Administering medications or therapeutics</v>
          </cell>
          <cell r="L3049" t="str">
            <v>Nursing Professionals</v>
          </cell>
          <cell r="M3049" t="str">
            <v>Nursing Associate Professionals</v>
          </cell>
          <cell r="N3049">
            <v>3</v>
          </cell>
        </row>
        <row r="3050">
          <cell r="F3050" t="str">
            <v>04.02.01.04.14.04.</v>
          </cell>
          <cell r="G3050"/>
          <cell r="K3050"/>
          <cell r="L3050"/>
          <cell r="M3050"/>
          <cell r="N3050"/>
        </row>
        <row r="3051">
          <cell r="F3051" t="str">
            <v>04.02.01.04.14.05.01</v>
          </cell>
          <cell r="G3051" t="str">
            <v>Prescribe intravenous medication</v>
          </cell>
          <cell r="K3051" t="str">
            <v>9. Prescribing medications or therapeutics</v>
          </cell>
          <cell r="L3051" t="str">
            <v>Specialist Medical Practitioners</v>
          </cell>
          <cell r="M3051" t="str">
            <v>General Medical Practitioners</v>
          </cell>
          <cell r="N3051">
            <v>1</v>
          </cell>
        </row>
        <row r="3052">
          <cell r="F3052" t="str">
            <v>04.02.01.04.14.05.02</v>
          </cell>
          <cell r="G3052" t="str">
            <v>Administer intravenous medication</v>
          </cell>
          <cell r="K3052" t="str">
            <v>11. Administering medications or therapeutics</v>
          </cell>
          <cell r="L3052" t="str">
            <v>Nursing Professionals</v>
          </cell>
          <cell r="M3052" t="str">
            <v>Nursing Associate Professionals</v>
          </cell>
          <cell r="N3052">
            <v>3</v>
          </cell>
        </row>
        <row r="3053">
          <cell r="F3053" t="str">
            <v>04.02.01.04.14.05.</v>
          </cell>
          <cell r="G3053"/>
          <cell r="K3053"/>
          <cell r="L3053"/>
          <cell r="M3053"/>
          <cell r="N3053"/>
        </row>
        <row r="3054">
          <cell r="F3054" t="str">
            <v>04.02.01.04.14.05.</v>
          </cell>
          <cell r="G3054"/>
          <cell r="K3054"/>
          <cell r="L3054"/>
          <cell r="M3054"/>
          <cell r="N3054"/>
        </row>
        <row r="3055">
          <cell r="F3055" t="str">
            <v>04.02.01.04.14.06.01</v>
          </cell>
          <cell r="G3055" t="str">
            <v>Prescribe intravenous medication</v>
          </cell>
          <cell r="K3055" t="str">
            <v>9. Prescribing medications or therapeutics</v>
          </cell>
          <cell r="L3055" t="str">
            <v>Specialist Medical Practitioners</v>
          </cell>
          <cell r="M3055" t="str">
            <v>General Medical Practitioners</v>
          </cell>
          <cell r="N3055">
            <v>1</v>
          </cell>
        </row>
        <row r="3056">
          <cell r="F3056" t="str">
            <v>04.02.01.04.14.06.02</v>
          </cell>
          <cell r="G3056" t="str">
            <v>Administer intravenous fluids</v>
          </cell>
          <cell r="K3056" t="str">
            <v>11. Administering medications or therapeutics</v>
          </cell>
          <cell r="L3056" t="str">
            <v>Nursing Professionals</v>
          </cell>
          <cell r="M3056" t="str">
            <v>Nursing Associate Professionals</v>
          </cell>
          <cell r="N3056">
            <v>3</v>
          </cell>
        </row>
        <row r="3057">
          <cell r="F3057" t="str">
            <v>04.02.01.04.14.06.03</v>
          </cell>
          <cell r="G3057" t="str">
            <v>Monitor during administration</v>
          </cell>
          <cell r="K3057" t="str">
            <v>8. Developing and adjusting management plans</v>
          </cell>
          <cell r="L3057" t="str">
            <v>Nursing Professionals</v>
          </cell>
          <cell r="M3057" t="str">
            <v>Nursing Professionals</v>
          </cell>
          <cell r="N3057">
            <v>10</v>
          </cell>
        </row>
        <row r="3058">
          <cell r="F3058" t="str">
            <v>04.02.01.04.14.07.01</v>
          </cell>
          <cell r="G3058" t="str">
            <v>Prescribe intravenous medication</v>
          </cell>
          <cell r="K3058" t="str">
            <v>9. Prescribing medications or therapeutics</v>
          </cell>
          <cell r="L3058" t="str">
            <v>Specialist Medical Practitioners</v>
          </cell>
          <cell r="M3058" t="str">
            <v>General Medical Practitioners</v>
          </cell>
          <cell r="N3058">
            <v>1</v>
          </cell>
        </row>
        <row r="3059">
          <cell r="F3059" t="str">
            <v>04.02.01.04.14.07.02</v>
          </cell>
          <cell r="G3059" t="str">
            <v>Administer intravenous medication</v>
          </cell>
          <cell r="K3059" t="str">
            <v>11. Administering medications or therapeutics</v>
          </cell>
          <cell r="L3059" t="str">
            <v>Nursing Professionals</v>
          </cell>
          <cell r="M3059" t="str">
            <v>Nursing Associate Professionals</v>
          </cell>
          <cell r="N3059">
            <v>3</v>
          </cell>
        </row>
        <row r="3060">
          <cell r="F3060" t="str">
            <v>04.02.01.04.15.01.01</v>
          </cell>
          <cell r="G3060" t="str">
            <v>Conduct counselling</v>
          </cell>
          <cell r="K3060" t="str">
            <v>6. Gaining informed consent</v>
          </cell>
          <cell r="L3060" t="str">
            <v>Nursing Professionals</v>
          </cell>
          <cell r="M3060" t="str">
            <v>Nursing Associate Professionals</v>
          </cell>
          <cell r="N3060">
            <v>2</v>
          </cell>
        </row>
        <row r="3061">
          <cell r="F3061" t="str">
            <v>04.02.01.04.15.01.02</v>
          </cell>
          <cell r="G3061" t="str">
            <v>Prepare the patient and organize the equipment</v>
          </cell>
          <cell r="K3061" t="str">
            <v>14. Providing non-pharmacological health interventions</v>
          </cell>
          <cell r="L3061" t="str">
            <v>Nursing Professionals</v>
          </cell>
          <cell r="M3061" t="str">
            <v>Nursing Associate Professionals</v>
          </cell>
          <cell r="N3061">
            <v>3</v>
          </cell>
        </row>
        <row r="3062">
          <cell r="F3062" t="str">
            <v>04.02.01.04.15.01.03</v>
          </cell>
          <cell r="G3062" t="str">
            <v>Physical examination</v>
          </cell>
          <cell r="K3062" t="str">
            <v>1. Gathering information through interviewing and assessment</v>
          </cell>
          <cell r="L3062" t="str">
            <v>Nursing Professionals</v>
          </cell>
          <cell r="M3062" t="str">
            <v>Nursing Associate Professionals</v>
          </cell>
          <cell r="N3062">
            <v>3</v>
          </cell>
        </row>
        <row r="3063">
          <cell r="F3063" t="str">
            <v>04.02.01.04.15.01.04</v>
          </cell>
          <cell r="G3063" t="str">
            <v>Apply local anaesthesia</v>
          </cell>
          <cell r="K3063" t="str">
            <v>11. Administering medications or therapeutics</v>
          </cell>
          <cell r="L3063" t="str">
            <v>Nursing Professionals</v>
          </cell>
          <cell r="M3063" t="str">
            <v>Nursing Associate Professionals</v>
          </cell>
          <cell r="N3063">
            <v>3</v>
          </cell>
        </row>
        <row r="3064">
          <cell r="F3064" t="str">
            <v>04.02.01.04.15.01.05</v>
          </cell>
          <cell r="G3064" t="str">
            <v>Conduct wound care</v>
          </cell>
          <cell r="K3064" t="str">
            <v>14. Providing non-pharmacological health interventions</v>
          </cell>
          <cell r="L3064" t="str">
            <v>Nursing Professionals</v>
          </cell>
          <cell r="M3064" t="str">
            <v>Nursing Associate Professionals</v>
          </cell>
          <cell r="N3064">
            <v>15</v>
          </cell>
        </row>
        <row r="3065">
          <cell r="F3065" t="str">
            <v>04.02.01.04.15.01.06</v>
          </cell>
          <cell r="G3065" t="str">
            <v>Provide post-procedural care</v>
          </cell>
          <cell r="K3065" t="str">
            <v>14. Providing non-pharmacological health interventions</v>
          </cell>
          <cell r="L3065" t="str">
            <v>Nursing Professionals</v>
          </cell>
          <cell r="M3065" t="str">
            <v>Nursing Associate Professionals</v>
          </cell>
          <cell r="N3065">
            <v>5</v>
          </cell>
        </row>
        <row r="3066">
          <cell r="F3066" t="str">
            <v>04.02.01.04.15.01.07</v>
          </cell>
          <cell r="G3066" t="str">
            <v>Provide post-procedural care</v>
          </cell>
          <cell r="K3066" t="str">
            <v>15. Providing treatment and care support to individuals</v>
          </cell>
          <cell r="L3066" t="str">
            <v>Nursing Professionals</v>
          </cell>
          <cell r="M3066" t="str">
            <v>Paramedical Practitioners</v>
          </cell>
          <cell r="N3066">
            <v>10</v>
          </cell>
        </row>
        <row r="3067">
          <cell r="F3067" t="str">
            <v>04.02.01.04.15.01.08</v>
          </cell>
          <cell r="G3067" t="str">
            <v>Provide post-procedural care</v>
          </cell>
          <cell r="K3067" t="str">
            <v>15. Providing treatment and care support to individuals</v>
          </cell>
          <cell r="L3067" t="str">
            <v>Nursing Professionals</v>
          </cell>
          <cell r="M3067" t="str">
            <v>Nursing Associate Professionals</v>
          </cell>
          <cell r="N3067">
            <v>20</v>
          </cell>
        </row>
        <row r="3068">
          <cell r="F3068" t="str">
            <v>04.02.01.04.15.01.</v>
          </cell>
          <cell r="G3068"/>
          <cell r="K3068"/>
          <cell r="L3068"/>
          <cell r="M3068"/>
          <cell r="N3068"/>
        </row>
        <row r="3069">
          <cell r="F3069" t="str">
            <v>04.02.01.04.15.01.</v>
          </cell>
          <cell r="G3069"/>
          <cell r="K3069"/>
          <cell r="L3069"/>
          <cell r="M3069"/>
          <cell r="N3069"/>
        </row>
        <row r="3070">
          <cell r="F3070" t="str">
            <v>04.02.01.04.15.01.</v>
          </cell>
          <cell r="G3070"/>
          <cell r="K3070"/>
          <cell r="L3070"/>
          <cell r="M3070"/>
          <cell r="N3070"/>
        </row>
        <row r="3071">
          <cell r="F3071" t="str">
            <v>04.02.01.04.15.01.</v>
          </cell>
          <cell r="G3071"/>
          <cell r="K3071"/>
          <cell r="L3071"/>
          <cell r="M3071"/>
          <cell r="N3071"/>
        </row>
        <row r="3072">
          <cell r="F3072" t="str">
            <v>04.02.01.04.15.01.</v>
          </cell>
          <cell r="G3072"/>
          <cell r="K3072"/>
          <cell r="L3072"/>
          <cell r="M3072"/>
          <cell r="N3072"/>
        </row>
        <row r="3073">
          <cell r="F3073" t="str">
            <v>04.02.01.04.02.01.01</v>
          </cell>
          <cell r="G3073" t="str">
            <v>Provide counselling and information and obtain consent</v>
          </cell>
          <cell r="K3073" t="str">
            <v>6. Gaining informed consent</v>
          </cell>
          <cell r="L3073" t="str">
            <v>Specialist Medical Practitioners</v>
          </cell>
          <cell r="M3073" t="str">
            <v>Specialist Medical Practitioners</v>
          </cell>
          <cell r="N3073">
            <v>10</v>
          </cell>
        </row>
        <row r="3074">
          <cell r="F3074" t="str">
            <v>04.02.01.04.02.01.02</v>
          </cell>
          <cell r="G3074" t="str">
            <v>Conduct gynaecological procedure</v>
          </cell>
          <cell r="K3074" t="str">
            <v>14. Providing non-pharmacological health interventions</v>
          </cell>
          <cell r="L3074" t="str">
            <v>Specialist Medical Practitioners</v>
          </cell>
          <cell r="M3074" t="str">
            <v>Specialist Medical Practitioners</v>
          </cell>
          <cell r="N3074">
            <v>15</v>
          </cell>
        </row>
        <row r="3075">
          <cell r="F3075" t="str">
            <v>04.02.01.04.02.01.03</v>
          </cell>
          <cell r="G3075" t="str">
            <v>Develop referral plan</v>
          </cell>
          <cell r="K3075" t="str">
            <v>14. Providing non-pharmacological health interventions</v>
          </cell>
          <cell r="L3075" t="str">
            <v>Specialist Medical Practitioners</v>
          </cell>
          <cell r="M3075" t="str">
            <v>Specialist Medical Practitioners</v>
          </cell>
          <cell r="N3075">
            <v>5</v>
          </cell>
        </row>
        <row r="3076">
          <cell r="F3076" t="str">
            <v>04.02.01.04.15.02.01</v>
          </cell>
          <cell r="G3076" t="str">
            <v>Provide pre-procedural nursing care</v>
          </cell>
          <cell r="K3076" t="str">
            <v>15. Providing treatment and care support to individuals</v>
          </cell>
          <cell r="L3076" t="str">
            <v>Nursing Professionals</v>
          </cell>
          <cell r="M3076" t="str">
            <v>Nursing Associate Professionals</v>
          </cell>
          <cell r="N3076">
            <v>20</v>
          </cell>
        </row>
        <row r="3077">
          <cell r="F3077" t="str">
            <v>04.02.01.04.15.02.02</v>
          </cell>
          <cell r="G3077" t="str">
            <v>Conduct counselling</v>
          </cell>
          <cell r="K3077" t="str">
            <v>15. Providing treatment and care support to individuals</v>
          </cell>
          <cell r="L3077" t="str">
            <v>Specialist Medical Practitioners</v>
          </cell>
          <cell r="M3077" t="str">
            <v>Specialist Medical Practitioners</v>
          </cell>
          <cell r="N3077">
            <v>15</v>
          </cell>
        </row>
        <row r="3078">
          <cell r="F3078" t="str">
            <v>04.02.01.04.15.02.03</v>
          </cell>
          <cell r="G3078" t="str">
            <v>Prepare the patient and organize the equipment</v>
          </cell>
          <cell r="K3078" t="str">
            <v>14. Providing non-pharmacological health interventions</v>
          </cell>
          <cell r="L3078" t="str">
            <v>Nursing Professionals</v>
          </cell>
          <cell r="M3078" t="str">
            <v>Nursing Associate Professionals</v>
          </cell>
          <cell r="N3078">
            <v>5</v>
          </cell>
        </row>
        <row r="3079">
          <cell r="F3079" t="str">
            <v>04.02.01.04.15.02.04</v>
          </cell>
          <cell r="G3079" t="str">
            <v>Apply general anaesthesia</v>
          </cell>
          <cell r="K3079" t="str">
            <v>11. Administering medications or therapeutics</v>
          </cell>
          <cell r="L3079" t="str">
            <v>Specialist Medical Practitioners</v>
          </cell>
          <cell r="M3079" t="str">
            <v>Specialist Medical Practitioners</v>
          </cell>
          <cell r="N3079">
            <v>60</v>
          </cell>
        </row>
        <row r="3080">
          <cell r="F3080" t="str">
            <v>04.02.01.04.15.02.05</v>
          </cell>
          <cell r="G3080" t="str">
            <v>Conduct haematological procedure</v>
          </cell>
          <cell r="K3080" t="str">
            <v>14. Providing non-pharmacological health interventions</v>
          </cell>
          <cell r="L3080" t="str">
            <v>Specialist Medical Practitioners</v>
          </cell>
          <cell r="M3080" t="str">
            <v>Specialist Medical Practitioners</v>
          </cell>
          <cell r="N3080">
            <v>60</v>
          </cell>
        </row>
        <row r="3081">
          <cell r="F3081" t="str">
            <v>04.02.01.04.15.02.06</v>
          </cell>
          <cell r="G3081" t="str">
            <v>Provide nursing support to conduct haematological procedure</v>
          </cell>
          <cell r="K3081" t="str">
            <v>15. Providing treatment and care support to individuals</v>
          </cell>
          <cell r="L3081" t="str">
            <v>Nursing Professionals</v>
          </cell>
          <cell r="M3081" t="str">
            <v>Nursing Professionals</v>
          </cell>
          <cell r="N3081">
            <v>60</v>
          </cell>
        </row>
        <row r="3082">
          <cell r="F3082" t="str">
            <v>04.02.01.04.15.02.07</v>
          </cell>
          <cell r="G3082" t="str">
            <v>Provide post-procedural care</v>
          </cell>
          <cell r="K3082" t="str">
            <v>5. Providing information and support to impact individual health behaviours</v>
          </cell>
          <cell r="L3082" t="str">
            <v>Specialist Medical Practitioners</v>
          </cell>
          <cell r="M3082" t="str">
            <v>Specialist Medical Practitioners</v>
          </cell>
          <cell r="N3082">
            <v>15</v>
          </cell>
        </row>
        <row r="3083">
          <cell r="F3083" t="str">
            <v>04.02.01.04.15.02.08</v>
          </cell>
          <cell r="G3083" t="str">
            <v>Provide post-procedural care</v>
          </cell>
          <cell r="K3083" t="str">
            <v>15. Providing treatment and care support to individuals</v>
          </cell>
          <cell r="L3083" t="str">
            <v>Specialist Medical Practitioners</v>
          </cell>
          <cell r="M3083" t="str">
            <v>Specialist Medical Practitioners</v>
          </cell>
          <cell r="N3083">
            <v>10</v>
          </cell>
        </row>
        <row r="3084">
          <cell r="F3084" t="str">
            <v>04.02.01.04.15.02.09</v>
          </cell>
          <cell r="G3084" t="str">
            <v>Provide post-procedural care</v>
          </cell>
          <cell r="K3084" t="str">
            <v>15. Providing treatment and care support to individuals</v>
          </cell>
          <cell r="L3084" t="str">
            <v>Nursing Professionals</v>
          </cell>
          <cell r="M3084" t="str">
            <v>Nursing Associate Professionals</v>
          </cell>
          <cell r="N3084">
            <v>20</v>
          </cell>
        </row>
        <row r="3085">
          <cell r="F3085" t="str">
            <v>04.02.01.04.15.02.</v>
          </cell>
          <cell r="G3085"/>
          <cell r="K3085"/>
          <cell r="L3085"/>
          <cell r="M3085"/>
          <cell r="N3085"/>
        </row>
        <row r="3086">
          <cell r="F3086" t="str">
            <v>04.02.01.04.15.02.</v>
          </cell>
          <cell r="G3086"/>
          <cell r="K3086"/>
          <cell r="L3086"/>
          <cell r="M3086"/>
          <cell r="N3086"/>
        </row>
        <row r="3087">
          <cell r="F3087" t="str">
            <v>04.02.01.04.15.02.</v>
          </cell>
          <cell r="G3087"/>
          <cell r="K3087"/>
          <cell r="L3087"/>
          <cell r="M3087"/>
          <cell r="N3087"/>
        </row>
        <row r="3088">
          <cell r="F3088" t="str">
            <v>04.02.01.04.15.02.</v>
          </cell>
          <cell r="G3088"/>
          <cell r="K3088"/>
          <cell r="L3088"/>
          <cell r="M3088"/>
          <cell r="N3088"/>
        </row>
        <row r="3089">
          <cell r="F3089" t="str">
            <v>04.02.01.04.15.02.</v>
          </cell>
          <cell r="G3089"/>
          <cell r="K3089"/>
          <cell r="L3089"/>
          <cell r="M3089"/>
          <cell r="N3089"/>
        </row>
        <row r="3090">
          <cell r="F3090" t="str">
            <v>04.02.01.04.15.02.</v>
          </cell>
          <cell r="G3090"/>
          <cell r="K3090"/>
          <cell r="L3090"/>
          <cell r="M3090"/>
          <cell r="N3090"/>
        </row>
        <row r="3091">
          <cell r="F3091" t="str">
            <v>04.02.01.04.15.02.</v>
          </cell>
          <cell r="G3091"/>
          <cell r="K3091"/>
          <cell r="L3091"/>
          <cell r="M3091"/>
          <cell r="N3091"/>
        </row>
        <row r="3092">
          <cell r="F3092" t="str">
            <v>04.02.01.04.15.02.</v>
          </cell>
          <cell r="G3092"/>
          <cell r="K3092"/>
          <cell r="L3092"/>
          <cell r="M3092"/>
          <cell r="N3092"/>
        </row>
        <row r="3093">
          <cell r="F3093" t="str">
            <v>04.02.01.04.15.03.01</v>
          </cell>
          <cell r="G3093" t="str">
            <v>Provide pre-procedural nursing care</v>
          </cell>
          <cell r="K3093" t="str">
            <v>15. Providing treatment and care support to individuals</v>
          </cell>
          <cell r="L3093" t="str">
            <v>Nursing Professionals</v>
          </cell>
          <cell r="M3093" t="str">
            <v>Nursing Associate Professionals</v>
          </cell>
          <cell r="N3093">
            <v>20</v>
          </cell>
        </row>
        <row r="3094">
          <cell r="F3094" t="str">
            <v>04.02.01.04.15.03.02</v>
          </cell>
          <cell r="G3094" t="str">
            <v>Conduct counselling</v>
          </cell>
          <cell r="K3094" t="str">
            <v>15. Providing treatment and care support to individuals</v>
          </cell>
          <cell r="L3094" t="str">
            <v>Specialist Medical Practitioners</v>
          </cell>
          <cell r="M3094" t="str">
            <v>Specialist Medical Practitioners</v>
          </cell>
          <cell r="N3094">
            <v>15</v>
          </cell>
        </row>
        <row r="3095">
          <cell r="F3095" t="str">
            <v>04.02.01.04.15.03.03</v>
          </cell>
          <cell r="G3095" t="str">
            <v>Prepare the patient and organize the equipment</v>
          </cell>
          <cell r="K3095" t="str">
            <v>14. Providing non-pharmacological health interventions</v>
          </cell>
          <cell r="L3095" t="str">
            <v>Nursing Professionals</v>
          </cell>
          <cell r="M3095" t="str">
            <v>Nursing Associate Professionals</v>
          </cell>
          <cell r="N3095">
            <v>5</v>
          </cell>
        </row>
        <row r="3096">
          <cell r="F3096" t="str">
            <v>04.02.01.04.15.03.04</v>
          </cell>
          <cell r="G3096" t="str">
            <v>Apply general anaesthesia</v>
          </cell>
          <cell r="K3096" t="str">
            <v>11. Administering medications or therapeutics</v>
          </cell>
          <cell r="L3096" t="str">
            <v>Specialist Medical Practitioners</v>
          </cell>
          <cell r="M3096" t="str">
            <v>Specialist Medical Practitioners</v>
          </cell>
          <cell r="N3096">
            <v>60</v>
          </cell>
        </row>
        <row r="3097">
          <cell r="F3097" t="str">
            <v>04.02.01.04.15.03.05</v>
          </cell>
          <cell r="G3097" t="str">
            <v>Conduct haematological procedure</v>
          </cell>
          <cell r="K3097" t="str">
            <v>14. Providing non-pharmacological health interventions</v>
          </cell>
          <cell r="L3097" t="str">
            <v>Specialist Medical Practitioners</v>
          </cell>
          <cell r="M3097" t="str">
            <v>Specialist Medical Practitioners</v>
          </cell>
          <cell r="N3097">
            <v>60</v>
          </cell>
        </row>
        <row r="3098">
          <cell r="F3098" t="str">
            <v>04.02.01.04.15.03.06</v>
          </cell>
          <cell r="G3098" t="str">
            <v>Provide nursing support to conduct haematological procedure</v>
          </cell>
          <cell r="K3098" t="str">
            <v>15. Providing treatment and care support to individuals</v>
          </cell>
          <cell r="L3098" t="str">
            <v>Nursing Professionals</v>
          </cell>
          <cell r="M3098" t="str">
            <v>Nursing Professionals</v>
          </cell>
          <cell r="N3098">
            <v>60</v>
          </cell>
        </row>
        <row r="3099">
          <cell r="F3099" t="str">
            <v>04.02.01.04.15.03.07</v>
          </cell>
          <cell r="G3099" t="str">
            <v>Provide post-procedural care</v>
          </cell>
          <cell r="K3099" t="str">
            <v>5. Providing information and support to impact individual health behaviours</v>
          </cell>
          <cell r="L3099" t="str">
            <v>Specialist Medical Practitioners</v>
          </cell>
          <cell r="M3099" t="str">
            <v>Specialist Medical Practitioners</v>
          </cell>
          <cell r="N3099">
            <v>15</v>
          </cell>
        </row>
        <row r="3100">
          <cell r="F3100" t="str">
            <v>04.02.01.04.15.03.08</v>
          </cell>
          <cell r="G3100" t="str">
            <v>Provide post-procedural care</v>
          </cell>
          <cell r="K3100" t="str">
            <v>15. Providing treatment and care support to individuals</v>
          </cell>
          <cell r="L3100" t="str">
            <v>Specialist Medical Practitioners</v>
          </cell>
          <cell r="M3100" t="str">
            <v>Specialist Medical Practitioners</v>
          </cell>
          <cell r="N3100">
            <v>10</v>
          </cell>
        </row>
        <row r="3101">
          <cell r="F3101" t="str">
            <v>04.02.01.04.15.03.09</v>
          </cell>
          <cell r="G3101" t="str">
            <v>Provide post-procedural care</v>
          </cell>
          <cell r="K3101" t="str">
            <v>15. Providing treatment and care support to individuals</v>
          </cell>
          <cell r="L3101" t="str">
            <v>Nursing Professionals</v>
          </cell>
          <cell r="M3101" t="str">
            <v>Nursing Associate Professionals</v>
          </cell>
          <cell r="N3101">
            <v>20</v>
          </cell>
        </row>
        <row r="3102">
          <cell r="F3102" t="str">
            <v>04.02.01.04.15.03.</v>
          </cell>
          <cell r="G3102"/>
          <cell r="K3102"/>
          <cell r="L3102"/>
          <cell r="M3102"/>
          <cell r="N3102"/>
        </row>
        <row r="3103">
          <cell r="F3103" t="str">
            <v>04.02.01.04.15.03.</v>
          </cell>
          <cell r="G3103"/>
          <cell r="K3103"/>
          <cell r="L3103"/>
          <cell r="M3103"/>
          <cell r="N3103"/>
        </row>
        <row r="3104">
          <cell r="F3104" t="str">
            <v>04.02.01.04.15.03.</v>
          </cell>
          <cell r="G3104"/>
          <cell r="K3104"/>
          <cell r="L3104"/>
          <cell r="M3104"/>
          <cell r="N3104"/>
        </row>
        <row r="3105">
          <cell r="F3105" t="str">
            <v>04.02.01.04.15.03.</v>
          </cell>
          <cell r="G3105"/>
          <cell r="K3105"/>
          <cell r="L3105"/>
          <cell r="M3105"/>
          <cell r="N3105"/>
        </row>
        <row r="3106">
          <cell r="F3106" t="str">
            <v>04.02.01.04.15.03.</v>
          </cell>
          <cell r="G3106"/>
          <cell r="K3106"/>
          <cell r="L3106"/>
          <cell r="M3106"/>
          <cell r="N3106"/>
        </row>
        <row r="3107">
          <cell r="F3107" t="str">
            <v>04.02.01.04.15.03.</v>
          </cell>
          <cell r="G3107"/>
          <cell r="K3107"/>
          <cell r="L3107"/>
          <cell r="M3107"/>
          <cell r="N3107"/>
        </row>
        <row r="3108">
          <cell r="F3108" t="str">
            <v>04.02.01.04.15.03.</v>
          </cell>
          <cell r="G3108"/>
          <cell r="K3108"/>
          <cell r="L3108"/>
          <cell r="M3108"/>
          <cell r="N3108"/>
        </row>
        <row r="3109">
          <cell r="F3109" t="str">
            <v>04.02.01.04.15.03.</v>
          </cell>
          <cell r="G3109"/>
          <cell r="K3109"/>
          <cell r="L3109"/>
          <cell r="M3109"/>
          <cell r="N3109"/>
        </row>
        <row r="3110">
          <cell r="F3110" t="str">
            <v>04.02.01.04.15.04.01</v>
          </cell>
          <cell r="G3110" t="str">
            <v>Prescribe blood and blood products</v>
          </cell>
          <cell r="K3110" t="str">
            <v>9. Prescribing medications or therapeutics</v>
          </cell>
          <cell r="L3110" t="str">
            <v>Specialist Medical Practitioners</v>
          </cell>
          <cell r="M3110" t="str">
            <v>General Medical Practitioners</v>
          </cell>
          <cell r="N3110">
            <v>1</v>
          </cell>
        </row>
        <row r="3111">
          <cell r="F3111" t="str">
            <v>04.02.01.04.15.04.02</v>
          </cell>
          <cell r="G3111" t="str">
            <v>Administer blood and blood products</v>
          </cell>
          <cell r="K3111" t="str">
            <v>11. Administering medications or therapeutics</v>
          </cell>
          <cell r="L3111" t="str">
            <v>Nursing Professionals</v>
          </cell>
          <cell r="M3111" t="str">
            <v>Nursing Associate Professionals</v>
          </cell>
          <cell r="N3111">
            <v>3</v>
          </cell>
        </row>
        <row r="3112">
          <cell r="F3112" t="str">
            <v>04.02.01.04.15.04.03</v>
          </cell>
          <cell r="G3112" t="str">
            <v>Monitor during administration</v>
          </cell>
          <cell r="K3112" t="str">
            <v>8. Developing and adjusting management plans</v>
          </cell>
          <cell r="L3112" t="str">
            <v>Nursing Professionals</v>
          </cell>
          <cell r="M3112" t="str">
            <v>Nursing Professionals</v>
          </cell>
          <cell r="N3112">
            <v>10</v>
          </cell>
        </row>
        <row r="3113">
          <cell r="F3113" t="str">
            <v>04.02.01.04.15.04.</v>
          </cell>
          <cell r="G3113"/>
          <cell r="K3113"/>
          <cell r="L3113"/>
          <cell r="M3113"/>
          <cell r="N3113"/>
        </row>
        <row r="3114">
          <cell r="F3114" t="str">
            <v>04.02.01.04.15.04.</v>
          </cell>
          <cell r="G3114"/>
          <cell r="K3114"/>
          <cell r="L3114"/>
          <cell r="M3114"/>
          <cell r="N3114"/>
        </row>
        <row r="3115">
          <cell r="F3115" t="str">
            <v>04.02.01.04.15.04.</v>
          </cell>
          <cell r="G3115"/>
          <cell r="K3115"/>
          <cell r="L3115"/>
          <cell r="M3115"/>
          <cell r="N3115"/>
        </row>
        <row r="3116">
          <cell r="F3116" t="str">
            <v>04.02.01.04.13.07.01</v>
          </cell>
          <cell r="G3116" t="str">
            <v>Conduct counselling</v>
          </cell>
          <cell r="K3116" t="str">
            <v>6. Gaining informed consent</v>
          </cell>
          <cell r="L3116" t="str">
            <v>Nursing Professionals</v>
          </cell>
          <cell r="M3116" t="str">
            <v>Nursing Associate Professionals</v>
          </cell>
          <cell r="N3116">
            <v>2</v>
          </cell>
        </row>
        <row r="3117">
          <cell r="F3117" t="str">
            <v>04.02.01.04.13.07.02</v>
          </cell>
          <cell r="G3117" t="str">
            <v>Prepare the patient and organize the equipment</v>
          </cell>
          <cell r="K3117" t="str">
            <v>14. Providing non-pharmacological health interventions</v>
          </cell>
          <cell r="L3117" t="str">
            <v>Nursing Professionals</v>
          </cell>
          <cell r="M3117" t="str">
            <v>Nursing Associate Professionals</v>
          </cell>
          <cell r="N3117">
            <v>3</v>
          </cell>
        </row>
        <row r="3118">
          <cell r="F3118" t="str">
            <v>04.02.01.04.13.07.03</v>
          </cell>
          <cell r="G3118" t="str">
            <v>Physical examination</v>
          </cell>
          <cell r="K3118" t="str">
            <v>1. Gathering information through interviewing and assessment</v>
          </cell>
          <cell r="L3118" t="str">
            <v>Nursing Professionals</v>
          </cell>
          <cell r="M3118" t="str">
            <v>Nursing Associate Professionals</v>
          </cell>
          <cell r="N3118">
            <v>3</v>
          </cell>
        </row>
        <row r="3119">
          <cell r="F3119" t="str">
            <v>04.02.01.04.13.07.04</v>
          </cell>
          <cell r="G3119" t="str">
            <v>Conduct wound care</v>
          </cell>
          <cell r="K3119" t="str">
            <v>14. Providing non-pharmacological health interventions</v>
          </cell>
          <cell r="L3119" t="str">
            <v>Nursing Professionals</v>
          </cell>
          <cell r="M3119" t="str">
            <v>Nursing Associate Professionals</v>
          </cell>
          <cell r="N3119">
            <v>15</v>
          </cell>
        </row>
        <row r="3120">
          <cell r="F3120" t="str">
            <v>04.02.01.04.13.07.05</v>
          </cell>
          <cell r="G3120" t="str">
            <v>Provide post-procedural care</v>
          </cell>
          <cell r="K3120" t="str">
            <v>14. Providing non-pharmacological health interventions</v>
          </cell>
          <cell r="L3120" t="str">
            <v>Nursing Professionals</v>
          </cell>
          <cell r="M3120" t="str">
            <v>Nursing Associate Professionals</v>
          </cell>
          <cell r="N3120">
            <v>5</v>
          </cell>
        </row>
        <row r="3121">
          <cell r="F3121" t="str">
            <v>04.02.01.04.13.07.06</v>
          </cell>
          <cell r="G3121" t="str">
            <v>Provide post-procedural care</v>
          </cell>
          <cell r="K3121" t="str">
            <v>15. Providing treatment and care support to individuals</v>
          </cell>
          <cell r="L3121" t="str">
            <v>Nursing Professionals</v>
          </cell>
          <cell r="M3121" t="str">
            <v>Paramedical Practitioners</v>
          </cell>
          <cell r="N3121">
            <v>10</v>
          </cell>
        </row>
        <row r="3122">
          <cell r="F3122" t="str">
            <v>04.02.01.04.13.07.07</v>
          </cell>
          <cell r="G3122" t="str">
            <v>Provide post-procedural care</v>
          </cell>
          <cell r="K3122" t="str">
            <v>15. Providing treatment and care support to individuals</v>
          </cell>
          <cell r="L3122" t="str">
            <v>Nursing Professionals</v>
          </cell>
          <cell r="M3122" t="str">
            <v>Nursing Associate Professionals</v>
          </cell>
          <cell r="N3122">
            <v>20</v>
          </cell>
        </row>
        <row r="3123">
          <cell r="F3123" t="str">
            <v>04.02.01.04.13.07.</v>
          </cell>
          <cell r="G3123"/>
          <cell r="K3123"/>
          <cell r="L3123"/>
          <cell r="M3123"/>
          <cell r="N3123"/>
        </row>
        <row r="3124">
          <cell r="F3124" t="str">
            <v>04.02.01.04.13.07.</v>
          </cell>
          <cell r="G3124"/>
          <cell r="K3124"/>
          <cell r="L3124"/>
          <cell r="M3124"/>
          <cell r="N3124"/>
        </row>
        <row r="3125">
          <cell r="F3125" t="str">
            <v>04.02.01.04.16.01.01</v>
          </cell>
          <cell r="G3125" t="str">
            <v>Conduct exercises</v>
          </cell>
          <cell r="K3125" t="str">
            <v>15. Providing treatment and care support to individuals</v>
          </cell>
          <cell r="L3125" t="str">
            <v>Physiotherapists</v>
          </cell>
          <cell r="M3125" t="str">
            <v>Physiotherapy Technicians and Assistants</v>
          </cell>
          <cell r="N3125">
            <v>20</v>
          </cell>
        </row>
        <row r="3126">
          <cell r="F3126" t="str">
            <v>04.02.01.04.16.02.01</v>
          </cell>
          <cell r="G3126" t="str">
            <v>Conduct exercises</v>
          </cell>
          <cell r="K3126" t="str">
            <v>15. Providing treatment and care support to individuals</v>
          </cell>
          <cell r="L3126" t="str">
            <v>Physiotherapists</v>
          </cell>
          <cell r="M3126" t="str">
            <v>Physiotherapy Technicians and Assistants</v>
          </cell>
          <cell r="N3126">
            <v>20</v>
          </cell>
        </row>
        <row r="3127">
          <cell r="F3127" t="str">
            <v>04.02.01.04.16.03.01</v>
          </cell>
          <cell r="G3127" t="str">
            <v>Provide training</v>
          </cell>
          <cell r="K3127" t="str">
            <v>15. Providing treatment and care support to individuals</v>
          </cell>
          <cell r="L3127" t="str">
            <v>Physiotherapists</v>
          </cell>
          <cell r="M3127" t="str">
            <v>Physiotherapy Technicians and Assistants</v>
          </cell>
          <cell r="N3127">
            <v>30</v>
          </cell>
        </row>
        <row r="3128">
          <cell r="F3128" t="str">
            <v>04.02.01.04.16.04.01</v>
          </cell>
          <cell r="G3128" t="str">
            <v>Provide training</v>
          </cell>
          <cell r="K3128" t="str">
            <v>15. Providing treatment and care support to individuals</v>
          </cell>
          <cell r="L3128" t="str">
            <v>Physiotherapists</v>
          </cell>
          <cell r="M3128" t="str">
            <v>Physiotherapy Technicians and Assistants</v>
          </cell>
          <cell r="N3128">
            <v>30</v>
          </cell>
        </row>
        <row r="3129">
          <cell r="F3129" t="str">
            <v>04.02.01.04.16.05.01</v>
          </cell>
          <cell r="G3129" t="str">
            <v>Provide training</v>
          </cell>
          <cell r="K3129" t="str">
            <v>15. Providing treatment and care support to individuals</v>
          </cell>
          <cell r="L3129" t="str">
            <v>Physiotherapists</v>
          </cell>
          <cell r="M3129" t="str">
            <v>Physiotherapy Technicians and Assistants</v>
          </cell>
          <cell r="N3129">
            <v>30</v>
          </cell>
        </row>
        <row r="3130">
          <cell r="F3130" t="str">
            <v>04.02.01.04.16.06.01</v>
          </cell>
          <cell r="G3130" t="str">
            <v>Provide training</v>
          </cell>
          <cell r="K3130" t="str">
            <v>15. Providing treatment and care support to individuals</v>
          </cell>
          <cell r="L3130" t="str">
            <v>Physiotherapists</v>
          </cell>
          <cell r="M3130" t="str">
            <v>Physiotherapy Technicians and Assistants</v>
          </cell>
          <cell r="N3130">
            <v>30</v>
          </cell>
        </row>
        <row r="3131">
          <cell r="F3131" t="str">
            <v>04.02.01.04.16.07.01</v>
          </cell>
          <cell r="G3131" t="str">
            <v>Conduct exercises</v>
          </cell>
          <cell r="K3131" t="str">
            <v>15. Providing treatment and care support to individuals</v>
          </cell>
          <cell r="L3131" t="str">
            <v>Physiotherapists</v>
          </cell>
          <cell r="M3131" t="str">
            <v>Physiotherapy Technicians and Assistants</v>
          </cell>
          <cell r="N3131">
            <v>20</v>
          </cell>
        </row>
        <row r="3132">
          <cell r="F3132" t="str">
            <v>04.02.01.04.16.08.01</v>
          </cell>
          <cell r="G3132" t="str">
            <v>Conduct counselling</v>
          </cell>
          <cell r="K3132" t="str">
            <v>6. Gaining informed consent</v>
          </cell>
          <cell r="L3132" t="str">
            <v>Health Professionals not elsewhere classified</v>
          </cell>
          <cell r="M3132" t="str">
            <v>Health Professionals not elsewhere classified</v>
          </cell>
          <cell r="N3132">
            <v>3</v>
          </cell>
        </row>
        <row r="3133">
          <cell r="F3133" t="str">
            <v>04.02.01.04.16.08.02</v>
          </cell>
          <cell r="G3133" t="str">
            <v>Conduct complete decongestive therapy</v>
          </cell>
          <cell r="K3133" t="str">
            <v>14. Providing non-pharmacological health interventions</v>
          </cell>
          <cell r="L3133" t="str">
            <v>Health Professionals not elsewhere classified</v>
          </cell>
          <cell r="M3133" t="str">
            <v>Health Professionals not elsewhere classified</v>
          </cell>
          <cell r="N3133">
            <v>20</v>
          </cell>
        </row>
        <row r="3134">
          <cell r="F3134" t="str">
            <v>04.02.01.04.16.08.03</v>
          </cell>
          <cell r="G3134" t="str">
            <v>Provide post-procedural care</v>
          </cell>
          <cell r="K3134" t="str">
            <v>5. Providing information and support to impact individual health behaviours</v>
          </cell>
          <cell r="L3134" t="str">
            <v>Health Professionals not elsewhere classified</v>
          </cell>
          <cell r="M3134" t="str">
            <v>Health Professionals not elsewhere classified</v>
          </cell>
          <cell r="N3134">
            <v>5</v>
          </cell>
        </row>
        <row r="3135">
          <cell r="F3135" t="str">
            <v>04.02.01.04.16.09.01</v>
          </cell>
          <cell r="G3135" t="str">
            <v>Conduct counselling</v>
          </cell>
          <cell r="K3135" t="str">
            <v>6. Gaining informed consent</v>
          </cell>
          <cell r="L3135" t="str">
            <v>Physiotherapists</v>
          </cell>
          <cell r="M3135" t="str">
            <v>Physiotherapy Technicians and Assistants</v>
          </cell>
          <cell r="N3135">
            <v>3</v>
          </cell>
        </row>
        <row r="3136">
          <cell r="F3136" t="str">
            <v>04.02.01.04.16.09.02</v>
          </cell>
          <cell r="G3136" t="str">
            <v>Apply transcutaneous electrical nerve stimulation (TENS)</v>
          </cell>
          <cell r="K3136" t="str">
            <v>15. Providing treatment and care support to individuals</v>
          </cell>
          <cell r="L3136" t="str">
            <v>Physiotherapists</v>
          </cell>
          <cell r="M3136" t="str">
            <v>Physiotherapy Technicians and Assistants</v>
          </cell>
          <cell r="N3136">
            <v>15</v>
          </cell>
        </row>
        <row r="3137">
          <cell r="F3137" t="str">
            <v>04.02.01.04.16.09.03</v>
          </cell>
          <cell r="G3137" t="str">
            <v>Provide post-procedural care</v>
          </cell>
          <cell r="K3137" t="str">
            <v>5. Providing information and support to impact individual health behaviours</v>
          </cell>
          <cell r="L3137" t="str">
            <v>Physiotherapists</v>
          </cell>
          <cell r="M3137" t="str">
            <v>Physiotherapy Technicians and Assistants</v>
          </cell>
          <cell r="N3137">
            <v>2</v>
          </cell>
        </row>
        <row r="3138">
          <cell r="F3138" t="str">
            <v>04.02.01.04.16.10.01</v>
          </cell>
          <cell r="G3138" t="str">
            <v>Perform soft tissue techniques</v>
          </cell>
          <cell r="K3138" t="str">
            <v>15. Providing treatment and care support to individuals</v>
          </cell>
          <cell r="L3138" t="str">
            <v>Physiotherapists</v>
          </cell>
          <cell r="M3138" t="str">
            <v>Physiotherapy Technicians and Assistants</v>
          </cell>
          <cell r="N3138">
            <v>20</v>
          </cell>
        </row>
        <row r="3139">
          <cell r="F3139" t="str">
            <v>04.02.01.04.16.11.01</v>
          </cell>
          <cell r="G3139" t="str">
            <v>Apply thermotherapy</v>
          </cell>
          <cell r="K3139" t="str">
            <v>14. Providing non-pharmacological health interventions</v>
          </cell>
          <cell r="L3139"/>
          <cell r="M3139" t="str">
            <v>Physiotherapists</v>
          </cell>
          <cell r="N3139" t="str">
            <v>Physiotherapy Technicians and Assistants</v>
          </cell>
        </row>
        <row r="3140">
          <cell r="F3140" t="str">
            <v>04.02.01.04.16.12.01</v>
          </cell>
          <cell r="G3140" t="str">
            <v>Provide training</v>
          </cell>
          <cell r="K3140" t="str">
            <v>15. Providing treatment and care support to individuals</v>
          </cell>
          <cell r="L3140" t="str">
            <v>Physiotherapists</v>
          </cell>
          <cell r="M3140" t="str">
            <v>Physiotherapy Technicians and Assistants</v>
          </cell>
          <cell r="N3140">
            <v>30</v>
          </cell>
        </row>
        <row r="3141">
          <cell r="F3141" t="str">
            <v>04.02.01.04.16.13.01</v>
          </cell>
          <cell r="G3141" t="str">
            <v>Provide education</v>
          </cell>
          <cell r="K3141" t="str">
            <v>15. Providing treatment and care support to individuals</v>
          </cell>
          <cell r="L3141" t="str">
            <v>Nursing Professionals</v>
          </cell>
          <cell r="M3141" t="str">
            <v>Nursing Associate Professionals</v>
          </cell>
          <cell r="N3141">
            <v>20</v>
          </cell>
        </row>
        <row r="3142">
          <cell r="F3142" t="str">
            <v>04.02.01.04.16.14.01</v>
          </cell>
          <cell r="G3142" t="str">
            <v>Provide education</v>
          </cell>
          <cell r="K3142" t="str">
            <v>15. Providing treatment and care support to individuals</v>
          </cell>
          <cell r="L3142" t="str">
            <v>Social work and counselling professionals</v>
          </cell>
          <cell r="M3142" t="str">
            <v>Social work associate professionals</v>
          </cell>
          <cell r="N3142">
            <v>20</v>
          </cell>
        </row>
        <row r="3143">
          <cell r="F3143" t="str">
            <v>04.02.01.04.16.15.01</v>
          </cell>
          <cell r="G3143" t="str">
            <v>Provide training</v>
          </cell>
          <cell r="K3143" t="str">
            <v>15. Providing treatment and care support to individuals</v>
          </cell>
          <cell r="L3143" t="str">
            <v>Physiotherapists</v>
          </cell>
          <cell r="M3143" t="str">
            <v>Nursing Professionals</v>
          </cell>
          <cell r="N3143">
            <v>20</v>
          </cell>
        </row>
        <row r="3144">
          <cell r="F3144" t="str">
            <v>04.02.01.04.16.16.01</v>
          </cell>
          <cell r="G3144" t="str">
            <v>Provide therapy</v>
          </cell>
          <cell r="K3144" t="str">
            <v>15. Providing treatment and care support to individuals</v>
          </cell>
          <cell r="L3144" t="str">
            <v>Psychologists</v>
          </cell>
          <cell r="M3144" t="str">
            <v>Psychologists</v>
          </cell>
          <cell r="N3144">
            <v>20</v>
          </cell>
        </row>
        <row r="3145">
          <cell r="F3145" t="str">
            <v>04.02.01.04.16.17.01</v>
          </cell>
          <cell r="G3145" t="str">
            <v>Provide training</v>
          </cell>
          <cell r="K3145" t="str">
            <v>15. Providing treatment and care support to individuals</v>
          </cell>
          <cell r="L3145" t="str">
            <v>Nursing Professionals</v>
          </cell>
          <cell r="M3145" t="str">
            <v>Social work and counselling professionals</v>
          </cell>
          <cell r="N3145">
            <v>30</v>
          </cell>
        </row>
        <row r="3146">
          <cell r="F3146" t="str">
            <v>04.02.01.04.16.18.01</v>
          </cell>
          <cell r="G3146" t="str">
            <v>Conduct counselling</v>
          </cell>
          <cell r="K3146" t="str">
            <v>5. Providing information and support to impact individual health behaviours</v>
          </cell>
          <cell r="L3146" t="str">
            <v>Social work and counselling professionals</v>
          </cell>
          <cell r="M3146" t="str">
            <v>Social work associate professionals</v>
          </cell>
          <cell r="N3146">
            <v>20</v>
          </cell>
        </row>
        <row r="3147">
          <cell r="F3147" t="str">
            <v>04.02.01.04.16.19.01</v>
          </cell>
          <cell r="G3147" t="str">
            <v>Provide education</v>
          </cell>
          <cell r="K3147" t="str">
            <v>15. Providing treatment and care support to individuals</v>
          </cell>
          <cell r="L3147" t="str">
            <v>Nursing Professionals</v>
          </cell>
          <cell r="M3147" t="str">
            <v>Social work and counselling professionals</v>
          </cell>
          <cell r="N3147">
            <v>30</v>
          </cell>
        </row>
        <row r="3148">
          <cell r="F3148" t="str">
            <v>04.02.01.04.16.20.01</v>
          </cell>
          <cell r="G3148" t="str">
            <v>Provide education</v>
          </cell>
          <cell r="K3148" t="str">
            <v>15. Providing treatment and care support to individuals</v>
          </cell>
          <cell r="L3148" t="str">
            <v>Home-based Personal Care Workers</v>
          </cell>
          <cell r="M3148" t="str">
            <v>Personal care workers in health services not elsewhere classified</v>
          </cell>
          <cell r="N3148">
            <v>20</v>
          </cell>
        </row>
        <row r="3149">
          <cell r="F3149" t="str">
            <v>04.02.01.04.16.21.01</v>
          </cell>
          <cell r="G3149" t="str">
            <v>Assess need for assistive products</v>
          </cell>
          <cell r="K3149" t="str">
            <v>1. Gathering information through interviewing and assessment</v>
          </cell>
          <cell r="L3149" t="str">
            <v>Physiotherapists</v>
          </cell>
          <cell r="M3149" t="str">
            <v>Physiotherapy Technicians and Assistants</v>
          </cell>
          <cell r="N3149">
            <v>2</v>
          </cell>
        </row>
        <row r="3150">
          <cell r="F3150" t="str">
            <v>04.02.01.04.16.21.02</v>
          </cell>
          <cell r="G3150" t="str">
            <v xml:space="preserve">Select assistive products </v>
          </cell>
          <cell r="K3150" t="str">
            <v>12. Selecting assistive products</v>
          </cell>
          <cell r="L3150" t="str">
            <v>Physiotherapists</v>
          </cell>
          <cell r="M3150" t="str">
            <v>Physiotherapy Technicians and Assistants</v>
          </cell>
          <cell r="N3150">
            <v>2</v>
          </cell>
        </row>
        <row r="3151">
          <cell r="F3151" t="str">
            <v>04.02.01.04.16.21.03</v>
          </cell>
          <cell r="G3151" t="str">
            <v>Fit and train of assistive product</v>
          </cell>
          <cell r="K3151" t="str">
            <v>13. Providing assistive products</v>
          </cell>
          <cell r="L3151" t="str">
            <v>Physiotherapists</v>
          </cell>
          <cell r="M3151" t="str">
            <v>Physiotherapy Technicians and Assistants</v>
          </cell>
          <cell r="N3151">
            <v>6</v>
          </cell>
        </row>
        <row r="3152">
          <cell r="F3152" t="str">
            <v>04.02.01.04.16.22.01</v>
          </cell>
          <cell r="G3152" t="str">
            <v>Assess need for assistive products</v>
          </cell>
          <cell r="K3152" t="str">
            <v>1. Gathering information through interviewing and assessment</v>
          </cell>
          <cell r="L3152" t="str">
            <v>Physiotherapists</v>
          </cell>
          <cell r="M3152" t="str">
            <v>Physiotherapy Technicians and Assistants</v>
          </cell>
          <cell r="N3152">
            <v>2</v>
          </cell>
        </row>
        <row r="3153">
          <cell r="F3153" t="str">
            <v>04.02.01.04.16.22.02</v>
          </cell>
          <cell r="G3153" t="str">
            <v xml:space="preserve">Select assistive products </v>
          </cell>
          <cell r="K3153" t="str">
            <v>12. Selecting assistive products</v>
          </cell>
          <cell r="L3153" t="str">
            <v>Physiotherapists</v>
          </cell>
          <cell r="M3153" t="str">
            <v>Physiotherapy Technicians and Assistants</v>
          </cell>
          <cell r="N3153">
            <v>2</v>
          </cell>
        </row>
        <row r="3154">
          <cell r="F3154" t="str">
            <v>04.02.01.04.16.22.03</v>
          </cell>
          <cell r="G3154" t="str">
            <v>Fit and train of assistive product</v>
          </cell>
          <cell r="K3154" t="str">
            <v>13. Providing assistive products</v>
          </cell>
          <cell r="L3154" t="str">
            <v>Physiotherapists</v>
          </cell>
          <cell r="M3154" t="str">
            <v>Physiotherapy Technicians and Assistants</v>
          </cell>
          <cell r="N3154">
            <v>6</v>
          </cell>
        </row>
        <row r="3155">
          <cell r="F3155" t="str">
            <v>04.02.01.04.13.01.01</v>
          </cell>
          <cell r="G3155" t="str">
            <v>Prescribe medication</v>
          </cell>
          <cell r="K3155" t="str">
            <v>9. Prescribing medications or therapeutics</v>
          </cell>
          <cell r="L3155" t="str">
            <v>Specialist Medical Practitioners</v>
          </cell>
          <cell r="M3155" t="str">
            <v>General Medical Practitioners</v>
          </cell>
          <cell r="N3155">
            <v>1</v>
          </cell>
        </row>
        <row r="3156">
          <cell r="F3156" t="str">
            <v>04.02.01.04.13.02.01</v>
          </cell>
          <cell r="G3156" t="str">
            <v>Prescribe medication</v>
          </cell>
          <cell r="K3156" t="str">
            <v>9. Prescribing medications or therapeutics</v>
          </cell>
          <cell r="L3156" t="str">
            <v>Specialist Medical Practitioners</v>
          </cell>
          <cell r="M3156" t="str">
            <v>General Medical Practitioners</v>
          </cell>
          <cell r="N3156">
            <v>1</v>
          </cell>
        </row>
        <row r="3157">
          <cell r="F3157" t="str">
            <v>04.02.01.04.13.03.01</v>
          </cell>
          <cell r="G3157" t="str">
            <v>Prescribe medication</v>
          </cell>
          <cell r="K3157" t="str">
            <v>9. Prescribing medications or therapeutics</v>
          </cell>
          <cell r="L3157" t="str">
            <v>Specialist Medical Practitioners</v>
          </cell>
          <cell r="M3157" t="str">
            <v>General Medical Practitioners</v>
          </cell>
          <cell r="N3157">
            <v>1</v>
          </cell>
        </row>
        <row r="3158">
          <cell r="F3158" t="str">
            <v>04.02.01.04.14.01.01</v>
          </cell>
          <cell r="G3158" t="str">
            <v>Prescribe intravenous medication</v>
          </cell>
          <cell r="K3158" t="str">
            <v>9. Prescribing medications or therapeutics</v>
          </cell>
          <cell r="L3158" t="str">
            <v>Specialist Medical Practitioners</v>
          </cell>
          <cell r="M3158" t="str">
            <v>General Medical Practitioners</v>
          </cell>
          <cell r="N3158">
            <v>1</v>
          </cell>
        </row>
        <row r="3159">
          <cell r="F3159" t="str">
            <v>04.02.01.04.14.01.02</v>
          </cell>
          <cell r="G3159" t="str">
            <v>Administer intravenous medication</v>
          </cell>
          <cell r="K3159" t="str">
            <v>11. Administering medications or therapeutics</v>
          </cell>
          <cell r="L3159" t="str">
            <v>Nursing Professionals</v>
          </cell>
          <cell r="M3159" t="str">
            <v>Nursing Associate Professionals</v>
          </cell>
          <cell r="N3159">
            <v>3</v>
          </cell>
        </row>
        <row r="3160">
          <cell r="F3160" t="str">
            <v>04.02.01.04.14.01.</v>
          </cell>
          <cell r="G3160"/>
          <cell r="K3160"/>
          <cell r="L3160"/>
          <cell r="M3160"/>
          <cell r="N3160"/>
        </row>
        <row r="3161">
          <cell r="F3161" t="str">
            <v>04.02.01.04.14.01.</v>
          </cell>
          <cell r="G3161"/>
          <cell r="K3161"/>
          <cell r="L3161"/>
          <cell r="M3161"/>
          <cell r="N3161"/>
        </row>
        <row r="3162">
          <cell r="F3162" t="str">
            <v>04.02.01.04.14.03.01</v>
          </cell>
          <cell r="G3162" t="str">
            <v>Prescribe intravenous medication</v>
          </cell>
          <cell r="K3162" t="str">
            <v>9. Prescribing medications or therapeutics</v>
          </cell>
          <cell r="L3162" t="str">
            <v>Specialist Medical Practitioners</v>
          </cell>
          <cell r="M3162" t="str">
            <v>General Medical Practitioners</v>
          </cell>
          <cell r="N3162">
            <v>1</v>
          </cell>
        </row>
        <row r="3163">
          <cell r="F3163" t="str">
            <v>04.02.01.04.14.03.02</v>
          </cell>
          <cell r="G3163" t="str">
            <v>Administer intravenous medication</v>
          </cell>
          <cell r="K3163" t="str">
            <v>11. Administering medications or therapeutics</v>
          </cell>
          <cell r="L3163" t="str">
            <v>Nursing Professionals</v>
          </cell>
          <cell r="M3163" t="str">
            <v>Nursing Associate Professionals</v>
          </cell>
          <cell r="N3163">
            <v>3</v>
          </cell>
        </row>
        <row r="3164">
          <cell r="F3164" t="str">
            <v>04.02.01.04.14.03.</v>
          </cell>
          <cell r="G3164"/>
          <cell r="K3164"/>
          <cell r="L3164"/>
          <cell r="M3164"/>
          <cell r="N3164"/>
        </row>
        <row r="3165">
          <cell r="F3165" t="str">
            <v>04.02.01.04.14.03.</v>
          </cell>
          <cell r="G3165"/>
          <cell r="K3165"/>
          <cell r="L3165"/>
          <cell r="M3165"/>
          <cell r="N3165"/>
        </row>
        <row r="3166">
          <cell r="F3166" t="str">
            <v>04.02.01.04.14.04.01</v>
          </cell>
          <cell r="G3166" t="str">
            <v>Prescribe intravenous medication</v>
          </cell>
          <cell r="K3166" t="str">
            <v>9. Prescribing medications or therapeutics</v>
          </cell>
          <cell r="L3166" t="str">
            <v>Specialist Medical Practitioners</v>
          </cell>
          <cell r="M3166" t="str">
            <v>General Medical Practitioners</v>
          </cell>
          <cell r="N3166">
            <v>1</v>
          </cell>
        </row>
        <row r="3167">
          <cell r="F3167" t="str">
            <v>04.02.01.04.14.04.02</v>
          </cell>
          <cell r="G3167" t="str">
            <v>Administer intravenous medication</v>
          </cell>
          <cell r="K3167" t="str">
            <v>11. Administering medications or therapeutics</v>
          </cell>
          <cell r="L3167" t="str">
            <v>Nursing Professionals</v>
          </cell>
          <cell r="M3167" t="str">
            <v>Nursing Associate Professionals</v>
          </cell>
          <cell r="N3167">
            <v>3</v>
          </cell>
        </row>
        <row r="3168">
          <cell r="F3168" t="str">
            <v>04.02.01.04.14.04.</v>
          </cell>
          <cell r="G3168"/>
          <cell r="K3168"/>
          <cell r="L3168"/>
          <cell r="M3168"/>
          <cell r="N3168"/>
        </row>
        <row r="3169">
          <cell r="F3169" t="str">
            <v>04.02.01.04.14.04.</v>
          </cell>
          <cell r="G3169"/>
          <cell r="K3169"/>
          <cell r="L3169"/>
          <cell r="M3169"/>
          <cell r="N3169"/>
        </row>
        <row r="3170">
          <cell r="F3170" t="str">
            <v>04.02.04.02.06.01.01</v>
          </cell>
          <cell r="G3170" t="str">
            <v>Conduct vital sign measurements</v>
          </cell>
          <cell r="K3170" t="str">
            <v>1. Gathering information through interviewing and assessment</v>
          </cell>
          <cell r="L3170" t="str">
            <v>Nursing Professionals</v>
          </cell>
          <cell r="M3170" t="str">
            <v>Paramedical Practitioners</v>
          </cell>
          <cell r="N3170">
            <v>5</v>
          </cell>
        </row>
        <row r="3171">
          <cell r="F3171" t="str">
            <v>04.02.04.02.06.01.02</v>
          </cell>
          <cell r="G3171" t="str">
            <v xml:space="preserve">Take history </v>
          </cell>
          <cell r="K3171" t="str">
            <v>1. Gathering information through interviewing and assessment</v>
          </cell>
          <cell r="L3171" t="str">
            <v>Specialist Medical Practitioners</v>
          </cell>
          <cell r="M3171" t="str">
            <v>General Medical Practitioners</v>
          </cell>
          <cell r="N3171">
            <v>6</v>
          </cell>
        </row>
        <row r="3172">
          <cell r="F3172" t="str">
            <v>04.02.04.02.06.01.03</v>
          </cell>
          <cell r="G3172" t="str">
            <v>Conduct physical examination</v>
          </cell>
          <cell r="K3172" t="str">
            <v>1. Gathering information through interviewing and assessment</v>
          </cell>
          <cell r="L3172" t="str">
            <v>Specialist Medical Practitioners</v>
          </cell>
          <cell r="M3172" t="str">
            <v>General Medical Practitioners</v>
          </cell>
          <cell r="N3172">
            <v>6</v>
          </cell>
        </row>
        <row r="3173">
          <cell r="F3173" t="str">
            <v>04.02.04.02.06.01.04</v>
          </cell>
          <cell r="G3173" t="str">
            <v>Provide clinical advice</v>
          </cell>
          <cell r="K3173" t="str">
            <v>5. Providing information and support to impact individual health behaviours</v>
          </cell>
          <cell r="L3173" t="str">
            <v>Specialist Medical Practitioners</v>
          </cell>
          <cell r="M3173" t="str">
            <v>General Medical Practitioners</v>
          </cell>
          <cell r="N3173">
            <v>4</v>
          </cell>
        </row>
        <row r="3174">
          <cell r="F3174" t="str">
            <v>04.02.04.02.08.02.01</v>
          </cell>
          <cell r="G3174" t="str">
            <v>Provide counselling and information and obtain consent</v>
          </cell>
          <cell r="K3174" t="str">
            <v>6. Gaining informed consent</v>
          </cell>
          <cell r="L3174" t="str">
            <v>Medical and Pathology Laboratory Technicians</v>
          </cell>
          <cell r="M3174" t="str">
            <v>Medical Assistants</v>
          </cell>
          <cell r="N3174">
            <v>3</v>
          </cell>
        </row>
        <row r="3175">
          <cell r="F3175" t="str">
            <v>04.02.04.02.08.02.02</v>
          </cell>
          <cell r="G3175" t="str">
            <v xml:space="preserve">Conduct diagnostic testing </v>
          </cell>
          <cell r="K3175" t="str">
            <v>7. Ordering, administering and interpreting the results of diagnostic and screening procedures</v>
          </cell>
          <cell r="L3175" t="str">
            <v>Medical and Pathology Laboratory Technicians</v>
          </cell>
          <cell r="M3175" t="str">
            <v>Medical Assistants</v>
          </cell>
          <cell r="N3175">
            <v>5</v>
          </cell>
        </row>
        <row r="3176">
          <cell r="F3176" t="str">
            <v>04.02.04.02.08.02.03</v>
          </cell>
          <cell r="G3176" t="str">
            <v>Document examination findings</v>
          </cell>
          <cell r="K3176" t="str">
            <v>7. Ordering, administering and interpreting the results of diagnostic and screening procedures</v>
          </cell>
          <cell r="L3176" t="str">
            <v>Specialist Medical Practitioners</v>
          </cell>
          <cell r="M3176" t="str">
            <v>General Medical Practitioners</v>
          </cell>
          <cell r="N3176">
            <v>2</v>
          </cell>
        </row>
        <row r="3177">
          <cell r="F3177" t="str">
            <v>04.02.04.02.08.03.01</v>
          </cell>
          <cell r="G3177" t="str">
            <v>Provide counselling and information and obtain consent</v>
          </cell>
          <cell r="K3177" t="str">
            <v>6. Gaining informed consent</v>
          </cell>
          <cell r="L3177" t="str">
            <v>Medical and Pathology Laboratory Technicians</v>
          </cell>
          <cell r="M3177" t="str">
            <v>Medical Assistants</v>
          </cell>
          <cell r="N3177">
            <v>3</v>
          </cell>
        </row>
        <row r="3178">
          <cell r="F3178" t="str">
            <v>04.02.04.02.08.03.02</v>
          </cell>
          <cell r="G3178" t="str">
            <v xml:space="preserve">Conduct diagnostic testing </v>
          </cell>
          <cell r="K3178" t="str">
            <v>7. Ordering, administering and interpreting the results of diagnostic and screening procedures</v>
          </cell>
          <cell r="L3178" t="str">
            <v>Medical and Pathology Laboratory Technicians</v>
          </cell>
          <cell r="M3178" t="str">
            <v>Medical Assistants</v>
          </cell>
          <cell r="N3178">
            <v>5</v>
          </cell>
        </row>
        <row r="3179">
          <cell r="F3179" t="str">
            <v>04.02.04.02.08.03.03</v>
          </cell>
          <cell r="G3179" t="str">
            <v>Document examination findings</v>
          </cell>
          <cell r="K3179" t="str">
            <v>7. Ordering, administering and interpreting the results of diagnostic and screening procedures</v>
          </cell>
          <cell r="L3179" t="str">
            <v>Specialist Medical Practitioners</v>
          </cell>
          <cell r="M3179" t="str">
            <v>General Medical Practitioners</v>
          </cell>
          <cell r="N3179">
            <v>2</v>
          </cell>
        </row>
        <row r="3180">
          <cell r="F3180" t="str">
            <v>04.02.04.02.09.01.01</v>
          </cell>
          <cell r="G3180" t="str">
            <v>Conduct counselling</v>
          </cell>
          <cell r="K3180" t="str">
            <v>6. Gaining informed consent</v>
          </cell>
          <cell r="L3180" t="str">
            <v>Medical Imaging and Therapeutic Equipment Technicians</v>
          </cell>
          <cell r="M3180" t="str">
            <v>Medical Assistants</v>
          </cell>
          <cell r="N3180">
            <v>3</v>
          </cell>
        </row>
        <row r="3181">
          <cell r="F3181" t="str">
            <v>04.02.04.02.09.01.02</v>
          </cell>
          <cell r="G3181" t="str">
            <v>Conduct radiological examination</v>
          </cell>
          <cell r="K3181" t="str">
            <v>7. Ordering, administering and interpreting the results of diagnostic and screening procedures</v>
          </cell>
          <cell r="L3181" t="str">
            <v>Medical Imaging and Therapeutic Equipment Technicians</v>
          </cell>
          <cell r="M3181" t="str">
            <v>Medical Imaging and Therapeutic Equipment Technicians</v>
          </cell>
          <cell r="N3181">
            <v>5</v>
          </cell>
        </row>
        <row r="3182">
          <cell r="F3182" t="str">
            <v>04.02.04.02.09.01.03</v>
          </cell>
          <cell r="G3182" t="str">
            <v>Document examination findings</v>
          </cell>
          <cell r="K3182" t="str">
            <v>7. Ordering, administering and interpreting the results of diagnostic and screening procedures</v>
          </cell>
          <cell r="L3182" t="str">
            <v>Specialist Medical Practitioners</v>
          </cell>
          <cell r="M3182" t="str">
            <v>General Medical Practitioners</v>
          </cell>
          <cell r="N3182">
            <v>3</v>
          </cell>
        </row>
        <row r="3183">
          <cell r="F3183" t="str">
            <v>04.02.04.02.09.02.01</v>
          </cell>
          <cell r="G3183" t="str">
            <v>Conduct counselling</v>
          </cell>
          <cell r="K3183" t="str">
            <v>6. Gaining informed consent</v>
          </cell>
          <cell r="L3183" t="str">
            <v>General Medical Practitioners</v>
          </cell>
          <cell r="M3183" t="str">
            <v>Nursing Professionals</v>
          </cell>
          <cell r="N3183">
            <v>3</v>
          </cell>
        </row>
        <row r="3184">
          <cell r="F3184" t="str">
            <v>04.02.04.02.09.02.02</v>
          </cell>
          <cell r="G3184" t="str">
            <v>Conduct radiological examination</v>
          </cell>
          <cell r="K3184" t="str">
            <v>7. Ordering, administering and interpreting the results of diagnostic and screening procedures</v>
          </cell>
          <cell r="L3184" t="str">
            <v>General Medical Practitioners</v>
          </cell>
          <cell r="M3184" t="str">
            <v>Nursing Professionals</v>
          </cell>
          <cell r="N3184">
            <v>8</v>
          </cell>
        </row>
        <row r="3185">
          <cell r="F3185" t="str">
            <v>04.02.04.02.09.02.03</v>
          </cell>
          <cell r="G3185" t="str">
            <v>Document examination findings</v>
          </cell>
          <cell r="K3185" t="str">
            <v>7. Ordering, administering and interpreting the results of diagnostic and screening procedures</v>
          </cell>
          <cell r="L3185" t="str">
            <v>Specialist Medical Practitioners</v>
          </cell>
          <cell r="M3185" t="str">
            <v>General Medical Practitioners</v>
          </cell>
          <cell r="N3185">
            <v>2</v>
          </cell>
        </row>
        <row r="3186">
          <cell r="F3186" t="str">
            <v>04.02.04.02.09.02.04</v>
          </cell>
          <cell r="G3186" t="str">
            <v>Prescribe oral medications</v>
          </cell>
          <cell r="K3186" t="str">
            <v>9. Prescribing medications or therapeutics</v>
          </cell>
          <cell r="L3186" t="str">
            <v>Specialist Medical Practitioners</v>
          </cell>
          <cell r="M3186" t="str">
            <v>General Medical Practitioners</v>
          </cell>
          <cell r="N3186">
            <v>1</v>
          </cell>
        </row>
        <row r="3187">
          <cell r="F3187" t="str">
            <v>04.02.04.02.09.03.01</v>
          </cell>
          <cell r="G3187" t="str">
            <v>Conduct counselling</v>
          </cell>
          <cell r="K3187" t="str">
            <v>6. Gaining informed consent</v>
          </cell>
          <cell r="L3187" t="str">
            <v>Medical Imaging and Therapeutic Equipment Technicians</v>
          </cell>
          <cell r="M3187" t="str">
            <v>Medical Assistants</v>
          </cell>
          <cell r="N3187">
            <v>5</v>
          </cell>
        </row>
        <row r="3188">
          <cell r="F3188" t="str">
            <v>04.02.04.02.09.03.02</v>
          </cell>
          <cell r="G3188" t="str">
            <v>Conduct radiological examination</v>
          </cell>
          <cell r="K3188" t="str">
            <v>7. Ordering, administering and interpreting the results of diagnostic and screening procedures</v>
          </cell>
          <cell r="L3188" t="str">
            <v>Medical Imaging and Therapeutic Equipment Technicians</v>
          </cell>
          <cell r="M3188" t="str">
            <v>Medical Imaging and Therapeutic Equipment Technicians</v>
          </cell>
          <cell r="N3188">
            <v>15</v>
          </cell>
        </row>
        <row r="3189">
          <cell r="F3189" t="str">
            <v>04.02.04.02.09.03.03</v>
          </cell>
          <cell r="G3189" t="str">
            <v>Assist with radiological examination</v>
          </cell>
          <cell r="K3189" t="str">
            <v>7. Ordering, administering and interpreting the results of diagnostic and screening procedures</v>
          </cell>
          <cell r="L3189" t="str">
            <v>Medical Imaging and Therapeutic Equipment Technicians</v>
          </cell>
          <cell r="M3189" t="str">
            <v>Medical Assistants</v>
          </cell>
          <cell r="N3189">
            <v>15</v>
          </cell>
        </row>
        <row r="3190">
          <cell r="F3190" t="str">
            <v>04.02.04.02.09.03.04</v>
          </cell>
          <cell r="G3190" t="str">
            <v>Document examination findings</v>
          </cell>
          <cell r="K3190" t="str">
            <v>7. Ordering, administering and interpreting the results of diagnostic and screening procedures</v>
          </cell>
          <cell r="L3190" t="str">
            <v>Specialist Medical Practitioners</v>
          </cell>
          <cell r="M3190" t="str">
            <v>General Medical Practitioners</v>
          </cell>
          <cell r="N3190">
            <v>5</v>
          </cell>
        </row>
        <row r="3191">
          <cell r="F3191" t="str">
            <v>04.02.04.02.09.04.01</v>
          </cell>
          <cell r="G3191" t="str">
            <v>Conduct counselling</v>
          </cell>
          <cell r="K3191" t="str">
            <v>6. Gaining informed consent</v>
          </cell>
          <cell r="L3191" t="str">
            <v>Medical Imaging and Therapeutic Equipment Technicians</v>
          </cell>
          <cell r="M3191" t="str">
            <v>Medical Assistants</v>
          </cell>
          <cell r="N3191">
            <v>5</v>
          </cell>
        </row>
        <row r="3192">
          <cell r="F3192" t="str">
            <v>04.02.04.02.09.04.02</v>
          </cell>
          <cell r="G3192" t="str">
            <v>Conduct radiological examination</v>
          </cell>
          <cell r="K3192" t="str">
            <v>7. Ordering, administering and interpreting the results of diagnostic and screening procedures</v>
          </cell>
          <cell r="L3192" t="str">
            <v>Medical Imaging and Therapeutic Equipment Technicians</v>
          </cell>
          <cell r="M3192" t="str">
            <v>Medical Imaging and Therapeutic Equipment Technicians</v>
          </cell>
          <cell r="N3192">
            <v>15</v>
          </cell>
        </row>
        <row r="3193">
          <cell r="F3193" t="str">
            <v>04.02.04.02.09.04.03</v>
          </cell>
          <cell r="G3193" t="str">
            <v>Assist with radiological examination</v>
          </cell>
          <cell r="K3193" t="str">
            <v>7. Ordering, administering and interpreting the results of diagnostic and screening procedures</v>
          </cell>
          <cell r="L3193" t="str">
            <v>Medical Imaging and Therapeutic Equipment Technicians</v>
          </cell>
          <cell r="M3193" t="str">
            <v>Medical Assistants</v>
          </cell>
          <cell r="N3193">
            <v>15</v>
          </cell>
        </row>
        <row r="3194">
          <cell r="F3194" t="str">
            <v>04.02.04.02.09.04.04</v>
          </cell>
          <cell r="G3194" t="str">
            <v>Document examination findings</v>
          </cell>
          <cell r="K3194" t="str">
            <v>7. Ordering, administering and interpreting the results of diagnostic and screening procedures</v>
          </cell>
          <cell r="L3194" t="str">
            <v>Specialist Medical Practitioners</v>
          </cell>
          <cell r="M3194" t="str">
            <v>General Medical Practitioners</v>
          </cell>
          <cell r="N3194">
            <v>5</v>
          </cell>
        </row>
        <row r="3195">
          <cell r="F3195" t="str">
            <v>04.02.04.02.09.05.01</v>
          </cell>
          <cell r="G3195" t="str">
            <v>Conduct counselling</v>
          </cell>
          <cell r="K3195" t="str">
            <v>6. Gaining informed consent</v>
          </cell>
          <cell r="L3195" t="str">
            <v>Medical Imaging and Therapeutic Equipment Technicians</v>
          </cell>
          <cell r="M3195" t="str">
            <v>Medical Assistants</v>
          </cell>
          <cell r="N3195">
            <v>5</v>
          </cell>
        </row>
        <row r="3196">
          <cell r="F3196" t="str">
            <v>04.02.04.02.09.05.02</v>
          </cell>
          <cell r="G3196" t="str">
            <v>Prepare the patient and organize the equipment</v>
          </cell>
          <cell r="K3196" t="str">
            <v>14. Providing non-pharmacological health interventions</v>
          </cell>
          <cell r="L3196" t="str">
            <v>Nursing Professionals</v>
          </cell>
          <cell r="M3196" t="str">
            <v>Nursing Associate Professionals</v>
          </cell>
          <cell r="N3196">
            <v>5</v>
          </cell>
        </row>
        <row r="3197">
          <cell r="F3197" t="str">
            <v>04.02.04.02.09.05.03</v>
          </cell>
          <cell r="G3197" t="str">
            <v>Prepare radioactive tracer unit</v>
          </cell>
          <cell r="K3197" t="str">
            <v>10. Preparing and dispensing medications or therapeutics</v>
          </cell>
          <cell r="L3197" t="str">
            <v>Pharmacists</v>
          </cell>
          <cell r="M3197" t="str">
            <v>Medical Imaging and Therapeutic Equipment Technicians</v>
          </cell>
          <cell r="N3197">
            <v>5</v>
          </cell>
        </row>
        <row r="3198">
          <cell r="F3198" t="str">
            <v>04.02.04.02.09.05.04</v>
          </cell>
          <cell r="G3198" t="str">
            <v>Inject contrast medium</v>
          </cell>
          <cell r="K3198" t="str">
            <v>11. Administering medications or therapeutics</v>
          </cell>
          <cell r="L3198" t="str">
            <v>Nursing Professionals</v>
          </cell>
          <cell r="M3198" t="str">
            <v>Medical Imaging and Therapeutic Equipment Technicians</v>
          </cell>
          <cell r="N3198">
            <v>3</v>
          </cell>
        </row>
        <row r="3199">
          <cell r="F3199" t="str">
            <v>04.02.04.02.09.05.05</v>
          </cell>
          <cell r="G3199" t="str">
            <v>Conduct radiological procedure</v>
          </cell>
          <cell r="K3199" t="str">
            <v>7. Ordering, administering and interpreting the results of diagnostic and screening procedures</v>
          </cell>
          <cell r="L3199" t="str">
            <v>Medical Imaging and Therapeutic Equipment Technicians</v>
          </cell>
          <cell r="M3199" t="str">
            <v>Medical Imaging and Therapeutic Equipment Technicians</v>
          </cell>
          <cell r="N3199">
            <v>40</v>
          </cell>
        </row>
        <row r="3200">
          <cell r="F3200" t="str">
            <v>04.02.04.02.09.05.06</v>
          </cell>
          <cell r="G3200" t="str">
            <v>Assist with radiological procedure</v>
          </cell>
          <cell r="K3200" t="str">
            <v>7. Ordering, administering and interpreting the results of diagnostic and screening procedures</v>
          </cell>
          <cell r="L3200" t="str">
            <v>Medical Imaging and Therapeutic Equipment Technicians</v>
          </cell>
          <cell r="M3200" t="str">
            <v>Medical Imaging and Therapeutic Equipment Technicians</v>
          </cell>
          <cell r="N3200">
            <v>40</v>
          </cell>
        </row>
        <row r="3201">
          <cell r="F3201" t="str">
            <v>04.02.04.02.09.05.07</v>
          </cell>
          <cell r="G3201" t="str">
            <v>Document examination findings</v>
          </cell>
          <cell r="K3201" t="str">
            <v>7. Ordering, administering and interpreting the results of diagnostic and screening procedures</v>
          </cell>
          <cell r="L3201" t="str">
            <v xml:space="preserve">Specialist Medical Practitioners
</v>
          </cell>
          <cell r="M3201" t="str">
            <v xml:space="preserve">Specialist Medical Practitioners
</v>
          </cell>
          <cell r="N3201">
            <v>10</v>
          </cell>
        </row>
        <row r="3202">
          <cell r="F3202" t="str">
            <v>04.02.04.04.13.01.01</v>
          </cell>
          <cell r="G3202" t="str">
            <v>Prescribe medication</v>
          </cell>
          <cell r="K3202" t="str">
            <v>9. Prescribing medications or therapeutics</v>
          </cell>
          <cell r="L3202" t="str">
            <v>Specialist Medical Practitioners</v>
          </cell>
          <cell r="M3202" t="str">
            <v>Specialist Medical Practitioners</v>
          </cell>
          <cell r="N3202">
            <v>1</v>
          </cell>
        </row>
        <row r="3203">
          <cell r="F3203" t="str">
            <v>04.02.04.04.14.01.01</v>
          </cell>
          <cell r="G3203" t="str">
            <v>Conduct counselling</v>
          </cell>
          <cell r="K3203" t="str">
            <v>6. Gaining informed consent</v>
          </cell>
          <cell r="L3203" t="str">
            <v>Nursing Professionals</v>
          </cell>
          <cell r="M3203" t="str">
            <v>Nursing Professionals</v>
          </cell>
          <cell r="N3203">
            <v>10</v>
          </cell>
        </row>
        <row r="3204">
          <cell r="F3204" t="str">
            <v>04.02.04.04.14.01.02</v>
          </cell>
          <cell r="G3204" t="str">
            <v>Conduct clinical assessment</v>
          </cell>
          <cell r="K3204" t="str">
            <v>1. Gathering information through interviewing and assessment</v>
          </cell>
          <cell r="L3204" t="str">
            <v>Specialist Medical Practitioners</v>
          </cell>
          <cell r="M3204" t="str">
            <v>Specialist Medical Practitioners</v>
          </cell>
          <cell r="N3204">
            <v>20</v>
          </cell>
        </row>
        <row r="3205">
          <cell r="F3205" t="str">
            <v>04.02.04.04.14.01.03</v>
          </cell>
          <cell r="G3205" t="str">
            <v xml:space="preserve">Prescribe intravenous medication </v>
          </cell>
          <cell r="K3205" t="str">
            <v>9. Prescribing medications or therapeutics</v>
          </cell>
          <cell r="L3205" t="str">
            <v>Specialist Medical Practitioners</v>
          </cell>
          <cell r="M3205" t="str">
            <v>Specialist Medical Practitioners</v>
          </cell>
          <cell r="N3205">
            <v>5</v>
          </cell>
        </row>
        <row r="3206">
          <cell r="F3206" t="str">
            <v>04.02.04.04.14.01.04</v>
          </cell>
          <cell r="G3206" t="str">
            <v>Conduct independent check for cancer medication</v>
          </cell>
          <cell r="K3206" t="str">
            <v>8. Developing and adjusting management plans</v>
          </cell>
          <cell r="L3206" t="str">
            <v>Pharmacists</v>
          </cell>
          <cell r="M3206" t="str">
            <v>Pharmacists</v>
          </cell>
          <cell r="N3206">
            <v>5</v>
          </cell>
        </row>
        <row r="3207">
          <cell r="F3207" t="str">
            <v>04.02.04.04.14.01.05</v>
          </cell>
          <cell r="G3207" t="str">
            <v>Prepare hazardous medicine</v>
          </cell>
          <cell r="K3207" t="str">
            <v>10. Preparing and dispensing medications or therapeutics</v>
          </cell>
          <cell r="L3207" t="str">
            <v>Pharmacist</v>
          </cell>
          <cell r="M3207" t="str">
            <v>Specialist Medical Practitioners</v>
          </cell>
          <cell r="N3207">
            <v>20</v>
          </cell>
        </row>
        <row r="3208">
          <cell r="F3208" t="str">
            <v>04.02.04.04.14.01.06</v>
          </cell>
          <cell r="G3208" t="str">
            <v>Administer intravenous medication with frequent monitoring</v>
          </cell>
          <cell r="K3208" t="str">
            <v>11. Administering medications or therapeutics</v>
          </cell>
          <cell r="L3208" t="str">
            <v>Nursing Professionals</v>
          </cell>
          <cell r="M3208" t="str">
            <v>Nursing Professionals</v>
          </cell>
          <cell r="N3208">
            <v>5</v>
          </cell>
        </row>
        <row r="3209">
          <cell r="F3209" t="str">
            <v>04.02.04.04.14.01.07</v>
          </cell>
          <cell r="G3209" t="str">
            <v>Monitor during medication administration</v>
          </cell>
          <cell r="K3209" t="str">
            <v>8. Developing and adjusting management plans</v>
          </cell>
          <cell r="L3209" t="str">
            <v>Nursing Professionals</v>
          </cell>
          <cell r="M3209" t="str">
            <v>Nursing Professionals</v>
          </cell>
          <cell r="N3209">
            <v>20</v>
          </cell>
        </row>
        <row r="3210">
          <cell r="F3210" t="str">
            <v>04.02.04.04.14.01.08</v>
          </cell>
          <cell r="G3210" t="str">
            <v>Provide post-procedural care</v>
          </cell>
          <cell r="K3210" t="str">
            <v>5. Providing information and support to impact individual health behaviours</v>
          </cell>
          <cell r="L3210" t="str">
            <v>Nursing Professionals</v>
          </cell>
          <cell r="M3210" t="str">
            <v>Nursing Professionals</v>
          </cell>
          <cell r="N3210">
            <v>5</v>
          </cell>
        </row>
        <row r="3211">
          <cell r="F3211" t="str">
            <v>04.02.04.04.14.01.09</v>
          </cell>
          <cell r="G3211" t="str">
            <v>Provide post-procedural care</v>
          </cell>
          <cell r="K3211" t="str">
            <v>15. Providing treatment and care support to individuals</v>
          </cell>
          <cell r="L3211" t="str">
            <v>Specialist Medical Practitioners</v>
          </cell>
          <cell r="M3211" t="str">
            <v>Specialist Medical Practitioners</v>
          </cell>
          <cell r="N3211">
            <v>10</v>
          </cell>
        </row>
        <row r="3212">
          <cell r="F3212" t="str">
            <v>04.02.04.04.14.02.01</v>
          </cell>
          <cell r="G3212" t="str">
            <v>Conduct counselling</v>
          </cell>
          <cell r="K3212" t="str">
            <v>6. Gaining informed consent</v>
          </cell>
          <cell r="L3212" t="str">
            <v>Nursing Professionals</v>
          </cell>
          <cell r="M3212" t="str">
            <v>Nursing Professionals</v>
          </cell>
          <cell r="N3212">
            <v>10</v>
          </cell>
        </row>
        <row r="3213">
          <cell r="F3213" t="str">
            <v>04.02.04.04.14.02.02</v>
          </cell>
          <cell r="G3213" t="str">
            <v>Conduct clinical assessment</v>
          </cell>
          <cell r="K3213" t="str">
            <v>1. Gathering information through interviewing and assessment</v>
          </cell>
          <cell r="L3213" t="str">
            <v>Specialist Medical Practitioners</v>
          </cell>
          <cell r="M3213" t="str">
            <v>Specialist Medical Practitioners</v>
          </cell>
          <cell r="N3213">
            <v>20</v>
          </cell>
        </row>
        <row r="3214">
          <cell r="F3214" t="str">
            <v>04.02.04.04.14.02.03</v>
          </cell>
          <cell r="G3214" t="str">
            <v>Prescribe intravenous medication</v>
          </cell>
          <cell r="K3214" t="str">
            <v>9. Prescribing medications or therapeutics</v>
          </cell>
          <cell r="L3214" t="str">
            <v>Specialist Medical Practitioners</v>
          </cell>
          <cell r="M3214" t="str">
            <v>Specialist Medical Practitioners</v>
          </cell>
          <cell r="N3214">
            <v>5</v>
          </cell>
        </row>
        <row r="3215">
          <cell r="F3215" t="str">
            <v>04.02.04.04.14.02.04</v>
          </cell>
          <cell r="G3215" t="str">
            <v>Conduct independent check for cancer medication</v>
          </cell>
          <cell r="K3215" t="str">
            <v>8. Developing and adjusting management plans</v>
          </cell>
          <cell r="L3215" t="str">
            <v>Pharmacists</v>
          </cell>
          <cell r="M3215" t="str">
            <v>Pharmacists</v>
          </cell>
          <cell r="N3215">
            <v>5</v>
          </cell>
        </row>
        <row r="3216">
          <cell r="F3216" t="str">
            <v>04.02.04.04.14.02.05</v>
          </cell>
          <cell r="G3216" t="str">
            <v>Prepare hazardous medicine</v>
          </cell>
          <cell r="K3216" t="str">
            <v>10. Preparing and dispensing medications or therapeutics</v>
          </cell>
          <cell r="L3216" t="str">
            <v>Pharmacist</v>
          </cell>
          <cell r="M3216" t="str">
            <v>Specialist Medical Practitioners</v>
          </cell>
          <cell r="N3216">
            <v>20</v>
          </cell>
        </row>
        <row r="3217">
          <cell r="F3217" t="str">
            <v>04.02.04.04.14.02.06</v>
          </cell>
          <cell r="G3217" t="str">
            <v>Administer intravenous medication with frequent monitoring</v>
          </cell>
          <cell r="K3217" t="str">
            <v>11. Administering medications or therapeutics</v>
          </cell>
          <cell r="L3217" t="str">
            <v>Nursing Professionals</v>
          </cell>
          <cell r="M3217" t="str">
            <v>Nursing Professionals</v>
          </cell>
          <cell r="N3217">
            <v>5</v>
          </cell>
        </row>
        <row r="3218">
          <cell r="F3218" t="str">
            <v>04.02.04.04.14.02.07</v>
          </cell>
          <cell r="G3218" t="str">
            <v>Monitor during medication administration</v>
          </cell>
          <cell r="K3218" t="str">
            <v>8. Developing and adjusting management plans</v>
          </cell>
          <cell r="L3218" t="str">
            <v>Nursing Professionals</v>
          </cell>
          <cell r="M3218" t="str">
            <v>Nursing Professionals</v>
          </cell>
          <cell r="N3218">
            <v>20</v>
          </cell>
        </row>
        <row r="3219">
          <cell r="F3219" t="str">
            <v>04.02.04.04.14.02.08</v>
          </cell>
          <cell r="G3219" t="str">
            <v>Provide post-procedural care</v>
          </cell>
          <cell r="K3219" t="str">
            <v>5. Providing information and support to impact individual health behaviours</v>
          </cell>
          <cell r="L3219" t="str">
            <v>Nursing Professionals</v>
          </cell>
          <cell r="M3219" t="str">
            <v>Nursing Professionals</v>
          </cell>
          <cell r="N3219">
            <v>5</v>
          </cell>
        </row>
        <row r="3220">
          <cell r="F3220" t="str">
            <v>04.02.04.04.14.02.09</v>
          </cell>
          <cell r="G3220" t="str">
            <v>Provide post-procedural care</v>
          </cell>
          <cell r="K3220" t="str">
            <v>15. Providing treatment and care support to individuals</v>
          </cell>
          <cell r="L3220" t="str">
            <v>Specialist Medical Practitioners</v>
          </cell>
          <cell r="M3220" t="str">
            <v>Specialist Medical Practitioners</v>
          </cell>
          <cell r="N3220">
            <v>10</v>
          </cell>
        </row>
        <row r="3221">
          <cell r="F3221" t="str">
            <v>04.02.04.04.15.01.01</v>
          </cell>
          <cell r="G3221" t="str">
            <v>Provide pre-procedural medical care</v>
          </cell>
          <cell r="K3221" t="str">
            <v>15. Providing treatment and care support to individuals</v>
          </cell>
          <cell r="L3221" t="str">
            <v>Specialist Medical Practitioners</v>
          </cell>
          <cell r="M3221" t="str">
            <v>General Medical Practitioners</v>
          </cell>
          <cell r="N3221">
            <v>10</v>
          </cell>
        </row>
        <row r="3222">
          <cell r="F3222" t="str">
            <v>04.02.04.04.15.01.02</v>
          </cell>
          <cell r="G3222" t="str">
            <v>Provide pre-procedural nursing care</v>
          </cell>
          <cell r="K3222" t="str">
            <v>15. Providing treatment and care support to individuals</v>
          </cell>
          <cell r="L3222" t="str">
            <v>Nursing Professionals</v>
          </cell>
          <cell r="M3222" t="str">
            <v>Nursing Associate Professionals</v>
          </cell>
          <cell r="N3222">
            <v>20</v>
          </cell>
        </row>
        <row r="3223">
          <cell r="F3223" t="str">
            <v>04.02.04.04.15.01.03</v>
          </cell>
          <cell r="G3223" t="str">
            <v>Conduct counselling</v>
          </cell>
          <cell r="K3223" t="str">
            <v>6. Gaining informed consent</v>
          </cell>
          <cell r="L3223" t="str">
            <v>Specialist Medical Practitioners</v>
          </cell>
          <cell r="M3223" t="str">
            <v>Specialist Medical Practitioners</v>
          </cell>
          <cell r="N3223">
            <v>10</v>
          </cell>
        </row>
        <row r="3224">
          <cell r="F3224" t="str">
            <v>04.02.04.04.15.01.04</v>
          </cell>
          <cell r="G3224" t="str">
            <v>Prepare the patient and organize the equipment</v>
          </cell>
          <cell r="K3224" t="str">
            <v>14. Providing non-pharmacological health interventions</v>
          </cell>
          <cell r="L3224" t="str">
            <v>Nursing Professionals</v>
          </cell>
          <cell r="M3224" t="str">
            <v>Nursing Associate Professionals</v>
          </cell>
          <cell r="N3224">
            <v>10</v>
          </cell>
        </row>
        <row r="3225">
          <cell r="F3225" t="str">
            <v>04.02.04.04.15.01.05</v>
          </cell>
          <cell r="G3225" t="str">
            <v>Apply general anaesthesia</v>
          </cell>
          <cell r="K3225" t="str">
            <v>11. Administering medications or therapeutics</v>
          </cell>
          <cell r="L3225" t="str">
            <v>Specialist Medical Practitioners</v>
          </cell>
          <cell r="M3225" t="str">
            <v>Specialist Medical Practitioners</v>
          </cell>
          <cell r="N3225">
            <v>180</v>
          </cell>
        </row>
        <row r="3226">
          <cell r="F3226" t="str">
            <v>04.02.04.04.15.01.06</v>
          </cell>
          <cell r="G3226" t="str">
            <v>Conduct obstetric and gynaecological surgery</v>
          </cell>
          <cell r="K3226" t="str">
            <v>14. Providing non-pharmacological health interventions</v>
          </cell>
          <cell r="L3226" t="str">
            <v>Specialist Medical Practitioners</v>
          </cell>
          <cell r="M3226" t="str">
            <v>Specialist Medical Practitioners</v>
          </cell>
          <cell r="N3226">
            <v>180</v>
          </cell>
        </row>
        <row r="3227">
          <cell r="F3227" t="str">
            <v>04.02.04.04.15.01.07</v>
          </cell>
          <cell r="G3227" t="str">
            <v>Assist with obstetric and gynaecological surgery</v>
          </cell>
          <cell r="K3227" t="str">
            <v>14. Providing non-pharmacological health interventions</v>
          </cell>
          <cell r="L3227" t="str">
            <v>Specialist Medical Practitioners</v>
          </cell>
          <cell r="M3227" t="str">
            <v>General Medical Practitioners</v>
          </cell>
          <cell r="N3227">
            <v>180</v>
          </cell>
        </row>
        <row r="3228">
          <cell r="F3228" t="str">
            <v>04.02.04.04.15.01.08</v>
          </cell>
          <cell r="G3228" t="str">
            <v>Conduct gynaecological procedure</v>
          </cell>
          <cell r="K3228" t="str">
            <v>15. Providing treatment and care support to individuals</v>
          </cell>
          <cell r="L3228" t="str">
            <v>Nursing Professionals</v>
          </cell>
          <cell r="M3228" t="str">
            <v>Nursing Professionals</v>
          </cell>
          <cell r="N3228">
            <v>180</v>
          </cell>
        </row>
        <row r="3229">
          <cell r="F3229" t="str">
            <v>04.02.04.04.15.01.09</v>
          </cell>
          <cell r="G3229" t="str">
            <v>Provide post-procedural care</v>
          </cell>
          <cell r="K3229" t="str">
            <v>5. Providing information and support to impact individual health behaviours</v>
          </cell>
          <cell r="L3229" t="str">
            <v>Specialist Medical Practitioners</v>
          </cell>
          <cell r="M3229" t="str">
            <v>General Medical Practitioners</v>
          </cell>
          <cell r="N3229">
            <v>10</v>
          </cell>
        </row>
        <row r="3230">
          <cell r="F3230" t="str">
            <v>04.02.04.04.15.01.10</v>
          </cell>
          <cell r="G3230" t="str">
            <v>Send specimen for laboratory tests</v>
          </cell>
          <cell r="K3230" t="str">
            <v>7. Ordering, administering and interpreting the results of diagnostic and screening procedures</v>
          </cell>
          <cell r="L3230" t="str">
            <v>Nursing Associate Professionals</v>
          </cell>
          <cell r="M3230" t="str">
            <v>Medical Assistants</v>
          </cell>
          <cell r="N3230">
            <v>5</v>
          </cell>
        </row>
        <row r="3231">
          <cell r="F3231" t="str">
            <v>04.02.04.04.15.01.11</v>
          </cell>
          <cell r="G3231" t="str">
            <v>Provide post-procedural care</v>
          </cell>
          <cell r="K3231" t="str">
            <v>15. Providing treatment and care support to individuals</v>
          </cell>
          <cell r="L3231" t="str">
            <v>Specialist Medical Practitioners</v>
          </cell>
          <cell r="M3231" t="str">
            <v>General Medical Practitioners</v>
          </cell>
          <cell r="N3231">
            <v>10</v>
          </cell>
        </row>
        <row r="3232">
          <cell r="F3232" t="str">
            <v>04.02.04.04.15.01.12</v>
          </cell>
          <cell r="G3232" t="str">
            <v>Provide post-procedural care</v>
          </cell>
          <cell r="K3232" t="str">
            <v>15. Providing treatment and care support to individuals</v>
          </cell>
          <cell r="L3232" t="str">
            <v>Nursing Professionals</v>
          </cell>
          <cell r="M3232" t="str">
            <v>Nursing Associate Professionals</v>
          </cell>
          <cell r="N3232">
            <v>20</v>
          </cell>
        </row>
        <row r="3233">
          <cell r="F3233" t="str">
            <v>04.02.04.04.15.02.01</v>
          </cell>
          <cell r="G3233" t="str">
            <v>Provide pre-procedural medical care</v>
          </cell>
          <cell r="K3233" t="str">
            <v>15. Providing treatment and care support to individuals</v>
          </cell>
          <cell r="L3233" t="str">
            <v>Specialist Medical Practitioners</v>
          </cell>
          <cell r="M3233" t="str">
            <v>Specialist Medical Practitioners</v>
          </cell>
          <cell r="N3233">
            <v>10</v>
          </cell>
        </row>
        <row r="3234">
          <cell r="F3234" t="str">
            <v>04.02.04.04.15.02.02</v>
          </cell>
          <cell r="G3234" t="str">
            <v>Provide pre-procedural nursing care</v>
          </cell>
          <cell r="K3234" t="str">
            <v>15. Providing treatment and care support to individuals</v>
          </cell>
          <cell r="L3234" t="str">
            <v>Nursing Professionals</v>
          </cell>
          <cell r="M3234" t="str">
            <v>Nursing Associate Professionals</v>
          </cell>
          <cell r="N3234">
            <v>20</v>
          </cell>
        </row>
        <row r="3235">
          <cell r="F3235" t="str">
            <v>04.02.04.04.15.02.03</v>
          </cell>
          <cell r="G3235" t="str">
            <v>Conduct counselling</v>
          </cell>
          <cell r="K3235" t="str">
            <v>6. Gaining informed consent</v>
          </cell>
          <cell r="L3235" t="str">
            <v>Specialist Medical Practitioners</v>
          </cell>
          <cell r="M3235" t="str">
            <v>Specialist Medical Practitioners</v>
          </cell>
          <cell r="N3235">
            <v>10</v>
          </cell>
        </row>
        <row r="3236">
          <cell r="F3236" t="str">
            <v>04.02.04.04.15.02.04</v>
          </cell>
          <cell r="G3236" t="str">
            <v>Prepare the patient and organize the equipment</v>
          </cell>
          <cell r="K3236" t="str">
            <v>14. Providing non-pharmacological health interventions</v>
          </cell>
          <cell r="L3236" t="str">
            <v>Nursing Professionals</v>
          </cell>
          <cell r="M3236" t="str">
            <v>Nursing Associate Professionals</v>
          </cell>
          <cell r="N3236">
            <v>10</v>
          </cell>
        </row>
        <row r="3237">
          <cell r="F3237" t="str">
            <v>04.02.04.04.15.02.05</v>
          </cell>
          <cell r="G3237" t="str">
            <v>Apply general anaesthesia</v>
          </cell>
          <cell r="K3237" t="str">
            <v>11. Administering medications or therapeutics</v>
          </cell>
          <cell r="L3237" t="str">
            <v>Specialist Medical Practitioners</v>
          </cell>
          <cell r="M3237" t="str">
            <v>Specialist Medical Practitioners</v>
          </cell>
          <cell r="N3237">
            <v>120</v>
          </cell>
        </row>
        <row r="3238">
          <cell r="F3238" t="str">
            <v>04.02.04.04.15.02.06</v>
          </cell>
          <cell r="G3238" t="str">
            <v>Assist with general anaesthesia</v>
          </cell>
          <cell r="K3238" t="str">
            <v>11. Administering medications or therapeutics</v>
          </cell>
          <cell r="L3238" t="str">
            <v>Specialist Medical Practitioners</v>
          </cell>
          <cell r="M3238" t="str">
            <v>Specialist Medical Practitioners</v>
          </cell>
          <cell r="N3238">
            <v>120</v>
          </cell>
        </row>
        <row r="3239">
          <cell r="F3239" t="str">
            <v>04.02.04.04.15.02.07</v>
          </cell>
          <cell r="G3239" t="str">
            <v>Conduct obstetric and gynaecological surgery</v>
          </cell>
          <cell r="K3239" t="str">
            <v>14. Providing non-pharmacological health interventions</v>
          </cell>
          <cell r="L3239" t="str">
            <v>Specialist Medical Practitioners</v>
          </cell>
          <cell r="M3239" t="str">
            <v>Specialist Medical Practitioners</v>
          </cell>
          <cell r="N3239">
            <v>120</v>
          </cell>
        </row>
        <row r="3240">
          <cell r="F3240" t="str">
            <v>04.02.04.04.15.02.08</v>
          </cell>
          <cell r="G3240" t="str">
            <v>Assist with obstetric and gynaecological surgery</v>
          </cell>
          <cell r="K3240" t="str">
            <v>14. Providing non-pharmacological health interventions</v>
          </cell>
          <cell r="L3240" t="str">
            <v>Specialist Medical Practitioners</v>
          </cell>
          <cell r="M3240" t="str">
            <v>General Medical Practitioners</v>
          </cell>
          <cell r="N3240">
            <v>120</v>
          </cell>
        </row>
        <row r="3241">
          <cell r="F3241" t="str">
            <v>04.02.04.04.15.02.09</v>
          </cell>
          <cell r="G3241" t="str">
            <v>Conduct gynaecological procedure</v>
          </cell>
          <cell r="K3241" t="str">
            <v>15. Providing treatment and care support to individuals</v>
          </cell>
          <cell r="L3241" t="str">
            <v>Nursing Professionals</v>
          </cell>
          <cell r="M3241" t="str">
            <v>Nursing Professionals</v>
          </cell>
          <cell r="N3241">
            <v>120</v>
          </cell>
        </row>
        <row r="3242">
          <cell r="F3242" t="str">
            <v>04.02.04.04.15.02.10</v>
          </cell>
          <cell r="G3242" t="str">
            <v>Conduct gynaecological procedure</v>
          </cell>
          <cell r="K3242" t="str">
            <v>5. Providing information and support to impact individual health behaviours</v>
          </cell>
          <cell r="L3242" t="str">
            <v>Specialist Medical Practitioners</v>
          </cell>
          <cell r="M3242" t="str">
            <v>Specialist Medical Practitioners</v>
          </cell>
          <cell r="N3242">
            <v>10</v>
          </cell>
        </row>
        <row r="3243">
          <cell r="F3243" t="str">
            <v>04.02.04.04.15.02.11</v>
          </cell>
          <cell r="G3243" t="str">
            <v>Send specimen for laboratory tests</v>
          </cell>
          <cell r="K3243" t="str">
            <v>7. Ordering, administering and interpreting the results of diagnostic and screening procedures</v>
          </cell>
          <cell r="L3243" t="str">
            <v>Nursing Associate Professionals</v>
          </cell>
          <cell r="M3243" t="str">
            <v>Medical Assistants</v>
          </cell>
          <cell r="N3243">
            <v>2</v>
          </cell>
        </row>
        <row r="3244">
          <cell r="F3244" t="str">
            <v>04.02.04.04.15.02.12</v>
          </cell>
          <cell r="G3244" t="str">
            <v>Provide post-procedural care</v>
          </cell>
          <cell r="K3244" t="str">
            <v>15. Providing treatment and care support to individuals</v>
          </cell>
          <cell r="L3244" t="str">
            <v>Specialist Medical Practitioners</v>
          </cell>
          <cell r="M3244" t="str">
            <v>General Medical Practitioners</v>
          </cell>
          <cell r="N3244">
            <v>70</v>
          </cell>
        </row>
        <row r="3245">
          <cell r="F3245" t="str">
            <v>04.02.04.04.15.02.13</v>
          </cell>
          <cell r="G3245" t="str">
            <v>Provide post-procedural care</v>
          </cell>
          <cell r="K3245" t="str">
            <v>15. Providing treatment and care support to individuals</v>
          </cell>
          <cell r="L3245" t="str">
            <v>Nursing Professionals</v>
          </cell>
          <cell r="M3245" t="str">
            <v>Nursing Associate Professionals</v>
          </cell>
          <cell r="N3245">
            <v>100</v>
          </cell>
        </row>
        <row r="3246">
          <cell r="F3246" t="str">
            <v>04.02.04.04.15.03.01</v>
          </cell>
          <cell r="G3246" t="str">
            <v>Conduct counselling</v>
          </cell>
          <cell r="K3246" t="str">
            <v>6. Gaining informed consent</v>
          </cell>
          <cell r="L3246" t="str">
            <v>General Medical Practitioners</v>
          </cell>
          <cell r="M3246" t="str">
            <v>Paramedical Practitioners</v>
          </cell>
          <cell r="N3246">
            <v>3</v>
          </cell>
        </row>
        <row r="3247">
          <cell r="F3247" t="str">
            <v>04.02.04.04.15.03.02</v>
          </cell>
          <cell r="G3247" t="str">
            <v>Prepare the patient and organize the equipment</v>
          </cell>
          <cell r="K3247" t="str">
            <v>14. Providing non-pharmacological health interventions</v>
          </cell>
          <cell r="L3247" t="str">
            <v>Nursing Professionals</v>
          </cell>
          <cell r="M3247" t="str">
            <v>Nursing Associate Professionals</v>
          </cell>
          <cell r="N3247">
            <v>3</v>
          </cell>
        </row>
        <row r="3248">
          <cell r="F3248" t="str">
            <v>04.02.04.04.15.03.03</v>
          </cell>
          <cell r="G3248" t="str">
            <v>Apply local anaesthesia</v>
          </cell>
          <cell r="K3248" t="str">
            <v>11. Administering medications or therapeutics</v>
          </cell>
          <cell r="L3248" t="str">
            <v>General Medical Practitioners</v>
          </cell>
          <cell r="M3248" t="str">
            <v>Paramedical Practitioners</v>
          </cell>
          <cell r="N3248">
            <v>3</v>
          </cell>
        </row>
        <row r="3249">
          <cell r="F3249" t="str">
            <v>04.02.04.04.15.03.04</v>
          </cell>
          <cell r="G3249" t="str">
            <v>Conduct medical procedure</v>
          </cell>
          <cell r="K3249" t="str">
            <v>14. Providing non-pharmacological health interventions</v>
          </cell>
          <cell r="L3249" t="str">
            <v>General Medical Practitioners</v>
          </cell>
          <cell r="M3249" t="str">
            <v>Paramedical Practitioners</v>
          </cell>
          <cell r="N3249">
            <v>5</v>
          </cell>
        </row>
        <row r="3250">
          <cell r="F3250" t="str">
            <v>04.02.04.04.15.03.05</v>
          </cell>
          <cell r="G3250" t="str">
            <v>Provide nursing support to conduct medical procedure</v>
          </cell>
          <cell r="K3250" t="str">
            <v>15. Providing treatment and care support to individuals</v>
          </cell>
          <cell r="L3250" t="str">
            <v>Nursing Professionals</v>
          </cell>
          <cell r="M3250" t="str">
            <v>Nursing Associate Professionals</v>
          </cell>
          <cell r="N3250">
            <v>5</v>
          </cell>
        </row>
        <row r="3251">
          <cell r="F3251" t="str">
            <v>04.02.04.04.15.03.06</v>
          </cell>
          <cell r="G3251" t="str">
            <v>Provide post-procedural care</v>
          </cell>
          <cell r="K3251" t="str">
            <v>5. Providing information and support to impact individual health behaviours</v>
          </cell>
          <cell r="L3251" t="str">
            <v>General Medical Practitioners</v>
          </cell>
          <cell r="M3251" t="str">
            <v>Paramedical Practitioners</v>
          </cell>
          <cell r="N3251">
            <v>3</v>
          </cell>
        </row>
        <row r="3252">
          <cell r="F3252" t="str">
            <v>04.02.04.04.15.03.07</v>
          </cell>
          <cell r="G3252" t="str">
            <v>Provide post-procedural care</v>
          </cell>
          <cell r="K3252" t="str">
            <v>15. Providing treatment and care support to individuals</v>
          </cell>
          <cell r="L3252" t="str">
            <v>General Medical Practitioners</v>
          </cell>
          <cell r="M3252" t="str">
            <v>Paramedical Practitioners</v>
          </cell>
          <cell r="N3252">
            <v>5</v>
          </cell>
        </row>
        <row r="3253">
          <cell r="F3253" t="str">
            <v>04.02.04.04.15.03.08</v>
          </cell>
          <cell r="G3253" t="str">
            <v>Provide post-procedural care</v>
          </cell>
          <cell r="K3253" t="str">
            <v>15. Providing treatment and care support to individuals</v>
          </cell>
          <cell r="L3253" t="str">
            <v>Nursing Professionals</v>
          </cell>
          <cell r="M3253" t="str">
            <v>Nursing Associate Professionals</v>
          </cell>
          <cell r="N3253">
            <v>10</v>
          </cell>
        </row>
        <row r="3254">
          <cell r="F3254" t="str">
            <v>04.02.04.04.15.04.01</v>
          </cell>
          <cell r="G3254" t="str">
            <v>Conduct counselling</v>
          </cell>
          <cell r="K3254" t="str">
            <v>6. Gaining informed consent</v>
          </cell>
          <cell r="L3254" t="str">
            <v>General Medical Practitioners</v>
          </cell>
          <cell r="M3254" t="str">
            <v>Paramedical Practitioners</v>
          </cell>
          <cell r="N3254">
            <v>3</v>
          </cell>
        </row>
        <row r="3255">
          <cell r="F3255" t="str">
            <v>04.02.04.04.15.04.02</v>
          </cell>
          <cell r="G3255" t="str">
            <v>Prepare the patient and organize the equipment</v>
          </cell>
          <cell r="K3255" t="str">
            <v>14. Providing non-pharmacological health interventions</v>
          </cell>
          <cell r="L3255" t="str">
            <v>Nursing Professionals</v>
          </cell>
          <cell r="M3255" t="str">
            <v>Nursing Associate Professionals</v>
          </cell>
          <cell r="N3255">
            <v>3</v>
          </cell>
        </row>
        <row r="3256">
          <cell r="F3256" t="str">
            <v>04.02.04.04.15.04.03</v>
          </cell>
          <cell r="G3256" t="str">
            <v>Apply local anaesthesia</v>
          </cell>
          <cell r="K3256" t="str">
            <v>11. Administering medications or therapeutics</v>
          </cell>
          <cell r="L3256" t="str">
            <v>General Medical Practitioners</v>
          </cell>
          <cell r="M3256" t="str">
            <v>Paramedical Practitioners</v>
          </cell>
          <cell r="N3256">
            <v>3</v>
          </cell>
        </row>
        <row r="3257">
          <cell r="F3257" t="str">
            <v>04.02.04.04.15.04.04</v>
          </cell>
          <cell r="G3257" t="str">
            <v>Conduct medical procedure</v>
          </cell>
          <cell r="K3257" t="str">
            <v>14. Providing non-pharmacological health interventions</v>
          </cell>
          <cell r="L3257" t="str">
            <v>General Medical Practitioners</v>
          </cell>
          <cell r="M3257" t="str">
            <v>Paramedical Practitioners</v>
          </cell>
          <cell r="N3257">
            <v>5</v>
          </cell>
        </row>
        <row r="3258">
          <cell r="F3258" t="str">
            <v>04.02.04.04.15.04.05</v>
          </cell>
          <cell r="G3258" t="str">
            <v>Provide nursing support to conduct medical procedure</v>
          </cell>
          <cell r="K3258" t="str">
            <v>15. Providing treatment and care support to individuals</v>
          </cell>
          <cell r="L3258" t="str">
            <v>Nursing Professionals</v>
          </cell>
          <cell r="M3258" t="str">
            <v>Nursing Associate Professionals</v>
          </cell>
          <cell r="N3258">
            <v>5</v>
          </cell>
        </row>
        <row r="3259">
          <cell r="F3259" t="str">
            <v>04.02.04.04.15.04.06</v>
          </cell>
          <cell r="G3259" t="str">
            <v>Provide post-procedural care</v>
          </cell>
          <cell r="K3259" t="str">
            <v>5. Providing information and support to impact individual health behaviours</v>
          </cell>
          <cell r="L3259" t="str">
            <v>General Medical Practitioners</v>
          </cell>
          <cell r="M3259" t="str">
            <v>Paramedical Practitioners</v>
          </cell>
          <cell r="N3259">
            <v>3</v>
          </cell>
        </row>
        <row r="3260">
          <cell r="F3260" t="str">
            <v>04.02.04.04.15.04.07</v>
          </cell>
          <cell r="G3260" t="str">
            <v>Provide post-procedural care</v>
          </cell>
          <cell r="K3260" t="str">
            <v>15. Providing treatment and care support to individuals</v>
          </cell>
          <cell r="L3260" t="str">
            <v>General Medical Practitioners</v>
          </cell>
          <cell r="M3260" t="str">
            <v>Paramedical Practitioners</v>
          </cell>
          <cell r="N3260">
            <v>5</v>
          </cell>
        </row>
        <row r="3261">
          <cell r="F3261" t="str">
            <v>04.02.04.04.15.04.08</v>
          </cell>
          <cell r="G3261" t="str">
            <v>Provide post-procedural care</v>
          </cell>
          <cell r="K3261" t="str">
            <v>15. Providing treatment and care support to individuals</v>
          </cell>
          <cell r="L3261" t="str">
            <v>Nursing Professionals</v>
          </cell>
          <cell r="M3261" t="str">
            <v>Nursing Associate Professionals</v>
          </cell>
          <cell r="N3261">
            <v>10</v>
          </cell>
        </row>
        <row r="3262">
          <cell r="F3262" t="str">
            <v>04.02.04.04.15.05.01</v>
          </cell>
          <cell r="G3262" t="str">
            <v>Conduct counselling</v>
          </cell>
          <cell r="K3262" t="str">
            <v>6. Gaining informed consent</v>
          </cell>
          <cell r="L3262" t="str">
            <v>Specialist Medical Practitioners</v>
          </cell>
          <cell r="M3262" t="str">
            <v>Specialist Medical Practitioners</v>
          </cell>
          <cell r="N3262">
            <v>10</v>
          </cell>
        </row>
        <row r="3263">
          <cell r="F3263" t="str">
            <v>04.02.04.04.15.05.02</v>
          </cell>
          <cell r="G3263" t="str">
            <v>Prepare the patient and organize the equipment</v>
          </cell>
          <cell r="K3263" t="str">
            <v>14. Providing non-pharmacological health interventions</v>
          </cell>
          <cell r="L3263" t="str">
            <v>Nursing Professionals</v>
          </cell>
          <cell r="M3263" t="str">
            <v>Nursing Associate Professionals</v>
          </cell>
          <cell r="N3263">
            <v>10</v>
          </cell>
        </row>
        <row r="3264">
          <cell r="F3264" t="str">
            <v>04.02.04.04.15.05.03</v>
          </cell>
          <cell r="G3264" t="str">
            <v>Apply regional anaesthesia</v>
          </cell>
          <cell r="K3264" t="str">
            <v>11. Administering medications or therapeutics</v>
          </cell>
          <cell r="L3264" t="str">
            <v>Specialist Medical Practitioners</v>
          </cell>
          <cell r="M3264" t="str">
            <v>Specialist Medical Practitioners</v>
          </cell>
          <cell r="N3264">
            <v>5</v>
          </cell>
        </row>
        <row r="3265">
          <cell r="F3265" t="str">
            <v>04.02.04.04.15.05.04</v>
          </cell>
          <cell r="G3265" t="str">
            <v>Conduct urological surgery</v>
          </cell>
          <cell r="K3265" t="str">
            <v>14. Providing non-pharmacological health interventions</v>
          </cell>
          <cell r="L3265" t="str">
            <v>Specialist Medical Practitioners</v>
          </cell>
          <cell r="M3265" t="str">
            <v>Specialist Medical Practitioners</v>
          </cell>
          <cell r="N3265">
            <v>60</v>
          </cell>
        </row>
        <row r="3266">
          <cell r="F3266" t="str">
            <v>04.02.04.04.15.05.05</v>
          </cell>
          <cell r="G3266" t="str">
            <v>Assist with urological surgery</v>
          </cell>
          <cell r="K3266" t="str">
            <v>14. Providing non-pharmacological health interventions</v>
          </cell>
          <cell r="L3266" t="str">
            <v>Specialist Medical Practitioners</v>
          </cell>
          <cell r="M3266" t="str">
            <v>General Medical Practitioners</v>
          </cell>
          <cell r="N3266">
            <v>60</v>
          </cell>
        </row>
        <row r="3267">
          <cell r="F3267" t="str">
            <v>04.02.04.04.15.05.06</v>
          </cell>
          <cell r="G3267" t="str">
            <v>Provide nursing support to conduct urological surgery</v>
          </cell>
          <cell r="K3267" t="str">
            <v>15. Providing treatment and care support to individuals</v>
          </cell>
          <cell r="L3267" t="str">
            <v>Nursing Professionals</v>
          </cell>
          <cell r="M3267" t="str">
            <v>Nursing Professionals</v>
          </cell>
          <cell r="N3267">
            <v>60</v>
          </cell>
        </row>
        <row r="3268">
          <cell r="F3268" t="str">
            <v>04.02.04.04.15.05.07</v>
          </cell>
          <cell r="G3268" t="str">
            <v>Provide post-procedural care</v>
          </cell>
          <cell r="K3268" t="str">
            <v>14. Providing non-pharmacological health interventions</v>
          </cell>
          <cell r="L3268" t="str">
            <v>Specialist Medical Practitioners</v>
          </cell>
          <cell r="M3268" t="str">
            <v>General Medical Practitioners</v>
          </cell>
          <cell r="N3268">
            <v>15</v>
          </cell>
        </row>
        <row r="3269">
          <cell r="F3269" t="str">
            <v>04.02.04.04.15.05.08</v>
          </cell>
          <cell r="G3269" t="str">
            <v>Provide post-procedural care</v>
          </cell>
          <cell r="K3269" t="str">
            <v>15. Providing treatment and care support to individuals</v>
          </cell>
          <cell r="L3269" t="str">
            <v>Specialist Medical Practitioners</v>
          </cell>
          <cell r="M3269" t="str">
            <v>General Medical Practitioners</v>
          </cell>
          <cell r="N3269">
            <v>10</v>
          </cell>
        </row>
        <row r="3270">
          <cell r="F3270" t="str">
            <v>04.02.04.04.15.05.09</v>
          </cell>
          <cell r="G3270" t="str">
            <v>Provide post-procedural care</v>
          </cell>
          <cell r="K3270" t="str">
            <v>15. Providing treatment and care support to individuals</v>
          </cell>
          <cell r="L3270" t="str">
            <v>Nursing Professionals</v>
          </cell>
          <cell r="M3270" t="str">
            <v>Nursing Associate Professionals</v>
          </cell>
          <cell r="N3270">
            <v>20</v>
          </cell>
        </row>
        <row r="3271">
          <cell r="F3271" t="str">
            <v>04.02.04.04.15.06.01</v>
          </cell>
          <cell r="G3271" t="str">
            <v>Provide pre-procedural medical care</v>
          </cell>
          <cell r="K3271" t="str">
            <v>15. Providing treatment and care support to individuals</v>
          </cell>
          <cell r="L3271" t="str">
            <v>Specialist Medical Practitioners</v>
          </cell>
          <cell r="M3271" t="str">
            <v>General Medical Practitioners</v>
          </cell>
          <cell r="N3271">
            <v>10</v>
          </cell>
        </row>
        <row r="3272">
          <cell r="F3272" t="str">
            <v>04.02.04.04.15.06.02</v>
          </cell>
          <cell r="G3272" t="str">
            <v>Provide pre-procedural nursing care</v>
          </cell>
          <cell r="K3272" t="str">
            <v>15. Providing treatment and care support to individuals</v>
          </cell>
          <cell r="L3272" t="str">
            <v>Nursing Professionals</v>
          </cell>
          <cell r="M3272" t="str">
            <v>Nursing Associate Professionals</v>
          </cell>
          <cell r="N3272">
            <v>20</v>
          </cell>
        </row>
        <row r="3273">
          <cell r="F3273" t="str">
            <v>04.02.04.04.15.06.03</v>
          </cell>
          <cell r="G3273" t="str">
            <v>Conduct counselling</v>
          </cell>
          <cell r="K3273" t="str">
            <v>6. Gaining informed consent</v>
          </cell>
          <cell r="L3273" t="str">
            <v>Specialist Medical Practitioners</v>
          </cell>
          <cell r="M3273" t="str">
            <v>Specialist Medical Practitioners</v>
          </cell>
          <cell r="N3273">
            <v>5</v>
          </cell>
        </row>
        <row r="3274">
          <cell r="F3274" t="str">
            <v>04.02.04.04.15.06.04</v>
          </cell>
          <cell r="G3274" t="str">
            <v>Prepare the patient and organize the equipment</v>
          </cell>
          <cell r="K3274" t="str">
            <v>14. Providing non-pharmacological health interventions</v>
          </cell>
          <cell r="L3274" t="str">
            <v>Nursing Professionals</v>
          </cell>
          <cell r="M3274" t="str">
            <v>Nursing Associate Professionals</v>
          </cell>
          <cell r="N3274">
            <v>10</v>
          </cell>
        </row>
        <row r="3275">
          <cell r="F3275" t="str">
            <v>04.02.04.04.15.06.05</v>
          </cell>
          <cell r="G3275" t="str">
            <v>Apply general anaesthesia</v>
          </cell>
          <cell r="K3275" t="str">
            <v>11. Administering medications or therapeutics</v>
          </cell>
          <cell r="L3275" t="str">
            <v>Specialist Medical Practitioners</v>
          </cell>
          <cell r="M3275" t="str">
            <v>Specialist Medical Practitioners</v>
          </cell>
          <cell r="N3275">
            <v>150</v>
          </cell>
        </row>
        <row r="3276">
          <cell r="F3276" t="str">
            <v>04.02.04.04.15.06.06</v>
          </cell>
          <cell r="G3276" t="str">
            <v>Conduct general surgery</v>
          </cell>
          <cell r="K3276" t="str">
            <v>14. Providing non-pharmacological health interventions</v>
          </cell>
          <cell r="L3276" t="str">
            <v>Specialist Medical Practitioners</v>
          </cell>
          <cell r="M3276" t="str">
            <v>Specialist Medical Practitioners</v>
          </cell>
          <cell r="N3276">
            <v>150</v>
          </cell>
        </row>
        <row r="3277">
          <cell r="F3277" t="str">
            <v>04.02.04.04.15.06.07</v>
          </cell>
          <cell r="G3277" t="str">
            <v>Assist with general surgery</v>
          </cell>
          <cell r="K3277" t="str">
            <v>14. Providing non-pharmacological health interventions</v>
          </cell>
          <cell r="L3277" t="str">
            <v>Specialist Medical Practitioners</v>
          </cell>
          <cell r="M3277" t="str">
            <v>Specialist Medical Practitioners</v>
          </cell>
          <cell r="N3277">
            <v>150</v>
          </cell>
        </row>
        <row r="3278">
          <cell r="F3278" t="str">
            <v>04.02.04.04.15.06.08</v>
          </cell>
          <cell r="G3278" t="str">
            <v>Assist with general surgery</v>
          </cell>
          <cell r="K3278" t="str">
            <v>14. Providing non-pharmacological health interventions</v>
          </cell>
          <cell r="L3278" t="str">
            <v>Specialist Medical Practitioners</v>
          </cell>
          <cell r="M3278" t="str">
            <v>General Medical Practitioners</v>
          </cell>
          <cell r="N3278">
            <v>150</v>
          </cell>
        </row>
        <row r="3279">
          <cell r="F3279" t="str">
            <v>04.02.04.04.15.06.09</v>
          </cell>
          <cell r="G3279" t="str">
            <v>Provide nursing support to conduct general surgery</v>
          </cell>
          <cell r="K3279" t="str">
            <v>15. Providing treatment and care support to individuals</v>
          </cell>
          <cell r="L3279" t="str">
            <v>Nursing Professionals</v>
          </cell>
          <cell r="M3279" t="str">
            <v>Nursing Professionals</v>
          </cell>
          <cell r="N3279">
            <v>150</v>
          </cell>
        </row>
        <row r="3280">
          <cell r="F3280" t="str">
            <v>04.02.04.04.15.06.10</v>
          </cell>
          <cell r="G3280" t="str">
            <v>Provide post-procedural care</v>
          </cell>
          <cell r="K3280" t="str">
            <v>5. Providing information and support to impact individual health behaviours</v>
          </cell>
          <cell r="L3280" t="str">
            <v>Specialist Medical Practitioners</v>
          </cell>
          <cell r="M3280" t="str">
            <v>General Medical Practitioners</v>
          </cell>
          <cell r="N3280">
            <v>15</v>
          </cell>
        </row>
        <row r="3281">
          <cell r="F3281" t="str">
            <v>04.02.04.04.15.06.11</v>
          </cell>
          <cell r="G3281" t="str">
            <v>Provide post-procedural care</v>
          </cell>
          <cell r="K3281" t="str">
            <v>15. Providing treatment and care support to individuals</v>
          </cell>
          <cell r="L3281" t="str">
            <v>Specialist Medical Practitioners</v>
          </cell>
          <cell r="M3281" t="str">
            <v>General Medical Practitioners</v>
          </cell>
          <cell r="N3281">
            <v>10</v>
          </cell>
        </row>
        <row r="3282">
          <cell r="F3282" t="str">
            <v>04.02.04.04.15.06.12</v>
          </cell>
          <cell r="G3282" t="str">
            <v>Provide post-procedural care</v>
          </cell>
          <cell r="K3282" t="str">
            <v>15. Providing treatment and care support to individuals</v>
          </cell>
          <cell r="L3282" t="str">
            <v>Nursing Professionals</v>
          </cell>
          <cell r="M3282" t="str">
            <v>Nursing Associate Professionals</v>
          </cell>
          <cell r="N3282">
            <v>20</v>
          </cell>
        </row>
        <row r="3283">
          <cell r="F3283" t="str">
            <v>04.02.05.02.06.01.01</v>
          </cell>
          <cell r="G3283" t="str">
            <v>Conduct vital sign measurements</v>
          </cell>
          <cell r="K3283" t="str">
            <v>1. Gathering information through interviewing and assessment</v>
          </cell>
          <cell r="L3283" t="str">
            <v>Nursing Professionals</v>
          </cell>
          <cell r="M3283" t="str">
            <v>Paramedical Practitioners</v>
          </cell>
          <cell r="N3283">
            <v>5</v>
          </cell>
        </row>
        <row r="3284">
          <cell r="F3284" t="str">
            <v>04.02.05.02.06.01.02</v>
          </cell>
          <cell r="G3284" t="str">
            <v xml:space="preserve">Take history </v>
          </cell>
          <cell r="K3284" t="str">
            <v>1. Gathering information through interviewing and assessment</v>
          </cell>
          <cell r="L3284" t="str">
            <v>Specialist Medical Practitioners</v>
          </cell>
          <cell r="M3284" t="str">
            <v>General Medical Practitioners</v>
          </cell>
          <cell r="N3284">
            <v>6</v>
          </cell>
        </row>
        <row r="3285">
          <cell r="F3285" t="str">
            <v>04.02.05.02.06.01.03</v>
          </cell>
          <cell r="G3285" t="str">
            <v>Conduct physical examination</v>
          </cell>
          <cell r="K3285" t="str">
            <v>1. Gathering information through interviewing and assessment</v>
          </cell>
          <cell r="L3285" t="str">
            <v>Specialist Medical Practitioners</v>
          </cell>
          <cell r="M3285" t="str">
            <v>General Medical Practitioners</v>
          </cell>
          <cell r="N3285">
            <v>6</v>
          </cell>
        </row>
        <row r="3286">
          <cell r="F3286" t="str">
            <v>04.02.05.02.06.01.04</v>
          </cell>
          <cell r="G3286" t="str">
            <v>Provide clinical advice</v>
          </cell>
          <cell r="K3286" t="str">
            <v>5. Providing information and support to impact individual health behaviours</v>
          </cell>
          <cell r="L3286" t="str">
            <v>Specialist Medical Practitioners</v>
          </cell>
          <cell r="M3286" t="str">
            <v>General Medical Practitioners</v>
          </cell>
          <cell r="N3286">
            <v>4</v>
          </cell>
        </row>
        <row r="3287">
          <cell r="F3287" t="str">
            <v>04.02.05.02.06.02.01</v>
          </cell>
          <cell r="G3287" t="str">
            <v>Provide counselling and information and obtain consent</v>
          </cell>
          <cell r="K3287" t="str">
            <v>6. Gaining informed consent</v>
          </cell>
          <cell r="L3287" t="str">
            <v>General Medical Practitioners</v>
          </cell>
          <cell r="M3287" t="str">
            <v>Midwifery Professionals</v>
          </cell>
          <cell r="N3287">
            <v>2</v>
          </cell>
        </row>
        <row r="3288">
          <cell r="F3288" t="str">
            <v>04.02.05.02.06.02.02</v>
          </cell>
          <cell r="G3288" t="str">
            <v>Conduct diagnostic testing</v>
          </cell>
          <cell r="K3288" t="str">
            <v>7. Ordering, administering and interpreting the results of diagnostic and screening procedures</v>
          </cell>
          <cell r="L3288" t="str">
            <v>Midwifery Professionals</v>
          </cell>
          <cell r="M3288" t="str">
            <v>Midwifery Associate Professionals</v>
          </cell>
          <cell r="N3288">
            <v>6</v>
          </cell>
        </row>
        <row r="3289">
          <cell r="F3289" t="str">
            <v>04.02.05.02.06.02.03</v>
          </cell>
          <cell r="G3289" t="str">
            <v>Conduct counselling</v>
          </cell>
          <cell r="K3289" t="str">
            <v>5. Providing information and support to impact individual health behaviours</v>
          </cell>
          <cell r="L3289" t="str">
            <v>General Medical Practitioners</v>
          </cell>
          <cell r="M3289" t="str">
            <v>Midwifery Professionals</v>
          </cell>
          <cell r="N3289">
            <v>2</v>
          </cell>
        </row>
        <row r="3290">
          <cell r="F3290" t="str">
            <v>04.02.05.02.06.03.01</v>
          </cell>
          <cell r="G3290" t="str">
            <v>Provide counselling and information and obtain consent</v>
          </cell>
          <cell r="K3290" t="str">
            <v>6. Gaining informed consent</v>
          </cell>
          <cell r="L3290" t="str">
            <v>Medical and Pathology Laboratory Technicians</v>
          </cell>
          <cell r="M3290" t="str">
            <v>Medical Assistants</v>
          </cell>
          <cell r="N3290">
            <v>3</v>
          </cell>
        </row>
        <row r="3291">
          <cell r="F3291" t="str">
            <v>04.02.05.02.06.03.02</v>
          </cell>
          <cell r="G3291" t="str">
            <v xml:space="preserve">Conduct diagnostic testing </v>
          </cell>
          <cell r="K3291" t="str">
            <v>7. Ordering, administering and interpreting the results of diagnostic and screening procedures</v>
          </cell>
          <cell r="L3291" t="str">
            <v>Medical and Pathology Laboratory Technicians</v>
          </cell>
          <cell r="M3291" t="str">
            <v>Medical Assistants</v>
          </cell>
          <cell r="N3291">
            <v>5</v>
          </cell>
        </row>
        <row r="3292">
          <cell r="F3292" t="str">
            <v>04.02.05.02.06.03.03</v>
          </cell>
          <cell r="G3292" t="str">
            <v>Document examination findings</v>
          </cell>
          <cell r="K3292" t="str">
            <v>7. Ordering, administering and interpreting the results of diagnostic and screening procedures</v>
          </cell>
          <cell r="L3292" t="str">
            <v>Specialist Medical Practitioners</v>
          </cell>
          <cell r="M3292" t="str">
            <v>General Medical Practitioners</v>
          </cell>
          <cell r="N3292">
            <v>2</v>
          </cell>
        </row>
        <row r="3293">
          <cell r="F3293" t="str">
            <v>04.02.05.02.06.04.01</v>
          </cell>
          <cell r="G3293" t="str">
            <v>Provide counselling and information and obtain consent</v>
          </cell>
          <cell r="K3293" t="str">
            <v>6. Gaining informed consent</v>
          </cell>
          <cell r="L3293" t="str">
            <v>Medical and Pathology Laboratory Technicians</v>
          </cell>
          <cell r="M3293" t="str">
            <v>Medical Assistants</v>
          </cell>
          <cell r="N3293">
            <v>3</v>
          </cell>
        </row>
        <row r="3294">
          <cell r="F3294" t="str">
            <v>04.02.05.02.06.04.02</v>
          </cell>
          <cell r="G3294" t="str">
            <v xml:space="preserve">Conduct diagnostic testing </v>
          </cell>
          <cell r="K3294" t="str">
            <v>7. Ordering, administering and interpreting the results of diagnostic and screening procedures</v>
          </cell>
          <cell r="L3294" t="str">
            <v>Medical and Pathology Laboratory Technicians</v>
          </cell>
          <cell r="M3294" t="str">
            <v>Medical Assistants</v>
          </cell>
          <cell r="N3294">
            <v>5</v>
          </cell>
        </row>
        <row r="3295">
          <cell r="F3295" t="str">
            <v>04.02.05.02.06.04.03</v>
          </cell>
          <cell r="G3295" t="str">
            <v>Document examination findings</v>
          </cell>
          <cell r="K3295" t="str">
            <v>7. Ordering, administering and interpreting the results of diagnostic and screening procedures</v>
          </cell>
          <cell r="L3295" t="str">
            <v>Specialist Medical Practitioners</v>
          </cell>
          <cell r="M3295" t="str">
            <v>General Medical Practitioners</v>
          </cell>
          <cell r="N3295">
            <v>2</v>
          </cell>
        </row>
        <row r="3296">
          <cell r="F3296" t="str">
            <v>04.02.05.02.09.01.01</v>
          </cell>
          <cell r="G3296" t="str">
            <v>Conduct counselling</v>
          </cell>
          <cell r="K3296" t="str">
            <v>6. Gaining informed consent</v>
          </cell>
          <cell r="L3296" t="str">
            <v>General Medical Practitioners</v>
          </cell>
          <cell r="M3296" t="str">
            <v>Nursing Professionals</v>
          </cell>
          <cell r="N3296">
            <v>3</v>
          </cell>
        </row>
        <row r="3297">
          <cell r="F3297" t="str">
            <v>04.02.05.02.09.01.02</v>
          </cell>
          <cell r="G3297" t="str">
            <v>Conduct radiological examination</v>
          </cell>
          <cell r="K3297" t="str">
            <v>7. Ordering, administering and interpreting the results of diagnostic and screening procedures</v>
          </cell>
          <cell r="L3297" t="str">
            <v>General Medical Practitioners</v>
          </cell>
          <cell r="M3297" t="str">
            <v>Nursing Professionals</v>
          </cell>
          <cell r="N3297">
            <v>10</v>
          </cell>
        </row>
        <row r="3298">
          <cell r="F3298" t="str">
            <v>04.02.05.02.09.01.03</v>
          </cell>
          <cell r="G3298" t="str">
            <v>Document examination findings</v>
          </cell>
          <cell r="K3298" t="str">
            <v>7. Ordering, administering and interpreting the results of diagnostic and screening procedures</v>
          </cell>
          <cell r="L3298" t="str">
            <v>General Medical Practitioners</v>
          </cell>
          <cell r="M3298" t="str">
            <v>Nursing Professionals</v>
          </cell>
          <cell r="N3298">
            <v>2</v>
          </cell>
        </row>
        <row r="3299">
          <cell r="F3299" t="str">
            <v>04.02.05.02.09.01.04</v>
          </cell>
          <cell r="G3299"/>
          <cell r="K3299"/>
          <cell r="L3299"/>
          <cell r="M3299"/>
          <cell r="N3299"/>
        </row>
        <row r="3300">
          <cell r="F3300" t="str">
            <v>04.02.05.02.09.02.01</v>
          </cell>
          <cell r="G3300" t="str">
            <v>Conduct counselling</v>
          </cell>
          <cell r="K3300" t="str">
            <v>6. Gaining informed consent</v>
          </cell>
          <cell r="L3300" t="str">
            <v>Medical Imaging and Therapeutic Equipment Technicians</v>
          </cell>
          <cell r="M3300" t="str">
            <v>Medical Assistants</v>
          </cell>
          <cell r="N3300">
            <v>5</v>
          </cell>
        </row>
        <row r="3301">
          <cell r="F3301" t="str">
            <v>04.02.05.02.09.02.02</v>
          </cell>
          <cell r="G3301" t="str">
            <v>Conduct radiological examination</v>
          </cell>
          <cell r="K3301" t="str">
            <v>7. Ordering, administering and interpreting the results of diagnostic and screening procedures</v>
          </cell>
          <cell r="L3301" t="str">
            <v>Medical Imaging and Therapeutic Equipment Technicians</v>
          </cell>
          <cell r="M3301" t="str">
            <v>Medical Imaging and Therapeutic Equipment Technicians</v>
          </cell>
          <cell r="N3301">
            <v>15</v>
          </cell>
        </row>
        <row r="3302">
          <cell r="F3302" t="str">
            <v>04.02.05.02.09.02.03</v>
          </cell>
          <cell r="G3302" t="str">
            <v>Assist with radiological examination</v>
          </cell>
          <cell r="K3302" t="str">
            <v>7. Ordering, administering and interpreting the results of diagnostic and screening procedures</v>
          </cell>
          <cell r="L3302" t="str">
            <v>Medical Imaging and Therapeutic Equipment Technicians</v>
          </cell>
          <cell r="M3302" t="str">
            <v>Medical Assistants</v>
          </cell>
          <cell r="N3302">
            <v>15</v>
          </cell>
        </row>
        <row r="3303">
          <cell r="F3303" t="str">
            <v>04.02.05.02.09.02.04</v>
          </cell>
          <cell r="G3303" t="str">
            <v>Document examination findings</v>
          </cell>
          <cell r="K3303" t="str">
            <v>7. Ordering, administering and interpreting the results of diagnostic and screening procedures</v>
          </cell>
          <cell r="L3303" t="str">
            <v>Specialist Medical Practitioners</v>
          </cell>
          <cell r="M3303" t="str">
            <v>General Medical Practitioners</v>
          </cell>
          <cell r="N3303">
            <v>5</v>
          </cell>
        </row>
        <row r="3304">
          <cell r="F3304" t="str">
            <v>04.02.05.02.09.03.01</v>
          </cell>
          <cell r="G3304" t="str">
            <v>Conduct counselling</v>
          </cell>
          <cell r="K3304" t="str">
            <v>6. Gaining informed consent</v>
          </cell>
          <cell r="L3304" t="str">
            <v>Medical Imaging and Therapeutic Equipment Technicians</v>
          </cell>
          <cell r="M3304" t="str">
            <v>Medical Assistants</v>
          </cell>
          <cell r="N3304">
            <v>5</v>
          </cell>
        </row>
        <row r="3305">
          <cell r="F3305" t="str">
            <v>04.02.05.02.09.03.02</v>
          </cell>
          <cell r="G3305" t="str">
            <v>Conduct radiological examination</v>
          </cell>
          <cell r="K3305" t="str">
            <v>7. Ordering, administering and interpreting the results of diagnostic and screening procedures</v>
          </cell>
          <cell r="L3305" t="str">
            <v>Medical Imaging and Therapeutic Equipment Technicians</v>
          </cell>
          <cell r="M3305" t="str">
            <v>Medical Imaging and Therapeutic Equipment Technicians</v>
          </cell>
          <cell r="N3305">
            <v>15</v>
          </cell>
        </row>
        <row r="3306">
          <cell r="F3306" t="str">
            <v>04.02.05.02.09.03.03</v>
          </cell>
          <cell r="G3306" t="str">
            <v>Assist with radiological examination</v>
          </cell>
          <cell r="K3306" t="str">
            <v>7. Ordering, administering and interpreting the results of diagnostic and screening procedures</v>
          </cell>
          <cell r="L3306" t="str">
            <v>Medical Imaging and Therapeutic Equipment Technicians</v>
          </cell>
          <cell r="M3306" t="str">
            <v>Medical Assistants</v>
          </cell>
          <cell r="N3306">
            <v>15</v>
          </cell>
        </row>
        <row r="3307">
          <cell r="F3307" t="str">
            <v>04.02.05.02.09.03.04</v>
          </cell>
          <cell r="G3307" t="str">
            <v>Document examination findings</v>
          </cell>
          <cell r="K3307" t="str">
            <v>7. Ordering, administering and interpreting the results of diagnostic and screening procedures</v>
          </cell>
          <cell r="L3307" t="str">
            <v>Specialist Medical Practitioners</v>
          </cell>
          <cell r="M3307" t="str">
            <v>General Medical Practitioners</v>
          </cell>
          <cell r="N3307">
            <v>5</v>
          </cell>
        </row>
        <row r="3308">
          <cell r="F3308" t="str">
            <v>04.02.05.02.09.04.01</v>
          </cell>
          <cell r="G3308" t="str">
            <v>Conduct counselling</v>
          </cell>
          <cell r="K3308" t="str">
            <v>6. Gaining informed consent</v>
          </cell>
          <cell r="L3308" t="str">
            <v>Medical Imaging and Therapeutic Equipment Technicians</v>
          </cell>
          <cell r="M3308" t="str">
            <v>Medical Assistants</v>
          </cell>
          <cell r="N3308">
            <v>5</v>
          </cell>
        </row>
        <row r="3309">
          <cell r="F3309" t="str">
            <v>04.02.05.02.09.04.02</v>
          </cell>
          <cell r="G3309" t="str">
            <v>Prepare the patient and organize the equipment</v>
          </cell>
          <cell r="K3309" t="str">
            <v>14. Providing non-pharmacological health interventions</v>
          </cell>
          <cell r="L3309" t="str">
            <v>Nursing Professionals</v>
          </cell>
          <cell r="M3309" t="str">
            <v>Nursing Associate Professionals</v>
          </cell>
          <cell r="N3309">
            <v>5</v>
          </cell>
        </row>
        <row r="3310">
          <cell r="F3310" t="str">
            <v>04.02.05.02.09.04.03</v>
          </cell>
          <cell r="G3310" t="str">
            <v>Prepare radioactive tracer unit</v>
          </cell>
          <cell r="K3310" t="str">
            <v>10. Preparing and dispensing medications or therapeutics</v>
          </cell>
          <cell r="L3310" t="str">
            <v>Pharmacists</v>
          </cell>
          <cell r="M3310" t="str">
            <v>Medical Imaging and Therapeutic Equipment Technicians</v>
          </cell>
          <cell r="N3310">
            <v>5</v>
          </cell>
        </row>
        <row r="3311">
          <cell r="F3311" t="str">
            <v>04.02.05.02.09.04.04</v>
          </cell>
          <cell r="G3311" t="str">
            <v>Inject contrast medium</v>
          </cell>
          <cell r="K3311" t="str">
            <v>11. Administering medications or therapeutics</v>
          </cell>
          <cell r="L3311" t="str">
            <v>Nursing Professionals</v>
          </cell>
          <cell r="M3311" t="str">
            <v>Medical Imaging and Therapeutic Equipment Technicians</v>
          </cell>
          <cell r="N3311">
            <v>3</v>
          </cell>
        </row>
        <row r="3312">
          <cell r="F3312" t="str">
            <v>04.02.05.02.09.04.05</v>
          </cell>
          <cell r="G3312" t="str">
            <v>Conduct radiological procedure</v>
          </cell>
          <cell r="K3312" t="str">
            <v>7. Ordering, administering and interpreting the results of diagnostic and screening procedures</v>
          </cell>
          <cell r="L3312" t="str">
            <v>Medical Imaging and Therapeutic Equipment Technicians</v>
          </cell>
          <cell r="M3312" t="str">
            <v>Medical Imaging and Therapeutic Equipment Technicians</v>
          </cell>
          <cell r="N3312">
            <v>40</v>
          </cell>
        </row>
        <row r="3313">
          <cell r="F3313" t="str">
            <v>04.02.05.02.09.04.06</v>
          </cell>
          <cell r="G3313" t="str">
            <v>Assist with radiological procedure</v>
          </cell>
          <cell r="K3313" t="str">
            <v>7. Ordering, administering and interpreting the results of diagnostic and screening procedures</v>
          </cell>
          <cell r="L3313" t="str">
            <v>Medical Imaging and Therapeutic Equipment Technicians</v>
          </cell>
          <cell r="M3313" t="str">
            <v>Medical Imaging and Therapeutic Equipment Technicians</v>
          </cell>
          <cell r="N3313">
            <v>40</v>
          </cell>
        </row>
        <row r="3314">
          <cell r="F3314" t="str">
            <v>04.02.05.02.09.04.07</v>
          </cell>
          <cell r="G3314" t="str">
            <v>Document examination findings</v>
          </cell>
          <cell r="K3314" t="str">
            <v>7. Ordering, administering and interpreting the results of diagnostic and screening procedures</v>
          </cell>
          <cell r="L3314" t="str">
            <v xml:space="preserve">Specialist Medical Practitioners
</v>
          </cell>
          <cell r="M3314" t="str">
            <v xml:space="preserve">Specialist Medical Practitioners
</v>
          </cell>
          <cell r="N3314">
            <v>10</v>
          </cell>
        </row>
        <row r="3315">
          <cell r="F3315" t="str">
            <v>04.02.05.02.10.01.01</v>
          </cell>
          <cell r="G3315" t="str">
            <v>Conduct counselling</v>
          </cell>
          <cell r="K3315" t="str">
            <v>6. Gaining informed consent</v>
          </cell>
          <cell r="L3315" t="str">
            <v>Specialist Medical Practitioners</v>
          </cell>
          <cell r="M3315" t="str">
            <v>Specialist Medical Practitioners</v>
          </cell>
          <cell r="N3315">
            <v>3</v>
          </cell>
        </row>
        <row r="3316">
          <cell r="F3316" t="str">
            <v>04.02.05.02.10.01.02</v>
          </cell>
          <cell r="G3316" t="str">
            <v>Prepare the patient and organize the equipment</v>
          </cell>
          <cell r="K3316" t="str">
            <v>14. Providing non-pharmacological health interventions</v>
          </cell>
          <cell r="L3316" t="str">
            <v>Nursing Professionals</v>
          </cell>
          <cell r="M3316" t="str">
            <v>Nursing Associate Professionals</v>
          </cell>
          <cell r="N3316">
            <v>3</v>
          </cell>
        </row>
        <row r="3317">
          <cell r="F3317" t="str">
            <v>04.02.05.02.10.01.03</v>
          </cell>
          <cell r="G3317" t="str">
            <v>Apply local anaesthesia</v>
          </cell>
          <cell r="K3317" t="str">
            <v>11. Administering medications or therapeutics</v>
          </cell>
          <cell r="L3317" t="str">
            <v>Specialist Medical Practitioners</v>
          </cell>
          <cell r="M3317" t="str">
            <v>Specialist Medical Practitioners</v>
          </cell>
          <cell r="N3317">
            <v>3</v>
          </cell>
        </row>
        <row r="3318">
          <cell r="F3318" t="str">
            <v>04.02.05.02.10.01.04</v>
          </cell>
          <cell r="G3318" t="str">
            <v>Conduct medical procedure</v>
          </cell>
          <cell r="K3318" t="str">
            <v>7. Ordering, administering and interpreting the results of diagnostic and screening procedures</v>
          </cell>
          <cell r="L3318" t="str">
            <v>Specialist Medical Practitioners</v>
          </cell>
          <cell r="M3318" t="str">
            <v>Specialist Medical Practitioners</v>
          </cell>
          <cell r="N3318">
            <v>15</v>
          </cell>
        </row>
        <row r="3319">
          <cell r="F3319" t="str">
            <v>04.02.05.02.10.01.05</v>
          </cell>
          <cell r="G3319" t="str">
            <v>Provide post-procedural care</v>
          </cell>
          <cell r="K3319" t="str">
            <v>14. Providing non-pharmacological health interventions</v>
          </cell>
          <cell r="L3319" t="str">
            <v>Specialist Medical Practitioners</v>
          </cell>
          <cell r="M3319" t="str">
            <v>Nursing Professionals</v>
          </cell>
          <cell r="N3319">
            <v>2</v>
          </cell>
        </row>
        <row r="3320">
          <cell r="F3320" t="str">
            <v>04.02.05.02.10.01.06</v>
          </cell>
          <cell r="G3320" t="str">
            <v>Send specimen for laboratory tests</v>
          </cell>
          <cell r="K3320" t="str">
            <v>7. Ordering, administering and interpreting the results of diagnostic and screening procedures</v>
          </cell>
          <cell r="L3320" t="str">
            <v>Nursing Associate Professionals</v>
          </cell>
          <cell r="M3320" t="str">
            <v>Medical Assistants</v>
          </cell>
          <cell r="N3320">
            <v>2</v>
          </cell>
        </row>
        <row r="3321">
          <cell r="F3321" t="str">
            <v>04.02.05.02.10.02.01</v>
          </cell>
          <cell r="G3321" t="str">
            <v>Conduct counselling</v>
          </cell>
          <cell r="K3321" t="str">
            <v>6. Gaining informed consent</v>
          </cell>
          <cell r="L3321" t="str">
            <v>Medical Imaging and Therapeutic Equipment Technicians</v>
          </cell>
          <cell r="M3321" t="str">
            <v>Medical Assistants</v>
          </cell>
          <cell r="N3321">
            <v>5</v>
          </cell>
        </row>
        <row r="3322">
          <cell r="F3322" t="str">
            <v>04.02.05.02.10.02.02</v>
          </cell>
          <cell r="G3322" t="str">
            <v>Conduct radiological examination</v>
          </cell>
          <cell r="K3322" t="str">
            <v>7. Ordering, administering and interpreting the results of diagnostic and screening procedures</v>
          </cell>
          <cell r="L3322" t="str">
            <v>Medical Imaging and Therapeutic Equipment Technicians</v>
          </cell>
          <cell r="M3322" t="str">
            <v>Medical Imaging and Therapeutic Equipment Technicians</v>
          </cell>
          <cell r="N3322">
            <v>40</v>
          </cell>
        </row>
        <row r="3323">
          <cell r="F3323" t="str">
            <v>04.02.05.02.10.02.03</v>
          </cell>
          <cell r="G3323" t="str">
            <v>Assist with radiological procedure</v>
          </cell>
          <cell r="K3323" t="str">
            <v>7. Ordering, administering and interpreting the results of diagnostic and screening procedures</v>
          </cell>
          <cell r="L3323" t="str">
            <v>Medical Imaging and Therapeutic Equipment Technicians</v>
          </cell>
          <cell r="M3323" t="str">
            <v>Medical Assistants</v>
          </cell>
          <cell r="N3323">
            <v>40</v>
          </cell>
        </row>
        <row r="3324">
          <cell r="F3324" t="str">
            <v>04.02.05.02.10.02.04</v>
          </cell>
          <cell r="G3324" t="str">
            <v>Document examination findings</v>
          </cell>
          <cell r="K3324" t="str">
            <v>7. Ordering, administering and interpreting the results of diagnostic and screening procedures</v>
          </cell>
          <cell r="L3324" t="str">
            <v>Specialist Medical Practitioners</v>
          </cell>
          <cell r="M3324" t="str">
            <v>General Medical Practitioners</v>
          </cell>
          <cell r="N3324">
            <v>5</v>
          </cell>
        </row>
        <row r="3325">
          <cell r="F3325" t="str">
            <v>04.02.05.04.15.01.01</v>
          </cell>
          <cell r="G3325" t="str">
            <v>Provide pre-procedural medical care</v>
          </cell>
          <cell r="K3325" t="str">
            <v>15. Providing treatment and care support to individuals</v>
          </cell>
          <cell r="L3325" t="str">
            <v>Specialist Medical Practitioners</v>
          </cell>
          <cell r="M3325" t="str">
            <v>Specialist Medical Practitioners</v>
          </cell>
          <cell r="N3325">
            <v>10</v>
          </cell>
        </row>
        <row r="3326">
          <cell r="F3326" t="str">
            <v>04.02.05.04.15.01.02</v>
          </cell>
          <cell r="G3326" t="str">
            <v>Provide pre-procedural nursing care</v>
          </cell>
          <cell r="K3326" t="str">
            <v>15. Providing treatment and care support to individuals</v>
          </cell>
          <cell r="L3326" t="str">
            <v>Nursing Professionals</v>
          </cell>
          <cell r="M3326" t="str">
            <v>Nursing Associate Professionals</v>
          </cell>
          <cell r="N3326">
            <v>20</v>
          </cell>
        </row>
        <row r="3327">
          <cell r="F3327" t="str">
            <v>04.02.05.04.15.01.03</v>
          </cell>
          <cell r="G3327" t="str">
            <v>Conduct counselling</v>
          </cell>
          <cell r="K3327" t="str">
            <v>6. Gaining informed consent</v>
          </cell>
          <cell r="L3327" t="str">
            <v>Specialist Medical Practitioners</v>
          </cell>
          <cell r="M3327" t="str">
            <v>Specialist Medical Practitioners</v>
          </cell>
          <cell r="N3327">
            <v>10</v>
          </cell>
        </row>
        <row r="3328">
          <cell r="F3328" t="str">
            <v>04.02.05.04.15.01.04</v>
          </cell>
          <cell r="G3328" t="str">
            <v>Prepare the patient and organize the equipment</v>
          </cell>
          <cell r="K3328" t="str">
            <v>14. Providing non-pharmacological health interventions</v>
          </cell>
          <cell r="L3328" t="str">
            <v>Nursing Professionals</v>
          </cell>
          <cell r="M3328" t="str">
            <v>Nursing Associate Professionals</v>
          </cell>
          <cell r="N3328">
            <v>12</v>
          </cell>
        </row>
        <row r="3329">
          <cell r="F3329" t="str">
            <v>04.02.05.04.15.01.05</v>
          </cell>
          <cell r="G3329" t="str">
            <v>Apply general anaesthesia</v>
          </cell>
          <cell r="K3329" t="str">
            <v>11. Administering medications or therapeutics</v>
          </cell>
          <cell r="L3329" t="str">
            <v>Specialist Medical Practitioners</v>
          </cell>
          <cell r="M3329" t="str">
            <v>Specialist Medical Practitioners</v>
          </cell>
          <cell r="N3329">
            <v>150</v>
          </cell>
        </row>
        <row r="3330">
          <cell r="F3330" t="str">
            <v>04.02.05.04.15.01.06</v>
          </cell>
          <cell r="G3330" t="str">
            <v>Conduct ear, nose and throat surgery</v>
          </cell>
          <cell r="K3330" t="str">
            <v>14. Providing non-pharmacological health interventions</v>
          </cell>
          <cell r="L3330" t="str">
            <v>Specialist Medical Practitioners</v>
          </cell>
          <cell r="M3330" t="str">
            <v>General Medical Practitioners</v>
          </cell>
          <cell r="N3330">
            <v>150</v>
          </cell>
        </row>
        <row r="3331">
          <cell r="F3331" t="str">
            <v>04.02.05.04.15.01.07</v>
          </cell>
          <cell r="G3331" t="str">
            <v>Assist with ear, nose and throat surgery</v>
          </cell>
          <cell r="K3331" t="str">
            <v>14. Providing non-pharmacological health interventions</v>
          </cell>
          <cell r="L3331" t="str">
            <v>Specialist Medical Practitioners</v>
          </cell>
          <cell r="M3331" t="str">
            <v>Specialist Medical Practitioners</v>
          </cell>
          <cell r="N3331">
            <v>150</v>
          </cell>
        </row>
        <row r="3332">
          <cell r="F3332" t="str">
            <v>04.02.05.04.15.01.08</v>
          </cell>
          <cell r="G3332" t="str">
            <v>Assist with ear, nose and throat surgery</v>
          </cell>
          <cell r="K3332" t="str">
            <v>14. Providing non-pharmacological health interventions</v>
          </cell>
          <cell r="L3332" t="str">
            <v>Specialist Medical Practitioners</v>
          </cell>
          <cell r="M3332" t="str">
            <v>General Medical Practitioners</v>
          </cell>
          <cell r="N3332">
            <v>150</v>
          </cell>
        </row>
        <row r="3333">
          <cell r="F3333" t="str">
            <v>04.02.05.04.15.01.09</v>
          </cell>
          <cell r="G3333" t="str">
            <v>Provide nursing support to conduct ear, nose and throat surgery</v>
          </cell>
          <cell r="K3333" t="str">
            <v>15. Providing treatment and care support to individuals</v>
          </cell>
          <cell r="L3333" t="str">
            <v>Nursing Professionals</v>
          </cell>
          <cell r="M3333" t="str">
            <v>Nursing Professionals</v>
          </cell>
          <cell r="N3333">
            <v>150</v>
          </cell>
        </row>
        <row r="3334">
          <cell r="F3334" t="str">
            <v>04.02.05.04.15.01.10</v>
          </cell>
          <cell r="G3334" t="str">
            <v>Provide post-procedural care</v>
          </cell>
          <cell r="K3334" t="str">
            <v>14. Providing non-pharmacological health interventions</v>
          </cell>
          <cell r="L3334" t="str">
            <v>Specialist Medical Practitioners</v>
          </cell>
          <cell r="M3334" t="str">
            <v>General Medical Practitioners</v>
          </cell>
          <cell r="N3334">
            <v>10</v>
          </cell>
        </row>
        <row r="3335">
          <cell r="F3335" t="str">
            <v>04.02.05.04.15.01.11</v>
          </cell>
          <cell r="G3335" t="str">
            <v>Send specimen for laboratory tests</v>
          </cell>
          <cell r="K3335" t="str">
            <v>7. Ordering, administering and interpreting the results of diagnostic and screening procedures</v>
          </cell>
          <cell r="L3335" t="str">
            <v>Nursing Associate Professionals</v>
          </cell>
          <cell r="M3335" t="str">
            <v>Medical Assistants</v>
          </cell>
          <cell r="N3335">
            <v>5</v>
          </cell>
        </row>
        <row r="3336">
          <cell r="F3336" t="str">
            <v>04.02.05.04.15.01.12</v>
          </cell>
          <cell r="G3336" t="str">
            <v>Provide post-procedural care</v>
          </cell>
          <cell r="K3336" t="str">
            <v>15. Providing treatment and care support to individuals</v>
          </cell>
          <cell r="L3336" t="str">
            <v>Specialist Medical Practitioners</v>
          </cell>
          <cell r="M3336" t="str">
            <v>General Medical Practitioners</v>
          </cell>
          <cell r="N3336">
            <v>10</v>
          </cell>
        </row>
        <row r="3337">
          <cell r="F3337" t="str">
            <v>04.02.05.04.15.01.13</v>
          </cell>
          <cell r="G3337" t="str">
            <v>Provide post-procedural care</v>
          </cell>
          <cell r="K3337" t="str">
            <v>15. Providing treatment and care support to individuals</v>
          </cell>
          <cell r="L3337" t="str">
            <v>Nursing Professionals</v>
          </cell>
          <cell r="M3337" t="str">
            <v>Nursing Associate Professionals</v>
          </cell>
          <cell r="N3337">
            <v>20</v>
          </cell>
        </row>
        <row r="3338">
          <cell r="F3338" t="str">
            <v>04.02.05.04.15.02.01</v>
          </cell>
          <cell r="G3338" t="str">
            <v>Provide pre-procedural medical care</v>
          </cell>
          <cell r="K3338" t="str">
            <v>15. Providing treatment and care support to individuals</v>
          </cell>
          <cell r="L3338" t="str">
            <v>Specialist Medical Practitioners</v>
          </cell>
          <cell r="M3338" t="str">
            <v>Specialist Medical Practitioners</v>
          </cell>
          <cell r="N3338">
            <v>10</v>
          </cell>
        </row>
        <row r="3339">
          <cell r="F3339" t="str">
            <v>04.02.05.04.15.02.02</v>
          </cell>
          <cell r="G3339" t="str">
            <v>Provide pre-procedural nursing care</v>
          </cell>
          <cell r="K3339" t="str">
            <v>15. Providing treatment and care support to individuals</v>
          </cell>
          <cell r="L3339" t="str">
            <v>Nursing Professionals</v>
          </cell>
          <cell r="M3339" t="str">
            <v>Nursing Associate Professionals</v>
          </cell>
          <cell r="N3339">
            <v>20</v>
          </cell>
        </row>
        <row r="3340">
          <cell r="F3340" t="str">
            <v>04.02.05.04.15.02.03</v>
          </cell>
          <cell r="G3340" t="str">
            <v>Conduct counselling</v>
          </cell>
          <cell r="K3340" t="str">
            <v>6. Gaining informed consent</v>
          </cell>
          <cell r="L3340" t="str">
            <v>Specialist Medical Practitioners</v>
          </cell>
          <cell r="M3340" t="str">
            <v>Specialist Medical Practitioners</v>
          </cell>
          <cell r="N3340">
            <v>10</v>
          </cell>
        </row>
        <row r="3341">
          <cell r="F3341" t="str">
            <v>04.02.05.04.15.02.04</v>
          </cell>
          <cell r="G3341" t="str">
            <v>Prepare the patient and organize the equipment</v>
          </cell>
          <cell r="K3341" t="str">
            <v>14. Providing non-pharmacological health interventions</v>
          </cell>
          <cell r="L3341" t="str">
            <v>Nursing Professionals</v>
          </cell>
          <cell r="M3341" t="str">
            <v>Nursing Associate Professionals</v>
          </cell>
          <cell r="N3341">
            <v>12</v>
          </cell>
        </row>
        <row r="3342">
          <cell r="F3342" t="str">
            <v>04.02.05.04.15.02.05</v>
          </cell>
          <cell r="G3342" t="str">
            <v>Apply general anaesthesia</v>
          </cell>
          <cell r="K3342" t="str">
            <v>11. Administering medications or therapeutics</v>
          </cell>
          <cell r="L3342" t="str">
            <v>Specialist Medical Practitioners</v>
          </cell>
          <cell r="M3342" t="str">
            <v>Specialist Medical Practitioners</v>
          </cell>
          <cell r="N3342">
            <v>180</v>
          </cell>
        </row>
        <row r="3343">
          <cell r="F3343" t="str">
            <v>04.02.05.04.15.02.06</v>
          </cell>
          <cell r="G3343" t="str">
            <v>Conduct ear, nose and throat surgery</v>
          </cell>
          <cell r="K3343" t="str">
            <v>14. Providing non-pharmacological health interventions</v>
          </cell>
          <cell r="L3343" t="str">
            <v>Specialist Medical Practitioners</v>
          </cell>
          <cell r="M3343" t="str">
            <v>General Medical Practitioners</v>
          </cell>
          <cell r="N3343">
            <v>180</v>
          </cell>
        </row>
        <row r="3344">
          <cell r="F3344" t="str">
            <v>04.02.05.04.15.02.07</v>
          </cell>
          <cell r="G3344" t="str">
            <v>Assist with ear, nose and throat surgery</v>
          </cell>
          <cell r="K3344" t="str">
            <v>14. Providing non-pharmacological health interventions</v>
          </cell>
          <cell r="L3344" t="str">
            <v>Specialist Medical Practitioners</v>
          </cell>
          <cell r="M3344" t="str">
            <v>Specialist Medical Practitioners</v>
          </cell>
          <cell r="N3344">
            <v>180</v>
          </cell>
        </row>
        <row r="3345">
          <cell r="F3345" t="str">
            <v>04.02.05.04.15.02.08</v>
          </cell>
          <cell r="G3345" t="str">
            <v>Assist with ear, nose and throat surgery</v>
          </cell>
          <cell r="K3345" t="str">
            <v>14. Providing non-pharmacological health interventions</v>
          </cell>
          <cell r="L3345" t="str">
            <v>Specialist Medical Practitioners</v>
          </cell>
          <cell r="M3345" t="str">
            <v>General Medical Practitioners</v>
          </cell>
          <cell r="N3345">
            <v>180</v>
          </cell>
        </row>
        <row r="3346">
          <cell r="F3346" t="str">
            <v>04.02.05.04.15.02.09</v>
          </cell>
          <cell r="G3346" t="str">
            <v>Provide nursing support to conduct ear, nose and throat surgery</v>
          </cell>
          <cell r="K3346" t="str">
            <v>15. Providing treatment and care support to individuals</v>
          </cell>
          <cell r="L3346" t="str">
            <v>Nursing Professionals</v>
          </cell>
          <cell r="M3346" t="str">
            <v>Nursing Professionals</v>
          </cell>
          <cell r="N3346">
            <v>180</v>
          </cell>
        </row>
        <row r="3347">
          <cell r="F3347" t="str">
            <v>04.02.05.04.15.02.10</v>
          </cell>
          <cell r="G3347" t="str">
            <v>Provide post-procedural care</v>
          </cell>
          <cell r="K3347" t="str">
            <v>14. Providing non-pharmacological health interventions</v>
          </cell>
          <cell r="L3347" t="str">
            <v>Specialist Medical Practitioners</v>
          </cell>
          <cell r="M3347" t="str">
            <v>General Medical Practitioners</v>
          </cell>
          <cell r="N3347">
            <v>10</v>
          </cell>
        </row>
        <row r="3348">
          <cell r="F3348" t="str">
            <v>04.02.05.04.15.02.11</v>
          </cell>
          <cell r="G3348" t="str">
            <v>Send specimen for laboratory tests</v>
          </cell>
          <cell r="K3348" t="str">
            <v>7. Ordering, administering and interpreting the results of diagnostic and screening procedures</v>
          </cell>
          <cell r="L3348" t="str">
            <v>Nursing Associate Professionals</v>
          </cell>
          <cell r="M3348" t="str">
            <v>Medical Assistants</v>
          </cell>
          <cell r="N3348">
            <v>5</v>
          </cell>
        </row>
        <row r="3349">
          <cell r="F3349" t="str">
            <v>04.02.05.04.15.02.12</v>
          </cell>
          <cell r="G3349" t="str">
            <v>Provide post-procedural care</v>
          </cell>
          <cell r="K3349" t="str">
            <v>15. Providing treatment and care support to individuals</v>
          </cell>
          <cell r="L3349" t="str">
            <v>Specialist Medical Practitioners</v>
          </cell>
          <cell r="M3349" t="str">
            <v>General Medical Practitioners</v>
          </cell>
          <cell r="N3349">
            <v>10</v>
          </cell>
        </row>
        <row r="3350">
          <cell r="F3350" t="str">
            <v>04.02.05.04.15.02.13</v>
          </cell>
          <cell r="G3350" t="str">
            <v>Provide post-procedural care</v>
          </cell>
          <cell r="K3350" t="str">
            <v>15. Providing treatment and care support to individuals</v>
          </cell>
          <cell r="L3350" t="str">
            <v>Nursing Professionals</v>
          </cell>
          <cell r="M3350" t="str">
            <v>Nursing Associate Professionals</v>
          </cell>
          <cell r="N3350">
            <v>20</v>
          </cell>
        </row>
        <row r="3351">
          <cell r="F3351" t="str">
            <v>04.02.05.04.15.03.01</v>
          </cell>
          <cell r="G3351" t="str">
            <v>Provide pre-procedural medical care</v>
          </cell>
          <cell r="K3351" t="str">
            <v>15. Providing treatment and care support to individuals</v>
          </cell>
          <cell r="L3351" t="str">
            <v>Specialist Medical Practitioners</v>
          </cell>
          <cell r="M3351" t="str">
            <v>Specialist Medical Practitioners</v>
          </cell>
          <cell r="N3351">
            <v>10</v>
          </cell>
        </row>
        <row r="3352">
          <cell r="F3352" t="str">
            <v>04.02.05.04.15.03.02</v>
          </cell>
          <cell r="G3352" t="str">
            <v>Provide pre-procedural nursing care</v>
          </cell>
          <cell r="K3352" t="str">
            <v>15. Providing treatment and care support to individuals</v>
          </cell>
          <cell r="L3352" t="str">
            <v>Nursing Professionals</v>
          </cell>
          <cell r="M3352" t="str">
            <v>Nursing Associate Professionals</v>
          </cell>
          <cell r="N3352">
            <v>20</v>
          </cell>
        </row>
        <row r="3353">
          <cell r="F3353" t="str">
            <v>04.02.05.04.15.03.03</v>
          </cell>
          <cell r="G3353" t="str">
            <v>Conduct counselling</v>
          </cell>
          <cell r="K3353" t="str">
            <v>6. Gaining informed consent</v>
          </cell>
          <cell r="L3353" t="str">
            <v>Specialist Medical Practitioners</v>
          </cell>
          <cell r="M3353" t="str">
            <v>Specialist Medical Practitioners</v>
          </cell>
          <cell r="N3353">
            <v>10</v>
          </cell>
        </row>
        <row r="3354">
          <cell r="F3354" t="str">
            <v>04.02.05.04.15.03.04</v>
          </cell>
          <cell r="G3354" t="str">
            <v>Prepare the patient and organize the equipment</v>
          </cell>
          <cell r="K3354" t="str">
            <v>14. Providing non-pharmacological health interventions</v>
          </cell>
          <cell r="L3354" t="str">
            <v>Nursing Professionals</v>
          </cell>
          <cell r="M3354" t="str">
            <v>Nursing Associate Professionals</v>
          </cell>
          <cell r="N3354">
            <v>12</v>
          </cell>
        </row>
        <row r="3355">
          <cell r="F3355" t="str">
            <v>04.02.05.04.15.03.05</v>
          </cell>
          <cell r="G3355" t="str">
            <v>Apply general anaesthesia</v>
          </cell>
          <cell r="K3355" t="str">
            <v>11. Administering medications or therapeutics</v>
          </cell>
          <cell r="L3355" t="str">
            <v>Specialist Medical Practitioners</v>
          </cell>
          <cell r="M3355" t="str">
            <v>Specialist Medical Practitioners</v>
          </cell>
          <cell r="N3355">
            <v>180</v>
          </cell>
        </row>
        <row r="3356">
          <cell r="F3356" t="str">
            <v>04.02.05.04.15.03.06</v>
          </cell>
          <cell r="G3356" t="str">
            <v>Conduct ear, nose and throat surgery</v>
          </cell>
          <cell r="K3356" t="str">
            <v>14. Providing non-pharmacological health interventions</v>
          </cell>
          <cell r="L3356" t="str">
            <v>Specialist Medical Practitioners</v>
          </cell>
          <cell r="M3356" t="str">
            <v>General Medical Practitioners</v>
          </cell>
          <cell r="N3356">
            <v>180</v>
          </cell>
        </row>
        <row r="3357">
          <cell r="F3357" t="str">
            <v>04.02.05.04.15.03.07</v>
          </cell>
          <cell r="G3357" t="str">
            <v>Assist with ear, nose and throat surgery</v>
          </cell>
          <cell r="K3357" t="str">
            <v>14. Providing non-pharmacological health interventions</v>
          </cell>
          <cell r="L3357" t="str">
            <v>Specialist Medical Practitioners</v>
          </cell>
          <cell r="M3357" t="str">
            <v>Specialist Medical Practitioners</v>
          </cell>
          <cell r="N3357">
            <v>180</v>
          </cell>
        </row>
        <row r="3358">
          <cell r="F3358" t="str">
            <v>04.02.05.04.15.03.08</v>
          </cell>
          <cell r="G3358" t="str">
            <v>Assist with ear, nose and throat surgery</v>
          </cell>
          <cell r="K3358" t="str">
            <v>14. Providing non-pharmacological health interventions</v>
          </cell>
          <cell r="L3358" t="str">
            <v>Specialist Medical Practitioners</v>
          </cell>
          <cell r="M3358" t="str">
            <v>General Medical Practitioners</v>
          </cell>
          <cell r="N3358">
            <v>180</v>
          </cell>
        </row>
        <row r="3359">
          <cell r="F3359" t="str">
            <v>04.02.05.04.15.03.09</v>
          </cell>
          <cell r="G3359" t="str">
            <v>Provide nursing support to conduct ear, nose and throat surgery</v>
          </cell>
          <cell r="K3359" t="str">
            <v>15. Providing treatment and care support to individuals</v>
          </cell>
          <cell r="L3359" t="str">
            <v>Nursing Professionals</v>
          </cell>
          <cell r="M3359" t="str">
            <v>Nursing Professionals</v>
          </cell>
          <cell r="N3359">
            <v>180</v>
          </cell>
        </row>
        <row r="3360">
          <cell r="F3360" t="str">
            <v>04.02.05.04.15.03.10</v>
          </cell>
          <cell r="G3360" t="str">
            <v>Provide post-procedural care</v>
          </cell>
          <cell r="K3360" t="str">
            <v>14. Providing non-pharmacological health interventions</v>
          </cell>
          <cell r="L3360" t="str">
            <v>Specialist Medical Practitioners</v>
          </cell>
          <cell r="M3360" t="str">
            <v>General Medical Practitioners</v>
          </cell>
          <cell r="N3360">
            <v>10</v>
          </cell>
        </row>
        <row r="3361">
          <cell r="F3361" t="str">
            <v>04.02.05.04.15.03.11</v>
          </cell>
          <cell r="G3361" t="str">
            <v>Send specimen for laboratory tests</v>
          </cell>
          <cell r="K3361" t="str">
            <v>7. Ordering, administering and interpreting the results of diagnostic and screening procedures</v>
          </cell>
          <cell r="L3361" t="str">
            <v>Nursing Associate Professionals</v>
          </cell>
          <cell r="M3361" t="str">
            <v>Medical Assistants</v>
          </cell>
          <cell r="N3361">
            <v>5</v>
          </cell>
        </row>
        <row r="3362">
          <cell r="F3362" t="str">
            <v>04.02.05.04.15.03.12</v>
          </cell>
          <cell r="G3362" t="str">
            <v>Provide post-procedural care</v>
          </cell>
          <cell r="K3362" t="str">
            <v>15. Providing treatment and care support to individuals</v>
          </cell>
          <cell r="L3362" t="str">
            <v>Specialist Medical Practitioners</v>
          </cell>
          <cell r="M3362" t="str">
            <v>General Medical Practitioners</v>
          </cell>
          <cell r="N3362">
            <v>10</v>
          </cell>
        </row>
        <row r="3363">
          <cell r="F3363" t="str">
            <v>04.02.05.04.15.03.13</v>
          </cell>
          <cell r="G3363" t="str">
            <v>Provide post-procedural care</v>
          </cell>
          <cell r="K3363" t="str">
            <v>15. Providing treatment and care support to individuals</v>
          </cell>
          <cell r="L3363" t="str">
            <v>Nursing Professionals</v>
          </cell>
          <cell r="M3363" t="str">
            <v>Nursing Associate Professionals</v>
          </cell>
          <cell r="N3363">
            <v>20</v>
          </cell>
        </row>
        <row r="3364">
          <cell r="F3364" t="str">
            <v>04.02.05.04.15.04.01</v>
          </cell>
          <cell r="G3364" t="str">
            <v>Conduct counselling</v>
          </cell>
          <cell r="K3364" t="str">
            <v>6. Gaining informed consent</v>
          </cell>
          <cell r="L3364" t="str">
            <v>Medical Imaging and Therapeutic Equipment Technicians</v>
          </cell>
          <cell r="M3364" t="str">
            <v>Medical Assistants</v>
          </cell>
          <cell r="N3364">
            <v>5</v>
          </cell>
        </row>
        <row r="3365">
          <cell r="F3365" t="str">
            <v>04.02.05.04.15.04.02</v>
          </cell>
          <cell r="G3365" t="str">
            <v>Conduct diagnostic testing</v>
          </cell>
          <cell r="K3365" t="str">
            <v>7. Ordering, administering and interpreting the results of diagnostic and screening procedures</v>
          </cell>
          <cell r="L3365" t="str">
            <v>Medical Imaging and Therapeutic Equipment Technicians</v>
          </cell>
          <cell r="M3365" t="str">
            <v>Medical Imaging and Therapeutic Equipment Technicians</v>
          </cell>
          <cell r="N3365">
            <v>40</v>
          </cell>
        </row>
        <row r="3366">
          <cell r="F3366" t="str">
            <v>04.02.05.04.15.04.03</v>
          </cell>
          <cell r="G3366" t="str">
            <v>Assist with diagnostic testing</v>
          </cell>
          <cell r="K3366" t="str">
            <v>7. Ordering, administering and interpreting the results of diagnostic and screening procedures</v>
          </cell>
          <cell r="L3366" t="str">
            <v>Medical Imaging and Therapeutic Equipment Technicians</v>
          </cell>
          <cell r="M3366" t="str">
            <v>Medical Assistants</v>
          </cell>
          <cell r="N3366">
            <v>40</v>
          </cell>
        </row>
        <row r="3367">
          <cell r="F3367" t="str">
            <v>04.02.05.04.15.04.04</v>
          </cell>
          <cell r="G3367" t="str">
            <v>Document examination findings</v>
          </cell>
          <cell r="K3367" t="str">
            <v>7. Ordering, administering and interpreting the results of diagnostic and screening procedures</v>
          </cell>
          <cell r="L3367" t="str">
            <v>Specialist Medical Practitioners</v>
          </cell>
          <cell r="M3367" t="str">
            <v>General Medical Practitioners</v>
          </cell>
          <cell r="N3367">
            <v>5</v>
          </cell>
        </row>
        <row r="3368">
          <cell r="F3368" t="str">
            <v>04.02.05.04.15.05.01</v>
          </cell>
          <cell r="G3368" t="str">
            <v>Conduct counselling</v>
          </cell>
          <cell r="K3368" t="str">
            <v>6. Gaining informed consent</v>
          </cell>
          <cell r="L3368" t="str">
            <v>General Medical Practitioners</v>
          </cell>
          <cell r="M3368" t="str">
            <v>Nursing Professionals</v>
          </cell>
          <cell r="N3368">
            <v>5</v>
          </cell>
        </row>
        <row r="3369">
          <cell r="F3369" t="str">
            <v>04.02.05.04.15.05.02</v>
          </cell>
          <cell r="G3369" t="str">
            <v>Prepare the patient and organize the equipment</v>
          </cell>
          <cell r="K3369" t="str">
            <v>14. Providing non-pharmacological health interventions</v>
          </cell>
          <cell r="L3369" t="str">
            <v>Nursing Professionals</v>
          </cell>
          <cell r="M3369" t="str">
            <v>Nursing Associate Professionals</v>
          </cell>
          <cell r="N3369">
            <v>5</v>
          </cell>
        </row>
        <row r="3370">
          <cell r="F3370" t="str">
            <v>04.02.05.04.15.05.03</v>
          </cell>
          <cell r="G3370" t="str">
            <v>Apply radioactiveiodine ablation therapy</v>
          </cell>
          <cell r="K3370" t="str">
            <v>14. Providing non-pharmacological health interventions</v>
          </cell>
          <cell r="L3370" t="str">
            <v>General Medical Practitioners</v>
          </cell>
          <cell r="M3370" t="str">
            <v>Nursing Professionals</v>
          </cell>
          <cell r="N3370">
            <v>15</v>
          </cell>
        </row>
        <row r="3371">
          <cell r="F3371" t="str">
            <v>04.02.05.04.15.05.04</v>
          </cell>
          <cell r="G3371" t="str">
            <v>Assist with medical procedure</v>
          </cell>
          <cell r="K3371" t="str">
            <v>14. Providing non-pharmacological health interventions</v>
          </cell>
          <cell r="L3371" t="str">
            <v>Nursing Professionals</v>
          </cell>
          <cell r="M3371" t="str">
            <v>Nursing Professionals</v>
          </cell>
          <cell r="N3371">
            <v>15</v>
          </cell>
        </row>
        <row r="3372">
          <cell r="F3372" t="str">
            <v>04.02.05.04.15.05.05</v>
          </cell>
          <cell r="G3372" t="str">
            <v>Provide post-procedural care</v>
          </cell>
          <cell r="K3372" t="str">
            <v>5. Providing information and support to impact individual health behaviours</v>
          </cell>
          <cell r="L3372" t="str">
            <v>General Medical Practitioners</v>
          </cell>
          <cell r="M3372" t="str">
            <v>Nursing Professionals</v>
          </cell>
          <cell r="N3372">
            <v>5</v>
          </cell>
        </row>
        <row r="3373">
          <cell r="F3373" t="str">
            <v>04.02.05.04.14.01.01</v>
          </cell>
          <cell r="G3373" t="str">
            <v>Conduct counselling</v>
          </cell>
          <cell r="K3373" t="str">
            <v>6. Gaining informed consent</v>
          </cell>
          <cell r="L3373" t="str">
            <v>Nursing Professionals</v>
          </cell>
          <cell r="M3373" t="str">
            <v>Nursing Professionals</v>
          </cell>
          <cell r="N3373">
            <v>10</v>
          </cell>
        </row>
        <row r="3374">
          <cell r="F3374" t="str">
            <v>04.02.05.04.14.01.02</v>
          </cell>
          <cell r="G3374" t="str">
            <v>Conduct clinical assessment</v>
          </cell>
          <cell r="K3374" t="str">
            <v>1. Gathering information through interviewing and assessment</v>
          </cell>
          <cell r="L3374" t="str">
            <v>Specialist Medical Practitioners</v>
          </cell>
          <cell r="M3374" t="str">
            <v>Specialist Medical Practitioners</v>
          </cell>
          <cell r="N3374">
            <v>20</v>
          </cell>
        </row>
        <row r="3375">
          <cell r="F3375" t="str">
            <v>04.02.05.04.14.01.03</v>
          </cell>
          <cell r="G3375" t="str">
            <v>Prescribe chemotherapy</v>
          </cell>
          <cell r="K3375" t="str">
            <v>9. Prescribing medications or therapeutics</v>
          </cell>
          <cell r="L3375" t="str">
            <v>Specialist Medical Practitioners</v>
          </cell>
          <cell r="M3375" t="str">
            <v>Specialist Medical Practitioners</v>
          </cell>
          <cell r="N3375">
            <v>5</v>
          </cell>
        </row>
        <row r="3376">
          <cell r="F3376" t="str">
            <v>04.02.05.04.14.01.04</v>
          </cell>
          <cell r="G3376" t="str">
            <v>Conduct independent check for cancer medication</v>
          </cell>
          <cell r="K3376" t="str">
            <v>8. Developing and adjusting management plans</v>
          </cell>
          <cell r="L3376" t="str">
            <v>Pharmacists</v>
          </cell>
          <cell r="M3376" t="str">
            <v>Pharmacists</v>
          </cell>
          <cell r="N3376">
            <v>5</v>
          </cell>
        </row>
        <row r="3377">
          <cell r="F3377" t="str">
            <v>04.02.05.04.14.01.05</v>
          </cell>
          <cell r="G3377" t="str">
            <v>Prepare hazardous medicine</v>
          </cell>
          <cell r="K3377" t="str">
            <v>10. Preparing and dispensing medications or therapeutics</v>
          </cell>
          <cell r="L3377" t="str">
            <v>Pharmacist</v>
          </cell>
          <cell r="M3377" t="str">
            <v>Specialist Medical Practitioners</v>
          </cell>
          <cell r="N3377">
            <v>20</v>
          </cell>
        </row>
        <row r="3378">
          <cell r="F3378" t="str">
            <v>04.02.05.04.14.01.06</v>
          </cell>
          <cell r="G3378" t="str">
            <v>Administer intravenous medication with frequent monitoring</v>
          </cell>
          <cell r="K3378" t="str">
            <v>11. Administering medications or therapeutics</v>
          </cell>
          <cell r="L3378" t="str">
            <v>Nursing Professionals</v>
          </cell>
          <cell r="M3378" t="str">
            <v>Nursing Professionals</v>
          </cell>
          <cell r="N3378">
            <v>5</v>
          </cell>
        </row>
        <row r="3379">
          <cell r="F3379" t="str">
            <v>04.02.05.04.14.01.07</v>
          </cell>
          <cell r="G3379" t="str">
            <v>Monitor during medication administration</v>
          </cell>
          <cell r="K3379" t="str">
            <v>8. Developing and adjusting management plans</v>
          </cell>
          <cell r="L3379" t="str">
            <v>Nursing Professionals</v>
          </cell>
          <cell r="M3379" t="str">
            <v>Nursing Professionals</v>
          </cell>
          <cell r="N3379">
            <v>20</v>
          </cell>
        </row>
        <row r="3380">
          <cell r="F3380" t="str">
            <v>04.02.05.04.14.01.08</v>
          </cell>
          <cell r="G3380" t="str">
            <v>Provide post-procedural care</v>
          </cell>
          <cell r="K3380" t="str">
            <v>5. Providing information and support to impact individual health behaviours</v>
          </cell>
          <cell r="L3380" t="str">
            <v>Nursing Professionals</v>
          </cell>
          <cell r="M3380" t="str">
            <v>Nursing Professionals</v>
          </cell>
          <cell r="N3380">
            <v>5</v>
          </cell>
        </row>
        <row r="3381">
          <cell r="F3381" t="str">
            <v>04.02.05.04.14.01.09</v>
          </cell>
          <cell r="G3381" t="str">
            <v>Provide post-procedural care</v>
          </cell>
          <cell r="K3381" t="str">
            <v>15. Providing treatment and care support to individuals</v>
          </cell>
          <cell r="L3381" t="str">
            <v>Specialist Medical Practitioners</v>
          </cell>
          <cell r="M3381" t="str">
            <v>Specialist Medical Practitioners</v>
          </cell>
          <cell r="N3381">
            <v>10</v>
          </cell>
        </row>
        <row r="3382">
          <cell r="F3382" t="str">
            <v>04.02.05.04.14.02.01</v>
          </cell>
          <cell r="G3382" t="str">
            <v>Conduct counselling</v>
          </cell>
          <cell r="K3382" t="str">
            <v>6. Gaining informed consent</v>
          </cell>
          <cell r="L3382" t="str">
            <v>Nursing Professionals</v>
          </cell>
          <cell r="M3382" t="str">
            <v>Nursing Professionals</v>
          </cell>
          <cell r="N3382">
            <v>10</v>
          </cell>
        </row>
        <row r="3383">
          <cell r="F3383" t="str">
            <v>04.02.05.04.14.02.02</v>
          </cell>
          <cell r="G3383" t="str">
            <v>Conduct clinical assessment</v>
          </cell>
          <cell r="K3383" t="str">
            <v>1. Gathering information through interviewing and assessment</v>
          </cell>
          <cell r="L3383" t="str">
            <v>Specialist Medical Practitioners</v>
          </cell>
          <cell r="M3383" t="str">
            <v>Specialist Medical Practitioners</v>
          </cell>
          <cell r="N3383">
            <v>20</v>
          </cell>
        </row>
        <row r="3384">
          <cell r="F3384" t="str">
            <v>04.02.05.04.14.02.03</v>
          </cell>
          <cell r="G3384" t="str">
            <v>Prescribe intravenous medication</v>
          </cell>
          <cell r="K3384" t="str">
            <v>9. Prescribing medications or therapeutics</v>
          </cell>
          <cell r="L3384" t="str">
            <v>Specialist Medical Practitioners</v>
          </cell>
          <cell r="M3384" t="str">
            <v>Specialist Medical Practitioners</v>
          </cell>
          <cell r="N3384">
            <v>5</v>
          </cell>
        </row>
        <row r="3385">
          <cell r="F3385" t="str">
            <v>04.02.05.04.14.02.04</v>
          </cell>
          <cell r="G3385" t="str">
            <v>Conduct independent check for cancer medication</v>
          </cell>
          <cell r="K3385" t="str">
            <v>8. Developing and adjusting management plans</v>
          </cell>
          <cell r="L3385" t="str">
            <v>Pharmacists</v>
          </cell>
          <cell r="M3385" t="str">
            <v>Pharmacists</v>
          </cell>
          <cell r="N3385">
            <v>5</v>
          </cell>
        </row>
        <row r="3386">
          <cell r="F3386" t="str">
            <v>04.02.05.04.14.02.05</v>
          </cell>
          <cell r="G3386" t="str">
            <v>Prepare hazardous medicine</v>
          </cell>
          <cell r="K3386" t="str">
            <v>10. Preparing and dispensing medications or therapeutics</v>
          </cell>
          <cell r="L3386" t="str">
            <v>Pharmacist</v>
          </cell>
          <cell r="M3386" t="str">
            <v>Specialist Medical Practitioners</v>
          </cell>
          <cell r="N3386">
            <v>20</v>
          </cell>
        </row>
        <row r="3387">
          <cell r="F3387" t="str">
            <v>04.02.05.04.14.02.06</v>
          </cell>
          <cell r="G3387" t="str">
            <v>Administer intravenous medication with frequent monitoring</v>
          </cell>
          <cell r="K3387" t="str">
            <v>11. Administering medications or therapeutics</v>
          </cell>
          <cell r="L3387" t="str">
            <v>Nursing Professionals</v>
          </cell>
          <cell r="M3387" t="str">
            <v>Nursing Professionals</v>
          </cell>
          <cell r="N3387">
            <v>5</v>
          </cell>
        </row>
        <row r="3388">
          <cell r="F3388" t="str">
            <v>04.02.05.04.14.02.07</v>
          </cell>
          <cell r="G3388" t="str">
            <v>Monitor during medication administration</v>
          </cell>
          <cell r="K3388" t="str">
            <v>8. Developing and adjusting management plans</v>
          </cell>
          <cell r="L3388" t="str">
            <v>Nursing Professionals</v>
          </cell>
          <cell r="M3388" t="str">
            <v>Nursing Professionals</v>
          </cell>
          <cell r="N3388">
            <v>20</v>
          </cell>
        </row>
        <row r="3389">
          <cell r="F3389" t="str">
            <v>04.02.05.04.14.02.08</v>
          </cell>
          <cell r="G3389" t="str">
            <v>Provide post-procedural care</v>
          </cell>
          <cell r="K3389" t="str">
            <v>5. Providing information and support to impact individual health behaviours</v>
          </cell>
          <cell r="L3389" t="str">
            <v>Nursing Professionals</v>
          </cell>
          <cell r="M3389" t="str">
            <v>Nursing Professionals</v>
          </cell>
          <cell r="N3389">
            <v>5</v>
          </cell>
        </row>
        <row r="3390">
          <cell r="F3390" t="str">
            <v>04.02.05.04.14.02.09</v>
          </cell>
          <cell r="G3390" t="str">
            <v>Provide post-procedural care</v>
          </cell>
          <cell r="K3390" t="str">
            <v>15. Providing treatment and care support to individuals</v>
          </cell>
          <cell r="L3390" t="str">
            <v>Specialist Medical Practitioners</v>
          </cell>
          <cell r="M3390" t="str">
            <v>Specialist Medical Practitioners</v>
          </cell>
          <cell r="N3390">
            <v>10</v>
          </cell>
        </row>
        <row r="3391">
          <cell r="F3391" t="str">
            <v>04.02.05.04.14.03.01</v>
          </cell>
          <cell r="G3391" t="str">
            <v>Prescribe intravenous medication</v>
          </cell>
          <cell r="K3391" t="str">
            <v>9. Prescribing medications or therapeutics</v>
          </cell>
          <cell r="L3391" t="str">
            <v>Specialist Medical Practitioners</v>
          </cell>
          <cell r="M3391" t="str">
            <v>General Medical Practitioners</v>
          </cell>
          <cell r="N3391">
            <v>1</v>
          </cell>
        </row>
        <row r="3392">
          <cell r="F3392" t="str">
            <v>04.02.05.04.14.03.02</v>
          </cell>
          <cell r="G3392" t="str">
            <v>Administer intravenous medication</v>
          </cell>
          <cell r="K3392" t="str">
            <v>11. Administering medications or therapeutics</v>
          </cell>
          <cell r="L3392" t="str">
            <v>Nursing Professionals</v>
          </cell>
          <cell r="M3392" t="str">
            <v>Nursing Associate Professionals</v>
          </cell>
          <cell r="N3392">
            <v>3</v>
          </cell>
        </row>
        <row r="3393">
          <cell r="F3393" t="str">
            <v>04.02.05.04.13.01</v>
          </cell>
          <cell r="G3393" t="str">
            <v>Prescribe medication</v>
          </cell>
          <cell r="K3393" t="str">
            <v>9. Prescribing medications or therapeutics</v>
          </cell>
          <cell r="L3393" t="str">
            <v>Specialist Medical Practitioners</v>
          </cell>
          <cell r="M3393" t="str">
            <v>General Medical Practitioners</v>
          </cell>
          <cell r="N3393">
            <v>1</v>
          </cell>
        </row>
        <row r="3394">
          <cell r="F3394" t="str">
            <v>04.02.05.04.13.02</v>
          </cell>
          <cell r="G3394" t="str">
            <v>Prescribe medication</v>
          </cell>
          <cell r="K3394" t="str">
            <v>9. Prescribing medications or therapeutics</v>
          </cell>
          <cell r="L3394" t="str">
            <v>Specialist Medical Practitioners</v>
          </cell>
          <cell r="M3394" t="str">
            <v>General Medical Practitioners</v>
          </cell>
          <cell r="N3394">
            <v>1</v>
          </cell>
        </row>
        <row r="3395">
          <cell r="F3395" t="str">
            <v>04.02.05.04.13.03</v>
          </cell>
          <cell r="G3395" t="str">
            <v>Prescribe medication</v>
          </cell>
          <cell r="K3395" t="str">
            <v>9. Prescribing medications or therapeutics</v>
          </cell>
          <cell r="L3395" t="str">
            <v>Specialist Medical Practitioners</v>
          </cell>
          <cell r="M3395" t="str">
            <v>General Medical Practitioners</v>
          </cell>
          <cell r="N3395">
            <v>1</v>
          </cell>
        </row>
        <row r="3396">
          <cell r="F3396" t="str">
            <v>04.02.06.02.06.01.01</v>
          </cell>
          <cell r="G3396" t="str">
            <v>Conduct vital sign measurements</v>
          </cell>
          <cell r="K3396" t="str">
            <v>1. Gathering information through interviewing and assessment</v>
          </cell>
          <cell r="L3396" t="str">
            <v>Nursing Professionals</v>
          </cell>
          <cell r="M3396" t="str">
            <v>Paramedical Practitioners</v>
          </cell>
          <cell r="N3396">
            <v>5</v>
          </cell>
        </row>
        <row r="3397">
          <cell r="F3397" t="str">
            <v>04.02.06.02.06.01.02</v>
          </cell>
          <cell r="G3397" t="str">
            <v xml:space="preserve">Take history </v>
          </cell>
          <cell r="K3397" t="str">
            <v>1. Gathering information through interviewing and assessment</v>
          </cell>
          <cell r="L3397" t="str">
            <v>Specialist Medical Practitioners</v>
          </cell>
          <cell r="M3397" t="str">
            <v>General Medical Practitioners</v>
          </cell>
          <cell r="N3397">
            <v>6</v>
          </cell>
        </row>
        <row r="3398">
          <cell r="F3398" t="str">
            <v>04.02.06.02.06.01.03</v>
          </cell>
          <cell r="G3398" t="str">
            <v>Conduct physical examination</v>
          </cell>
          <cell r="K3398" t="str">
            <v>1. Gathering information through interviewing and assessment</v>
          </cell>
          <cell r="L3398" t="str">
            <v>Specialist Medical Practitioners</v>
          </cell>
          <cell r="M3398" t="str">
            <v>General Medical Practitioners</v>
          </cell>
          <cell r="N3398">
            <v>6</v>
          </cell>
        </row>
        <row r="3399">
          <cell r="F3399" t="str">
            <v>04.02.06.02.06.01.04</v>
          </cell>
          <cell r="G3399" t="str">
            <v>Provide clinical advice</v>
          </cell>
          <cell r="K3399" t="str">
            <v>5. Providing information and support to impact individual health behaviours</v>
          </cell>
          <cell r="L3399" t="str">
            <v>Specialist Medical Practitioners</v>
          </cell>
          <cell r="M3399" t="str">
            <v>General Medical Practitioners</v>
          </cell>
          <cell r="N3399">
            <v>4</v>
          </cell>
        </row>
        <row r="3400">
          <cell r="F3400" t="str">
            <v>04.02.06.02.06.01.</v>
          </cell>
          <cell r="G3400"/>
          <cell r="K3400"/>
          <cell r="L3400"/>
          <cell r="M3400"/>
          <cell r="N3400"/>
        </row>
        <row r="3401">
          <cell r="F3401" t="str">
            <v>04.02.06.02.06.01.</v>
          </cell>
          <cell r="G3401"/>
          <cell r="K3401"/>
          <cell r="L3401"/>
          <cell r="M3401"/>
          <cell r="N3401"/>
        </row>
        <row r="3402">
          <cell r="F3402" t="str">
            <v>04.02.06.02.05.03.01</v>
          </cell>
          <cell r="G3402" t="str">
            <v>Conduct counselling</v>
          </cell>
          <cell r="K3402" t="str">
            <v>5. Providing information and support to impact individual health behaviours</v>
          </cell>
          <cell r="L3402" t="str">
            <v>General Medical Practitioners</v>
          </cell>
          <cell r="M3402" t="str">
            <v>Nursing Professionals</v>
          </cell>
          <cell r="N3402">
            <v>10</v>
          </cell>
        </row>
        <row r="3403">
          <cell r="F3403" t="str">
            <v>04.02.06.02.05.04.01</v>
          </cell>
          <cell r="G3403" t="str">
            <v>Conduct counselling</v>
          </cell>
          <cell r="K3403" t="str">
            <v>6. Gaining informed consent</v>
          </cell>
          <cell r="L3403" t="str">
            <v>Medical and Pathology Laboratory Technicians</v>
          </cell>
          <cell r="M3403" t="str">
            <v>Medical Assistants</v>
          </cell>
          <cell r="N3403">
            <v>3</v>
          </cell>
        </row>
        <row r="3404">
          <cell r="F3404" t="str">
            <v>04.02.06.02.05.04.02</v>
          </cell>
          <cell r="G3404" t="str">
            <v xml:space="preserve">Conduct diagnostic testing </v>
          </cell>
          <cell r="K3404" t="str">
            <v>7. Ordering, administering and interpreting the results of diagnostic and screening procedures</v>
          </cell>
          <cell r="L3404" t="str">
            <v>Medical and Pathology Laboratory Technicians</v>
          </cell>
          <cell r="M3404" t="str">
            <v>Medical Assistants</v>
          </cell>
          <cell r="N3404">
            <v>5</v>
          </cell>
        </row>
        <row r="3405">
          <cell r="F3405" t="str">
            <v>04.02.06.02.05.04.03</v>
          </cell>
          <cell r="G3405" t="str">
            <v>Document examination findings</v>
          </cell>
          <cell r="K3405" t="str">
            <v>7. Ordering, administering and interpreting the results of diagnostic and screening procedures</v>
          </cell>
          <cell r="L3405" t="str">
            <v>Specialist Medical Practitioners</v>
          </cell>
          <cell r="M3405" t="str">
            <v>General Medical Practitioners</v>
          </cell>
          <cell r="N3405">
            <v>2</v>
          </cell>
        </row>
        <row r="3406">
          <cell r="F3406" t="str">
            <v>04.02.06.02.05.05.01</v>
          </cell>
          <cell r="G3406" t="str">
            <v>Conduct counselling</v>
          </cell>
          <cell r="K3406" t="str">
            <v>6. Gaining informed consent</v>
          </cell>
          <cell r="L3406" t="str">
            <v>General Medical Practitioners</v>
          </cell>
          <cell r="M3406" t="str">
            <v>Nursing Professionals</v>
          </cell>
          <cell r="N3406">
            <v>5</v>
          </cell>
        </row>
        <row r="3407">
          <cell r="F3407" t="str">
            <v>04.02.06.02.05.05.02</v>
          </cell>
          <cell r="G3407" t="str">
            <v>Prepare the patient and organize the equipment</v>
          </cell>
          <cell r="K3407" t="str">
            <v>14. Providing non-pharmacological health interventions</v>
          </cell>
          <cell r="L3407" t="str">
            <v>Nursing Professionals</v>
          </cell>
          <cell r="M3407" t="str">
            <v>Nursing Associate Professionals</v>
          </cell>
          <cell r="N3407">
            <v>5</v>
          </cell>
        </row>
        <row r="3408">
          <cell r="F3408" t="str">
            <v>04.02.06.02.05.05.03</v>
          </cell>
          <cell r="G3408" t="str">
            <v>Conduct eye examination</v>
          </cell>
          <cell r="K3408" t="str">
            <v>7. Ordering, administering and interpreting the results of diagnostic and screening procedures</v>
          </cell>
          <cell r="L3408" t="str">
            <v>General Medical Practitioners</v>
          </cell>
          <cell r="M3408" t="str">
            <v>Nursing Professionals</v>
          </cell>
          <cell r="N3408">
            <v>5</v>
          </cell>
        </row>
        <row r="3409">
          <cell r="F3409" t="str">
            <v>04.02.06.02.05.05.04</v>
          </cell>
          <cell r="G3409" t="str">
            <v>Assist with obstetric and gynaecological surgery</v>
          </cell>
          <cell r="K3409" t="str">
            <v>7. Ordering, administering and interpreting the results of diagnostic and screening procedures</v>
          </cell>
          <cell r="L3409" t="str">
            <v>Nursing Professionals</v>
          </cell>
          <cell r="M3409" t="str">
            <v>Nursing Associate Professionals</v>
          </cell>
          <cell r="N3409">
            <v>5</v>
          </cell>
        </row>
        <row r="3410">
          <cell r="F3410" t="str">
            <v>04.02.06.02.05.05.05</v>
          </cell>
          <cell r="G3410" t="str">
            <v>Provide post-procedural care</v>
          </cell>
          <cell r="K3410" t="str">
            <v>5. Providing information and support to impact individual health behaviours</v>
          </cell>
          <cell r="L3410" t="str">
            <v>General Medical Practitioners</v>
          </cell>
          <cell r="M3410" t="str">
            <v>Nursing Professionals</v>
          </cell>
          <cell r="N3410">
            <v>5</v>
          </cell>
        </row>
        <row r="3411">
          <cell r="F3411" t="str">
            <v>04.02.06.02.05.05.06</v>
          </cell>
          <cell r="G3411" t="str">
            <v>Document examination findings</v>
          </cell>
          <cell r="K3411" t="str">
            <v>7. Ordering, administering and interpreting the results of diagnostic and screening procedures</v>
          </cell>
          <cell r="L3411" t="str">
            <v>General Medical Practitioners</v>
          </cell>
          <cell r="M3411" t="str">
            <v>Nursing Professionals</v>
          </cell>
          <cell r="N3411">
            <v>2</v>
          </cell>
        </row>
        <row r="3412">
          <cell r="F3412" t="str">
            <v>04.02.06.02.05.05.</v>
          </cell>
          <cell r="G3412"/>
          <cell r="K3412"/>
          <cell r="L3412"/>
          <cell r="M3412"/>
          <cell r="N3412"/>
        </row>
        <row r="3413">
          <cell r="F3413" t="str">
            <v>04.02.06.02.05.05.</v>
          </cell>
          <cell r="G3413"/>
          <cell r="K3413"/>
          <cell r="L3413"/>
          <cell r="M3413"/>
          <cell r="N3413"/>
        </row>
        <row r="3414">
          <cell r="F3414" t="str">
            <v>04.02.06.02.05.05.</v>
          </cell>
          <cell r="G3414"/>
          <cell r="K3414"/>
          <cell r="L3414"/>
          <cell r="M3414"/>
          <cell r="N3414"/>
        </row>
        <row r="3415">
          <cell r="F3415" t="str">
            <v>04.02.06.02.05.05.</v>
          </cell>
          <cell r="G3415"/>
          <cell r="K3415"/>
          <cell r="L3415"/>
          <cell r="M3415"/>
          <cell r="N3415"/>
        </row>
        <row r="3416">
          <cell r="F3416" t="str">
            <v>04.02.06.02.05.06.01</v>
          </cell>
          <cell r="G3416" t="str">
            <v>Conduct counselling</v>
          </cell>
          <cell r="K3416" t="str">
            <v>6. Gaining informed consent</v>
          </cell>
          <cell r="L3416" t="str">
            <v>Specialist Medical Practitioners</v>
          </cell>
          <cell r="M3416" t="str">
            <v>General Medical Practitioners</v>
          </cell>
          <cell r="N3416">
            <v>3</v>
          </cell>
        </row>
        <row r="3417">
          <cell r="F3417" t="str">
            <v>04.02.06.02.05.06.02</v>
          </cell>
          <cell r="G3417" t="str">
            <v>Prepare the patient and organize the equipment</v>
          </cell>
          <cell r="K3417" t="str">
            <v>14. Providing non-pharmacological health interventions</v>
          </cell>
          <cell r="L3417" t="str">
            <v>Nursing Professionals</v>
          </cell>
          <cell r="M3417" t="str">
            <v>Nursing Associate Professionals</v>
          </cell>
          <cell r="N3417">
            <v>3</v>
          </cell>
        </row>
        <row r="3418">
          <cell r="F3418" t="str">
            <v>04.02.06.02.05.06.03</v>
          </cell>
          <cell r="G3418" t="str">
            <v>Conduct medical procedure</v>
          </cell>
          <cell r="K3418" t="str">
            <v>7. Ordering, administering and interpreting the results of diagnostic and screening procedures</v>
          </cell>
          <cell r="L3418" t="str">
            <v>Specialist Medical Practitioners</v>
          </cell>
          <cell r="M3418" t="str">
            <v>General Medical Practitioners</v>
          </cell>
          <cell r="N3418">
            <v>5</v>
          </cell>
        </row>
        <row r="3419">
          <cell r="F3419" t="str">
            <v>04.02.06.02.05.06.04</v>
          </cell>
          <cell r="G3419" t="str">
            <v>Assist with medical procedure</v>
          </cell>
          <cell r="K3419" t="str">
            <v>7. Ordering, administering and interpreting the results of diagnostic and screening procedures</v>
          </cell>
          <cell r="L3419" t="str">
            <v>Nursing Professionals</v>
          </cell>
          <cell r="M3419" t="str">
            <v>Nursing Associate Professionals</v>
          </cell>
          <cell r="N3419">
            <v>5</v>
          </cell>
        </row>
        <row r="3420">
          <cell r="F3420" t="str">
            <v>04.02.06.02.05.06.05</v>
          </cell>
          <cell r="G3420" t="str">
            <v>Provide post-procedural care</v>
          </cell>
          <cell r="K3420" t="str">
            <v>5. Providing information and support to impact individual health behaviours</v>
          </cell>
          <cell r="L3420" t="str">
            <v>Specialist Medical Practitioners</v>
          </cell>
          <cell r="M3420" t="str">
            <v>General Medical Practitioners</v>
          </cell>
          <cell r="N3420">
            <v>3</v>
          </cell>
        </row>
        <row r="3421">
          <cell r="F3421" t="str">
            <v>04.02.06.02.05.06.06</v>
          </cell>
          <cell r="G3421" t="str">
            <v>Send specimen for laboratory tests</v>
          </cell>
          <cell r="K3421" t="str">
            <v>7. Ordering, administering and interpreting the results of diagnostic and screening procedures</v>
          </cell>
          <cell r="L3421" t="str">
            <v>Nursing Associate Professionals</v>
          </cell>
          <cell r="M3421" t="str">
            <v>Medical Assistants</v>
          </cell>
          <cell r="N3421">
            <v>2</v>
          </cell>
        </row>
        <row r="3422">
          <cell r="F3422" t="str">
            <v>04.02.06.02.05.06.07</v>
          </cell>
          <cell r="G3422" t="str">
            <v>Document examination findings</v>
          </cell>
          <cell r="K3422" t="str">
            <v>7. Ordering, administering and interpreting the results of diagnostic and screening procedures</v>
          </cell>
          <cell r="L3422" t="str">
            <v>Specialist Medical Practitioners</v>
          </cell>
          <cell r="M3422" t="str">
            <v>Specialist Medical Practitioners</v>
          </cell>
          <cell r="N3422">
            <v>2</v>
          </cell>
        </row>
        <row r="3423">
          <cell r="F3423" t="str">
            <v>04.02.06.02.05.06.03</v>
          </cell>
          <cell r="G3423"/>
          <cell r="K3423"/>
          <cell r="L3423"/>
          <cell r="M3423"/>
          <cell r="N3423"/>
        </row>
        <row r="3424">
          <cell r="F3424" t="str">
            <v>04.02.06.02.05.06</v>
          </cell>
          <cell r="G3424"/>
          <cell r="K3424"/>
          <cell r="L3424"/>
          <cell r="M3424"/>
          <cell r="N3424"/>
        </row>
        <row r="3425">
          <cell r="F3425" t="str">
            <v>04.02.06.02.05.06</v>
          </cell>
          <cell r="G3425"/>
          <cell r="K3425"/>
          <cell r="L3425"/>
          <cell r="M3425"/>
          <cell r="N3425"/>
        </row>
        <row r="3426">
          <cell r="F3426" t="str">
            <v>04.02.06.02.05.06</v>
          </cell>
          <cell r="G3426"/>
          <cell r="K3426"/>
          <cell r="L3426"/>
          <cell r="M3426"/>
          <cell r="N3426"/>
        </row>
        <row r="3427">
          <cell r="F3427" t="str">
            <v>04.02.06.02.05.06</v>
          </cell>
          <cell r="G3427"/>
          <cell r="K3427"/>
          <cell r="L3427"/>
          <cell r="M3427"/>
          <cell r="N3427"/>
        </row>
        <row r="3428">
          <cell r="F3428" t="str">
            <v>04.02.06.02.05.06</v>
          </cell>
          <cell r="G3428"/>
          <cell r="K3428"/>
          <cell r="L3428"/>
          <cell r="M3428"/>
          <cell r="N3428"/>
        </row>
        <row r="3429">
          <cell r="F3429" t="str">
            <v>04.02.06.02.05.06</v>
          </cell>
          <cell r="G3429"/>
          <cell r="K3429"/>
          <cell r="L3429"/>
          <cell r="M3429"/>
          <cell r="N3429"/>
        </row>
        <row r="3430">
          <cell r="F3430" t="str">
            <v>04.02.06.02.10.02.01</v>
          </cell>
          <cell r="G3430" t="str">
            <v>Conduct counselling</v>
          </cell>
          <cell r="K3430" t="str">
            <v>6. Gaining informed consent</v>
          </cell>
          <cell r="L3430" t="str">
            <v>Specialist Medical Practitioners</v>
          </cell>
          <cell r="M3430" t="str">
            <v>General Medical Practitioners</v>
          </cell>
          <cell r="N3430">
            <v>5</v>
          </cell>
        </row>
        <row r="3431">
          <cell r="F3431" t="str">
            <v>04.02.06.02.10.02.02</v>
          </cell>
          <cell r="G3431" t="str">
            <v>Prepare the patient and organize the equipment</v>
          </cell>
          <cell r="K3431" t="str">
            <v>14. Providing non-pharmacological health interventions</v>
          </cell>
          <cell r="L3431" t="str">
            <v>Nursing Professionals</v>
          </cell>
          <cell r="M3431" t="str">
            <v>Nursing Associate Professionals</v>
          </cell>
          <cell r="N3431">
            <v>5</v>
          </cell>
        </row>
        <row r="3432">
          <cell r="F3432" t="str">
            <v>04.02.06.02.10.02.03</v>
          </cell>
          <cell r="G3432" t="str">
            <v>Conduct medical procedure</v>
          </cell>
          <cell r="K3432" t="str">
            <v>7. Ordering, administering and interpreting the results of diagnostic and screening procedures</v>
          </cell>
          <cell r="L3432" t="str">
            <v>Specialist Medical Practitioners</v>
          </cell>
          <cell r="M3432" t="str">
            <v>General Medical Practitioners</v>
          </cell>
          <cell r="N3432">
            <v>5</v>
          </cell>
        </row>
        <row r="3433">
          <cell r="F3433" t="str">
            <v>04.02.06.02.10.02.04</v>
          </cell>
          <cell r="G3433" t="str">
            <v>Provide nursing support to conduct medical procedure</v>
          </cell>
          <cell r="K3433" t="str">
            <v>15. Providing treatment and care support to individuals</v>
          </cell>
          <cell r="L3433" t="str">
            <v>Nursing Professionals</v>
          </cell>
          <cell r="M3433" t="str">
            <v>Nursing Associate Professionals</v>
          </cell>
          <cell r="N3433">
            <v>5</v>
          </cell>
        </row>
        <row r="3434">
          <cell r="F3434" t="str">
            <v>04.02.06.02.10.02.03</v>
          </cell>
          <cell r="G3434" t="str">
            <v>Conduct counselling</v>
          </cell>
          <cell r="K3434" t="str">
            <v>5. Providing information and support to impact individual health behaviours</v>
          </cell>
          <cell r="L3434" t="str">
            <v>Specialist Medical Practitioners</v>
          </cell>
          <cell r="M3434" t="str">
            <v>General Medical Practitioners</v>
          </cell>
          <cell r="N3434">
            <v>5</v>
          </cell>
        </row>
        <row r="3435">
          <cell r="F3435" t="str">
            <v>04.02.06.02.10.02.03</v>
          </cell>
          <cell r="G3435" t="str">
            <v>Document examination findings</v>
          </cell>
          <cell r="K3435" t="str">
            <v>7. Ordering, administering and interpreting the results of diagnostic and screening procedures</v>
          </cell>
          <cell r="L3435" t="str">
            <v>Specialist Medical Practitioners</v>
          </cell>
          <cell r="M3435" t="str">
            <v>General Medical Practitioners</v>
          </cell>
          <cell r="N3435">
            <v>2</v>
          </cell>
        </row>
        <row r="3436">
          <cell r="F3436" t="str">
            <v>04.02.06.02.10.02.03</v>
          </cell>
          <cell r="G3436"/>
          <cell r="K3436"/>
          <cell r="L3436"/>
          <cell r="M3436"/>
          <cell r="N3436"/>
        </row>
        <row r="3437">
          <cell r="F3437" t="str">
            <v>04.02.06.02.10.02.04</v>
          </cell>
          <cell r="G3437"/>
          <cell r="K3437"/>
          <cell r="L3437"/>
          <cell r="M3437"/>
          <cell r="N3437"/>
        </row>
        <row r="3438">
          <cell r="F3438" t="str">
            <v>04.02.06.02.10.02.04</v>
          </cell>
          <cell r="G3438"/>
          <cell r="K3438"/>
          <cell r="L3438"/>
          <cell r="M3438"/>
          <cell r="N3438"/>
        </row>
        <row r="3439">
          <cell r="F3439" t="str">
            <v>04.02.06.02.10.02.04</v>
          </cell>
          <cell r="G3439"/>
          <cell r="K3439"/>
          <cell r="L3439"/>
          <cell r="M3439"/>
          <cell r="N3439"/>
        </row>
        <row r="3440">
          <cell r="F3440" t="str">
            <v>04.02.06.02.10.02.05</v>
          </cell>
          <cell r="G3440"/>
          <cell r="K3440"/>
          <cell r="L3440"/>
          <cell r="M3440"/>
          <cell r="N3440"/>
        </row>
        <row r="3441">
          <cell r="F3441" t="str">
            <v>04.02.06.02.10.02.06</v>
          </cell>
          <cell r="G3441"/>
          <cell r="K3441"/>
          <cell r="L3441"/>
          <cell r="M3441"/>
          <cell r="N3441"/>
        </row>
        <row r="3442">
          <cell r="F3442" t="str">
            <v>04.02.06.02.10.01.01</v>
          </cell>
          <cell r="G3442" t="str">
            <v>Provide pre-procedural nursing care</v>
          </cell>
          <cell r="K3442" t="str">
            <v>15. Providing treatment and care support to individuals</v>
          </cell>
          <cell r="L3442" t="str">
            <v>Nursing Professionals</v>
          </cell>
          <cell r="M3442" t="str">
            <v>Nursing Associate Professionals</v>
          </cell>
          <cell r="N3442">
            <v>5</v>
          </cell>
        </row>
        <row r="3443">
          <cell r="F3443" t="str">
            <v>04.02.06.02.10.01.02</v>
          </cell>
          <cell r="G3443" t="str">
            <v>Conduct counselling</v>
          </cell>
          <cell r="K3443" t="str">
            <v>6. Gaining informed consent</v>
          </cell>
          <cell r="L3443" t="str">
            <v>Specialist Medical Practitioners</v>
          </cell>
          <cell r="M3443" t="str">
            <v>General Medical Practitioners</v>
          </cell>
          <cell r="N3443">
            <v>5</v>
          </cell>
        </row>
        <row r="3444">
          <cell r="F3444" t="str">
            <v>04.02.06.02.10.01.03</v>
          </cell>
          <cell r="G3444" t="str">
            <v>Prepare the patient and organize the equipment</v>
          </cell>
          <cell r="K3444" t="str">
            <v>14. Providing non-pharmacological health interventions</v>
          </cell>
          <cell r="L3444" t="str">
            <v>Nursing Professionals</v>
          </cell>
          <cell r="M3444" t="str">
            <v>Nursing Associate Professionals</v>
          </cell>
          <cell r="N3444">
            <v>5</v>
          </cell>
        </row>
        <row r="3445">
          <cell r="F3445" t="str">
            <v>04.02.06.02.10.01.04</v>
          </cell>
          <cell r="G3445" t="str">
            <v>Apply regional anaesthesia</v>
          </cell>
          <cell r="K3445" t="str">
            <v>11. Administering medications or therapeutics</v>
          </cell>
          <cell r="L3445" t="str">
            <v>Specialist Medical Practitioners</v>
          </cell>
          <cell r="M3445" t="str">
            <v>General Medical Practitioners</v>
          </cell>
          <cell r="N3445">
            <v>5</v>
          </cell>
        </row>
        <row r="3446">
          <cell r="F3446" t="str">
            <v>04.02.06.02.10.01.05</v>
          </cell>
          <cell r="G3446" t="str">
            <v>Conduct medical procedure</v>
          </cell>
          <cell r="K3446" t="str">
            <v>7. Ordering, administering and interpreting the results of diagnostic and screening procedures</v>
          </cell>
          <cell r="L3446" t="str">
            <v>Specialist Medical Practitioners</v>
          </cell>
          <cell r="M3446" t="str">
            <v>General Medical Practitioners</v>
          </cell>
          <cell r="N3446">
            <v>10</v>
          </cell>
        </row>
        <row r="3447">
          <cell r="F3447" t="str">
            <v>04.02.06.02.10.01.06</v>
          </cell>
          <cell r="G3447" t="str">
            <v>Provide nursing support to conduct medical procedure</v>
          </cell>
          <cell r="K3447" t="str">
            <v>15. Providing treatment and care support to individuals</v>
          </cell>
          <cell r="L3447" t="str">
            <v>Nursing Professionals</v>
          </cell>
          <cell r="M3447" t="str">
            <v>Nursing Associate Professionals</v>
          </cell>
          <cell r="N3447">
            <v>10</v>
          </cell>
        </row>
        <row r="3448">
          <cell r="F3448" t="str">
            <v>04.02.06.02.10.01.07</v>
          </cell>
          <cell r="G3448" t="str">
            <v>Provide post-procedural care</v>
          </cell>
          <cell r="K3448" t="str">
            <v>5. Providing information and support to impact individual health behaviours</v>
          </cell>
          <cell r="L3448" t="str">
            <v>Specialist Medical Practitioners</v>
          </cell>
          <cell r="M3448" t="str">
            <v>General Medical Practitioners</v>
          </cell>
          <cell r="N3448">
            <v>5</v>
          </cell>
        </row>
        <row r="3449">
          <cell r="F3449" t="str">
            <v>04.02.06.02.10.01.08</v>
          </cell>
          <cell r="G3449" t="str">
            <v>Send specimen for laboratory tests</v>
          </cell>
          <cell r="K3449" t="str">
            <v>7. Ordering, administering and interpreting the results of diagnostic and screening procedures</v>
          </cell>
          <cell r="L3449" t="str">
            <v>Nursing Associate Professionals</v>
          </cell>
          <cell r="M3449" t="str">
            <v>Medical Assistants</v>
          </cell>
          <cell r="N3449">
            <v>2</v>
          </cell>
        </row>
        <row r="3450">
          <cell r="F3450" t="str">
            <v>04.02.06.02.10.01.</v>
          </cell>
          <cell r="G3450"/>
          <cell r="K3450"/>
          <cell r="L3450"/>
          <cell r="M3450"/>
          <cell r="N3450"/>
        </row>
        <row r="3451">
          <cell r="F3451" t="str">
            <v>04.02.06.02.10.01.</v>
          </cell>
          <cell r="G3451"/>
          <cell r="K3451"/>
          <cell r="L3451"/>
          <cell r="M3451"/>
          <cell r="N3451"/>
        </row>
        <row r="3452">
          <cell r="F3452" t="str">
            <v>04.02.06.02.10.01.</v>
          </cell>
          <cell r="G3452"/>
          <cell r="K3452"/>
          <cell r="L3452"/>
          <cell r="M3452"/>
          <cell r="N3452"/>
        </row>
        <row r="3453">
          <cell r="F3453" t="str">
            <v>04.02.06.02.10.01.</v>
          </cell>
          <cell r="G3453"/>
          <cell r="K3453"/>
          <cell r="L3453"/>
          <cell r="M3453"/>
          <cell r="N3453"/>
        </row>
        <row r="3454">
          <cell r="F3454" t="str">
            <v>04.02.06.02.10.01.</v>
          </cell>
          <cell r="G3454"/>
          <cell r="K3454"/>
          <cell r="L3454"/>
          <cell r="M3454"/>
          <cell r="N3454"/>
        </row>
        <row r="3455">
          <cell r="F3455" t="str">
            <v>04.02.06.02.10.01.</v>
          </cell>
          <cell r="G3455"/>
          <cell r="K3455"/>
          <cell r="L3455"/>
          <cell r="M3455"/>
          <cell r="N3455"/>
        </row>
        <row r="3456">
          <cell r="F3456" t="str">
            <v>04.02.06.02.09.01.01</v>
          </cell>
          <cell r="G3456" t="str">
            <v>Conduct counselling</v>
          </cell>
          <cell r="K3456" t="str">
            <v>6. Gaining informed consent</v>
          </cell>
          <cell r="L3456" t="str">
            <v>Medical Imaging and Therapeutic Equipment Technicians</v>
          </cell>
          <cell r="M3456" t="str">
            <v>Medical Assistants</v>
          </cell>
          <cell r="N3456">
            <v>5</v>
          </cell>
        </row>
        <row r="3457">
          <cell r="F3457" t="str">
            <v>04.02.06.02.09.01.02</v>
          </cell>
          <cell r="G3457" t="str">
            <v>Conduct radiological examination</v>
          </cell>
          <cell r="K3457" t="str">
            <v>7. Ordering, administering and interpreting the results of diagnostic and screening procedures</v>
          </cell>
          <cell r="L3457" t="str">
            <v>Medical Imaging and Therapeutic Equipment Technicians</v>
          </cell>
          <cell r="M3457" t="str">
            <v>Medical Imaging and Therapeutic Equipment Technicians</v>
          </cell>
          <cell r="N3457">
            <v>15</v>
          </cell>
        </row>
        <row r="3458">
          <cell r="F3458" t="str">
            <v>04.02.06.02.09.01.03</v>
          </cell>
          <cell r="G3458" t="str">
            <v>Assist with radiological examination</v>
          </cell>
          <cell r="K3458" t="str">
            <v>7. Ordering, administering and interpreting the results of diagnostic and screening procedures</v>
          </cell>
          <cell r="L3458" t="str">
            <v>Medical Imaging and Therapeutic Equipment Technicians</v>
          </cell>
          <cell r="M3458" t="str">
            <v>Medical Assistants</v>
          </cell>
          <cell r="N3458">
            <v>15</v>
          </cell>
        </row>
        <row r="3459">
          <cell r="F3459" t="str">
            <v>04.02.06.02.09.01.04</v>
          </cell>
          <cell r="G3459" t="str">
            <v>Document examination findings</v>
          </cell>
          <cell r="K3459" t="str">
            <v>7. Ordering, administering and interpreting the results of diagnostic and screening procedures</v>
          </cell>
          <cell r="L3459" t="str">
            <v>Specialist Medical Practitioners</v>
          </cell>
          <cell r="M3459" t="str">
            <v>General Medical Practitioners</v>
          </cell>
          <cell r="N3459">
            <v>5</v>
          </cell>
        </row>
        <row r="3460">
          <cell r="F3460" t="str">
            <v>04.02.06.02.09.01.</v>
          </cell>
          <cell r="G3460"/>
          <cell r="K3460"/>
          <cell r="L3460"/>
          <cell r="M3460"/>
          <cell r="N3460"/>
        </row>
        <row r="3461">
          <cell r="F3461" t="str">
            <v>04.02.06.02.09.01.</v>
          </cell>
          <cell r="G3461"/>
          <cell r="K3461"/>
          <cell r="L3461"/>
          <cell r="M3461"/>
          <cell r="N3461"/>
        </row>
        <row r="3462">
          <cell r="F3462" t="str">
            <v>04.02.06.02.09.01.</v>
          </cell>
          <cell r="G3462"/>
          <cell r="K3462"/>
          <cell r="L3462"/>
          <cell r="M3462"/>
          <cell r="N3462"/>
        </row>
        <row r="3463">
          <cell r="F3463" t="str">
            <v>04.02.06.02.09.01.</v>
          </cell>
          <cell r="G3463"/>
          <cell r="K3463"/>
          <cell r="L3463"/>
          <cell r="M3463"/>
          <cell r="N3463"/>
        </row>
        <row r="3464">
          <cell r="F3464" t="str">
            <v>04.02.06.02.09.01.</v>
          </cell>
          <cell r="G3464"/>
          <cell r="K3464"/>
          <cell r="L3464"/>
          <cell r="M3464"/>
          <cell r="N3464"/>
        </row>
        <row r="3465">
          <cell r="F3465" t="str">
            <v>04.02.06.02.09.01.</v>
          </cell>
          <cell r="G3465"/>
          <cell r="K3465"/>
          <cell r="L3465"/>
          <cell r="M3465"/>
          <cell r="N3465"/>
        </row>
        <row r="3466">
          <cell r="F3466" t="str">
            <v>04.02.06.02.09.01.</v>
          </cell>
          <cell r="G3466"/>
          <cell r="K3466"/>
          <cell r="L3466"/>
          <cell r="M3466"/>
          <cell r="N3466"/>
        </row>
        <row r="3467">
          <cell r="F3467" t="str">
            <v>04.02.06.02.09.01.</v>
          </cell>
          <cell r="G3467"/>
          <cell r="K3467"/>
          <cell r="L3467"/>
          <cell r="M3467"/>
          <cell r="N3467"/>
        </row>
        <row r="3468">
          <cell r="F3468" t="str">
            <v>04.02.06.02.09.02.01</v>
          </cell>
          <cell r="G3468" t="str">
            <v>Conduct counselling</v>
          </cell>
          <cell r="K3468" t="str">
            <v>6. Gaining informed consent</v>
          </cell>
          <cell r="L3468" t="str">
            <v>Medical Imaging and Therapeutic Equipment Technicians</v>
          </cell>
          <cell r="M3468" t="str">
            <v>Medical Assistants</v>
          </cell>
          <cell r="N3468">
            <v>5</v>
          </cell>
        </row>
        <row r="3469">
          <cell r="F3469" t="str">
            <v>04.02.06.02.09.02.02</v>
          </cell>
          <cell r="G3469" t="str">
            <v>Conduct radiological examination</v>
          </cell>
          <cell r="K3469" t="str">
            <v>7. Ordering, administering and interpreting the results of diagnostic and screening procedures</v>
          </cell>
          <cell r="L3469" t="str">
            <v>Medical Imaging and Therapeutic Equipment Technicians</v>
          </cell>
          <cell r="M3469" t="str">
            <v>Medical Imaging and Therapeutic Equipment Technicians</v>
          </cell>
          <cell r="N3469">
            <v>15</v>
          </cell>
        </row>
        <row r="3470">
          <cell r="F3470" t="str">
            <v>04.02.06.02.09.02.03</v>
          </cell>
          <cell r="G3470" t="str">
            <v>Assist with radiological examination</v>
          </cell>
          <cell r="K3470" t="str">
            <v>7. Ordering, administering and interpreting the results of diagnostic and screening procedures</v>
          </cell>
          <cell r="L3470" t="str">
            <v>Medical Imaging and Therapeutic Equipment Technicians</v>
          </cell>
          <cell r="M3470" t="str">
            <v>Medical Assistants</v>
          </cell>
          <cell r="N3470">
            <v>15</v>
          </cell>
        </row>
        <row r="3471">
          <cell r="F3471" t="str">
            <v>04.02.06.02.09.02.04</v>
          </cell>
          <cell r="G3471" t="str">
            <v>Document examination findings</v>
          </cell>
          <cell r="K3471" t="str">
            <v>7. Ordering, administering and interpreting the results of diagnostic and screening procedures</v>
          </cell>
          <cell r="L3471" t="str">
            <v>Specialist Medical Practitioners</v>
          </cell>
          <cell r="M3471" t="str">
            <v>General Medical Practitioners</v>
          </cell>
          <cell r="N3471">
            <v>5</v>
          </cell>
        </row>
        <row r="3472">
          <cell r="F3472" t="str">
            <v>04.02.06.02.09.02.</v>
          </cell>
          <cell r="G3472"/>
          <cell r="K3472"/>
          <cell r="L3472"/>
          <cell r="M3472"/>
          <cell r="N3472"/>
        </row>
        <row r="3473">
          <cell r="F3473" t="str">
            <v>04.02.06.02.09.02.</v>
          </cell>
          <cell r="G3473"/>
          <cell r="K3473"/>
          <cell r="L3473"/>
          <cell r="M3473"/>
          <cell r="N3473"/>
        </row>
        <row r="3474">
          <cell r="F3474" t="str">
            <v>04.02.06.02.09.02.</v>
          </cell>
          <cell r="G3474"/>
          <cell r="K3474"/>
          <cell r="L3474"/>
          <cell r="M3474"/>
          <cell r="N3474"/>
        </row>
        <row r="3475">
          <cell r="F3475" t="str">
            <v>04.02.06.02.09.02.</v>
          </cell>
          <cell r="G3475"/>
          <cell r="K3475"/>
          <cell r="L3475"/>
          <cell r="M3475"/>
          <cell r="N3475"/>
        </row>
        <row r="3476">
          <cell r="F3476" t="str">
            <v>04.02.06.02.09.02.</v>
          </cell>
          <cell r="G3476"/>
          <cell r="K3476"/>
          <cell r="L3476"/>
          <cell r="M3476"/>
          <cell r="N3476"/>
        </row>
        <row r="3477">
          <cell r="F3477" t="str">
            <v>04.02.06.02.09.02.</v>
          </cell>
          <cell r="G3477"/>
          <cell r="K3477"/>
          <cell r="L3477"/>
          <cell r="M3477"/>
          <cell r="N3477"/>
        </row>
        <row r="3478">
          <cell r="F3478" t="str">
            <v>04.02.06.02.09.03.01</v>
          </cell>
          <cell r="G3478" t="str">
            <v>Conduct counselling</v>
          </cell>
          <cell r="K3478" t="str">
            <v>6. Gaining informed consent</v>
          </cell>
          <cell r="L3478" t="str">
            <v>Medical Imaging and Therapeutic Equipment Technicians</v>
          </cell>
          <cell r="M3478" t="str">
            <v>Medical Assistants</v>
          </cell>
          <cell r="N3478">
            <v>5</v>
          </cell>
        </row>
        <row r="3479">
          <cell r="F3479" t="str">
            <v>04.02.06.02.09.03.02</v>
          </cell>
          <cell r="G3479" t="str">
            <v>Prepare the patient and organize the equipment</v>
          </cell>
          <cell r="K3479" t="str">
            <v>14. Providing non-pharmacological health interventions</v>
          </cell>
          <cell r="L3479" t="str">
            <v>Nursing Professionals</v>
          </cell>
          <cell r="M3479" t="str">
            <v>Nursing Associate Professionals</v>
          </cell>
          <cell r="N3479">
            <v>5</v>
          </cell>
        </row>
        <row r="3480">
          <cell r="F3480" t="str">
            <v>04.02.06.02.09.03.03</v>
          </cell>
          <cell r="G3480" t="str">
            <v>Prepare radioactive tracer unit</v>
          </cell>
          <cell r="K3480" t="str">
            <v>10. Preparing and dispensing medications or therapeutics</v>
          </cell>
          <cell r="L3480" t="str">
            <v>Pharmacists</v>
          </cell>
          <cell r="M3480" t="str">
            <v>Medical Imaging and Therapeutic Equipment Technicians</v>
          </cell>
          <cell r="N3480">
            <v>5</v>
          </cell>
        </row>
        <row r="3481">
          <cell r="F3481" t="str">
            <v>04.02.06.02.09.03.04</v>
          </cell>
          <cell r="G3481" t="str">
            <v>Inject contrast medium</v>
          </cell>
          <cell r="K3481" t="str">
            <v>11. Administering medications or therapeutics</v>
          </cell>
          <cell r="L3481" t="str">
            <v>Nursing Professionals</v>
          </cell>
          <cell r="M3481" t="str">
            <v>Medical Imaging and Therapeutic Equipment Technicians</v>
          </cell>
          <cell r="N3481">
            <v>3</v>
          </cell>
        </row>
        <row r="3482">
          <cell r="F3482" t="str">
            <v>04.02.06.02.09.03.05</v>
          </cell>
          <cell r="G3482" t="str">
            <v>Conduct radiological procedure</v>
          </cell>
          <cell r="K3482" t="str">
            <v>7. Ordering, administering and interpreting the results of diagnostic and screening procedures</v>
          </cell>
          <cell r="L3482" t="str">
            <v>Medical Imaging and Therapeutic Equipment Technicians</v>
          </cell>
          <cell r="M3482" t="str">
            <v>Medical Imaging and Therapeutic Equipment Technicians</v>
          </cell>
          <cell r="N3482">
            <v>40</v>
          </cell>
        </row>
        <row r="3483">
          <cell r="F3483" t="str">
            <v>04.02.06.02.09.03.06</v>
          </cell>
          <cell r="G3483" t="str">
            <v>Assist with radiological procedure</v>
          </cell>
          <cell r="K3483" t="str">
            <v>7. Ordering, administering and interpreting the results of diagnostic and screening procedures</v>
          </cell>
          <cell r="L3483" t="str">
            <v>Medical Imaging and Therapeutic Equipment Technicians</v>
          </cell>
          <cell r="M3483" t="str">
            <v>Medical Imaging and Therapeutic Equipment Technicians</v>
          </cell>
          <cell r="N3483">
            <v>40</v>
          </cell>
        </row>
        <row r="3484">
          <cell r="F3484" t="str">
            <v>04.02.06.02.09.03.07</v>
          </cell>
          <cell r="G3484" t="str">
            <v>Document examination findings</v>
          </cell>
          <cell r="K3484" t="str">
            <v>7. Ordering, administering and interpreting the results of diagnostic and screening procedures</v>
          </cell>
          <cell r="L3484" t="str">
            <v xml:space="preserve">Specialist Medical Practitioners
</v>
          </cell>
          <cell r="M3484" t="str">
            <v xml:space="preserve">Specialist Medical Practitioners
</v>
          </cell>
          <cell r="N3484">
            <v>10</v>
          </cell>
        </row>
        <row r="3485">
          <cell r="F3485" t="str">
            <v>04.02.06.02.09.03.</v>
          </cell>
          <cell r="G3485"/>
          <cell r="K3485"/>
          <cell r="L3485"/>
          <cell r="M3485"/>
          <cell r="N3485"/>
        </row>
        <row r="3486">
          <cell r="F3486" t="str">
            <v>04.02.06.02.09.03.</v>
          </cell>
          <cell r="G3486"/>
          <cell r="K3486"/>
          <cell r="L3486"/>
          <cell r="M3486"/>
          <cell r="N3486"/>
        </row>
        <row r="3487">
          <cell r="F3487" t="str">
            <v>04.02.06.02.09.03.</v>
          </cell>
          <cell r="G3487"/>
          <cell r="K3487"/>
          <cell r="L3487"/>
          <cell r="M3487"/>
          <cell r="N3487"/>
        </row>
        <row r="3488">
          <cell r="F3488" t="str">
            <v>04.02.06.02.09.03.</v>
          </cell>
          <cell r="G3488"/>
          <cell r="K3488"/>
          <cell r="L3488"/>
          <cell r="M3488"/>
          <cell r="N3488"/>
        </row>
        <row r="3489">
          <cell r="F3489" t="str">
            <v>04.02.06.02.09.03.</v>
          </cell>
          <cell r="G3489"/>
          <cell r="K3489"/>
          <cell r="L3489"/>
          <cell r="M3489"/>
          <cell r="N3489"/>
        </row>
        <row r="3490">
          <cell r="F3490" t="str">
            <v>04.02.06.02.09.03.</v>
          </cell>
          <cell r="G3490"/>
          <cell r="K3490"/>
          <cell r="L3490"/>
          <cell r="M3490"/>
          <cell r="N3490"/>
        </row>
        <row r="3491">
          <cell r="F3491" t="str">
            <v>04.02.06.02.09.03.</v>
          </cell>
          <cell r="G3491"/>
          <cell r="K3491"/>
          <cell r="L3491"/>
          <cell r="M3491"/>
          <cell r="N3491"/>
        </row>
        <row r="3492">
          <cell r="F3492" t="str">
            <v>04.02.06.02.09.03.</v>
          </cell>
          <cell r="G3492"/>
          <cell r="K3492"/>
          <cell r="L3492"/>
          <cell r="M3492"/>
          <cell r="N3492"/>
        </row>
        <row r="3493">
          <cell r="F3493" t="str">
            <v>04.02.06.02.09.03.</v>
          </cell>
          <cell r="G3493"/>
          <cell r="K3493"/>
          <cell r="L3493"/>
          <cell r="M3493"/>
          <cell r="N3493"/>
        </row>
        <row r="3494">
          <cell r="F3494" t="str">
            <v>04.02.06.02.09.03.</v>
          </cell>
          <cell r="G3494"/>
          <cell r="K3494"/>
          <cell r="L3494"/>
          <cell r="M3494"/>
          <cell r="N3494"/>
        </row>
        <row r="3495">
          <cell r="F3495" t="str">
            <v>04.02.06.02.09.04.01</v>
          </cell>
          <cell r="G3495" t="str">
            <v>Conduct counselling</v>
          </cell>
          <cell r="K3495" t="str">
            <v>6. Gaining informed consent</v>
          </cell>
          <cell r="L3495" t="str">
            <v>Specialist Medical Practitioners</v>
          </cell>
          <cell r="M3495" t="str">
            <v>Nursing Professionals</v>
          </cell>
          <cell r="N3495">
            <v>3</v>
          </cell>
        </row>
        <row r="3496">
          <cell r="F3496" t="str">
            <v>04.02.06.02.09.04.02</v>
          </cell>
          <cell r="G3496" t="str">
            <v>Conduct radiological examination</v>
          </cell>
          <cell r="K3496" t="str">
            <v>7. Ordering, administering and interpreting the results of diagnostic and screening procedures</v>
          </cell>
          <cell r="L3496" t="str">
            <v>Specialist Medical Practitioners</v>
          </cell>
          <cell r="M3496" t="str">
            <v>Nursing Professionals</v>
          </cell>
          <cell r="N3496">
            <v>10</v>
          </cell>
        </row>
        <row r="3497">
          <cell r="F3497" t="str">
            <v>04.02.06.02.09.04.03</v>
          </cell>
          <cell r="G3497" t="str">
            <v>Document examination findings</v>
          </cell>
          <cell r="K3497" t="str">
            <v>7. Ordering, administering and interpreting the results of diagnostic and screening procedures</v>
          </cell>
          <cell r="L3497" t="str">
            <v>Specialist Medical Practitioners</v>
          </cell>
          <cell r="M3497" t="str">
            <v>Nursing Professionals</v>
          </cell>
          <cell r="N3497">
            <v>2</v>
          </cell>
        </row>
        <row r="3498">
          <cell r="F3498" t="str">
            <v>04.02.06.02.09.04.04</v>
          </cell>
          <cell r="G3498" t="str">
            <v>Prescribe oral medications</v>
          </cell>
          <cell r="K3498" t="str">
            <v>9. Prescribing medications or therapeutics</v>
          </cell>
          <cell r="L3498" t="str">
            <v>Specialist Medical Practitioners</v>
          </cell>
          <cell r="M3498" t="str">
            <v>General Medical Practitioners</v>
          </cell>
          <cell r="N3498">
            <v>1</v>
          </cell>
        </row>
        <row r="3499">
          <cell r="F3499" t="str">
            <v>04.02.06.02.09.04</v>
          </cell>
          <cell r="G3499"/>
          <cell r="K3499"/>
          <cell r="L3499"/>
          <cell r="M3499"/>
          <cell r="N3499"/>
        </row>
        <row r="3500">
          <cell r="F3500" t="str">
            <v>04.02.06.02.09.04</v>
          </cell>
          <cell r="G3500"/>
          <cell r="K3500"/>
          <cell r="L3500"/>
          <cell r="M3500"/>
          <cell r="N3500"/>
        </row>
        <row r="3501">
          <cell r="F3501" t="str">
            <v>04.02.06.02.09.04</v>
          </cell>
          <cell r="G3501"/>
          <cell r="K3501"/>
          <cell r="L3501"/>
          <cell r="M3501"/>
          <cell r="N3501"/>
        </row>
        <row r="3502">
          <cell r="F3502" t="str">
            <v>04.02.06.02.09.04</v>
          </cell>
          <cell r="G3502"/>
          <cell r="K3502"/>
          <cell r="L3502"/>
          <cell r="M3502"/>
          <cell r="N3502"/>
        </row>
        <row r="3503">
          <cell r="F3503" t="str">
            <v>04.02.06.02.09.04</v>
          </cell>
          <cell r="G3503"/>
          <cell r="K3503"/>
          <cell r="L3503"/>
          <cell r="M3503"/>
          <cell r="N3503"/>
        </row>
        <row r="3504">
          <cell r="F3504" t="str">
            <v>04.02.06.02.09.04.</v>
          </cell>
          <cell r="G3504"/>
          <cell r="K3504"/>
          <cell r="L3504"/>
          <cell r="M3504"/>
          <cell r="N3504"/>
        </row>
        <row r="3505">
          <cell r="F3505" t="str">
            <v>04.02.06.02.09.04.</v>
          </cell>
          <cell r="G3505"/>
          <cell r="K3505"/>
          <cell r="L3505"/>
          <cell r="M3505"/>
          <cell r="N3505"/>
        </row>
        <row r="3506">
          <cell r="F3506" t="str">
            <v>04.02.06.02.09.04.</v>
          </cell>
          <cell r="G3506"/>
          <cell r="K3506"/>
          <cell r="L3506"/>
          <cell r="M3506"/>
          <cell r="N3506"/>
        </row>
        <row r="3507">
          <cell r="F3507" t="str">
            <v>04.02.06.04.15.23.01</v>
          </cell>
          <cell r="G3507" t="str">
            <v>Conduct counselling</v>
          </cell>
          <cell r="K3507" t="str">
            <v>6. Gaining informed consent</v>
          </cell>
          <cell r="L3507" t="str">
            <v>Medical Imaging and Therapeutic Equipment Technicians</v>
          </cell>
          <cell r="M3507" t="str">
            <v>Medical Assistants</v>
          </cell>
          <cell r="N3507">
            <v>5</v>
          </cell>
        </row>
        <row r="3508">
          <cell r="F3508" t="str">
            <v>04.02.06.04.15.23.02</v>
          </cell>
          <cell r="G3508" t="str">
            <v>Conduct radiological procedure</v>
          </cell>
          <cell r="K3508" t="str">
            <v>7. Ordering, administering and interpreting the results of diagnostic and screening procedures</v>
          </cell>
          <cell r="L3508" t="str">
            <v>Medical Imaging and Therapeutic Equipment Technicians</v>
          </cell>
          <cell r="M3508" t="str">
            <v>Medical Imaging and Therapeutic Equipment Technicians</v>
          </cell>
          <cell r="N3508">
            <v>45</v>
          </cell>
        </row>
        <row r="3509">
          <cell r="F3509" t="str">
            <v>04.02.06.04.15.23.03</v>
          </cell>
          <cell r="G3509" t="str">
            <v>Assist with radiological procedure</v>
          </cell>
          <cell r="K3509" t="str">
            <v>7. Ordering, administering and interpreting the results of diagnostic and screening procedures</v>
          </cell>
          <cell r="L3509" t="str">
            <v>Nursing Professionals</v>
          </cell>
          <cell r="M3509" t="str">
            <v>Nursing Associate Professionals</v>
          </cell>
          <cell r="N3509">
            <v>45</v>
          </cell>
        </row>
        <row r="3510">
          <cell r="F3510" t="str">
            <v>04.02.06.04.15.23.04</v>
          </cell>
          <cell r="G3510" t="str">
            <v>Document examination findings</v>
          </cell>
          <cell r="K3510" t="str">
            <v>7. Ordering, administering and interpreting the results of diagnostic and screening procedures</v>
          </cell>
          <cell r="L3510" t="str">
            <v>Specialist Medical Practitioners</v>
          </cell>
          <cell r="M3510" t="str">
            <v>Specialist Medical Practitioners</v>
          </cell>
          <cell r="N3510">
            <v>5</v>
          </cell>
        </row>
        <row r="3511">
          <cell r="F3511" t="str">
            <v>04.02.06.04.15.23</v>
          </cell>
          <cell r="G3511"/>
          <cell r="K3511"/>
          <cell r="L3511"/>
          <cell r="M3511"/>
          <cell r="N3511"/>
        </row>
        <row r="3512">
          <cell r="F3512" t="str">
            <v>04.02.06.04.15.23</v>
          </cell>
          <cell r="G3512"/>
          <cell r="K3512"/>
          <cell r="L3512"/>
          <cell r="M3512"/>
          <cell r="N3512"/>
        </row>
        <row r="3513">
          <cell r="F3513" t="str">
            <v>04.02.06.04.15.23</v>
          </cell>
          <cell r="G3513"/>
          <cell r="K3513"/>
          <cell r="L3513"/>
          <cell r="M3513"/>
          <cell r="N3513"/>
        </row>
        <row r="3514">
          <cell r="F3514" t="str">
            <v>04.02.06.04.15.23</v>
          </cell>
          <cell r="G3514"/>
          <cell r="K3514"/>
          <cell r="L3514"/>
          <cell r="M3514"/>
          <cell r="N3514"/>
        </row>
        <row r="3515">
          <cell r="F3515" t="str">
            <v>04.02.06.04.15.23</v>
          </cell>
          <cell r="G3515"/>
          <cell r="K3515"/>
          <cell r="L3515"/>
          <cell r="M3515"/>
          <cell r="N3515"/>
        </row>
        <row r="3516">
          <cell r="F3516" t="str">
            <v>04.02.06.04.15.23</v>
          </cell>
          <cell r="G3516"/>
          <cell r="K3516"/>
          <cell r="L3516"/>
          <cell r="M3516"/>
          <cell r="N3516"/>
        </row>
        <row r="3517">
          <cell r="F3517" t="str">
            <v>04.02.06.04.15.06.01</v>
          </cell>
          <cell r="G3517" t="str">
            <v>Provide pre-procedural nursing care</v>
          </cell>
          <cell r="K3517" t="str">
            <v>15. Providing treatment and care support to individuals</v>
          </cell>
          <cell r="L3517" t="str">
            <v>Nursing Professionals</v>
          </cell>
          <cell r="M3517" t="str">
            <v>Nursing Associate Professionals</v>
          </cell>
          <cell r="N3517">
            <v>5</v>
          </cell>
        </row>
        <row r="3518">
          <cell r="F3518" t="str">
            <v>04.02.06.04.15.06.02</v>
          </cell>
          <cell r="G3518" t="str">
            <v>Conduct counselling</v>
          </cell>
          <cell r="K3518" t="str">
            <v>6. Gaining informed consent</v>
          </cell>
          <cell r="L3518" t="str">
            <v>Specialist Medical Practitioners</v>
          </cell>
          <cell r="M3518" t="str">
            <v>Specialist Medical Practitioners</v>
          </cell>
          <cell r="N3518">
            <v>5</v>
          </cell>
        </row>
        <row r="3519">
          <cell r="F3519" t="str">
            <v>04.02.06.04.15.06.03</v>
          </cell>
          <cell r="G3519" t="str">
            <v>Prepare the patient and organize the equipment</v>
          </cell>
          <cell r="K3519" t="str">
            <v>14. Providing non-pharmacological health interventions</v>
          </cell>
          <cell r="L3519" t="str">
            <v>Nursing Professionals</v>
          </cell>
          <cell r="M3519" t="str">
            <v>Nursing Associate Professionals</v>
          </cell>
          <cell r="N3519">
            <v>7</v>
          </cell>
        </row>
        <row r="3520">
          <cell r="F3520" t="str">
            <v>04.02.06.04.15.06.04</v>
          </cell>
          <cell r="G3520" t="str">
            <v>Apply spinal anaesthesia</v>
          </cell>
          <cell r="K3520" t="str">
            <v>11. Administering medications or therapeutics</v>
          </cell>
          <cell r="L3520" t="str">
            <v>Specialist Medical Practitioners</v>
          </cell>
          <cell r="M3520" t="str">
            <v>Specialist Medical Practitioners</v>
          </cell>
          <cell r="N3520">
            <v>10</v>
          </cell>
        </row>
        <row r="3521">
          <cell r="F3521" t="str">
            <v>04.02.06.04.15.06.05</v>
          </cell>
          <cell r="G3521" t="str">
            <v>Conduct obstetric and gynaecological surgery</v>
          </cell>
          <cell r="K3521" t="str">
            <v>7. Ordering, administering and interpreting the results of diagnostic and screening procedures</v>
          </cell>
          <cell r="L3521" t="str">
            <v>Specialist Medical Practitioners</v>
          </cell>
          <cell r="M3521" t="str">
            <v>Specialist Medical Practitioners</v>
          </cell>
          <cell r="N3521">
            <v>30</v>
          </cell>
        </row>
        <row r="3522">
          <cell r="F3522" t="str">
            <v>04.02.06.04.15.06.06</v>
          </cell>
          <cell r="G3522" t="str">
            <v>Conduct gynaecological procedure</v>
          </cell>
          <cell r="K3522" t="str">
            <v>15. Providing treatment and care support to individuals</v>
          </cell>
          <cell r="L3522" t="str">
            <v>Nursing Professionals</v>
          </cell>
          <cell r="M3522" t="str">
            <v>Nursing Associate Professionals</v>
          </cell>
          <cell r="N3522">
            <v>30</v>
          </cell>
        </row>
        <row r="3523">
          <cell r="F3523" t="str">
            <v>04.02.06.04.15.06.07</v>
          </cell>
          <cell r="G3523" t="str">
            <v>Provide post-procedural care</v>
          </cell>
          <cell r="K3523" t="str">
            <v>5. Providing information and support to impact individual health behaviours</v>
          </cell>
          <cell r="L3523" t="str">
            <v>Specialist Medical Practitioners</v>
          </cell>
          <cell r="M3523" t="str">
            <v>Specialist Medical Practitioners</v>
          </cell>
          <cell r="N3523">
            <v>7</v>
          </cell>
        </row>
        <row r="3524">
          <cell r="F3524" t="str">
            <v>04.02.06.04.15.06.08</v>
          </cell>
          <cell r="G3524" t="str">
            <v>Send specimen for laboratory tests</v>
          </cell>
          <cell r="K3524" t="str">
            <v>7. Ordering, administering and interpreting the results of diagnostic and screening procedures</v>
          </cell>
          <cell r="L3524" t="str">
            <v>Nursing Associate Professionals</v>
          </cell>
          <cell r="M3524" t="str">
            <v>Medical Assistants</v>
          </cell>
          <cell r="N3524">
            <v>2</v>
          </cell>
        </row>
        <row r="3525">
          <cell r="F3525" t="str">
            <v>04.02.06.04.15.06.09</v>
          </cell>
          <cell r="G3525" t="str">
            <v>Provide post-procedural care</v>
          </cell>
          <cell r="K3525" t="str">
            <v>15. Providing treatment and care support to individuals</v>
          </cell>
          <cell r="L3525" t="str">
            <v>Specialist Medical Practitioners</v>
          </cell>
          <cell r="M3525" t="str">
            <v>General Medical Practitioners</v>
          </cell>
          <cell r="N3525">
            <v>5</v>
          </cell>
        </row>
        <row r="3526">
          <cell r="F3526" t="str">
            <v>04.02.06.04.15.06.10</v>
          </cell>
          <cell r="G3526" t="str">
            <v>Provide post-procedural care</v>
          </cell>
          <cell r="K3526" t="str">
            <v>15. Providing treatment and care support to individuals</v>
          </cell>
          <cell r="L3526" t="str">
            <v>Nursing Professionals</v>
          </cell>
          <cell r="M3526" t="str">
            <v>Nursing Professionals</v>
          </cell>
          <cell r="N3526">
            <v>10</v>
          </cell>
        </row>
        <row r="3527">
          <cell r="F3527" t="str">
            <v>04.02.06.04.15.06.</v>
          </cell>
          <cell r="G3527"/>
          <cell r="K3527"/>
          <cell r="L3527"/>
          <cell r="M3527"/>
          <cell r="N3527"/>
        </row>
        <row r="3528">
          <cell r="F3528" t="str">
            <v>04.02.06.04.15.06.</v>
          </cell>
          <cell r="G3528"/>
          <cell r="K3528"/>
          <cell r="L3528"/>
          <cell r="M3528"/>
          <cell r="N3528"/>
        </row>
        <row r="3529">
          <cell r="F3529" t="str">
            <v>04.02.06.04.15.06.</v>
          </cell>
          <cell r="G3529"/>
          <cell r="K3529"/>
          <cell r="L3529"/>
          <cell r="M3529"/>
          <cell r="N3529"/>
        </row>
        <row r="3530">
          <cell r="F3530" t="str">
            <v>04.02.06.04.15.06.</v>
          </cell>
          <cell r="G3530"/>
          <cell r="K3530"/>
          <cell r="L3530"/>
          <cell r="M3530"/>
          <cell r="N3530"/>
        </row>
        <row r="3531">
          <cell r="F3531" t="str">
            <v>04.02.06.04.15.06.</v>
          </cell>
          <cell r="G3531"/>
          <cell r="K3531"/>
          <cell r="L3531"/>
          <cell r="M3531"/>
          <cell r="N3531"/>
        </row>
        <row r="3532">
          <cell r="F3532" t="str">
            <v>04.02.06.04.15.06.</v>
          </cell>
          <cell r="G3532"/>
          <cell r="K3532"/>
          <cell r="L3532"/>
          <cell r="M3532"/>
          <cell r="N3532"/>
        </row>
        <row r="3533">
          <cell r="F3533" t="str">
            <v>04.02.06.04.15.06.</v>
          </cell>
          <cell r="G3533"/>
          <cell r="K3533"/>
          <cell r="L3533"/>
          <cell r="M3533"/>
          <cell r="N3533"/>
        </row>
        <row r="3534">
          <cell r="F3534" t="str">
            <v>04.02.06.04.15.06.</v>
          </cell>
          <cell r="G3534"/>
          <cell r="K3534"/>
          <cell r="L3534"/>
          <cell r="M3534"/>
          <cell r="N3534"/>
        </row>
        <row r="3535">
          <cell r="F3535" t="str">
            <v>04.02.06.04.15.06.</v>
          </cell>
          <cell r="G3535"/>
          <cell r="K3535"/>
          <cell r="L3535"/>
          <cell r="M3535"/>
          <cell r="N3535"/>
        </row>
        <row r="3536">
          <cell r="F3536" t="str">
            <v>04.02.06.04.15.22.01</v>
          </cell>
          <cell r="G3536" t="str">
            <v>Provide pre-procedural nursing care</v>
          </cell>
          <cell r="K3536" t="str">
            <v>15. Providing treatment and care support to individuals</v>
          </cell>
          <cell r="L3536" t="str">
            <v>Nursing Professionals</v>
          </cell>
          <cell r="M3536" t="str">
            <v>Nursing Associate Professionals</v>
          </cell>
          <cell r="N3536">
            <v>5</v>
          </cell>
        </row>
        <row r="3537">
          <cell r="F3537" t="str">
            <v>04.02.06.04.15.22.02</v>
          </cell>
          <cell r="G3537" t="str">
            <v>Conduct counselling</v>
          </cell>
          <cell r="K3537" t="str">
            <v>6. Gaining informed consent</v>
          </cell>
          <cell r="L3537" t="str">
            <v>Specialist Medical Practitioners</v>
          </cell>
          <cell r="M3537" t="str">
            <v>Specialist Medical Practitioners</v>
          </cell>
          <cell r="N3537">
            <v>10</v>
          </cell>
        </row>
        <row r="3538">
          <cell r="F3538" t="str">
            <v>04.02.06.04.15.22.03</v>
          </cell>
          <cell r="G3538" t="str">
            <v>Prepare the patient and organize the equipment</v>
          </cell>
          <cell r="K3538" t="str">
            <v>14. Providing non-pharmacological health interventions</v>
          </cell>
          <cell r="L3538" t="str">
            <v>Nursing Professionals</v>
          </cell>
          <cell r="M3538" t="str">
            <v>Nursing Associate Professionals</v>
          </cell>
          <cell r="N3538">
            <v>7</v>
          </cell>
        </row>
        <row r="3539">
          <cell r="F3539" t="str">
            <v>04.02.06.04.15.22.04</v>
          </cell>
          <cell r="G3539" t="str">
            <v>Apply general anaesthesia</v>
          </cell>
          <cell r="K3539" t="str">
            <v>11. Administering medications or therapeutics</v>
          </cell>
          <cell r="L3539" t="str">
            <v>Specialist Medical Practitioners</v>
          </cell>
          <cell r="M3539" t="str">
            <v>Specialist Medical Practitioners</v>
          </cell>
          <cell r="N3539">
            <v>180</v>
          </cell>
        </row>
        <row r="3540">
          <cell r="F3540" t="str">
            <v>04.02.06.04.15.22.05</v>
          </cell>
          <cell r="G3540" t="str">
            <v>Conduct obstetric and gynaecological surgery</v>
          </cell>
          <cell r="K3540" t="str">
            <v>14. Providing non-pharmacological health interventions</v>
          </cell>
          <cell r="L3540" t="str">
            <v>Specialist Medical Practitioners</v>
          </cell>
          <cell r="M3540" t="str">
            <v>Specialist Medical Practitioners</v>
          </cell>
          <cell r="N3540">
            <v>180</v>
          </cell>
        </row>
        <row r="3541">
          <cell r="F3541" t="str">
            <v>04.02.06.04.15.22.06</v>
          </cell>
          <cell r="G3541" t="str">
            <v>Assist with obstetric and gynaecological surgery</v>
          </cell>
          <cell r="K3541" t="str">
            <v>14. Providing non-pharmacological health interventions</v>
          </cell>
          <cell r="L3541" t="str">
            <v>Specialist Medical Practitioners</v>
          </cell>
          <cell r="M3541" t="str">
            <v>General Medical Practitioners</v>
          </cell>
          <cell r="N3541">
            <v>180</v>
          </cell>
        </row>
        <row r="3542">
          <cell r="F3542" t="str">
            <v>04.02.06.04.15.22.07</v>
          </cell>
          <cell r="G3542" t="str">
            <v>Conduct gynaecological procedure</v>
          </cell>
          <cell r="K3542" t="str">
            <v>15. Providing treatment and care support to individuals</v>
          </cell>
          <cell r="L3542" t="str">
            <v>Nursing Professionals</v>
          </cell>
          <cell r="M3542" t="str">
            <v>Nursing Professionals</v>
          </cell>
          <cell r="N3542">
            <v>180</v>
          </cell>
        </row>
        <row r="3543">
          <cell r="F3543" t="str">
            <v>04.02.06.04.15.22.08</v>
          </cell>
          <cell r="G3543" t="str">
            <v>Provide post-procedural care</v>
          </cell>
          <cell r="K3543" t="str">
            <v>5. Providing information and support to impact individual health behaviours</v>
          </cell>
          <cell r="L3543" t="str">
            <v>Specialist Medical Practitioners</v>
          </cell>
          <cell r="M3543" t="str">
            <v>Specialist Medical Practitioners</v>
          </cell>
          <cell r="N3543">
            <v>5</v>
          </cell>
        </row>
        <row r="3544">
          <cell r="F3544" t="str">
            <v>04.02.06.04.15.22.09</v>
          </cell>
          <cell r="G3544" t="str">
            <v>Document examination findings</v>
          </cell>
          <cell r="K3544" t="str">
            <v>7. Ordering, administering and interpreting the results of diagnostic and screening procedures</v>
          </cell>
          <cell r="L3544" t="str">
            <v>Specialist Medical Practitioners</v>
          </cell>
          <cell r="M3544" t="str">
            <v>Specialist Medical Practitioners</v>
          </cell>
          <cell r="N3544">
            <v>3</v>
          </cell>
        </row>
        <row r="3545">
          <cell r="F3545" t="str">
            <v>04.02.06.04.15.22.10</v>
          </cell>
          <cell r="G3545" t="str">
            <v>Send specimen for laboratory tests</v>
          </cell>
          <cell r="K3545" t="str">
            <v>7. Ordering, administering and interpreting the results of diagnostic and screening procedures</v>
          </cell>
          <cell r="L3545" t="str">
            <v>Nursing Associate Professionals</v>
          </cell>
          <cell r="M3545" t="str">
            <v>Medical Assistants</v>
          </cell>
          <cell r="N3545">
            <v>2</v>
          </cell>
        </row>
        <row r="3546">
          <cell r="F3546" t="str">
            <v>04.02.06.04.15.22.11</v>
          </cell>
          <cell r="G3546" t="str">
            <v>Provide post-procedural care</v>
          </cell>
          <cell r="K3546" t="str">
            <v>15. Providing treatment and care support to individuals</v>
          </cell>
          <cell r="L3546" t="str">
            <v>Specialist Medical Practitioners</v>
          </cell>
          <cell r="M3546" t="str">
            <v>General Medical Practitioners</v>
          </cell>
          <cell r="N3546">
            <v>10</v>
          </cell>
        </row>
        <row r="3547">
          <cell r="F3547" t="str">
            <v>04.02.06.04.15.22.12</v>
          </cell>
          <cell r="G3547" t="str">
            <v>Provide post-procedural care</v>
          </cell>
          <cell r="K3547" t="str">
            <v>15. Providing treatment and care support to individuals</v>
          </cell>
          <cell r="L3547" t="str">
            <v>Nursing Professionals</v>
          </cell>
          <cell r="M3547" t="str">
            <v>Nursing Associate Professionals</v>
          </cell>
          <cell r="N3547">
            <v>20</v>
          </cell>
        </row>
        <row r="3548">
          <cell r="F3548" t="str">
            <v>04.02.06.04.15.22.</v>
          </cell>
          <cell r="G3548"/>
          <cell r="K3548"/>
          <cell r="L3548"/>
          <cell r="M3548"/>
          <cell r="N3548"/>
        </row>
        <row r="3549">
          <cell r="F3549" t="str">
            <v>04.02.06.04.15.22.</v>
          </cell>
          <cell r="G3549"/>
          <cell r="K3549"/>
          <cell r="L3549"/>
          <cell r="M3549"/>
          <cell r="N3549"/>
        </row>
        <row r="3550">
          <cell r="F3550" t="str">
            <v>04.02.06.04.15.22.</v>
          </cell>
          <cell r="G3550"/>
          <cell r="K3550"/>
          <cell r="L3550"/>
          <cell r="M3550"/>
          <cell r="N3550"/>
        </row>
        <row r="3551">
          <cell r="F3551" t="str">
            <v>04.02.06.04.15.22.</v>
          </cell>
          <cell r="G3551"/>
          <cell r="K3551"/>
          <cell r="L3551"/>
          <cell r="M3551"/>
          <cell r="N3551"/>
        </row>
        <row r="3552">
          <cell r="F3552" t="str">
            <v>04.02.06.04.15.22.</v>
          </cell>
          <cell r="G3552"/>
          <cell r="K3552"/>
          <cell r="L3552"/>
          <cell r="M3552"/>
          <cell r="N3552"/>
        </row>
        <row r="3553">
          <cell r="F3553" t="str">
            <v>04.02.06.04.15.22.</v>
          </cell>
          <cell r="G3553"/>
          <cell r="K3553"/>
          <cell r="L3553"/>
          <cell r="M3553"/>
          <cell r="N3553"/>
        </row>
        <row r="3554">
          <cell r="F3554" t="str">
            <v>04.02.06.04.15.22.</v>
          </cell>
          <cell r="G3554"/>
          <cell r="K3554"/>
          <cell r="L3554"/>
          <cell r="M3554"/>
          <cell r="N3554"/>
        </row>
        <row r="3555">
          <cell r="F3555" t="str">
            <v>04.02.06.04.15.22.</v>
          </cell>
          <cell r="G3555"/>
          <cell r="K3555"/>
          <cell r="L3555"/>
          <cell r="M3555"/>
          <cell r="N3555"/>
        </row>
        <row r="3556">
          <cell r="F3556" t="str">
            <v>04.02.06.04.15.22.</v>
          </cell>
          <cell r="G3556"/>
          <cell r="K3556"/>
          <cell r="L3556"/>
          <cell r="M3556"/>
          <cell r="N3556"/>
        </row>
        <row r="3557">
          <cell r="F3557" t="str">
            <v>04.02.06.04.15.22.</v>
          </cell>
          <cell r="G3557"/>
          <cell r="K3557"/>
          <cell r="L3557"/>
          <cell r="M3557"/>
          <cell r="N3557"/>
        </row>
        <row r="3558">
          <cell r="F3558" t="str">
            <v>04.02.06.04.15.22.</v>
          </cell>
          <cell r="G3558"/>
          <cell r="K3558"/>
          <cell r="L3558"/>
          <cell r="M3558"/>
          <cell r="N3558"/>
        </row>
        <row r="3559">
          <cell r="F3559" t="str">
            <v>04.02.06.04.15.22.</v>
          </cell>
          <cell r="G3559"/>
          <cell r="K3559"/>
          <cell r="L3559"/>
          <cell r="M3559"/>
          <cell r="N3559"/>
        </row>
        <row r="3560">
          <cell r="F3560" t="str">
            <v>04.02.06.04.15.22.</v>
          </cell>
          <cell r="G3560"/>
          <cell r="K3560"/>
          <cell r="L3560"/>
          <cell r="M3560"/>
          <cell r="N3560"/>
        </row>
        <row r="3561">
          <cell r="F3561" t="str">
            <v>04.02.06.04.15.08.01</v>
          </cell>
          <cell r="G3561" t="str">
            <v>Conduct counselling</v>
          </cell>
          <cell r="K3561" t="str">
            <v>6. Gaining informed consent</v>
          </cell>
          <cell r="L3561" t="str">
            <v>Specialist Medical Practitioners</v>
          </cell>
          <cell r="M3561" t="str">
            <v>Specialist Medical Practitioners</v>
          </cell>
          <cell r="N3561">
            <v>5</v>
          </cell>
        </row>
        <row r="3562">
          <cell r="F3562" t="str">
            <v>04.02.06.04.15.08.02</v>
          </cell>
          <cell r="G3562" t="str">
            <v>Prepare the patient and organize the equipment</v>
          </cell>
          <cell r="K3562" t="str">
            <v>14. Providing non-pharmacological health interventions</v>
          </cell>
          <cell r="L3562" t="str">
            <v>Nursing Professionals</v>
          </cell>
          <cell r="M3562" t="str">
            <v>Nursing Associate Professionals</v>
          </cell>
          <cell r="N3562">
            <v>5</v>
          </cell>
        </row>
        <row r="3563">
          <cell r="F3563" t="str">
            <v>04.02.06.04.15.08.03</v>
          </cell>
          <cell r="G3563" t="str">
            <v>Apply local anaesthesia</v>
          </cell>
          <cell r="K3563" t="str">
            <v>11. Administering medications or therapeutics</v>
          </cell>
          <cell r="L3563" t="str">
            <v>Specialist Medical Practitioners</v>
          </cell>
          <cell r="M3563" t="str">
            <v>Specialist Medical Practitioners</v>
          </cell>
          <cell r="N3563">
            <v>10</v>
          </cell>
        </row>
        <row r="3564">
          <cell r="F3564" t="str">
            <v>04.02.06.04.15.08.04</v>
          </cell>
          <cell r="G3564" t="str">
            <v>Apply cryotherapy</v>
          </cell>
          <cell r="K3564" t="str">
            <v>14. Providing non-pharmacological health interventions</v>
          </cell>
          <cell r="L3564" t="str">
            <v>Specialist Medical Practitioners</v>
          </cell>
          <cell r="M3564" t="str">
            <v>Specialist Medical Practitioners</v>
          </cell>
          <cell r="N3564">
            <v>15</v>
          </cell>
        </row>
        <row r="3565">
          <cell r="F3565" t="str">
            <v>04.02.06.04.15.08.05</v>
          </cell>
          <cell r="G3565" t="str">
            <v>Assist with gynacological procedure</v>
          </cell>
          <cell r="K3565" t="str">
            <v>14. Providing non-pharmacological health interventions</v>
          </cell>
          <cell r="L3565" t="str">
            <v>General Medical Practitioners</v>
          </cell>
          <cell r="M3565" t="str">
            <v>Nursing Professionals</v>
          </cell>
          <cell r="N3565">
            <v>15</v>
          </cell>
        </row>
        <row r="3566">
          <cell r="F3566" t="str">
            <v>04.02.06.04.15.08.06</v>
          </cell>
          <cell r="G3566" t="str">
            <v>Provide post-procedural care</v>
          </cell>
          <cell r="K3566" t="str">
            <v>5. Providing information and support to impact individual health behaviours</v>
          </cell>
          <cell r="L3566" t="str">
            <v>Specialist Medical Practitioners</v>
          </cell>
          <cell r="M3566" t="str">
            <v>General Medical Practitioners</v>
          </cell>
          <cell r="N3566">
            <v>5</v>
          </cell>
        </row>
        <row r="3567">
          <cell r="F3567" t="str">
            <v>04.02.06.04.15.08.</v>
          </cell>
          <cell r="G3567"/>
          <cell r="K3567"/>
          <cell r="L3567"/>
          <cell r="M3567"/>
          <cell r="N3567"/>
        </row>
        <row r="3568">
          <cell r="F3568" t="str">
            <v>04.02.06.04.15.08.</v>
          </cell>
          <cell r="G3568"/>
          <cell r="K3568"/>
          <cell r="L3568"/>
          <cell r="M3568"/>
          <cell r="N3568"/>
        </row>
        <row r="3569">
          <cell r="F3569" t="str">
            <v>04.02.06.04.15.08.</v>
          </cell>
          <cell r="G3569"/>
          <cell r="K3569"/>
          <cell r="L3569"/>
          <cell r="M3569"/>
          <cell r="N3569"/>
        </row>
        <row r="3570">
          <cell r="F3570" t="str">
            <v>04.02.06.04.15.08.</v>
          </cell>
          <cell r="G3570"/>
          <cell r="K3570"/>
          <cell r="L3570"/>
          <cell r="M3570"/>
          <cell r="N3570"/>
        </row>
        <row r="3571">
          <cell r="F3571" t="str">
            <v>04.02.06.04.15.08.</v>
          </cell>
          <cell r="G3571"/>
          <cell r="K3571"/>
          <cell r="L3571"/>
          <cell r="M3571"/>
          <cell r="N3571"/>
        </row>
        <row r="3572">
          <cell r="F3572" t="str">
            <v>04.02.06.04.15.08.</v>
          </cell>
          <cell r="G3572"/>
          <cell r="K3572"/>
          <cell r="L3572"/>
          <cell r="M3572"/>
          <cell r="N3572"/>
        </row>
        <row r="3573">
          <cell r="F3573" t="str">
            <v>04.02.06.04.15.08.</v>
          </cell>
          <cell r="G3573"/>
          <cell r="K3573"/>
          <cell r="L3573"/>
          <cell r="M3573"/>
          <cell r="N3573"/>
        </row>
        <row r="3574">
          <cell r="F3574" t="str">
            <v>04.02.06.04.15.08.</v>
          </cell>
          <cell r="G3574"/>
          <cell r="K3574"/>
          <cell r="L3574"/>
          <cell r="M3574"/>
          <cell r="N3574"/>
        </row>
        <row r="3575">
          <cell r="F3575" t="str">
            <v>04.02.06.04.15.08.</v>
          </cell>
          <cell r="G3575"/>
          <cell r="K3575"/>
          <cell r="L3575"/>
          <cell r="M3575"/>
          <cell r="N3575"/>
        </row>
        <row r="3576">
          <cell r="F3576" t="str">
            <v>04.02.06.04.15.08.</v>
          </cell>
          <cell r="G3576"/>
          <cell r="K3576"/>
          <cell r="L3576"/>
          <cell r="M3576"/>
          <cell r="N3576"/>
        </row>
        <row r="3577">
          <cell r="F3577" t="str">
            <v>04.02.06.04.15.08.</v>
          </cell>
          <cell r="G3577"/>
          <cell r="K3577"/>
          <cell r="L3577"/>
          <cell r="M3577"/>
          <cell r="N3577"/>
        </row>
        <row r="3578">
          <cell r="F3578" t="str">
            <v>04.02.06.04.15.09.01</v>
          </cell>
          <cell r="G3578" t="str">
            <v>Conduct counselling</v>
          </cell>
          <cell r="K3578" t="str">
            <v>6. Gaining informed consent</v>
          </cell>
          <cell r="L3578" t="str">
            <v>General Medical Practitioners</v>
          </cell>
          <cell r="M3578" t="str">
            <v>Nursing Professionals</v>
          </cell>
          <cell r="N3578">
            <v>5</v>
          </cell>
        </row>
        <row r="3579">
          <cell r="F3579" t="str">
            <v>04.02.06.04.15.09.02</v>
          </cell>
          <cell r="G3579" t="str">
            <v>Prepare the patient and organize the equipment</v>
          </cell>
          <cell r="K3579" t="str">
            <v>14. Providing non-pharmacological health interventions</v>
          </cell>
          <cell r="L3579" t="str">
            <v>Nursing Professionals</v>
          </cell>
          <cell r="M3579" t="str">
            <v>Nursing Associate Professionals</v>
          </cell>
          <cell r="N3579">
            <v>5</v>
          </cell>
        </row>
        <row r="3580">
          <cell r="F3580" t="str">
            <v>04.02.06.04.15.09.03</v>
          </cell>
          <cell r="G3580" t="str">
            <v>Apply thermal ablation</v>
          </cell>
          <cell r="K3580" t="str">
            <v>14. Providing non-pharmacological health interventions</v>
          </cell>
          <cell r="L3580" t="str">
            <v>General Medical Practitioners</v>
          </cell>
          <cell r="M3580" t="str">
            <v>Nursing Professionals</v>
          </cell>
          <cell r="N3580">
            <v>15</v>
          </cell>
        </row>
        <row r="3581">
          <cell r="F3581" t="str">
            <v>04.02.06.04.15.09.04</v>
          </cell>
          <cell r="G3581" t="str">
            <v>Assist with medical procedure</v>
          </cell>
          <cell r="K3581" t="str">
            <v>14. Providing non-pharmacological health interventions</v>
          </cell>
          <cell r="L3581" t="str">
            <v>Nursing Professionals</v>
          </cell>
          <cell r="M3581" t="str">
            <v>Nursing Professionals</v>
          </cell>
          <cell r="N3581">
            <v>15</v>
          </cell>
        </row>
        <row r="3582">
          <cell r="F3582" t="str">
            <v>04.02.06.04.15.09.05</v>
          </cell>
          <cell r="G3582" t="str">
            <v>Provide post-procedural care</v>
          </cell>
          <cell r="K3582" t="str">
            <v>5. Providing information and support to impact individual health behaviours</v>
          </cell>
          <cell r="L3582" t="str">
            <v>General Medical Practitioners</v>
          </cell>
          <cell r="M3582" t="str">
            <v>Nursing Professionals</v>
          </cell>
          <cell r="N3582">
            <v>5</v>
          </cell>
        </row>
        <row r="3583">
          <cell r="F3583" t="str">
            <v>04.02.06.04.15.09.</v>
          </cell>
          <cell r="G3583"/>
          <cell r="K3583"/>
          <cell r="L3583"/>
          <cell r="M3583"/>
          <cell r="N3583"/>
        </row>
        <row r="3584">
          <cell r="F3584" t="str">
            <v>04.02.06.04.15.09.</v>
          </cell>
          <cell r="G3584"/>
          <cell r="K3584"/>
          <cell r="L3584"/>
          <cell r="M3584"/>
          <cell r="N3584"/>
        </row>
        <row r="3585">
          <cell r="F3585" t="str">
            <v>04.02.06.04.15.09.</v>
          </cell>
          <cell r="G3585"/>
          <cell r="K3585"/>
          <cell r="L3585"/>
          <cell r="M3585"/>
          <cell r="N3585"/>
        </row>
        <row r="3586">
          <cell r="F3586" t="str">
            <v>04.02.06.04.15.09.</v>
          </cell>
          <cell r="G3586"/>
          <cell r="K3586"/>
          <cell r="L3586"/>
          <cell r="M3586"/>
          <cell r="N3586"/>
        </row>
        <row r="3587">
          <cell r="F3587" t="str">
            <v>04.02.06.04.15.09.</v>
          </cell>
          <cell r="G3587"/>
          <cell r="K3587"/>
          <cell r="L3587"/>
          <cell r="M3587"/>
          <cell r="N3587"/>
        </row>
        <row r="3588">
          <cell r="F3588" t="str">
            <v>04.02.06.04.15.09.</v>
          </cell>
          <cell r="G3588"/>
          <cell r="K3588"/>
          <cell r="L3588"/>
          <cell r="M3588"/>
          <cell r="N3588"/>
        </row>
        <row r="3589">
          <cell r="F3589" t="str">
            <v>04.02.06.04.15.09.</v>
          </cell>
          <cell r="G3589"/>
          <cell r="K3589"/>
          <cell r="L3589"/>
          <cell r="M3589"/>
          <cell r="N3589"/>
        </row>
        <row r="3590">
          <cell r="F3590" t="str">
            <v>04.02.06.04.15.09.</v>
          </cell>
          <cell r="G3590"/>
          <cell r="K3590"/>
          <cell r="L3590"/>
          <cell r="M3590"/>
          <cell r="N3590"/>
        </row>
        <row r="3591">
          <cell r="F3591" t="str">
            <v>04.02.06.04.15.09.</v>
          </cell>
          <cell r="G3591"/>
          <cell r="K3591"/>
          <cell r="L3591"/>
          <cell r="M3591"/>
          <cell r="N3591"/>
        </row>
        <row r="3592">
          <cell r="F3592" t="str">
            <v>04.02.06.04.15.10.01</v>
          </cell>
          <cell r="G3592" t="str">
            <v>Conduct counselling</v>
          </cell>
          <cell r="K3592" t="str">
            <v>6. Gaining informed consent</v>
          </cell>
          <cell r="L3592" t="str">
            <v>Specialist Medical Practitioners</v>
          </cell>
          <cell r="M3592" t="str">
            <v>Specialist Medical Practitioners</v>
          </cell>
          <cell r="N3592">
            <v>5</v>
          </cell>
        </row>
        <row r="3593">
          <cell r="F3593" t="str">
            <v>04.02.06.04.15.10.02</v>
          </cell>
          <cell r="G3593" t="str">
            <v>Prepare the patient and organize the equipment</v>
          </cell>
          <cell r="K3593" t="str">
            <v>14. Providing non-pharmacological health interventions</v>
          </cell>
          <cell r="L3593" t="str">
            <v>Nursing Professionals</v>
          </cell>
          <cell r="M3593" t="str">
            <v>Nursing Associate Professionals</v>
          </cell>
          <cell r="N3593">
            <v>5</v>
          </cell>
        </row>
        <row r="3594">
          <cell r="F3594" t="str">
            <v>04.02.06.04.15.10.03</v>
          </cell>
          <cell r="G3594" t="str">
            <v>Apply regional anaesthesia</v>
          </cell>
          <cell r="K3594" t="str">
            <v>15. Providing treatment and care support to individuals</v>
          </cell>
          <cell r="L3594" t="str">
            <v>Specialist Medical Practitioners</v>
          </cell>
          <cell r="M3594" t="str">
            <v>Specialist Medical Practitioners</v>
          </cell>
          <cell r="N3594">
            <v>5</v>
          </cell>
        </row>
        <row r="3595">
          <cell r="F3595" t="str">
            <v>04.02.06.04.15.10.04</v>
          </cell>
          <cell r="G3595" t="str">
            <v>Conduct loop electrical excision procedure (LEEP)</v>
          </cell>
          <cell r="K3595" t="str">
            <v>14. Providing non-pharmacological health interventions</v>
          </cell>
          <cell r="L3595" t="str">
            <v>Specialist Medical Practitioners</v>
          </cell>
          <cell r="M3595" t="str">
            <v>Specialist Medical Practitioners</v>
          </cell>
          <cell r="N3595">
            <v>15</v>
          </cell>
        </row>
        <row r="3596">
          <cell r="F3596" t="str">
            <v>04.02.06.04.15.10.05</v>
          </cell>
          <cell r="G3596" t="str">
            <v>Assist with obstetric and gynaecological surgery</v>
          </cell>
          <cell r="K3596" t="str">
            <v>14. Providing non-pharmacological health interventions</v>
          </cell>
          <cell r="L3596" t="str">
            <v>Nursing Professionals</v>
          </cell>
          <cell r="M3596" t="str">
            <v>Nursing Professionals</v>
          </cell>
          <cell r="N3596">
            <v>15</v>
          </cell>
        </row>
        <row r="3597">
          <cell r="F3597" t="str">
            <v>04.02.06.04.15.10.06</v>
          </cell>
          <cell r="G3597" t="str">
            <v>Provide post-procedural care</v>
          </cell>
          <cell r="K3597" t="str">
            <v>5. Providing information and support to impact individual health behaviours</v>
          </cell>
          <cell r="L3597" t="str">
            <v>Specialist Medical Practitioners</v>
          </cell>
          <cell r="M3597" t="str">
            <v>Specialist Medical Practitioners</v>
          </cell>
          <cell r="N3597">
            <v>5</v>
          </cell>
        </row>
        <row r="3598">
          <cell r="F3598" t="str">
            <v>04.02.06.04.15.10.07</v>
          </cell>
          <cell r="G3598" t="str">
            <v>Send specimen for laboratory tests</v>
          </cell>
          <cell r="K3598" t="str">
            <v>7. Ordering, administering and interpreting the results of diagnostic and screening procedures</v>
          </cell>
          <cell r="L3598" t="str">
            <v>Nursing Associate Professionals</v>
          </cell>
          <cell r="M3598" t="str">
            <v>Medical Assistants</v>
          </cell>
          <cell r="N3598">
            <v>2</v>
          </cell>
        </row>
        <row r="3599">
          <cell r="F3599" t="str">
            <v>04.02.06.04.15.10.</v>
          </cell>
          <cell r="G3599"/>
          <cell r="K3599"/>
          <cell r="L3599"/>
          <cell r="M3599"/>
          <cell r="N3599"/>
        </row>
        <row r="3600">
          <cell r="F3600" t="str">
            <v>04.02.06.04.15.10.</v>
          </cell>
          <cell r="G3600"/>
          <cell r="K3600"/>
          <cell r="L3600"/>
          <cell r="M3600"/>
          <cell r="N3600"/>
        </row>
        <row r="3601">
          <cell r="F3601" t="str">
            <v>04.02.06.04.15.10.</v>
          </cell>
          <cell r="G3601"/>
          <cell r="K3601"/>
          <cell r="L3601"/>
          <cell r="M3601"/>
          <cell r="N3601"/>
        </row>
        <row r="3602">
          <cell r="F3602" t="str">
            <v>04.02.06.04.15.10.</v>
          </cell>
          <cell r="G3602"/>
          <cell r="K3602"/>
          <cell r="L3602"/>
          <cell r="M3602"/>
          <cell r="N3602"/>
        </row>
        <row r="3603">
          <cell r="F3603" t="str">
            <v>04.02.06.04.15.10.</v>
          </cell>
          <cell r="G3603"/>
          <cell r="K3603"/>
          <cell r="L3603"/>
          <cell r="M3603"/>
          <cell r="N3603"/>
        </row>
        <row r="3604">
          <cell r="F3604" t="str">
            <v>04.02.06.04.15.10.</v>
          </cell>
          <cell r="G3604"/>
          <cell r="K3604"/>
          <cell r="L3604"/>
          <cell r="M3604"/>
          <cell r="N3604"/>
        </row>
        <row r="3605">
          <cell r="F3605" t="str">
            <v>04.02.06.04.15.10.</v>
          </cell>
          <cell r="G3605"/>
          <cell r="K3605"/>
          <cell r="L3605"/>
          <cell r="M3605"/>
          <cell r="N3605"/>
        </row>
        <row r="3606">
          <cell r="F3606" t="str">
            <v>04.02.06.04.15.10.</v>
          </cell>
          <cell r="G3606"/>
          <cell r="K3606"/>
          <cell r="L3606"/>
          <cell r="M3606"/>
          <cell r="N3606"/>
        </row>
        <row r="3607">
          <cell r="F3607" t="str">
            <v>04.02.06.04.15.10.</v>
          </cell>
          <cell r="G3607"/>
          <cell r="K3607"/>
          <cell r="L3607"/>
          <cell r="M3607"/>
          <cell r="N3607"/>
        </row>
        <row r="3608">
          <cell r="F3608" t="str">
            <v>04.02.06.04.15.10.</v>
          </cell>
          <cell r="G3608"/>
          <cell r="K3608"/>
          <cell r="L3608"/>
          <cell r="M3608"/>
          <cell r="N3608"/>
        </row>
        <row r="3609">
          <cell r="F3609" t="str">
            <v>04.02.06.04.15.10.</v>
          </cell>
          <cell r="G3609"/>
          <cell r="K3609"/>
          <cell r="L3609"/>
          <cell r="M3609"/>
          <cell r="N3609"/>
        </row>
        <row r="3610">
          <cell r="F3610" t="str">
            <v>04.02.06.04.15.11.01</v>
          </cell>
          <cell r="G3610" t="str">
            <v>Provide pre-procedural medical care</v>
          </cell>
          <cell r="K3610" t="str">
            <v>15. Providing treatment and care support to individuals</v>
          </cell>
          <cell r="L3610" t="str">
            <v>Specialist Medical Practitioners</v>
          </cell>
          <cell r="M3610" t="str">
            <v>Specialist Medical Practitioners</v>
          </cell>
          <cell r="N3610">
            <v>10</v>
          </cell>
        </row>
        <row r="3611">
          <cell r="F3611" t="str">
            <v>04.02.06.04.15.11.02</v>
          </cell>
          <cell r="G3611" t="str">
            <v>Provide pre-procedural nursing care</v>
          </cell>
          <cell r="K3611" t="str">
            <v>15. Providing treatment and care support to individuals</v>
          </cell>
          <cell r="L3611" t="str">
            <v>Nursing Professionals</v>
          </cell>
          <cell r="M3611" t="str">
            <v>Nursing Associate Professionals</v>
          </cell>
          <cell r="N3611">
            <v>20</v>
          </cell>
        </row>
        <row r="3612">
          <cell r="F3612" t="str">
            <v>04.02.06.04.15.11.03</v>
          </cell>
          <cell r="G3612" t="str">
            <v>Conduct counselling</v>
          </cell>
          <cell r="K3612" t="str">
            <v>6. Gaining informed consent</v>
          </cell>
          <cell r="L3612" t="str">
            <v>Specialist Medical Practitioners</v>
          </cell>
          <cell r="M3612" t="str">
            <v>Specialist Medical Practitioners</v>
          </cell>
          <cell r="N3612">
            <v>10</v>
          </cell>
        </row>
        <row r="3613">
          <cell r="F3613" t="str">
            <v>04.02.06.04.15.11.04</v>
          </cell>
          <cell r="G3613" t="str">
            <v>Prepare the patient and organize the equipment</v>
          </cell>
          <cell r="K3613" t="str">
            <v>14. Providing non-pharmacological health interventions</v>
          </cell>
          <cell r="L3613" t="str">
            <v>Nursing Professionals</v>
          </cell>
          <cell r="M3613" t="str">
            <v>Nursing Associate Professionals</v>
          </cell>
          <cell r="N3613">
            <v>10</v>
          </cell>
        </row>
        <row r="3614">
          <cell r="F3614" t="str">
            <v>04.02.06.04.15.11.05</v>
          </cell>
          <cell r="G3614" t="str">
            <v>Apply general anaesthesia</v>
          </cell>
          <cell r="K3614" t="str">
            <v>11. Administering medications or therapeutics</v>
          </cell>
          <cell r="L3614" t="str">
            <v>Specialist Medical Practitioners</v>
          </cell>
          <cell r="M3614" t="str">
            <v>Specialist Medical Practitioners</v>
          </cell>
          <cell r="N3614">
            <v>180</v>
          </cell>
        </row>
        <row r="3615">
          <cell r="F3615" t="str">
            <v>04.02.06.04.15.11.06</v>
          </cell>
          <cell r="G3615" t="str">
            <v>Conduct obstetric and gynaecological surgery</v>
          </cell>
          <cell r="K3615" t="str">
            <v>14. Providing non-pharmacological health interventions</v>
          </cell>
          <cell r="L3615" t="str">
            <v>Specialist Medical Practitioners</v>
          </cell>
          <cell r="M3615" t="str">
            <v>Specialist Medical Practitioners</v>
          </cell>
          <cell r="N3615">
            <v>180</v>
          </cell>
        </row>
        <row r="3616">
          <cell r="F3616" t="str">
            <v>04.02.06.04.15.11.07</v>
          </cell>
          <cell r="G3616" t="str">
            <v>Assist with obstetric and gynaecological surgery</v>
          </cell>
          <cell r="K3616" t="str">
            <v>14. Providing non-pharmacological health interventions</v>
          </cell>
          <cell r="L3616" t="str">
            <v>Specialist Medical Practitioners</v>
          </cell>
          <cell r="M3616" t="str">
            <v>General Medical Practitioners</v>
          </cell>
          <cell r="N3616">
            <v>180</v>
          </cell>
        </row>
        <row r="3617">
          <cell r="F3617" t="str">
            <v>04.02.06.04.15.11.08</v>
          </cell>
          <cell r="G3617" t="str">
            <v>Conduct gynaecological procedure</v>
          </cell>
          <cell r="K3617" t="str">
            <v>15. Providing treatment and care support to individuals</v>
          </cell>
          <cell r="L3617" t="str">
            <v>Nursing Professionals</v>
          </cell>
          <cell r="M3617" t="str">
            <v>Nursing Professionals</v>
          </cell>
          <cell r="N3617">
            <v>180</v>
          </cell>
        </row>
        <row r="3618">
          <cell r="F3618" t="str">
            <v>04.02.06.04.15.11.09</v>
          </cell>
          <cell r="G3618" t="str">
            <v>Provide post-procedural care</v>
          </cell>
          <cell r="K3618" t="str">
            <v>5. Providing information and support to impact individual health behaviours</v>
          </cell>
          <cell r="L3618" t="str">
            <v>Specialist Medical Practitioners</v>
          </cell>
          <cell r="M3618" t="str">
            <v>Specialist Medical Practitioners</v>
          </cell>
          <cell r="N3618">
            <v>10</v>
          </cell>
        </row>
        <row r="3619">
          <cell r="F3619" t="str">
            <v>04.02.06.04.15.11.10</v>
          </cell>
          <cell r="G3619" t="str">
            <v>Send specimen for laboratory tests</v>
          </cell>
          <cell r="K3619" t="str">
            <v>7. Ordering, administering and interpreting the results of diagnostic and screening procedures</v>
          </cell>
          <cell r="L3619" t="str">
            <v>Nursing Associate Professionals</v>
          </cell>
          <cell r="M3619" t="str">
            <v>Medical Assistants</v>
          </cell>
          <cell r="N3619">
            <v>2</v>
          </cell>
        </row>
        <row r="3620">
          <cell r="F3620" t="str">
            <v>04.02.06.04.15.11.11</v>
          </cell>
          <cell r="G3620" t="str">
            <v>Provide post-procedural care</v>
          </cell>
          <cell r="K3620" t="str">
            <v>15. Providing treatment and care support to individuals</v>
          </cell>
          <cell r="L3620" t="str">
            <v>Specialist Medical Practitioners</v>
          </cell>
          <cell r="M3620" t="str">
            <v>General Medical Practitioners</v>
          </cell>
          <cell r="N3620">
            <v>10</v>
          </cell>
        </row>
        <row r="3621">
          <cell r="F3621" t="str">
            <v>04.02.06.04.15.11.12</v>
          </cell>
          <cell r="G3621" t="str">
            <v>Provide post-procedural care</v>
          </cell>
          <cell r="K3621" t="str">
            <v>15. Providing treatment and care support to individuals</v>
          </cell>
          <cell r="L3621" t="str">
            <v>Nursing Professionals</v>
          </cell>
          <cell r="M3621" t="str">
            <v>Nursing Associate Professionals</v>
          </cell>
          <cell r="N3621">
            <v>20</v>
          </cell>
        </row>
        <row r="3622">
          <cell r="F3622" t="str">
            <v>04.02.06.04.15.11.</v>
          </cell>
          <cell r="G3622"/>
          <cell r="K3622"/>
          <cell r="L3622"/>
          <cell r="M3622"/>
          <cell r="N3622"/>
        </row>
        <row r="3623">
          <cell r="F3623" t="str">
            <v>04.02.06.04.15.11.</v>
          </cell>
          <cell r="G3623"/>
          <cell r="K3623"/>
          <cell r="L3623"/>
          <cell r="M3623"/>
          <cell r="N3623"/>
        </row>
        <row r="3624">
          <cell r="F3624" t="str">
            <v>04.02.06.04.15.11.</v>
          </cell>
          <cell r="G3624"/>
          <cell r="K3624"/>
          <cell r="L3624"/>
          <cell r="M3624"/>
          <cell r="N3624"/>
        </row>
        <row r="3625">
          <cell r="F3625" t="str">
            <v>04.02.06.04.15.11.</v>
          </cell>
          <cell r="G3625"/>
          <cell r="K3625"/>
          <cell r="L3625"/>
          <cell r="M3625"/>
          <cell r="N3625"/>
        </row>
        <row r="3626">
          <cell r="F3626" t="str">
            <v>04.02.06.04.15.11.</v>
          </cell>
          <cell r="G3626"/>
          <cell r="K3626"/>
          <cell r="L3626"/>
          <cell r="M3626"/>
          <cell r="N3626"/>
        </row>
        <row r="3627">
          <cell r="F3627" t="str">
            <v>04.02.06.04.15.11.</v>
          </cell>
          <cell r="G3627"/>
          <cell r="K3627"/>
          <cell r="L3627"/>
          <cell r="M3627"/>
          <cell r="N3627"/>
        </row>
        <row r="3628">
          <cell r="F3628" t="str">
            <v>04.02.06.04.15.11.</v>
          </cell>
          <cell r="G3628"/>
          <cell r="K3628"/>
          <cell r="L3628"/>
          <cell r="M3628"/>
          <cell r="N3628"/>
        </row>
        <row r="3629">
          <cell r="F3629" t="str">
            <v>04.02.06.04.15.11.</v>
          </cell>
          <cell r="G3629"/>
          <cell r="K3629"/>
          <cell r="L3629"/>
          <cell r="M3629"/>
          <cell r="N3629"/>
        </row>
        <row r="3630">
          <cell r="F3630" t="str">
            <v>04.02.06.04.15.11.</v>
          </cell>
          <cell r="G3630"/>
          <cell r="K3630"/>
          <cell r="L3630"/>
          <cell r="M3630"/>
          <cell r="N3630"/>
        </row>
        <row r="3631">
          <cell r="F3631" t="str">
            <v>04.02.06.04.15.11.</v>
          </cell>
          <cell r="G3631"/>
          <cell r="K3631"/>
          <cell r="L3631"/>
          <cell r="M3631"/>
          <cell r="N3631"/>
        </row>
        <row r="3632">
          <cell r="F3632" t="str">
            <v>04.02.06.04.15.11.</v>
          </cell>
          <cell r="G3632"/>
          <cell r="K3632"/>
          <cell r="L3632"/>
          <cell r="M3632"/>
          <cell r="N3632"/>
        </row>
        <row r="3633">
          <cell r="F3633" t="str">
            <v>04.02.06.04.15.11.</v>
          </cell>
          <cell r="G3633"/>
          <cell r="K3633"/>
          <cell r="L3633"/>
          <cell r="M3633"/>
          <cell r="N3633"/>
        </row>
        <row r="3634">
          <cell r="F3634" t="str">
            <v>04.02.06.04.15.12.01</v>
          </cell>
          <cell r="G3634" t="str">
            <v>Provide pre-procedural medical care</v>
          </cell>
          <cell r="K3634" t="str">
            <v>15. Providing treatment and care support to individuals</v>
          </cell>
          <cell r="L3634" t="str">
            <v>Specialist Medical Practitioners</v>
          </cell>
          <cell r="M3634" t="str">
            <v>Specialist Medical Practitioners</v>
          </cell>
          <cell r="N3634">
            <v>10</v>
          </cell>
        </row>
        <row r="3635">
          <cell r="F3635" t="str">
            <v>04.02.06.04.15.12.02</v>
          </cell>
          <cell r="G3635" t="str">
            <v>Provide pre-procedural nursing care</v>
          </cell>
          <cell r="K3635" t="str">
            <v>15. Providing treatment and care support to individuals</v>
          </cell>
          <cell r="L3635" t="str">
            <v>Nursing Professionals</v>
          </cell>
          <cell r="M3635" t="str">
            <v>Nursing Associate Professionals</v>
          </cell>
          <cell r="N3635">
            <v>20</v>
          </cell>
        </row>
        <row r="3636">
          <cell r="F3636" t="str">
            <v>04.02.06.04.15.12.03</v>
          </cell>
          <cell r="G3636" t="str">
            <v>Conduct counselling</v>
          </cell>
          <cell r="K3636" t="str">
            <v>6. Gaining informed consent</v>
          </cell>
          <cell r="L3636" t="str">
            <v>Specialist Medical Practitioners</v>
          </cell>
          <cell r="M3636" t="str">
            <v>Specialist Medical Practitioners</v>
          </cell>
          <cell r="N3636">
            <v>10</v>
          </cell>
        </row>
        <row r="3637">
          <cell r="F3637" t="str">
            <v>04.02.06.04.15.12.04</v>
          </cell>
          <cell r="G3637" t="str">
            <v>Prepare the patient and organize the equipment</v>
          </cell>
          <cell r="K3637" t="str">
            <v>14. Providing non-pharmacological health interventions</v>
          </cell>
          <cell r="L3637" t="str">
            <v>Nursing Professionals</v>
          </cell>
          <cell r="M3637" t="str">
            <v>Nursing Associate Professionals</v>
          </cell>
          <cell r="N3637">
            <v>10</v>
          </cell>
        </row>
        <row r="3638">
          <cell r="F3638" t="str">
            <v>04.02.06.04.15.12.05</v>
          </cell>
          <cell r="G3638" t="str">
            <v>Apply general anaesthesia</v>
          </cell>
          <cell r="K3638" t="str">
            <v>11. Administering medications or therapeutics</v>
          </cell>
          <cell r="L3638" t="str">
            <v>Specialist Medical Practitioners</v>
          </cell>
          <cell r="M3638" t="str">
            <v>Specialist Medical Practitioners</v>
          </cell>
          <cell r="N3638">
            <v>210</v>
          </cell>
        </row>
        <row r="3639">
          <cell r="F3639" t="str">
            <v>04.02.06.04.15.12.06</v>
          </cell>
          <cell r="G3639" t="str">
            <v>Conduct obstetric and gynaecological surgery</v>
          </cell>
          <cell r="K3639" t="str">
            <v>14. Providing non-pharmacological health interventions</v>
          </cell>
          <cell r="L3639" t="str">
            <v>Specialist Medical Practitioners</v>
          </cell>
          <cell r="M3639" t="str">
            <v>Specialist Medical Practitioners</v>
          </cell>
          <cell r="N3639">
            <v>210</v>
          </cell>
        </row>
        <row r="3640">
          <cell r="F3640" t="str">
            <v>04.02.06.04.15.12.07</v>
          </cell>
          <cell r="G3640" t="str">
            <v>Assist with obstetric and gynaecological surgery</v>
          </cell>
          <cell r="K3640" t="str">
            <v>14. Providing non-pharmacological health interventions</v>
          </cell>
          <cell r="L3640" t="str">
            <v>Specialist Medical Practitioners</v>
          </cell>
          <cell r="M3640" t="str">
            <v>General Medical Practitioners</v>
          </cell>
          <cell r="N3640">
            <v>210</v>
          </cell>
        </row>
        <row r="3641">
          <cell r="F3641" t="str">
            <v>04.02.06.04.15.12.08</v>
          </cell>
          <cell r="G3641" t="str">
            <v>Conduct gynaecological procedure</v>
          </cell>
          <cell r="K3641" t="str">
            <v>15. Providing treatment and care support to individuals</v>
          </cell>
          <cell r="L3641" t="str">
            <v>Nursing Professionals</v>
          </cell>
          <cell r="M3641" t="str">
            <v>Nursing Professionals</v>
          </cell>
          <cell r="N3641">
            <v>210</v>
          </cell>
        </row>
        <row r="3642">
          <cell r="F3642" t="str">
            <v>04.02.06.04.15.12.09</v>
          </cell>
          <cell r="G3642" t="str">
            <v>Provide post-procedural care</v>
          </cell>
          <cell r="K3642" t="str">
            <v>5. Providing information and support to impact individual health behaviours</v>
          </cell>
          <cell r="L3642" t="str">
            <v>Specialist Medical Practitioners</v>
          </cell>
          <cell r="M3642" t="str">
            <v>Specialist Medical Practitioners</v>
          </cell>
          <cell r="N3642">
            <v>10</v>
          </cell>
        </row>
        <row r="3643">
          <cell r="F3643" t="str">
            <v>04.02.06.04.15.12.10</v>
          </cell>
          <cell r="G3643" t="str">
            <v>Send specimen for laboratory tests</v>
          </cell>
          <cell r="K3643" t="str">
            <v>7. Ordering, administering and interpreting the results of diagnostic and screening procedures</v>
          </cell>
          <cell r="L3643" t="str">
            <v>Nursing Associate Professionals</v>
          </cell>
          <cell r="M3643" t="str">
            <v>Medical Assistants</v>
          </cell>
          <cell r="N3643">
            <v>2</v>
          </cell>
        </row>
        <row r="3644">
          <cell r="F3644" t="str">
            <v>04.02.06.04.15.12.11</v>
          </cell>
          <cell r="G3644" t="str">
            <v>Provide post-procedural care</v>
          </cell>
          <cell r="K3644" t="str">
            <v>15. Providing treatment and care support to individuals</v>
          </cell>
          <cell r="L3644" t="str">
            <v>Specialist Medical Practitioners</v>
          </cell>
          <cell r="M3644" t="str">
            <v>General Medical Practitioners</v>
          </cell>
          <cell r="N3644">
            <v>10</v>
          </cell>
        </row>
        <row r="3645">
          <cell r="F3645" t="str">
            <v>04.02.06.04.15.12.12</v>
          </cell>
          <cell r="G3645" t="str">
            <v>Provide post-procedural care</v>
          </cell>
          <cell r="K3645" t="str">
            <v>15. Providing treatment and care support to individuals</v>
          </cell>
          <cell r="L3645" t="str">
            <v>Nursing Professionals</v>
          </cell>
          <cell r="M3645" t="str">
            <v>Nursing Associate Professionals</v>
          </cell>
          <cell r="N3645">
            <v>20</v>
          </cell>
        </row>
        <row r="3646">
          <cell r="F3646" t="str">
            <v>04.02.06.04.15.12.</v>
          </cell>
          <cell r="G3646"/>
          <cell r="K3646"/>
          <cell r="L3646"/>
          <cell r="M3646"/>
          <cell r="N3646"/>
        </row>
        <row r="3647">
          <cell r="F3647" t="str">
            <v>04.02.06.04.15.12.</v>
          </cell>
          <cell r="G3647"/>
          <cell r="K3647"/>
          <cell r="L3647"/>
          <cell r="M3647"/>
          <cell r="N3647"/>
        </row>
        <row r="3648">
          <cell r="F3648" t="str">
            <v>04.02.06.04.15.12.</v>
          </cell>
          <cell r="G3648"/>
          <cell r="K3648"/>
          <cell r="L3648"/>
          <cell r="M3648"/>
          <cell r="N3648"/>
        </row>
        <row r="3649">
          <cell r="F3649" t="str">
            <v>04.02.06.04.15.12.</v>
          </cell>
          <cell r="G3649"/>
          <cell r="K3649"/>
          <cell r="L3649"/>
          <cell r="M3649"/>
          <cell r="N3649"/>
        </row>
        <row r="3650">
          <cell r="F3650" t="str">
            <v>04.02.06.04.15.12.</v>
          </cell>
          <cell r="G3650"/>
          <cell r="K3650"/>
          <cell r="L3650"/>
          <cell r="M3650"/>
          <cell r="N3650"/>
        </row>
        <row r="3651">
          <cell r="F3651" t="str">
            <v>04.02.06.04.15.12.</v>
          </cell>
          <cell r="G3651"/>
          <cell r="K3651"/>
          <cell r="L3651"/>
          <cell r="M3651"/>
          <cell r="N3651"/>
        </row>
        <row r="3652">
          <cell r="F3652" t="str">
            <v>04.02.06.04.15.12.</v>
          </cell>
          <cell r="G3652"/>
          <cell r="K3652"/>
          <cell r="L3652"/>
          <cell r="M3652"/>
          <cell r="N3652"/>
        </row>
        <row r="3653">
          <cell r="F3653" t="str">
            <v>04.02.06.04.15.12.</v>
          </cell>
          <cell r="G3653"/>
          <cell r="K3653"/>
          <cell r="L3653"/>
          <cell r="M3653"/>
          <cell r="N3653"/>
        </row>
        <row r="3654">
          <cell r="F3654" t="str">
            <v>04.02.06.04.15.12.</v>
          </cell>
          <cell r="G3654"/>
          <cell r="K3654"/>
          <cell r="L3654"/>
          <cell r="M3654"/>
          <cell r="N3654"/>
        </row>
        <row r="3655">
          <cell r="F3655" t="str">
            <v>04.02.06.04.15.12.</v>
          </cell>
          <cell r="G3655"/>
          <cell r="K3655"/>
          <cell r="L3655"/>
          <cell r="M3655"/>
          <cell r="N3655"/>
        </row>
        <row r="3656">
          <cell r="F3656" t="str">
            <v>04.02.06.04.15.12.</v>
          </cell>
          <cell r="G3656"/>
          <cell r="K3656"/>
          <cell r="L3656"/>
          <cell r="M3656"/>
          <cell r="N3656"/>
        </row>
        <row r="3657">
          <cell r="F3657" t="str">
            <v>04.02.06.04.15.12.</v>
          </cell>
          <cell r="G3657"/>
          <cell r="K3657"/>
          <cell r="L3657"/>
          <cell r="M3657"/>
          <cell r="N3657"/>
        </row>
        <row r="3658">
          <cell r="F3658" t="str">
            <v>04.02.06.04.15.05.01</v>
          </cell>
          <cell r="G3658" t="str">
            <v>Provide pre-procedural medical care</v>
          </cell>
          <cell r="K3658" t="str">
            <v>15. Providing treatment and care support to individuals</v>
          </cell>
          <cell r="L3658" t="str">
            <v>Specialist Medical Practitioners</v>
          </cell>
          <cell r="M3658" t="str">
            <v>Specialist Medical Practitioners</v>
          </cell>
          <cell r="N3658">
            <v>10</v>
          </cell>
        </row>
        <row r="3659">
          <cell r="F3659" t="str">
            <v>04.02.06.04.15.05.02</v>
          </cell>
          <cell r="G3659" t="str">
            <v>Provide pre-procedural nursing care</v>
          </cell>
          <cell r="K3659" t="str">
            <v>15. Providing treatment and care support to individuals</v>
          </cell>
          <cell r="L3659" t="str">
            <v>Nursing Professionals</v>
          </cell>
          <cell r="M3659" t="str">
            <v>Nursing Associate Professionals</v>
          </cell>
          <cell r="N3659">
            <v>20</v>
          </cell>
        </row>
        <row r="3660">
          <cell r="F3660" t="str">
            <v>04.02.06.04.15.05.03</v>
          </cell>
          <cell r="G3660" t="str">
            <v>Conduct counselling</v>
          </cell>
          <cell r="K3660" t="str">
            <v>6. Gaining informed consent</v>
          </cell>
          <cell r="L3660" t="str">
            <v>Specialist Medical Practitioners</v>
          </cell>
          <cell r="M3660" t="str">
            <v>Specialist Medical Practitioners</v>
          </cell>
          <cell r="N3660">
            <v>10</v>
          </cell>
        </row>
        <row r="3661">
          <cell r="F3661" t="str">
            <v>04.02.06.04.15.05.04</v>
          </cell>
          <cell r="G3661" t="str">
            <v>Prepare the patient and organize the equipment</v>
          </cell>
          <cell r="K3661" t="str">
            <v>14. Providing non-pharmacological health interventions</v>
          </cell>
          <cell r="L3661" t="str">
            <v>Nursing Professionals</v>
          </cell>
          <cell r="M3661" t="str">
            <v>Nursing Associate Professionals</v>
          </cell>
          <cell r="N3661">
            <v>10</v>
          </cell>
        </row>
        <row r="3662">
          <cell r="F3662" t="str">
            <v>04.02.06.04.15.05.05</v>
          </cell>
          <cell r="G3662" t="str">
            <v>Apply general anaesthesia</v>
          </cell>
          <cell r="K3662" t="str">
            <v>11. Administering medications or therapeutics</v>
          </cell>
          <cell r="L3662" t="str">
            <v>Specialist Medical Practitioners</v>
          </cell>
          <cell r="M3662" t="str">
            <v>Specialist Medical Practitioners</v>
          </cell>
          <cell r="N3662">
            <v>180</v>
          </cell>
        </row>
        <row r="3663">
          <cell r="F3663" t="str">
            <v>04.02.06.04.15.05.06</v>
          </cell>
          <cell r="G3663" t="str">
            <v>Conduct obstetric and gynaecological surgery</v>
          </cell>
          <cell r="K3663" t="str">
            <v>14. Providing non-pharmacological health interventions</v>
          </cell>
          <cell r="L3663" t="str">
            <v>Specialist Medical Practitioners</v>
          </cell>
          <cell r="M3663" t="str">
            <v>Specialist Medical Practitioners</v>
          </cell>
          <cell r="N3663">
            <v>180</v>
          </cell>
        </row>
        <row r="3664">
          <cell r="F3664" t="str">
            <v>04.02.06.04.15.05.07</v>
          </cell>
          <cell r="G3664" t="str">
            <v>Assist with obstetric and gynaecological surgery</v>
          </cell>
          <cell r="K3664" t="str">
            <v>14. Providing non-pharmacological health interventions</v>
          </cell>
          <cell r="L3664" t="str">
            <v>Specialist Medical Practitioners</v>
          </cell>
          <cell r="M3664" t="str">
            <v>General Medical Practitioners</v>
          </cell>
          <cell r="N3664">
            <v>180</v>
          </cell>
        </row>
        <row r="3665">
          <cell r="F3665" t="str">
            <v>04.02.06.04.15.05.08</v>
          </cell>
          <cell r="G3665" t="str">
            <v>Conduct gynaecological procedure</v>
          </cell>
          <cell r="K3665" t="str">
            <v>15. Providing treatment and care support to individuals</v>
          </cell>
          <cell r="L3665" t="str">
            <v>Nursing Professionals</v>
          </cell>
          <cell r="M3665" t="str">
            <v>Nursing Professionals</v>
          </cell>
          <cell r="N3665">
            <v>180</v>
          </cell>
        </row>
        <row r="3666">
          <cell r="F3666" t="str">
            <v>04.02.06.04.15.05.09</v>
          </cell>
          <cell r="G3666" t="str">
            <v>Provide post-procedural care</v>
          </cell>
          <cell r="K3666" t="str">
            <v>5. Providing information and support to impact individual health behaviours</v>
          </cell>
          <cell r="L3666" t="str">
            <v>Specialist Medical Practitioners</v>
          </cell>
          <cell r="M3666" t="str">
            <v>Specialist Medical Practitioners</v>
          </cell>
          <cell r="N3666">
            <v>10</v>
          </cell>
        </row>
        <row r="3667">
          <cell r="F3667" t="str">
            <v>04.02.06.04.15.05.10</v>
          </cell>
          <cell r="G3667" t="str">
            <v>Send specimen for laboratory tests</v>
          </cell>
          <cell r="K3667" t="str">
            <v>7. Ordering, administering and interpreting the results of diagnostic and screening procedures</v>
          </cell>
          <cell r="L3667" t="str">
            <v>Nursing Associate Professionals</v>
          </cell>
          <cell r="M3667" t="str">
            <v>Medical Assistants</v>
          </cell>
          <cell r="N3667">
            <v>2</v>
          </cell>
        </row>
        <row r="3668">
          <cell r="F3668" t="str">
            <v>04.02.06.04.15.05.11</v>
          </cell>
          <cell r="G3668" t="str">
            <v>Provide post-procedural care</v>
          </cell>
          <cell r="K3668" t="str">
            <v>15. Providing treatment and care support to individuals</v>
          </cell>
          <cell r="L3668" t="str">
            <v>Specialist Medical Practitioners</v>
          </cell>
          <cell r="M3668" t="str">
            <v>General Medical Practitioners</v>
          </cell>
          <cell r="N3668">
            <v>10</v>
          </cell>
        </row>
        <row r="3669">
          <cell r="F3669" t="str">
            <v>04.02.06.04.15.05.12</v>
          </cell>
          <cell r="G3669" t="str">
            <v>Provide post-procedural care</v>
          </cell>
          <cell r="K3669" t="str">
            <v>15. Providing treatment and care support to individuals</v>
          </cell>
          <cell r="L3669" t="str">
            <v>Nursing Professionals</v>
          </cell>
          <cell r="M3669" t="str">
            <v>Nursing Associate Professionals</v>
          </cell>
          <cell r="N3669">
            <v>20</v>
          </cell>
        </row>
        <row r="3670">
          <cell r="F3670" t="str">
            <v>04.02.06.04.15.05.</v>
          </cell>
          <cell r="G3670"/>
          <cell r="K3670"/>
          <cell r="L3670"/>
          <cell r="M3670"/>
          <cell r="N3670"/>
        </row>
        <row r="3671">
          <cell r="F3671" t="str">
            <v>04.02.06.04.15.05.</v>
          </cell>
          <cell r="G3671"/>
          <cell r="K3671"/>
          <cell r="L3671"/>
          <cell r="M3671"/>
          <cell r="N3671"/>
        </row>
        <row r="3672">
          <cell r="F3672" t="str">
            <v>04.02.06.04.15.05.</v>
          </cell>
          <cell r="G3672"/>
          <cell r="K3672"/>
          <cell r="L3672"/>
          <cell r="M3672"/>
          <cell r="N3672"/>
        </row>
        <row r="3673">
          <cell r="F3673" t="str">
            <v>04.02.06.04.15.05.</v>
          </cell>
          <cell r="G3673"/>
          <cell r="K3673"/>
          <cell r="L3673"/>
          <cell r="M3673"/>
          <cell r="N3673"/>
        </row>
        <row r="3674">
          <cell r="F3674" t="str">
            <v>04.02.06.04.15.05.</v>
          </cell>
          <cell r="G3674"/>
          <cell r="K3674"/>
          <cell r="L3674"/>
          <cell r="M3674"/>
          <cell r="N3674"/>
        </row>
        <row r="3675">
          <cell r="F3675" t="str">
            <v>04.02.06.04.15.05.</v>
          </cell>
          <cell r="G3675"/>
          <cell r="K3675"/>
          <cell r="L3675"/>
          <cell r="M3675"/>
          <cell r="N3675"/>
        </row>
        <row r="3676">
          <cell r="F3676" t="str">
            <v>04.02.06.04.15.05.</v>
          </cell>
          <cell r="G3676"/>
          <cell r="K3676"/>
          <cell r="L3676"/>
          <cell r="M3676"/>
          <cell r="N3676"/>
        </row>
        <row r="3677">
          <cell r="F3677" t="str">
            <v>04.02.06.04.15.05.</v>
          </cell>
          <cell r="G3677"/>
          <cell r="K3677"/>
          <cell r="L3677"/>
          <cell r="M3677"/>
          <cell r="N3677"/>
        </row>
        <row r="3678">
          <cell r="F3678" t="str">
            <v>04.02.06.04.15.05.</v>
          </cell>
          <cell r="G3678"/>
          <cell r="K3678"/>
          <cell r="L3678"/>
          <cell r="M3678"/>
          <cell r="N3678"/>
        </row>
        <row r="3679">
          <cell r="F3679" t="str">
            <v>04.02.06.04.15.05.</v>
          </cell>
          <cell r="G3679"/>
          <cell r="K3679"/>
          <cell r="L3679"/>
          <cell r="M3679"/>
          <cell r="N3679"/>
        </row>
        <row r="3680">
          <cell r="F3680" t="str">
            <v>04.02.06.04.15.05.</v>
          </cell>
          <cell r="G3680"/>
          <cell r="K3680"/>
          <cell r="L3680"/>
          <cell r="M3680"/>
          <cell r="N3680"/>
        </row>
        <row r="3681">
          <cell r="F3681" t="str">
            <v>04.02.06.04.15.05.</v>
          </cell>
          <cell r="G3681"/>
          <cell r="K3681"/>
          <cell r="L3681"/>
          <cell r="M3681"/>
          <cell r="N3681"/>
        </row>
        <row r="3682">
          <cell r="F3682" t="str">
            <v>04.02.06.04.15.13.01</v>
          </cell>
          <cell r="G3682" t="str">
            <v>Provide pre-procedural medical care</v>
          </cell>
          <cell r="K3682" t="str">
            <v>15. Providing treatment and care support to individuals</v>
          </cell>
          <cell r="L3682" t="str">
            <v>Specialist Medical Practitioners</v>
          </cell>
          <cell r="M3682" t="str">
            <v>Specialist Medical Practitioners</v>
          </cell>
          <cell r="N3682">
            <v>10</v>
          </cell>
        </row>
        <row r="3683">
          <cell r="F3683" t="str">
            <v>04.02.06.04.15.13.02</v>
          </cell>
          <cell r="G3683" t="str">
            <v>Provide pre-procedural nursing care</v>
          </cell>
          <cell r="K3683" t="str">
            <v>15. Providing treatment and care support to individuals</v>
          </cell>
          <cell r="L3683" t="str">
            <v>Nursing Professionals</v>
          </cell>
          <cell r="M3683" t="str">
            <v>Nursing Associate Professionals</v>
          </cell>
          <cell r="N3683">
            <v>20</v>
          </cell>
        </row>
        <row r="3684">
          <cell r="F3684" t="str">
            <v>04.02.06.04.15.13.03</v>
          </cell>
          <cell r="G3684" t="str">
            <v>Conduct counselling</v>
          </cell>
          <cell r="K3684" t="str">
            <v>6. Gaining informed consent</v>
          </cell>
          <cell r="L3684" t="str">
            <v>Specialist Medical Practitioners</v>
          </cell>
          <cell r="M3684" t="str">
            <v>Specialist Medical Practitioners</v>
          </cell>
          <cell r="N3684">
            <v>10</v>
          </cell>
        </row>
        <row r="3685">
          <cell r="F3685" t="str">
            <v>04.02.06.04.15.13.04</v>
          </cell>
          <cell r="G3685" t="str">
            <v>Prepare the patient and organize the equipment</v>
          </cell>
          <cell r="K3685" t="str">
            <v>14. Providing non-pharmacological health interventions</v>
          </cell>
          <cell r="L3685" t="str">
            <v>Nursing Professionals</v>
          </cell>
          <cell r="M3685" t="str">
            <v>Nursing Associate Professionals</v>
          </cell>
          <cell r="N3685">
            <v>10</v>
          </cell>
        </row>
        <row r="3686">
          <cell r="F3686" t="str">
            <v>04.02.06.04.15.13.05</v>
          </cell>
          <cell r="G3686" t="str">
            <v>Apply general anaesthesia</v>
          </cell>
          <cell r="K3686" t="str">
            <v>11. Administering medications or therapeutics</v>
          </cell>
          <cell r="L3686" t="str">
            <v>Specialist Medical Practitioners</v>
          </cell>
          <cell r="M3686" t="str">
            <v>Specialist Medical Practitioners</v>
          </cell>
          <cell r="N3686">
            <v>180</v>
          </cell>
        </row>
        <row r="3687">
          <cell r="F3687" t="str">
            <v>04.02.06.04.15.13.06</v>
          </cell>
          <cell r="G3687" t="str">
            <v>Conduct obstetric and gynaecological surgery</v>
          </cell>
          <cell r="K3687" t="str">
            <v>14. Providing non-pharmacological health interventions</v>
          </cell>
          <cell r="L3687" t="str">
            <v>Specialist Medical Practitioners</v>
          </cell>
          <cell r="M3687" t="str">
            <v>Specialist Medical Practitioners</v>
          </cell>
          <cell r="N3687">
            <v>180</v>
          </cell>
        </row>
        <row r="3688">
          <cell r="F3688" t="str">
            <v>04.02.06.04.15.13.07</v>
          </cell>
          <cell r="G3688" t="str">
            <v>Assist with obstetric and gynaecological surgery</v>
          </cell>
          <cell r="K3688" t="str">
            <v>14. Providing non-pharmacological health interventions</v>
          </cell>
          <cell r="L3688" t="str">
            <v>Specialist Medical Practitioners</v>
          </cell>
          <cell r="M3688" t="str">
            <v>General Medical Practitioners</v>
          </cell>
          <cell r="N3688">
            <v>180</v>
          </cell>
        </row>
        <row r="3689">
          <cell r="F3689" t="str">
            <v>04.02.06.04.15.13.08</v>
          </cell>
          <cell r="G3689" t="str">
            <v>Conduct gynaecological procedure</v>
          </cell>
          <cell r="K3689" t="str">
            <v>15. Providing treatment and care support to individuals</v>
          </cell>
          <cell r="L3689" t="str">
            <v>Nursing Professionals</v>
          </cell>
          <cell r="M3689" t="str">
            <v>Nursing Professionals</v>
          </cell>
          <cell r="N3689">
            <v>180</v>
          </cell>
        </row>
        <row r="3690">
          <cell r="F3690" t="str">
            <v>04.02.06.04.15.13.09</v>
          </cell>
          <cell r="G3690" t="str">
            <v>Provide post-procedural care</v>
          </cell>
          <cell r="K3690" t="str">
            <v>5. Providing information and support to impact individual health behaviours</v>
          </cell>
          <cell r="L3690" t="str">
            <v>Specialist Medical Practitioners</v>
          </cell>
          <cell r="M3690" t="str">
            <v>Specialist Medical Practitioners</v>
          </cell>
          <cell r="N3690">
            <v>10</v>
          </cell>
        </row>
        <row r="3691">
          <cell r="F3691" t="str">
            <v>04.02.06.04.15.13.10</v>
          </cell>
          <cell r="G3691" t="str">
            <v>Send specimen for laboratory tests</v>
          </cell>
          <cell r="K3691" t="str">
            <v>7. Ordering, administering and interpreting the results of diagnostic and screening procedures</v>
          </cell>
          <cell r="L3691" t="str">
            <v>Nursing Associate Professionals</v>
          </cell>
          <cell r="M3691" t="str">
            <v>Medical Assistants</v>
          </cell>
          <cell r="N3691">
            <v>2</v>
          </cell>
        </row>
        <row r="3692">
          <cell r="F3692" t="str">
            <v>04.02.06.04.15.13.11</v>
          </cell>
          <cell r="G3692" t="str">
            <v>Provide post-procedural care</v>
          </cell>
          <cell r="K3692" t="str">
            <v>15. Providing treatment and care support to individuals</v>
          </cell>
          <cell r="L3692" t="str">
            <v>Specialist Medical Practitioners</v>
          </cell>
          <cell r="M3692" t="str">
            <v>General Medical Practitioners</v>
          </cell>
          <cell r="N3692">
            <v>10</v>
          </cell>
        </row>
        <row r="3693">
          <cell r="F3693" t="str">
            <v>04.02.06.04.15.13.12</v>
          </cell>
          <cell r="G3693" t="str">
            <v>Provide post-procedural care</v>
          </cell>
          <cell r="K3693" t="str">
            <v>15. Providing treatment and care support to individuals</v>
          </cell>
          <cell r="L3693" t="str">
            <v>Nursing Professionals</v>
          </cell>
          <cell r="M3693" t="str">
            <v>Nursing Associate Professionals</v>
          </cell>
          <cell r="N3693">
            <v>20</v>
          </cell>
        </row>
        <row r="3694">
          <cell r="F3694" t="str">
            <v>04.02.06.04.15.13.</v>
          </cell>
          <cell r="G3694"/>
          <cell r="K3694"/>
          <cell r="L3694"/>
          <cell r="M3694"/>
          <cell r="N3694"/>
        </row>
        <row r="3695">
          <cell r="F3695" t="str">
            <v>04.02.06.04.15.13.</v>
          </cell>
          <cell r="G3695"/>
          <cell r="K3695"/>
          <cell r="L3695"/>
          <cell r="M3695"/>
          <cell r="N3695"/>
        </row>
        <row r="3696">
          <cell r="F3696" t="str">
            <v>04.02.06.04.15.13.</v>
          </cell>
          <cell r="G3696"/>
          <cell r="K3696"/>
          <cell r="L3696"/>
          <cell r="M3696"/>
          <cell r="N3696"/>
        </row>
        <row r="3697">
          <cell r="F3697" t="str">
            <v>04.02.06.04.15.13.</v>
          </cell>
          <cell r="G3697"/>
          <cell r="K3697"/>
          <cell r="L3697"/>
          <cell r="M3697"/>
          <cell r="N3697"/>
        </row>
        <row r="3698">
          <cell r="F3698" t="str">
            <v>04.02.06.04.15.13.</v>
          </cell>
          <cell r="G3698"/>
          <cell r="K3698"/>
          <cell r="L3698"/>
          <cell r="M3698"/>
          <cell r="N3698"/>
        </row>
        <row r="3699">
          <cell r="F3699" t="str">
            <v>04.02.06.04.15.13.</v>
          </cell>
          <cell r="G3699"/>
          <cell r="K3699"/>
          <cell r="L3699"/>
          <cell r="M3699"/>
          <cell r="N3699"/>
        </row>
        <row r="3700">
          <cell r="F3700" t="str">
            <v>04.02.06.04.15.13.</v>
          </cell>
          <cell r="G3700"/>
          <cell r="K3700"/>
          <cell r="L3700"/>
          <cell r="M3700"/>
          <cell r="N3700"/>
        </row>
        <row r="3701">
          <cell r="F3701" t="str">
            <v>04.02.06.04.15.13.</v>
          </cell>
          <cell r="G3701"/>
          <cell r="K3701"/>
          <cell r="L3701"/>
          <cell r="M3701"/>
          <cell r="N3701"/>
        </row>
        <row r="3702">
          <cell r="F3702" t="str">
            <v>04.02.06.04.15.13.</v>
          </cell>
          <cell r="G3702"/>
          <cell r="K3702"/>
          <cell r="L3702"/>
          <cell r="M3702"/>
          <cell r="N3702"/>
        </row>
        <row r="3703">
          <cell r="F3703" t="str">
            <v>04.02.06.04.15.13.</v>
          </cell>
          <cell r="G3703"/>
          <cell r="K3703"/>
          <cell r="L3703"/>
          <cell r="M3703"/>
          <cell r="N3703"/>
        </row>
        <row r="3704">
          <cell r="F3704" t="str">
            <v>04.02.06.04.15.13.</v>
          </cell>
          <cell r="G3704"/>
          <cell r="K3704"/>
          <cell r="L3704"/>
          <cell r="M3704"/>
          <cell r="N3704"/>
        </row>
        <row r="3705">
          <cell r="F3705" t="str">
            <v>04.02.06.04.15.13.</v>
          </cell>
          <cell r="G3705"/>
          <cell r="K3705"/>
          <cell r="L3705"/>
          <cell r="M3705"/>
          <cell r="N3705"/>
        </row>
        <row r="3706">
          <cell r="F3706" t="str">
            <v>04.02.06.04.15.14.01</v>
          </cell>
          <cell r="G3706" t="str">
            <v>Provide pre-procedural medical care</v>
          </cell>
          <cell r="K3706" t="str">
            <v>15. Providing treatment and care support to individuals</v>
          </cell>
          <cell r="L3706" t="str">
            <v>Specialist Medical Practitioners</v>
          </cell>
          <cell r="M3706" t="str">
            <v>General Medical Practitioners</v>
          </cell>
          <cell r="N3706">
            <v>10</v>
          </cell>
        </row>
        <row r="3707">
          <cell r="F3707" t="str">
            <v>04.02.06.04.15.14.02</v>
          </cell>
          <cell r="G3707" t="str">
            <v>Provide pre-procedural nursing care</v>
          </cell>
          <cell r="K3707" t="str">
            <v>15. Providing treatment and care support to individuals</v>
          </cell>
          <cell r="L3707" t="str">
            <v>Nursing Professionals</v>
          </cell>
          <cell r="M3707" t="str">
            <v>Nursing Associate Professionals</v>
          </cell>
          <cell r="N3707">
            <v>20</v>
          </cell>
        </row>
        <row r="3708">
          <cell r="F3708" t="str">
            <v>04.02.06.04.15.14.03</v>
          </cell>
          <cell r="G3708" t="str">
            <v>Conduct counselling</v>
          </cell>
          <cell r="K3708" t="str">
            <v>6. Gaining informed consent</v>
          </cell>
          <cell r="L3708" t="str">
            <v>Specialist Medical Practitioners</v>
          </cell>
          <cell r="M3708" t="str">
            <v>Specialist Medical Practitioners</v>
          </cell>
          <cell r="N3708">
            <v>10</v>
          </cell>
        </row>
        <row r="3709">
          <cell r="F3709" t="str">
            <v>04.02.06.04.15.14.04</v>
          </cell>
          <cell r="G3709" t="str">
            <v>Prepare the patient and organize the equipment</v>
          </cell>
          <cell r="K3709" t="str">
            <v>14. Providing non-pharmacological health interventions</v>
          </cell>
          <cell r="L3709" t="str">
            <v>Nursing Professionals</v>
          </cell>
          <cell r="M3709" t="str">
            <v>Nursing Associate Professionals</v>
          </cell>
          <cell r="N3709">
            <v>10</v>
          </cell>
        </row>
        <row r="3710">
          <cell r="F3710" t="str">
            <v>04.02.06.04.15.14.05</v>
          </cell>
          <cell r="G3710" t="str">
            <v>Apply general anaesthesia</v>
          </cell>
          <cell r="K3710" t="str">
            <v>11. Administering medications or therapeutics</v>
          </cell>
          <cell r="L3710" t="str">
            <v>Specialist Medical Practitioners</v>
          </cell>
          <cell r="M3710" t="str">
            <v>Specialist Medical Practitioners</v>
          </cell>
          <cell r="N3710">
            <v>180</v>
          </cell>
        </row>
        <row r="3711">
          <cell r="F3711" t="str">
            <v>04.02.06.04.15.14.06</v>
          </cell>
          <cell r="G3711" t="str">
            <v>Conduct obstetric and gynaecological surgery</v>
          </cell>
          <cell r="K3711" t="str">
            <v>14. Providing non-pharmacological health interventions</v>
          </cell>
          <cell r="L3711" t="str">
            <v>Specialist Medical Practitioners</v>
          </cell>
          <cell r="M3711" t="str">
            <v>Specialist Medical Practitioners</v>
          </cell>
          <cell r="N3711">
            <v>180</v>
          </cell>
        </row>
        <row r="3712">
          <cell r="F3712" t="str">
            <v>04.02.06.04.15.14.07</v>
          </cell>
          <cell r="G3712" t="str">
            <v>Assist with obstetric and gynaecological surgery</v>
          </cell>
          <cell r="K3712" t="str">
            <v>14. Providing non-pharmacological health interventions</v>
          </cell>
          <cell r="L3712" t="str">
            <v>Specialist Medical Practitioners</v>
          </cell>
          <cell r="M3712" t="str">
            <v>General Medical Practitioners</v>
          </cell>
          <cell r="N3712">
            <v>180</v>
          </cell>
        </row>
        <row r="3713">
          <cell r="F3713" t="str">
            <v>04.02.06.04.15.14.08</v>
          </cell>
          <cell r="G3713" t="str">
            <v>Conduct gynaecological procedure</v>
          </cell>
          <cell r="K3713" t="str">
            <v>15. Providing treatment and care support to individuals</v>
          </cell>
          <cell r="L3713" t="str">
            <v>Nursing Professionals</v>
          </cell>
          <cell r="M3713" t="str">
            <v>Nursing Professionals</v>
          </cell>
          <cell r="N3713">
            <v>180</v>
          </cell>
        </row>
        <row r="3714">
          <cell r="F3714" t="str">
            <v>04.02.06.04.15.14.09</v>
          </cell>
          <cell r="G3714" t="str">
            <v>Provide post-procedural care</v>
          </cell>
          <cell r="K3714" t="str">
            <v>5. Providing information and support to impact individual health behaviours</v>
          </cell>
          <cell r="L3714" t="str">
            <v>Specialist Medical Practitioners</v>
          </cell>
          <cell r="M3714" t="str">
            <v>General Medical Practitioners</v>
          </cell>
          <cell r="N3714">
            <v>10</v>
          </cell>
        </row>
        <row r="3715">
          <cell r="F3715" t="str">
            <v>04.02.06.04.15.14.10</v>
          </cell>
          <cell r="G3715" t="str">
            <v>Send specimen for laboratory tests</v>
          </cell>
          <cell r="K3715" t="str">
            <v>7. Ordering, administering and interpreting the results of diagnostic and screening procedures</v>
          </cell>
          <cell r="L3715" t="str">
            <v>Nursing Associate Professionals</v>
          </cell>
          <cell r="M3715" t="str">
            <v>Medical Assistants</v>
          </cell>
          <cell r="N3715">
            <v>5</v>
          </cell>
        </row>
        <row r="3716">
          <cell r="F3716" t="str">
            <v>04.02.06.04.15.14.11</v>
          </cell>
          <cell r="G3716" t="str">
            <v>Provide post-procedural care</v>
          </cell>
          <cell r="K3716" t="str">
            <v>15. Providing treatment and care support to individuals</v>
          </cell>
          <cell r="L3716" t="str">
            <v>Specialist Medical Practitioners</v>
          </cell>
          <cell r="M3716" t="str">
            <v>General Medical Practitioners</v>
          </cell>
          <cell r="N3716">
            <v>10</v>
          </cell>
        </row>
        <row r="3717">
          <cell r="F3717" t="str">
            <v>04.02.06.04.15.14.12</v>
          </cell>
          <cell r="G3717" t="str">
            <v>Provide post-procedural care</v>
          </cell>
          <cell r="K3717" t="str">
            <v>15. Providing treatment and care support to individuals</v>
          </cell>
          <cell r="L3717" t="str">
            <v>Nursing Professionals</v>
          </cell>
          <cell r="M3717" t="str">
            <v>Nursing Associate Professionals</v>
          </cell>
          <cell r="N3717">
            <v>20</v>
          </cell>
        </row>
        <row r="3718">
          <cell r="F3718" t="str">
            <v>04.02.06.04.15.14.</v>
          </cell>
          <cell r="G3718"/>
          <cell r="K3718"/>
          <cell r="L3718"/>
          <cell r="M3718"/>
          <cell r="N3718"/>
        </row>
        <row r="3719">
          <cell r="F3719" t="str">
            <v>04.02.06.04.15.14.</v>
          </cell>
          <cell r="G3719"/>
          <cell r="K3719"/>
          <cell r="L3719"/>
          <cell r="M3719"/>
          <cell r="N3719"/>
        </row>
        <row r="3720">
          <cell r="F3720" t="str">
            <v>04.02.06.04.15.14.</v>
          </cell>
          <cell r="G3720"/>
          <cell r="K3720"/>
          <cell r="L3720"/>
          <cell r="M3720"/>
          <cell r="N3720"/>
        </row>
        <row r="3721">
          <cell r="F3721" t="str">
            <v>04.02.06.04.15.14.</v>
          </cell>
          <cell r="G3721"/>
          <cell r="K3721"/>
          <cell r="L3721"/>
          <cell r="M3721"/>
          <cell r="N3721"/>
        </row>
        <row r="3722">
          <cell r="F3722" t="str">
            <v>04.02.06.04.15.14.</v>
          </cell>
          <cell r="G3722"/>
          <cell r="K3722"/>
          <cell r="L3722"/>
          <cell r="M3722"/>
          <cell r="N3722"/>
        </row>
        <row r="3723">
          <cell r="F3723" t="str">
            <v>04.02.06.04.15.14.</v>
          </cell>
          <cell r="G3723"/>
          <cell r="K3723"/>
          <cell r="L3723"/>
          <cell r="M3723"/>
          <cell r="N3723"/>
        </row>
        <row r="3724">
          <cell r="F3724" t="str">
            <v>04.02.06.04.15.14.</v>
          </cell>
          <cell r="G3724"/>
          <cell r="K3724"/>
          <cell r="L3724"/>
          <cell r="M3724"/>
          <cell r="N3724"/>
        </row>
        <row r="3725">
          <cell r="F3725" t="str">
            <v>04.02.06.04.15.14.</v>
          </cell>
          <cell r="G3725"/>
          <cell r="K3725"/>
          <cell r="L3725"/>
          <cell r="M3725"/>
          <cell r="N3725"/>
        </row>
        <row r="3726">
          <cell r="F3726" t="str">
            <v>04.02.06.04.15.14.</v>
          </cell>
          <cell r="G3726"/>
          <cell r="K3726"/>
          <cell r="L3726"/>
          <cell r="M3726"/>
          <cell r="N3726"/>
        </row>
        <row r="3727">
          <cell r="F3727" t="str">
            <v>04.02.06.04.15.14.</v>
          </cell>
          <cell r="G3727"/>
          <cell r="K3727"/>
          <cell r="L3727"/>
          <cell r="M3727"/>
          <cell r="N3727"/>
        </row>
        <row r="3728">
          <cell r="F3728" t="str">
            <v>04.02.06.04.15.15.01</v>
          </cell>
          <cell r="G3728" t="str">
            <v>Conduct counselling</v>
          </cell>
          <cell r="K3728" t="str">
            <v>6. Gaining informed consent</v>
          </cell>
          <cell r="L3728" t="str">
            <v>Nursing Professionals</v>
          </cell>
          <cell r="M3728" t="str">
            <v>Nursing Professionals</v>
          </cell>
          <cell r="N3728">
            <v>20</v>
          </cell>
        </row>
        <row r="3729">
          <cell r="F3729" t="str">
            <v>04.02.06.04.15.15.02</v>
          </cell>
          <cell r="G3729" t="str">
            <v>Conduct clinical assessment</v>
          </cell>
          <cell r="K3729" t="str">
            <v>1. Gathering information through interviewing and assessment</v>
          </cell>
          <cell r="L3729" t="str">
            <v>Specialist Medical Practitioners</v>
          </cell>
          <cell r="M3729" t="str">
            <v>Specialist Medical Practitioners</v>
          </cell>
          <cell r="N3729">
            <v>40</v>
          </cell>
        </row>
        <row r="3730">
          <cell r="F3730" t="str">
            <v>04.02.06.04.15.15.03</v>
          </cell>
          <cell r="G3730" t="str">
            <v>Prescribe radiotherapy</v>
          </cell>
          <cell r="K3730" t="str">
            <v>9. Prescribing medications or therapeutics</v>
          </cell>
          <cell r="L3730" t="str">
            <v>Specialist Medical Practitioners</v>
          </cell>
          <cell r="M3730" t="str">
            <v>Specialist Medical Practitioners</v>
          </cell>
          <cell r="N3730">
            <v>5</v>
          </cell>
        </row>
        <row r="3731">
          <cell r="F3731" t="str">
            <v>04.02.06.04.15.15.04</v>
          </cell>
          <cell r="G3731" t="str">
            <v>Conduct simulation</v>
          </cell>
          <cell r="K3731" t="str">
            <v>8. Developing and adjusting management plans</v>
          </cell>
          <cell r="L3731" t="str">
            <v>Health associate professionals not elsewhere classified</v>
          </cell>
          <cell r="M3731" t="str">
            <v>Specialist Medical Practitioners</v>
          </cell>
          <cell r="N3731">
            <v>60</v>
          </cell>
        </row>
        <row r="3732">
          <cell r="F3732" t="str">
            <v>04.02.06.04.15.15.05</v>
          </cell>
          <cell r="G3732" t="str">
            <v>Conduct medical procedure</v>
          </cell>
          <cell r="K3732" t="str">
            <v>8. Developing and adjusting management plans</v>
          </cell>
          <cell r="L3732" t="str">
            <v>Specialist Medical Practitioners</v>
          </cell>
          <cell r="M3732" t="str">
            <v>Specialist Medical Practitioners</v>
          </cell>
          <cell r="N3732">
            <v>60</v>
          </cell>
        </row>
        <row r="3733">
          <cell r="F3733" t="str">
            <v>04.02.06.04.15.15.06</v>
          </cell>
          <cell r="G3733" t="str">
            <v>Conduct counselling</v>
          </cell>
          <cell r="K3733" t="str">
            <v>8. Developing and adjusting management plans</v>
          </cell>
          <cell r="L3733" t="str">
            <v>Health Professionals not elsewhere classified</v>
          </cell>
          <cell r="M3733" t="str">
            <v>Health Professionals not elsewhere classified</v>
          </cell>
          <cell r="N3733">
            <v>60</v>
          </cell>
        </row>
        <row r="3734">
          <cell r="F3734" t="str">
            <v>04.02.06.04.15.15.07</v>
          </cell>
          <cell r="G3734" t="str">
            <v>Review treatment plan</v>
          </cell>
          <cell r="K3734" t="str">
            <v>8. Developing and adjusting management plans</v>
          </cell>
          <cell r="L3734" t="str">
            <v>Specialist Medical Practitioners</v>
          </cell>
          <cell r="M3734" t="str">
            <v>Specialist Medical Practitioners</v>
          </cell>
          <cell r="N3734">
            <v>20</v>
          </cell>
        </row>
        <row r="3735">
          <cell r="F3735" t="str">
            <v>04.02.06.04.15.15.08</v>
          </cell>
          <cell r="G3735" t="str">
            <v>Conduct independent check for cancer medication</v>
          </cell>
          <cell r="K3735" t="str">
            <v>8. Developing and adjusting management plans</v>
          </cell>
          <cell r="L3735" t="str">
            <v>Health Professionals not elsewhere classified</v>
          </cell>
          <cell r="M3735" t="str">
            <v>Health Professionals not elsewhere classified</v>
          </cell>
          <cell r="N3735">
            <v>15</v>
          </cell>
        </row>
        <row r="3736">
          <cell r="F3736" t="str">
            <v>04.02.06.04.15.15.</v>
          </cell>
          <cell r="G3736"/>
          <cell r="K3736"/>
          <cell r="L3736"/>
          <cell r="M3736"/>
          <cell r="N3736"/>
        </row>
        <row r="3737">
          <cell r="F3737" t="str">
            <v>04.02.06.04.15.15.</v>
          </cell>
          <cell r="G3737"/>
          <cell r="K3737"/>
          <cell r="L3737"/>
          <cell r="M3737"/>
          <cell r="N3737"/>
        </row>
        <row r="3738">
          <cell r="F3738" t="str">
            <v>04.02.06.04.15.15.</v>
          </cell>
          <cell r="G3738"/>
          <cell r="K3738"/>
          <cell r="L3738"/>
          <cell r="M3738"/>
          <cell r="N3738"/>
        </row>
        <row r="3739">
          <cell r="F3739" t="str">
            <v>04.02.06.04.15.15.</v>
          </cell>
          <cell r="G3739"/>
          <cell r="K3739"/>
          <cell r="L3739"/>
          <cell r="M3739"/>
          <cell r="N3739"/>
        </row>
        <row r="3740">
          <cell r="F3740" t="str">
            <v>04.02.06.04.15.15.</v>
          </cell>
          <cell r="G3740"/>
          <cell r="K3740"/>
          <cell r="L3740"/>
          <cell r="M3740"/>
          <cell r="N3740"/>
        </row>
        <row r="3741">
          <cell r="F3741" t="str">
            <v>04.02.06.04.15.15.</v>
          </cell>
          <cell r="G3741"/>
          <cell r="K3741"/>
          <cell r="L3741"/>
          <cell r="M3741"/>
          <cell r="N3741"/>
        </row>
        <row r="3742">
          <cell r="F3742" t="str">
            <v>04.02.06.04.15.15.</v>
          </cell>
          <cell r="G3742"/>
          <cell r="K3742"/>
          <cell r="L3742"/>
          <cell r="M3742"/>
          <cell r="N3742"/>
        </row>
        <row r="3743">
          <cell r="F3743" t="str">
            <v>04.02.06.04.15.15.</v>
          </cell>
          <cell r="G3743"/>
          <cell r="K3743"/>
          <cell r="L3743"/>
          <cell r="M3743"/>
          <cell r="N3743"/>
        </row>
        <row r="3744">
          <cell r="F3744" t="str">
            <v>04.02.06.04.15.15.</v>
          </cell>
          <cell r="G3744"/>
          <cell r="K3744"/>
          <cell r="L3744"/>
          <cell r="M3744"/>
          <cell r="N3744"/>
        </row>
        <row r="3745">
          <cell r="F3745" t="str">
            <v>04.02.06.04.15.15.</v>
          </cell>
          <cell r="G3745"/>
          <cell r="K3745"/>
          <cell r="L3745"/>
          <cell r="M3745"/>
          <cell r="N3745"/>
        </row>
        <row r="3746">
          <cell r="F3746" t="str">
            <v>04.02.06.04.15.15.</v>
          </cell>
          <cell r="G3746"/>
          <cell r="K3746"/>
          <cell r="L3746"/>
          <cell r="M3746"/>
          <cell r="N3746"/>
        </row>
        <row r="3747">
          <cell r="F3747" t="str">
            <v>04.02.06.04.15.15.</v>
          </cell>
          <cell r="G3747"/>
          <cell r="K3747"/>
          <cell r="L3747"/>
          <cell r="M3747"/>
          <cell r="N3747"/>
        </row>
        <row r="3748">
          <cell r="F3748" t="str">
            <v>04.02.06.04.15.15.</v>
          </cell>
          <cell r="G3748"/>
          <cell r="K3748"/>
          <cell r="L3748"/>
          <cell r="M3748"/>
          <cell r="N3748"/>
        </row>
        <row r="3749">
          <cell r="F3749" t="str">
            <v>04.02.06.04.15.15.</v>
          </cell>
          <cell r="G3749"/>
          <cell r="K3749"/>
          <cell r="L3749"/>
          <cell r="M3749"/>
          <cell r="N3749"/>
        </row>
        <row r="3750">
          <cell r="F3750" t="str">
            <v>04.02.06.04.15.16.01</v>
          </cell>
          <cell r="G3750" t="str">
            <v>Conduct counselling</v>
          </cell>
          <cell r="K3750" t="str">
            <v>6. Gaining informed consent</v>
          </cell>
          <cell r="L3750" t="str">
            <v>Nursing Professionals</v>
          </cell>
          <cell r="M3750" t="str">
            <v>Nursing Professionals</v>
          </cell>
          <cell r="N3750">
            <v>10</v>
          </cell>
        </row>
        <row r="3751">
          <cell r="F3751" t="str">
            <v>04.02.06.04.15.16.02</v>
          </cell>
          <cell r="G3751" t="str">
            <v>Assist the patient</v>
          </cell>
          <cell r="K3751" t="str">
            <v>10. Preparing and dispensing medications or therapeutics</v>
          </cell>
          <cell r="L3751" t="str">
            <v>Health associate professionals not elsewhere classified</v>
          </cell>
          <cell r="M3751" t="str">
            <v>Health associate professionals not elsewhere classified</v>
          </cell>
          <cell r="N3751">
            <v>15</v>
          </cell>
        </row>
        <row r="3752">
          <cell r="F3752" t="str">
            <v>04.02.06.04.15.16.03</v>
          </cell>
          <cell r="G3752" t="str">
            <v>Deliver treatment</v>
          </cell>
          <cell r="K3752" t="str">
            <v>14. Providing non-pharmacological health interventions</v>
          </cell>
          <cell r="L3752" t="str">
            <v>Health associate professionals not elsewhere classified</v>
          </cell>
          <cell r="M3752" t="str">
            <v>Health associate professionals not elsewhere classified</v>
          </cell>
          <cell r="N3752">
            <v>15</v>
          </cell>
        </row>
        <row r="3753">
          <cell r="F3753" t="str">
            <v>04.02.06.04.15.16.04</v>
          </cell>
          <cell r="G3753" t="str">
            <v>Provide post-procedural care</v>
          </cell>
          <cell r="K3753" t="str">
            <v>5. Providing information and support to impact individual health behaviours</v>
          </cell>
          <cell r="L3753" t="str">
            <v>Nursing Professionals</v>
          </cell>
          <cell r="M3753" t="str">
            <v>Nursing Professionals</v>
          </cell>
          <cell r="N3753">
            <v>5</v>
          </cell>
        </row>
        <row r="3754">
          <cell r="F3754" t="str">
            <v>04.02.06.04.15.16.05</v>
          </cell>
          <cell r="G3754" t="str">
            <v>Provide post-procedural care</v>
          </cell>
          <cell r="K3754" t="str">
            <v>15. Providing treatment and care support to individuals</v>
          </cell>
          <cell r="L3754" t="str">
            <v>Specialist Medical Practitioners</v>
          </cell>
          <cell r="M3754" t="str">
            <v>Specialist Medical Practitioners</v>
          </cell>
          <cell r="N3754">
            <v>5</v>
          </cell>
        </row>
        <row r="3755">
          <cell r="F3755" t="str">
            <v>04.02.06.04.15.16</v>
          </cell>
          <cell r="G3755"/>
          <cell r="K3755"/>
          <cell r="L3755"/>
          <cell r="M3755"/>
          <cell r="N3755"/>
        </row>
        <row r="3756">
          <cell r="F3756" t="str">
            <v>04.02.06.04.15.16</v>
          </cell>
          <cell r="G3756"/>
          <cell r="K3756"/>
          <cell r="L3756"/>
          <cell r="M3756"/>
          <cell r="N3756"/>
        </row>
        <row r="3757">
          <cell r="F3757" t="str">
            <v>04.02.06.04.15.16</v>
          </cell>
          <cell r="G3757"/>
          <cell r="K3757"/>
          <cell r="L3757"/>
          <cell r="M3757"/>
          <cell r="N3757"/>
        </row>
        <row r="3758">
          <cell r="F3758" t="str">
            <v>04.02.06.04.15.16</v>
          </cell>
          <cell r="G3758"/>
          <cell r="K3758"/>
          <cell r="L3758"/>
          <cell r="M3758"/>
          <cell r="N3758"/>
        </row>
        <row r="3759">
          <cell r="F3759" t="str">
            <v>04.02.06.04.15.16</v>
          </cell>
          <cell r="G3759"/>
          <cell r="K3759"/>
          <cell r="L3759"/>
          <cell r="M3759"/>
          <cell r="N3759"/>
        </row>
        <row r="3760">
          <cell r="F3760" t="str">
            <v>04.02.06.04.15.16</v>
          </cell>
          <cell r="G3760"/>
          <cell r="K3760"/>
          <cell r="L3760"/>
          <cell r="M3760"/>
          <cell r="N3760"/>
        </row>
        <row r="3761">
          <cell r="F3761" t="str">
            <v>04.02.06.04.15.16</v>
          </cell>
          <cell r="G3761"/>
          <cell r="K3761"/>
          <cell r="L3761"/>
          <cell r="M3761"/>
          <cell r="N3761"/>
        </row>
        <row r="3762">
          <cell r="F3762" t="str">
            <v>04.02.06.04.15.16</v>
          </cell>
          <cell r="G3762"/>
          <cell r="K3762"/>
          <cell r="L3762"/>
          <cell r="M3762"/>
          <cell r="N3762"/>
        </row>
        <row r="3763">
          <cell r="F3763" t="str">
            <v>04.02.06.04.15.16</v>
          </cell>
          <cell r="G3763"/>
          <cell r="K3763"/>
          <cell r="L3763"/>
          <cell r="M3763"/>
          <cell r="N3763"/>
        </row>
        <row r="3764">
          <cell r="F3764" t="str">
            <v>04.02.06.04.15.16</v>
          </cell>
          <cell r="G3764"/>
          <cell r="K3764"/>
          <cell r="L3764"/>
          <cell r="M3764"/>
          <cell r="N3764"/>
        </row>
        <row r="3765">
          <cell r="F3765" t="str">
            <v>04.02.06.04.15.17.01</v>
          </cell>
          <cell r="G3765" t="str">
            <v>Conduct counselling</v>
          </cell>
          <cell r="K3765" t="str">
            <v>6. Gaining informed consent</v>
          </cell>
          <cell r="L3765" t="str">
            <v>Nursing Professionals</v>
          </cell>
          <cell r="M3765" t="str">
            <v>Nursing Professionals</v>
          </cell>
          <cell r="N3765">
            <v>20</v>
          </cell>
        </row>
        <row r="3766">
          <cell r="F3766" t="str">
            <v>04.02.06.04.15.17.02</v>
          </cell>
          <cell r="G3766" t="str">
            <v>Conduct clinical assessment</v>
          </cell>
          <cell r="K3766" t="str">
            <v>1. Gathering information through interviewing and assessment</v>
          </cell>
          <cell r="L3766" t="str">
            <v>Specialist Medical Practitioners</v>
          </cell>
          <cell r="M3766" t="str">
            <v>Specialist Medical Practitioners</v>
          </cell>
          <cell r="N3766">
            <v>40</v>
          </cell>
        </row>
        <row r="3767">
          <cell r="F3767" t="str">
            <v>04.02.06.04.15.17.03</v>
          </cell>
          <cell r="G3767" t="str">
            <v>Perform quality assurance tests and imaging</v>
          </cell>
          <cell r="K3767" t="str">
            <v>8. Developing and adjusting management plans</v>
          </cell>
          <cell r="L3767" t="str">
            <v>Health associate professionals not elsewhere classified</v>
          </cell>
          <cell r="M3767" t="str">
            <v>Health associate professionals not elsewhere classified</v>
          </cell>
          <cell r="N3767">
            <v>20</v>
          </cell>
        </row>
        <row r="3768">
          <cell r="F3768" t="str">
            <v>04.02.06.04.15.17.04</v>
          </cell>
          <cell r="G3768" t="str">
            <v>Conduct counselling</v>
          </cell>
          <cell r="K3768" t="str">
            <v>8. Developing and adjusting management plans</v>
          </cell>
          <cell r="L3768" t="str">
            <v>Health Professionals not elsewhere classified</v>
          </cell>
          <cell r="M3768" t="str">
            <v>Health Professionals not elsewhere classified</v>
          </cell>
          <cell r="N3768">
            <v>60</v>
          </cell>
        </row>
        <row r="3769">
          <cell r="F3769" t="str">
            <v>04.02.06.04.15.17.05</v>
          </cell>
          <cell r="G3769" t="str">
            <v>Review treatment plan</v>
          </cell>
          <cell r="K3769" t="str">
            <v>8. Developing and adjusting management plans</v>
          </cell>
          <cell r="L3769" t="str">
            <v>Specialist Medical Practitioners</v>
          </cell>
          <cell r="M3769" t="str">
            <v>Specialist Medical Practitioners</v>
          </cell>
          <cell r="N3769">
            <v>20</v>
          </cell>
        </row>
        <row r="3770">
          <cell r="F3770" t="str">
            <v>04.02.06.04.15.17.06</v>
          </cell>
          <cell r="G3770" t="str">
            <v>Prescribe brachytherapy</v>
          </cell>
          <cell r="K3770" t="str">
            <v>9. Prescribing medications or therapeutics</v>
          </cell>
          <cell r="L3770" t="str">
            <v>Specialist Medical Practitioners</v>
          </cell>
          <cell r="M3770" t="str">
            <v>Specialist Medical Practitioners</v>
          </cell>
          <cell r="N3770">
            <v>5</v>
          </cell>
        </row>
        <row r="3771">
          <cell r="F3771" t="str">
            <v>04.02.06.04.15.17.</v>
          </cell>
          <cell r="G3771"/>
          <cell r="K3771"/>
          <cell r="L3771"/>
          <cell r="M3771"/>
          <cell r="N3771"/>
        </row>
        <row r="3772">
          <cell r="F3772" t="str">
            <v>04.02.06.04.15.17.</v>
          </cell>
          <cell r="G3772"/>
          <cell r="K3772"/>
          <cell r="L3772"/>
          <cell r="M3772"/>
          <cell r="N3772"/>
        </row>
        <row r="3773">
          <cell r="F3773" t="str">
            <v>04.02.06.04.15.17.</v>
          </cell>
          <cell r="G3773"/>
          <cell r="K3773"/>
          <cell r="L3773"/>
          <cell r="M3773"/>
          <cell r="N3773"/>
        </row>
        <row r="3774">
          <cell r="F3774" t="str">
            <v>04.02.06.04.15.17.</v>
          </cell>
          <cell r="G3774"/>
          <cell r="K3774"/>
          <cell r="L3774"/>
          <cell r="M3774"/>
          <cell r="N3774"/>
        </row>
        <row r="3775">
          <cell r="F3775" t="str">
            <v>04.02.06.04.15.17.</v>
          </cell>
          <cell r="G3775"/>
          <cell r="K3775"/>
          <cell r="L3775"/>
          <cell r="M3775"/>
          <cell r="N3775"/>
        </row>
        <row r="3776">
          <cell r="F3776" t="str">
            <v>04.02.06.04.15.17.</v>
          </cell>
          <cell r="G3776"/>
          <cell r="K3776"/>
          <cell r="L3776"/>
          <cell r="M3776"/>
          <cell r="N3776"/>
        </row>
        <row r="3777">
          <cell r="F3777" t="str">
            <v>04.02.06.04.15.17.</v>
          </cell>
          <cell r="G3777"/>
          <cell r="K3777"/>
          <cell r="L3777"/>
          <cell r="M3777"/>
          <cell r="N3777"/>
        </row>
        <row r="3778">
          <cell r="F3778" t="str">
            <v>04.02.06.04.15.17.</v>
          </cell>
          <cell r="G3778"/>
          <cell r="K3778"/>
          <cell r="L3778"/>
          <cell r="M3778"/>
          <cell r="N3778"/>
        </row>
        <row r="3779">
          <cell r="F3779" t="str">
            <v>04.02.06.04.15.17.</v>
          </cell>
          <cell r="G3779"/>
          <cell r="K3779"/>
          <cell r="L3779"/>
          <cell r="M3779"/>
          <cell r="N3779"/>
        </row>
        <row r="3780">
          <cell r="F3780" t="str">
            <v>04.02.06.04.15.17.</v>
          </cell>
          <cell r="G3780"/>
          <cell r="K3780"/>
          <cell r="L3780"/>
          <cell r="M3780"/>
          <cell r="N3780"/>
        </row>
        <row r="3781">
          <cell r="F3781" t="str">
            <v>04.02.06.04.15.17.</v>
          </cell>
          <cell r="G3781"/>
          <cell r="K3781"/>
          <cell r="L3781"/>
          <cell r="M3781"/>
          <cell r="N3781"/>
        </row>
        <row r="3782">
          <cell r="F3782" t="str">
            <v>04.02.06.04.15.18.01</v>
          </cell>
          <cell r="G3782" t="str">
            <v>Conduct counselling</v>
          </cell>
          <cell r="K3782" t="str">
            <v>6. Gaining informed consent</v>
          </cell>
          <cell r="L3782" t="str">
            <v>Nursing Professionals</v>
          </cell>
          <cell r="M3782" t="str">
            <v>Nursing Professionals</v>
          </cell>
          <cell r="N3782">
            <v>10</v>
          </cell>
        </row>
        <row r="3783">
          <cell r="F3783" t="str">
            <v>04.02.06.04.15.18.02</v>
          </cell>
          <cell r="G3783" t="str">
            <v>Apply spinal anaesthesia</v>
          </cell>
          <cell r="K3783" t="str">
            <v>11. Administering medications or therapeutics</v>
          </cell>
          <cell r="L3783" t="str">
            <v>Specialist Medical Practitioners</v>
          </cell>
          <cell r="M3783" t="str">
            <v>Specialist Medical Practitioners</v>
          </cell>
          <cell r="N3783">
            <v>5</v>
          </cell>
        </row>
        <row r="3784">
          <cell r="F3784" t="str">
            <v>04.02.06.04.15.18.03</v>
          </cell>
          <cell r="G3784" t="str">
            <v>Conduct urological procedure</v>
          </cell>
          <cell r="K3784" t="str">
            <v>14. Providing non-pharmacological health interventions</v>
          </cell>
          <cell r="L3784" t="str">
            <v>Nursing Professionals</v>
          </cell>
          <cell r="M3784" t="str">
            <v>Nursing Professionals</v>
          </cell>
          <cell r="N3784">
            <v>10</v>
          </cell>
        </row>
        <row r="3785">
          <cell r="F3785" t="str">
            <v>04.02.06.04.15.18.04</v>
          </cell>
          <cell r="G3785" t="str">
            <v>Conduct medical procedure</v>
          </cell>
          <cell r="K3785" t="str">
            <v>14. Providing non-pharmacological health interventions</v>
          </cell>
          <cell r="L3785" t="str">
            <v>Specialist Medical Practitioners</v>
          </cell>
          <cell r="M3785" t="str">
            <v>Specialist Medical Practitioners</v>
          </cell>
          <cell r="N3785">
            <v>30</v>
          </cell>
        </row>
        <row r="3786">
          <cell r="F3786" t="str">
            <v>04.02.06.04.15.18.05</v>
          </cell>
          <cell r="G3786" t="str">
            <v>Assist with medical procedure</v>
          </cell>
          <cell r="K3786" t="str">
            <v>14. Providing non-pharmacological health interventions</v>
          </cell>
          <cell r="L3786" t="str">
            <v>Nursing Professionals</v>
          </cell>
          <cell r="M3786" t="str">
            <v>Nursing Professionals</v>
          </cell>
          <cell r="N3786">
            <v>30</v>
          </cell>
        </row>
        <row r="3787">
          <cell r="F3787" t="str">
            <v>04.02.06.04.15.18.06</v>
          </cell>
          <cell r="G3787" t="str">
            <v>Conduct pre-treatment delivery procedures and quality control</v>
          </cell>
          <cell r="K3787" t="str">
            <v>14. Providing non-pharmacological health interventions</v>
          </cell>
          <cell r="L3787" t="str">
            <v>Health associate professionals not elsewhere classified</v>
          </cell>
          <cell r="M3787" t="str">
            <v>Health associate professionals not elsewhere classified</v>
          </cell>
          <cell r="N3787">
            <v>15</v>
          </cell>
        </row>
        <row r="3788">
          <cell r="F3788" t="str">
            <v>04.02.06.04.15.18.07</v>
          </cell>
          <cell r="G3788" t="str">
            <v>Deliver treatment</v>
          </cell>
          <cell r="K3788" t="str">
            <v>14. Providing non-pharmacological health interventions</v>
          </cell>
          <cell r="L3788" t="str">
            <v>Health associate professionals not elsewhere classified</v>
          </cell>
          <cell r="M3788" t="str">
            <v>Health associate professionals not elsewhere classified</v>
          </cell>
          <cell r="N3788">
            <v>15</v>
          </cell>
        </row>
        <row r="3789">
          <cell r="F3789" t="str">
            <v>04.02.06.04.15.18.08</v>
          </cell>
          <cell r="G3789" t="str">
            <v>Conduct medical procedure</v>
          </cell>
          <cell r="K3789" t="str">
            <v>14. Providing non-pharmacological health interventions</v>
          </cell>
          <cell r="L3789" t="str">
            <v>Specialist Medical Practitioners</v>
          </cell>
          <cell r="M3789" t="str">
            <v>Specialist Medical Practitioners</v>
          </cell>
          <cell r="N3789">
            <v>10</v>
          </cell>
        </row>
        <row r="3790">
          <cell r="F3790" t="str">
            <v>04.02.06.04.15.18.09</v>
          </cell>
          <cell r="G3790" t="str">
            <v>Provide post-procedural care</v>
          </cell>
          <cell r="K3790" t="str">
            <v>5. Providing information and support to impact individual health behaviours</v>
          </cell>
          <cell r="L3790" t="str">
            <v>Nursing Professionals</v>
          </cell>
          <cell r="M3790" t="str">
            <v>Nursing Professionals</v>
          </cell>
          <cell r="N3790">
            <v>5</v>
          </cell>
        </row>
        <row r="3791">
          <cell r="F3791" t="str">
            <v>04.02.06.04.15.18.10</v>
          </cell>
          <cell r="G3791" t="str">
            <v>Provide post-procedural care</v>
          </cell>
          <cell r="K3791" t="str">
            <v>15. Providing treatment and care support to individuals</v>
          </cell>
          <cell r="L3791" t="str">
            <v>Specialist Medical Practitioners</v>
          </cell>
          <cell r="M3791" t="str">
            <v>Specialist Medical Practitioners</v>
          </cell>
          <cell r="N3791">
            <v>10</v>
          </cell>
        </row>
        <row r="3792">
          <cell r="F3792" t="str">
            <v>04.02.06.04.15.18.11</v>
          </cell>
          <cell r="G3792" t="str">
            <v>Provide post-procedural care</v>
          </cell>
          <cell r="K3792" t="str">
            <v>15. Providing treatment and care support to individuals</v>
          </cell>
          <cell r="L3792" t="str">
            <v>Nursing Professionals</v>
          </cell>
          <cell r="M3792" t="str">
            <v>Nursing Professionals</v>
          </cell>
          <cell r="N3792">
            <v>20</v>
          </cell>
        </row>
        <row r="3793">
          <cell r="F3793" t="str">
            <v>04.02.06.04.15.18.</v>
          </cell>
          <cell r="G3793"/>
          <cell r="K3793"/>
          <cell r="L3793"/>
          <cell r="M3793"/>
          <cell r="N3793"/>
        </row>
        <row r="3794">
          <cell r="F3794" t="str">
            <v>04.02.06.04.15.18.</v>
          </cell>
          <cell r="G3794"/>
          <cell r="K3794"/>
          <cell r="L3794"/>
          <cell r="M3794"/>
          <cell r="N3794"/>
        </row>
        <row r="3795">
          <cell r="F3795" t="str">
            <v>04.02.06.04.15.18.</v>
          </cell>
          <cell r="G3795"/>
          <cell r="K3795"/>
          <cell r="L3795"/>
          <cell r="M3795"/>
          <cell r="N3795"/>
        </row>
        <row r="3796">
          <cell r="F3796" t="str">
            <v>04.02.06.04.15.18.</v>
          </cell>
          <cell r="G3796"/>
          <cell r="K3796"/>
          <cell r="L3796"/>
          <cell r="M3796"/>
          <cell r="N3796"/>
        </row>
        <row r="3797">
          <cell r="F3797" t="str">
            <v>04.02.06.04.15.18.</v>
          </cell>
          <cell r="G3797"/>
          <cell r="K3797"/>
          <cell r="L3797"/>
          <cell r="M3797"/>
          <cell r="N3797"/>
        </row>
        <row r="3798">
          <cell r="F3798" t="str">
            <v>04.02.06.04.15.18.</v>
          </cell>
          <cell r="G3798"/>
          <cell r="K3798"/>
          <cell r="L3798"/>
          <cell r="M3798"/>
          <cell r="N3798"/>
        </row>
        <row r="3799">
          <cell r="F3799" t="str">
            <v>04.02.06.04.15.18.</v>
          </cell>
          <cell r="G3799"/>
          <cell r="K3799"/>
          <cell r="L3799"/>
          <cell r="M3799"/>
          <cell r="N3799"/>
        </row>
        <row r="3800">
          <cell r="F3800" t="str">
            <v>04.02.06.04.15.18.</v>
          </cell>
          <cell r="G3800"/>
          <cell r="K3800"/>
          <cell r="L3800"/>
          <cell r="M3800"/>
          <cell r="N3800"/>
        </row>
        <row r="3801">
          <cell r="F3801" t="str">
            <v>04.02.06.04.15.18.</v>
          </cell>
          <cell r="G3801"/>
          <cell r="K3801"/>
          <cell r="L3801"/>
          <cell r="M3801"/>
          <cell r="N3801"/>
        </row>
        <row r="3802">
          <cell r="F3802" t="str">
            <v>04.02.06.04.15.18.</v>
          </cell>
          <cell r="G3802"/>
          <cell r="K3802"/>
          <cell r="L3802"/>
          <cell r="M3802"/>
          <cell r="N3802"/>
        </row>
        <row r="3803">
          <cell r="F3803" t="str">
            <v>04.02.06.04.15.18.</v>
          </cell>
          <cell r="G3803"/>
          <cell r="K3803"/>
          <cell r="L3803"/>
          <cell r="M3803"/>
          <cell r="N3803"/>
        </row>
        <row r="3804">
          <cell r="F3804" t="str">
            <v>04.02.06.04.15.20.01</v>
          </cell>
          <cell r="G3804" t="str">
            <v>Provide pre-procedural medical care</v>
          </cell>
          <cell r="K3804" t="str">
            <v>15. Providing treatment and care support to individuals</v>
          </cell>
          <cell r="L3804" t="str">
            <v>Specialist Medical Practitioners</v>
          </cell>
          <cell r="M3804" t="str">
            <v>Specialist Medical Practitioners</v>
          </cell>
          <cell r="N3804">
            <v>10</v>
          </cell>
        </row>
        <row r="3805">
          <cell r="F3805" t="str">
            <v>04.02.06.04.15.20.02</v>
          </cell>
          <cell r="G3805" t="str">
            <v>Provide pre-procedural nursing care</v>
          </cell>
          <cell r="K3805" t="str">
            <v>15. Providing treatment and care support to individuals</v>
          </cell>
          <cell r="L3805" t="str">
            <v>Nursing Professionals</v>
          </cell>
          <cell r="M3805" t="str">
            <v>Nursing Associate Professionals</v>
          </cell>
          <cell r="N3805">
            <v>20</v>
          </cell>
        </row>
        <row r="3806">
          <cell r="F3806" t="str">
            <v>04.02.06.04.15.20.03</v>
          </cell>
          <cell r="G3806" t="str">
            <v>Conduct counselling</v>
          </cell>
          <cell r="K3806" t="str">
            <v>6. Gaining informed consent</v>
          </cell>
          <cell r="L3806" t="str">
            <v>Specialist Medical Practitioners</v>
          </cell>
          <cell r="M3806" t="str">
            <v>Specialist Medical Practitioners</v>
          </cell>
          <cell r="N3806">
            <v>10</v>
          </cell>
        </row>
        <row r="3807">
          <cell r="F3807" t="str">
            <v>04.02.06.04.15.20.04</v>
          </cell>
          <cell r="G3807" t="str">
            <v>Prepare the patient and organize the equipment</v>
          </cell>
          <cell r="K3807" t="str">
            <v>14. Providing non-pharmacological health interventions</v>
          </cell>
          <cell r="L3807" t="str">
            <v>Nursing Professionals</v>
          </cell>
          <cell r="M3807" t="str">
            <v>Nursing Associate Professionals</v>
          </cell>
          <cell r="N3807">
            <v>10</v>
          </cell>
        </row>
        <row r="3808">
          <cell r="F3808" t="str">
            <v>04.02.06.04.15.20.05</v>
          </cell>
          <cell r="G3808" t="str">
            <v>Apply general anaesthesia</v>
          </cell>
          <cell r="K3808" t="str">
            <v>11. Administering medications or therapeutics</v>
          </cell>
          <cell r="L3808" t="str">
            <v>Specialist Medical Practitioners</v>
          </cell>
          <cell r="M3808" t="str">
            <v>Specialist Medical Practitioners</v>
          </cell>
          <cell r="N3808">
            <v>180</v>
          </cell>
        </row>
        <row r="3809">
          <cell r="F3809" t="str">
            <v>04.02.06.04.15.20.06</v>
          </cell>
          <cell r="G3809" t="str">
            <v>Assist with general anaesthesia</v>
          </cell>
          <cell r="K3809" t="str">
            <v>11. Administering medications or therapeutics</v>
          </cell>
          <cell r="L3809" t="str">
            <v>Specialist Medical Practitioners</v>
          </cell>
          <cell r="M3809" t="str">
            <v>General Medical Practitioners</v>
          </cell>
          <cell r="N3809">
            <v>180</v>
          </cell>
        </row>
        <row r="3810">
          <cell r="F3810" t="str">
            <v>04.02.06.04.15.20.07</v>
          </cell>
          <cell r="G3810" t="str">
            <v>Conduct urological surgery</v>
          </cell>
          <cell r="K3810" t="str">
            <v>14. Providing non-pharmacological health interventions</v>
          </cell>
          <cell r="L3810" t="str">
            <v>Specialist Medical Practitioners</v>
          </cell>
          <cell r="M3810" t="str">
            <v>Specialist Medical Practitioners</v>
          </cell>
          <cell r="N3810">
            <v>180</v>
          </cell>
        </row>
        <row r="3811">
          <cell r="F3811" t="str">
            <v>04.02.06.04.15.20.08</v>
          </cell>
          <cell r="G3811" t="str">
            <v>Assist with urological surgery</v>
          </cell>
          <cell r="K3811" t="str">
            <v>14. Providing non-pharmacological health interventions</v>
          </cell>
          <cell r="L3811" t="str">
            <v>Specialist Medical Practitioners</v>
          </cell>
          <cell r="M3811" t="str">
            <v>General Medical Practitioners</v>
          </cell>
          <cell r="N3811">
            <v>180</v>
          </cell>
        </row>
        <row r="3812">
          <cell r="F3812" t="str">
            <v>04.02.06.04.15.20.09</v>
          </cell>
          <cell r="G3812" t="str">
            <v>Provide nursing support to conduct urological surgery</v>
          </cell>
          <cell r="K3812" t="str">
            <v>15. Providing treatment and care support to individuals</v>
          </cell>
          <cell r="L3812" t="str">
            <v>Nursing Professionals</v>
          </cell>
          <cell r="M3812" t="str">
            <v>Nursing Professionals</v>
          </cell>
          <cell r="N3812">
            <v>180</v>
          </cell>
        </row>
        <row r="3813">
          <cell r="F3813" t="str">
            <v>04.02.06.04.15.20.10</v>
          </cell>
          <cell r="G3813" t="str">
            <v>Provide post-procedural care</v>
          </cell>
          <cell r="K3813" t="str">
            <v>5. Providing information and support to impact individual health behaviours</v>
          </cell>
          <cell r="L3813" t="str">
            <v>Specialist Medical Practitioners</v>
          </cell>
          <cell r="M3813" t="str">
            <v>Specialist Medical Practitioners</v>
          </cell>
          <cell r="N3813">
            <v>10</v>
          </cell>
        </row>
        <row r="3814">
          <cell r="F3814" t="str">
            <v>04.02.06.04.15.20.11</v>
          </cell>
          <cell r="G3814" t="str">
            <v>Provide post-procedural care</v>
          </cell>
          <cell r="K3814" t="str">
            <v>15. Providing treatment and care support to individuals</v>
          </cell>
          <cell r="L3814" t="str">
            <v>Specialist Medical Practitioners</v>
          </cell>
          <cell r="M3814" t="str">
            <v>General Medical Practitioners</v>
          </cell>
          <cell r="N3814">
            <v>10</v>
          </cell>
        </row>
        <row r="3815">
          <cell r="F3815" t="str">
            <v>04.02.06.04.15.20.12</v>
          </cell>
          <cell r="G3815" t="str">
            <v>Provide post-procedural care</v>
          </cell>
          <cell r="K3815" t="str">
            <v>15. Providing treatment and care support to individuals</v>
          </cell>
          <cell r="L3815" t="str">
            <v>Nursing Professionals</v>
          </cell>
          <cell r="M3815" t="str">
            <v>Nursing Associate Professionals</v>
          </cell>
          <cell r="N3815">
            <v>20</v>
          </cell>
        </row>
        <row r="3816">
          <cell r="F3816" t="str">
            <v>04.02.06.04.15.20.</v>
          </cell>
          <cell r="G3816"/>
          <cell r="K3816"/>
          <cell r="L3816"/>
          <cell r="M3816"/>
          <cell r="N3816"/>
        </row>
        <row r="3817">
          <cell r="F3817" t="str">
            <v>04.02.06.04.15.20.</v>
          </cell>
          <cell r="G3817"/>
          <cell r="K3817"/>
          <cell r="L3817"/>
          <cell r="M3817"/>
          <cell r="N3817"/>
        </row>
        <row r="3818">
          <cell r="F3818" t="str">
            <v>04.02.06.04.15.20.</v>
          </cell>
          <cell r="G3818"/>
          <cell r="K3818"/>
          <cell r="L3818"/>
          <cell r="M3818"/>
          <cell r="N3818"/>
        </row>
        <row r="3819">
          <cell r="F3819" t="str">
            <v>04.02.06.04.15.20.</v>
          </cell>
          <cell r="G3819"/>
          <cell r="K3819"/>
          <cell r="L3819"/>
          <cell r="M3819"/>
          <cell r="N3819"/>
        </row>
        <row r="3820">
          <cell r="F3820" t="str">
            <v>04.02.06.04.15.20.</v>
          </cell>
          <cell r="G3820"/>
          <cell r="K3820"/>
          <cell r="L3820"/>
          <cell r="M3820"/>
          <cell r="N3820"/>
        </row>
        <row r="3821">
          <cell r="F3821" t="str">
            <v>04.02.06.04.15.20.</v>
          </cell>
          <cell r="G3821"/>
          <cell r="K3821"/>
          <cell r="L3821"/>
          <cell r="M3821"/>
          <cell r="N3821"/>
        </row>
        <row r="3822">
          <cell r="F3822" t="str">
            <v>04.02.06.04.15.20.</v>
          </cell>
          <cell r="G3822"/>
          <cell r="K3822"/>
          <cell r="L3822"/>
          <cell r="M3822"/>
          <cell r="N3822"/>
        </row>
        <row r="3823">
          <cell r="F3823" t="str">
            <v>04.02.06.04.15.20.</v>
          </cell>
          <cell r="G3823"/>
          <cell r="K3823"/>
          <cell r="L3823"/>
          <cell r="M3823"/>
          <cell r="N3823"/>
        </row>
        <row r="3824">
          <cell r="F3824" t="str">
            <v>04.02.06.04.15.20.</v>
          </cell>
          <cell r="G3824"/>
          <cell r="K3824"/>
          <cell r="L3824"/>
          <cell r="M3824"/>
          <cell r="N3824"/>
        </row>
        <row r="3825">
          <cell r="F3825" t="str">
            <v>04.02.06.04.15.20.</v>
          </cell>
          <cell r="G3825"/>
          <cell r="K3825"/>
          <cell r="L3825"/>
          <cell r="M3825"/>
          <cell r="N3825"/>
        </row>
        <row r="3826">
          <cell r="F3826" t="str">
            <v>04.02.06.04.15.20.</v>
          </cell>
          <cell r="G3826"/>
          <cell r="K3826"/>
          <cell r="L3826"/>
          <cell r="M3826"/>
          <cell r="N3826"/>
        </row>
        <row r="3827">
          <cell r="F3827" t="str">
            <v>04.02.06.04.15.20.</v>
          </cell>
          <cell r="G3827"/>
          <cell r="K3827"/>
          <cell r="L3827"/>
          <cell r="M3827"/>
          <cell r="N3827"/>
        </row>
        <row r="3828">
          <cell r="F3828" t="str">
            <v>04.02.06.02.08.01.01</v>
          </cell>
          <cell r="G3828" t="str">
            <v>Provide counselling and information and obtain consent</v>
          </cell>
          <cell r="K3828" t="str">
            <v>6. Gaining informed consent</v>
          </cell>
          <cell r="L3828" t="str">
            <v>Medical and Pathology Laboratory Technicians</v>
          </cell>
          <cell r="M3828" t="str">
            <v>Medical Assistants</v>
          </cell>
          <cell r="N3828">
            <v>3</v>
          </cell>
        </row>
        <row r="3829">
          <cell r="F3829" t="str">
            <v>04.02.06.02.08.01.02</v>
          </cell>
          <cell r="G3829" t="str">
            <v xml:space="preserve">Conduct diagnostic testing </v>
          </cell>
          <cell r="K3829" t="str">
            <v>7. Ordering, administering and interpreting the results of diagnostic and screening procedures</v>
          </cell>
          <cell r="L3829" t="str">
            <v>Medical and Pathology Laboratory Technicians</v>
          </cell>
          <cell r="M3829" t="str">
            <v>Medical Assistants</v>
          </cell>
          <cell r="N3829">
            <v>5</v>
          </cell>
        </row>
        <row r="3830">
          <cell r="F3830" t="str">
            <v>04.02.06.02.08.01.03</v>
          </cell>
          <cell r="G3830" t="str">
            <v>Document examination findings</v>
          </cell>
          <cell r="K3830" t="str">
            <v>7. Ordering, administering and interpreting the results of diagnostic and screening procedures</v>
          </cell>
          <cell r="L3830" t="str">
            <v>Specialist Medical Practitioners</v>
          </cell>
          <cell r="M3830" t="str">
            <v>General Medical Practitioners</v>
          </cell>
          <cell r="N3830">
            <v>2</v>
          </cell>
        </row>
        <row r="3831">
          <cell r="F3831" t="str">
            <v>04.02.06.02.08.01</v>
          </cell>
          <cell r="G3831"/>
          <cell r="K3831"/>
          <cell r="L3831"/>
          <cell r="M3831"/>
          <cell r="N3831"/>
        </row>
        <row r="3832">
          <cell r="F3832" t="str">
            <v>04.02.06.02.08.01</v>
          </cell>
          <cell r="G3832"/>
          <cell r="K3832"/>
          <cell r="L3832"/>
          <cell r="M3832"/>
          <cell r="N3832"/>
        </row>
        <row r="3833">
          <cell r="F3833" t="str">
            <v>04.02.06.02.08.01</v>
          </cell>
          <cell r="G3833"/>
          <cell r="K3833"/>
          <cell r="L3833"/>
          <cell r="M3833"/>
          <cell r="N3833"/>
        </row>
        <row r="3834">
          <cell r="F3834" t="str">
            <v>04.02.06.02.08.01</v>
          </cell>
          <cell r="G3834"/>
          <cell r="K3834"/>
          <cell r="L3834"/>
          <cell r="M3834"/>
          <cell r="N3834"/>
        </row>
        <row r="3835">
          <cell r="F3835" t="str">
            <v>04.02.06.02.08.01</v>
          </cell>
          <cell r="G3835"/>
          <cell r="K3835"/>
          <cell r="L3835"/>
          <cell r="M3835"/>
          <cell r="N3835"/>
        </row>
        <row r="3836">
          <cell r="F3836" t="str">
            <v>04.02.06.02.08.02.01</v>
          </cell>
          <cell r="G3836" t="str">
            <v>Provide counselling and information and obtain consent</v>
          </cell>
          <cell r="K3836" t="str">
            <v>6. Gaining informed consent</v>
          </cell>
          <cell r="L3836" t="str">
            <v>Medical and Pathology Laboratory Technicians</v>
          </cell>
          <cell r="M3836" t="str">
            <v>Medical Assistants</v>
          </cell>
          <cell r="N3836">
            <v>3</v>
          </cell>
        </row>
        <row r="3837">
          <cell r="F3837" t="str">
            <v>04.02.06.02.08.02.02</v>
          </cell>
          <cell r="G3837" t="str">
            <v xml:space="preserve">Conduct diagnostic testing </v>
          </cell>
          <cell r="K3837" t="str">
            <v>7. Ordering, administering and interpreting the results of diagnostic and screening procedures</v>
          </cell>
          <cell r="L3837" t="str">
            <v>Medical and Pathology Laboratory Technicians</v>
          </cell>
          <cell r="M3837" t="str">
            <v>Medical Assistants</v>
          </cell>
          <cell r="N3837">
            <v>5</v>
          </cell>
        </row>
        <row r="3838">
          <cell r="F3838" t="str">
            <v>04.02.06.02.08.02.03</v>
          </cell>
          <cell r="G3838" t="str">
            <v>Document examination findings</v>
          </cell>
          <cell r="K3838" t="str">
            <v>7. Ordering, administering and interpreting the results of diagnostic and screening procedures</v>
          </cell>
          <cell r="L3838" t="str">
            <v>Specialist Medical Practitioners</v>
          </cell>
          <cell r="M3838" t="str">
            <v>General Medical Practitioners</v>
          </cell>
          <cell r="N3838">
            <v>2</v>
          </cell>
        </row>
        <row r="3839">
          <cell r="F3839" t="str">
            <v>04.02.06.02.08.02</v>
          </cell>
          <cell r="G3839"/>
          <cell r="K3839"/>
          <cell r="L3839"/>
          <cell r="M3839"/>
          <cell r="N3839"/>
        </row>
        <row r="3840">
          <cell r="F3840" t="str">
            <v>04.02.06.02.08.02</v>
          </cell>
          <cell r="G3840"/>
          <cell r="K3840"/>
          <cell r="L3840"/>
          <cell r="M3840"/>
          <cell r="N3840"/>
        </row>
        <row r="3841">
          <cell r="F3841" t="str">
            <v>04.02.06.02.08.02</v>
          </cell>
          <cell r="G3841"/>
          <cell r="K3841"/>
          <cell r="L3841"/>
          <cell r="M3841"/>
          <cell r="N3841"/>
        </row>
        <row r="3842">
          <cell r="F3842" t="str">
            <v>04.02.06.02.08.02</v>
          </cell>
          <cell r="G3842"/>
          <cell r="K3842"/>
          <cell r="L3842"/>
          <cell r="M3842"/>
          <cell r="N3842"/>
        </row>
        <row r="3843">
          <cell r="F3843" t="str">
            <v>04.02.06.02.08.02</v>
          </cell>
          <cell r="G3843"/>
          <cell r="K3843"/>
          <cell r="L3843"/>
          <cell r="M3843"/>
          <cell r="N3843"/>
        </row>
        <row r="3844">
          <cell r="F3844" t="str">
            <v>04.02.06.02.08.02</v>
          </cell>
          <cell r="G3844"/>
          <cell r="K3844"/>
          <cell r="L3844"/>
          <cell r="M3844"/>
          <cell r="N3844"/>
        </row>
        <row r="3845">
          <cell r="F3845" t="str">
            <v>04.02.06.02.08.03.01</v>
          </cell>
          <cell r="G3845" t="str">
            <v>Provide counselling and information and obtain consent</v>
          </cell>
          <cell r="K3845" t="str">
            <v>6. Gaining informed consent</v>
          </cell>
          <cell r="L3845" t="str">
            <v>General Medical Practitioners</v>
          </cell>
          <cell r="M3845" t="str">
            <v>Midwifery Professionals</v>
          </cell>
          <cell r="N3845">
            <v>2</v>
          </cell>
        </row>
        <row r="3846">
          <cell r="F3846" t="str">
            <v>04.02.06.02.08.03.02</v>
          </cell>
          <cell r="G3846" t="str">
            <v>Conduct diagnostic testing</v>
          </cell>
          <cell r="K3846" t="str">
            <v>7. Ordering, administering and interpreting the results of diagnostic and screening procedures</v>
          </cell>
          <cell r="L3846" t="str">
            <v>Midwifery Professionals</v>
          </cell>
          <cell r="M3846" t="str">
            <v>Midwifery Associate Professionals</v>
          </cell>
          <cell r="N3846">
            <v>6</v>
          </cell>
        </row>
        <row r="3847">
          <cell r="F3847" t="str">
            <v>04.02.06.02.08.03.03</v>
          </cell>
          <cell r="G3847" t="str">
            <v>Conduct counselling</v>
          </cell>
          <cell r="K3847" t="str">
            <v>5. Providing information and support to impact individual health behaviours</v>
          </cell>
          <cell r="L3847" t="str">
            <v>General Medical Practitioners</v>
          </cell>
          <cell r="M3847" t="str">
            <v>Midwifery Professionals</v>
          </cell>
          <cell r="N3847">
            <v>2</v>
          </cell>
        </row>
        <row r="3848">
          <cell r="F3848" t="str">
            <v>04.02.06.02.10.03.01</v>
          </cell>
          <cell r="G3848" t="str">
            <v>Conduct counselling</v>
          </cell>
          <cell r="K3848" t="str">
            <v>6. Gaining informed consent</v>
          </cell>
          <cell r="L3848" t="str">
            <v>Specialist Medical Practitioners</v>
          </cell>
          <cell r="M3848" t="str">
            <v>General Medical Practitioners</v>
          </cell>
          <cell r="N3848">
            <v>5</v>
          </cell>
        </row>
        <row r="3849">
          <cell r="F3849" t="str">
            <v>04.02.06.02.10.03.02</v>
          </cell>
          <cell r="G3849" t="str">
            <v>Prepare the patient and organize the equipment</v>
          </cell>
          <cell r="K3849" t="str">
            <v>14. Providing non-pharmacological health interventions</v>
          </cell>
          <cell r="L3849" t="str">
            <v>Nursing Professionals</v>
          </cell>
          <cell r="M3849" t="str">
            <v>Nursing Associate Professionals</v>
          </cell>
          <cell r="N3849">
            <v>5</v>
          </cell>
        </row>
        <row r="3850">
          <cell r="F3850" t="str">
            <v>04.02.06.02.10.03.03</v>
          </cell>
          <cell r="G3850" t="str">
            <v>Conduct medical procedure</v>
          </cell>
          <cell r="K3850" t="str">
            <v>7. Ordering, administering and interpreting the results of diagnostic and screening procedures</v>
          </cell>
          <cell r="L3850" t="str">
            <v>Specialist Medical Practitioners</v>
          </cell>
          <cell r="M3850" t="str">
            <v>General Medical Practitioners</v>
          </cell>
          <cell r="N3850">
            <v>15</v>
          </cell>
        </row>
        <row r="3851">
          <cell r="F3851" t="str">
            <v>04.02.06.02.10.03.04</v>
          </cell>
          <cell r="G3851" t="str">
            <v>Assist with medical procedure</v>
          </cell>
          <cell r="K3851" t="str">
            <v>7. Ordering, administering and interpreting the results of diagnostic and screening procedures</v>
          </cell>
          <cell r="L3851" t="str">
            <v>Nursing Professionals</v>
          </cell>
          <cell r="M3851" t="str">
            <v>Nursing Associate Professionals</v>
          </cell>
          <cell r="N3851">
            <v>15</v>
          </cell>
        </row>
        <row r="3852">
          <cell r="F3852" t="str">
            <v>04.02.06.02.10.03.05</v>
          </cell>
          <cell r="G3852" t="str">
            <v>Provide post-procedural care</v>
          </cell>
          <cell r="K3852" t="str">
            <v>14. Providing non-pharmacological health interventions</v>
          </cell>
          <cell r="L3852" t="str">
            <v>Specialist Medical Practitioners</v>
          </cell>
          <cell r="M3852" t="str">
            <v>General Medical Practitioners</v>
          </cell>
          <cell r="N3852">
            <v>3</v>
          </cell>
        </row>
        <row r="3853">
          <cell r="F3853" t="str">
            <v>04.02.06.02.10.03.06</v>
          </cell>
          <cell r="G3853" t="str">
            <v>Send specimen for laboratory tests</v>
          </cell>
          <cell r="K3853" t="str">
            <v>14. Providing non-pharmacological health interventions</v>
          </cell>
          <cell r="L3853" t="str">
            <v>Midwifery Associate Professionals</v>
          </cell>
          <cell r="M3853" t="str">
            <v>Medical Assistants</v>
          </cell>
          <cell r="N3853">
            <v>2</v>
          </cell>
        </row>
        <row r="3854">
          <cell r="F3854" t="str">
            <v>04.02.06.02.10.03.</v>
          </cell>
          <cell r="G3854"/>
          <cell r="K3854"/>
          <cell r="L3854"/>
          <cell r="M3854"/>
          <cell r="N3854"/>
        </row>
        <row r="3855">
          <cell r="F3855" t="str">
            <v>04.02.06.02.10.03.</v>
          </cell>
          <cell r="G3855"/>
          <cell r="K3855"/>
          <cell r="L3855"/>
          <cell r="M3855"/>
          <cell r="N3855"/>
        </row>
        <row r="3856">
          <cell r="F3856" t="str">
            <v>04.02.06.02.10.03.</v>
          </cell>
          <cell r="G3856"/>
          <cell r="K3856"/>
          <cell r="L3856"/>
          <cell r="M3856"/>
          <cell r="N3856"/>
        </row>
        <row r="3857">
          <cell r="F3857" t="str">
            <v>04.02.06.02.10.03.</v>
          </cell>
          <cell r="G3857"/>
          <cell r="K3857"/>
          <cell r="L3857"/>
          <cell r="M3857"/>
          <cell r="N3857"/>
        </row>
        <row r="3858">
          <cell r="F3858" t="str">
            <v>04.02.06.02.10.03.</v>
          </cell>
          <cell r="G3858"/>
          <cell r="K3858"/>
          <cell r="L3858"/>
          <cell r="M3858"/>
          <cell r="N3858"/>
        </row>
        <row r="3859">
          <cell r="F3859" t="str">
            <v>04.02.06.02.10.03.</v>
          </cell>
          <cell r="G3859"/>
          <cell r="K3859"/>
          <cell r="L3859"/>
          <cell r="M3859"/>
          <cell r="N3859"/>
        </row>
        <row r="3860">
          <cell r="F3860" t="str">
            <v>04.02.06.02.09.06.01</v>
          </cell>
          <cell r="G3860" t="str">
            <v>Conduct counselling</v>
          </cell>
          <cell r="K3860" t="str">
            <v>6. Gaining informed consent</v>
          </cell>
          <cell r="L3860" t="str">
            <v>Medical Imaging and Therapeutic Equipment Technicians</v>
          </cell>
          <cell r="M3860" t="str">
            <v>Medical Assistants</v>
          </cell>
          <cell r="N3860">
            <v>3</v>
          </cell>
        </row>
        <row r="3861">
          <cell r="F3861" t="str">
            <v>04.02.06.02.09.06.02</v>
          </cell>
          <cell r="G3861" t="str">
            <v>Conduct radiological examination</v>
          </cell>
          <cell r="K3861" t="str">
            <v>7. Ordering, administering and interpreting the results of diagnostic and screening procedures</v>
          </cell>
          <cell r="L3861" t="str">
            <v>Medical Imaging and Therapeutic Equipment Technicians</v>
          </cell>
          <cell r="M3861" t="str">
            <v>Medical Imaging and Therapeutic Equipment Technicians</v>
          </cell>
          <cell r="N3861">
            <v>5</v>
          </cell>
        </row>
        <row r="3862">
          <cell r="F3862" t="str">
            <v>04.02.06.02.09.06.03</v>
          </cell>
          <cell r="G3862" t="str">
            <v>Document examination findings</v>
          </cell>
          <cell r="K3862" t="str">
            <v>7. Ordering, administering and interpreting the results of diagnostic and screening procedures</v>
          </cell>
          <cell r="L3862" t="str">
            <v>Specialist Medical Practitioners</v>
          </cell>
          <cell r="M3862" t="str">
            <v>General Medical Practitioners</v>
          </cell>
          <cell r="N3862">
            <v>3</v>
          </cell>
        </row>
        <row r="3863">
          <cell r="F3863" t="str">
            <v>04.02.06.02.09.06.</v>
          </cell>
          <cell r="G3863"/>
          <cell r="K3863"/>
          <cell r="L3863"/>
          <cell r="M3863"/>
          <cell r="N3863"/>
        </row>
        <row r="3864">
          <cell r="F3864" t="str">
            <v>04.02.06.02.09.06.</v>
          </cell>
          <cell r="G3864"/>
          <cell r="K3864"/>
          <cell r="L3864"/>
          <cell r="M3864"/>
          <cell r="N3864"/>
        </row>
        <row r="3865">
          <cell r="F3865" t="str">
            <v>04.02.06.02.10.06.01</v>
          </cell>
          <cell r="G3865" t="str">
            <v>Conduct counselling</v>
          </cell>
          <cell r="K3865" t="str">
            <v>6. Gaining informed consent</v>
          </cell>
          <cell r="L3865" t="str">
            <v>Medical Imaging and Therapeutic Equipment Technicians</v>
          </cell>
          <cell r="M3865" t="str">
            <v>Medical Assistants</v>
          </cell>
          <cell r="N3865">
            <v>5</v>
          </cell>
        </row>
        <row r="3866">
          <cell r="F3866" t="str">
            <v>04.02.06.02.10.06.02</v>
          </cell>
          <cell r="G3866" t="str">
            <v>Conduct radiological examination</v>
          </cell>
          <cell r="K3866" t="str">
            <v>7. Ordering, administering and interpreting the results of diagnostic and screening procedures</v>
          </cell>
          <cell r="L3866" t="str">
            <v>Medical Imaging and Therapeutic Equipment Technicians</v>
          </cell>
          <cell r="M3866" t="str">
            <v>Medical Assistants</v>
          </cell>
          <cell r="N3866">
            <v>15</v>
          </cell>
        </row>
        <row r="3867">
          <cell r="F3867" t="str">
            <v>04.02.06.02.10.06.03</v>
          </cell>
          <cell r="G3867" t="str">
            <v>Assist with radiological examination</v>
          </cell>
          <cell r="K3867" t="str">
            <v>7. Ordering, administering and interpreting the results of diagnostic and screening procedures</v>
          </cell>
          <cell r="L3867" t="str">
            <v>Medical Imaging and Therapeutic Equipment Technicians</v>
          </cell>
          <cell r="M3867" t="str">
            <v>Medical Imaging and Therapeutic Equipment Technicians</v>
          </cell>
          <cell r="N3867">
            <v>10</v>
          </cell>
        </row>
        <row r="3868">
          <cell r="F3868" t="str">
            <v>04.02.06.02.10.06.04</v>
          </cell>
          <cell r="G3868" t="str">
            <v>Document examination findings</v>
          </cell>
          <cell r="K3868" t="str">
            <v>7. Ordering, administering and interpreting the results of diagnostic and screening procedures</v>
          </cell>
          <cell r="L3868" t="str">
            <v>Specialist Medical Practitioners</v>
          </cell>
          <cell r="M3868" t="str">
            <v>General Medical Practitioners</v>
          </cell>
          <cell r="N3868">
            <v>5</v>
          </cell>
        </row>
        <row r="3869">
          <cell r="F3869" t="str">
            <v>04.02.06.04.15.21.01</v>
          </cell>
          <cell r="G3869" t="str">
            <v>Conduct counselling</v>
          </cell>
          <cell r="K3869" t="str">
            <v>6. Gaining informed consent</v>
          </cell>
          <cell r="L3869" t="str">
            <v>Specialist Medical Practitioners</v>
          </cell>
          <cell r="M3869" t="str">
            <v>General Medical Practitioners</v>
          </cell>
          <cell r="N3869">
            <v>5</v>
          </cell>
        </row>
        <row r="3870">
          <cell r="F3870" t="str">
            <v>04.02.06.04.15.21.02</v>
          </cell>
          <cell r="G3870" t="str">
            <v>Prepare the patient and organize the equipment</v>
          </cell>
          <cell r="K3870" t="str">
            <v>14. Providing non-pharmacological health interventions</v>
          </cell>
          <cell r="L3870" t="str">
            <v>Nursing Professionals</v>
          </cell>
          <cell r="M3870" t="str">
            <v>Nursing Associate Professionals</v>
          </cell>
          <cell r="N3870">
            <v>5</v>
          </cell>
        </row>
        <row r="3871">
          <cell r="F3871" t="str">
            <v>04.02.06.04.15.21.03</v>
          </cell>
          <cell r="G3871" t="str">
            <v>Conduct medical procedure</v>
          </cell>
          <cell r="K3871" t="str">
            <v>14. Providing non-pharmacological health interventions</v>
          </cell>
          <cell r="L3871" t="str">
            <v>General Medical Practitioners</v>
          </cell>
          <cell r="M3871" t="str">
            <v>Nursing Professionals</v>
          </cell>
          <cell r="N3871">
            <v>15</v>
          </cell>
        </row>
        <row r="3872">
          <cell r="F3872" t="str">
            <v>04.02.06.04.15.21.04</v>
          </cell>
          <cell r="G3872" t="str">
            <v>Provide post-procedural care</v>
          </cell>
          <cell r="K3872" t="str">
            <v>5. Providing information and support to impact individual health behaviours</v>
          </cell>
          <cell r="L3872" t="str">
            <v>Specialist Medical Practitioners</v>
          </cell>
          <cell r="M3872" t="str">
            <v>General Medical Practitioners</v>
          </cell>
          <cell r="N3872">
            <v>5</v>
          </cell>
        </row>
        <row r="3873">
          <cell r="F3873" t="str">
            <v>04.02.06.04.15.21</v>
          </cell>
          <cell r="G3873"/>
          <cell r="K3873"/>
          <cell r="L3873"/>
          <cell r="M3873"/>
          <cell r="N3873"/>
        </row>
        <row r="3874">
          <cell r="F3874" t="str">
            <v>04.02.06.04.15.21.</v>
          </cell>
          <cell r="G3874"/>
          <cell r="K3874"/>
          <cell r="L3874"/>
          <cell r="M3874"/>
          <cell r="N3874"/>
        </row>
        <row r="3875">
          <cell r="F3875" t="str">
            <v>04.02.06.04.15.21.</v>
          </cell>
          <cell r="G3875"/>
          <cell r="K3875"/>
          <cell r="L3875"/>
          <cell r="M3875"/>
          <cell r="N3875"/>
        </row>
        <row r="3876">
          <cell r="F3876" t="str">
            <v>04.02.06.04.13.02.01</v>
          </cell>
          <cell r="G3876" t="str">
            <v>Prescribe medication</v>
          </cell>
          <cell r="K3876" t="str">
            <v>9. Prescribing medications or therapeutics</v>
          </cell>
          <cell r="L3876" t="str">
            <v>Specialist Medical Practitioners</v>
          </cell>
          <cell r="M3876" t="str">
            <v>General Medical Practitioners</v>
          </cell>
          <cell r="N3876">
            <v>1</v>
          </cell>
        </row>
        <row r="3877">
          <cell r="F3877" t="str">
            <v>04.02.06.04.14.01.01</v>
          </cell>
          <cell r="G3877" t="str">
            <v>Conduct counselling</v>
          </cell>
          <cell r="K3877" t="str">
            <v>6. Gaining informed consent</v>
          </cell>
          <cell r="L3877" t="str">
            <v>Nursing Professionals</v>
          </cell>
          <cell r="M3877" t="str">
            <v>Nursing Professionals</v>
          </cell>
          <cell r="N3877">
            <v>10</v>
          </cell>
        </row>
        <row r="3878">
          <cell r="F3878" t="str">
            <v>04.02.06.04.14.01.02</v>
          </cell>
          <cell r="G3878" t="str">
            <v>Conduct clinical assessment</v>
          </cell>
          <cell r="K3878" t="str">
            <v>1. Gathering information through interviewing and assessment</v>
          </cell>
          <cell r="L3878" t="str">
            <v>Specialist Medical Practitioners</v>
          </cell>
          <cell r="M3878" t="str">
            <v>Specialist Medical Practitioners</v>
          </cell>
          <cell r="N3878">
            <v>20</v>
          </cell>
        </row>
        <row r="3879">
          <cell r="F3879" t="str">
            <v>04.02.06.04.14.01.03</v>
          </cell>
          <cell r="G3879" t="str">
            <v>Prescribe chemotherapy</v>
          </cell>
          <cell r="K3879" t="str">
            <v>9. Prescribing medications or therapeutics</v>
          </cell>
          <cell r="L3879" t="str">
            <v>Specialist Medical Practitioners</v>
          </cell>
          <cell r="M3879" t="str">
            <v>Specialist Medical Practitioners</v>
          </cell>
          <cell r="N3879">
            <v>5</v>
          </cell>
        </row>
        <row r="3880">
          <cell r="F3880" t="str">
            <v>04.02.06.04.14.01.04</v>
          </cell>
          <cell r="G3880" t="str">
            <v>Conduct independent check for cancer medication</v>
          </cell>
          <cell r="K3880" t="str">
            <v>8. Developing and adjusting management plans</v>
          </cell>
          <cell r="L3880" t="str">
            <v>Pharmacists</v>
          </cell>
          <cell r="M3880" t="str">
            <v>Pharmacists</v>
          </cell>
          <cell r="N3880">
            <v>5</v>
          </cell>
        </row>
        <row r="3881">
          <cell r="F3881" t="str">
            <v>04.02.06.04.14.01.05</v>
          </cell>
          <cell r="G3881" t="str">
            <v>Prepare hazardous medicine</v>
          </cell>
          <cell r="K3881" t="str">
            <v>10. Preparing and dispensing medications or therapeutics</v>
          </cell>
          <cell r="L3881" t="str">
            <v>Pharmacist</v>
          </cell>
          <cell r="M3881" t="str">
            <v>Specialist Medical Practitioners</v>
          </cell>
          <cell r="N3881">
            <v>20</v>
          </cell>
        </row>
        <row r="3882">
          <cell r="F3882" t="str">
            <v>04.02.06.04.14.01.06</v>
          </cell>
          <cell r="G3882" t="str">
            <v>Administer intravenous medication with frequent monitoring</v>
          </cell>
          <cell r="K3882" t="str">
            <v>11. Administering medications or therapeutics</v>
          </cell>
          <cell r="L3882" t="str">
            <v>Nursing Professionals</v>
          </cell>
          <cell r="M3882" t="str">
            <v>Nursing Professionals</v>
          </cell>
          <cell r="N3882">
            <v>5</v>
          </cell>
        </row>
        <row r="3883">
          <cell r="F3883" t="str">
            <v>04.02.06.04.14.01.07</v>
          </cell>
          <cell r="G3883" t="str">
            <v>Monitor during medication administration</v>
          </cell>
          <cell r="K3883" t="str">
            <v>8. Developing and adjusting management plans</v>
          </cell>
          <cell r="L3883" t="str">
            <v>Nursing Professionals</v>
          </cell>
          <cell r="M3883" t="str">
            <v>Nursing Professionals</v>
          </cell>
          <cell r="N3883">
            <v>20</v>
          </cell>
        </row>
        <row r="3884">
          <cell r="F3884" t="str">
            <v>04.02.06.04.14.01.08</v>
          </cell>
          <cell r="G3884" t="str">
            <v>Provide post-procedural care</v>
          </cell>
          <cell r="K3884" t="str">
            <v>5. Providing information and support to impact individual health behaviours</v>
          </cell>
          <cell r="L3884" t="str">
            <v>Nursing Professionals</v>
          </cell>
          <cell r="M3884" t="str">
            <v>Nursing Professionals</v>
          </cell>
          <cell r="N3884">
            <v>5</v>
          </cell>
        </row>
        <row r="3885">
          <cell r="F3885" t="str">
            <v>04.02.06.04.14.01.09</v>
          </cell>
          <cell r="G3885" t="str">
            <v>Provide post-procedural care</v>
          </cell>
          <cell r="K3885" t="str">
            <v>15. Providing treatment and care support to individuals</v>
          </cell>
          <cell r="L3885" t="str">
            <v>Specialist Medical Practitioners</v>
          </cell>
          <cell r="M3885" t="str">
            <v>Specialist Medical Practitioners</v>
          </cell>
          <cell r="N3885">
            <v>10</v>
          </cell>
        </row>
        <row r="3886">
          <cell r="F3886" t="str">
            <v>04.02.06.04.14.01.</v>
          </cell>
          <cell r="G3886"/>
          <cell r="K3886"/>
          <cell r="L3886"/>
          <cell r="M3886"/>
          <cell r="N3886"/>
        </row>
        <row r="3887">
          <cell r="F3887" t="str">
            <v>04.02.06.04.14.01.</v>
          </cell>
          <cell r="G3887"/>
          <cell r="K3887"/>
          <cell r="L3887"/>
          <cell r="M3887"/>
          <cell r="N3887"/>
        </row>
        <row r="3888">
          <cell r="F3888" t="str">
            <v>04.02.06.04.14.01.</v>
          </cell>
          <cell r="G3888"/>
          <cell r="K3888"/>
          <cell r="L3888"/>
          <cell r="M3888"/>
          <cell r="N3888"/>
        </row>
        <row r="3889">
          <cell r="F3889" t="str">
            <v>04.02.06.04.14.01.</v>
          </cell>
          <cell r="G3889"/>
          <cell r="K3889"/>
          <cell r="L3889"/>
          <cell r="M3889"/>
          <cell r="N3889"/>
        </row>
        <row r="3890">
          <cell r="F3890" t="str">
            <v>04.02.06.04.14.01.</v>
          </cell>
          <cell r="G3890"/>
          <cell r="K3890"/>
          <cell r="L3890"/>
          <cell r="M3890"/>
          <cell r="N3890"/>
        </row>
        <row r="3891">
          <cell r="F3891" t="str">
            <v>04.02.06.04.14.01.</v>
          </cell>
          <cell r="G3891"/>
          <cell r="K3891"/>
          <cell r="L3891"/>
          <cell r="M3891"/>
          <cell r="N3891"/>
        </row>
        <row r="3892">
          <cell r="F3892" t="str">
            <v>04.02.06.04.14.01.</v>
          </cell>
          <cell r="G3892"/>
          <cell r="K3892"/>
          <cell r="L3892"/>
          <cell r="M3892"/>
          <cell r="N3892"/>
        </row>
        <row r="3893">
          <cell r="F3893" t="str">
            <v>04.02.06.04.14.01.</v>
          </cell>
          <cell r="G3893"/>
          <cell r="K3893"/>
          <cell r="L3893"/>
          <cell r="M3893"/>
          <cell r="N3893"/>
        </row>
        <row r="3894">
          <cell r="F3894" t="str">
            <v>04.02.06.04.14.01.</v>
          </cell>
          <cell r="G3894"/>
          <cell r="K3894"/>
          <cell r="L3894"/>
          <cell r="M3894"/>
          <cell r="N3894"/>
        </row>
        <row r="3895">
          <cell r="F3895" t="str">
            <v>04.02.06.04.14.01.</v>
          </cell>
          <cell r="G3895"/>
          <cell r="K3895"/>
          <cell r="L3895"/>
          <cell r="M3895"/>
          <cell r="N3895"/>
        </row>
        <row r="3896">
          <cell r="F3896" t="str">
            <v>04.02.06.04.14.01.</v>
          </cell>
          <cell r="G3896"/>
          <cell r="K3896"/>
          <cell r="L3896"/>
          <cell r="M3896"/>
          <cell r="N3896"/>
        </row>
        <row r="3897">
          <cell r="F3897" t="str">
            <v>04.02.06.04.14.03.01</v>
          </cell>
          <cell r="G3897" t="str">
            <v>Prescribe intravenous medication</v>
          </cell>
          <cell r="K3897" t="str">
            <v>9. Prescribing medications or therapeutics</v>
          </cell>
          <cell r="L3897" t="str">
            <v>Specialist Medical Practitioners</v>
          </cell>
          <cell r="M3897" t="str">
            <v>General Medical Practitioners</v>
          </cell>
          <cell r="N3897">
            <v>1</v>
          </cell>
        </row>
        <row r="3898">
          <cell r="F3898" t="str">
            <v>04.02.06.04.14.03.02</v>
          </cell>
          <cell r="G3898" t="str">
            <v>Administer intravenous medication</v>
          </cell>
          <cell r="K3898" t="str">
            <v>11. Administering medications or therapeutics</v>
          </cell>
          <cell r="L3898" t="str">
            <v>Nursing Professionals</v>
          </cell>
          <cell r="M3898" t="str">
            <v>Nursing Associate Professionals</v>
          </cell>
          <cell r="N3898">
            <v>3</v>
          </cell>
        </row>
        <row r="3899">
          <cell r="F3899" t="str">
            <v>04.02.06.04.14.03.</v>
          </cell>
          <cell r="G3899"/>
          <cell r="K3899"/>
          <cell r="L3899"/>
          <cell r="M3899"/>
          <cell r="N3899"/>
        </row>
        <row r="3900">
          <cell r="F3900" t="str">
            <v>04.02.06.04.14.03.</v>
          </cell>
          <cell r="G3900"/>
          <cell r="K3900"/>
          <cell r="L3900"/>
          <cell r="M3900"/>
          <cell r="N3900"/>
        </row>
        <row r="3901">
          <cell r="F3901" t="str">
            <v>04.02.07.01.02.01.01</v>
          </cell>
          <cell r="G3901" t="str">
            <v>Provide education</v>
          </cell>
          <cell r="K3901" t="str">
            <v>5. Providing information and support to impact individual health behaviours</v>
          </cell>
          <cell r="L3901" t="str">
            <v>General Medical Practitioners</v>
          </cell>
          <cell r="M3901" t="str">
            <v>Nursing Professionals</v>
          </cell>
          <cell r="N3901">
            <v>10</v>
          </cell>
        </row>
        <row r="3902">
          <cell r="F3902" t="str">
            <v>04.02.07.02.06.01.01</v>
          </cell>
          <cell r="G3902" t="str">
            <v>Conduct counselling</v>
          </cell>
          <cell r="K3902" t="str">
            <v>6. Gaining informed consent</v>
          </cell>
          <cell r="L3902" t="str">
            <v>Medical and Pathology Laboratory Technicians</v>
          </cell>
          <cell r="M3902" t="str">
            <v>Medical Assistants</v>
          </cell>
          <cell r="N3902">
            <v>3</v>
          </cell>
        </row>
        <row r="3903">
          <cell r="F3903" t="str">
            <v>04.02.07.02.06.01.02</v>
          </cell>
          <cell r="G3903" t="str">
            <v xml:space="preserve">Conduct diagnostic testing </v>
          </cell>
          <cell r="K3903" t="str">
            <v>7. Ordering, administering and interpreting the results of diagnostic and screening procedures</v>
          </cell>
          <cell r="L3903" t="str">
            <v>Medical and Pathology Laboratory Technicians</v>
          </cell>
          <cell r="M3903" t="str">
            <v>Medical Assistants</v>
          </cell>
          <cell r="N3903">
            <v>5</v>
          </cell>
        </row>
        <row r="3904">
          <cell r="F3904" t="str">
            <v>04.02.07.02.06.01.03</v>
          </cell>
          <cell r="G3904" t="str">
            <v>Document examination findings</v>
          </cell>
          <cell r="K3904" t="str">
            <v>7. Ordering, administering and interpreting the results of diagnostic and screening procedures</v>
          </cell>
          <cell r="L3904" t="str">
            <v>Specialist Medical Practitioners</v>
          </cell>
          <cell r="M3904" t="str">
            <v>General Medical Practitioners</v>
          </cell>
          <cell r="N3904">
            <v>2</v>
          </cell>
        </row>
        <row r="3905">
          <cell r="F3905" t="str">
            <v>04.02.07.02.06.02.01</v>
          </cell>
          <cell r="G3905" t="str">
            <v>Conduct vital sign measurements</v>
          </cell>
          <cell r="K3905" t="str">
            <v>1. Gathering information through interviewing and assessment</v>
          </cell>
          <cell r="L3905" t="str">
            <v>Nursing Professionals</v>
          </cell>
          <cell r="M3905" t="str">
            <v>Paramedical Practitioners</v>
          </cell>
          <cell r="N3905">
            <v>5</v>
          </cell>
        </row>
        <row r="3906">
          <cell r="F3906" t="str">
            <v>04.02.07.02.06.02.02</v>
          </cell>
          <cell r="G3906" t="str">
            <v xml:space="preserve">Take history </v>
          </cell>
          <cell r="K3906" t="str">
            <v>1. Gathering information through interviewing and assessment</v>
          </cell>
          <cell r="L3906" t="str">
            <v>Specialist Medical Practitioners</v>
          </cell>
          <cell r="M3906" t="str">
            <v>General Medical Practitioners</v>
          </cell>
          <cell r="N3906">
            <v>6</v>
          </cell>
        </row>
        <row r="3907">
          <cell r="F3907" t="str">
            <v>04.02.07.02.06.02.03</v>
          </cell>
          <cell r="G3907" t="str">
            <v>Conduct physical examination</v>
          </cell>
          <cell r="K3907" t="str">
            <v>1. Gathering information through interviewing and assessment</v>
          </cell>
          <cell r="L3907" t="str">
            <v>Specialist Medical Practitioners</v>
          </cell>
          <cell r="M3907" t="str">
            <v>General Medical Practitioners</v>
          </cell>
          <cell r="N3907">
            <v>6</v>
          </cell>
        </row>
        <row r="3908">
          <cell r="F3908" t="str">
            <v>04.02.07.02.06.02.04</v>
          </cell>
          <cell r="G3908" t="str">
            <v>Provide clinical advice</v>
          </cell>
          <cell r="K3908" t="str">
            <v>5. Providing information and support to impact individual health behaviours</v>
          </cell>
          <cell r="L3908" t="str">
            <v>Specialist Medical Practitioners</v>
          </cell>
          <cell r="M3908" t="str">
            <v>General Medical Practitioners</v>
          </cell>
          <cell r="N3908">
            <v>4</v>
          </cell>
        </row>
        <row r="3909">
          <cell r="F3909" t="str">
            <v>04.02.07.02.06.02.</v>
          </cell>
          <cell r="G3909"/>
          <cell r="K3909"/>
          <cell r="L3909"/>
          <cell r="M3909"/>
          <cell r="N3909"/>
        </row>
        <row r="3910">
          <cell r="F3910" t="str">
            <v>04.02.07.02.06.02.</v>
          </cell>
          <cell r="G3910"/>
          <cell r="K3910"/>
          <cell r="L3910"/>
          <cell r="M3910"/>
          <cell r="N3910"/>
        </row>
        <row r="3911">
          <cell r="F3911" t="str">
            <v>04.02.07.02.08.01.01</v>
          </cell>
          <cell r="G3911" t="str">
            <v>Provide counselling and information and obtain consent</v>
          </cell>
          <cell r="K3911" t="str">
            <v>6. Gaining informed consent</v>
          </cell>
          <cell r="L3911" t="str">
            <v>Medical and Pathology Laboratory Technicians</v>
          </cell>
          <cell r="M3911" t="str">
            <v>Medical Assistants</v>
          </cell>
          <cell r="N3911">
            <v>3</v>
          </cell>
        </row>
        <row r="3912">
          <cell r="F3912" t="str">
            <v>04.02.07.02.08.01.02</v>
          </cell>
          <cell r="G3912" t="str">
            <v xml:space="preserve">Conduct diagnostic testing </v>
          </cell>
          <cell r="K3912" t="str">
            <v>7. Ordering, administering and interpreting the results of diagnostic and screening procedures</v>
          </cell>
          <cell r="L3912" t="str">
            <v>Medical and Pathology Laboratory Technicians</v>
          </cell>
          <cell r="M3912" t="str">
            <v>Medical Assistants</v>
          </cell>
          <cell r="N3912">
            <v>5</v>
          </cell>
        </row>
        <row r="3913">
          <cell r="F3913" t="str">
            <v>04.02.07.02.08.01.03</v>
          </cell>
          <cell r="G3913" t="str">
            <v>Document examination findings</v>
          </cell>
          <cell r="K3913" t="str">
            <v>7. Ordering, administering and interpreting the results of diagnostic and screening procedures</v>
          </cell>
          <cell r="L3913" t="str">
            <v>Specialist Medical Practitioners</v>
          </cell>
          <cell r="M3913" t="str">
            <v>General Medical Practitioners</v>
          </cell>
          <cell r="N3913">
            <v>2</v>
          </cell>
        </row>
        <row r="3914">
          <cell r="F3914" t="str">
            <v>04.02.07.02.08.01</v>
          </cell>
          <cell r="G3914"/>
          <cell r="K3914"/>
          <cell r="L3914"/>
          <cell r="M3914"/>
          <cell r="N3914"/>
        </row>
        <row r="3915">
          <cell r="F3915" t="str">
            <v>04.02.07.02.08.01</v>
          </cell>
          <cell r="G3915"/>
          <cell r="K3915"/>
          <cell r="L3915"/>
          <cell r="M3915"/>
          <cell r="N3915"/>
        </row>
        <row r="3916">
          <cell r="F3916" t="str">
            <v>04.02.07.02.08.01</v>
          </cell>
          <cell r="G3916"/>
          <cell r="K3916"/>
          <cell r="L3916"/>
          <cell r="M3916"/>
          <cell r="N3916"/>
        </row>
        <row r="3917">
          <cell r="F3917" t="str">
            <v>04.02.07.02.08.01</v>
          </cell>
          <cell r="G3917"/>
          <cell r="K3917"/>
          <cell r="L3917"/>
          <cell r="M3917"/>
          <cell r="N3917"/>
        </row>
        <row r="3918">
          <cell r="F3918" t="str">
            <v>04.02.07.02.08.01</v>
          </cell>
          <cell r="G3918"/>
          <cell r="K3918"/>
          <cell r="L3918"/>
          <cell r="M3918"/>
          <cell r="N3918"/>
        </row>
        <row r="3919">
          <cell r="F3919" t="str">
            <v>04.02.07.02.08.02.01</v>
          </cell>
          <cell r="G3919" t="str">
            <v>Provide counselling and information and obtain consent</v>
          </cell>
          <cell r="K3919" t="str">
            <v>6. Gaining informed consent</v>
          </cell>
          <cell r="L3919" t="str">
            <v>Medical and Pathology Laboratory Technicians</v>
          </cell>
          <cell r="M3919" t="str">
            <v>Medical Assistants</v>
          </cell>
          <cell r="N3919">
            <v>3</v>
          </cell>
        </row>
        <row r="3920">
          <cell r="F3920" t="str">
            <v>04.02.07.02.08.02.02</v>
          </cell>
          <cell r="G3920" t="str">
            <v xml:space="preserve">Conduct diagnostic testing </v>
          </cell>
          <cell r="K3920" t="str">
            <v>7. Ordering, administering and interpreting the results of diagnostic and screening procedures</v>
          </cell>
          <cell r="L3920" t="str">
            <v>Medical and Pathology Laboratory Technicians</v>
          </cell>
          <cell r="M3920" t="str">
            <v>Medical Assistants</v>
          </cell>
          <cell r="N3920">
            <v>5</v>
          </cell>
        </row>
        <row r="3921">
          <cell r="F3921" t="str">
            <v>04.02.07.02.08.02.03</v>
          </cell>
          <cell r="G3921" t="str">
            <v>Document examination findings</v>
          </cell>
          <cell r="K3921" t="str">
            <v>7. Ordering, administering and interpreting the results of diagnostic and screening procedures</v>
          </cell>
          <cell r="L3921" t="str">
            <v>Specialist Medical Practitioners</v>
          </cell>
          <cell r="M3921" t="str">
            <v>General Medical Practitioners</v>
          </cell>
          <cell r="N3921">
            <v>2</v>
          </cell>
        </row>
        <row r="3922">
          <cell r="F3922" t="str">
            <v>04.02.07.02.08.02</v>
          </cell>
          <cell r="G3922"/>
          <cell r="K3922"/>
          <cell r="L3922"/>
          <cell r="M3922"/>
          <cell r="N3922"/>
        </row>
        <row r="3923">
          <cell r="F3923" t="str">
            <v>04.02.07.02.08.02</v>
          </cell>
          <cell r="G3923"/>
          <cell r="K3923"/>
          <cell r="L3923"/>
          <cell r="M3923"/>
          <cell r="N3923"/>
        </row>
        <row r="3924">
          <cell r="F3924" t="str">
            <v>04.02.07.02.08.02</v>
          </cell>
          <cell r="G3924"/>
          <cell r="K3924"/>
          <cell r="L3924"/>
          <cell r="M3924"/>
          <cell r="N3924"/>
        </row>
        <row r="3925">
          <cell r="F3925" t="str">
            <v>04.02.07.02.08.02</v>
          </cell>
          <cell r="G3925"/>
          <cell r="K3925"/>
          <cell r="L3925"/>
          <cell r="M3925"/>
          <cell r="N3925"/>
        </row>
        <row r="3926">
          <cell r="F3926" t="str">
            <v>04.02.07.02.08.02</v>
          </cell>
          <cell r="G3926"/>
          <cell r="K3926"/>
          <cell r="L3926"/>
          <cell r="M3926"/>
          <cell r="N3926"/>
        </row>
        <row r="3927">
          <cell r="F3927" t="str">
            <v>04.02.07.02.09.01.01</v>
          </cell>
          <cell r="G3927" t="str">
            <v>Conduct counselling</v>
          </cell>
          <cell r="K3927" t="str">
            <v>6. Gaining informed consent</v>
          </cell>
          <cell r="L3927" t="str">
            <v>Medical Imaging and Therapeutic Equipment Technicians</v>
          </cell>
          <cell r="M3927" t="str">
            <v>Medical Assistants</v>
          </cell>
          <cell r="N3927">
            <v>3</v>
          </cell>
        </row>
        <row r="3928">
          <cell r="F3928" t="str">
            <v>04.02.07.02.09.01.02</v>
          </cell>
          <cell r="G3928" t="str">
            <v>Conduct radiological procedure</v>
          </cell>
          <cell r="K3928" t="str">
            <v>7. Ordering, administering and interpreting the results of diagnostic and screening procedures</v>
          </cell>
          <cell r="L3928" t="str">
            <v>Medical Imaging and Therapeutic Equipment Technicians</v>
          </cell>
          <cell r="M3928" t="str">
            <v>Medical Imaging and Therapeutic Equipment Technicians</v>
          </cell>
          <cell r="N3928">
            <v>5</v>
          </cell>
        </row>
        <row r="3929">
          <cell r="F3929" t="str">
            <v>04.02.07.02.09.01.03</v>
          </cell>
          <cell r="G3929" t="str">
            <v>Document examination findings</v>
          </cell>
          <cell r="K3929" t="str">
            <v>7. Ordering, administering and interpreting the results of diagnostic and screening procedures</v>
          </cell>
          <cell r="L3929" t="str">
            <v>Specialist Medical Practitioners</v>
          </cell>
          <cell r="M3929" t="str">
            <v>General Medical Practitioners</v>
          </cell>
          <cell r="N3929">
            <v>3</v>
          </cell>
        </row>
        <row r="3930">
          <cell r="F3930" t="str">
            <v>04.02.07.02.09.01.</v>
          </cell>
          <cell r="G3930"/>
          <cell r="K3930"/>
          <cell r="L3930"/>
          <cell r="M3930"/>
          <cell r="N3930"/>
        </row>
        <row r="3931">
          <cell r="F3931" t="str">
            <v>04.02.07.02.09.02.01</v>
          </cell>
          <cell r="G3931" t="str">
            <v>Conduct counselling</v>
          </cell>
          <cell r="K3931" t="str">
            <v>6. Gaining informed consent</v>
          </cell>
          <cell r="L3931" t="str">
            <v>Medical Imaging and Therapeutic Equipment Technicians</v>
          </cell>
          <cell r="M3931" t="str">
            <v>Medical Assistants</v>
          </cell>
          <cell r="N3931">
            <v>5</v>
          </cell>
        </row>
        <row r="3932">
          <cell r="F3932" t="str">
            <v>04.02.07.02.09.02.02</v>
          </cell>
          <cell r="G3932" t="str">
            <v>Conduct radiological examination</v>
          </cell>
          <cell r="K3932" t="str">
            <v>7. Ordering, administering and interpreting the results of diagnostic and screening procedures</v>
          </cell>
          <cell r="L3932" t="str">
            <v>Medical Imaging and Therapeutic Equipment Technicians</v>
          </cell>
          <cell r="M3932" t="str">
            <v>Medical Imaging and Therapeutic Equipment Technicians</v>
          </cell>
          <cell r="N3932">
            <v>15</v>
          </cell>
        </row>
        <row r="3933">
          <cell r="F3933" t="str">
            <v>04.02.07.02.09.02.03</v>
          </cell>
          <cell r="G3933" t="str">
            <v>Assist with radiological examination</v>
          </cell>
          <cell r="K3933" t="str">
            <v>7. Ordering, administering and interpreting the results of diagnostic and screening procedures</v>
          </cell>
          <cell r="L3933" t="str">
            <v>Medical Imaging and Therapeutic Equipment Technicians</v>
          </cell>
          <cell r="M3933" t="str">
            <v>Medical Assistants</v>
          </cell>
          <cell r="N3933">
            <v>15</v>
          </cell>
        </row>
        <row r="3934">
          <cell r="F3934" t="str">
            <v>04.02.07.02.09.02.04</v>
          </cell>
          <cell r="G3934" t="str">
            <v>Document examination findings</v>
          </cell>
          <cell r="K3934" t="str">
            <v>7. Ordering, administering and interpreting the results of diagnostic and screening procedures</v>
          </cell>
          <cell r="L3934" t="str">
            <v>Specialist Medical Practitioners</v>
          </cell>
          <cell r="M3934" t="str">
            <v>General Medical Practitioners</v>
          </cell>
          <cell r="N3934">
            <v>5</v>
          </cell>
        </row>
        <row r="3935">
          <cell r="F3935" t="str">
            <v>04.02.07.02.09.02.</v>
          </cell>
          <cell r="G3935"/>
          <cell r="K3935"/>
          <cell r="L3935"/>
          <cell r="M3935"/>
          <cell r="N3935"/>
        </row>
        <row r="3936">
          <cell r="F3936" t="str">
            <v>04.02.07.02.09.02.</v>
          </cell>
          <cell r="G3936"/>
          <cell r="K3936"/>
          <cell r="L3936"/>
          <cell r="M3936"/>
          <cell r="N3936"/>
        </row>
        <row r="3937">
          <cell r="F3937" t="str">
            <v>04.02.07.02.09.02.</v>
          </cell>
          <cell r="G3937"/>
          <cell r="K3937"/>
          <cell r="L3937"/>
          <cell r="M3937"/>
          <cell r="N3937"/>
        </row>
        <row r="3938">
          <cell r="F3938" t="str">
            <v>04.02.07.02.09.02.</v>
          </cell>
          <cell r="G3938"/>
          <cell r="K3938"/>
          <cell r="L3938"/>
          <cell r="M3938"/>
          <cell r="N3938"/>
        </row>
        <row r="3939">
          <cell r="F3939" t="str">
            <v>04.02.07.02.09.02.</v>
          </cell>
          <cell r="G3939"/>
          <cell r="K3939"/>
          <cell r="L3939"/>
          <cell r="M3939"/>
          <cell r="N3939"/>
        </row>
        <row r="3940">
          <cell r="F3940" t="str">
            <v>04.02.07.02.09.02.</v>
          </cell>
          <cell r="G3940"/>
          <cell r="K3940"/>
          <cell r="L3940"/>
          <cell r="M3940"/>
          <cell r="N3940"/>
        </row>
        <row r="3941">
          <cell r="F3941" t="str">
            <v>04.02.07.02.09.02.</v>
          </cell>
          <cell r="G3941"/>
          <cell r="K3941"/>
          <cell r="L3941"/>
          <cell r="M3941"/>
          <cell r="N3941"/>
        </row>
        <row r="3942">
          <cell r="F3942" t="str">
            <v>04.02.07.02.09.02.</v>
          </cell>
          <cell r="G3942"/>
          <cell r="K3942"/>
          <cell r="L3942"/>
          <cell r="M3942"/>
          <cell r="N3942"/>
        </row>
        <row r="3943">
          <cell r="F3943" t="str">
            <v>04.02.07.02.09.03.01</v>
          </cell>
          <cell r="G3943" t="str">
            <v>Conduct counselling</v>
          </cell>
          <cell r="K3943" t="str">
            <v>6. Gaining informed consent</v>
          </cell>
          <cell r="L3943" t="str">
            <v>Medical Imaging and Therapeutic Equipment Technicians</v>
          </cell>
          <cell r="M3943" t="str">
            <v>Medical Assistants</v>
          </cell>
          <cell r="N3943">
            <v>5</v>
          </cell>
        </row>
        <row r="3944">
          <cell r="F3944" t="str">
            <v>04.02.07.02.09.03.02</v>
          </cell>
          <cell r="G3944" t="str">
            <v>Conduct radiological examination</v>
          </cell>
          <cell r="K3944" t="str">
            <v>7. Ordering, administering and interpreting the results of diagnostic and screening procedures</v>
          </cell>
          <cell r="L3944" t="str">
            <v>Medical Imaging and Therapeutic Equipment Technicians</v>
          </cell>
          <cell r="M3944" t="str">
            <v>Medical Assistants</v>
          </cell>
          <cell r="N3944">
            <v>15</v>
          </cell>
        </row>
        <row r="3945">
          <cell r="F3945" t="str">
            <v>04.02.07.02.09.03.03</v>
          </cell>
          <cell r="G3945" t="str">
            <v>Document examination findings</v>
          </cell>
          <cell r="K3945" t="str">
            <v>7. Ordering, administering and interpreting the results of diagnostic and screening procedures</v>
          </cell>
          <cell r="L3945" t="str">
            <v>Specialist Medical Practitioners</v>
          </cell>
          <cell r="M3945" t="str">
            <v>General Medical Practitioners</v>
          </cell>
          <cell r="N3945">
            <v>3</v>
          </cell>
        </row>
        <row r="3946">
          <cell r="F3946" t="str">
            <v>04.02.07.02.09.03.</v>
          </cell>
          <cell r="G3946"/>
          <cell r="K3946"/>
          <cell r="L3946"/>
          <cell r="M3946"/>
          <cell r="N3946"/>
        </row>
        <row r="3947">
          <cell r="F3947" t="str">
            <v>04.02.07.02.09.04.01</v>
          </cell>
          <cell r="G3947" t="str">
            <v>Conduct counselling</v>
          </cell>
          <cell r="K3947" t="str">
            <v>6. Gaining informed consent</v>
          </cell>
          <cell r="L3947" t="str">
            <v>General Medical Practitioners</v>
          </cell>
          <cell r="M3947" t="str">
            <v>Nursing Professionals</v>
          </cell>
          <cell r="N3947">
            <v>3</v>
          </cell>
        </row>
        <row r="3948">
          <cell r="F3948" t="str">
            <v>04.02.07.02.09.04.02</v>
          </cell>
          <cell r="G3948" t="str">
            <v>Conduct radiological examination</v>
          </cell>
          <cell r="K3948" t="str">
            <v>7. Ordering, administering and interpreting the results of diagnostic and screening procedures</v>
          </cell>
          <cell r="L3948" t="str">
            <v>General Medical Practitioners</v>
          </cell>
          <cell r="M3948" t="str">
            <v>Nursing Professionals</v>
          </cell>
          <cell r="N3948">
            <v>8</v>
          </cell>
        </row>
        <row r="3949">
          <cell r="F3949" t="str">
            <v>04.02.07.02.09.04.03</v>
          </cell>
          <cell r="G3949" t="str">
            <v>Document examination findings</v>
          </cell>
          <cell r="K3949" t="str">
            <v>7. Ordering, administering and interpreting the results of diagnostic and screening procedures</v>
          </cell>
          <cell r="L3949" t="str">
            <v>General Medical Practitioners</v>
          </cell>
          <cell r="M3949" t="str">
            <v>Nursing Professionals</v>
          </cell>
          <cell r="N3949">
            <v>2</v>
          </cell>
        </row>
        <row r="3950">
          <cell r="F3950" t="str">
            <v>04.02.07.02.09.04.04</v>
          </cell>
          <cell r="G3950"/>
          <cell r="K3950"/>
          <cell r="L3950"/>
          <cell r="M3950"/>
          <cell r="N3950"/>
        </row>
        <row r="3951">
          <cell r="F3951" t="str">
            <v>04.02.07.02.09.04</v>
          </cell>
          <cell r="G3951"/>
          <cell r="K3951"/>
          <cell r="L3951"/>
          <cell r="M3951"/>
          <cell r="N3951"/>
        </row>
        <row r="3952">
          <cell r="F3952" t="str">
            <v>04.02.07.02.09.04.</v>
          </cell>
          <cell r="G3952"/>
          <cell r="K3952"/>
          <cell r="L3952"/>
          <cell r="M3952"/>
          <cell r="N3952"/>
        </row>
        <row r="3953">
          <cell r="F3953" t="str">
            <v>04.02.07.02.09.04.</v>
          </cell>
          <cell r="G3953"/>
          <cell r="K3953"/>
          <cell r="L3953"/>
          <cell r="M3953"/>
          <cell r="N3953"/>
        </row>
        <row r="3954">
          <cell r="F3954" t="str">
            <v>04.02.07.02.09.05.01</v>
          </cell>
          <cell r="G3954" t="str">
            <v>Conduct counselling</v>
          </cell>
          <cell r="K3954" t="str">
            <v>6. Gaining informed consent</v>
          </cell>
          <cell r="L3954" t="str">
            <v>Medical Imaging and Therapeutic Equipment Technicians</v>
          </cell>
          <cell r="M3954" t="str">
            <v>Medical Assistants</v>
          </cell>
          <cell r="N3954">
            <v>3</v>
          </cell>
        </row>
        <row r="3955">
          <cell r="F3955" t="str">
            <v>04.02.07.02.09.05.02</v>
          </cell>
          <cell r="G3955" t="str">
            <v>Conduct radiological examination</v>
          </cell>
          <cell r="K3955" t="str">
            <v>7. Ordering, administering and interpreting the results of diagnostic and screening procedures</v>
          </cell>
          <cell r="L3955" t="str">
            <v>Medical Imaging and Therapeutic Equipment Technicians</v>
          </cell>
          <cell r="M3955" t="str">
            <v>Medical Imaging and Therapeutic Equipment Technicians</v>
          </cell>
          <cell r="N3955">
            <v>5</v>
          </cell>
        </row>
        <row r="3956">
          <cell r="F3956" t="str">
            <v>04.02.07.02.09.05.03</v>
          </cell>
          <cell r="G3956" t="str">
            <v>Document examination findings</v>
          </cell>
          <cell r="K3956" t="str">
            <v>7. Ordering, administering and interpreting the results of diagnostic and screening procedures</v>
          </cell>
          <cell r="L3956" t="str">
            <v>Specialist Medical Practitioners</v>
          </cell>
          <cell r="M3956" t="str">
            <v>General Medical Practitioners</v>
          </cell>
          <cell r="N3956">
            <v>3</v>
          </cell>
        </row>
        <row r="3957">
          <cell r="F3957" t="str">
            <v>04.02.07.02.09.05.</v>
          </cell>
          <cell r="G3957"/>
          <cell r="K3957"/>
          <cell r="L3957"/>
          <cell r="M3957"/>
          <cell r="N3957"/>
        </row>
        <row r="3958">
          <cell r="F3958" t="str">
            <v>04.02.07.02.09.05.</v>
          </cell>
          <cell r="G3958"/>
          <cell r="K3958"/>
          <cell r="L3958"/>
          <cell r="M3958"/>
          <cell r="N3958"/>
        </row>
        <row r="3959">
          <cell r="F3959" t="str">
            <v>04.02.07.02.10.01.01</v>
          </cell>
          <cell r="G3959" t="str">
            <v>Conduct counselling</v>
          </cell>
          <cell r="K3959" t="str">
            <v>6. Gaining informed consent</v>
          </cell>
          <cell r="L3959" t="str">
            <v>Specialist Medical Practitioners</v>
          </cell>
          <cell r="M3959" t="str">
            <v>General Medical Practitioners</v>
          </cell>
          <cell r="N3959">
            <v>5</v>
          </cell>
        </row>
        <row r="3960">
          <cell r="F3960" t="str">
            <v>04.02.07.02.10.01.02</v>
          </cell>
          <cell r="G3960" t="str">
            <v>Prepare the patient and organize the equipment</v>
          </cell>
          <cell r="K3960" t="str">
            <v>14. Providing non-pharmacological health interventions</v>
          </cell>
          <cell r="L3960" t="str">
            <v>Nursing Professionals</v>
          </cell>
          <cell r="M3960" t="str">
            <v>Nursing Associate Professionals</v>
          </cell>
          <cell r="N3960">
            <v>5</v>
          </cell>
        </row>
        <row r="3961">
          <cell r="F3961" t="str">
            <v>04.02.07.02.10.01.03</v>
          </cell>
          <cell r="G3961" t="str">
            <v>Apply regional anaesthesia</v>
          </cell>
          <cell r="K3961" t="str">
            <v>11. Administering medications or therapeutics</v>
          </cell>
          <cell r="L3961" t="str">
            <v>Specialist Medical Practitioners</v>
          </cell>
          <cell r="M3961" t="str">
            <v>General Medical Practitioners</v>
          </cell>
          <cell r="N3961">
            <v>5</v>
          </cell>
        </row>
        <row r="3962">
          <cell r="F3962" t="str">
            <v>04.02.07.02.10.01.04</v>
          </cell>
          <cell r="G3962" t="str">
            <v>Conduct medical procedure</v>
          </cell>
          <cell r="K3962" t="str">
            <v>7. Ordering, administering and interpreting the results of diagnostic and screening procedures</v>
          </cell>
          <cell r="L3962" t="str">
            <v>Specialist Medical Practitioners</v>
          </cell>
          <cell r="M3962" t="str">
            <v>General Medical Practitioners</v>
          </cell>
          <cell r="N3962">
            <v>15</v>
          </cell>
        </row>
        <row r="3963">
          <cell r="F3963" t="str">
            <v>04.02.07.02.10.01.05</v>
          </cell>
          <cell r="G3963" t="str">
            <v>Provide nursing support to conduct medical procedure</v>
          </cell>
          <cell r="K3963" t="str">
            <v>15. Providing treatment and care support to individuals</v>
          </cell>
          <cell r="L3963" t="str">
            <v>Nursing Professionals</v>
          </cell>
          <cell r="M3963" t="str">
            <v>Nursing Associate Professionals</v>
          </cell>
          <cell r="N3963">
            <v>5</v>
          </cell>
        </row>
        <row r="3964">
          <cell r="F3964" t="str">
            <v>04.02.07.02.10.01.06</v>
          </cell>
          <cell r="G3964" t="str">
            <v>Provide post-procedural care</v>
          </cell>
          <cell r="K3964" t="str">
            <v>5. Providing information and support to impact individual health behaviours</v>
          </cell>
          <cell r="L3964" t="str">
            <v>Specialist Medical Practitioners</v>
          </cell>
          <cell r="M3964" t="str">
            <v>General Medical Practitioners</v>
          </cell>
          <cell r="N3964">
            <v>5</v>
          </cell>
        </row>
        <row r="3965">
          <cell r="F3965" t="str">
            <v>04.02.07.02.10.01.07</v>
          </cell>
          <cell r="G3965" t="str">
            <v>Send specimen for laboratory tests</v>
          </cell>
          <cell r="K3965" t="str">
            <v>7. Ordering, administering and interpreting the results of diagnostic and screening procedures</v>
          </cell>
          <cell r="L3965" t="str">
            <v>Nursing Associate Professionals</v>
          </cell>
          <cell r="M3965" t="str">
            <v>Medical Assistants</v>
          </cell>
          <cell r="N3965">
            <v>2</v>
          </cell>
        </row>
        <row r="3966">
          <cell r="F3966" t="str">
            <v>04.02.07.02.10.01.</v>
          </cell>
          <cell r="G3966"/>
          <cell r="K3966"/>
          <cell r="L3966"/>
          <cell r="M3966"/>
          <cell r="N3966"/>
        </row>
        <row r="3967">
          <cell r="F3967" t="str">
            <v>04.02.07.02.10.01.</v>
          </cell>
          <cell r="G3967"/>
          <cell r="K3967"/>
          <cell r="L3967"/>
          <cell r="M3967"/>
          <cell r="N3967"/>
        </row>
        <row r="3968">
          <cell r="F3968" t="str">
            <v>04.02.07.02.10.01.</v>
          </cell>
          <cell r="G3968"/>
          <cell r="K3968"/>
          <cell r="L3968"/>
          <cell r="M3968"/>
          <cell r="N3968"/>
        </row>
        <row r="3969">
          <cell r="F3969" t="str">
            <v>04.02.07.02.10.01.</v>
          </cell>
          <cell r="G3969"/>
          <cell r="K3969"/>
          <cell r="L3969"/>
          <cell r="M3969"/>
          <cell r="N3969"/>
        </row>
        <row r="3970">
          <cell r="F3970" t="str">
            <v>04.02.07.02.10.01.</v>
          </cell>
          <cell r="G3970"/>
          <cell r="K3970"/>
          <cell r="L3970"/>
          <cell r="M3970"/>
          <cell r="N3970"/>
        </row>
        <row r="3971">
          <cell r="F3971" t="str">
            <v>04.02.07.02.10.01.</v>
          </cell>
          <cell r="G3971"/>
          <cell r="K3971"/>
          <cell r="L3971"/>
          <cell r="M3971"/>
          <cell r="N3971"/>
        </row>
        <row r="3972">
          <cell r="F3972" t="str">
            <v>04.02.07.02.10.01.</v>
          </cell>
          <cell r="G3972"/>
          <cell r="K3972"/>
          <cell r="L3972"/>
          <cell r="M3972"/>
          <cell r="N3972"/>
        </row>
        <row r="3973">
          <cell r="F3973" t="str">
            <v>04.02.07.02.10.01.</v>
          </cell>
          <cell r="G3973"/>
          <cell r="K3973"/>
          <cell r="L3973"/>
          <cell r="M3973"/>
          <cell r="N3973"/>
        </row>
        <row r="3974">
          <cell r="F3974" t="str">
            <v>04.02.07.02.10.01.</v>
          </cell>
          <cell r="G3974"/>
          <cell r="K3974"/>
          <cell r="L3974"/>
          <cell r="M3974"/>
          <cell r="N3974"/>
        </row>
        <row r="3975">
          <cell r="F3975" t="str">
            <v>04.02.07.02.10.01.</v>
          </cell>
          <cell r="G3975"/>
          <cell r="K3975"/>
          <cell r="L3975"/>
          <cell r="M3975"/>
          <cell r="N3975"/>
        </row>
        <row r="3976">
          <cell r="F3976" t="str">
            <v>04.02.07.02.10.01.</v>
          </cell>
          <cell r="G3976"/>
          <cell r="K3976"/>
          <cell r="L3976"/>
          <cell r="M3976"/>
          <cell r="N3976"/>
        </row>
        <row r="3977">
          <cell r="F3977" t="str">
            <v>04.02.07.02.10.01.</v>
          </cell>
          <cell r="G3977"/>
          <cell r="K3977"/>
          <cell r="L3977"/>
          <cell r="M3977"/>
          <cell r="N3977"/>
        </row>
        <row r="3978">
          <cell r="F3978" t="str">
            <v>04.02.07.02.10.01.</v>
          </cell>
          <cell r="G3978"/>
          <cell r="K3978"/>
          <cell r="L3978"/>
          <cell r="M3978"/>
          <cell r="N3978"/>
        </row>
        <row r="3979">
          <cell r="F3979" t="str">
            <v>04.02.07.02.10.02.01</v>
          </cell>
          <cell r="G3979" t="str">
            <v>Conduct counselling</v>
          </cell>
          <cell r="K3979" t="str">
            <v>6. Gaining informed consent</v>
          </cell>
          <cell r="L3979" t="str">
            <v>Specialist Medical Practitioners</v>
          </cell>
          <cell r="M3979" t="str">
            <v>Specialist Medical Practitioners</v>
          </cell>
          <cell r="N3979">
            <v>3</v>
          </cell>
        </row>
        <row r="3980">
          <cell r="F3980" t="str">
            <v>04.02.07.02.10.02.02</v>
          </cell>
          <cell r="G3980" t="str">
            <v>Prepare the patient and organize the equipment</v>
          </cell>
          <cell r="K3980" t="str">
            <v>14. Providing non-pharmacological health interventions</v>
          </cell>
          <cell r="L3980" t="str">
            <v>Nursing Professionals</v>
          </cell>
          <cell r="M3980" t="str">
            <v>Nursing Associate Professionals</v>
          </cell>
          <cell r="N3980">
            <v>3</v>
          </cell>
        </row>
        <row r="3981">
          <cell r="F3981" t="str">
            <v>04.02.07.02.10.02.03</v>
          </cell>
          <cell r="G3981" t="str">
            <v>Apply local anaesthesia</v>
          </cell>
          <cell r="K3981" t="str">
            <v>11. Administering medications or therapeutics</v>
          </cell>
          <cell r="L3981" t="str">
            <v>Specialist Medical Practitioners</v>
          </cell>
          <cell r="M3981" t="str">
            <v>Specialist Medical Practitioners</v>
          </cell>
          <cell r="N3981">
            <v>3</v>
          </cell>
        </row>
        <row r="3982">
          <cell r="F3982" t="str">
            <v>04.02.07.02.10.02.04</v>
          </cell>
          <cell r="G3982" t="str">
            <v>Conduct surgical biopsy</v>
          </cell>
          <cell r="K3982" t="str">
            <v>7. Ordering, administering and interpreting the results of diagnostic and screening procedures</v>
          </cell>
          <cell r="L3982" t="str">
            <v>Specialist Medical Practitioners</v>
          </cell>
          <cell r="M3982" t="str">
            <v>Specialist Medical Practitioners</v>
          </cell>
          <cell r="N3982">
            <v>15</v>
          </cell>
        </row>
        <row r="3983">
          <cell r="F3983" t="str">
            <v>04.02.07.02.10.02.05</v>
          </cell>
          <cell r="G3983" t="str">
            <v>Provide post-procedural care</v>
          </cell>
          <cell r="K3983" t="str">
            <v>14. Providing non-pharmacological health interventions</v>
          </cell>
          <cell r="L3983" t="str">
            <v>Specialist Medical Practitioners</v>
          </cell>
          <cell r="M3983" t="str">
            <v>Nursing Professionals</v>
          </cell>
          <cell r="N3983">
            <v>2</v>
          </cell>
        </row>
        <row r="3984">
          <cell r="F3984" t="str">
            <v>04.02.07.02.10.02.06</v>
          </cell>
          <cell r="G3984" t="str">
            <v>Send specimen for laboratory tests</v>
          </cell>
          <cell r="K3984" t="str">
            <v>7. Ordering, administering and interpreting the results of diagnostic and screening procedures</v>
          </cell>
          <cell r="L3984" t="str">
            <v>Nursing Associate Professionals</v>
          </cell>
          <cell r="M3984" t="str">
            <v>Medical Assistants</v>
          </cell>
          <cell r="N3984">
            <v>2</v>
          </cell>
        </row>
        <row r="3985">
          <cell r="F3985" t="str">
            <v>04.02.07.02.10.02.</v>
          </cell>
          <cell r="G3985"/>
          <cell r="K3985"/>
          <cell r="L3985"/>
          <cell r="M3985"/>
          <cell r="N3985"/>
        </row>
        <row r="3986">
          <cell r="F3986" t="str">
            <v>04.02.07.02.10.02</v>
          </cell>
          <cell r="G3986"/>
          <cell r="K3986"/>
          <cell r="L3986"/>
          <cell r="M3986"/>
          <cell r="N3986"/>
        </row>
        <row r="3987">
          <cell r="F3987" t="str">
            <v>04.02.07.02.10.02</v>
          </cell>
          <cell r="G3987"/>
          <cell r="K3987"/>
          <cell r="L3987"/>
          <cell r="M3987"/>
          <cell r="N3987"/>
        </row>
        <row r="3988">
          <cell r="F3988" t="str">
            <v>04.02.07.02.10.02</v>
          </cell>
          <cell r="G3988"/>
          <cell r="K3988"/>
          <cell r="L3988"/>
          <cell r="M3988"/>
          <cell r="N3988"/>
        </row>
        <row r="3989">
          <cell r="F3989" t="str">
            <v>04.02.07.02.10.02</v>
          </cell>
          <cell r="G3989"/>
          <cell r="K3989"/>
          <cell r="L3989"/>
          <cell r="M3989"/>
          <cell r="N3989"/>
        </row>
        <row r="3990">
          <cell r="F3990" t="str">
            <v>04.02.07.02.10.02</v>
          </cell>
          <cell r="G3990"/>
          <cell r="K3990"/>
          <cell r="L3990"/>
          <cell r="M3990"/>
          <cell r="N3990"/>
        </row>
        <row r="3991">
          <cell r="F3991" t="str">
            <v>04.02.07.02.10.02</v>
          </cell>
          <cell r="G3991"/>
          <cell r="K3991"/>
          <cell r="L3991"/>
          <cell r="M3991"/>
          <cell r="N3991"/>
        </row>
        <row r="3992">
          <cell r="F3992" t="str">
            <v>04.02.07.02.10.02</v>
          </cell>
          <cell r="G3992"/>
          <cell r="K3992"/>
          <cell r="L3992"/>
          <cell r="M3992"/>
          <cell r="N3992"/>
        </row>
        <row r="3993">
          <cell r="F3993" t="str">
            <v>04.02.07.02.10.02.</v>
          </cell>
          <cell r="G3993"/>
          <cell r="K3993"/>
          <cell r="L3993"/>
          <cell r="M3993"/>
          <cell r="N3993"/>
        </row>
        <row r="3994">
          <cell r="F3994" t="str">
            <v>04.02.07.02.10.02.</v>
          </cell>
          <cell r="G3994"/>
          <cell r="K3994"/>
          <cell r="L3994"/>
          <cell r="M3994"/>
          <cell r="N3994"/>
        </row>
        <row r="3995">
          <cell r="F3995" t="str">
            <v>04.02.07.02.10.02.</v>
          </cell>
          <cell r="G3995"/>
          <cell r="K3995"/>
          <cell r="L3995"/>
          <cell r="M3995"/>
          <cell r="N3995"/>
        </row>
        <row r="3996">
          <cell r="F3996" t="str">
            <v>04.02.07.02.10.04.01</v>
          </cell>
          <cell r="G3996" t="str">
            <v>Conduct counselling</v>
          </cell>
          <cell r="K3996" t="str">
            <v>6. Gaining informed consent</v>
          </cell>
          <cell r="L3996" t="str">
            <v>Medical Imaging and Therapeutic Equipment Technicians</v>
          </cell>
          <cell r="M3996" t="str">
            <v>Medical Assistants</v>
          </cell>
          <cell r="N3996">
            <v>3</v>
          </cell>
        </row>
        <row r="3997">
          <cell r="F3997" t="str">
            <v>04.02.07.02.10.04.02</v>
          </cell>
          <cell r="G3997" t="str">
            <v>Conduct radiological procedure</v>
          </cell>
          <cell r="K3997" t="str">
            <v>7. Ordering, administering and interpreting the results of diagnostic and screening procedures</v>
          </cell>
          <cell r="L3997" t="str">
            <v>Medical Imaging and Therapeutic Equipment Technicians</v>
          </cell>
          <cell r="M3997" t="str">
            <v>Medical Imaging and Therapeutic Equipment Technicians</v>
          </cell>
          <cell r="N3997">
            <v>5</v>
          </cell>
        </row>
        <row r="3998">
          <cell r="F3998" t="str">
            <v>04.02.07.02.10.04.03</v>
          </cell>
          <cell r="G3998" t="str">
            <v>Document examination findings</v>
          </cell>
          <cell r="K3998" t="str">
            <v>7. Ordering, administering and interpreting the results of diagnostic and screening procedures</v>
          </cell>
          <cell r="L3998" t="str">
            <v>Specialist Medical Practitioners</v>
          </cell>
          <cell r="M3998" t="str">
            <v>General Medical Practitioners</v>
          </cell>
          <cell r="N3998">
            <v>3</v>
          </cell>
        </row>
        <row r="3999">
          <cell r="F3999" t="str">
            <v>04.02.07.02.10.04.</v>
          </cell>
          <cell r="G3999"/>
          <cell r="K3999"/>
          <cell r="L3999"/>
          <cell r="M3999"/>
          <cell r="N3999"/>
        </row>
        <row r="4000">
          <cell r="F4000" t="str">
            <v>04.02.07.04.13.01.01</v>
          </cell>
          <cell r="G4000" t="str">
            <v>Prescribe medication</v>
          </cell>
          <cell r="K4000" t="str">
            <v>9. Prescribing medications or therapeutics</v>
          </cell>
          <cell r="L4000" t="str">
            <v>Specialist Medical Practitioners</v>
          </cell>
          <cell r="M4000" t="str">
            <v>General Medical Practitioners</v>
          </cell>
          <cell r="N4000">
            <v>1</v>
          </cell>
        </row>
        <row r="4001">
          <cell r="F4001" t="str">
            <v>04.02.07.04.13.02.01</v>
          </cell>
          <cell r="G4001" t="str">
            <v>Prescribe medication</v>
          </cell>
          <cell r="K4001" t="str">
            <v>9. Prescribing medications or therapeutics</v>
          </cell>
          <cell r="L4001" t="str">
            <v>Specialist Medical Practitioners</v>
          </cell>
          <cell r="M4001" t="str">
            <v>General Medical Practitioners</v>
          </cell>
          <cell r="N4001">
            <v>3</v>
          </cell>
        </row>
        <row r="4002">
          <cell r="F4002" t="str">
            <v>04.02.07.04.13.02.02</v>
          </cell>
          <cell r="G4002" t="str">
            <v>Administer subcutaneous medication</v>
          </cell>
          <cell r="K4002" t="str">
            <v>11. Administering medications or therapeutics</v>
          </cell>
          <cell r="L4002" t="str">
            <v>Nursing Professionals</v>
          </cell>
          <cell r="M4002" t="str">
            <v>Nursing Associate Professionals</v>
          </cell>
          <cell r="N4002">
            <v>5</v>
          </cell>
        </row>
        <row r="4003">
          <cell r="F4003" t="str">
            <v>04.02.07.04.13.02.</v>
          </cell>
          <cell r="G4003"/>
          <cell r="K4003"/>
          <cell r="L4003"/>
          <cell r="M4003"/>
          <cell r="N4003"/>
        </row>
        <row r="4004">
          <cell r="F4004" t="str">
            <v>04.02.07.04.13.02.</v>
          </cell>
          <cell r="G4004"/>
          <cell r="K4004"/>
          <cell r="L4004"/>
          <cell r="M4004"/>
          <cell r="N4004"/>
        </row>
        <row r="4005">
          <cell r="F4005" t="str">
            <v>04.02.07.04.13.08.01</v>
          </cell>
          <cell r="G4005" t="str">
            <v>Prescribe medication</v>
          </cell>
          <cell r="K4005" t="str">
            <v>9. Prescribing medications or therapeutics</v>
          </cell>
          <cell r="L4005" t="str">
            <v>Specialist Medical Practitioners</v>
          </cell>
          <cell r="M4005" t="str">
            <v>General Medical Practitioners</v>
          </cell>
          <cell r="N4005">
            <v>1</v>
          </cell>
        </row>
        <row r="4006">
          <cell r="F4006" t="str">
            <v>04.02.07.04.14.03.01</v>
          </cell>
          <cell r="G4006" t="str">
            <v xml:space="preserve">Prescribe intravenous medication </v>
          </cell>
          <cell r="K4006" t="str">
            <v>9. Prescribing medications or therapeutics</v>
          </cell>
          <cell r="L4006" t="str">
            <v>Specialist Medical Practitioners</v>
          </cell>
          <cell r="M4006" t="str">
            <v>General Medical Practitioners</v>
          </cell>
          <cell r="N4006">
            <v>1</v>
          </cell>
        </row>
        <row r="4007">
          <cell r="F4007" t="str">
            <v>04.02.07.04.14.03.02</v>
          </cell>
          <cell r="G4007" t="str">
            <v>Administer intravenous medication with frequent monitoring</v>
          </cell>
          <cell r="K4007" t="str">
            <v>11. Administering medications or therapeutics</v>
          </cell>
          <cell r="L4007" t="str">
            <v>Nursing Professionals</v>
          </cell>
          <cell r="M4007" t="str">
            <v>Nursing Associate Professionals</v>
          </cell>
          <cell r="N4007">
            <v>3</v>
          </cell>
        </row>
        <row r="4008">
          <cell r="F4008" t="str">
            <v>04.02.07.04.14.03.</v>
          </cell>
          <cell r="G4008"/>
          <cell r="K4008"/>
          <cell r="L4008"/>
          <cell r="M4008"/>
          <cell r="N4008"/>
        </row>
        <row r="4009">
          <cell r="F4009" t="str">
            <v>04.02.07.04.14.03.</v>
          </cell>
          <cell r="G4009"/>
          <cell r="K4009"/>
          <cell r="L4009"/>
          <cell r="M4009"/>
          <cell r="N4009"/>
        </row>
        <row r="4010">
          <cell r="F4010" t="str">
            <v>04.02.07.04.14.05.01</v>
          </cell>
          <cell r="G4010" t="str">
            <v>Conduct counselling</v>
          </cell>
          <cell r="K4010" t="str">
            <v>6. Gaining informed consent</v>
          </cell>
          <cell r="L4010" t="str">
            <v>Nursing Professionals</v>
          </cell>
          <cell r="M4010" t="str">
            <v>Nursing Professionals</v>
          </cell>
          <cell r="N4010">
            <v>10</v>
          </cell>
        </row>
        <row r="4011">
          <cell r="F4011" t="str">
            <v>04.02.07.04.14.05.02</v>
          </cell>
          <cell r="G4011" t="str">
            <v>Conduct clinical assessment</v>
          </cell>
          <cell r="K4011" t="str">
            <v>1. Gathering information through interviewing and assessment</v>
          </cell>
          <cell r="L4011" t="str">
            <v>Specialist Medical Practitioners</v>
          </cell>
          <cell r="M4011" t="str">
            <v>Specialist Medical Practitioners</v>
          </cell>
          <cell r="N4011">
            <v>20</v>
          </cell>
        </row>
        <row r="4012">
          <cell r="F4012" t="str">
            <v>04.02.07.04.14.05.03</v>
          </cell>
          <cell r="G4012" t="str">
            <v xml:space="preserve">Prescribe intravenous medication </v>
          </cell>
          <cell r="K4012" t="str">
            <v>9. Prescribing medications or therapeutics</v>
          </cell>
          <cell r="L4012" t="str">
            <v>Specialist Medical Practitioners</v>
          </cell>
          <cell r="M4012" t="str">
            <v>Specialist Medical Practitioners</v>
          </cell>
          <cell r="N4012">
            <v>5</v>
          </cell>
        </row>
        <row r="4013">
          <cell r="F4013" t="str">
            <v>04.02.07.04.14.05.04</v>
          </cell>
          <cell r="G4013" t="str">
            <v>Conduct independent check for cancer medication</v>
          </cell>
          <cell r="K4013" t="str">
            <v>8. Developing and adjusting management plans</v>
          </cell>
          <cell r="L4013" t="str">
            <v>Pharmacists</v>
          </cell>
          <cell r="M4013" t="str">
            <v>Pharmacists</v>
          </cell>
          <cell r="N4013">
            <v>5</v>
          </cell>
        </row>
        <row r="4014">
          <cell r="F4014" t="str">
            <v>04.02.07.04.14.05.05</v>
          </cell>
          <cell r="G4014" t="str">
            <v>Prepare hazardous medicine</v>
          </cell>
          <cell r="K4014" t="str">
            <v>10. Preparing and dispensing medications or therapeutics</v>
          </cell>
          <cell r="L4014" t="str">
            <v>Pharmacist</v>
          </cell>
          <cell r="M4014" t="str">
            <v>Specialist Medical Practitioners</v>
          </cell>
          <cell r="N4014">
            <v>20</v>
          </cell>
        </row>
        <row r="4015">
          <cell r="F4015" t="str">
            <v>04.02.07.04.14.05.06</v>
          </cell>
          <cell r="G4015" t="str">
            <v>Administer intravenous medication with frequent monitoring</v>
          </cell>
          <cell r="K4015" t="str">
            <v>11. Administering medications or therapeutics</v>
          </cell>
          <cell r="L4015" t="str">
            <v>Nursing Professionals</v>
          </cell>
          <cell r="M4015" t="str">
            <v>Nursing Professionals</v>
          </cell>
          <cell r="N4015">
            <v>5</v>
          </cell>
        </row>
        <row r="4016">
          <cell r="F4016" t="str">
            <v>04.02.07.04.14.05.07</v>
          </cell>
          <cell r="G4016" t="str">
            <v>Monitor during medication administration</v>
          </cell>
          <cell r="K4016" t="str">
            <v>8. Developing and adjusting management plans</v>
          </cell>
          <cell r="L4016" t="str">
            <v>Nursing Professionals</v>
          </cell>
          <cell r="M4016" t="str">
            <v>Nursing Professionals</v>
          </cell>
          <cell r="N4016">
            <v>20</v>
          </cell>
        </row>
        <row r="4017">
          <cell r="F4017" t="str">
            <v>04.02.07.04.14.05.08</v>
          </cell>
          <cell r="G4017" t="str">
            <v>Provide post-procedural care</v>
          </cell>
          <cell r="K4017" t="str">
            <v>5. Providing information and support to impact individual health behaviours</v>
          </cell>
          <cell r="L4017" t="str">
            <v>Nursing Professionals</v>
          </cell>
          <cell r="M4017" t="str">
            <v>Nursing Professionals</v>
          </cell>
          <cell r="N4017">
            <v>5</v>
          </cell>
        </row>
        <row r="4018">
          <cell r="F4018" t="str">
            <v>04.02.07.04.14.05.09</v>
          </cell>
          <cell r="G4018" t="str">
            <v>Provide post-procedural care</v>
          </cell>
          <cell r="K4018" t="str">
            <v>15. Providing treatment and care support to individuals</v>
          </cell>
          <cell r="L4018" t="str">
            <v>Specialist Medical Practitioners</v>
          </cell>
          <cell r="M4018" t="str">
            <v>Specialist Medical Practitioners</v>
          </cell>
          <cell r="N4018">
            <v>10</v>
          </cell>
        </row>
        <row r="4019">
          <cell r="F4019" t="str">
            <v>04.02.07.04.14.05.</v>
          </cell>
          <cell r="G4019"/>
          <cell r="K4019"/>
          <cell r="L4019"/>
          <cell r="M4019"/>
          <cell r="N4019"/>
        </row>
        <row r="4020">
          <cell r="F4020" t="str">
            <v>04.02.07.04.14.05.</v>
          </cell>
          <cell r="G4020"/>
          <cell r="K4020"/>
          <cell r="L4020"/>
          <cell r="M4020"/>
          <cell r="N4020"/>
        </row>
        <row r="4021">
          <cell r="F4021" t="str">
            <v>04.02.07.04.14.05.</v>
          </cell>
          <cell r="G4021"/>
          <cell r="K4021"/>
          <cell r="L4021"/>
          <cell r="M4021"/>
          <cell r="N4021"/>
        </row>
        <row r="4022">
          <cell r="F4022" t="str">
            <v>04.02.07.04.14.05.</v>
          </cell>
          <cell r="G4022"/>
          <cell r="K4022"/>
          <cell r="L4022"/>
          <cell r="M4022"/>
          <cell r="N4022"/>
        </row>
        <row r="4023">
          <cell r="F4023" t="str">
            <v>04.02.07.04.14.05.</v>
          </cell>
          <cell r="G4023"/>
          <cell r="K4023"/>
          <cell r="L4023"/>
          <cell r="M4023"/>
          <cell r="N4023"/>
        </row>
        <row r="4024">
          <cell r="F4024" t="str">
            <v>04.02.07.04.14.05.</v>
          </cell>
          <cell r="G4024"/>
          <cell r="K4024"/>
          <cell r="L4024"/>
          <cell r="M4024"/>
          <cell r="N4024"/>
        </row>
        <row r="4025">
          <cell r="F4025" t="str">
            <v>04.02.07.04.14.05.</v>
          </cell>
          <cell r="G4025"/>
          <cell r="K4025"/>
          <cell r="L4025"/>
          <cell r="M4025"/>
          <cell r="N4025"/>
        </row>
        <row r="4026">
          <cell r="F4026" t="str">
            <v>04.02.07.04.14.05.</v>
          </cell>
          <cell r="G4026"/>
          <cell r="K4026"/>
          <cell r="L4026"/>
          <cell r="M4026"/>
          <cell r="N4026"/>
        </row>
        <row r="4027">
          <cell r="F4027" t="str">
            <v>04.02.07.04.14.05.</v>
          </cell>
          <cell r="G4027"/>
          <cell r="K4027"/>
          <cell r="L4027"/>
          <cell r="M4027"/>
          <cell r="N4027"/>
        </row>
        <row r="4028">
          <cell r="F4028" t="str">
            <v>04.02.07.04.14.05.</v>
          </cell>
          <cell r="G4028"/>
          <cell r="K4028"/>
          <cell r="L4028"/>
          <cell r="M4028"/>
          <cell r="N4028"/>
        </row>
        <row r="4029">
          <cell r="F4029" t="str">
            <v>04.02.07.04.14.05.</v>
          </cell>
          <cell r="G4029"/>
          <cell r="K4029"/>
          <cell r="L4029"/>
          <cell r="M4029"/>
          <cell r="N4029"/>
        </row>
        <row r="4030">
          <cell r="F4030" t="str">
            <v>04.02.07.04.14.06.01</v>
          </cell>
          <cell r="G4030" t="str">
            <v>Conduct counselling</v>
          </cell>
          <cell r="K4030" t="str">
            <v>6. Gaining informed consent</v>
          </cell>
          <cell r="L4030" t="str">
            <v>Nursing Professionals</v>
          </cell>
          <cell r="M4030" t="str">
            <v>Nursing Professionals</v>
          </cell>
          <cell r="N4030">
            <v>10</v>
          </cell>
        </row>
        <row r="4031">
          <cell r="F4031" t="str">
            <v>04.02.07.04.14.06.02</v>
          </cell>
          <cell r="G4031" t="str">
            <v>Conduct clinical assessment</v>
          </cell>
          <cell r="K4031" t="str">
            <v>1. Gathering information through interviewing and assessment</v>
          </cell>
          <cell r="L4031" t="str">
            <v>Specialist Medical Practitioners</v>
          </cell>
          <cell r="M4031" t="str">
            <v>Specialist Medical Practitioners</v>
          </cell>
          <cell r="N4031">
            <v>20</v>
          </cell>
        </row>
        <row r="4032">
          <cell r="F4032" t="str">
            <v>04.02.07.04.14.06.03</v>
          </cell>
          <cell r="G4032" t="str">
            <v>Provide post-procedural care</v>
          </cell>
          <cell r="K4032" t="str">
            <v>5. Providing information and support to impact individual health behaviours</v>
          </cell>
          <cell r="L4032" t="str">
            <v>Nursing Professionals</v>
          </cell>
          <cell r="M4032" t="str">
            <v>Nursing Professionals</v>
          </cell>
          <cell r="N4032">
            <v>5</v>
          </cell>
        </row>
        <row r="4033">
          <cell r="F4033" t="str">
            <v>04.02.07.04.14.06.04</v>
          </cell>
          <cell r="G4033" t="str">
            <v>Provide post-procedural care</v>
          </cell>
          <cell r="K4033" t="str">
            <v>15. Providing treatment and care support to individuals</v>
          </cell>
          <cell r="L4033" t="str">
            <v>Specialist Medical Practitioners</v>
          </cell>
          <cell r="M4033" t="str">
            <v>Specialist Medical Practitioners</v>
          </cell>
          <cell r="N4033">
            <v>10</v>
          </cell>
        </row>
        <row r="4034">
          <cell r="F4034" t="str">
            <v>04.02.07.04.14.06.05</v>
          </cell>
          <cell r="G4034" t="str">
            <v>Prepare hazardous medicine</v>
          </cell>
          <cell r="K4034" t="str">
            <v>10. Preparing and dispensing medications or therapeutics</v>
          </cell>
          <cell r="L4034" t="str">
            <v>Pharmacist</v>
          </cell>
          <cell r="M4034" t="str">
            <v>Specialist Medical Practitioners</v>
          </cell>
          <cell r="N4034">
            <v>20</v>
          </cell>
        </row>
        <row r="4035">
          <cell r="F4035" t="str">
            <v>04.02.07.04.14.06.06</v>
          </cell>
          <cell r="G4035" t="str">
            <v>Administer intravenous medication with frequent monitoring</v>
          </cell>
          <cell r="K4035" t="str">
            <v>11. Administering medications or therapeutics</v>
          </cell>
          <cell r="L4035" t="str">
            <v>Nursing Professionals</v>
          </cell>
          <cell r="M4035" t="str">
            <v>Nursing Professionals</v>
          </cell>
          <cell r="N4035">
            <v>5</v>
          </cell>
        </row>
        <row r="4036">
          <cell r="F4036" t="str">
            <v>04.02.07.04.14.06.07</v>
          </cell>
          <cell r="G4036" t="str">
            <v>Monitor during medication administration</v>
          </cell>
          <cell r="K4036" t="str">
            <v>8. Developing and adjusting management plans</v>
          </cell>
          <cell r="L4036" t="str">
            <v>Nursing Professionals</v>
          </cell>
          <cell r="M4036" t="str">
            <v>Nursing Professionals</v>
          </cell>
          <cell r="N4036">
            <v>20</v>
          </cell>
        </row>
        <row r="4037">
          <cell r="F4037" t="str">
            <v>04.02.07.04.14.06.08</v>
          </cell>
          <cell r="G4037" t="str">
            <v>Provide post-procedural care</v>
          </cell>
          <cell r="K4037" t="str">
            <v>5. Providing information and support to impact individual health behaviours</v>
          </cell>
          <cell r="L4037" t="str">
            <v>Nursing Professionals</v>
          </cell>
          <cell r="M4037" t="str">
            <v>Nursing Professionals</v>
          </cell>
          <cell r="N4037">
            <v>5</v>
          </cell>
        </row>
        <row r="4038">
          <cell r="F4038" t="str">
            <v>04.02.07.04.14.06.09</v>
          </cell>
          <cell r="G4038" t="str">
            <v>Provide post-procedural care</v>
          </cell>
          <cell r="K4038" t="str">
            <v>15. Providing treatment and care support to individuals</v>
          </cell>
          <cell r="L4038" t="str">
            <v>Specialist Medical Practitioners</v>
          </cell>
          <cell r="M4038" t="str">
            <v>Specialist Medical Practitioners</v>
          </cell>
          <cell r="N4038">
            <v>10</v>
          </cell>
        </row>
        <row r="4039">
          <cell r="F4039" t="str">
            <v>04.02.07.04.14.06.</v>
          </cell>
          <cell r="G4039"/>
          <cell r="K4039"/>
          <cell r="L4039"/>
          <cell r="M4039"/>
          <cell r="N4039"/>
        </row>
        <row r="4040">
          <cell r="F4040" t="str">
            <v>04.02.07.04.14.06.</v>
          </cell>
          <cell r="G4040"/>
          <cell r="K4040"/>
          <cell r="L4040"/>
          <cell r="M4040"/>
          <cell r="N4040"/>
        </row>
        <row r="4041">
          <cell r="F4041" t="str">
            <v>04.02.07.04.14.06.</v>
          </cell>
          <cell r="G4041"/>
          <cell r="K4041"/>
          <cell r="L4041"/>
          <cell r="M4041"/>
          <cell r="N4041"/>
        </row>
        <row r="4042">
          <cell r="F4042" t="str">
            <v>04.02.07.04.14.06.</v>
          </cell>
          <cell r="G4042"/>
          <cell r="K4042"/>
          <cell r="L4042"/>
          <cell r="M4042"/>
          <cell r="N4042"/>
        </row>
        <row r="4043">
          <cell r="F4043" t="str">
            <v>04.02.07.04.14.06.</v>
          </cell>
          <cell r="G4043"/>
          <cell r="K4043"/>
          <cell r="L4043"/>
          <cell r="M4043"/>
          <cell r="N4043"/>
        </row>
        <row r="4044">
          <cell r="F4044" t="str">
            <v>04.02.07.04.14.06.</v>
          </cell>
          <cell r="G4044"/>
          <cell r="K4044"/>
          <cell r="L4044"/>
          <cell r="M4044"/>
          <cell r="N4044"/>
        </row>
        <row r="4045">
          <cell r="F4045" t="str">
            <v>04.02.07.04.14.06.</v>
          </cell>
          <cell r="G4045"/>
          <cell r="K4045"/>
          <cell r="L4045"/>
          <cell r="M4045"/>
          <cell r="N4045"/>
        </row>
        <row r="4046">
          <cell r="F4046" t="str">
            <v>04.02.07.04.14.06.</v>
          </cell>
          <cell r="G4046"/>
          <cell r="K4046"/>
          <cell r="L4046"/>
          <cell r="M4046"/>
          <cell r="N4046"/>
        </row>
        <row r="4047">
          <cell r="F4047" t="str">
            <v>04.02.07.04.14.06.</v>
          </cell>
          <cell r="G4047"/>
          <cell r="K4047"/>
          <cell r="L4047"/>
          <cell r="M4047"/>
          <cell r="N4047"/>
        </row>
        <row r="4048">
          <cell r="F4048" t="str">
            <v>04.02.07.04.14.06.</v>
          </cell>
          <cell r="G4048"/>
          <cell r="K4048"/>
          <cell r="L4048"/>
          <cell r="M4048"/>
          <cell r="N4048"/>
        </row>
        <row r="4049">
          <cell r="F4049" t="str">
            <v>04.02.07.04.14.06.</v>
          </cell>
          <cell r="G4049"/>
          <cell r="K4049"/>
          <cell r="L4049"/>
          <cell r="M4049"/>
          <cell r="N4049"/>
        </row>
        <row r="4050">
          <cell r="F4050" t="str">
            <v>04.02.07.04.13.09.01</v>
          </cell>
          <cell r="G4050" t="str">
            <v>Prescribe medication</v>
          </cell>
          <cell r="K4050" t="str">
            <v>9. Prescribing medications or therapeutics</v>
          </cell>
          <cell r="L4050" t="str">
            <v>Specialist Medical Practitioners</v>
          </cell>
          <cell r="M4050" t="str">
            <v>General Medical Practitioners</v>
          </cell>
          <cell r="N4050">
            <v>3</v>
          </cell>
        </row>
        <row r="4051">
          <cell r="F4051" t="str">
            <v>04.02.07.04.13.09.02</v>
          </cell>
          <cell r="G4051" t="str">
            <v>Administer intravenous medication with frequent monitoring</v>
          </cell>
          <cell r="K4051" t="str">
            <v>11. Administering medications or therapeutics</v>
          </cell>
          <cell r="L4051" t="str">
            <v>Nursing Professionals</v>
          </cell>
          <cell r="M4051" t="str">
            <v>Nursing Associate Professionals</v>
          </cell>
          <cell r="N4051">
            <v>5</v>
          </cell>
        </row>
        <row r="4052">
          <cell r="F4052" t="str">
            <v>04.02.07.04.13.09.</v>
          </cell>
          <cell r="G4052"/>
          <cell r="K4052"/>
          <cell r="L4052"/>
          <cell r="M4052"/>
          <cell r="N4052"/>
        </row>
        <row r="4053">
          <cell r="F4053" t="str">
            <v>04.02.07.04.13.09.</v>
          </cell>
          <cell r="G4053"/>
          <cell r="K4053"/>
          <cell r="L4053"/>
          <cell r="M4053"/>
          <cell r="N4053"/>
        </row>
        <row r="4054">
          <cell r="F4054" t="str">
            <v>04.02.07.04.14.07.01</v>
          </cell>
          <cell r="G4054" t="str">
            <v>Conduct counselling</v>
          </cell>
          <cell r="K4054" t="str">
            <v>6. Gaining informed consent</v>
          </cell>
          <cell r="L4054" t="str">
            <v>Nursing Professionals</v>
          </cell>
          <cell r="M4054" t="str">
            <v>Nursing Professionals</v>
          </cell>
          <cell r="N4054">
            <v>10</v>
          </cell>
        </row>
        <row r="4055">
          <cell r="F4055" t="str">
            <v>04.02.07.04.14.07.02</v>
          </cell>
          <cell r="G4055" t="str">
            <v>Conduct clinical assessment</v>
          </cell>
          <cell r="K4055" t="str">
            <v>1. Gathering information through interviewing and assessment</v>
          </cell>
          <cell r="L4055" t="str">
            <v>Specialist Medical Practitioners</v>
          </cell>
          <cell r="M4055" t="str">
            <v>Specialist Medical Practitioners</v>
          </cell>
          <cell r="N4055">
            <v>20</v>
          </cell>
        </row>
        <row r="4056">
          <cell r="F4056" t="str">
            <v>04.02.07.04.14.07.03</v>
          </cell>
          <cell r="G4056" t="str">
            <v xml:space="preserve">Prescribe intravenous medication </v>
          </cell>
          <cell r="K4056" t="str">
            <v>9. Prescribing medications or therapeutics</v>
          </cell>
          <cell r="L4056" t="str">
            <v>Specialist Medical Practitioners</v>
          </cell>
          <cell r="M4056" t="str">
            <v>Specialist Medical Practitioners</v>
          </cell>
          <cell r="N4056">
            <v>5</v>
          </cell>
        </row>
        <row r="4057">
          <cell r="F4057" t="str">
            <v>04.02.07.04.14.07.04</v>
          </cell>
          <cell r="G4057" t="str">
            <v>Conduct independent check for cancer medication</v>
          </cell>
          <cell r="K4057" t="str">
            <v>8. Developing and adjusting management plans</v>
          </cell>
          <cell r="L4057" t="str">
            <v>Pharmacists</v>
          </cell>
          <cell r="M4057" t="str">
            <v>Pharmacists</v>
          </cell>
          <cell r="N4057">
            <v>5</v>
          </cell>
        </row>
        <row r="4058">
          <cell r="F4058" t="str">
            <v>04.02.07.04.14.07.05</v>
          </cell>
          <cell r="G4058" t="str">
            <v>Prepare hazardous medicine</v>
          </cell>
          <cell r="K4058" t="str">
            <v>10. Preparing and dispensing medications or therapeutics</v>
          </cell>
          <cell r="L4058" t="str">
            <v>Pharmacist</v>
          </cell>
          <cell r="M4058" t="str">
            <v>Specialist Medical Practitioners</v>
          </cell>
          <cell r="N4058">
            <v>20</v>
          </cell>
        </row>
        <row r="4059">
          <cell r="F4059" t="str">
            <v>04.02.07.04.14.07.06</v>
          </cell>
          <cell r="G4059" t="str">
            <v>Administer intravenous medication with frequent monitoring</v>
          </cell>
          <cell r="K4059" t="str">
            <v>11. Administering medications or therapeutics</v>
          </cell>
          <cell r="L4059" t="str">
            <v>Nursing Professionals</v>
          </cell>
          <cell r="M4059" t="str">
            <v>Nursing Professionals</v>
          </cell>
          <cell r="N4059">
            <v>5</v>
          </cell>
        </row>
        <row r="4060">
          <cell r="F4060" t="str">
            <v>04.02.07.04.14.07.07</v>
          </cell>
          <cell r="G4060" t="str">
            <v>Monitor during medication administration</v>
          </cell>
          <cell r="K4060" t="str">
            <v>8. Developing and adjusting management plans</v>
          </cell>
          <cell r="L4060" t="str">
            <v>Nursing Professionals</v>
          </cell>
          <cell r="M4060" t="str">
            <v>Nursing Professionals</v>
          </cell>
          <cell r="N4060">
            <v>20</v>
          </cell>
        </row>
        <row r="4061">
          <cell r="F4061" t="str">
            <v>04.02.07.04.14.07.08</v>
          </cell>
          <cell r="G4061" t="str">
            <v>Provide post-procedural care</v>
          </cell>
          <cell r="K4061" t="str">
            <v>5. Providing information and support to impact individual health behaviours</v>
          </cell>
          <cell r="L4061" t="str">
            <v>Nursing Professionals</v>
          </cell>
          <cell r="M4061" t="str">
            <v>Nursing Professionals</v>
          </cell>
          <cell r="N4061">
            <v>5</v>
          </cell>
        </row>
        <row r="4062">
          <cell r="F4062" t="str">
            <v>04.02.07.04.14.07.09</v>
          </cell>
          <cell r="G4062" t="str">
            <v>Provide post-procedural care</v>
          </cell>
          <cell r="K4062" t="str">
            <v>15. Providing treatment and care support to individuals</v>
          </cell>
          <cell r="L4062" t="str">
            <v>Specialist Medical Practitioners</v>
          </cell>
          <cell r="M4062" t="str">
            <v>Specialist Medical Practitioners</v>
          </cell>
          <cell r="N4062">
            <v>10</v>
          </cell>
        </row>
        <row r="4063">
          <cell r="F4063" t="str">
            <v>04.02.07.04.14.07.</v>
          </cell>
          <cell r="G4063"/>
          <cell r="K4063"/>
          <cell r="L4063"/>
          <cell r="M4063"/>
          <cell r="N4063"/>
        </row>
        <row r="4064">
          <cell r="F4064" t="str">
            <v>04.02.07.04.14.07.</v>
          </cell>
          <cell r="G4064"/>
          <cell r="K4064"/>
          <cell r="L4064"/>
          <cell r="M4064"/>
          <cell r="N4064"/>
        </row>
        <row r="4065">
          <cell r="F4065" t="str">
            <v>04.02.07.04.14.07.</v>
          </cell>
          <cell r="G4065"/>
          <cell r="K4065"/>
          <cell r="L4065"/>
          <cell r="M4065"/>
          <cell r="N4065"/>
        </row>
        <row r="4066">
          <cell r="F4066" t="str">
            <v>04.02.07.04.14.07.</v>
          </cell>
          <cell r="G4066"/>
          <cell r="K4066"/>
          <cell r="L4066"/>
          <cell r="M4066"/>
          <cell r="N4066"/>
        </row>
        <row r="4067">
          <cell r="F4067" t="str">
            <v>04.02.07.04.14.07.</v>
          </cell>
          <cell r="G4067"/>
          <cell r="K4067"/>
          <cell r="L4067"/>
          <cell r="M4067"/>
          <cell r="N4067"/>
        </row>
        <row r="4068">
          <cell r="F4068" t="str">
            <v>04.02.07.04.14.07.</v>
          </cell>
          <cell r="G4068"/>
          <cell r="K4068"/>
          <cell r="L4068"/>
          <cell r="M4068"/>
          <cell r="N4068"/>
        </row>
        <row r="4069">
          <cell r="F4069" t="str">
            <v>04.02.07.04.14.07.</v>
          </cell>
          <cell r="G4069"/>
          <cell r="K4069"/>
          <cell r="L4069"/>
          <cell r="M4069"/>
          <cell r="N4069"/>
        </row>
        <row r="4070">
          <cell r="F4070" t="str">
            <v>04.02.07.04.14.07.</v>
          </cell>
          <cell r="G4070"/>
          <cell r="K4070"/>
          <cell r="L4070"/>
          <cell r="M4070"/>
          <cell r="N4070"/>
        </row>
        <row r="4071">
          <cell r="F4071" t="str">
            <v>04.02.07.04.14.07.</v>
          </cell>
          <cell r="G4071"/>
          <cell r="K4071"/>
          <cell r="L4071"/>
          <cell r="M4071"/>
          <cell r="N4071"/>
        </row>
        <row r="4072">
          <cell r="F4072" t="str">
            <v>04.02.07.04.14.07.</v>
          </cell>
          <cell r="G4072"/>
          <cell r="K4072"/>
          <cell r="L4072"/>
          <cell r="M4072"/>
          <cell r="N4072"/>
        </row>
        <row r="4073">
          <cell r="F4073" t="str">
            <v>04.02.07.04.14.07.</v>
          </cell>
          <cell r="G4073"/>
          <cell r="K4073"/>
          <cell r="L4073"/>
          <cell r="M4073"/>
          <cell r="N4073"/>
        </row>
        <row r="4074">
          <cell r="F4074" t="str">
            <v>04.02.07.04.14.08.01</v>
          </cell>
          <cell r="G4074" t="str">
            <v>Conduct counselling</v>
          </cell>
          <cell r="K4074" t="str">
            <v>6. Gaining informed consent</v>
          </cell>
          <cell r="L4074" t="str">
            <v>Nursing Professionals</v>
          </cell>
          <cell r="M4074" t="str">
            <v>Nursing Professionals</v>
          </cell>
          <cell r="N4074">
            <v>10</v>
          </cell>
        </row>
        <row r="4075">
          <cell r="F4075" t="str">
            <v>04.02.07.04.14.08.02</v>
          </cell>
          <cell r="G4075" t="str">
            <v>Conduct clinical assessment</v>
          </cell>
          <cell r="K4075" t="str">
            <v>1. Gathering information through interviewing and assessment</v>
          </cell>
          <cell r="L4075" t="str">
            <v>Specialist Medical Practitioners</v>
          </cell>
          <cell r="M4075" t="str">
            <v>Specialist Medical Practitioners</v>
          </cell>
          <cell r="N4075">
            <v>20</v>
          </cell>
        </row>
        <row r="4076">
          <cell r="F4076" t="str">
            <v>04.02.07.04.14.08.03</v>
          </cell>
          <cell r="G4076" t="str">
            <v>Provide post-procedural care</v>
          </cell>
          <cell r="K4076" t="str">
            <v>5. Providing information and support to impact individual health behaviours</v>
          </cell>
          <cell r="L4076" t="str">
            <v>Nursing Professionals</v>
          </cell>
          <cell r="M4076" t="str">
            <v>Nursing Professionals</v>
          </cell>
          <cell r="N4076">
            <v>5</v>
          </cell>
        </row>
        <row r="4077">
          <cell r="F4077" t="str">
            <v>04.02.07.04.14.08.04</v>
          </cell>
          <cell r="G4077" t="str">
            <v>Provide post-procedural care</v>
          </cell>
          <cell r="K4077" t="str">
            <v>15. Providing treatment and care support to individuals</v>
          </cell>
          <cell r="L4077" t="str">
            <v>Specialist Medical Practitioners</v>
          </cell>
          <cell r="M4077" t="str">
            <v>Specialist Medical Practitioners</v>
          </cell>
          <cell r="N4077">
            <v>10</v>
          </cell>
        </row>
        <row r="4078">
          <cell r="F4078" t="str">
            <v>04.02.07.04.14.08.05</v>
          </cell>
          <cell r="G4078" t="str">
            <v>Prepare hazardous medicine</v>
          </cell>
          <cell r="K4078" t="str">
            <v>10. Preparing and dispensing medications or therapeutics</v>
          </cell>
          <cell r="L4078" t="str">
            <v>Pharmacist</v>
          </cell>
          <cell r="M4078" t="str">
            <v>Specialist Medical Practitioners</v>
          </cell>
          <cell r="N4078">
            <v>20</v>
          </cell>
        </row>
        <row r="4079">
          <cell r="F4079" t="str">
            <v>04.02.07.04.14.08.06</v>
          </cell>
          <cell r="G4079" t="str">
            <v>Administer intravenous medication with frequent monitoring</v>
          </cell>
          <cell r="K4079" t="str">
            <v>11. Administering medications or therapeutics</v>
          </cell>
          <cell r="L4079" t="str">
            <v>Nursing Professionals</v>
          </cell>
          <cell r="M4079" t="str">
            <v>Nursing Professionals</v>
          </cell>
          <cell r="N4079">
            <v>5</v>
          </cell>
        </row>
        <row r="4080">
          <cell r="F4080" t="str">
            <v>04.02.07.04.14.08.07</v>
          </cell>
          <cell r="G4080" t="str">
            <v>Monitor during medication administration</v>
          </cell>
          <cell r="K4080" t="str">
            <v>8. Developing and adjusting management plans</v>
          </cell>
          <cell r="L4080" t="str">
            <v>Nursing Professionals</v>
          </cell>
          <cell r="M4080" t="str">
            <v>Nursing Professionals</v>
          </cell>
          <cell r="N4080">
            <v>20</v>
          </cell>
        </row>
        <row r="4081">
          <cell r="F4081" t="str">
            <v>04.02.07.04.14.08.08</v>
          </cell>
          <cell r="G4081" t="str">
            <v>Provide post-procedural care</v>
          </cell>
          <cell r="K4081" t="str">
            <v>5. Providing information and support to impact individual health behaviours</v>
          </cell>
          <cell r="L4081" t="str">
            <v>Nursing Professionals</v>
          </cell>
          <cell r="M4081" t="str">
            <v>Nursing Professionals</v>
          </cell>
          <cell r="N4081">
            <v>5</v>
          </cell>
        </row>
        <row r="4082">
          <cell r="F4082" t="str">
            <v>04.02.07.04.14.08.09</v>
          </cell>
          <cell r="G4082" t="str">
            <v>Provide post-procedural care</v>
          </cell>
          <cell r="K4082" t="str">
            <v>15. Providing treatment and care support to individuals</v>
          </cell>
          <cell r="L4082" t="str">
            <v>Specialist Medical Practitioners</v>
          </cell>
          <cell r="M4082" t="str">
            <v>Specialist Medical Practitioners</v>
          </cell>
          <cell r="N4082">
            <v>10</v>
          </cell>
        </row>
        <row r="4083">
          <cell r="F4083" t="str">
            <v>04.02.07.04.14.08.</v>
          </cell>
          <cell r="G4083"/>
          <cell r="K4083"/>
          <cell r="L4083"/>
          <cell r="M4083"/>
          <cell r="N4083"/>
        </row>
        <row r="4084">
          <cell r="F4084" t="str">
            <v>04.02.07.04.14.08.</v>
          </cell>
          <cell r="G4084"/>
          <cell r="K4084"/>
          <cell r="L4084"/>
          <cell r="M4084"/>
          <cell r="N4084"/>
        </row>
        <row r="4085">
          <cell r="F4085" t="str">
            <v>04.02.07.04.14.08.</v>
          </cell>
          <cell r="G4085"/>
          <cell r="K4085"/>
          <cell r="L4085"/>
          <cell r="M4085"/>
          <cell r="N4085"/>
        </row>
        <row r="4086">
          <cell r="F4086" t="str">
            <v>04.02.07.04.14.08.</v>
          </cell>
          <cell r="G4086"/>
          <cell r="K4086"/>
          <cell r="L4086"/>
          <cell r="M4086"/>
          <cell r="N4086"/>
        </row>
        <row r="4087">
          <cell r="F4087" t="str">
            <v>04.02.07.04.14.08.</v>
          </cell>
          <cell r="G4087"/>
          <cell r="K4087"/>
          <cell r="L4087"/>
          <cell r="M4087"/>
          <cell r="N4087"/>
        </row>
        <row r="4088">
          <cell r="F4088" t="str">
            <v>04.02.07.04.14.08.</v>
          </cell>
          <cell r="G4088"/>
          <cell r="K4088"/>
          <cell r="L4088"/>
          <cell r="M4088"/>
          <cell r="N4088"/>
        </row>
        <row r="4089">
          <cell r="F4089" t="str">
            <v>04.02.07.04.14.08.</v>
          </cell>
          <cell r="G4089"/>
          <cell r="K4089"/>
          <cell r="L4089"/>
          <cell r="M4089"/>
          <cell r="N4089"/>
        </row>
        <row r="4090">
          <cell r="F4090" t="str">
            <v>04.02.07.04.14.08.</v>
          </cell>
          <cell r="G4090"/>
          <cell r="K4090"/>
          <cell r="L4090"/>
          <cell r="M4090"/>
          <cell r="N4090"/>
        </row>
        <row r="4091">
          <cell r="F4091" t="str">
            <v>04.02.07.04.14.08.</v>
          </cell>
          <cell r="G4091"/>
          <cell r="K4091"/>
          <cell r="L4091"/>
          <cell r="M4091"/>
          <cell r="N4091"/>
        </row>
        <row r="4092">
          <cell r="F4092" t="str">
            <v>04.02.07.04.14.08.</v>
          </cell>
          <cell r="G4092"/>
          <cell r="K4092"/>
          <cell r="L4092"/>
          <cell r="M4092"/>
          <cell r="N4092"/>
        </row>
        <row r="4093">
          <cell r="F4093" t="str">
            <v>04.02.07.04.14.08.</v>
          </cell>
          <cell r="G4093"/>
          <cell r="K4093"/>
          <cell r="L4093"/>
          <cell r="M4093"/>
          <cell r="N4093"/>
        </row>
        <row r="4094">
          <cell r="F4094" t="str">
            <v>04.02.07.04.15.01.01</v>
          </cell>
          <cell r="G4094" t="str">
            <v>Provide pre-procedural medical care</v>
          </cell>
          <cell r="K4094" t="str">
            <v>15. Providing treatment and care support to individuals</v>
          </cell>
          <cell r="L4094" t="str">
            <v>Specialist Medical Practitioners</v>
          </cell>
          <cell r="M4094" t="str">
            <v>Specialist Medical Practitioners</v>
          </cell>
          <cell r="N4094">
            <v>10</v>
          </cell>
        </row>
        <row r="4095">
          <cell r="F4095" t="str">
            <v>04.02.07.04.15.01.02</v>
          </cell>
          <cell r="G4095" t="str">
            <v>Provide pre-procedural nursing care</v>
          </cell>
          <cell r="K4095" t="str">
            <v>15. Providing treatment and care support to individuals</v>
          </cell>
          <cell r="L4095" t="str">
            <v>Nursing Professionals</v>
          </cell>
          <cell r="M4095" t="str">
            <v>Nursing Associate Professionals</v>
          </cell>
          <cell r="N4095">
            <v>20</v>
          </cell>
        </row>
        <row r="4096">
          <cell r="F4096" t="str">
            <v>04.02.07.04.15.01.03</v>
          </cell>
          <cell r="G4096" t="str">
            <v>Conduct counselling</v>
          </cell>
          <cell r="K4096" t="str">
            <v>6. Gaining informed consent</v>
          </cell>
          <cell r="L4096" t="str">
            <v>Specialist Medical Practitioners</v>
          </cell>
          <cell r="M4096" t="str">
            <v>Specialist Medical Practitioners</v>
          </cell>
          <cell r="N4096">
            <v>8</v>
          </cell>
        </row>
        <row r="4097">
          <cell r="F4097" t="str">
            <v>04.02.07.04.15.01.04</v>
          </cell>
          <cell r="G4097" t="str">
            <v>Prepare the patient and organize the equipment</v>
          </cell>
          <cell r="K4097" t="str">
            <v>14. Providing non-pharmacological health interventions</v>
          </cell>
          <cell r="L4097" t="str">
            <v>Nursing Professionals</v>
          </cell>
          <cell r="M4097" t="str">
            <v>Nursing Associate Professionals</v>
          </cell>
          <cell r="N4097">
            <v>8</v>
          </cell>
        </row>
        <row r="4098">
          <cell r="F4098" t="str">
            <v>04.02.07.04.15.01.05</v>
          </cell>
          <cell r="G4098" t="str">
            <v>Apply general anaesthesia</v>
          </cell>
          <cell r="K4098" t="str">
            <v>11. Administering medications or therapeutics</v>
          </cell>
          <cell r="L4098" t="str">
            <v>Specialist Medical Practitioners</v>
          </cell>
          <cell r="M4098" t="str">
            <v>Specialist Medical Practitioners</v>
          </cell>
          <cell r="N4098">
            <v>90</v>
          </cell>
        </row>
        <row r="4099">
          <cell r="F4099" t="str">
            <v>04.02.07.04.15.01.06</v>
          </cell>
          <cell r="G4099" t="str">
            <v>Assist with general anaesthesia</v>
          </cell>
          <cell r="K4099" t="str">
            <v>11. Administering medications or therapeutics</v>
          </cell>
          <cell r="L4099" t="str">
            <v>Specialist Medical Practitioners</v>
          </cell>
          <cell r="M4099" t="str">
            <v>General Medical Practitioners</v>
          </cell>
          <cell r="N4099">
            <v>90</v>
          </cell>
        </row>
        <row r="4100">
          <cell r="F4100" t="str">
            <v>04.02.07.04.15.01.07</v>
          </cell>
          <cell r="G4100" t="str">
            <v>Conduct general surgery</v>
          </cell>
          <cell r="K4100" t="str">
            <v>14. Providing non-pharmacological health interventions</v>
          </cell>
          <cell r="L4100" t="str">
            <v>Specialist Medical Practitioners</v>
          </cell>
          <cell r="M4100" t="str">
            <v>Specialist Medical Practitioners</v>
          </cell>
          <cell r="N4100">
            <v>90</v>
          </cell>
        </row>
        <row r="4101">
          <cell r="F4101" t="str">
            <v>04.02.07.04.15.01.08</v>
          </cell>
          <cell r="G4101" t="str">
            <v>Assist with general surgery</v>
          </cell>
          <cell r="K4101" t="str">
            <v>14. Providing non-pharmacological health interventions</v>
          </cell>
          <cell r="L4101" t="str">
            <v>Specialist Medical Practitioners</v>
          </cell>
          <cell r="M4101" t="str">
            <v>General Medical Practitioners</v>
          </cell>
          <cell r="N4101">
            <v>90</v>
          </cell>
        </row>
        <row r="4102">
          <cell r="F4102" t="str">
            <v>04.02.07.04.15.01.09</v>
          </cell>
          <cell r="G4102" t="str">
            <v>Provide nursing support to conduct general surgery</v>
          </cell>
          <cell r="K4102" t="str">
            <v>15. Providing treatment and care support to individuals</v>
          </cell>
          <cell r="L4102" t="str">
            <v>Nursing Professionals</v>
          </cell>
          <cell r="M4102" t="str">
            <v>Nursing Associate Professionals</v>
          </cell>
          <cell r="N4102">
            <v>90</v>
          </cell>
        </row>
        <row r="4103">
          <cell r="F4103" t="str">
            <v>04.02.07.04.15.01.10</v>
          </cell>
          <cell r="G4103" t="str">
            <v>Provide post-procedural care</v>
          </cell>
          <cell r="K4103" t="str">
            <v>14. Providing non-pharmacological health interventions</v>
          </cell>
          <cell r="L4103" t="str">
            <v>Specialist Medical Practitioners</v>
          </cell>
          <cell r="M4103" t="str">
            <v>Specialist Medical Practitioners</v>
          </cell>
          <cell r="N4103">
            <v>7</v>
          </cell>
        </row>
        <row r="4104">
          <cell r="F4104" t="str">
            <v>04.02.07.04.15.01.11</v>
          </cell>
          <cell r="G4104" t="str">
            <v>Provide post-procedural care</v>
          </cell>
          <cell r="K4104" t="str">
            <v>15. Providing treatment and care support to individuals</v>
          </cell>
          <cell r="L4104" t="str">
            <v>Specialist Medical Practitioners</v>
          </cell>
          <cell r="M4104" t="str">
            <v>General Medical Practitioners</v>
          </cell>
          <cell r="N4104">
            <v>10</v>
          </cell>
        </row>
        <row r="4105">
          <cell r="F4105" t="str">
            <v>04.02.07.04.15.01.12</v>
          </cell>
          <cell r="G4105" t="str">
            <v>Provide post-procedural care</v>
          </cell>
          <cell r="K4105" t="str">
            <v>15. Providing treatment and care support to individuals</v>
          </cell>
          <cell r="L4105" t="str">
            <v>Nursing Professionals</v>
          </cell>
          <cell r="M4105" t="str">
            <v>Nursing Associate Professionals</v>
          </cell>
          <cell r="N4105">
            <v>20</v>
          </cell>
        </row>
        <row r="4106">
          <cell r="F4106" t="str">
            <v>04.02.07.04.15.01.</v>
          </cell>
          <cell r="G4106"/>
          <cell r="K4106"/>
          <cell r="L4106"/>
          <cell r="M4106"/>
          <cell r="N4106"/>
        </row>
        <row r="4107">
          <cell r="F4107" t="str">
            <v>04.02.07.04.15.01.</v>
          </cell>
          <cell r="G4107"/>
          <cell r="K4107"/>
          <cell r="L4107"/>
          <cell r="M4107"/>
          <cell r="N4107"/>
        </row>
        <row r="4108">
          <cell r="F4108" t="str">
            <v>04.02.07.04.15.01.</v>
          </cell>
          <cell r="G4108"/>
          <cell r="K4108"/>
          <cell r="L4108"/>
          <cell r="M4108"/>
          <cell r="N4108"/>
        </row>
        <row r="4109">
          <cell r="F4109" t="str">
            <v>04.02.07.04.15.01.</v>
          </cell>
          <cell r="G4109"/>
          <cell r="K4109"/>
          <cell r="L4109"/>
          <cell r="M4109"/>
          <cell r="N4109"/>
        </row>
        <row r="4110">
          <cell r="F4110" t="str">
            <v>04.02.07.04.15.01.</v>
          </cell>
          <cell r="G4110"/>
          <cell r="K4110"/>
          <cell r="L4110"/>
          <cell r="M4110"/>
          <cell r="N4110"/>
        </row>
        <row r="4111">
          <cell r="F4111" t="str">
            <v>04.02.07.04.15.01.</v>
          </cell>
          <cell r="G4111"/>
          <cell r="K4111"/>
          <cell r="L4111"/>
          <cell r="M4111"/>
          <cell r="N4111"/>
        </row>
        <row r="4112">
          <cell r="F4112" t="str">
            <v>04.02.07.04.15.01.</v>
          </cell>
          <cell r="G4112"/>
          <cell r="K4112"/>
          <cell r="L4112"/>
          <cell r="M4112"/>
          <cell r="N4112"/>
        </row>
        <row r="4113">
          <cell r="F4113" t="str">
            <v>04.02.07.04.15.01.</v>
          </cell>
          <cell r="G4113"/>
          <cell r="K4113"/>
          <cell r="L4113"/>
          <cell r="M4113"/>
          <cell r="N4113"/>
        </row>
        <row r="4114">
          <cell r="F4114" t="str">
            <v>04.02.07.04.15.01.</v>
          </cell>
          <cell r="G4114"/>
          <cell r="K4114"/>
          <cell r="L4114"/>
          <cell r="M4114"/>
          <cell r="N4114"/>
        </row>
        <row r="4115">
          <cell r="F4115" t="str">
            <v>04.02.07.04.15.01.</v>
          </cell>
          <cell r="G4115"/>
          <cell r="K4115"/>
          <cell r="L4115"/>
          <cell r="M4115"/>
          <cell r="N4115"/>
        </row>
        <row r="4116">
          <cell r="F4116" t="str">
            <v>04.02.07.04.15.01.</v>
          </cell>
          <cell r="G4116"/>
          <cell r="K4116"/>
          <cell r="L4116"/>
          <cell r="M4116"/>
          <cell r="N4116"/>
        </row>
        <row r="4117">
          <cell r="F4117" t="str">
            <v>04.02.07.04.15.01.</v>
          </cell>
          <cell r="G4117"/>
          <cell r="K4117"/>
          <cell r="L4117"/>
          <cell r="M4117"/>
          <cell r="N4117"/>
        </row>
        <row r="4118">
          <cell r="F4118" t="str">
            <v>04.02.07.04.15.02.01</v>
          </cell>
          <cell r="G4118" t="str">
            <v>Provide pre-procedural medical care</v>
          </cell>
          <cell r="K4118" t="str">
            <v>15. Providing treatment and care support to individuals</v>
          </cell>
          <cell r="L4118" t="str">
            <v>Specialist Medical Practitioners</v>
          </cell>
          <cell r="M4118" t="str">
            <v>Specialist Medical Practitioners</v>
          </cell>
          <cell r="N4118">
            <v>10</v>
          </cell>
        </row>
        <row r="4119">
          <cell r="F4119" t="str">
            <v>04.02.07.04.15.02.02</v>
          </cell>
          <cell r="G4119" t="str">
            <v>Provide pre-procedural nursing care</v>
          </cell>
          <cell r="K4119" t="str">
            <v>15. Providing treatment and care support to individuals</v>
          </cell>
          <cell r="L4119" t="str">
            <v>Nursing Professionals</v>
          </cell>
          <cell r="M4119" t="str">
            <v>Nursing Associate Professionals</v>
          </cell>
          <cell r="N4119">
            <v>20</v>
          </cell>
        </row>
        <row r="4120">
          <cell r="F4120" t="str">
            <v>04.02.07.04.15.02.03</v>
          </cell>
          <cell r="G4120" t="str">
            <v>Conduct counselling</v>
          </cell>
          <cell r="K4120" t="str">
            <v>6. Gaining informed consent</v>
          </cell>
          <cell r="L4120" t="str">
            <v>Specialist Medical Practitioners</v>
          </cell>
          <cell r="M4120" t="str">
            <v>Specialist Medical Practitioners</v>
          </cell>
          <cell r="N4120">
            <v>8</v>
          </cell>
        </row>
        <row r="4121">
          <cell r="F4121" t="str">
            <v>04.02.07.04.15.02.04</v>
          </cell>
          <cell r="G4121" t="str">
            <v>Prepare the patient and organize the equipment</v>
          </cell>
          <cell r="K4121" t="str">
            <v>14. Providing non-pharmacological health interventions</v>
          </cell>
          <cell r="L4121" t="str">
            <v>Nursing Professionals</v>
          </cell>
          <cell r="M4121" t="str">
            <v>Nursing Associate Professionals</v>
          </cell>
          <cell r="N4121">
            <v>8</v>
          </cell>
        </row>
        <row r="4122">
          <cell r="F4122" t="str">
            <v>04.02.07.04.15.02.05</v>
          </cell>
          <cell r="G4122" t="str">
            <v>Apply general anaesthesia</v>
          </cell>
          <cell r="K4122" t="str">
            <v>11. Administering medications or therapeutics</v>
          </cell>
          <cell r="L4122" t="str">
            <v>Specialist Medical Practitioners</v>
          </cell>
          <cell r="M4122" t="str">
            <v>Specialist Medical Practitioners</v>
          </cell>
          <cell r="N4122">
            <v>60</v>
          </cell>
        </row>
        <row r="4123">
          <cell r="F4123" t="str">
            <v>04.02.07.04.15.02.06</v>
          </cell>
          <cell r="G4123" t="str">
            <v>Assist with general anaesthesia</v>
          </cell>
          <cell r="K4123" t="str">
            <v>11. Administering medications or therapeutics</v>
          </cell>
          <cell r="L4123" t="str">
            <v>Specialist Medical Practitioners</v>
          </cell>
          <cell r="M4123" t="str">
            <v>General Medical Practitioners</v>
          </cell>
          <cell r="N4123">
            <v>60</v>
          </cell>
        </row>
        <row r="4124">
          <cell r="F4124" t="str">
            <v>04.02.07.04.15.02.07</v>
          </cell>
          <cell r="G4124" t="str">
            <v>Conduct general surgery</v>
          </cell>
          <cell r="K4124" t="str">
            <v>14. Providing non-pharmacological health interventions</v>
          </cell>
          <cell r="L4124" t="str">
            <v>Specialist Medical Practitioners</v>
          </cell>
          <cell r="M4124" t="str">
            <v>Specialist Medical Practitioners</v>
          </cell>
          <cell r="N4124">
            <v>60</v>
          </cell>
        </row>
        <row r="4125">
          <cell r="F4125" t="str">
            <v>04.02.07.04.15.02.08</v>
          </cell>
          <cell r="G4125" t="str">
            <v>Assist with general surgery</v>
          </cell>
          <cell r="K4125" t="str">
            <v>14. Providing non-pharmacological health interventions</v>
          </cell>
          <cell r="L4125" t="str">
            <v>Specialist Medical Practitioners</v>
          </cell>
          <cell r="M4125" t="str">
            <v>General Medical Practitioners</v>
          </cell>
          <cell r="N4125">
            <v>60</v>
          </cell>
        </row>
        <row r="4126">
          <cell r="F4126" t="str">
            <v>04.02.07.04.15.02.09</v>
          </cell>
          <cell r="G4126" t="str">
            <v>Provide nursing support to conduct general surgery</v>
          </cell>
          <cell r="K4126" t="str">
            <v>15. Providing treatment and care support to individuals</v>
          </cell>
          <cell r="L4126" t="str">
            <v>Nursing Professionals</v>
          </cell>
          <cell r="M4126" t="str">
            <v>Nursing Associate Professionals</v>
          </cell>
          <cell r="N4126">
            <v>60</v>
          </cell>
        </row>
        <row r="4127">
          <cell r="F4127" t="str">
            <v>04.02.07.04.15.02.10</v>
          </cell>
          <cell r="G4127" t="str">
            <v>Provide post-procedural care</v>
          </cell>
          <cell r="K4127" t="str">
            <v>14. Providing non-pharmacological health interventions</v>
          </cell>
          <cell r="L4127" t="str">
            <v>Specialist Medical Practitioners</v>
          </cell>
          <cell r="M4127" t="str">
            <v>Specialist Medical Practitioners</v>
          </cell>
          <cell r="N4127">
            <v>7</v>
          </cell>
        </row>
        <row r="4128">
          <cell r="F4128" t="str">
            <v>04.02.07.04.15.02.11</v>
          </cell>
          <cell r="G4128" t="str">
            <v>Provide post-procedural care</v>
          </cell>
          <cell r="K4128" t="str">
            <v>15. Providing treatment and care support to individuals</v>
          </cell>
          <cell r="L4128" t="str">
            <v>Specialist Medical Practitioners</v>
          </cell>
          <cell r="M4128" t="str">
            <v>General Medical Practitioners</v>
          </cell>
          <cell r="N4128">
            <v>10</v>
          </cell>
        </row>
        <row r="4129">
          <cell r="F4129" t="str">
            <v>04.02.07.04.15.02.12</v>
          </cell>
          <cell r="G4129" t="str">
            <v>Provide post-procedural care</v>
          </cell>
          <cell r="K4129" t="str">
            <v>15. Providing treatment and care support to individuals</v>
          </cell>
          <cell r="L4129" t="str">
            <v>Nursing Professionals</v>
          </cell>
          <cell r="M4129" t="str">
            <v>Nursing Associate Professionals</v>
          </cell>
          <cell r="N4129">
            <v>20</v>
          </cell>
        </row>
        <row r="4130">
          <cell r="F4130" t="str">
            <v>04.02.07.04.15.02.</v>
          </cell>
          <cell r="G4130"/>
          <cell r="K4130"/>
          <cell r="L4130"/>
          <cell r="M4130"/>
          <cell r="N4130"/>
        </row>
        <row r="4131">
          <cell r="F4131" t="str">
            <v>04.02.07.04.15.02.</v>
          </cell>
          <cell r="G4131"/>
          <cell r="K4131"/>
          <cell r="L4131"/>
          <cell r="M4131"/>
          <cell r="N4131"/>
        </row>
        <row r="4132">
          <cell r="F4132" t="str">
            <v>04.02.07.04.15.02.</v>
          </cell>
          <cell r="G4132"/>
          <cell r="K4132"/>
          <cell r="L4132"/>
          <cell r="M4132"/>
          <cell r="N4132"/>
        </row>
        <row r="4133">
          <cell r="F4133" t="str">
            <v>04.02.07.04.15.02.</v>
          </cell>
          <cell r="G4133"/>
          <cell r="K4133"/>
          <cell r="L4133"/>
          <cell r="M4133"/>
          <cell r="N4133"/>
        </row>
        <row r="4134">
          <cell r="F4134" t="str">
            <v>04.02.07.04.15.02.</v>
          </cell>
          <cell r="G4134"/>
          <cell r="K4134"/>
          <cell r="L4134"/>
          <cell r="M4134"/>
          <cell r="N4134"/>
        </row>
        <row r="4135">
          <cell r="F4135" t="str">
            <v>04.02.07.04.15.02.</v>
          </cell>
          <cell r="G4135"/>
          <cell r="K4135"/>
          <cell r="L4135"/>
          <cell r="M4135"/>
          <cell r="N4135"/>
        </row>
        <row r="4136">
          <cell r="F4136" t="str">
            <v>04.02.07.04.15.02.</v>
          </cell>
          <cell r="G4136"/>
          <cell r="K4136"/>
          <cell r="L4136"/>
          <cell r="M4136"/>
          <cell r="N4136"/>
        </row>
        <row r="4137">
          <cell r="F4137" t="str">
            <v>04.02.07.04.15.02.</v>
          </cell>
          <cell r="G4137"/>
          <cell r="K4137"/>
          <cell r="L4137"/>
          <cell r="M4137"/>
          <cell r="N4137"/>
        </row>
        <row r="4138">
          <cell r="F4138" t="str">
            <v>04.02.07.04.15.02.</v>
          </cell>
          <cell r="G4138"/>
          <cell r="K4138"/>
          <cell r="L4138"/>
          <cell r="M4138"/>
          <cell r="N4138"/>
        </row>
        <row r="4139">
          <cell r="F4139" t="str">
            <v>04.02.07.04.15.02.</v>
          </cell>
          <cell r="G4139"/>
          <cell r="K4139"/>
          <cell r="L4139"/>
          <cell r="M4139"/>
          <cell r="N4139"/>
        </row>
        <row r="4140">
          <cell r="F4140" t="str">
            <v>04.02.07.04.15.02.</v>
          </cell>
          <cell r="G4140"/>
          <cell r="K4140"/>
          <cell r="L4140"/>
          <cell r="M4140"/>
          <cell r="N4140"/>
        </row>
        <row r="4141">
          <cell r="F4141" t="str">
            <v>04.02.07.04.15.02.</v>
          </cell>
          <cell r="G4141"/>
          <cell r="K4141"/>
          <cell r="L4141"/>
          <cell r="M4141"/>
          <cell r="N4141"/>
        </row>
        <row r="4142">
          <cell r="F4142" t="str">
            <v>04.02.07.04.15.03.01</v>
          </cell>
          <cell r="G4142" t="str">
            <v>Conduct counselling</v>
          </cell>
          <cell r="K4142" t="str">
            <v>6. Gaining informed consent</v>
          </cell>
          <cell r="L4142" t="str">
            <v>Specialist Medical Practitioners</v>
          </cell>
          <cell r="M4142" t="str">
            <v>Specialist Medical Practitioners</v>
          </cell>
          <cell r="N4142">
            <v>3</v>
          </cell>
        </row>
        <row r="4143">
          <cell r="F4143" t="str">
            <v>04.02.07.04.15.03.02</v>
          </cell>
          <cell r="G4143" t="str">
            <v>Prepare the patient and organize the equipment</v>
          </cell>
          <cell r="K4143" t="str">
            <v>14. Providing non-pharmacological health interventions</v>
          </cell>
          <cell r="L4143" t="str">
            <v>Nursing Professionals</v>
          </cell>
          <cell r="M4143" t="str">
            <v>Nursing Associate Professionals</v>
          </cell>
          <cell r="N4143">
            <v>3</v>
          </cell>
        </row>
        <row r="4144">
          <cell r="F4144" t="str">
            <v>04.02.07.04.15.03.03</v>
          </cell>
          <cell r="G4144" t="str">
            <v>Apply local anaesthesia</v>
          </cell>
          <cell r="K4144" t="str">
            <v>11. Administering medications or therapeutics</v>
          </cell>
          <cell r="L4144" t="str">
            <v>Specialist Medical Practitioners</v>
          </cell>
          <cell r="M4144" t="str">
            <v>Specialist Medical Practitioners</v>
          </cell>
          <cell r="N4144">
            <v>3</v>
          </cell>
        </row>
        <row r="4145">
          <cell r="F4145" t="str">
            <v>04.02.07.04.15.03.04</v>
          </cell>
          <cell r="G4145" t="str">
            <v>Conduct surgical biopsy</v>
          </cell>
          <cell r="K4145" t="str">
            <v>7. Ordering, administering and interpreting the results of diagnostic and screening procedures</v>
          </cell>
          <cell r="L4145" t="str">
            <v>Specialist Medical Practitioners</v>
          </cell>
          <cell r="M4145" t="str">
            <v>Specialist Medical Practitioners</v>
          </cell>
          <cell r="N4145">
            <v>15</v>
          </cell>
        </row>
        <row r="4146">
          <cell r="F4146" t="str">
            <v>04.02.07.04.15.03.05</v>
          </cell>
          <cell r="G4146" t="str">
            <v>Provide post-procedural care</v>
          </cell>
          <cell r="K4146" t="str">
            <v>14. Providing non-pharmacological health interventions</v>
          </cell>
          <cell r="L4146" t="str">
            <v>Specialist Medical Practitioners</v>
          </cell>
          <cell r="M4146" t="str">
            <v>Specialist Medical Practitioners</v>
          </cell>
          <cell r="N4146">
            <v>2</v>
          </cell>
        </row>
        <row r="4147">
          <cell r="F4147" t="str">
            <v>04.02.07.04.15.03.06</v>
          </cell>
          <cell r="G4147" t="str">
            <v>Send specimen for laboratory tests</v>
          </cell>
          <cell r="K4147" t="str">
            <v>7. Ordering, administering and interpreting the results of diagnostic and screening procedures</v>
          </cell>
          <cell r="L4147" t="str">
            <v>Nursing Associate Professionals</v>
          </cell>
          <cell r="M4147" t="str">
            <v>Medical Assistants</v>
          </cell>
          <cell r="N4147">
            <v>2</v>
          </cell>
        </row>
        <row r="4148">
          <cell r="F4148" t="str">
            <v>04.02.07.04.15.03.</v>
          </cell>
          <cell r="G4148"/>
          <cell r="K4148"/>
          <cell r="L4148"/>
          <cell r="M4148"/>
          <cell r="N4148"/>
        </row>
        <row r="4149">
          <cell r="F4149" t="str">
            <v>04.02.07.04.15.03.</v>
          </cell>
          <cell r="G4149"/>
          <cell r="K4149"/>
          <cell r="L4149"/>
          <cell r="M4149"/>
          <cell r="N4149"/>
        </row>
        <row r="4150">
          <cell r="F4150" t="str">
            <v>04.02.07.04.15.03.</v>
          </cell>
          <cell r="G4150"/>
          <cell r="K4150"/>
          <cell r="L4150"/>
          <cell r="M4150"/>
          <cell r="N4150"/>
        </row>
        <row r="4151">
          <cell r="F4151" t="str">
            <v>04.02.07.04.15.03.</v>
          </cell>
          <cell r="G4151"/>
          <cell r="K4151"/>
          <cell r="L4151"/>
          <cell r="M4151"/>
          <cell r="N4151"/>
        </row>
        <row r="4152">
          <cell r="F4152" t="str">
            <v>04.02.07.04.15.03.</v>
          </cell>
          <cell r="G4152"/>
          <cell r="K4152"/>
          <cell r="L4152"/>
          <cell r="M4152"/>
          <cell r="N4152"/>
        </row>
        <row r="4153">
          <cell r="F4153" t="str">
            <v>04.02.07.04.15.03.</v>
          </cell>
          <cell r="G4153"/>
          <cell r="K4153"/>
          <cell r="L4153"/>
          <cell r="M4153"/>
          <cell r="N4153"/>
        </row>
        <row r="4154">
          <cell r="F4154" t="str">
            <v>04.02.07.04.15.03.</v>
          </cell>
          <cell r="G4154"/>
          <cell r="K4154"/>
          <cell r="L4154"/>
          <cell r="M4154"/>
          <cell r="N4154"/>
        </row>
        <row r="4155">
          <cell r="F4155" t="str">
            <v>04.02.07.04.15.03.</v>
          </cell>
          <cell r="G4155"/>
          <cell r="K4155"/>
          <cell r="L4155"/>
          <cell r="M4155"/>
          <cell r="N4155"/>
        </row>
        <row r="4156">
          <cell r="F4156" t="str">
            <v>04.02.07.04.15.03.</v>
          </cell>
          <cell r="G4156"/>
          <cell r="K4156"/>
          <cell r="L4156"/>
          <cell r="M4156"/>
          <cell r="N4156"/>
        </row>
        <row r="4157">
          <cell r="F4157" t="str">
            <v>04.02.07.04.15.04.01</v>
          </cell>
          <cell r="G4157" t="str">
            <v>Provide pre-procedural medical care</v>
          </cell>
          <cell r="K4157" t="str">
            <v>15. Providing treatment and care support to individuals</v>
          </cell>
          <cell r="L4157" t="str">
            <v>Specialist Medical Practitioners</v>
          </cell>
          <cell r="M4157" t="str">
            <v>General Medical Practitioners</v>
          </cell>
          <cell r="N4157">
            <v>10</v>
          </cell>
        </row>
        <row r="4158">
          <cell r="F4158" t="str">
            <v>04.02.07.04.15.04.02</v>
          </cell>
          <cell r="G4158" t="str">
            <v>Provide pre-procedural nursing care</v>
          </cell>
          <cell r="K4158" t="str">
            <v>15. Providing treatment and care support to individuals</v>
          </cell>
          <cell r="L4158" t="str">
            <v>Nursing Professionals</v>
          </cell>
          <cell r="M4158" t="str">
            <v>Nursing Associate Professionals</v>
          </cell>
          <cell r="N4158">
            <v>20</v>
          </cell>
        </row>
        <row r="4159">
          <cell r="F4159" t="str">
            <v>04.02.07.04.15.04.03</v>
          </cell>
          <cell r="G4159" t="str">
            <v>Conduct counselling</v>
          </cell>
          <cell r="K4159" t="str">
            <v>6. Gaining informed consent</v>
          </cell>
          <cell r="L4159" t="str">
            <v>Specialist Medical Practitioners</v>
          </cell>
          <cell r="M4159" t="str">
            <v>Specialist Medical Practitioners</v>
          </cell>
          <cell r="N4159">
            <v>8</v>
          </cell>
        </row>
        <row r="4160">
          <cell r="F4160" t="str">
            <v>04.02.07.04.15.04.04</v>
          </cell>
          <cell r="G4160" t="str">
            <v>Prepare the patient and organize the equipment</v>
          </cell>
          <cell r="K4160" t="str">
            <v>14. Providing non-pharmacological health interventions</v>
          </cell>
          <cell r="L4160" t="str">
            <v>Nursing Professionals</v>
          </cell>
          <cell r="M4160" t="str">
            <v>Nursing Associate Professionals</v>
          </cell>
          <cell r="N4160">
            <v>8</v>
          </cell>
        </row>
        <row r="4161">
          <cell r="F4161" t="str">
            <v>04.02.07.04.15.04.05</v>
          </cell>
          <cell r="G4161" t="str">
            <v>Apply general anaesthesia</v>
          </cell>
          <cell r="K4161" t="str">
            <v>11. Administering medications or therapeutics</v>
          </cell>
          <cell r="L4161" t="str">
            <v>Specialist Medical Practitioners</v>
          </cell>
          <cell r="M4161" t="str">
            <v>Specialist Medical Practitioners</v>
          </cell>
          <cell r="N4161">
            <v>60</v>
          </cell>
        </row>
        <row r="4162">
          <cell r="F4162" t="str">
            <v>04.02.07.04.15.04.06</v>
          </cell>
          <cell r="G4162" t="str">
            <v>Assist with general anaesthesia</v>
          </cell>
          <cell r="K4162" t="str">
            <v>11. Administering medications or therapeutics</v>
          </cell>
          <cell r="L4162" t="str">
            <v>Specialist Medical Practitioners</v>
          </cell>
          <cell r="M4162" t="str">
            <v>General Medical Practitioners</v>
          </cell>
          <cell r="N4162">
            <v>60</v>
          </cell>
        </row>
        <row r="4163">
          <cell r="F4163" t="str">
            <v>04.02.07.04.15.04.07</v>
          </cell>
          <cell r="G4163" t="str">
            <v>Conduct general surgery</v>
          </cell>
          <cell r="K4163" t="str">
            <v>14. Providing non-pharmacological health interventions</v>
          </cell>
          <cell r="L4163" t="str">
            <v>Specialist Medical Practitioners</v>
          </cell>
          <cell r="M4163" t="str">
            <v>Specialist Medical Practitioners</v>
          </cell>
          <cell r="N4163">
            <v>60</v>
          </cell>
        </row>
        <row r="4164">
          <cell r="F4164" t="str">
            <v>04.02.07.04.15.04.08</v>
          </cell>
          <cell r="G4164" t="str">
            <v>Assist with general surgery</v>
          </cell>
          <cell r="K4164" t="str">
            <v>14. Providing non-pharmacological health interventions</v>
          </cell>
          <cell r="L4164" t="str">
            <v>Specialist Medical Practitioners</v>
          </cell>
          <cell r="M4164" t="str">
            <v>General Medical Practitioners</v>
          </cell>
          <cell r="N4164">
            <v>60</v>
          </cell>
        </row>
        <row r="4165">
          <cell r="F4165" t="str">
            <v>04.02.07.04.15.04.09</v>
          </cell>
          <cell r="G4165" t="str">
            <v>Provide nursing support to conduct general surgery</v>
          </cell>
          <cell r="K4165" t="str">
            <v>15. Providing treatment and care support to individuals</v>
          </cell>
          <cell r="L4165" t="str">
            <v>Nursing Professionals</v>
          </cell>
          <cell r="M4165" t="str">
            <v>Nursing Associate Professionals</v>
          </cell>
          <cell r="N4165">
            <v>60</v>
          </cell>
        </row>
        <row r="4166">
          <cell r="F4166" t="str">
            <v>04.02.07.04.15.04.10</v>
          </cell>
          <cell r="G4166" t="str">
            <v>Provide post-procedural care</v>
          </cell>
          <cell r="K4166" t="str">
            <v>14. Providing non-pharmacological health interventions</v>
          </cell>
          <cell r="L4166" t="str">
            <v>Specialist Medical Practitioners</v>
          </cell>
          <cell r="M4166" t="str">
            <v>Specialist Medical Practitioners</v>
          </cell>
          <cell r="N4166">
            <v>7</v>
          </cell>
        </row>
        <row r="4167">
          <cell r="F4167" t="str">
            <v>04.02.07.04.15.04.11</v>
          </cell>
          <cell r="G4167" t="str">
            <v>Provide post-procedural care</v>
          </cell>
          <cell r="K4167" t="str">
            <v>15. Providing treatment and care support to individuals</v>
          </cell>
          <cell r="L4167" t="str">
            <v>Specialist Medical Practitioners</v>
          </cell>
          <cell r="M4167" t="str">
            <v>General Medical Practitioners</v>
          </cell>
          <cell r="N4167">
            <v>40</v>
          </cell>
        </row>
        <row r="4168">
          <cell r="F4168" t="str">
            <v>04.02.07.04.15.04.12</v>
          </cell>
          <cell r="G4168" t="str">
            <v>Provide post-procedural care</v>
          </cell>
          <cell r="K4168" t="str">
            <v>15. Providing treatment and care support to individuals</v>
          </cell>
          <cell r="L4168" t="str">
            <v>Nursing Professionals</v>
          </cell>
          <cell r="M4168" t="str">
            <v>Nursing Associate Professionals</v>
          </cell>
          <cell r="N4168">
            <v>80</v>
          </cell>
        </row>
        <row r="4169">
          <cell r="F4169" t="str">
            <v>04.02.07.04.15.04.</v>
          </cell>
          <cell r="G4169"/>
          <cell r="K4169"/>
          <cell r="L4169"/>
          <cell r="M4169"/>
          <cell r="N4169"/>
        </row>
        <row r="4170">
          <cell r="F4170" t="str">
            <v>04.02.07.04.15.04.</v>
          </cell>
          <cell r="G4170"/>
          <cell r="K4170"/>
          <cell r="L4170"/>
          <cell r="M4170"/>
          <cell r="N4170"/>
        </row>
        <row r="4171">
          <cell r="F4171" t="str">
            <v>04.02.07.04.15.04.</v>
          </cell>
          <cell r="G4171"/>
          <cell r="K4171"/>
          <cell r="L4171"/>
          <cell r="M4171"/>
          <cell r="N4171"/>
        </row>
        <row r="4172">
          <cell r="F4172" t="str">
            <v>04.02.07.04.15.04.</v>
          </cell>
          <cell r="G4172"/>
          <cell r="K4172"/>
          <cell r="L4172"/>
          <cell r="M4172"/>
          <cell r="N4172"/>
        </row>
        <row r="4173">
          <cell r="F4173" t="str">
            <v>04.02.07.04.15.04.</v>
          </cell>
          <cell r="G4173"/>
          <cell r="K4173"/>
          <cell r="L4173"/>
          <cell r="M4173"/>
          <cell r="N4173"/>
        </row>
        <row r="4174">
          <cell r="F4174" t="str">
            <v>04.02.07.04.15.04.</v>
          </cell>
          <cell r="G4174"/>
          <cell r="K4174"/>
          <cell r="L4174"/>
          <cell r="M4174"/>
          <cell r="N4174"/>
        </row>
        <row r="4175">
          <cell r="F4175" t="str">
            <v>04.02.07.04.15.04.</v>
          </cell>
          <cell r="G4175"/>
          <cell r="K4175"/>
          <cell r="L4175"/>
          <cell r="M4175"/>
          <cell r="N4175"/>
        </row>
        <row r="4176">
          <cell r="F4176" t="str">
            <v>04.02.07.04.15.04.</v>
          </cell>
          <cell r="G4176"/>
          <cell r="K4176"/>
          <cell r="L4176"/>
          <cell r="M4176"/>
          <cell r="N4176"/>
        </row>
        <row r="4177">
          <cell r="F4177" t="str">
            <v>04.02.07.04.15.04.</v>
          </cell>
          <cell r="G4177"/>
          <cell r="K4177"/>
          <cell r="L4177"/>
          <cell r="M4177"/>
          <cell r="N4177"/>
        </row>
        <row r="4178">
          <cell r="F4178" t="str">
            <v>04.02.07.04.15.04.</v>
          </cell>
          <cell r="G4178"/>
          <cell r="K4178"/>
          <cell r="L4178"/>
          <cell r="M4178"/>
          <cell r="N4178"/>
        </row>
        <row r="4179">
          <cell r="F4179" t="str">
            <v>04.02.07.04.15.04.</v>
          </cell>
          <cell r="G4179"/>
          <cell r="K4179"/>
          <cell r="L4179"/>
          <cell r="M4179"/>
          <cell r="N4179"/>
        </row>
        <row r="4180">
          <cell r="F4180" t="str">
            <v>04.02.07.04.15.04.</v>
          </cell>
          <cell r="G4180"/>
          <cell r="K4180"/>
          <cell r="L4180"/>
          <cell r="M4180"/>
          <cell r="N4180"/>
        </row>
        <row r="4181">
          <cell r="F4181" t="str">
            <v>04.02.07.04.15.05.01</v>
          </cell>
          <cell r="G4181" t="str">
            <v>Conduct counselling</v>
          </cell>
          <cell r="K4181" t="str">
            <v>6. Gaining informed consent</v>
          </cell>
          <cell r="L4181" t="str">
            <v>Nursing Professionals</v>
          </cell>
          <cell r="M4181" t="str">
            <v>Nursing Professionals</v>
          </cell>
          <cell r="N4181">
            <v>20</v>
          </cell>
        </row>
        <row r="4182">
          <cell r="F4182" t="str">
            <v>04.02.07.04.15.05.02</v>
          </cell>
          <cell r="G4182" t="str">
            <v>Conduct clinical assessment</v>
          </cell>
          <cell r="K4182" t="str">
            <v>1. Gathering information through interviewing and assessment</v>
          </cell>
          <cell r="L4182" t="str">
            <v>Specialist Medical Practitioners</v>
          </cell>
          <cell r="M4182" t="str">
            <v>Specialist Medical Practitioners</v>
          </cell>
          <cell r="N4182">
            <v>40</v>
          </cell>
        </row>
        <row r="4183">
          <cell r="F4183" t="str">
            <v>04.02.07.04.15.05.03</v>
          </cell>
          <cell r="G4183" t="str">
            <v>Prescribe radiotherapy</v>
          </cell>
          <cell r="K4183" t="str">
            <v>9. Prescribing medications or therapeutics</v>
          </cell>
          <cell r="L4183" t="str">
            <v>Specialist Medical Practitioners</v>
          </cell>
          <cell r="M4183" t="str">
            <v>Specialist Medical Practitioners</v>
          </cell>
          <cell r="N4183">
            <v>5</v>
          </cell>
        </row>
        <row r="4184">
          <cell r="F4184" t="str">
            <v>04.02.07.04.15.05.04</v>
          </cell>
          <cell r="G4184" t="str">
            <v>Conduct simulation</v>
          </cell>
          <cell r="K4184" t="str">
            <v>8. Developing and adjusting management plans</v>
          </cell>
          <cell r="L4184" t="str">
            <v>Health associate professionals not elsewhere classified</v>
          </cell>
          <cell r="M4184" t="str">
            <v>Specialist Medical Practitioners</v>
          </cell>
          <cell r="N4184">
            <v>60</v>
          </cell>
        </row>
        <row r="4185">
          <cell r="F4185" t="str">
            <v>04.02.07.04.15.05.05</v>
          </cell>
          <cell r="G4185" t="str">
            <v>Conduct medical procedure</v>
          </cell>
          <cell r="K4185" t="str">
            <v>8. Developing and adjusting management plans</v>
          </cell>
          <cell r="L4185" t="str">
            <v>Specialist Medical Practitioners</v>
          </cell>
          <cell r="M4185" t="str">
            <v>Specialist Medical Practitioners</v>
          </cell>
          <cell r="N4185">
            <v>60</v>
          </cell>
        </row>
        <row r="4186">
          <cell r="F4186" t="str">
            <v>04.02.07.04.15.05.06</v>
          </cell>
          <cell r="G4186" t="str">
            <v>Conduct counselling</v>
          </cell>
          <cell r="K4186" t="str">
            <v>8. Developing and adjusting management plans</v>
          </cell>
          <cell r="L4186" t="str">
            <v>Health Professionals not elsewhere classified</v>
          </cell>
          <cell r="M4186" t="str">
            <v>Health Professionals not elsewhere classified</v>
          </cell>
          <cell r="N4186">
            <v>60</v>
          </cell>
        </row>
        <row r="4187">
          <cell r="F4187" t="str">
            <v>04.02.07.04.15.05.07</v>
          </cell>
          <cell r="G4187" t="str">
            <v>Review treatment plan</v>
          </cell>
          <cell r="K4187" t="str">
            <v>8. Developing and adjusting management plans</v>
          </cell>
          <cell r="L4187" t="str">
            <v>Specialist Medical Practitioners</v>
          </cell>
          <cell r="M4187" t="str">
            <v>Specialist Medical Practitioners</v>
          </cell>
          <cell r="N4187">
            <v>20</v>
          </cell>
        </row>
        <row r="4188">
          <cell r="F4188" t="str">
            <v>04.02.07.04.15.05.08</v>
          </cell>
          <cell r="G4188" t="str">
            <v>Conduct independent check for cancer medication</v>
          </cell>
          <cell r="K4188" t="str">
            <v>8. Developing and adjusting management plans</v>
          </cell>
          <cell r="L4188" t="str">
            <v>Health Professionals not elsewhere classified</v>
          </cell>
          <cell r="M4188" t="str">
            <v>Health Professionals not elsewhere classified</v>
          </cell>
          <cell r="N4188">
            <v>15</v>
          </cell>
        </row>
        <row r="4189">
          <cell r="F4189" t="str">
            <v>04.02.07.04.15.05.</v>
          </cell>
          <cell r="G4189"/>
          <cell r="K4189"/>
          <cell r="L4189"/>
          <cell r="M4189"/>
          <cell r="N4189"/>
        </row>
        <row r="4190">
          <cell r="F4190" t="str">
            <v>04.02.07.04.15.05.</v>
          </cell>
          <cell r="G4190"/>
          <cell r="K4190"/>
          <cell r="L4190"/>
          <cell r="M4190"/>
          <cell r="N4190"/>
        </row>
        <row r="4191">
          <cell r="F4191" t="str">
            <v>04.02.07.04.15.05.</v>
          </cell>
          <cell r="G4191"/>
          <cell r="K4191"/>
          <cell r="L4191"/>
          <cell r="M4191"/>
          <cell r="N4191"/>
        </row>
        <row r="4192">
          <cell r="F4192" t="str">
            <v>04.02.07.04.15.05.</v>
          </cell>
          <cell r="G4192"/>
          <cell r="K4192"/>
          <cell r="L4192"/>
          <cell r="M4192"/>
          <cell r="N4192"/>
        </row>
        <row r="4193">
          <cell r="F4193" t="str">
            <v>04.02.07.04.15.05.</v>
          </cell>
          <cell r="G4193"/>
          <cell r="K4193"/>
          <cell r="L4193"/>
          <cell r="M4193"/>
          <cell r="N4193"/>
        </row>
        <row r="4194">
          <cell r="F4194" t="str">
            <v>04.02.07.04.15.05.</v>
          </cell>
          <cell r="G4194"/>
          <cell r="K4194"/>
          <cell r="L4194"/>
          <cell r="M4194"/>
          <cell r="N4194"/>
        </row>
        <row r="4195">
          <cell r="F4195" t="str">
            <v>04.02.07.04.15.05.</v>
          </cell>
          <cell r="G4195"/>
          <cell r="K4195"/>
          <cell r="L4195"/>
          <cell r="M4195"/>
          <cell r="N4195"/>
        </row>
        <row r="4196">
          <cell r="F4196" t="str">
            <v>04.02.07.04.15.05.</v>
          </cell>
          <cell r="G4196"/>
          <cell r="K4196"/>
          <cell r="L4196"/>
          <cell r="M4196"/>
          <cell r="N4196"/>
        </row>
        <row r="4197">
          <cell r="F4197" t="str">
            <v>04.02.07.04.15.05.</v>
          </cell>
          <cell r="G4197"/>
          <cell r="K4197"/>
          <cell r="L4197"/>
          <cell r="M4197"/>
          <cell r="N4197"/>
        </row>
        <row r="4198">
          <cell r="F4198" t="str">
            <v>04.02.07.04.15.05.</v>
          </cell>
          <cell r="G4198"/>
          <cell r="K4198"/>
          <cell r="L4198"/>
          <cell r="M4198"/>
          <cell r="N4198"/>
        </row>
        <row r="4199">
          <cell r="F4199" t="str">
            <v>04.02.07.04.15.05.</v>
          </cell>
          <cell r="G4199"/>
          <cell r="K4199"/>
          <cell r="L4199"/>
          <cell r="M4199"/>
          <cell r="N4199"/>
        </row>
        <row r="4200">
          <cell r="F4200" t="str">
            <v>04.02.07.04.15.05.</v>
          </cell>
          <cell r="G4200"/>
          <cell r="K4200"/>
          <cell r="L4200"/>
          <cell r="M4200"/>
          <cell r="N4200"/>
        </row>
        <row r="4201">
          <cell r="F4201" t="str">
            <v>04.02.07.04.15.06.01</v>
          </cell>
          <cell r="G4201" t="str">
            <v>Conduct counselling</v>
          </cell>
          <cell r="K4201" t="str">
            <v>6. Gaining informed consent</v>
          </cell>
          <cell r="L4201" t="str">
            <v>Nursing Professionals</v>
          </cell>
          <cell r="M4201" t="str">
            <v>Nursing Professionals</v>
          </cell>
          <cell r="N4201">
            <v>10</v>
          </cell>
        </row>
        <row r="4202">
          <cell r="F4202" t="str">
            <v>04.02.07.04.15.06.02</v>
          </cell>
          <cell r="G4202" t="str">
            <v>Assist the patient</v>
          </cell>
          <cell r="K4202" t="str">
            <v>10. Preparing and dispensing medications or therapeutics</v>
          </cell>
          <cell r="L4202" t="str">
            <v>Health associate professionals not elsewhere classified</v>
          </cell>
          <cell r="M4202" t="str">
            <v>Health associate professionals not elsewhere classified</v>
          </cell>
          <cell r="N4202">
            <v>15</v>
          </cell>
        </row>
        <row r="4203">
          <cell r="F4203" t="str">
            <v>04.02.07.04.15.06.03</v>
          </cell>
          <cell r="G4203" t="str">
            <v>Deliver radiotherapy</v>
          </cell>
          <cell r="K4203" t="str">
            <v>14. Providing non-pharmacological health interventions</v>
          </cell>
          <cell r="L4203" t="str">
            <v>Health associate professionals not elsewhere classified</v>
          </cell>
          <cell r="M4203" t="str">
            <v>Health associate professionals not elsewhere classified</v>
          </cell>
          <cell r="N4203">
            <v>15</v>
          </cell>
        </row>
        <row r="4204">
          <cell r="F4204" t="str">
            <v>04.02.07.04.15.06.04</v>
          </cell>
          <cell r="G4204" t="str">
            <v>Provide post-procedural care</v>
          </cell>
          <cell r="K4204" t="str">
            <v>5. Providing information and support to impact individual health behaviours</v>
          </cell>
          <cell r="L4204" t="str">
            <v>Nursing Professionals</v>
          </cell>
          <cell r="M4204" t="str">
            <v>Nursing Professionals</v>
          </cell>
          <cell r="N4204">
            <v>5</v>
          </cell>
        </row>
        <row r="4205">
          <cell r="F4205" t="str">
            <v>04.02.07.04.15.06.05</v>
          </cell>
          <cell r="G4205" t="str">
            <v>Provide post-procedural care</v>
          </cell>
          <cell r="K4205" t="str">
            <v>15. Providing treatment and care support to individuals</v>
          </cell>
          <cell r="L4205" t="str">
            <v>Specialist Medical Practitioners</v>
          </cell>
          <cell r="M4205" t="str">
            <v>Specialist Medical Practitioners</v>
          </cell>
          <cell r="N4205">
            <v>5</v>
          </cell>
        </row>
        <row r="4206">
          <cell r="F4206" t="str">
            <v>04.02.07.04.15.06.</v>
          </cell>
          <cell r="G4206"/>
          <cell r="K4206"/>
          <cell r="L4206"/>
          <cell r="M4206"/>
          <cell r="N4206"/>
        </row>
        <row r="4207">
          <cell r="F4207" t="str">
            <v>04.02.07.04.15.06.</v>
          </cell>
          <cell r="G4207"/>
          <cell r="K4207"/>
          <cell r="L4207"/>
          <cell r="M4207"/>
          <cell r="N4207"/>
        </row>
        <row r="4208">
          <cell r="F4208" t="str">
            <v>04.02.07.04.15.06.</v>
          </cell>
          <cell r="G4208"/>
          <cell r="K4208"/>
          <cell r="L4208"/>
          <cell r="M4208"/>
          <cell r="N4208"/>
        </row>
        <row r="4209">
          <cell r="F4209" t="str">
            <v>04.02.07.04.15.06</v>
          </cell>
          <cell r="G4209"/>
          <cell r="K4209"/>
          <cell r="L4209"/>
          <cell r="M4209"/>
          <cell r="N4209"/>
        </row>
        <row r="4210">
          <cell r="F4210" t="str">
            <v>04.02.07.04.15.06.</v>
          </cell>
          <cell r="G4210"/>
          <cell r="K4210"/>
          <cell r="L4210"/>
          <cell r="M4210"/>
          <cell r="N4210"/>
        </row>
        <row r="4211">
          <cell r="F4211" t="str">
            <v>04.02.07.04.15.06.</v>
          </cell>
          <cell r="G4211"/>
          <cell r="K4211"/>
          <cell r="L4211"/>
          <cell r="M4211"/>
          <cell r="N4211"/>
        </row>
        <row r="4212">
          <cell r="F4212" t="str">
            <v>04.02.07.04.15.06.01</v>
          </cell>
          <cell r="G4212" t="str">
            <v>Conduct counselling</v>
          </cell>
          <cell r="K4212" t="str">
            <v>5. Providing information and support to impact individual health behaviours</v>
          </cell>
          <cell r="L4212" t="str">
            <v>General Medical Practitioners</v>
          </cell>
          <cell r="M4212" t="str">
            <v>Nursing Professionals</v>
          </cell>
          <cell r="N4212">
            <v>10</v>
          </cell>
        </row>
        <row r="4213">
          <cell r="F4213" t="str">
            <v>04.02.08.02.06.01.01</v>
          </cell>
          <cell r="G4213" t="str">
            <v>Conduct vital sign measurements</v>
          </cell>
          <cell r="K4213" t="str">
            <v>1. Gathering information through interviewing and assessment</v>
          </cell>
          <cell r="L4213" t="str">
            <v>Nursing Professionals</v>
          </cell>
          <cell r="M4213" t="str">
            <v>Paramedical Practitioners</v>
          </cell>
          <cell r="N4213">
            <v>5</v>
          </cell>
        </row>
        <row r="4214">
          <cell r="F4214" t="str">
            <v>04.02.08.02.06.01.02</v>
          </cell>
          <cell r="G4214" t="str">
            <v xml:space="preserve">Take history </v>
          </cell>
          <cell r="K4214" t="str">
            <v>1. Gathering information through interviewing and assessment</v>
          </cell>
          <cell r="L4214" t="str">
            <v>Specialist Medical Practitioners</v>
          </cell>
          <cell r="M4214" t="str">
            <v>General Medical Practitioners</v>
          </cell>
          <cell r="N4214">
            <v>6</v>
          </cell>
        </row>
        <row r="4215">
          <cell r="F4215" t="str">
            <v>04.02.08.02.06.01.03</v>
          </cell>
          <cell r="G4215" t="str">
            <v>Conduct physical examination</v>
          </cell>
          <cell r="K4215" t="str">
            <v>1. Gathering information through interviewing and assessment</v>
          </cell>
          <cell r="L4215" t="str">
            <v>Specialist Medical Practitioners</v>
          </cell>
          <cell r="M4215" t="str">
            <v>General Medical Practitioners</v>
          </cell>
          <cell r="N4215">
            <v>6</v>
          </cell>
        </row>
        <row r="4216">
          <cell r="F4216" t="str">
            <v>04.02.08.02.06.01.04</v>
          </cell>
          <cell r="G4216" t="str">
            <v>Provide clinical advice</v>
          </cell>
          <cell r="K4216" t="str">
            <v>5. Providing information and support to impact individual health behaviours</v>
          </cell>
          <cell r="L4216" t="str">
            <v>Specialist Medical Practitioners</v>
          </cell>
          <cell r="M4216" t="str">
            <v>General Medical Practitioners</v>
          </cell>
          <cell r="N4216">
            <v>4</v>
          </cell>
        </row>
        <row r="4217">
          <cell r="F4217" t="str">
            <v>04.02.08.02.08.01.01</v>
          </cell>
          <cell r="G4217" t="str">
            <v>Provide counselling and information and obtain consent</v>
          </cell>
          <cell r="K4217" t="str">
            <v>6. Gaining informed consent</v>
          </cell>
          <cell r="L4217" t="str">
            <v>Medical and Pathology Laboratory Technicians</v>
          </cell>
          <cell r="M4217" t="str">
            <v>Medical Assistants</v>
          </cell>
          <cell r="N4217">
            <v>3</v>
          </cell>
        </row>
        <row r="4218">
          <cell r="F4218" t="str">
            <v>04.02.08.02.08.01.02</v>
          </cell>
          <cell r="G4218" t="str">
            <v xml:space="preserve">Conduct diagnostic testing </v>
          </cell>
          <cell r="K4218" t="str">
            <v>7. Ordering, administering and interpreting the results of diagnostic and screening procedures</v>
          </cell>
          <cell r="L4218" t="str">
            <v>Medical and Pathology Laboratory Technicians</v>
          </cell>
          <cell r="M4218" t="str">
            <v>Medical Assistants</v>
          </cell>
          <cell r="N4218">
            <v>5</v>
          </cell>
        </row>
        <row r="4219">
          <cell r="F4219" t="str">
            <v>04.02.08.02.08.01.03</v>
          </cell>
          <cell r="G4219" t="str">
            <v>Document examination findings</v>
          </cell>
          <cell r="K4219" t="str">
            <v>7. Ordering, administering and interpreting the results of diagnostic and screening procedures</v>
          </cell>
          <cell r="L4219" t="str">
            <v>Specialist Medical Practitioners</v>
          </cell>
          <cell r="M4219" t="str">
            <v>General Medical Practitioners</v>
          </cell>
          <cell r="N4219">
            <v>2</v>
          </cell>
        </row>
        <row r="4220">
          <cell r="F4220" t="str">
            <v>04.02.08.02.08.01</v>
          </cell>
          <cell r="G4220"/>
          <cell r="K4220"/>
          <cell r="L4220"/>
          <cell r="M4220"/>
          <cell r="N4220"/>
        </row>
        <row r="4221">
          <cell r="F4221" t="str">
            <v>04.02.08.02.08.01</v>
          </cell>
          <cell r="G4221"/>
          <cell r="K4221"/>
          <cell r="L4221"/>
          <cell r="M4221"/>
          <cell r="N4221"/>
        </row>
        <row r="4222">
          <cell r="F4222" t="str">
            <v>04.02.08.02.08.01</v>
          </cell>
          <cell r="G4222"/>
          <cell r="K4222"/>
          <cell r="L4222"/>
          <cell r="M4222"/>
          <cell r="N4222"/>
        </row>
        <row r="4223">
          <cell r="F4223" t="str">
            <v>04.02.08.02.08.01</v>
          </cell>
          <cell r="G4223"/>
          <cell r="K4223"/>
          <cell r="L4223"/>
          <cell r="M4223"/>
          <cell r="N4223"/>
        </row>
        <row r="4224">
          <cell r="F4224" t="str">
            <v>04.02.08.02.08.01</v>
          </cell>
          <cell r="G4224"/>
          <cell r="K4224"/>
          <cell r="L4224"/>
          <cell r="M4224"/>
          <cell r="N4224"/>
        </row>
        <row r="4225">
          <cell r="F4225" t="str">
            <v>04.02.08.02.08.01</v>
          </cell>
          <cell r="G4225"/>
          <cell r="K4225"/>
          <cell r="L4225"/>
          <cell r="M4225"/>
          <cell r="N4225"/>
        </row>
        <row r="4226">
          <cell r="F4226" t="str">
            <v>04.02.08.02.08.02.01</v>
          </cell>
          <cell r="G4226" t="str">
            <v>Provide counselling and information and obtain consent</v>
          </cell>
          <cell r="K4226" t="str">
            <v>6. Gaining informed consent</v>
          </cell>
          <cell r="L4226" t="str">
            <v>Medical and Pathology Laboratory Technicians</v>
          </cell>
          <cell r="M4226" t="str">
            <v>Medical Assistants</v>
          </cell>
          <cell r="N4226">
            <v>3</v>
          </cell>
        </row>
        <row r="4227">
          <cell r="F4227" t="str">
            <v>04.02.08.02.08.02.02</v>
          </cell>
          <cell r="G4227" t="str">
            <v xml:space="preserve">Conduct diagnostic testing </v>
          </cell>
          <cell r="K4227" t="str">
            <v>7. Ordering, administering and interpreting the results of diagnostic and screening procedures</v>
          </cell>
          <cell r="L4227" t="str">
            <v>Medical and Pathology Laboratory Technicians</v>
          </cell>
          <cell r="M4227" t="str">
            <v>Medical Assistants</v>
          </cell>
          <cell r="N4227">
            <v>5</v>
          </cell>
        </row>
        <row r="4228">
          <cell r="F4228" t="str">
            <v>04.02.08.02.08.02.03</v>
          </cell>
          <cell r="G4228" t="str">
            <v>Document examination findings</v>
          </cell>
          <cell r="K4228" t="str">
            <v>7. Ordering, administering and interpreting the results of diagnostic and screening procedures</v>
          </cell>
          <cell r="L4228" t="str">
            <v>Specialist Medical Practitioners</v>
          </cell>
          <cell r="M4228" t="str">
            <v>General Medical Practitioners</v>
          </cell>
          <cell r="N4228">
            <v>2</v>
          </cell>
        </row>
        <row r="4229">
          <cell r="F4229" t="str">
            <v>04.02.08.02.08.02</v>
          </cell>
          <cell r="G4229"/>
          <cell r="K4229"/>
          <cell r="L4229"/>
          <cell r="M4229"/>
          <cell r="N4229"/>
        </row>
        <row r="4230">
          <cell r="F4230" t="str">
            <v>04.02.08.02.08.02</v>
          </cell>
          <cell r="G4230"/>
          <cell r="K4230"/>
          <cell r="L4230"/>
          <cell r="M4230"/>
          <cell r="N4230"/>
        </row>
        <row r="4231">
          <cell r="F4231" t="str">
            <v>04.02.08.02.08.02</v>
          </cell>
          <cell r="G4231"/>
          <cell r="K4231"/>
          <cell r="L4231"/>
          <cell r="M4231"/>
          <cell r="N4231"/>
        </row>
        <row r="4232">
          <cell r="F4232" t="str">
            <v>04.02.08.02.09.01.01</v>
          </cell>
          <cell r="G4232" t="str">
            <v>Conduct counselling</v>
          </cell>
          <cell r="K4232" t="str">
            <v>6. Gaining informed consent</v>
          </cell>
          <cell r="L4232" t="str">
            <v>Medical Imaging and Therapeutic Equipment Technicians</v>
          </cell>
          <cell r="M4232" t="str">
            <v>Medical Assistants</v>
          </cell>
          <cell r="N4232">
            <v>5</v>
          </cell>
        </row>
        <row r="4233">
          <cell r="F4233" t="str">
            <v>04.02.08.02.09.01.02</v>
          </cell>
          <cell r="G4233" t="str">
            <v>Conduct radiological examination</v>
          </cell>
          <cell r="K4233" t="str">
            <v>7. Ordering, administering and interpreting the results of diagnostic and screening procedures</v>
          </cell>
          <cell r="L4233" t="str">
            <v>Medical Imaging and Therapeutic Equipment Technicians</v>
          </cell>
          <cell r="M4233" t="str">
            <v>Medical Imaging and Therapeutic Equipment Technicians</v>
          </cell>
          <cell r="N4233">
            <v>15</v>
          </cell>
        </row>
        <row r="4234">
          <cell r="F4234" t="str">
            <v>04.02.08.02.09.01.03</v>
          </cell>
          <cell r="G4234" t="str">
            <v>Assist with radiological examination</v>
          </cell>
          <cell r="K4234" t="str">
            <v>7. Ordering, administering and interpreting the results of diagnostic and screening procedures</v>
          </cell>
          <cell r="L4234" t="str">
            <v>Medical Imaging and Therapeutic Equipment Technicians</v>
          </cell>
          <cell r="M4234" t="str">
            <v>Medical Assistants</v>
          </cell>
          <cell r="N4234">
            <v>15</v>
          </cell>
        </row>
        <row r="4235">
          <cell r="F4235" t="str">
            <v>04.02.08.02.09.01.04</v>
          </cell>
          <cell r="G4235" t="str">
            <v>Document examination findings</v>
          </cell>
          <cell r="K4235" t="str">
            <v>7. Ordering, administering and interpreting the results of diagnostic and screening procedures</v>
          </cell>
          <cell r="L4235" t="str">
            <v>Specialist Medical Practitioners</v>
          </cell>
          <cell r="M4235" t="str">
            <v>General Medical Practitioners</v>
          </cell>
          <cell r="N4235">
            <v>5</v>
          </cell>
        </row>
        <row r="4236">
          <cell r="F4236" t="str">
            <v>04.02.08.02.09.01.</v>
          </cell>
          <cell r="G4236"/>
          <cell r="K4236"/>
          <cell r="L4236"/>
          <cell r="M4236"/>
          <cell r="N4236"/>
        </row>
        <row r="4237">
          <cell r="F4237" t="str">
            <v>04.02.08.02.09.01.</v>
          </cell>
          <cell r="G4237"/>
          <cell r="K4237"/>
          <cell r="L4237"/>
          <cell r="M4237"/>
          <cell r="N4237"/>
        </row>
        <row r="4238">
          <cell r="F4238" t="str">
            <v>04.02.08.02.09.01.</v>
          </cell>
          <cell r="G4238"/>
          <cell r="K4238"/>
          <cell r="L4238"/>
          <cell r="M4238"/>
          <cell r="N4238"/>
        </row>
        <row r="4239">
          <cell r="F4239" t="str">
            <v>04.02.08.02.09.01.</v>
          </cell>
          <cell r="G4239"/>
          <cell r="K4239"/>
          <cell r="L4239"/>
          <cell r="M4239"/>
          <cell r="N4239"/>
        </row>
        <row r="4240">
          <cell r="F4240" t="str">
            <v>04.02.08.02.09.02.01</v>
          </cell>
          <cell r="G4240" t="str">
            <v>Conduct counselling</v>
          </cell>
          <cell r="K4240" t="str">
            <v>6. Gaining informed consent</v>
          </cell>
          <cell r="L4240" t="str">
            <v>General Medical Practitioners</v>
          </cell>
          <cell r="M4240" t="str">
            <v>Nursing Professionals</v>
          </cell>
          <cell r="N4240">
            <v>3</v>
          </cell>
        </row>
        <row r="4241">
          <cell r="F4241" t="str">
            <v>04.02.08.02.09.02.02</v>
          </cell>
          <cell r="G4241" t="str">
            <v>Conduct radiological examination</v>
          </cell>
          <cell r="K4241" t="str">
            <v>7. Ordering, administering and interpreting the results of diagnostic and screening procedures</v>
          </cell>
          <cell r="L4241" t="str">
            <v>General Medical Practitioners</v>
          </cell>
          <cell r="M4241" t="str">
            <v>Nursing Professionals</v>
          </cell>
          <cell r="N4241">
            <v>8</v>
          </cell>
        </row>
        <row r="4242">
          <cell r="F4242" t="str">
            <v>04.02.08.02.09.02.03</v>
          </cell>
          <cell r="G4242" t="str">
            <v>Document examination findings</v>
          </cell>
          <cell r="K4242" t="str">
            <v>7. Ordering, administering and interpreting the results of diagnostic and screening procedures</v>
          </cell>
          <cell r="L4242" t="str">
            <v>Specialist Medical Practitioners</v>
          </cell>
          <cell r="M4242" t="str">
            <v>General Medical Practitioners</v>
          </cell>
          <cell r="N4242">
            <v>2</v>
          </cell>
        </row>
        <row r="4243">
          <cell r="F4243" t="str">
            <v>04.02.08.02.09.02.04</v>
          </cell>
          <cell r="G4243" t="str">
            <v>Administer intravenous chemotherapy (neoadjuvant or adjuvant) for breast cancer</v>
          </cell>
          <cell r="K4243" t="str">
            <v>11. Administering medications or therapeutics</v>
          </cell>
          <cell r="L4243" t="str">
            <v>Nursing Professionals</v>
          </cell>
          <cell r="M4243" t="str">
            <v>Nursing Professionals</v>
          </cell>
          <cell r="N4243">
            <v>5</v>
          </cell>
        </row>
        <row r="4244">
          <cell r="F4244" t="str">
            <v>04.02.08.02.09.02.</v>
          </cell>
          <cell r="G4244"/>
          <cell r="K4244"/>
          <cell r="L4244"/>
          <cell r="M4244"/>
          <cell r="N4244"/>
        </row>
        <row r="4245">
          <cell r="F4245" t="str">
            <v>04.02.08.02.09.03.01</v>
          </cell>
          <cell r="G4245" t="str">
            <v>Conduct counselling</v>
          </cell>
          <cell r="K4245" t="str">
            <v>6. Gaining informed consent</v>
          </cell>
          <cell r="L4245" t="str">
            <v>Medical Imaging and Therapeutic Equipment Technicians</v>
          </cell>
          <cell r="M4245" t="str">
            <v>Medical Assistants</v>
          </cell>
          <cell r="N4245">
            <v>3</v>
          </cell>
        </row>
        <row r="4246">
          <cell r="F4246" t="str">
            <v>04.02.08.02.09.03.02</v>
          </cell>
          <cell r="G4246" t="str">
            <v>Conduct radiological examination</v>
          </cell>
          <cell r="K4246" t="str">
            <v>7. Ordering, administering and interpreting the results of diagnostic and screening procedures</v>
          </cell>
          <cell r="L4246" t="str">
            <v>Medical Imaging and Therapeutic Equipment Technicians</v>
          </cell>
          <cell r="M4246" t="str">
            <v>Medical Imaging and Therapeutic Equipment Technicians</v>
          </cell>
          <cell r="N4246">
            <v>5</v>
          </cell>
        </row>
        <row r="4247">
          <cell r="F4247" t="str">
            <v>04.02.08.02.09.03.03</v>
          </cell>
          <cell r="G4247" t="str">
            <v>Document examination findings</v>
          </cell>
          <cell r="K4247" t="str">
            <v>7. Ordering, administering and interpreting the results of diagnostic and screening procedures</v>
          </cell>
          <cell r="L4247" t="str">
            <v>Specialist Medical Practitioners</v>
          </cell>
          <cell r="M4247" t="str">
            <v>General Medical Practitioners</v>
          </cell>
          <cell r="N4247">
            <v>3</v>
          </cell>
        </row>
        <row r="4248">
          <cell r="F4248" t="str">
            <v>04.02.08.02.09.03.</v>
          </cell>
          <cell r="G4248"/>
          <cell r="K4248"/>
          <cell r="L4248"/>
          <cell r="M4248"/>
          <cell r="N4248"/>
        </row>
        <row r="4249">
          <cell r="F4249" t="str">
            <v>04.02.08.02.09.03.</v>
          </cell>
          <cell r="G4249"/>
          <cell r="K4249"/>
          <cell r="L4249"/>
          <cell r="M4249"/>
          <cell r="N4249"/>
        </row>
        <row r="4250">
          <cell r="F4250" t="str">
            <v>04.02.08.02.09.05.01</v>
          </cell>
          <cell r="G4250" t="str">
            <v>Conduct counselling</v>
          </cell>
          <cell r="K4250" t="str">
            <v>6. Gaining informed consent</v>
          </cell>
          <cell r="L4250" t="str">
            <v>Medical Imaging and Therapeutic Equipment Technicians</v>
          </cell>
          <cell r="M4250" t="str">
            <v>Medical Assistants</v>
          </cell>
          <cell r="N4250">
            <v>5</v>
          </cell>
        </row>
        <row r="4251">
          <cell r="F4251" t="str">
            <v>04.02.08.02.09.05.02</v>
          </cell>
          <cell r="G4251" t="str">
            <v>Prepare the patient and organize the equipment</v>
          </cell>
          <cell r="K4251" t="str">
            <v>14. Providing non-pharmacological health interventions</v>
          </cell>
          <cell r="L4251" t="str">
            <v>Nursing Professionals</v>
          </cell>
          <cell r="M4251" t="str">
            <v>Nursing Associate Professionals</v>
          </cell>
          <cell r="N4251">
            <v>5</v>
          </cell>
        </row>
        <row r="4252">
          <cell r="F4252" t="str">
            <v>04.02.08.02.09.05.03</v>
          </cell>
          <cell r="G4252" t="str">
            <v>Prepare radioactive tracer unit</v>
          </cell>
          <cell r="K4252" t="str">
            <v>10. Preparing and dispensing medications or therapeutics</v>
          </cell>
          <cell r="L4252" t="str">
            <v>Pharmacists</v>
          </cell>
          <cell r="M4252" t="str">
            <v>Medical Imaging and Therapeutic Equipment Technicians</v>
          </cell>
          <cell r="N4252">
            <v>5</v>
          </cell>
        </row>
        <row r="4253">
          <cell r="F4253" t="str">
            <v>04.02.08.02.09.05.04</v>
          </cell>
          <cell r="G4253" t="str">
            <v>Inject contrast medium</v>
          </cell>
          <cell r="K4253" t="str">
            <v>11. Administering medications or therapeutics</v>
          </cell>
          <cell r="L4253" t="str">
            <v>Nursing Professionals</v>
          </cell>
          <cell r="M4253" t="str">
            <v>Medical Imaging and Therapeutic Equipment Technicians</v>
          </cell>
          <cell r="N4253">
            <v>3</v>
          </cell>
        </row>
        <row r="4254">
          <cell r="F4254" t="str">
            <v>04.02.08.02.09.05.05</v>
          </cell>
          <cell r="G4254" t="str">
            <v>Conduct radiological procedure</v>
          </cell>
          <cell r="K4254" t="str">
            <v>7. Ordering, administering and interpreting the results of diagnostic and screening procedures</v>
          </cell>
          <cell r="L4254" t="str">
            <v>Medical Imaging and Therapeutic Equipment Technicians</v>
          </cell>
          <cell r="M4254" t="str">
            <v>Medical Imaging and Therapeutic Equipment Technicians</v>
          </cell>
          <cell r="N4254">
            <v>40</v>
          </cell>
        </row>
        <row r="4255">
          <cell r="F4255" t="str">
            <v>04.02.08.02.09.05.06</v>
          </cell>
          <cell r="G4255" t="str">
            <v>Assist with radiological procedure</v>
          </cell>
          <cell r="K4255" t="str">
            <v>7. Ordering, administering and interpreting the results of diagnostic and screening procedures</v>
          </cell>
          <cell r="L4255" t="str">
            <v>Medical Imaging and Therapeutic Equipment Technicians</v>
          </cell>
          <cell r="M4255" t="str">
            <v>Medical Imaging and Therapeutic Equipment Technicians</v>
          </cell>
          <cell r="N4255">
            <v>40</v>
          </cell>
        </row>
        <row r="4256">
          <cell r="F4256" t="str">
            <v>04.02.08.02.09.05.07</v>
          </cell>
          <cell r="G4256" t="str">
            <v>Document examination findings</v>
          </cell>
          <cell r="K4256" t="str">
            <v>7. Ordering, administering and interpreting the results of diagnostic and screening procedures</v>
          </cell>
          <cell r="L4256" t="str">
            <v xml:space="preserve">Specialist Medical Practitioners
</v>
          </cell>
          <cell r="M4256" t="str">
            <v xml:space="preserve">Specialist Medical Practitioners
</v>
          </cell>
          <cell r="N4256">
            <v>10</v>
          </cell>
        </row>
        <row r="4257">
          <cell r="F4257" t="str">
            <v>04.02.08.02.09.05.</v>
          </cell>
          <cell r="G4257"/>
          <cell r="K4257"/>
          <cell r="L4257"/>
          <cell r="M4257"/>
          <cell r="N4257"/>
        </row>
        <row r="4258">
          <cell r="F4258" t="str">
            <v>04.02.08.02.09.05.</v>
          </cell>
          <cell r="G4258"/>
          <cell r="K4258"/>
          <cell r="L4258"/>
          <cell r="M4258"/>
          <cell r="N4258"/>
        </row>
        <row r="4259">
          <cell r="F4259" t="str">
            <v>04.02.08.02.09.05.</v>
          </cell>
          <cell r="G4259"/>
          <cell r="K4259"/>
          <cell r="L4259"/>
          <cell r="M4259"/>
          <cell r="N4259"/>
        </row>
        <row r="4260">
          <cell r="F4260" t="str">
            <v>04.02.08.02.09.05.</v>
          </cell>
          <cell r="G4260"/>
          <cell r="K4260"/>
          <cell r="L4260"/>
          <cell r="M4260"/>
          <cell r="N4260"/>
        </row>
        <row r="4261">
          <cell r="F4261" t="str">
            <v>04.02.08.02.09.05.</v>
          </cell>
          <cell r="G4261"/>
          <cell r="K4261"/>
          <cell r="L4261"/>
          <cell r="M4261"/>
          <cell r="N4261"/>
        </row>
        <row r="4262">
          <cell r="F4262" t="str">
            <v>04.02.08.02.09.05.</v>
          </cell>
          <cell r="G4262"/>
          <cell r="K4262"/>
          <cell r="L4262"/>
          <cell r="M4262"/>
          <cell r="N4262"/>
        </row>
        <row r="4263">
          <cell r="F4263" t="str">
            <v>04.02.08.02.09.05.</v>
          </cell>
          <cell r="G4263"/>
          <cell r="K4263"/>
          <cell r="L4263"/>
          <cell r="M4263"/>
          <cell r="N4263"/>
        </row>
        <row r="4264">
          <cell r="F4264" t="str">
            <v>04.02.08.02.09.05.</v>
          </cell>
          <cell r="G4264"/>
          <cell r="K4264"/>
          <cell r="L4264"/>
          <cell r="M4264"/>
          <cell r="N4264"/>
        </row>
        <row r="4265">
          <cell r="F4265" t="str">
            <v>04.02.08.02.09.06.01</v>
          </cell>
          <cell r="G4265" t="str">
            <v>Conduct counselling</v>
          </cell>
          <cell r="K4265" t="str">
            <v>6. Gaining informed consent</v>
          </cell>
          <cell r="L4265" t="str">
            <v>Medical Imaging and Therapeutic Equipment Technicians</v>
          </cell>
          <cell r="M4265" t="str">
            <v>Medical Assistants</v>
          </cell>
          <cell r="N4265">
            <v>5</v>
          </cell>
        </row>
        <row r="4266">
          <cell r="F4266" t="str">
            <v>04.02.08.02.09.06.02</v>
          </cell>
          <cell r="G4266" t="str">
            <v>Conduct radiological examination</v>
          </cell>
          <cell r="K4266" t="str">
            <v>7. Ordering, administering and interpreting the results of diagnostic and screening procedures</v>
          </cell>
          <cell r="L4266" t="str">
            <v>Medical Imaging and Therapeutic Equipment Technicians</v>
          </cell>
          <cell r="M4266" t="str">
            <v>Medical Imaging and Therapeutic Equipment Technicians</v>
          </cell>
          <cell r="N4266">
            <v>15</v>
          </cell>
        </row>
        <row r="4267">
          <cell r="F4267" t="str">
            <v>04.02.08.02.09.06.03</v>
          </cell>
          <cell r="G4267" t="str">
            <v>Assist with radiological examination</v>
          </cell>
          <cell r="K4267" t="str">
            <v>7. Ordering, administering and interpreting the results of diagnostic and screening procedures</v>
          </cell>
          <cell r="L4267" t="str">
            <v>Medical Imaging and Therapeutic Equipment Technicians</v>
          </cell>
          <cell r="M4267" t="str">
            <v>Medical Assistants</v>
          </cell>
          <cell r="N4267">
            <v>15</v>
          </cell>
        </row>
        <row r="4268">
          <cell r="F4268" t="str">
            <v>04.02.08.02.09.06.04</v>
          </cell>
          <cell r="G4268" t="str">
            <v>Document examination findings</v>
          </cell>
          <cell r="K4268" t="str">
            <v>7. Ordering, administering and interpreting the results of diagnostic and screening procedures</v>
          </cell>
          <cell r="L4268" t="str">
            <v>Specialist Medical Practitioners</v>
          </cell>
          <cell r="M4268" t="str">
            <v>General Medical Practitioners</v>
          </cell>
          <cell r="N4268">
            <v>5</v>
          </cell>
        </row>
        <row r="4269">
          <cell r="F4269" t="str">
            <v>04.02.08.02.09.06.</v>
          </cell>
          <cell r="G4269"/>
          <cell r="K4269"/>
          <cell r="L4269"/>
          <cell r="M4269"/>
          <cell r="N4269"/>
        </row>
        <row r="4270">
          <cell r="F4270" t="str">
            <v>04.02.08.02.09.06.</v>
          </cell>
          <cell r="G4270"/>
          <cell r="K4270"/>
          <cell r="L4270"/>
          <cell r="M4270"/>
          <cell r="N4270"/>
        </row>
        <row r="4271">
          <cell r="F4271" t="str">
            <v>04.02.08.02.09.06.</v>
          </cell>
          <cell r="G4271"/>
          <cell r="K4271"/>
          <cell r="L4271"/>
          <cell r="M4271"/>
          <cell r="N4271"/>
        </row>
        <row r="4272">
          <cell r="F4272" t="str">
            <v>04.02.08.02.09.06.</v>
          </cell>
          <cell r="G4272"/>
          <cell r="K4272"/>
          <cell r="L4272"/>
          <cell r="M4272"/>
          <cell r="N4272"/>
        </row>
        <row r="4273">
          <cell r="F4273" t="str">
            <v>04.02.08.02.09.06.</v>
          </cell>
          <cell r="G4273"/>
          <cell r="K4273"/>
          <cell r="L4273"/>
          <cell r="M4273"/>
          <cell r="N4273"/>
        </row>
        <row r="4274">
          <cell r="F4274" t="str">
            <v>04.02.08.02.09.06.</v>
          </cell>
          <cell r="G4274"/>
          <cell r="K4274"/>
          <cell r="L4274"/>
          <cell r="M4274"/>
          <cell r="N4274"/>
        </row>
        <row r="4275">
          <cell r="F4275" t="str">
            <v>04.02.08.02.10.01.01</v>
          </cell>
          <cell r="G4275" t="str">
            <v>Conduct counselling</v>
          </cell>
          <cell r="K4275" t="str">
            <v>6. Gaining informed consent</v>
          </cell>
          <cell r="L4275" t="str">
            <v>Medical and Pathology Laboratory Technicians</v>
          </cell>
          <cell r="M4275" t="str">
            <v>Nursing Professionals</v>
          </cell>
          <cell r="N4275">
            <v>5</v>
          </cell>
        </row>
        <row r="4276">
          <cell r="F4276" t="str">
            <v>04.02.08.02.10.01.02</v>
          </cell>
          <cell r="G4276" t="str">
            <v>Conduct pulmonary examination</v>
          </cell>
          <cell r="K4276" t="str">
            <v>7. Ordering, administering and interpreting the results of diagnostic and screening procedures</v>
          </cell>
          <cell r="L4276" t="str">
            <v>Medical and Pathology Laboratory Technicians</v>
          </cell>
          <cell r="M4276" t="str">
            <v>Nursing Professionals</v>
          </cell>
          <cell r="N4276">
            <v>25</v>
          </cell>
        </row>
        <row r="4277">
          <cell r="F4277" t="str">
            <v>04.02.08.02.10.01.03</v>
          </cell>
          <cell r="G4277" t="str">
            <v>Conduct counselling</v>
          </cell>
          <cell r="K4277" t="str">
            <v>5. Providing information and support to impact individual health behaviours</v>
          </cell>
          <cell r="L4277" t="str">
            <v>Medical and Pathology Laboratory Technicians</v>
          </cell>
          <cell r="M4277" t="str">
            <v>Nursing Professionals</v>
          </cell>
          <cell r="N4277">
            <v>2</v>
          </cell>
        </row>
        <row r="4278">
          <cell r="F4278" t="str">
            <v>04.02.08.02.10.01.04</v>
          </cell>
          <cell r="G4278" t="str">
            <v>Document examination findings</v>
          </cell>
          <cell r="K4278" t="str">
            <v>7. Ordering, administering and interpreting the results of diagnostic and screening procedures</v>
          </cell>
          <cell r="L4278" t="str">
            <v>Specialist Medical Practitioners</v>
          </cell>
          <cell r="M4278" t="str">
            <v>General Medical Practitioners</v>
          </cell>
          <cell r="N4278">
            <v>2</v>
          </cell>
        </row>
        <row r="4279">
          <cell r="F4279" t="str">
            <v>04.02.08.02.10.01.</v>
          </cell>
          <cell r="G4279"/>
          <cell r="K4279"/>
          <cell r="L4279"/>
          <cell r="M4279"/>
          <cell r="N4279"/>
        </row>
        <row r="4280">
          <cell r="F4280" t="str">
            <v>04.02.08.02.10.01.</v>
          </cell>
          <cell r="G4280"/>
          <cell r="K4280"/>
          <cell r="L4280"/>
          <cell r="M4280"/>
          <cell r="N4280"/>
        </row>
        <row r="4281">
          <cell r="F4281" t="str">
            <v>04.02.08.02.10.01.</v>
          </cell>
          <cell r="G4281"/>
          <cell r="K4281"/>
          <cell r="L4281"/>
          <cell r="M4281"/>
          <cell r="N4281"/>
        </row>
        <row r="4282">
          <cell r="F4282" t="str">
            <v>04.02.08.02.10.01.</v>
          </cell>
          <cell r="G4282"/>
          <cell r="K4282"/>
          <cell r="L4282"/>
          <cell r="M4282"/>
          <cell r="N4282"/>
        </row>
        <row r="4283">
          <cell r="F4283" t="str">
            <v>04.02.08.02.10.02.01</v>
          </cell>
          <cell r="G4283" t="str">
            <v>Conduct counselling</v>
          </cell>
          <cell r="K4283" t="str">
            <v>6. Gaining informed consent</v>
          </cell>
          <cell r="L4283" t="str">
            <v>Specialist Medical Practitioners</v>
          </cell>
          <cell r="M4283" t="str">
            <v>Specialist Medical Practitioners</v>
          </cell>
          <cell r="N4283">
            <v>5</v>
          </cell>
        </row>
        <row r="4284">
          <cell r="F4284" t="str">
            <v>04.02.08.02.10.02.02</v>
          </cell>
          <cell r="G4284" t="str">
            <v>Prepare the patient and organize the equipment</v>
          </cell>
          <cell r="K4284" t="str">
            <v>14. Providing non-pharmacological health interventions</v>
          </cell>
          <cell r="L4284" t="str">
            <v>Nursing Professionals</v>
          </cell>
          <cell r="M4284" t="str">
            <v>Nursing Associate Professionals</v>
          </cell>
          <cell r="N4284">
            <v>3</v>
          </cell>
        </row>
        <row r="4285">
          <cell r="F4285" t="str">
            <v>04.02.08.02.10.02.03</v>
          </cell>
          <cell r="G4285" t="str">
            <v>Apply sedation</v>
          </cell>
          <cell r="K4285" t="str">
            <v>11. Administering medications or therapeutics</v>
          </cell>
          <cell r="L4285" t="str">
            <v>General Medical Practitioners</v>
          </cell>
          <cell r="M4285" t="str">
            <v>Nursing Professionals</v>
          </cell>
          <cell r="N4285">
            <v>2</v>
          </cell>
        </row>
        <row r="4286">
          <cell r="F4286" t="str">
            <v>04.02.08.02.10.02.04</v>
          </cell>
          <cell r="G4286" t="str">
            <v>Conduct pulmonary procedure and collect lavage</v>
          </cell>
          <cell r="K4286" t="str">
            <v>7. Ordering, administering and interpreting the results of diagnostic and screening procedures</v>
          </cell>
          <cell r="L4286" t="str">
            <v>Specialist Medical Practitioners</v>
          </cell>
          <cell r="M4286" t="str">
            <v>Specialist Medical Practitioners</v>
          </cell>
          <cell r="N4286">
            <v>30</v>
          </cell>
        </row>
        <row r="4287">
          <cell r="F4287" t="str">
            <v>04.02.08.02.10.02.05</v>
          </cell>
          <cell r="G4287" t="str">
            <v>Assist with thoracic procedure</v>
          </cell>
          <cell r="K4287" t="str">
            <v>7. Ordering, administering and interpreting the results of diagnostic and screening procedures</v>
          </cell>
          <cell r="L4287" t="str">
            <v>General Medical Practitioners</v>
          </cell>
          <cell r="M4287" t="str">
            <v>Paramedical Practitioners</v>
          </cell>
          <cell r="N4287">
            <v>30</v>
          </cell>
        </row>
        <row r="4288">
          <cell r="F4288" t="str">
            <v>04.02.08.02.10.02.06</v>
          </cell>
          <cell r="G4288" t="str">
            <v>Conduct counselling</v>
          </cell>
          <cell r="K4288" t="str">
            <v>14. Providing non-pharmacological health interventions</v>
          </cell>
          <cell r="L4288" t="str">
            <v>Specialist Medical Practitioners</v>
          </cell>
          <cell r="M4288" t="str">
            <v>General Medical Practitioners</v>
          </cell>
          <cell r="N4288">
            <v>5</v>
          </cell>
        </row>
        <row r="4289">
          <cell r="F4289" t="str">
            <v>04.02.08.02.10.02.07</v>
          </cell>
          <cell r="G4289" t="str">
            <v>Document examination findings</v>
          </cell>
          <cell r="K4289" t="str">
            <v>7. Ordering, administering and interpreting the results of diagnostic and screening procedures</v>
          </cell>
          <cell r="L4289" t="str">
            <v>Specialist Medical Practitioners</v>
          </cell>
          <cell r="M4289" t="str">
            <v>General Medical Practitioners</v>
          </cell>
          <cell r="N4289">
            <v>2</v>
          </cell>
        </row>
        <row r="4290">
          <cell r="F4290" t="str">
            <v>04.02.08.02.10.02.08</v>
          </cell>
          <cell r="G4290" t="str">
            <v>Send specimen for laboratory tests</v>
          </cell>
          <cell r="K4290" t="str">
            <v>7. Ordering, administering and interpreting the results of diagnostic and screening procedures</v>
          </cell>
          <cell r="L4290" t="str">
            <v>Nursing Professionals</v>
          </cell>
          <cell r="M4290" t="str">
            <v>Medical Assistants</v>
          </cell>
          <cell r="N4290">
            <v>2</v>
          </cell>
        </row>
        <row r="4291">
          <cell r="F4291" t="str">
            <v>04.02.08.02.10.02.</v>
          </cell>
          <cell r="G4291"/>
          <cell r="K4291"/>
          <cell r="L4291"/>
          <cell r="M4291"/>
          <cell r="N4291"/>
        </row>
        <row r="4292">
          <cell r="F4292" t="str">
            <v>04.02.08.02.10.02.</v>
          </cell>
          <cell r="G4292"/>
          <cell r="K4292"/>
          <cell r="L4292"/>
          <cell r="M4292"/>
          <cell r="N4292"/>
        </row>
        <row r="4293">
          <cell r="F4293" t="str">
            <v>04.02.08.02.10.02.</v>
          </cell>
          <cell r="G4293"/>
          <cell r="K4293"/>
          <cell r="L4293"/>
          <cell r="M4293"/>
          <cell r="N4293"/>
        </row>
        <row r="4294">
          <cell r="F4294" t="str">
            <v>04.02.08.02.10.02.</v>
          </cell>
          <cell r="G4294"/>
          <cell r="K4294"/>
          <cell r="L4294"/>
          <cell r="M4294"/>
          <cell r="N4294"/>
        </row>
        <row r="4295">
          <cell r="F4295" t="str">
            <v>04.02.08.02.10.02.</v>
          </cell>
          <cell r="G4295"/>
          <cell r="K4295"/>
          <cell r="L4295"/>
          <cell r="M4295"/>
          <cell r="N4295"/>
        </row>
        <row r="4296">
          <cell r="F4296" t="str">
            <v>04.02.08.02.10.02.</v>
          </cell>
          <cell r="G4296"/>
          <cell r="K4296"/>
          <cell r="L4296"/>
          <cell r="M4296"/>
          <cell r="N4296"/>
        </row>
        <row r="4297">
          <cell r="F4297" t="str">
            <v>04.02.08.02.10.02.</v>
          </cell>
          <cell r="G4297"/>
          <cell r="K4297"/>
          <cell r="L4297"/>
          <cell r="M4297"/>
          <cell r="N4297"/>
        </row>
        <row r="4298">
          <cell r="F4298" t="str">
            <v>04.02.08.02.10.03.01</v>
          </cell>
          <cell r="G4298" t="str">
            <v>Conduct counselling</v>
          </cell>
          <cell r="K4298" t="str">
            <v>6. Gaining informed consent</v>
          </cell>
          <cell r="L4298" t="str">
            <v>General Medical Practitioners</v>
          </cell>
          <cell r="M4298" t="str">
            <v>Nursing Professionals</v>
          </cell>
          <cell r="N4298">
            <v>5</v>
          </cell>
        </row>
        <row r="4299">
          <cell r="F4299" t="str">
            <v>04.02.08.02.10.03.02</v>
          </cell>
          <cell r="G4299" t="str">
            <v>Prepare the patient and organize the equipment</v>
          </cell>
          <cell r="K4299" t="str">
            <v>14. Providing non-pharmacological health interventions</v>
          </cell>
          <cell r="L4299" t="str">
            <v>Nursing Professionals</v>
          </cell>
          <cell r="M4299" t="str">
            <v>Nursing Associate Professionals</v>
          </cell>
          <cell r="N4299">
            <v>5</v>
          </cell>
        </row>
        <row r="4300">
          <cell r="F4300" t="str">
            <v>04.02.08.02.10.03.03</v>
          </cell>
          <cell r="G4300" t="str">
            <v>Apply local anaesthesia</v>
          </cell>
          <cell r="K4300" t="str">
            <v>11. Administering medications or therapeutics</v>
          </cell>
          <cell r="L4300" t="str">
            <v>Specialist Medical Practitioners</v>
          </cell>
          <cell r="M4300" t="str">
            <v>Specialist Medical Practitioners</v>
          </cell>
          <cell r="N4300">
            <v>3</v>
          </cell>
        </row>
        <row r="4301">
          <cell r="F4301" t="str">
            <v>04.02.08.02.10.03.04</v>
          </cell>
          <cell r="G4301" t="str">
            <v>Conduct radiological procedure</v>
          </cell>
          <cell r="K4301" t="str">
            <v>7. Ordering, administering and interpreting the results of diagnostic and screening procedures</v>
          </cell>
          <cell r="L4301" t="str">
            <v>Medical Imaging and Therapeutic Equipment Technicians</v>
          </cell>
          <cell r="M4301" t="str">
            <v>Medical Imaging and Therapeutic Equipment Technicians</v>
          </cell>
          <cell r="N4301">
            <v>30</v>
          </cell>
        </row>
        <row r="4302">
          <cell r="F4302" t="str">
            <v>04.02.08.02.10.03.05</v>
          </cell>
          <cell r="G4302" t="str">
            <v>Conduct minimally invasive procedure</v>
          </cell>
          <cell r="K4302" t="str">
            <v>7. Ordering, administering and interpreting the results of diagnostic and screening procedures</v>
          </cell>
          <cell r="L4302" t="str">
            <v>Specialist Medical Practitioners</v>
          </cell>
          <cell r="M4302" t="str">
            <v>Specialist Medical Practitioners</v>
          </cell>
          <cell r="N4302">
            <v>20</v>
          </cell>
        </row>
        <row r="4303">
          <cell r="F4303" t="str">
            <v>04.02.08.02.10.03.06</v>
          </cell>
          <cell r="G4303" t="str">
            <v>Provide nursing support to conduct minimally invasive procedure</v>
          </cell>
          <cell r="K4303" t="str">
            <v>15. Providing treatment and care support to individuals</v>
          </cell>
          <cell r="L4303" t="str">
            <v>Nursing Professionals</v>
          </cell>
          <cell r="M4303" t="str">
            <v>Nursing Associate Professionals</v>
          </cell>
          <cell r="N4303">
            <v>20</v>
          </cell>
        </row>
        <row r="4304">
          <cell r="F4304" t="str">
            <v>04.02.08.02.10.03.07</v>
          </cell>
          <cell r="G4304" t="str">
            <v>Conduct counselling</v>
          </cell>
          <cell r="K4304" t="str">
            <v>5. Providing information and support to impact individual health behaviours</v>
          </cell>
          <cell r="L4304" t="str">
            <v>Specialist Medical Practitioners</v>
          </cell>
          <cell r="M4304" t="str">
            <v>Specialist Medical Practitioners</v>
          </cell>
          <cell r="N4304">
            <v>5</v>
          </cell>
        </row>
        <row r="4305">
          <cell r="F4305" t="str">
            <v>04.02.08.02.10.03.08</v>
          </cell>
          <cell r="G4305" t="str">
            <v>Document examination findings</v>
          </cell>
          <cell r="K4305" t="str">
            <v>7. Ordering, administering and interpreting the results of diagnostic and screening procedures</v>
          </cell>
          <cell r="L4305" t="str">
            <v>Specialist Medical Practitioners</v>
          </cell>
          <cell r="M4305" t="str">
            <v>Specialist Medical Practitioners</v>
          </cell>
          <cell r="N4305">
            <v>3</v>
          </cell>
        </row>
        <row r="4306">
          <cell r="F4306" t="str">
            <v>04.02.08.02.10.03.09</v>
          </cell>
          <cell r="G4306" t="str">
            <v>Send specimen for laboratory tests</v>
          </cell>
          <cell r="K4306" t="str">
            <v>7. Ordering, administering and interpreting the results of diagnostic and screening procedures</v>
          </cell>
          <cell r="L4306" t="str">
            <v>Nursing Associate Professionals</v>
          </cell>
          <cell r="M4306" t="str">
            <v>Medical Assistants</v>
          </cell>
          <cell r="N4306">
            <v>2</v>
          </cell>
        </row>
        <row r="4307">
          <cell r="F4307" t="str">
            <v>04.02.08.02.10.03.</v>
          </cell>
          <cell r="G4307"/>
          <cell r="K4307"/>
          <cell r="L4307"/>
          <cell r="M4307"/>
          <cell r="N4307"/>
        </row>
        <row r="4308">
          <cell r="F4308" t="str">
            <v>04.02.08.02.10.03.</v>
          </cell>
          <cell r="G4308"/>
          <cell r="K4308"/>
          <cell r="L4308"/>
          <cell r="M4308"/>
          <cell r="N4308"/>
        </row>
        <row r="4309">
          <cell r="F4309" t="str">
            <v>04.02.08.02.10.03.</v>
          </cell>
          <cell r="G4309"/>
          <cell r="K4309"/>
          <cell r="L4309"/>
          <cell r="M4309"/>
          <cell r="N4309"/>
        </row>
        <row r="4310">
          <cell r="F4310" t="str">
            <v>04.02.08.02.10.03.</v>
          </cell>
          <cell r="G4310"/>
          <cell r="K4310"/>
          <cell r="L4310"/>
          <cell r="M4310"/>
          <cell r="N4310"/>
        </row>
        <row r="4311">
          <cell r="F4311" t="str">
            <v>04.02.08.02.10.03.</v>
          </cell>
          <cell r="G4311"/>
          <cell r="K4311"/>
          <cell r="L4311"/>
          <cell r="M4311"/>
          <cell r="N4311"/>
        </row>
        <row r="4312">
          <cell r="F4312" t="str">
            <v>04.02.08.02.10.03.</v>
          </cell>
          <cell r="G4312"/>
          <cell r="K4312"/>
          <cell r="L4312"/>
          <cell r="M4312"/>
          <cell r="N4312"/>
        </row>
        <row r="4313">
          <cell r="F4313" t="str">
            <v>04.02.08.02.10.03.</v>
          </cell>
          <cell r="G4313"/>
          <cell r="K4313"/>
          <cell r="L4313"/>
          <cell r="M4313"/>
          <cell r="N4313"/>
        </row>
        <row r="4314">
          <cell r="F4314" t="str">
            <v>04.02.08.02.10.03.</v>
          </cell>
          <cell r="G4314"/>
          <cell r="K4314"/>
          <cell r="L4314"/>
          <cell r="M4314"/>
          <cell r="N4314"/>
        </row>
        <row r="4315">
          <cell r="F4315" t="str">
            <v>04.02.08.02.10.03.</v>
          </cell>
          <cell r="G4315"/>
          <cell r="K4315"/>
          <cell r="L4315"/>
          <cell r="M4315"/>
          <cell r="N4315"/>
        </row>
        <row r="4316">
          <cell r="F4316" t="str">
            <v>04.02.08.02.10.03.</v>
          </cell>
          <cell r="G4316"/>
          <cell r="K4316"/>
          <cell r="L4316"/>
          <cell r="M4316"/>
          <cell r="N4316"/>
        </row>
        <row r="4317">
          <cell r="F4317" t="str">
            <v>04.02.08.02.10.03.</v>
          </cell>
          <cell r="G4317"/>
          <cell r="K4317"/>
          <cell r="L4317"/>
          <cell r="M4317"/>
          <cell r="N4317"/>
        </row>
        <row r="4318">
          <cell r="F4318" t="str">
            <v>04.02.08.02.10.03.</v>
          </cell>
          <cell r="G4318"/>
          <cell r="K4318"/>
          <cell r="L4318"/>
          <cell r="M4318"/>
          <cell r="N4318"/>
        </row>
        <row r="4319">
          <cell r="F4319" t="str">
            <v>04.02.08.02.10.03.</v>
          </cell>
          <cell r="G4319"/>
          <cell r="K4319"/>
          <cell r="L4319"/>
          <cell r="M4319"/>
          <cell r="N4319"/>
        </row>
        <row r="4320">
          <cell r="F4320" t="str">
            <v>04.02.08.02.10.03.</v>
          </cell>
          <cell r="G4320"/>
          <cell r="K4320"/>
          <cell r="L4320"/>
          <cell r="M4320"/>
          <cell r="N4320"/>
        </row>
        <row r="4321">
          <cell r="F4321" t="str">
            <v>04.02.08.02.10.03.</v>
          </cell>
          <cell r="G4321"/>
          <cell r="K4321"/>
          <cell r="L4321"/>
          <cell r="M4321"/>
          <cell r="N4321"/>
        </row>
        <row r="4322">
          <cell r="F4322" t="str">
            <v>04.02.08.02.10.04.01</v>
          </cell>
          <cell r="G4322" t="str">
            <v>Conduct counselling</v>
          </cell>
          <cell r="K4322" t="str">
            <v>6. Gaining informed consent</v>
          </cell>
          <cell r="L4322" t="str">
            <v>Specialist Medical Practitioners</v>
          </cell>
          <cell r="M4322" t="str">
            <v>Specialist Medical Practitioners</v>
          </cell>
          <cell r="N4322">
            <v>3</v>
          </cell>
        </row>
        <row r="4323">
          <cell r="F4323" t="str">
            <v>04.02.08.02.10.04.02</v>
          </cell>
          <cell r="G4323" t="str">
            <v>Prepare the patient and organize the equipment</v>
          </cell>
          <cell r="K4323" t="str">
            <v>14. Providing non-pharmacological health interventions</v>
          </cell>
          <cell r="L4323" t="str">
            <v>Nursing Professionals</v>
          </cell>
          <cell r="M4323" t="str">
            <v>Nursing Associate Professionals</v>
          </cell>
          <cell r="N4323">
            <v>3</v>
          </cell>
        </row>
        <row r="4324">
          <cell r="F4324" t="str">
            <v>04.02.08.02.10.04.03</v>
          </cell>
          <cell r="G4324" t="str">
            <v>Apply local anaesthesia</v>
          </cell>
          <cell r="K4324" t="str">
            <v>11. Administering medications or therapeutics</v>
          </cell>
          <cell r="L4324" t="str">
            <v>Specialist Medical Practitioners</v>
          </cell>
          <cell r="M4324" t="str">
            <v>Specialist Medical Practitioners</v>
          </cell>
          <cell r="N4324">
            <v>3</v>
          </cell>
        </row>
        <row r="4325">
          <cell r="F4325" t="str">
            <v>04.02.08.02.10.04.04</v>
          </cell>
          <cell r="G4325" t="str">
            <v>Conduct aspiration</v>
          </cell>
          <cell r="K4325" t="str">
            <v>7. Ordering, administering and interpreting the results of diagnostic and screening procedures</v>
          </cell>
          <cell r="L4325" t="str">
            <v>Specialist Medical Practitioners</v>
          </cell>
          <cell r="M4325" t="str">
            <v>Specialist Medical Practitioners</v>
          </cell>
          <cell r="N4325">
            <v>15</v>
          </cell>
        </row>
        <row r="4326">
          <cell r="F4326" t="str">
            <v>04.02.08.02.10.04.05</v>
          </cell>
          <cell r="G4326" t="str">
            <v>Provide post-procedural care</v>
          </cell>
          <cell r="K4326" t="str">
            <v>14. Providing non-pharmacological health interventions</v>
          </cell>
          <cell r="L4326" t="str">
            <v>Specialist Medical Practitioners</v>
          </cell>
          <cell r="M4326" t="str">
            <v>Nursing Professionals</v>
          </cell>
          <cell r="N4326">
            <v>2</v>
          </cell>
        </row>
        <row r="4327">
          <cell r="F4327" t="str">
            <v>04.02.08.02.10.04.06</v>
          </cell>
          <cell r="G4327" t="str">
            <v>Send specimen for laboratory tests</v>
          </cell>
          <cell r="K4327" t="str">
            <v>7. Ordering, administering and interpreting the results of diagnostic and screening procedures</v>
          </cell>
          <cell r="L4327" t="str">
            <v>Nursing Associate Professionals</v>
          </cell>
          <cell r="M4327" t="str">
            <v>Medical Assistants</v>
          </cell>
          <cell r="N4327">
            <v>2</v>
          </cell>
        </row>
        <row r="4328">
          <cell r="F4328" t="str">
            <v>04.02.08.02.10.04.</v>
          </cell>
          <cell r="G4328"/>
          <cell r="K4328"/>
          <cell r="L4328"/>
          <cell r="M4328"/>
          <cell r="N4328"/>
        </row>
        <row r="4329">
          <cell r="F4329" t="str">
            <v>04.02.08.02.10.04.</v>
          </cell>
          <cell r="G4329"/>
          <cell r="K4329"/>
          <cell r="L4329"/>
          <cell r="M4329"/>
          <cell r="N4329"/>
        </row>
        <row r="4330">
          <cell r="F4330" t="str">
            <v>04.02.08.02.10.04.</v>
          </cell>
          <cell r="G4330"/>
          <cell r="K4330"/>
          <cell r="L4330"/>
          <cell r="M4330"/>
          <cell r="N4330"/>
        </row>
        <row r="4331">
          <cell r="F4331" t="str">
            <v>04.02.08.02.10.04.</v>
          </cell>
          <cell r="G4331"/>
          <cell r="K4331"/>
          <cell r="L4331"/>
          <cell r="M4331"/>
          <cell r="N4331"/>
        </row>
        <row r="4332">
          <cell r="F4332" t="str">
            <v>04.02.08.02.10.04.</v>
          </cell>
          <cell r="G4332"/>
          <cell r="K4332"/>
          <cell r="L4332"/>
          <cell r="M4332"/>
          <cell r="N4332"/>
        </row>
        <row r="4333">
          <cell r="F4333" t="str">
            <v>04.02.08.02.10.04.</v>
          </cell>
          <cell r="G4333"/>
          <cell r="K4333"/>
          <cell r="L4333"/>
          <cell r="M4333"/>
          <cell r="N4333"/>
        </row>
        <row r="4334">
          <cell r="F4334" t="str">
            <v>04.02.08.04.13.01.01</v>
          </cell>
          <cell r="G4334" t="str">
            <v>Prescribe medication</v>
          </cell>
          <cell r="K4334" t="str">
            <v>9. Prescribing medications or therapeutics</v>
          </cell>
          <cell r="L4334" t="str">
            <v>Specialist Medical Practitioners</v>
          </cell>
          <cell r="M4334" t="str">
            <v>General Medical Practitioners</v>
          </cell>
          <cell r="N4334">
            <v>1</v>
          </cell>
        </row>
        <row r="4335">
          <cell r="F4335" t="str">
            <v>04.02.08.02.13.01.01</v>
          </cell>
          <cell r="G4335" t="str">
            <v>Prescribe medication</v>
          </cell>
          <cell r="K4335" t="str">
            <v>9. Prescribing medications or therapeutics</v>
          </cell>
          <cell r="L4335" t="str">
            <v>Specialist Medical Practitioners</v>
          </cell>
          <cell r="M4335" t="str">
            <v>Specialist Medical Practitioners</v>
          </cell>
          <cell r="N4335">
            <v>1</v>
          </cell>
        </row>
        <row r="4336">
          <cell r="F4336" t="str">
            <v>04.02.08.04.14.01.01</v>
          </cell>
          <cell r="G4336" t="str">
            <v>Prescribe intravenous medication</v>
          </cell>
          <cell r="K4336" t="str">
            <v>9. Prescribing medications or therapeutics</v>
          </cell>
          <cell r="L4336" t="str">
            <v>Specialist Medical Practitioners</v>
          </cell>
          <cell r="M4336" t="str">
            <v>General Medical Practitioners</v>
          </cell>
          <cell r="N4336">
            <v>1</v>
          </cell>
        </row>
        <row r="4337">
          <cell r="F4337" t="str">
            <v>04.02.08.04.14.01.02</v>
          </cell>
          <cell r="G4337" t="str">
            <v>Administer intravenous medication</v>
          </cell>
          <cell r="K4337" t="str">
            <v>11. Administering medications or therapeutics</v>
          </cell>
          <cell r="L4337" t="str">
            <v>Nursing Professionals</v>
          </cell>
          <cell r="M4337" t="str">
            <v>Nursing Associate Professionals</v>
          </cell>
          <cell r="N4337">
            <v>30</v>
          </cell>
        </row>
        <row r="4338">
          <cell r="F4338" t="str">
            <v>04.02.08.04.14.01.02</v>
          </cell>
          <cell r="G4338" t="str">
            <v>Administer intravenous medication</v>
          </cell>
          <cell r="K4338"/>
          <cell r="L4338"/>
          <cell r="M4338"/>
          <cell r="N4338"/>
        </row>
        <row r="4339">
          <cell r="F4339" t="str">
            <v>04.02.08.04.14.02.01</v>
          </cell>
          <cell r="G4339" t="str">
            <v>Conduct counselling</v>
          </cell>
          <cell r="K4339" t="str">
            <v>6. Gaining informed consent</v>
          </cell>
          <cell r="L4339" t="str">
            <v>Nursing Professionals</v>
          </cell>
          <cell r="M4339" t="str">
            <v>Nursing Professionals</v>
          </cell>
          <cell r="N4339">
            <v>10</v>
          </cell>
        </row>
        <row r="4340">
          <cell r="F4340" t="str">
            <v>04.02.08.04.14.02.02</v>
          </cell>
          <cell r="G4340" t="str">
            <v>Conduct clinical assessment</v>
          </cell>
          <cell r="K4340" t="str">
            <v>1. Gathering information through interviewing and assessment</v>
          </cell>
          <cell r="L4340" t="str">
            <v>Specialist Medical Practitioners</v>
          </cell>
          <cell r="M4340" t="str">
            <v>Specialist Medical Practitioners</v>
          </cell>
          <cell r="N4340">
            <v>20</v>
          </cell>
        </row>
        <row r="4341">
          <cell r="F4341" t="str">
            <v>04.02.08.04.14.02.03</v>
          </cell>
          <cell r="G4341" t="str">
            <v xml:space="preserve">Prescribe intravenous medication </v>
          </cell>
          <cell r="K4341" t="str">
            <v>9. Prescribing medications or therapeutics</v>
          </cell>
          <cell r="L4341" t="str">
            <v>Specialist Medical Practitioners</v>
          </cell>
          <cell r="M4341" t="str">
            <v>Specialist Medical Practitioners</v>
          </cell>
          <cell r="N4341">
            <v>5</v>
          </cell>
        </row>
        <row r="4342">
          <cell r="F4342" t="str">
            <v>04.02.08.04.14.02.04</v>
          </cell>
          <cell r="G4342" t="str">
            <v>Conduct independent check for cancer medication</v>
          </cell>
          <cell r="K4342" t="str">
            <v>8. Developing and adjusting management plans</v>
          </cell>
          <cell r="L4342" t="str">
            <v>Pharmacists</v>
          </cell>
          <cell r="M4342" t="str">
            <v>Pharmacists</v>
          </cell>
          <cell r="N4342">
            <v>5</v>
          </cell>
        </row>
        <row r="4343">
          <cell r="F4343" t="str">
            <v>04.02.08.04.14.02.05</v>
          </cell>
          <cell r="G4343" t="str">
            <v>Prepare hazardous medicine</v>
          </cell>
          <cell r="K4343" t="str">
            <v>10. Preparing and dispensing medications or therapeutics</v>
          </cell>
          <cell r="L4343" t="str">
            <v>Pharmacist</v>
          </cell>
          <cell r="M4343" t="str">
            <v>Specialist Medical Practitioners</v>
          </cell>
          <cell r="N4343">
            <v>20</v>
          </cell>
        </row>
        <row r="4344">
          <cell r="F4344" t="str">
            <v>04.02.08.04.14.02.06</v>
          </cell>
          <cell r="G4344" t="str">
            <v>Administer intravenous medication with frequent monitoring</v>
          </cell>
          <cell r="K4344" t="str">
            <v>11. Administering medications or therapeutics</v>
          </cell>
          <cell r="L4344" t="str">
            <v>Nursing Professionals</v>
          </cell>
          <cell r="M4344" t="str">
            <v>Nursing Professionals</v>
          </cell>
          <cell r="N4344">
            <v>5</v>
          </cell>
        </row>
        <row r="4345">
          <cell r="F4345" t="str">
            <v>04.02.08.04.14.02.07</v>
          </cell>
          <cell r="G4345" t="str">
            <v>Monitor during medication administration</v>
          </cell>
          <cell r="K4345" t="str">
            <v>8. Developing and adjusting management plans</v>
          </cell>
          <cell r="L4345" t="str">
            <v>Nursing Professionals</v>
          </cell>
          <cell r="M4345" t="str">
            <v>Nursing Professionals</v>
          </cell>
          <cell r="N4345">
            <v>20</v>
          </cell>
        </row>
        <row r="4346">
          <cell r="F4346" t="str">
            <v>04.02.08.04.14.02.08</v>
          </cell>
          <cell r="G4346" t="str">
            <v>Provide post-procedural care</v>
          </cell>
          <cell r="K4346" t="str">
            <v>5. Providing information and support to impact individual health behaviours</v>
          </cell>
          <cell r="L4346" t="str">
            <v>Nursing Professionals</v>
          </cell>
          <cell r="M4346" t="str">
            <v>Nursing Professionals</v>
          </cell>
          <cell r="N4346">
            <v>5</v>
          </cell>
        </row>
        <row r="4347">
          <cell r="F4347" t="str">
            <v>04.02.08.04.14.02.09</v>
          </cell>
          <cell r="G4347" t="str">
            <v>Provide post-procedural care</v>
          </cell>
          <cell r="K4347" t="str">
            <v>15. Providing treatment and care support to individuals</v>
          </cell>
          <cell r="L4347" t="str">
            <v>Specialist Medical Practitioners</v>
          </cell>
          <cell r="M4347" t="str">
            <v>Specialist Medical Practitioners</v>
          </cell>
          <cell r="N4347">
            <v>10</v>
          </cell>
        </row>
        <row r="4348">
          <cell r="F4348" t="str">
            <v>04.02.08.04.14.02.</v>
          </cell>
          <cell r="G4348"/>
          <cell r="K4348"/>
          <cell r="L4348"/>
          <cell r="M4348"/>
          <cell r="N4348"/>
        </row>
        <row r="4349">
          <cell r="F4349" t="str">
            <v>04.02.08.04.14.02.</v>
          </cell>
          <cell r="G4349"/>
          <cell r="K4349"/>
          <cell r="L4349"/>
          <cell r="M4349"/>
          <cell r="N4349"/>
        </row>
        <row r="4350">
          <cell r="F4350" t="str">
            <v>04.02.08.04.14.02.</v>
          </cell>
          <cell r="G4350"/>
          <cell r="K4350"/>
          <cell r="L4350"/>
          <cell r="M4350"/>
          <cell r="N4350"/>
        </row>
        <row r="4351">
          <cell r="F4351" t="str">
            <v>04.02.08.04.14.02.</v>
          </cell>
          <cell r="G4351"/>
          <cell r="K4351"/>
          <cell r="L4351"/>
          <cell r="M4351"/>
          <cell r="N4351"/>
        </row>
        <row r="4352">
          <cell r="F4352" t="str">
            <v>04.02.08.04.14.02.</v>
          </cell>
          <cell r="G4352"/>
          <cell r="K4352"/>
          <cell r="L4352"/>
          <cell r="M4352"/>
          <cell r="N4352"/>
        </row>
        <row r="4353">
          <cell r="F4353" t="str">
            <v>04.02.08.04.14.02.</v>
          </cell>
          <cell r="G4353"/>
          <cell r="K4353"/>
          <cell r="L4353"/>
          <cell r="M4353"/>
          <cell r="N4353"/>
        </row>
        <row r="4354">
          <cell r="F4354" t="str">
            <v>04.02.08.04.14.03</v>
          </cell>
          <cell r="G4354" t="str">
            <v>Conduct counselling</v>
          </cell>
          <cell r="K4354" t="str">
            <v>6. Gaining informed consent</v>
          </cell>
          <cell r="L4354" t="str">
            <v>Nursing Professionals</v>
          </cell>
          <cell r="M4354" t="str">
            <v>Nursing Professionals</v>
          </cell>
          <cell r="N4354">
            <v>10</v>
          </cell>
        </row>
        <row r="4355">
          <cell r="F4355" t="str">
            <v>04.02.08.04.14.03</v>
          </cell>
          <cell r="G4355" t="str">
            <v>Conduct clinical assessment</v>
          </cell>
          <cell r="K4355" t="str">
            <v>1. Gathering information through interviewing and assessment</v>
          </cell>
          <cell r="L4355" t="str">
            <v>Specialist Medical Practitioners</v>
          </cell>
          <cell r="M4355" t="str">
            <v>Specialist Medical Practitioners</v>
          </cell>
          <cell r="N4355">
            <v>20</v>
          </cell>
        </row>
        <row r="4356">
          <cell r="F4356" t="str">
            <v>04.02.08.04.14.03</v>
          </cell>
          <cell r="G4356" t="str">
            <v>Conduct clinical assessment</v>
          </cell>
          <cell r="K4356"/>
          <cell r="L4356"/>
          <cell r="M4356"/>
          <cell r="N4356"/>
        </row>
        <row r="4357">
          <cell r="F4357" t="str">
            <v>04.02.08.04.14.03</v>
          </cell>
          <cell r="G4357" t="str">
            <v>Conduct clinical assessment</v>
          </cell>
          <cell r="K4357"/>
          <cell r="L4357"/>
          <cell r="M4357"/>
          <cell r="N4357"/>
        </row>
        <row r="4358">
          <cell r="F4358" t="str">
            <v>04.02.08.04.14.03</v>
          </cell>
          <cell r="G4358" t="str">
            <v>Conduct clinical assessment</v>
          </cell>
          <cell r="K4358"/>
          <cell r="L4358"/>
          <cell r="M4358"/>
          <cell r="N4358"/>
        </row>
        <row r="4359">
          <cell r="F4359" t="str">
            <v>04.02.08.04.14.03</v>
          </cell>
          <cell r="G4359" t="str">
            <v>Prescribe intravenous medication</v>
          </cell>
          <cell r="K4359" t="str">
            <v>9. Prescribing medications or therapeutics</v>
          </cell>
          <cell r="L4359" t="str">
            <v>Specialist Medical Practitioners</v>
          </cell>
          <cell r="M4359" t="str">
            <v>Specialist Medical Practitioners</v>
          </cell>
          <cell r="N4359">
            <v>5</v>
          </cell>
        </row>
        <row r="4360">
          <cell r="F4360" t="str">
            <v>04.02.08.04.14.03</v>
          </cell>
          <cell r="G4360" t="str">
            <v>Conduct independent check for cancer medication</v>
          </cell>
          <cell r="K4360" t="str">
            <v>8. Developing and adjusting management plans</v>
          </cell>
          <cell r="L4360" t="str">
            <v>Pharmacists</v>
          </cell>
          <cell r="M4360" t="str">
            <v>Pharmacists</v>
          </cell>
          <cell r="N4360">
            <v>5</v>
          </cell>
        </row>
        <row r="4361">
          <cell r="F4361" t="str">
            <v>04.02.08.04.14.03</v>
          </cell>
          <cell r="G4361" t="str">
            <v>Prepare hazardous medicine</v>
          </cell>
          <cell r="K4361" t="str">
            <v>10. Preparing and dispensing medications or therapeutics</v>
          </cell>
          <cell r="L4361" t="str">
            <v>Pharmacist</v>
          </cell>
          <cell r="M4361" t="str">
            <v>Specialist Medical Practitioners</v>
          </cell>
          <cell r="N4361">
            <v>20</v>
          </cell>
        </row>
        <row r="4362">
          <cell r="F4362" t="str">
            <v>04.02.08.04.14.03</v>
          </cell>
          <cell r="G4362" t="str">
            <v>Prepare hazardous medicine</v>
          </cell>
          <cell r="K4362"/>
          <cell r="L4362"/>
          <cell r="M4362"/>
          <cell r="N4362"/>
        </row>
        <row r="4363">
          <cell r="F4363" t="str">
            <v>04.02.08.04.14.03</v>
          </cell>
          <cell r="G4363" t="str">
            <v>Administer intravenous medication with frequent monitoring</v>
          </cell>
          <cell r="K4363" t="str">
            <v>11. Administering medications or therapeutics</v>
          </cell>
          <cell r="L4363" t="str">
            <v>Nursing Professionals</v>
          </cell>
          <cell r="M4363" t="str">
            <v>Nursing Professionals</v>
          </cell>
          <cell r="N4363">
            <v>5</v>
          </cell>
        </row>
        <row r="4364">
          <cell r="F4364" t="str">
            <v>04.02.08.04.14.03</v>
          </cell>
          <cell r="G4364" t="str">
            <v>Administer intravenous medication with frequent monitoring</v>
          </cell>
          <cell r="K4364"/>
          <cell r="L4364"/>
          <cell r="M4364"/>
          <cell r="N4364"/>
        </row>
        <row r="4365">
          <cell r="F4365" t="str">
            <v>04.02.08.04.14.03</v>
          </cell>
          <cell r="G4365" t="str">
            <v>Monitor during medication administration</v>
          </cell>
          <cell r="K4365" t="str">
            <v>8. Developing and adjusting management plans</v>
          </cell>
          <cell r="L4365" t="str">
            <v>Nursing Professionals</v>
          </cell>
          <cell r="M4365" t="str">
            <v>Nursing Professionals</v>
          </cell>
          <cell r="N4365">
            <v>20</v>
          </cell>
        </row>
        <row r="4366">
          <cell r="F4366" t="str">
            <v>04.02.08.04.14.03</v>
          </cell>
          <cell r="G4366" t="str">
            <v>Monitor during medication administration</v>
          </cell>
          <cell r="K4366"/>
          <cell r="L4366"/>
          <cell r="M4366"/>
          <cell r="N4366"/>
        </row>
        <row r="4367">
          <cell r="F4367" t="str">
            <v>04.02.08.04.14.03</v>
          </cell>
          <cell r="G4367" t="str">
            <v>Provide post-procedural care</v>
          </cell>
          <cell r="K4367" t="str">
            <v>5. Providing information and support to impact individual health behaviours</v>
          </cell>
          <cell r="L4367" t="str">
            <v>Nursing Professionals</v>
          </cell>
          <cell r="M4367" t="str">
            <v>Nursing Professionals</v>
          </cell>
          <cell r="N4367">
            <v>5</v>
          </cell>
        </row>
        <row r="4368">
          <cell r="F4368" t="str">
            <v>04.02.08.04.14.03</v>
          </cell>
          <cell r="G4368" t="str">
            <v>Provide post-procedural care</v>
          </cell>
          <cell r="K4368" t="str">
            <v>15. Providing treatment and care support to individuals</v>
          </cell>
          <cell r="L4368" t="str">
            <v>Specialist Medical Practitioners</v>
          </cell>
          <cell r="M4368" t="str">
            <v>Specialist Medical Practitioners</v>
          </cell>
          <cell r="N4368">
            <v>10</v>
          </cell>
        </row>
        <row r="4369">
          <cell r="F4369" t="str">
            <v>04.02.08.04.14.04.01</v>
          </cell>
          <cell r="G4369" t="str">
            <v>Conduct counselling</v>
          </cell>
          <cell r="K4369" t="str">
            <v>6. Gaining informed consent</v>
          </cell>
          <cell r="L4369" t="str">
            <v>Nursing Professionals</v>
          </cell>
          <cell r="M4369" t="str">
            <v>Nursing Professionals</v>
          </cell>
          <cell r="N4369">
            <v>10</v>
          </cell>
        </row>
        <row r="4370">
          <cell r="F4370" t="str">
            <v>04.02.08.04.14.04.02</v>
          </cell>
          <cell r="G4370" t="str">
            <v>Conduct clinical assessment</v>
          </cell>
          <cell r="K4370" t="str">
            <v>1. Gathering information through interviewing and assessment</v>
          </cell>
          <cell r="L4370" t="str">
            <v>Specialist Medical Practitioners</v>
          </cell>
          <cell r="M4370" t="str">
            <v>Specialist Medical Practitioners</v>
          </cell>
          <cell r="N4370">
            <v>20</v>
          </cell>
        </row>
        <row r="4371">
          <cell r="F4371" t="str">
            <v>04.02.08.04.14.04.03</v>
          </cell>
          <cell r="G4371" t="str">
            <v xml:space="preserve">Prescribe intravenous medication </v>
          </cell>
          <cell r="K4371" t="str">
            <v>9. Prescribing medications or therapeutics</v>
          </cell>
          <cell r="L4371" t="str">
            <v>Specialist Medical Practitioners</v>
          </cell>
          <cell r="M4371" t="str">
            <v>Specialist Medical Practitioners</v>
          </cell>
          <cell r="N4371">
            <v>5</v>
          </cell>
        </row>
        <row r="4372">
          <cell r="F4372" t="str">
            <v>04.02.08.04.14.04.04</v>
          </cell>
          <cell r="G4372" t="str">
            <v>Conduct independent check for cancer medication</v>
          </cell>
          <cell r="K4372" t="str">
            <v>8. Developing and adjusting management plans</v>
          </cell>
          <cell r="L4372" t="str">
            <v>Pharmacists</v>
          </cell>
          <cell r="M4372" t="str">
            <v>Pharmacists</v>
          </cell>
          <cell r="N4372">
            <v>5</v>
          </cell>
        </row>
        <row r="4373">
          <cell r="F4373" t="str">
            <v>04.02.08.04.14.04.05</v>
          </cell>
          <cell r="G4373" t="str">
            <v>Prepare hazardous medicine</v>
          </cell>
          <cell r="K4373" t="str">
            <v>10. Preparing and dispensing medications or therapeutics</v>
          </cell>
          <cell r="L4373" t="str">
            <v>Pharmacist</v>
          </cell>
          <cell r="M4373" t="str">
            <v>Specialist Medical Practitioners</v>
          </cell>
          <cell r="N4373">
            <v>20</v>
          </cell>
        </row>
        <row r="4374">
          <cell r="F4374" t="str">
            <v>04.02.08.04.14.04.06</v>
          </cell>
          <cell r="G4374" t="str">
            <v>Administer intravenous medication with frequent monitoring</v>
          </cell>
          <cell r="K4374" t="str">
            <v>11. Administering medications or therapeutics</v>
          </cell>
          <cell r="L4374" t="str">
            <v>Nursing Professionals</v>
          </cell>
          <cell r="M4374" t="str">
            <v>Nursing Professionals</v>
          </cell>
          <cell r="N4374">
            <v>5</v>
          </cell>
        </row>
        <row r="4375">
          <cell r="F4375" t="str">
            <v>04.02.08.04.14.04.07</v>
          </cell>
          <cell r="G4375" t="str">
            <v>Monitor during medication administration</v>
          </cell>
          <cell r="K4375" t="str">
            <v>8. Developing and adjusting management plans</v>
          </cell>
          <cell r="L4375" t="str">
            <v>Nursing Professionals</v>
          </cell>
          <cell r="M4375" t="str">
            <v>Nursing Professionals</v>
          </cell>
          <cell r="N4375">
            <v>20</v>
          </cell>
        </row>
        <row r="4376">
          <cell r="F4376" t="str">
            <v>04.02.08.04.14.04.08</v>
          </cell>
          <cell r="G4376" t="str">
            <v>Provide post-procedural care</v>
          </cell>
          <cell r="K4376" t="str">
            <v>5. Providing information and support to impact individual health behaviours</v>
          </cell>
          <cell r="L4376" t="str">
            <v>Nursing Professionals</v>
          </cell>
          <cell r="M4376" t="str">
            <v>Nursing Professionals</v>
          </cell>
          <cell r="N4376">
            <v>5</v>
          </cell>
        </row>
        <row r="4377">
          <cell r="F4377" t="str">
            <v>04.02.08.04.14.04.09</v>
          </cell>
          <cell r="G4377" t="str">
            <v>Provide post-procedural care</v>
          </cell>
          <cell r="K4377" t="str">
            <v>15. Providing treatment and care support to individuals</v>
          </cell>
          <cell r="L4377" t="str">
            <v>Specialist Medical Practitioners</v>
          </cell>
          <cell r="M4377" t="str">
            <v>Specialist Medical Practitioners</v>
          </cell>
          <cell r="N4377">
            <v>10</v>
          </cell>
        </row>
        <row r="4378">
          <cell r="F4378" t="str">
            <v>04.02.08.04.14.04.</v>
          </cell>
          <cell r="G4378"/>
          <cell r="K4378"/>
          <cell r="L4378"/>
          <cell r="M4378"/>
          <cell r="N4378"/>
        </row>
        <row r="4379">
          <cell r="F4379" t="str">
            <v>04.02.08.04.14.04.</v>
          </cell>
          <cell r="G4379"/>
          <cell r="K4379"/>
          <cell r="L4379"/>
          <cell r="M4379"/>
          <cell r="N4379"/>
        </row>
        <row r="4380">
          <cell r="F4380" t="str">
            <v>04.02.08.04.14.04.</v>
          </cell>
          <cell r="G4380"/>
          <cell r="K4380"/>
          <cell r="L4380"/>
          <cell r="M4380"/>
          <cell r="N4380"/>
        </row>
        <row r="4381">
          <cell r="F4381" t="str">
            <v>04.02.08.04.14.04.</v>
          </cell>
          <cell r="G4381"/>
          <cell r="K4381"/>
          <cell r="L4381"/>
          <cell r="M4381"/>
          <cell r="N4381"/>
        </row>
        <row r="4382">
          <cell r="F4382" t="str">
            <v>04.02.08.04.14.04.</v>
          </cell>
          <cell r="G4382"/>
          <cell r="K4382"/>
          <cell r="L4382"/>
          <cell r="M4382"/>
          <cell r="N4382"/>
        </row>
        <row r="4383">
          <cell r="F4383" t="str">
            <v>04.02.08.04.14.04.</v>
          </cell>
          <cell r="G4383"/>
          <cell r="K4383"/>
          <cell r="L4383"/>
          <cell r="M4383"/>
          <cell r="N4383"/>
        </row>
        <row r="4384">
          <cell r="F4384" t="str">
            <v>04.02.08.04.14.05</v>
          </cell>
          <cell r="G4384" t="str">
            <v>Conduct counselling</v>
          </cell>
          <cell r="K4384" t="str">
            <v>6. Gaining informed consent</v>
          </cell>
          <cell r="L4384" t="str">
            <v>Nursing Professionals</v>
          </cell>
          <cell r="M4384" t="str">
            <v>Nursing Professionals</v>
          </cell>
          <cell r="N4384">
            <v>10</v>
          </cell>
        </row>
        <row r="4385">
          <cell r="F4385" t="str">
            <v>04.02.08.04.14.05</v>
          </cell>
          <cell r="G4385" t="str">
            <v>Conduct clinical assessment</v>
          </cell>
          <cell r="K4385" t="str">
            <v>1. Gathering information through interviewing and assessment</v>
          </cell>
          <cell r="L4385" t="str">
            <v>Specialist Medical Practitioners</v>
          </cell>
          <cell r="M4385" t="str">
            <v>Specialist Medical Practitioners</v>
          </cell>
          <cell r="N4385">
            <v>20</v>
          </cell>
        </row>
        <row r="4386">
          <cell r="F4386" t="str">
            <v>04.02.08.04.14.05</v>
          </cell>
          <cell r="G4386" t="str">
            <v>Conduct clinical assessment</v>
          </cell>
          <cell r="K4386"/>
          <cell r="L4386"/>
          <cell r="M4386"/>
          <cell r="N4386"/>
        </row>
        <row r="4387">
          <cell r="F4387" t="str">
            <v>04.02.08.04.14.05</v>
          </cell>
          <cell r="G4387" t="str">
            <v>Conduct clinical assessment</v>
          </cell>
          <cell r="K4387"/>
          <cell r="L4387"/>
          <cell r="M4387"/>
          <cell r="N4387"/>
        </row>
        <row r="4388">
          <cell r="F4388" t="str">
            <v>04.02.08.04.14.05</v>
          </cell>
          <cell r="G4388" t="str">
            <v>Conduct clinical assessment</v>
          </cell>
          <cell r="K4388"/>
          <cell r="L4388"/>
          <cell r="M4388"/>
          <cell r="N4388"/>
        </row>
        <row r="4389">
          <cell r="F4389" t="str">
            <v>04.02.08.04.14.05</v>
          </cell>
          <cell r="G4389" t="str">
            <v>Prescribe intravenous medication and supportive medicines</v>
          </cell>
          <cell r="K4389" t="str">
            <v>9. Prescribing medications or therapeutics</v>
          </cell>
          <cell r="L4389" t="str">
            <v>Specialist Medical Practitioners</v>
          </cell>
          <cell r="M4389" t="str">
            <v>Specialist Medical Practitioners</v>
          </cell>
          <cell r="N4389">
            <v>5</v>
          </cell>
        </row>
        <row r="4390">
          <cell r="F4390" t="str">
            <v>04.02.08.04.14.05</v>
          </cell>
          <cell r="G4390" t="str">
            <v>Conduct independent check for cancer medication</v>
          </cell>
          <cell r="K4390" t="str">
            <v>8. Developing and adjusting management plans</v>
          </cell>
          <cell r="L4390" t="str">
            <v>Pharmacists</v>
          </cell>
          <cell r="M4390" t="str">
            <v>Pharmacists</v>
          </cell>
          <cell r="N4390">
            <v>5</v>
          </cell>
        </row>
        <row r="4391">
          <cell r="F4391" t="str">
            <v>04.02.08.04.14.05</v>
          </cell>
          <cell r="G4391" t="str">
            <v>Prepare hazardous medicine</v>
          </cell>
          <cell r="K4391" t="str">
            <v>10. Preparing and dispensing medications or therapeutics</v>
          </cell>
          <cell r="L4391" t="str">
            <v>Pharmacist</v>
          </cell>
          <cell r="M4391" t="str">
            <v>Specialist Medical Practitioners</v>
          </cell>
          <cell r="N4391">
            <v>20</v>
          </cell>
        </row>
        <row r="4392">
          <cell r="F4392" t="str">
            <v>04.02.08.04.14.05</v>
          </cell>
          <cell r="G4392" t="str">
            <v>Prepare hazardous medicine</v>
          </cell>
          <cell r="K4392"/>
          <cell r="L4392"/>
          <cell r="M4392"/>
          <cell r="N4392"/>
        </row>
        <row r="4393">
          <cell r="F4393" t="str">
            <v>04.02.08.04.14.05</v>
          </cell>
          <cell r="G4393" t="str">
            <v>Administer intravenous medication with frequent monitoring</v>
          </cell>
          <cell r="K4393" t="str">
            <v>11. Administering medications or therapeutics</v>
          </cell>
          <cell r="L4393" t="str">
            <v>Nursing Professionals</v>
          </cell>
          <cell r="M4393" t="str">
            <v>Nursing Professionals</v>
          </cell>
          <cell r="N4393">
            <v>5</v>
          </cell>
        </row>
        <row r="4394">
          <cell r="F4394" t="str">
            <v>04.02.08.04.14.05</v>
          </cell>
          <cell r="G4394" t="str">
            <v>Administer intravenous medication with frequent monitoring</v>
          </cell>
          <cell r="K4394"/>
          <cell r="L4394"/>
          <cell r="M4394"/>
          <cell r="N4394"/>
        </row>
        <row r="4395">
          <cell r="F4395" t="str">
            <v>04.02.08.04.14.05</v>
          </cell>
          <cell r="G4395" t="str">
            <v>Monitor during medication administration</v>
          </cell>
          <cell r="K4395" t="str">
            <v>8. Developing and adjusting management plans</v>
          </cell>
          <cell r="L4395" t="str">
            <v>Nursing Professionals</v>
          </cell>
          <cell r="M4395" t="str">
            <v>Nursing Professionals</v>
          </cell>
          <cell r="N4395">
            <v>20</v>
          </cell>
        </row>
        <row r="4396">
          <cell r="F4396" t="str">
            <v>04.02.08.04.14.05</v>
          </cell>
          <cell r="G4396" t="str">
            <v>Monitor during medication administration</v>
          </cell>
          <cell r="K4396"/>
          <cell r="L4396"/>
          <cell r="M4396"/>
          <cell r="N4396"/>
        </row>
        <row r="4397">
          <cell r="F4397" t="str">
            <v>04.02.08.04.14.05</v>
          </cell>
          <cell r="G4397" t="str">
            <v>Provide post-procedural care</v>
          </cell>
          <cell r="K4397" t="str">
            <v>5. Providing information and support to impact individual health behaviours</v>
          </cell>
          <cell r="L4397" t="str">
            <v>Nursing Professionals</v>
          </cell>
          <cell r="M4397" t="str">
            <v>Nursing Professionals</v>
          </cell>
          <cell r="N4397">
            <v>5</v>
          </cell>
        </row>
        <row r="4398">
          <cell r="F4398" t="str">
            <v>04.02.08.04.14.05</v>
          </cell>
          <cell r="G4398" t="str">
            <v>Provide post-procedural care</v>
          </cell>
          <cell r="K4398" t="str">
            <v>15. Providing treatment and care support to individuals</v>
          </cell>
          <cell r="L4398" t="str">
            <v>Specialist Medical Practitioners</v>
          </cell>
          <cell r="M4398" t="str">
            <v>Specialist Medical Practitioners</v>
          </cell>
          <cell r="N4398">
            <v>10</v>
          </cell>
        </row>
        <row r="4399">
          <cell r="F4399" t="str">
            <v>04.02.08.04.15.01.01</v>
          </cell>
          <cell r="G4399" t="str">
            <v>Provide pre-procedural medical care</v>
          </cell>
          <cell r="K4399" t="str">
            <v>15. Providing treatment and care support to individuals</v>
          </cell>
          <cell r="L4399" t="str">
            <v>Specialist Medical Practitioners</v>
          </cell>
          <cell r="M4399" t="str">
            <v>Specialist Medical Practitioners</v>
          </cell>
          <cell r="N4399">
            <v>10</v>
          </cell>
        </row>
        <row r="4400">
          <cell r="F4400" t="str">
            <v>04.02.08.04.15.01.02</v>
          </cell>
          <cell r="G4400" t="str">
            <v>Provide pre-procedural nursing care</v>
          </cell>
          <cell r="K4400" t="str">
            <v>15. Providing treatment and care support to individuals</v>
          </cell>
          <cell r="L4400" t="str">
            <v>Nursing Professionals</v>
          </cell>
          <cell r="M4400" t="str">
            <v>Nursing Associate Professionals</v>
          </cell>
          <cell r="N4400">
            <v>20</v>
          </cell>
        </row>
        <row r="4401">
          <cell r="F4401" t="str">
            <v>04.02.08.04.15.01.03</v>
          </cell>
          <cell r="G4401" t="str">
            <v>Conduct counselling</v>
          </cell>
          <cell r="K4401" t="str">
            <v>6. Gaining informed consent</v>
          </cell>
          <cell r="L4401" t="str">
            <v>Specialist Medical Practitioners</v>
          </cell>
          <cell r="M4401" t="str">
            <v>Specialist Medical Practitioners</v>
          </cell>
          <cell r="N4401">
            <v>10</v>
          </cell>
        </row>
        <row r="4402">
          <cell r="F4402" t="str">
            <v>04.02.08.04.15.01.04</v>
          </cell>
          <cell r="G4402" t="str">
            <v>Prepare the patient and organize the equipment</v>
          </cell>
          <cell r="K4402" t="str">
            <v>14. Providing non-pharmacological health interventions</v>
          </cell>
          <cell r="L4402" t="str">
            <v>Nursing Professionals</v>
          </cell>
          <cell r="M4402" t="str">
            <v>Nursing Associate Professionals</v>
          </cell>
          <cell r="N4402">
            <v>15</v>
          </cell>
        </row>
        <row r="4403">
          <cell r="F4403" t="str">
            <v>04.02.08.04.15.01.05</v>
          </cell>
          <cell r="G4403" t="str">
            <v>Apply general anaesthesia</v>
          </cell>
          <cell r="K4403" t="str">
            <v>11. Administering medications or therapeutics</v>
          </cell>
          <cell r="L4403" t="str">
            <v>Specialist Medical Practitioners</v>
          </cell>
          <cell r="M4403" t="str">
            <v>Specialist Medical Practitioners</v>
          </cell>
          <cell r="N4403">
            <v>360</v>
          </cell>
        </row>
        <row r="4404">
          <cell r="F4404" t="str">
            <v>04.02.08.04.15.01.06</v>
          </cell>
          <cell r="G4404" t="str">
            <v>Assist with general anaesthesia</v>
          </cell>
          <cell r="K4404" t="str">
            <v>11. Administering medications or therapeutics</v>
          </cell>
          <cell r="L4404" t="str">
            <v>Specialist Medical Practitioners</v>
          </cell>
          <cell r="M4404" t="str">
            <v>Specialist Medical Practitioners</v>
          </cell>
          <cell r="N4404">
            <v>360</v>
          </cell>
        </row>
        <row r="4405">
          <cell r="F4405" t="str">
            <v>04.02.08.04.15.01.07</v>
          </cell>
          <cell r="G4405" t="str">
            <v>Conduct cardiothoracic surgery</v>
          </cell>
          <cell r="K4405" t="str">
            <v>14. Providing non-pharmacological health interventions</v>
          </cell>
          <cell r="L4405" t="str">
            <v>Specialist Medical Practitioners</v>
          </cell>
          <cell r="M4405" t="str">
            <v>Specialist Medical Practitioners</v>
          </cell>
          <cell r="N4405">
            <v>360</v>
          </cell>
        </row>
        <row r="4406">
          <cell r="F4406" t="str">
            <v>04.02.08.04.15.01.08</v>
          </cell>
          <cell r="G4406" t="str">
            <v>Assist with cardiothoracic surgery</v>
          </cell>
          <cell r="K4406" t="str">
            <v>14. Providing non-pharmacological health interventions</v>
          </cell>
          <cell r="L4406" t="str">
            <v>Specialist Medical Practitioners</v>
          </cell>
          <cell r="M4406" t="str">
            <v>Specialist Medical Practitioners</v>
          </cell>
          <cell r="N4406">
            <v>360</v>
          </cell>
        </row>
        <row r="4407">
          <cell r="F4407" t="str">
            <v>04.02.08.04.15.01.09</v>
          </cell>
          <cell r="G4407" t="str">
            <v>Assist with cardiothoracic surgery</v>
          </cell>
          <cell r="K4407" t="str">
            <v>14. Providing non-pharmacological health interventions</v>
          </cell>
          <cell r="L4407" t="str">
            <v>Specialist Medical Practitioners</v>
          </cell>
          <cell r="M4407" t="str">
            <v>General Medical Practitioners</v>
          </cell>
          <cell r="N4407">
            <v>360</v>
          </cell>
        </row>
        <row r="4408">
          <cell r="F4408" t="str">
            <v>04.02.08.04.15.01.10</v>
          </cell>
          <cell r="G4408" t="str">
            <v>Provide nursing support to conduct cardiothoracic surgery</v>
          </cell>
          <cell r="K4408" t="str">
            <v>15. Providing treatment and care support to individuals</v>
          </cell>
          <cell r="L4408" t="str">
            <v>Nursing Professionals</v>
          </cell>
          <cell r="M4408" t="str">
            <v>Nursing Professionals</v>
          </cell>
          <cell r="N4408">
            <v>360</v>
          </cell>
        </row>
        <row r="4409">
          <cell r="F4409" t="str">
            <v>04.02.08.04.15.01.11</v>
          </cell>
          <cell r="G4409" t="str">
            <v>Provide nursing support to conduct cardiothoracic surgery</v>
          </cell>
          <cell r="K4409" t="str">
            <v>15. Providing treatment and care support to individuals</v>
          </cell>
          <cell r="L4409" t="str">
            <v>Nursing Professionals</v>
          </cell>
          <cell r="M4409" t="str">
            <v>Nursing Associate Professionals</v>
          </cell>
          <cell r="N4409">
            <v>360</v>
          </cell>
        </row>
        <row r="4410">
          <cell r="F4410" t="str">
            <v>04.02.08.04.15.01.12</v>
          </cell>
          <cell r="G4410" t="str">
            <v>Provide post-procedural care</v>
          </cell>
          <cell r="K4410" t="str">
            <v>14. Providing non-pharmacological health interventions</v>
          </cell>
          <cell r="L4410" t="str">
            <v>Specialist Medical Practitioners</v>
          </cell>
          <cell r="M4410" t="str">
            <v>General Medical Practitioners</v>
          </cell>
          <cell r="N4410">
            <v>10</v>
          </cell>
        </row>
        <row r="4411">
          <cell r="F4411" t="str">
            <v>04.02.08.04.15.01.13</v>
          </cell>
          <cell r="G4411" t="str">
            <v>Send specimen for laboratory tests</v>
          </cell>
          <cell r="K4411" t="str">
            <v>7. Ordering, administering and interpreting the results of diagnostic and screening procedures</v>
          </cell>
          <cell r="L4411" t="str">
            <v>Nursing Associate Professionals</v>
          </cell>
          <cell r="M4411" t="str">
            <v>Medical Assistants</v>
          </cell>
          <cell r="N4411">
            <v>5</v>
          </cell>
        </row>
        <row r="4412">
          <cell r="F4412" t="str">
            <v>04.02.08.04.15.01.14</v>
          </cell>
          <cell r="G4412" t="str">
            <v>Provide post-procedural care</v>
          </cell>
          <cell r="K4412" t="str">
            <v>15. Providing treatment and care support to individuals</v>
          </cell>
          <cell r="L4412" t="str">
            <v>Specialist Medical Practitioners</v>
          </cell>
          <cell r="M4412" t="str">
            <v>General Medical Practitioners</v>
          </cell>
          <cell r="N4412">
            <v>50</v>
          </cell>
        </row>
        <row r="4413">
          <cell r="F4413" t="str">
            <v>04.02.08.04.15.01.15</v>
          </cell>
          <cell r="G4413" t="str">
            <v>Provide post-procedural care</v>
          </cell>
          <cell r="K4413" t="str">
            <v>15. Providing treatment and care support to individuals</v>
          </cell>
          <cell r="L4413" t="str">
            <v>Nursing Professionals</v>
          </cell>
          <cell r="M4413" t="str">
            <v>Nursing Associate Professionals</v>
          </cell>
          <cell r="N4413">
            <v>100</v>
          </cell>
        </row>
        <row r="4414">
          <cell r="F4414" t="str">
            <v>04.02.08.04.15.01.</v>
          </cell>
          <cell r="G4414"/>
          <cell r="K4414"/>
          <cell r="L4414"/>
          <cell r="M4414"/>
          <cell r="N4414"/>
        </row>
        <row r="4415">
          <cell r="F4415" t="str">
            <v>04.02.08.04.15.01.</v>
          </cell>
          <cell r="G4415"/>
          <cell r="K4415"/>
          <cell r="L4415"/>
          <cell r="M4415"/>
          <cell r="N4415"/>
        </row>
        <row r="4416">
          <cell r="F4416" t="str">
            <v>04.02.08.04.15.01.</v>
          </cell>
          <cell r="G4416"/>
          <cell r="K4416"/>
          <cell r="L4416"/>
          <cell r="M4416"/>
          <cell r="N4416"/>
        </row>
        <row r="4417">
          <cell r="F4417" t="str">
            <v>04.02.08.04.15.01.</v>
          </cell>
          <cell r="G4417"/>
          <cell r="K4417"/>
          <cell r="L4417"/>
          <cell r="M4417"/>
          <cell r="N4417"/>
        </row>
        <row r="4418">
          <cell r="F4418" t="str">
            <v>04.02.08.04.15.01.</v>
          </cell>
          <cell r="G4418"/>
          <cell r="K4418"/>
          <cell r="L4418"/>
          <cell r="M4418"/>
          <cell r="N4418"/>
        </row>
        <row r="4419">
          <cell r="F4419" t="str">
            <v>04.02.08.04.15.01.</v>
          </cell>
          <cell r="G4419"/>
          <cell r="K4419"/>
          <cell r="L4419"/>
          <cell r="M4419"/>
          <cell r="N4419"/>
        </row>
        <row r="4420">
          <cell r="F4420" t="str">
            <v>04.02.08.04.15.01.</v>
          </cell>
          <cell r="G4420"/>
          <cell r="K4420"/>
          <cell r="L4420"/>
          <cell r="M4420"/>
          <cell r="N4420"/>
        </row>
        <row r="4421">
          <cell r="F4421" t="str">
            <v>04.02.08.04.15.01.</v>
          </cell>
          <cell r="G4421"/>
          <cell r="K4421"/>
          <cell r="L4421"/>
          <cell r="M4421"/>
          <cell r="N4421"/>
        </row>
        <row r="4422">
          <cell r="F4422" t="str">
            <v>04.02.08.04.15.01.</v>
          </cell>
          <cell r="G4422"/>
          <cell r="K4422"/>
          <cell r="L4422"/>
          <cell r="M4422"/>
          <cell r="N4422"/>
        </row>
        <row r="4423">
          <cell r="F4423" t="str">
            <v>04.02.08.04.15.01.</v>
          </cell>
          <cell r="G4423"/>
          <cell r="K4423"/>
          <cell r="L4423"/>
          <cell r="M4423"/>
          <cell r="N4423"/>
        </row>
        <row r="4424">
          <cell r="F4424" t="str">
            <v>04.02.08.04.15.01.</v>
          </cell>
          <cell r="G4424"/>
          <cell r="K4424"/>
          <cell r="L4424"/>
          <cell r="M4424"/>
          <cell r="N4424"/>
        </row>
        <row r="4425">
          <cell r="F4425" t="str">
            <v>04.02.08.04.15.01.</v>
          </cell>
          <cell r="G4425"/>
          <cell r="K4425"/>
          <cell r="L4425"/>
          <cell r="M4425"/>
          <cell r="N4425"/>
        </row>
        <row r="4426">
          <cell r="F4426" t="str">
            <v>04.02.08.04.15.01.</v>
          </cell>
          <cell r="G4426"/>
          <cell r="K4426"/>
          <cell r="L4426"/>
          <cell r="M4426"/>
          <cell r="N4426"/>
        </row>
        <row r="4427">
          <cell r="F4427" t="str">
            <v>04.02.08.04.15.01.</v>
          </cell>
          <cell r="G4427"/>
          <cell r="K4427"/>
          <cell r="L4427"/>
          <cell r="M4427"/>
          <cell r="N4427"/>
        </row>
        <row r="4428">
          <cell r="F4428" t="str">
            <v>04.02.08.04.15.02.01</v>
          </cell>
          <cell r="G4428" t="str">
            <v>Provide pre-procedural medical care</v>
          </cell>
          <cell r="K4428" t="str">
            <v>15. Providing treatment and care support to individuals</v>
          </cell>
          <cell r="L4428" t="str">
            <v>Specialist Medical Practitioners</v>
          </cell>
          <cell r="M4428" t="str">
            <v>General Medical Practitioners</v>
          </cell>
          <cell r="N4428">
            <v>10</v>
          </cell>
        </row>
        <row r="4429">
          <cell r="F4429" t="str">
            <v>04.02.08.04.15.02.02</v>
          </cell>
          <cell r="G4429" t="str">
            <v>Provide pre-procedural nursing care</v>
          </cell>
          <cell r="K4429" t="str">
            <v>15. Providing treatment and care support to individuals</v>
          </cell>
          <cell r="L4429" t="str">
            <v>Nursing Professionals</v>
          </cell>
          <cell r="M4429" t="str">
            <v>Nursing Associate Professionals</v>
          </cell>
          <cell r="N4429">
            <v>20</v>
          </cell>
        </row>
        <row r="4430">
          <cell r="F4430" t="str">
            <v>04.02.08.04.15.02.03</v>
          </cell>
          <cell r="G4430" t="str">
            <v>Conduct counselling</v>
          </cell>
          <cell r="K4430" t="str">
            <v>6. Gaining informed consent</v>
          </cell>
          <cell r="L4430" t="str">
            <v>Specialist Medical Practitioners</v>
          </cell>
          <cell r="M4430" t="str">
            <v>Specialist Medical Practitioners</v>
          </cell>
          <cell r="N4430">
            <v>10</v>
          </cell>
        </row>
        <row r="4431">
          <cell r="F4431" t="str">
            <v>04.02.08.04.15.02.04</v>
          </cell>
          <cell r="G4431" t="str">
            <v>Prepare the patient and organize the equipment</v>
          </cell>
          <cell r="K4431" t="str">
            <v>14. Providing non-pharmacological health interventions</v>
          </cell>
          <cell r="L4431" t="str">
            <v>Nursing Professionals</v>
          </cell>
          <cell r="M4431" t="str">
            <v>Nursing Associate Professionals</v>
          </cell>
          <cell r="N4431">
            <v>10</v>
          </cell>
        </row>
        <row r="4432">
          <cell r="F4432" t="str">
            <v>04.02.08.04.15.02.05</v>
          </cell>
          <cell r="G4432" t="str">
            <v>Apply general anaesthesia</v>
          </cell>
          <cell r="K4432" t="str">
            <v>11. Administering medications or therapeutics</v>
          </cell>
          <cell r="L4432" t="str">
            <v>Specialist Medical Practitioners</v>
          </cell>
          <cell r="M4432" t="str">
            <v>Specialist Medical Practitioners</v>
          </cell>
          <cell r="N4432">
            <v>180</v>
          </cell>
        </row>
        <row r="4433">
          <cell r="F4433" t="str">
            <v>04.02.08.04.15.02.06</v>
          </cell>
          <cell r="G4433" t="str">
            <v>Assist with general anaesthesia</v>
          </cell>
          <cell r="K4433" t="str">
            <v>11. Administering medications or therapeutics</v>
          </cell>
          <cell r="L4433" t="str">
            <v>Specialist Medical Practitioners</v>
          </cell>
          <cell r="M4433" t="str">
            <v>Specialist Medical Practitioners</v>
          </cell>
          <cell r="N4433"/>
        </row>
        <row r="4434">
          <cell r="F4434" t="str">
            <v>04.02.08.04.15.02.07</v>
          </cell>
          <cell r="G4434" t="str">
            <v>Conduct cardiothoracic surgery</v>
          </cell>
          <cell r="K4434" t="str">
            <v>14. Providing non-pharmacological health interventions</v>
          </cell>
          <cell r="L4434" t="str">
            <v>Specialist Medical Practitioners</v>
          </cell>
          <cell r="M4434" t="str">
            <v>Specialist Medical Practitioners</v>
          </cell>
          <cell r="N4434">
            <v>180</v>
          </cell>
        </row>
        <row r="4435">
          <cell r="F4435" t="str">
            <v>04.02.08.04.15.02.08</v>
          </cell>
          <cell r="G4435" t="str">
            <v>Assist with cardiothoracic surgery</v>
          </cell>
          <cell r="K4435" t="str">
            <v>14. Providing non-pharmacological health interventions</v>
          </cell>
          <cell r="L4435" t="str">
            <v>Specialist Medical Practitioners</v>
          </cell>
          <cell r="M4435" t="str">
            <v>General Medical Practitioners</v>
          </cell>
          <cell r="N4435">
            <v>180</v>
          </cell>
        </row>
        <row r="4436">
          <cell r="F4436" t="str">
            <v>04.02.08.04.15.02.09</v>
          </cell>
          <cell r="G4436" t="str">
            <v>Provide nursing support to conduct cardiothoracic surgery</v>
          </cell>
          <cell r="K4436" t="str">
            <v>15. Providing treatment and care support to individuals</v>
          </cell>
          <cell r="L4436" t="str">
            <v>Nursing Professionals</v>
          </cell>
          <cell r="M4436" t="str">
            <v>Nursing Professionals</v>
          </cell>
          <cell r="N4436">
            <v>180</v>
          </cell>
        </row>
        <row r="4437">
          <cell r="F4437" t="str">
            <v>04.02.08.04.15.02.10</v>
          </cell>
          <cell r="G4437" t="str">
            <v>Provide post-procedural care</v>
          </cell>
          <cell r="K4437" t="str">
            <v>5. Providing information and support to impact individual health behaviours</v>
          </cell>
          <cell r="L4437" t="str">
            <v>Specialist Medical Practitioners</v>
          </cell>
          <cell r="M4437" t="str">
            <v>General Medical Practitioners</v>
          </cell>
          <cell r="N4437">
            <v>10</v>
          </cell>
        </row>
        <row r="4438">
          <cell r="F4438" t="str">
            <v>04.02.08.04.15.02.11</v>
          </cell>
          <cell r="G4438" t="str">
            <v>Send specimen for laboratory tests</v>
          </cell>
          <cell r="K4438" t="str">
            <v>7. Ordering, administering and interpreting the results of diagnostic and screening procedures</v>
          </cell>
          <cell r="L4438" t="str">
            <v>Nursing Associate Professionals</v>
          </cell>
          <cell r="M4438" t="str">
            <v>Medical Assistants</v>
          </cell>
          <cell r="N4438">
            <v>5</v>
          </cell>
        </row>
        <row r="4439">
          <cell r="F4439" t="str">
            <v>04.02.08.04.15.02.12</v>
          </cell>
          <cell r="G4439" t="str">
            <v>Provide post-procedural care</v>
          </cell>
          <cell r="K4439" t="str">
            <v>15. Providing treatment and care support to individuals</v>
          </cell>
          <cell r="L4439" t="str">
            <v>Specialist Medical Practitioners</v>
          </cell>
          <cell r="M4439" t="str">
            <v>General Medical Practitioners</v>
          </cell>
          <cell r="N4439">
            <v>10</v>
          </cell>
        </row>
        <row r="4440">
          <cell r="F4440" t="str">
            <v>04.02.08.04.15.02.13</v>
          </cell>
          <cell r="G4440" t="str">
            <v>Provide post-procedural care</v>
          </cell>
          <cell r="K4440" t="str">
            <v>15. Providing treatment and care support to individuals</v>
          </cell>
          <cell r="L4440" t="str">
            <v>Nursing Professionals</v>
          </cell>
          <cell r="M4440" t="str">
            <v>Nursing Associate Professionals</v>
          </cell>
          <cell r="N4440">
            <v>20</v>
          </cell>
        </row>
        <row r="4441">
          <cell r="F4441" t="str">
            <v>04.02.08.04.15.02.</v>
          </cell>
          <cell r="G4441"/>
          <cell r="K4441"/>
          <cell r="L4441"/>
          <cell r="M4441"/>
          <cell r="N4441"/>
        </row>
        <row r="4442">
          <cell r="F4442" t="str">
            <v>04.02.08.04.15.02.</v>
          </cell>
          <cell r="G4442"/>
          <cell r="K4442"/>
          <cell r="L4442"/>
          <cell r="M4442"/>
          <cell r="N4442"/>
        </row>
        <row r="4443">
          <cell r="F4443" t="str">
            <v>04.02.08.04.15.02.</v>
          </cell>
          <cell r="G4443"/>
          <cell r="K4443"/>
          <cell r="L4443"/>
          <cell r="M4443"/>
          <cell r="N4443"/>
        </row>
        <row r="4444">
          <cell r="F4444" t="str">
            <v>04.02.08.04.15.02.</v>
          </cell>
          <cell r="G4444"/>
          <cell r="K4444"/>
          <cell r="L4444"/>
          <cell r="M4444"/>
          <cell r="N4444"/>
        </row>
        <row r="4445">
          <cell r="F4445" t="str">
            <v>04.02.08.04.15.02.</v>
          </cell>
          <cell r="G4445"/>
          <cell r="K4445"/>
          <cell r="L4445"/>
          <cell r="M4445"/>
          <cell r="N4445"/>
        </row>
        <row r="4446">
          <cell r="F4446" t="str">
            <v>04.02.08.04.15.02.</v>
          </cell>
          <cell r="G4446"/>
          <cell r="K4446"/>
          <cell r="L4446"/>
          <cell r="M4446"/>
          <cell r="N4446"/>
        </row>
        <row r="4447">
          <cell r="F4447" t="str">
            <v>04.02.08.04.15.02.</v>
          </cell>
          <cell r="G4447"/>
          <cell r="K4447"/>
          <cell r="L4447"/>
          <cell r="M4447"/>
          <cell r="N4447"/>
        </row>
        <row r="4448">
          <cell r="F4448" t="str">
            <v>04.02.08.04.15.02.</v>
          </cell>
          <cell r="G4448"/>
          <cell r="K4448"/>
          <cell r="L4448"/>
          <cell r="M4448"/>
          <cell r="N4448"/>
        </row>
        <row r="4449">
          <cell r="F4449" t="str">
            <v>04.02.08.04.15.03.01</v>
          </cell>
          <cell r="G4449" t="str">
            <v>Conduct counselling</v>
          </cell>
          <cell r="K4449" t="str">
            <v>6. Gaining informed consent</v>
          </cell>
          <cell r="L4449" t="str">
            <v>Nursing Professionals</v>
          </cell>
          <cell r="M4449" t="str">
            <v>Nursing Professionals</v>
          </cell>
          <cell r="N4449">
            <v>20</v>
          </cell>
        </row>
        <row r="4450">
          <cell r="F4450" t="str">
            <v>04.02.08.04.15.03.02</v>
          </cell>
          <cell r="G4450" t="str">
            <v>Conduct clinical assessment</v>
          </cell>
          <cell r="K4450" t="str">
            <v>1. Gathering information through interviewing and assessment</v>
          </cell>
          <cell r="L4450" t="str">
            <v>Specialist Medical Practitioners</v>
          </cell>
          <cell r="M4450" t="str">
            <v>Specialist Medical Practitioners</v>
          </cell>
          <cell r="N4450">
            <v>40</v>
          </cell>
        </row>
        <row r="4451">
          <cell r="F4451" t="str">
            <v>04.02.08.04.15.03.03</v>
          </cell>
          <cell r="G4451" t="str">
            <v>Prescribe radiotherapy</v>
          </cell>
          <cell r="K4451" t="str">
            <v>9. Prescribing medications or therapeutics</v>
          </cell>
          <cell r="L4451" t="str">
            <v>Specialist Medical Practitioners</v>
          </cell>
          <cell r="M4451" t="str">
            <v>Specialist Medical Practitioners</v>
          </cell>
          <cell r="N4451">
            <v>5</v>
          </cell>
        </row>
        <row r="4452">
          <cell r="F4452" t="str">
            <v>04.02.08.04.15.03.04</v>
          </cell>
          <cell r="G4452" t="str">
            <v>Conduct simulation</v>
          </cell>
          <cell r="K4452" t="str">
            <v>8. Developing and adjusting management plans</v>
          </cell>
          <cell r="L4452" t="str">
            <v>Health associate professionals not elsewhere classified</v>
          </cell>
          <cell r="M4452" t="str">
            <v>Specialist Medical Practitioners</v>
          </cell>
          <cell r="N4452">
            <v>60</v>
          </cell>
        </row>
        <row r="4453">
          <cell r="F4453" t="str">
            <v>04.02.08.04.15.03.05</v>
          </cell>
          <cell r="G4453" t="str">
            <v>Conduct medical procedure</v>
          </cell>
          <cell r="K4453" t="str">
            <v>8. Developing and adjusting management plans</v>
          </cell>
          <cell r="L4453" t="str">
            <v>Specialist Medical Practitioners</v>
          </cell>
          <cell r="M4453" t="str">
            <v>Specialist Medical Practitioners</v>
          </cell>
          <cell r="N4453">
            <v>60</v>
          </cell>
        </row>
        <row r="4454">
          <cell r="F4454" t="str">
            <v>04.02.08.04.15.03.06</v>
          </cell>
          <cell r="G4454" t="str">
            <v>Conduct counselling</v>
          </cell>
          <cell r="K4454" t="str">
            <v>8. Developing and adjusting management plans</v>
          </cell>
          <cell r="L4454" t="str">
            <v>Health Professionals not elsewhere classified</v>
          </cell>
          <cell r="M4454" t="str">
            <v>Health Professionals not elsewhere classified</v>
          </cell>
          <cell r="N4454">
            <v>60</v>
          </cell>
        </row>
        <row r="4455">
          <cell r="F4455" t="str">
            <v>04.02.08.04.15.03.07</v>
          </cell>
          <cell r="G4455" t="str">
            <v>Review treatment plan</v>
          </cell>
          <cell r="K4455" t="str">
            <v>8. Developing and adjusting management plans</v>
          </cell>
          <cell r="L4455" t="str">
            <v>Specialist Medical Practitioners</v>
          </cell>
          <cell r="M4455" t="str">
            <v>Specialist Medical Practitioners</v>
          </cell>
          <cell r="N4455">
            <v>20</v>
          </cell>
        </row>
        <row r="4456">
          <cell r="F4456" t="str">
            <v>04.02.08.04.15.03.08</v>
          </cell>
          <cell r="G4456" t="str">
            <v>Conduct independent check for cancer medication</v>
          </cell>
          <cell r="K4456" t="str">
            <v>8. Developing and adjusting management plans</v>
          </cell>
          <cell r="L4456" t="str">
            <v>Health Professionals not elsewhere classified</v>
          </cell>
          <cell r="M4456" t="str">
            <v>Health Professionals not elsewhere classified</v>
          </cell>
          <cell r="N4456">
            <v>15</v>
          </cell>
        </row>
        <row r="4457">
          <cell r="F4457" t="str">
            <v>04.02.08.04.15.03.</v>
          </cell>
          <cell r="G4457"/>
          <cell r="K4457"/>
          <cell r="L4457"/>
          <cell r="M4457"/>
          <cell r="N4457"/>
        </row>
        <row r="4458">
          <cell r="F4458" t="str">
            <v>04.02.08.04.15.03.</v>
          </cell>
          <cell r="G4458"/>
          <cell r="K4458"/>
          <cell r="L4458"/>
          <cell r="M4458"/>
          <cell r="N4458"/>
        </row>
        <row r="4459">
          <cell r="F4459" t="str">
            <v>04.02.08.04.15.03.</v>
          </cell>
          <cell r="G4459"/>
          <cell r="K4459"/>
          <cell r="L4459"/>
          <cell r="M4459"/>
          <cell r="N4459"/>
        </row>
        <row r="4460">
          <cell r="F4460" t="str">
            <v>04.02.08.04.15.03.</v>
          </cell>
          <cell r="G4460"/>
          <cell r="K4460"/>
          <cell r="L4460"/>
          <cell r="M4460"/>
          <cell r="N4460"/>
        </row>
        <row r="4461">
          <cell r="F4461" t="str">
            <v>04.02.08.04.15.03.</v>
          </cell>
          <cell r="G4461"/>
          <cell r="K4461"/>
          <cell r="L4461"/>
          <cell r="M4461"/>
          <cell r="N4461"/>
        </row>
        <row r="4462">
          <cell r="F4462" t="str">
            <v>04.02.08.04.15.03.</v>
          </cell>
          <cell r="G4462"/>
          <cell r="K4462"/>
          <cell r="L4462"/>
          <cell r="M4462"/>
          <cell r="N4462"/>
        </row>
        <row r="4463">
          <cell r="F4463" t="str">
            <v>04.02.08.04.15.03.</v>
          </cell>
          <cell r="G4463"/>
          <cell r="K4463"/>
          <cell r="L4463"/>
          <cell r="M4463"/>
          <cell r="N4463"/>
        </row>
        <row r="4464">
          <cell r="F4464" t="str">
            <v>04.02.08.04.15.04.01</v>
          </cell>
          <cell r="G4464" t="str">
            <v>Conduct counselling</v>
          </cell>
          <cell r="K4464" t="str">
            <v>6. Gaining informed consent</v>
          </cell>
          <cell r="L4464" t="str">
            <v>Nursing Professionals</v>
          </cell>
          <cell r="M4464" t="str">
            <v>Nursing Professionals</v>
          </cell>
          <cell r="N4464">
            <v>10</v>
          </cell>
        </row>
        <row r="4465">
          <cell r="F4465" t="str">
            <v>04.02.08.04.15.04.02</v>
          </cell>
          <cell r="G4465" t="str">
            <v>Assist the patient</v>
          </cell>
          <cell r="K4465" t="str">
            <v>10. Preparing and dispensing medications or therapeutics</v>
          </cell>
          <cell r="L4465" t="str">
            <v>Health associate professionals not elsewhere classified</v>
          </cell>
          <cell r="M4465" t="str">
            <v>Health associate professionals not elsewhere classified</v>
          </cell>
          <cell r="N4465">
            <v>15</v>
          </cell>
        </row>
        <row r="4466">
          <cell r="F4466" t="str">
            <v>04.02.08.04.15.04.03</v>
          </cell>
          <cell r="G4466" t="str">
            <v>Deliver radiotherapy</v>
          </cell>
          <cell r="K4466" t="str">
            <v>14. Providing non-pharmacological health interventions</v>
          </cell>
          <cell r="L4466" t="str">
            <v>Health associate professionals not elsewhere classified</v>
          </cell>
          <cell r="M4466" t="str">
            <v>Health associate professionals not elsewhere classified</v>
          </cell>
          <cell r="N4466">
            <v>15</v>
          </cell>
        </row>
        <row r="4467">
          <cell r="F4467" t="str">
            <v>04.02.08.04.15.04.04</v>
          </cell>
          <cell r="G4467" t="str">
            <v>Provide post-procedural care</v>
          </cell>
          <cell r="K4467" t="str">
            <v>5. Providing information and support to impact individual health behaviours</v>
          </cell>
          <cell r="L4467" t="str">
            <v>Nursing Professionals</v>
          </cell>
          <cell r="M4467" t="str">
            <v>Nursing Professionals</v>
          </cell>
          <cell r="N4467">
            <v>5</v>
          </cell>
        </row>
        <row r="4468">
          <cell r="F4468" t="str">
            <v>04.02.08.04.15.04.05</v>
          </cell>
          <cell r="G4468" t="str">
            <v>Provide post-procedural care</v>
          </cell>
          <cell r="K4468" t="str">
            <v>15. Providing treatment and care support to individuals</v>
          </cell>
          <cell r="L4468" t="str">
            <v>Specialist Medical Practitioners</v>
          </cell>
          <cell r="M4468" t="str">
            <v>Specialist Medical Practitioners</v>
          </cell>
          <cell r="N4468">
            <v>5</v>
          </cell>
        </row>
        <row r="4469">
          <cell r="F4469" t="str">
            <v>04.02.08.04.15.04.</v>
          </cell>
          <cell r="G4469"/>
          <cell r="K4469"/>
          <cell r="L4469"/>
          <cell r="M4469"/>
          <cell r="N4469"/>
        </row>
        <row r="4470">
          <cell r="F4470" t="str">
            <v>04.02.08.04.15.04.</v>
          </cell>
          <cell r="G4470"/>
          <cell r="K4470"/>
          <cell r="L4470"/>
          <cell r="M4470"/>
          <cell r="N4470"/>
        </row>
        <row r="4471">
          <cell r="F4471" t="str">
            <v>04.02.08.04.15.05.01</v>
          </cell>
          <cell r="G4471" t="str">
            <v>Provide pre-procedural medical care</v>
          </cell>
          <cell r="K4471" t="str">
            <v>15. Providing treatment and care support to individuals</v>
          </cell>
          <cell r="L4471" t="str">
            <v>Specialist Medical Practitioners</v>
          </cell>
          <cell r="M4471" t="str">
            <v>General Medical Practitioners</v>
          </cell>
          <cell r="N4471">
            <v>10</v>
          </cell>
        </row>
        <row r="4472">
          <cell r="F4472" t="str">
            <v>04.02.08.04.15.05.02</v>
          </cell>
          <cell r="G4472" t="str">
            <v>Provide pre-procedural nursing care</v>
          </cell>
          <cell r="K4472" t="str">
            <v>15. Providing treatment and care support to individuals</v>
          </cell>
          <cell r="L4472" t="str">
            <v>Nursing Professionals</v>
          </cell>
          <cell r="M4472" t="str">
            <v>Nursing Associate Professionals</v>
          </cell>
          <cell r="N4472">
            <v>20</v>
          </cell>
        </row>
        <row r="4473">
          <cell r="F4473" t="str">
            <v>04.02.08.04.15.05.03</v>
          </cell>
          <cell r="G4473" t="str">
            <v>Conduct counselling</v>
          </cell>
          <cell r="K4473" t="str">
            <v>6. Gaining informed consent</v>
          </cell>
          <cell r="L4473" t="str">
            <v>Specialist Medical Practitioners</v>
          </cell>
          <cell r="M4473" t="str">
            <v>Specialist Medical Practitioners</v>
          </cell>
          <cell r="N4473">
            <v>10</v>
          </cell>
        </row>
        <row r="4474">
          <cell r="F4474" t="str">
            <v>04.02.08.04.15.05.04</v>
          </cell>
          <cell r="G4474" t="str">
            <v>Prepare the patient and organize the equipment</v>
          </cell>
          <cell r="K4474" t="str">
            <v>14. Providing non-pharmacological health interventions</v>
          </cell>
          <cell r="L4474" t="str">
            <v>Nursing Professionals</v>
          </cell>
          <cell r="M4474" t="str">
            <v>Nursing Associate Professionals</v>
          </cell>
          <cell r="N4474">
            <v>10</v>
          </cell>
        </row>
        <row r="4475">
          <cell r="F4475" t="str">
            <v>04.02.08.04.15.05.05</v>
          </cell>
          <cell r="G4475" t="str">
            <v>Apply general anaesthesia</v>
          </cell>
          <cell r="K4475" t="str">
            <v>11. Administering medications or therapeutics</v>
          </cell>
          <cell r="L4475" t="str">
            <v>Specialist Medical Practitioners</v>
          </cell>
          <cell r="M4475" t="str">
            <v>Specialist Medical Practitioners</v>
          </cell>
          <cell r="N4475">
            <v>180</v>
          </cell>
        </row>
        <row r="4476">
          <cell r="F4476" t="str">
            <v>04.02.08.04.15.05.06</v>
          </cell>
          <cell r="G4476" t="str">
            <v>Assist with general anaesthesia</v>
          </cell>
          <cell r="K4476" t="str">
            <v>11. Administering medications or therapeutics</v>
          </cell>
          <cell r="L4476" t="str">
            <v>Specialist Medical Practitioners</v>
          </cell>
          <cell r="M4476" t="str">
            <v>Specialist Medical Practitioners</v>
          </cell>
          <cell r="N4476">
            <v>180</v>
          </cell>
        </row>
        <row r="4477">
          <cell r="F4477" t="str">
            <v>04.02.08.04.15.05.07</v>
          </cell>
          <cell r="G4477" t="str">
            <v>Conduct cardiothoracic surgery</v>
          </cell>
          <cell r="K4477" t="str">
            <v>14. Providing non-pharmacological health interventions</v>
          </cell>
          <cell r="L4477" t="str">
            <v>Specialist Medical Practitioners</v>
          </cell>
          <cell r="M4477" t="str">
            <v>Specialist Medical Practitioners</v>
          </cell>
          <cell r="N4477">
            <v>180</v>
          </cell>
        </row>
        <row r="4478">
          <cell r="F4478" t="str">
            <v>04.02.08.04.15.05.08</v>
          </cell>
          <cell r="G4478" t="str">
            <v>Assist with cardiothoracic surgery</v>
          </cell>
          <cell r="K4478" t="str">
            <v>14. Providing non-pharmacological health interventions</v>
          </cell>
          <cell r="L4478" t="str">
            <v>Specialist Medical Practitioners</v>
          </cell>
          <cell r="M4478" t="str">
            <v>Specialist Medical Practitioners</v>
          </cell>
          <cell r="N4478">
            <v>180</v>
          </cell>
        </row>
        <row r="4479">
          <cell r="F4479" t="str">
            <v>04.02.08.04.15.05.09</v>
          </cell>
          <cell r="G4479" t="str">
            <v>Provide nursing support to conduct cardiothoracic surgery</v>
          </cell>
          <cell r="K4479" t="str">
            <v>15. Providing treatment and care support to individuals</v>
          </cell>
          <cell r="L4479" t="str">
            <v>Nursing Professionals</v>
          </cell>
          <cell r="M4479" t="str">
            <v>Nursing Professionals</v>
          </cell>
          <cell r="N4479">
            <v>180</v>
          </cell>
        </row>
        <row r="4480">
          <cell r="F4480" t="str">
            <v>04.02.08.04.15.05.10</v>
          </cell>
          <cell r="G4480" t="str">
            <v>Provide post-procedural care</v>
          </cell>
          <cell r="K4480" t="str">
            <v>5. Providing information and support to impact individual health behaviours</v>
          </cell>
          <cell r="L4480" t="str">
            <v>Specialist Medical Practitioners</v>
          </cell>
          <cell r="M4480" t="str">
            <v>Specialist Medical Practitioners</v>
          </cell>
          <cell r="N4480">
            <v>10</v>
          </cell>
        </row>
        <row r="4481">
          <cell r="F4481" t="str">
            <v>04.02.08.04.15.05.11</v>
          </cell>
          <cell r="G4481" t="str">
            <v>Send specimen for laboratory tests</v>
          </cell>
          <cell r="K4481" t="str">
            <v>7. Ordering, administering and interpreting the results of diagnostic and screening procedures</v>
          </cell>
          <cell r="L4481" t="str">
            <v>Nursing Associate Professionals</v>
          </cell>
          <cell r="M4481" t="str">
            <v>Medical Assistants</v>
          </cell>
          <cell r="N4481">
            <v>5</v>
          </cell>
        </row>
        <row r="4482">
          <cell r="F4482" t="str">
            <v>04.02.08.04.15.05.12</v>
          </cell>
          <cell r="G4482" t="str">
            <v>Provide post-procedural care</v>
          </cell>
          <cell r="K4482" t="str">
            <v>15. Providing treatment and care support to individuals</v>
          </cell>
          <cell r="L4482" t="str">
            <v>Specialist Medical Practitioners</v>
          </cell>
          <cell r="M4482" t="str">
            <v>Specialist Medical Practitioners</v>
          </cell>
          <cell r="N4482">
            <v>10</v>
          </cell>
        </row>
        <row r="4483">
          <cell r="F4483" t="str">
            <v>04.02.08.04.15.05.13</v>
          </cell>
          <cell r="G4483" t="str">
            <v>Provide post-procedural care</v>
          </cell>
          <cell r="K4483" t="str">
            <v>15. Providing treatment and care support to individuals</v>
          </cell>
          <cell r="L4483" t="str">
            <v>Nursing Professionals</v>
          </cell>
          <cell r="M4483" t="str">
            <v>Nursing Associate Professionals</v>
          </cell>
          <cell r="N4483">
            <v>20</v>
          </cell>
        </row>
        <row r="4484">
          <cell r="F4484" t="str">
            <v>04.02.08.04.15.05.</v>
          </cell>
          <cell r="G4484"/>
          <cell r="K4484"/>
          <cell r="L4484"/>
          <cell r="M4484"/>
          <cell r="N4484"/>
        </row>
        <row r="4485">
          <cell r="F4485" t="str">
            <v>04.02.08.04.15.05.</v>
          </cell>
          <cell r="G4485"/>
          <cell r="K4485"/>
          <cell r="L4485"/>
          <cell r="M4485"/>
          <cell r="N4485"/>
        </row>
        <row r="4486">
          <cell r="F4486" t="str">
            <v>04.02.08.04.15.05.</v>
          </cell>
          <cell r="G4486"/>
          <cell r="K4486"/>
          <cell r="L4486"/>
          <cell r="M4486"/>
          <cell r="N4486"/>
        </row>
        <row r="4487">
          <cell r="F4487" t="str">
            <v>04.02.08.04.15.05.</v>
          </cell>
          <cell r="G4487"/>
          <cell r="K4487"/>
          <cell r="L4487"/>
          <cell r="M4487"/>
          <cell r="N4487"/>
        </row>
        <row r="4488">
          <cell r="F4488" t="str">
            <v>04.02.08.04.15.05.</v>
          </cell>
          <cell r="G4488"/>
          <cell r="K4488"/>
          <cell r="L4488"/>
          <cell r="M4488"/>
          <cell r="N4488"/>
        </row>
        <row r="4489">
          <cell r="F4489" t="str">
            <v>04.02.08.04.15.05.</v>
          </cell>
          <cell r="G4489"/>
          <cell r="K4489"/>
          <cell r="L4489"/>
          <cell r="M4489"/>
          <cell r="N4489"/>
        </row>
        <row r="4490">
          <cell r="F4490" t="str">
            <v>04.02.08.04.15.05.</v>
          </cell>
          <cell r="G4490"/>
          <cell r="K4490"/>
          <cell r="L4490"/>
          <cell r="M4490"/>
          <cell r="N4490"/>
        </row>
        <row r="4491">
          <cell r="F4491" t="str">
            <v>04.02.08.04.15.05.</v>
          </cell>
          <cell r="G4491"/>
          <cell r="K4491"/>
          <cell r="L4491"/>
          <cell r="M4491"/>
          <cell r="N4491"/>
        </row>
        <row r="4492">
          <cell r="F4492" t="str">
            <v>04.02.08.04.15.05.</v>
          </cell>
          <cell r="G4492"/>
          <cell r="K4492"/>
          <cell r="L4492"/>
          <cell r="M4492"/>
          <cell r="N4492"/>
        </row>
        <row r="4493">
          <cell r="F4493" t="str">
            <v>04.02.08.04.15.05.</v>
          </cell>
          <cell r="G4493"/>
          <cell r="K4493"/>
          <cell r="L4493"/>
          <cell r="M4493"/>
          <cell r="N4493"/>
        </row>
        <row r="4494">
          <cell r="F4494" t="str">
            <v>04.02.08.04.15.05.</v>
          </cell>
          <cell r="G4494"/>
          <cell r="K4494"/>
          <cell r="L4494"/>
          <cell r="M4494"/>
          <cell r="N4494"/>
        </row>
        <row r="4495">
          <cell r="F4495" t="str">
            <v>04.02.08.04.15.12.01</v>
          </cell>
          <cell r="G4495" t="str">
            <v>Conduct counselling</v>
          </cell>
          <cell r="K4495" t="str">
            <v>6. Gaining informed consent</v>
          </cell>
          <cell r="L4495" t="str">
            <v>Nursing Professionals</v>
          </cell>
          <cell r="M4495" t="str">
            <v>Nursing Professionals</v>
          </cell>
          <cell r="N4495">
            <v>20</v>
          </cell>
        </row>
        <row r="4496">
          <cell r="F4496" t="str">
            <v>04.02.08.04.15.12.02</v>
          </cell>
          <cell r="G4496" t="str">
            <v>Conduct clinical assessment</v>
          </cell>
          <cell r="K4496" t="str">
            <v>1. Gathering information through interviewing and assessment</v>
          </cell>
          <cell r="L4496" t="str">
            <v>Specialist Medical Practitioners</v>
          </cell>
          <cell r="M4496" t="str">
            <v>Specialist Medical Practitioners</v>
          </cell>
          <cell r="N4496">
            <v>40</v>
          </cell>
        </row>
        <row r="4497">
          <cell r="F4497" t="str">
            <v>04.02.08.04.15.12.03</v>
          </cell>
          <cell r="G4497" t="str">
            <v>Prescribe stereotactic ablative radiotherapy</v>
          </cell>
          <cell r="K4497" t="str">
            <v>9. Prescribing medications or therapeutics</v>
          </cell>
          <cell r="L4497" t="str">
            <v>Specialist Medical Practitioners</v>
          </cell>
          <cell r="M4497" t="str">
            <v>Specialist Medical Practitioners</v>
          </cell>
          <cell r="N4497">
            <v>5</v>
          </cell>
        </row>
        <row r="4498">
          <cell r="F4498" t="str">
            <v>04.02.08.04.15.12.04</v>
          </cell>
          <cell r="G4498" t="str">
            <v>Conduct simulation</v>
          </cell>
          <cell r="K4498" t="str">
            <v>8. Developing and adjusting management plans</v>
          </cell>
          <cell r="L4498" t="str">
            <v>Health associate professionals not elsewhere classified</v>
          </cell>
          <cell r="M4498" t="str">
            <v>Specialist Medical Practitioners</v>
          </cell>
          <cell r="N4498">
            <v>60</v>
          </cell>
        </row>
        <row r="4499">
          <cell r="F4499" t="str">
            <v>04.02.08.04.15.12.05</v>
          </cell>
          <cell r="G4499" t="str">
            <v>Conduct medical procedure</v>
          </cell>
          <cell r="K4499" t="str">
            <v>8. Developing and adjusting management plans</v>
          </cell>
          <cell r="L4499" t="str">
            <v>Specialist Medical Practitioners</v>
          </cell>
          <cell r="M4499" t="str">
            <v>Specialist Medical Practitioners</v>
          </cell>
          <cell r="N4499">
            <v>60</v>
          </cell>
        </row>
        <row r="4500">
          <cell r="F4500" t="str">
            <v>04.02.08.04.15.12.06</v>
          </cell>
          <cell r="G4500" t="e">
            <v>#NAME?</v>
          </cell>
          <cell r="K4500" t="str">
            <v>8. Developing and adjusting management plans</v>
          </cell>
          <cell r="L4500" t="str">
            <v>Health Professionals not elsewhere classified</v>
          </cell>
          <cell r="M4500" t="str">
            <v>Health Professionals not elsewhere classified</v>
          </cell>
          <cell r="N4500">
            <v>60</v>
          </cell>
        </row>
        <row r="4501">
          <cell r="F4501" t="str">
            <v>04.02.08.04.15.12.07</v>
          </cell>
          <cell r="G4501" t="str">
            <v>Review treatment plan</v>
          </cell>
          <cell r="K4501" t="str">
            <v>8. Developing and adjusting management plans</v>
          </cell>
          <cell r="L4501" t="str">
            <v>Specialist Medical Practitioners</v>
          </cell>
          <cell r="M4501" t="str">
            <v>Specialist Medical Practitioners</v>
          </cell>
          <cell r="N4501">
            <v>20</v>
          </cell>
        </row>
        <row r="4502">
          <cell r="F4502" t="str">
            <v>04.02.08.04.15.12.08</v>
          </cell>
          <cell r="G4502" t="str">
            <v>Conduct independent check for cancer medication</v>
          </cell>
          <cell r="K4502" t="str">
            <v>8. Developing and adjusting management plans</v>
          </cell>
          <cell r="L4502" t="str">
            <v>Health Professionals not elsewhere classified</v>
          </cell>
          <cell r="M4502" t="str">
            <v>Health Professionals not elsewhere classified</v>
          </cell>
          <cell r="N4502">
            <v>15</v>
          </cell>
        </row>
        <row r="4503">
          <cell r="F4503" t="str">
            <v>04.02.08.04.15.12.</v>
          </cell>
          <cell r="G4503"/>
          <cell r="K4503"/>
          <cell r="L4503"/>
          <cell r="M4503"/>
          <cell r="N4503"/>
        </row>
        <row r="4504">
          <cell r="F4504" t="str">
            <v>04.02.08.04.15.12.</v>
          </cell>
          <cell r="G4504"/>
          <cell r="K4504"/>
          <cell r="L4504"/>
          <cell r="M4504"/>
          <cell r="N4504"/>
        </row>
        <row r="4505">
          <cell r="F4505" t="str">
            <v>04.02.08.04.15.12.</v>
          </cell>
          <cell r="G4505"/>
          <cell r="K4505"/>
          <cell r="L4505"/>
          <cell r="M4505"/>
          <cell r="N4505"/>
        </row>
        <row r="4506">
          <cell r="F4506" t="str">
            <v>04.02.08.04.15.12.</v>
          </cell>
          <cell r="G4506"/>
          <cell r="K4506"/>
          <cell r="L4506"/>
          <cell r="M4506"/>
          <cell r="N4506"/>
        </row>
        <row r="4507">
          <cell r="F4507" t="str">
            <v>04.02.08.04.15.12.</v>
          </cell>
          <cell r="G4507"/>
          <cell r="K4507"/>
          <cell r="L4507"/>
          <cell r="M4507"/>
          <cell r="N4507"/>
        </row>
        <row r="4508">
          <cell r="F4508" t="str">
            <v>04.02.08.04.15.12.</v>
          </cell>
          <cell r="G4508"/>
          <cell r="K4508"/>
          <cell r="L4508"/>
          <cell r="M4508"/>
          <cell r="N4508"/>
        </row>
        <row r="4509">
          <cell r="F4509" t="str">
            <v>04.02.08.04.15.12.</v>
          </cell>
          <cell r="G4509"/>
          <cell r="K4509"/>
          <cell r="L4509"/>
          <cell r="M4509"/>
          <cell r="N4509"/>
        </row>
        <row r="4510">
          <cell r="F4510" t="str">
            <v>04.02.08.04.15.06.01</v>
          </cell>
          <cell r="G4510" t="str">
            <v>Conduct counselling</v>
          </cell>
          <cell r="K4510" t="str">
            <v>6. Gaining informed consent</v>
          </cell>
          <cell r="L4510" t="str">
            <v>Nursing Professionals</v>
          </cell>
          <cell r="M4510" t="str">
            <v>Nursing Professionals</v>
          </cell>
          <cell r="N4510">
            <v>10</v>
          </cell>
        </row>
        <row r="4511">
          <cell r="F4511" t="str">
            <v>04.02.08.04.15.06.02</v>
          </cell>
          <cell r="G4511" t="str">
            <v>Assist the patient</v>
          </cell>
          <cell r="K4511" t="str">
            <v>10. Preparing and dispensing medications or therapeutics</v>
          </cell>
          <cell r="L4511" t="str">
            <v>Health associate professionals not elsewhere classified</v>
          </cell>
          <cell r="M4511" t="str">
            <v>Health associate professionals not elsewhere classified</v>
          </cell>
          <cell r="N4511">
            <v>15</v>
          </cell>
        </row>
        <row r="4512">
          <cell r="F4512" t="str">
            <v>04.02.08.04.15.06.03</v>
          </cell>
          <cell r="G4512" t="str">
            <v>Deliver radiotherapy</v>
          </cell>
          <cell r="K4512" t="str">
            <v>14. Providing non-pharmacological health interventions</v>
          </cell>
          <cell r="L4512" t="str">
            <v>Health associate professionals not elsewhere classified</v>
          </cell>
          <cell r="M4512" t="str">
            <v>Health associate professionals not elsewhere classified</v>
          </cell>
          <cell r="N4512">
            <v>5</v>
          </cell>
        </row>
        <row r="4513">
          <cell r="F4513" t="str">
            <v>04.02.08.04.15.06.04</v>
          </cell>
          <cell r="G4513" t="str">
            <v>Provide post-procedural care</v>
          </cell>
          <cell r="K4513" t="str">
            <v>5. Providing information and support to impact individual health behaviours</v>
          </cell>
          <cell r="L4513" t="str">
            <v>Nursing Professionals</v>
          </cell>
          <cell r="M4513" t="str">
            <v>Nursing Professionals</v>
          </cell>
          <cell r="N4513">
            <v>5</v>
          </cell>
        </row>
        <row r="4514">
          <cell r="F4514" t="str">
            <v>04.02.08.04.15.06.05</v>
          </cell>
          <cell r="G4514" t="str">
            <v>Provide post-procedural care</v>
          </cell>
          <cell r="K4514" t="str">
            <v>15. Providing treatment and care support to individuals</v>
          </cell>
          <cell r="L4514" t="str">
            <v>Specialist Medical Practitioners</v>
          </cell>
          <cell r="M4514" t="str">
            <v>Specialist Medical Practitioners</v>
          </cell>
          <cell r="N4514">
            <v>5</v>
          </cell>
        </row>
        <row r="4515">
          <cell r="F4515" t="str">
            <v>04.02.08.04.15.06.</v>
          </cell>
          <cell r="G4515"/>
          <cell r="K4515"/>
          <cell r="L4515"/>
          <cell r="M4515"/>
          <cell r="N4515"/>
        </row>
        <row r="4516">
          <cell r="F4516" t="str">
            <v>04.02.08.04.15.06.</v>
          </cell>
          <cell r="G4516"/>
          <cell r="K4516"/>
          <cell r="L4516"/>
          <cell r="M4516"/>
          <cell r="N4516"/>
        </row>
        <row r="4517">
          <cell r="F4517" t="str">
            <v>04.02.08.04.15.07.01</v>
          </cell>
          <cell r="G4517" t="str">
            <v>Conduct counselling</v>
          </cell>
          <cell r="K4517" t="str">
            <v>6. Gaining informed consent</v>
          </cell>
          <cell r="L4517" t="str">
            <v>Specialist Medical Practitioners</v>
          </cell>
          <cell r="M4517" t="str">
            <v>General Medical Practitioners</v>
          </cell>
          <cell r="N4517">
            <v>3</v>
          </cell>
        </row>
        <row r="4518">
          <cell r="F4518" t="str">
            <v>04.02.08.04.15.07.02</v>
          </cell>
          <cell r="G4518" t="str">
            <v>Prepare the patient and organize the equipment</v>
          </cell>
          <cell r="K4518" t="str">
            <v>14. Providing non-pharmacological health interventions</v>
          </cell>
          <cell r="L4518" t="str">
            <v>Nursing Professionals</v>
          </cell>
          <cell r="M4518" t="str">
            <v>Nursing Associate Professionals</v>
          </cell>
          <cell r="N4518">
            <v>10</v>
          </cell>
        </row>
        <row r="4519">
          <cell r="F4519" t="str">
            <v>04.02.08.04.15.07.03</v>
          </cell>
          <cell r="G4519" t="str">
            <v>Apply topical anaesthesia</v>
          </cell>
          <cell r="K4519" t="str">
            <v>11. Administering medications or therapeutics</v>
          </cell>
          <cell r="L4519" t="str">
            <v>Specialist Medical Practitioners</v>
          </cell>
          <cell r="M4519" t="str">
            <v>Specialist Medical Practitioners</v>
          </cell>
          <cell r="N4519">
            <v>30</v>
          </cell>
        </row>
        <row r="4520">
          <cell r="F4520" t="str">
            <v>04.02.08.04.15.07.04</v>
          </cell>
          <cell r="G4520" t="str">
            <v>Conduct drain placement</v>
          </cell>
          <cell r="K4520" t="str">
            <v>14. Providing non-pharmacological health interventions</v>
          </cell>
          <cell r="L4520" t="str">
            <v>Specialist Medical Practitioners</v>
          </cell>
          <cell r="M4520" t="str">
            <v>Specialist Medical Practitioners</v>
          </cell>
          <cell r="N4520">
            <v>30</v>
          </cell>
        </row>
        <row r="4521">
          <cell r="F4521" t="str">
            <v>04.02.08.04.15.07.05</v>
          </cell>
          <cell r="G4521" t="str">
            <v>Provide post-procedural care</v>
          </cell>
          <cell r="K4521" t="str">
            <v>5. Providing information and support to impact individual health behaviours</v>
          </cell>
          <cell r="L4521" t="str">
            <v>Specialist Medical Practitioners</v>
          </cell>
          <cell r="M4521" t="str">
            <v>Specialist Medical Practitioners</v>
          </cell>
          <cell r="N4521">
            <v>5</v>
          </cell>
        </row>
        <row r="4522">
          <cell r="F4522" t="str">
            <v>04.02.08.04.15.07.</v>
          </cell>
          <cell r="G4522"/>
          <cell r="K4522"/>
          <cell r="L4522"/>
          <cell r="M4522"/>
          <cell r="N4522"/>
        </row>
        <row r="4523">
          <cell r="F4523" t="str">
            <v>04.02.08.04.15.07.</v>
          </cell>
          <cell r="G4523"/>
          <cell r="K4523"/>
          <cell r="L4523"/>
          <cell r="M4523"/>
          <cell r="N4523"/>
        </row>
        <row r="4524">
          <cell r="F4524" t="str">
            <v>04.02.08.04.15.07.</v>
          </cell>
          <cell r="G4524"/>
          <cell r="K4524"/>
          <cell r="L4524"/>
          <cell r="M4524"/>
          <cell r="N4524"/>
        </row>
        <row r="4525">
          <cell r="F4525" t="str">
            <v>04.02.08.04.15.07.</v>
          </cell>
          <cell r="G4525"/>
          <cell r="K4525"/>
          <cell r="L4525"/>
          <cell r="M4525"/>
          <cell r="N4525"/>
        </row>
        <row r="4526">
          <cell r="F4526" t="str">
            <v>04.02.08.04.15.07.</v>
          </cell>
          <cell r="G4526"/>
          <cell r="K4526"/>
          <cell r="L4526"/>
          <cell r="M4526"/>
          <cell r="N4526"/>
        </row>
        <row r="4527">
          <cell r="F4527" t="str">
            <v>04.02.08.04.15.08.01</v>
          </cell>
          <cell r="G4527" t="str">
            <v>Provide pre-procedural medical care</v>
          </cell>
          <cell r="K4527" t="str">
            <v>15. Providing treatment and care support to individuals</v>
          </cell>
          <cell r="L4527" t="str">
            <v>Specialist Medical Practitioners</v>
          </cell>
          <cell r="M4527" t="str">
            <v>General Medical Practitioners</v>
          </cell>
          <cell r="N4527">
            <v>10</v>
          </cell>
        </row>
        <row r="4528">
          <cell r="F4528" t="str">
            <v>04.02.08.04.15.08.02</v>
          </cell>
          <cell r="G4528" t="str">
            <v>Provide pre-procedural nursing care</v>
          </cell>
          <cell r="K4528" t="str">
            <v>15. Providing treatment and care support to individuals</v>
          </cell>
          <cell r="L4528" t="str">
            <v>Nursing Professionals</v>
          </cell>
          <cell r="M4528" t="str">
            <v>Nursing Associate Professionals</v>
          </cell>
          <cell r="N4528">
            <v>20</v>
          </cell>
        </row>
        <row r="4529">
          <cell r="F4529" t="str">
            <v>04.02.08.04.15.08.03</v>
          </cell>
          <cell r="G4529" t="str">
            <v>Conduct counselling</v>
          </cell>
          <cell r="K4529" t="str">
            <v>6. Gaining informed consent</v>
          </cell>
          <cell r="L4529" t="str">
            <v>Specialist Medical Practitioners</v>
          </cell>
          <cell r="M4529" t="str">
            <v>Specialist Medical Practitioners</v>
          </cell>
          <cell r="N4529">
            <v>10</v>
          </cell>
        </row>
        <row r="4530">
          <cell r="F4530" t="str">
            <v>04.02.08.04.15.08.04</v>
          </cell>
          <cell r="G4530" t="str">
            <v>Prepare the patient and organize the equipment</v>
          </cell>
          <cell r="K4530" t="str">
            <v>14. Providing non-pharmacological health interventions</v>
          </cell>
          <cell r="L4530" t="str">
            <v>Nursing Professionals</v>
          </cell>
          <cell r="M4530" t="str">
            <v>Nursing Associate Professionals</v>
          </cell>
          <cell r="N4530">
            <v>10</v>
          </cell>
        </row>
        <row r="4531">
          <cell r="F4531" t="str">
            <v>04.02.08.04.15.08.05</v>
          </cell>
          <cell r="G4531" t="str">
            <v>Apply general anaesthesia</v>
          </cell>
          <cell r="K4531" t="str">
            <v>11. Administering medications or therapeutics</v>
          </cell>
          <cell r="L4531" t="str">
            <v>Specialist Medical Practitioners</v>
          </cell>
          <cell r="M4531" t="str">
            <v>Specialist Medical Practitioners</v>
          </cell>
          <cell r="N4531">
            <v>180</v>
          </cell>
        </row>
        <row r="4532">
          <cell r="F4532" t="str">
            <v>04.02.08.04.15.08.06</v>
          </cell>
          <cell r="G4532" t="str">
            <v>Assist with general anaesthesia</v>
          </cell>
          <cell r="K4532" t="str">
            <v>11. Administering medications or therapeutics</v>
          </cell>
          <cell r="L4532" t="str">
            <v>Specialist Medical Practitioners</v>
          </cell>
          <cell r="M4532" t="str">
            <v>Specialist Medical Practitioners</v>
          </cell>
          <cell r="N4532">
            <v>180</v>
          </cell>
        </row>
        <row r="4533">
          <cell r="F4533" t="str">
            <v>04.02.08.04.15.08.07</v>
          </cell>
          <cell r="G4533" t="str">
            <v>Conduct cardiothoracic surgery</v>
          </cell>
          <cell r="K4533" t="str">
            <v>14. Providing non-pharmacological health interventions</v>
          </cell>
          <cell r="L4533" t="str">
            <v>Specialist Medical Practitioners</v>
          </cell>
          <cell r="M4533" t="str">
            <v>Specialist Medical Practitioners</v>
          </cell>
          <cell r="N4533">
            <v>180</v>
          </cell>
        </row>
        <row r="4534">
          <cell r="F4534" t="str">
            <v>04.02.08.04.15.08.08</v>
          </cell>
          <cell r="G4534" t="str">
            <v>Assist with cardiothoracic surgery</v>
          </cell>
          <cell r="K4534" t="str">
            <v>14. Providing non-pharmacological health interventions</v>
          </cell>
          <cell r="L4534" t="str">
            <v>Specialist Medical Practitioners</v>
          </cell>
          <cell r="M4534" t="str">
            <v>General Medical Practitioners</v>
          </cell>
          <cell r="N4534">
            <v>180</v>
          </cell>
        </row>
        <row r="4535">
          <cell r="F4535" t="str">
            <v>04.02.08.04.15.08.09</v>
          </cell>
          <cell r="G4535" t="str">
            <v>Provide nursing support to conduct cardiothoracic surgery</v>
          </cell>
          <cell r="K4535" t="str">
            <v>15. Providing treatment and care support to individuals</v>
          </cell>
          <cell r="L4535" t="str">
            <v>Nursing Professionals</v>
          </cell>
          <cell r="M4535" t="str">
            <v>Nursing Professionals</v>
          </cell>
          <cell r="N4535">
            <v>180</v>
          </cell>
        </row>
        <row r="4536">
          <cell r="F4536" t="str">
            <v>04.02.08.04.15.08.10</v>
          </cell>
          <cell r="G4536" t="str">
            <v>Provide post-procedural care</v>
          </cell>
          <cell r="K4536" t="str">
            <v>5. Providing information and support to impact individual health behaviours</v>
          </cell>
          <cell r="L4536" t="str">
            <v>Specialist Medical Practitioners</v>
          </cell>
          <cell r="M4536" t="str">
            <v>General Medical Practitioners</v>
          </cell>
          <cell r="N4536">
            <v>10</v>
          </cell>
        </row>
        <row r="4537">
          <cell r="F4537" t="str">
            <v>04.02.08.04.15.08.11</v>
          </cell>
          <cell r="G4537" t="str">
            <v>Send specimen for laboratory tests</v>
          </cell>
          <cell r="K4537" t="str">
            <v>7. Ordering, administering and interpreting the results of diagnostic and screening procedures</v>
          </cell>
          <cell r="L4537" t="str">
            <v>Nursing Associate Professionals</v>
          </cell>
          <cell r="M4537" t="str">
            <v>Medical Assistants</v>
          </cell>
          <cell r="N4537">
            <v>5</v>
          </cell>
        </row>
        <row r="4538">
          <cell r="F4538" t="str">
            <v>04.02.08.04.15.08.12</v>
          </cell>
          <cell r="G4538" t="str">
            <v>Provide post-procedural care</v>
          </cell>
          <cell r="K4538" t="str">
            <v>15. Providing treatment and care support to individuals</v>
          </cell>
          <cell r="L4538" t="str">
            <v>Specialist Medical Practitioners</v>
          </cell>
          <cell r="M4538" t="str">
            <v>General Medical Practitioners</v>
          </cell>
          <cell r="N4538">
            <v>10</v>
          </cell>
        </row>
        <row r="4539">
          <cell r="F4539" t="str">
            <v>04.02.08.04.15.08.13</v>
          </cell>
          <cell r="G4539" t="str">
            <v>Provide post-procedural care</v>
          </cell>
          <cell r="K4539" t="str">
            <v>15. Providing treatment and care support to individuals</v>
          </cell>
          <cell r="L4539" t="str">
            <v>Nursing Professionals</v>
          </cell>
          <cell r="M4539" t="str">
            <v>Nursing Associate Professionals</v>
          </cell>
          <cell r="N4539">
            <v>20</v>
          </cell>
        </row>
        <row r="4540">
          <cell r="F4540" t="str">
            <v>04.02.08.04.15.08.</v>
          </cell>
          <cell r="G4540"/>
          <cell r="K4540"/>
          <cell r="L4540"/>
          <cell r="M4540"/>
          <cell r="N4540"/>
        </row>
        <row r="4541">
          <cell r="F4541" t="str">
            <v>04.02.08.04.15.08.</v>
          </cell>
          <cell r="G4541"/>
          <cell r="K4541"/>
          <cell r="L4541"/>
          <cell r="M4541"/>
          <cell r="N4541"/>
        </row>
        <row r="4542">
          <cell r="F4542" t="str">
            <v>04.02.08.04.15.08.</v>
          </cell>
          <cell r="G4542"/>
          <cell r="K4542"/>
          <cell r="L4542"/>
          <cell r="M4542"/>
          <cell r="N4542"/>
        </row>
        <row r="4543">
          <cell r="F4543" t="str">
            <v>04.02.08.04.15.08.</v>
          </cell>
          <cell r="G4543"/>
          <cell r="K4543"/>
          <cell r="L4543"/>
          <cell r="M4543"/>
          <cell r="N4543"/>
        </row>
        <row r="4544">
          <cell r="F4544" t="str">
            <v>04.02.08.04.15.08.</v>
          </cell>
          <cell r="G4544"/>
          <cell r="K4544"/>
          <cell r="L4544"/>
          <cell r="M4544"/>
          <cell r="N4544"/>
        </row>
        <row r="4545">
          <cell r="F4545" t="str">
            <v>04.02.08.04.15.08.</v>
          </cell>
          <cell r="G4545"/>
          <cell r="K4545"/>
          <cell r="L4545"/>
          <cell r="M4545"/>
          <cell r="N4545"/>
        </row>
        <row r="4546">
          <cell r="F4546" t="str">
            <v>04.02.08.04.15.08.</v>
          </cell>
          <cell r="G4546"/>
          <cell r="K4546"/>
          <cell r="L4546"/>
          <cell r="M4546"/>
          <cell r="N4546"/>
        </row>
        <row r="4547">
          <cell r="F4547" t="str">
            <v>04.02.08.04.15.08.</v>
          </cell>
          <cell r="G4547"/>
          <cell r="K4547"/>
          <cell r="L4547"/>
          <cell r="M4547"/>
          <cell r="N4547"/>
        </row>
        <row r="4548">
          <cell r="F4548" t="str">
            <v>04.02.08.04.15.09.01</v>
          </cell>
          <cell r="G4548" t="str">
            <v>Provide pre-procedural medical care</v>
          </cell>
          <cell r="K4548" t="str">
            <v>15. Providing treatment and care support to individuals</v>
          </cell>
          <cell r="L4548" t="str">
            <v>Specialist Medical Practitioners</v>
          </cell>
          <cell r="M4548" t="str">
            <v>General Medical Practitioners</v>
          </cell>
          <cell r="N4548">
            <v>10</v>
          </cell>
        </row>
        <row r="4549">
          <cell r="F4549" t="str">
            <v>04.02.08.04.15.09.02</v>
          </cell>
          <cell r="G4549" t="str">
            <v>Provide pre-procedural nursing care</v>
          </cell>
          <cell r="K4549" t="str">
            <v>15. Providing treatment and care support to individuals</v>
          </cell>
          <cell r="L4549" t="str">
            <v>Nursing Professionals</v>
          </cell>
          <cell r="M4549" t="str">
            <v>Nursing Associate Professionals</v>
          </cell>
          <cell r="N4549">
            <v>20</v>
          </cell>
        </row>
        <row r="4550">
          <cell r="F4550" t="str">
            <v>04.02.08.04.15.09.03</v>
          </cell>
          <cell r="G4550" t="str">
            <v>Conduct counselling</v>
          </cell>
          <cell r="K4550" t="str">
            <v>6. Gaining informed consent</v>
          </cell>
          <cell r="L4550" t="str">
            <v>Specialist Medical Practitioners</v>
          </cell>
          <cell r="M4550" t="str">
            <v>Specialist Medical Practitioners</v>
          </cell>
          <cell r="N4550">
            <v>10</v>
          </cell>
        </row>
        <row r="4551">
          <cell r="F4551" t="str">
            <v>04.02.08.04.15.09.04</v>
          </cell>
          <cell r="G4551" t="str">
            <v>Prepare the patient and organize the equipment</v>
          </cell>
          <cell r="K4551" t="str">
            <v>14. Providing non-pharmacological health interventions</v>
          </cell>
          <cell r="L4551" t="str">
            <v>Nursing Professionals</v>
          </cell>
          <cell r="M4551" t="str">
            <v>Nursing Associate Professionals</v>
          </cell>
          <cell r="N4551">
            <v>10</v>
          </cell>
        </row>
        <row r="4552">
          <cell r="F4552" t="str">
            <v>04.02.08.04.15.09.05</v>
          </cell>
          <cell r="G4552" t="str">
            <v>Apply general anaesthesia</v>
          </cell>
          <cell r="K4552" t="str">
            <v>11. Administering medications or therapeutics</v>
          </cell>
          <cell r="L4552" t="str">
            <v>Specialist Medical Practitioners</v>
          </cell>
          <cell r="M4552" t="str">
            <v>Specialist Medical Practitioners</v>
          </cell>
          <cell r="N4552">
            <v>180</v>
          </cell>
        </row>
        <row r="4553">
          <cell r="F4553" t="str">
            <v>04.02.08.04.15.09.06</v>
          </cell>
          <cell r="G4553" t="str">
            <v>Assist with general anaesthesia</v>
          </cell>
          <cell r="K4553" t="str">
            <v>11. Administering medications or therapeutics</v>
          </cell>
          <cell r="L4553" t="str">
            <v>Specialist Medical Practitioners</v>
          </cell>
          <cell r="M4553" t="str">
            <v>Specialist Medical Practitioners</v>
          </cell>
          <cell r="N4553">
            <v>180</v>
          </cell>
        </row>
        <row r="4554">
          <cell r="F4554" t="str">
            <v>04.02.08.04.15.09.07</v>
          </cell>
          <cell r="G4554" t="str">
            <v>Conduct cardiothoracic surgery</v>
          </cell>
          <cell r="K4554" t="str">
            <v>14. Providing non-pharmacological health interventions</v>
          </cell>
          <cell r="L4554" t="str">
            <v>Specialist Medical Practitioners</v>
          </cell>
          <cell r="M4554" t="str">
            <v>Specialist Medical Practitioners</v>
          </cell>
          <cell r="N4554">
            <v>180</v>
          </cell>
        </row>
        <row r="4555">
          <cell r="F4555" t="str">
            <v>04.02.08.04.15.09.08</v>
          </cell>
          <cell r="G4555" t="str">
            <v>Assist with cardiothoracic surgery</v>
          </cell>
          <cell r="K4555" t="str">
            <v>14. Providing non-pharmacological health interventions</v>
          </cell>
          <cell r="L4555" t="str">
            <v>Specialist Medical Practitioners</v>
          </cell>
          <cell r="M4555" t="str">
            <v>General Medical Practitioners</v>
          </cell>
          <cell r="N4555">
            <v>180</v>
          </cell>
        </row>
        <row r="4556">
          <cell r="F4556" t="str">
            <v>04.02.08.04.15.09.09</v>
          </cell>
          <cell r="G4556" t="str">
            <v>Provide nursing support to conduct cardiothoracic surgery</v>
          </cell>
          <cell r="K4556" t="str">
            <v>15. Providing treatment and care support to individuals</v>
          </cell>
          <cell r="L4556" t="str">
            <v>Nursing Professionals</v>
          </cell>
          <cell r="M4556" t="str">
            <v>Nursing Professionals</v>
          </cell>
          <cell r="N4556">
            <v>180</v>
          </cell>
        </row>
        <row r="4557">
          <cell r="F4557" t="str">
            <v>04.02.08.04.15.09.10</v>
          </cell>
          <cell r="G4557" t="str">
            <v>Provide post-procedural care</v>
          </cell>
          <cell r="K4557" t="str">
            <v>5. Providing information and support to impact individual health behaviours</v>
          </cell>
          <cell r="L4557" t="str">
            <v>Specialist Medical Practitioners</v>
          </cell>
          <cell r="M4557" t="str">
            <v>General Medical Practitioners</v>
          </cell>
          <cell r="N4557">
            <v>10</v>
          </cell>
        </row>
        <row r="4558">
          <cell r="F4558" t="str">
            <v>04.02.08.04.15.09.11</v>
          </cell>
          <cell r="G4558" t="str">
            <v>Send specimen for laboratory tests</v>
          </cell>
          <cell r="K4558" t="str">
            <v>7. Ordering, administering and interpreting the results of diagnostic and screening procedures</v>
          </cell>
          <cell r="L4558" t="str">
            <v>Nursing Associate Professionals</v>
          </cell>
          <cell r="M4558" t="str">
            <v>Medical Assistants</v>
          </cell>
          <cell r="N4558">
            <v>5</v>
          </cell>
        </row>
        <row r="4559">
          <cell r="F4559" t="str">
            <v>04.02.08.04.15.09.12</v>
          </cell>
          <cell r="G4559" t="str">
            <v>Provide post-procedural care</v>
          </cell>
          <cell r="K4559" t="str">
            <v>15. Providing treatment and care support to individuals</v>
          </cell>
          <cell r="L4559" t="str">
            <v>Specialist Medical Practitioners</v>
          </cell>
          <cell r="M4559" t="str">
            <v>General Medical Practitioners</v>
          </cell>
          <cell r="N4559">
            <v>10</v>
          </cell>
        </row>
        <row r="4560">
          <cell r="F4560" t="str">
            <v>04.02.08.04.15.09.13</v>
          </cell>
          <cell r="G4560" t="str">
            <v>Provide post-procedural care</v>
          </cell>
          <cell r="K4560" t="str">
            <v>15. Providing treatment and care support to individuals</v>
          </cell>
          <cell r="L4560" t="str">
            <v>Nursing Professionals</v>
          </cell>
          <cell r="M4560" t="str">
            <v>Nursing Associate Professionals</v>
          </cell>
          <cell r="N4560">
            <v>20</v>
          </cell>
        </row>
        <row r="4561">
          <cell r="F4561" t="str">
            <v>04.02.08.04.15.09.</v>
          </cell>
          <cell r="G4561"/>
          <cell r="K4561"/>
          <cell r="L4561"/>
          <cell r="M4561"/>
          <cell r="N4561"/>
        </row>
        <row r="4562">
          <cell r="F4562" t="str">
            <v>04.02.08.04.15.09.</v>
          </cell>
          <cell r="G4562"/>
          <cell r="K4562"/>
          <cell r="L4562"/>
          <cell r="M4562"/>
          <cell r="N4562"/>
        </row>
        <row r="4563">
          <cell r="F4563" t="str">
            <v>04.02.08.04.15.09.</v>
          </cell>
          <cell r="G4563"/>
          <cell r="K4563"/>
          <cell r="L4563"/>
          <cell r="M4563"/>
          <cell r="N4563"/>
        </row>
        <row r="4564">
          <cell r="F4564" t="str">
            <v>04.02.08.04.15.09.</v>
          </cell>
          <cell r="G4564"/>
          <cell r="K4564"/>
          <cell r="L4564"/>
          <cell r="M4564"/>
          <cell r="N4564"/>
        </row>
        <row r="4565">
          <cell r="F4565" t="str">
            <v>04.02.08.04.15.09.</v>
          </cell>
          <cell r="G4565"/>
          <cell r="K4565"/>
          <cell r="L4565"/>
          <cell r="M4565"/>
          <cell r="N4565"/>
        </row>
        <row r="4566">
          <cell r="F4566" t="str">
            <v>04.02.08.04.15.09.</v>
          </cell>
          <cell r="G4566"/>
          <cell r="K4566"/>
          <cell r="L4566"/>
          <cell r="M4566"/>
          <cell r="N4566"/>
        </row>
        <row r="4567">
          <cell r="F4567" t="str">
            <v>04.02.08.04.15.09.</v>
          </cell>
          <cell r="G4567"/>
          <cell r="K4567"/>
          <cell r="L4567"/>
          <cell r="M4567"/>
          <cell r="N4567"/>
        </row>
        <row r="4568">
          <cell r="F4568" t="str">
            <v>04.02.08.04.15.09.</v>
          </cell>
          <cell r="G4568"/>
          <cell r="K4568"/>
          <cell r="L4568"/>
          <cell r="M4568"/>
          <cell r="N4568"/>
        </row>
        <row r="4569">
          <cell r="F4569" t="str">
            <v xml:space="preserve">04.02.08.04.15.10.01 </v>
          </cell>
          <cell r="G4569" t="str">
            <v>Provide pre-procedural medical care</v>
          </cell>
          <cell r="K4569" t="str">
            <v>15. Providing treatment and care support to individuals</v>
          </cell>
          <cell r="L4569" t="str">
            <v>Specialist Medical Practitioners</v>
          </cell>
          <cell r="M4569" t="str">
            <v>Specialist Medical Practitioners</v>
          </cell>
          <cell r="N4569">
            <v>10</v>
          </cell>
        </row>
        <row r="4570">
          <cell r="F4570" t="str">
            <v>04.02.08.04.15.10.02</v>
          </cell>
          <cell r="G4570" t="str">
            <v>Provide pre-procedural nursing care</v>
          </cell>
          <cell r="K4570" t="str">
            <v>15. Providing treatment and care support to individuals</v>
          </cell>
          <cell r="L4570" t="str">
            <v>Nursing Professionals</v>
          </cell>
          <cell r="M4570" t="str">
            <v>Nursing Associate Professionals</v>
          </cell>
          <cell r="N4570">
            <v>20</v>
          </cell>
        </row>
        <row r="4571">
          <cell r="F4571" t="str">
            <v>04.02.08.04.15.10.03</v>
          </cell>
          <cell r="G4571" t="str">
            <v>Conduct counselling</v>
          </cell>
          <cell r="K4571" t="str">
            <v>6. Gaining informed consent</v>
          </cell>
          <cell r="L4571" t="str">
            <v>Specialist Medical Practitioners</v>
          </cell>
          <cell r="M4571" t="str">
            <v>Specialist Medical Practitioners</v>
          </cell>
          <cell r="N4571">
            <v>10</v>
          </cell>
        </row>
        <row r="4572">
          <cell r="F4572" t="str">
            <v>04.02.08.04.15.10.04</v>
          </cell>
          <cell r="G4572" t="str">
            <v>Prepare the patient and organize the equipment</v>
          </cell>
          <cell r="K4572" t="str">
            <v>14. Providing non-pharmacological health interventions</v>
          </cell>
          <cell r="L4572" t="str">
            <v>Nursing Professionals</v>
          </cell>
          <cell r="M4572" t="str">
            <v>Nursing Associate Professionals</v>
          </cell>
          <cell r="N4572">
            <v>12</v>
          </cell>
        </row>
        <row r="4573">
          <cell r="F4573" t="str">
            <v>04.02.08.04.15.10.05</v>
          </cell>
          <cell r="G4573" t="str">
            <v>Apply general anaesthesia</v>
          </cell>
          <cell r="K4573" t="str">
            <v>11. Administering medications or therapeutics</v>
          </cell>
          <cell r="L4573" t="str">
            <v>Specialist Medical Practitioners</v>
          </cell>
          <cell r="M4573" t="str">
            <v>Specialist Medical Practitioners</v>
          </cell>
          <cell r="N4573">
            <v>240</v>
          </cell>
        </row>
        <row r="4574">
          <cell r="F4574" t="str">
            <v>04.02.08.04.15.10.06</v>
          </cell>
          <cell r="G4574" t="str">
            <v>Assist with general anaesthesia</v>
          </cell>
          <cell r="K4574" t="str">
            <v>11. Administering medications or therapeutics</v>
          </cell>
          <cell r="L4574" t="str">
            <v>Specialist Medical Practitioners</v>
          </cell>
          <cell r="M4574" t="str">
            <v>Specialist Medical Practitioners</v>
          </cell>
          <cell r="N4574">
            <v>240</v>
          </cell>
        </row>
        <row r="4575">
          <cell r="F4575" t="str">
            <v>04.02.08.04.15.10.07</v>
          </cell>
          <cell r="G4575" t="str">
            <v>Conduct cardiothoracic surgery</v>
          </cell>
          <cell r="K4575" t="str">
            <v>14. Providing non-pharmacological health interventions</v>
          </cell>
          <cell r="L4575" t="str">
            <v>Specialist Medical Practitioners</v>
          </cell>
          <cell r="M4575" t="str">
            <v>Specialist Medical Practitioners</v>
          </cell>
          <cell r="N4575">
            <v>240</v>
          </cell>
        </row>
        <row r="4576">
          <cell r="F4576" t="str">
            <v>04.02.08.04.15.10.08</v>
          </cell>
          <cell r="G4576" t="str">
            <v>Assist with cardiothoracic surgery</v>
          </cell>
          <cell r="K4576" t="str">
            <v>14. Providing non-pharmacological health interventions</v>
          </cell>
          <cell r="L4576" t="str">
            <v>Specialist Medical Practitioners</v>
          </cell>
          <cell r="M4576" t="str">
            <v>Specialist Medical Practitioners</v>
          </cell>
          <cell r="N4576">
            <v>240</v>
          </cell>
        </row>
        <row r="4577">
          <cell r="F4577" t="str">
            <v>04.02.08.04.15.10.09</v>
          </cell>
          <cell r="G4577" t="str">
            <v>Assist with cardiothoracic surgery</v>
          </cell>
          <cell r="K4577" t="str">
            <v>14. Providing non-pharmacological health interventions</v>
          </cell>
          <cell r="L4577" t="str">
            <v>Specialist Medical Practitioners</v>
          </cell>
          <cell r="M4577" t="str">
            <v>General Medical Practitioners</v>
          </cell>
          <cell r="N4577">
            <v>240</v>
          </cell>
        </row>
        <row r="4578">
          <cell r="F4578" t="str">
            <v>04.02.08.04.15.10.10</v>
          </cell>
          <cell r="G4578" t="str">
            <v>Provide nursing support to conduct cardiothoracic surgery</v>
          </cell>
          <cell r="K4578" t="str">
            <v>15. Providing treatment and care support to individuals</v>
          </cell>
          <cell r="L4578" t="str">
            <v>Nursing Professionals</v>
          </cell>
          <cell r="M4578" t="str">
            <v>Nursing Professionals</v>
          </cell>
          <cell r="N4578">
            <v>240</v>
          </cell>
        </row>
        <row r="4579">
          <cell r="F4579" t="str">
            <v>04.02.08.04.15.10.11</v>
          </cell>
          <cell r="G4579" t="str">
            <v>Provide nursing support to conduct cardiothoracic surgery</v>
          </cell>
          <cell r="K4579" t="str">
            <v>15. Providing treatment and care support to individuals</v>
          </cell>
          <cell r="L4579" t="str">
            <v>Nursing Professionals</v>
          </cell>
          <cell r="M4579" t="str">
            <v>Nursing Associate Professionals</v>
          </cell>
          <cell r="N4579">
            <v>240</v>
          </cell>
        </row>
        <row r="4580">
          <cell r="F4580" t="str">
            <v>04.02.08.04.15.10.12</v>
          </cell>
          <cell r="G4580" t="str">
            <v>Provide post-procedural care</v>
          </cell>
          <cell r="K4580" t="str">
            <v>14. Providing non-pharmacological health interventions</v>
          </cell>
          <cell r="L4580" t="str">
            <v>Specialist Medical Practitioners</v>
          </cell>
          <cell r="M4580" t="str">
            <v>General Medical Practitioners</v>
          </cell>
          <cell r="N4580">
            <v>10</v>
          </cell>
        </row>
        <row r="4581">
          <cell r="F4581" t="str">
            <v>04.02.08.04.15.10.13</v>
          </cell>
          <cell r="G4581" t="str">
            <v>Send specimen for laboratory tests</v>
          </cell>
          <cell r="K4581" t="str">
            <v>7. Ordering, administering and interpreting the results of diagnostic and screening procedures</v>
          </cell>
          <cell r="L4581" t="str">
            <v>Nursing Associate Professionals</v>
          </cell>
          <cell r="M4581" t="str">
            <v>Medical Assistants</v>
          </cell>
          <cell r="N4581">
            <v>5</v>
          </cell>
        </row>
        <row r="4582">
          <cell r="F4582" t="str">
            <v>04.02.08.04.15.10.14</v>
          </cell>
          <cell r="G4582" t="str">
            <v>Provide post-procedural care</v>
          </cell>
          <cell r="K4582" t="str">
            <v>15. Providing treatment and care support to individuals</v>
          </cell>
          <cell r="L4582" t="str">
            <v>Specialist Medical Practitioners</v>
          </cell>
          <cell r="M4582" t="str">
            <v>General Medical Practitioners</v>
          </cell>
          <cell r="N4582">
            <v>50</v>
          </cell>
        </row>
        <row r="4583">
          <cell r="F4583" t="str">
            <v>04.02.08.04.15.10.15</v>
          </cell>
          <cell r="G4583" t="str">
            <v>Provide post-procedural care</v>
          </cell>
          <cell r="K4583" t="str">
            <v>15. Providing treatment and care support to individuals</v>
          </cell>
          <cell r="L4583" t="str">
            <v>Nursing Professionals</v>
          </cell>
          <cell r="M4583" t="str">
            <v>Nursing Associate Professionals</v>
          </cell>
          <cell r="N4583">
            <v>120</v>
          </cell>
        </row>
        <row r="4584">
          <cell r="F4584" t="str">
            <v>04.02.08.04.15.10.</v>
          </cell>
          <cell r="G4584"/>
          <cell r="K4584"/>
          <cell r="L4584"/>
          <cell r="M4584"/>
          <cell r="N4584"/>
        </row>
        <row r="4585">
          <cell r="F4585" t="str">
            <v>04.02.08.04.15.10.</v>
          </cell>
          <cell r="G4585"/>
          <cell r="K4585"/>
          <cell r="L4585"/>
          <cell r="M4585"/>
          <cell r="N4585"/>
        </row>
        <row r="4586">
          <cell r="F4586" t="str">
            <v>04.02.08.04.15.10.</v>
          </cell>
          <cell r="G4586"/>
          <cell r="K4586"/>
          <cell r="L4586"/>
          <cell r="M4586"/>
          <cell r="N4586"/>
        </row>
        <row r="4587">
          <cell r="F4587" t="str">
            <v>04.02.08.04.15.10.</v>
          </cell>
          <cell r="G4587"/>
          <cell r="K4587"/>
          <cell r="L4587"/>
          <cell r="M4587"/>
          <cell r="N4587"/>
        </row>
        <row r="4588">
          <cell r="F4588" t="str">
            <v>04.02.08.04.15.10.</v>
          </cell>
          <cell r="G4588"/>
          <cell r="K4588"/>
          <cell r="L4588"/>
          <cell r="M4588"/>
          <cell r="N4588"/>
        </row>
        <row r="4589">
          <cell r="F4589" t="str">
            <v>04.02.08.04.15.10.</v>
          </cell>
          <cell r="G4589"/>
          <cell r="K4589"/>
          <cell r="L4589"/>
          <cell r="M4589"/>
          <cell r="N4589"/>
        </row>
        <row r="4590">
          <cell r="F4590" t="str">
            <v>04.02.08.04.15.10.</v>
          </cell>
          <cell r="G4590"/>
          <cell r="K4590"/>
          <cell r="L4590"/>
          <cell r="M4590"/>
          <cell r="N4590"/>
        </row>
        <row r="4591">
          <cell r="F4591" t="str">
            <v>04.02.08.04.15.10.</v>
          </cell>
          <cell r="G4591"/>
          <cell r="K4591"/>
          <cell r="L4591"/>
          <cell r="M4591"/>
          <cell r="N4591"/>
        </row>
        <row r="4592">
          <cell r="F4592" t="str">
            <v>04.02.08.04.15.10.</v>
          </cell>
          <cell r="G4592"/>
          <cell r="K4592"/>
          <cell r="L4592"/>
          <cell r="M4592"/>
          <cell r="N4592"/>
        </row>
        <row r="4593">
          <cell r="F4593" t="str">
            <v>04.02.08.04.15.10.</v>
          </cell>
          <cell r="G4593"/>
          <cell r="K4593"/>
          <cell r="L4593"/>
          <cell r="M4593"/>
          <cell r="N4593"/>
        </row>
        <row r="4594">
          <cell r="F4594" t="str">
            <v>04.02.08.04.15.10.</v>
          </cell>
          <cell r="G4594"/>
          <cell r="K4594"/>
          <cell r="L4594"/>
          <cell r="M4594"/>
          <cell r="N4594"/>
        </row>
        <row r="4595">
          <cell r="F4595" t="str">
            <v>04.02.08.04.15.10.</v>
          </cell>
          <cell r="G4595"/>
          <cell r="K4595"/>
          <cell r="L4595"/>
          <cell r="M4595"/>
          <cell r="N4595"/>
        </row>
        <row r="4596">
          <cell r="F4596" t="str">
            <v>04.02.08.04.15.10.</v>
          </cell>
          <cell r="G4596"/>
          <cell r="K4596"/>
          <cell r="L4596"/>
          <cell r="M4596"/>
          <cell r="N4596"/>
        </row>
        <row r="4597">
          <cell r="F4597" t="str">
            <v>04.02.08.04.15.10.</v>
          </cell>
          <cell r="G4597"/>
          <cell r="K4597"/>
          <cell r="L4597"/>
          <cell r="M4597"/>
          <cell r="N4597"/>
        </row>
        <row r="4598">
          <cell r="F4598" t="str">
            <v>04.02.08.02.15.11.01</v>
          </cell>
          <cell r="G4598" t="str">
            <v>Conduct counselling</v>
          </cell>
          <cell r="K4598" t="str">
            <v>6. Gaining informed consent</v>
          </cell>
          <cell r="L4598" t="str">
            <v>General Medical Practitioners</v>
          </cell>
          <cell r="M4598" t="str">
            <v>Paramedical Practitioners</v>
          </cell>
          <cell r="N4598">
            <v>3</v>
          </cell>
        </row>
        <row r="4599">
          <cell r="F4599" t="str">
            <v>04.02.08.02.15.11.02</v>
          </cell>
          <cell r="G4599" t="str">
            <v>Prepare the patient and organize the equipment</v>
          </cell>
          <cell r="K4599" t="str">
            <v>14. Providing non-pharmacological health interventions</v>
          </cell>
          <cell r="L4599" t="str">
            <v>Nursing Professionals</v>
          </cell>
          <cell r="M4599" t="str">
            <v>Nursing Associate Professionals</v>
          </cell>
          <cell r="N4599">
            <v>2</v>
          </cell>
        </row>
        <row r="4600">
          <cell r="F4600" t="str">
            <v>04.02.08.02.15.11.03</v>
          </cell>
          <cell r="G4600" t="str">
            <v>Apply local anaesthesia</v>
          </cell>
          <cell r="K4600" t="str">
            <v>11. Administering medications or therapeutics</v>
          </cell>
          <cell r="L4600" t="str">
            <v>General Medical Practitioners</v>
          </cell>
          <cell r="M4600" t="str">
            <v>Paramedical Practitioners</v>
          </cell>
          <cell r="N4600">
            <v>3</v>
          </cell>
        </row>
        <row r="4601">
          <cell r="F4601" t="str">
            <v>04.02.08.02.15.11.04</v>
          </cell>
          <cell r="G4601" t="str">
            <v>Conduct pulmonary procedure</v>
          </cell>
          <cell r="K4601" t="str">
            <v>7. Ordering, administering and interpreting the results of diagnostic and screening procedures</v>
          </cell>
          <cell r="L4601" t="str">
            <v>General Medical Practitioners</v>
          </cell>
          <cell r="M4601" t="str">
            <v>Paramedical Practitioners</v>
          </cell>
          <cell r="N4601">
            <v>15</v>
          </cell>
        </row>
        <row r="4602">
          <cell r="F4602" t="str">
            <v>04.02.08.02.15.11.05</v>
          </cell>
          <cell r="G4602" t="str">
            <v>Assist with thoracic procedure</v>
          </cell>
          <cell r="K4602" t="str">
            <v>7. Ordering, administering and interpreting the results of diagnostic and screening procedures</v>
          </cell>
          <cell r="L4602" t="str">
            <v>Nursing Professionals</v>
          </cell>
          <cell r="M4602" t="str">
            <v>Nursing Associate Professionals</v>
          </cell>
          <cell r="N4602">
            <v>15</v>
          </cell>
        </row>
        <row r="4603">
          <cell r="F4603" t="str">
            <v>04.02.08.02.15.11.06</v>
          </cell>
          <cell r="G4603" t="str">
            <v>Provide post-procedural care</v>
          </cell>
          <cell r="K4603" t="str">
            <v>5. Providing information and support to impact individual health behaviours</v>
          </cell>
          <cell r="L4603" t="str">
            <v>General Medical Practitioners</v>
          </cell>
          <cell r="M4603" t="str">
            <v>Paramedical Practitioners</v>
          </cell>
          <cell r="N4603">
            <v>3</v>
          </cell>
        </row>
        <row r="4604">
          <cell r="F4604" t="str">
            <v>04.02.08.02.15.11.07</v>
          </cell>
          <cell r="G4604" t="str">
            <v>Send specimen for laboratory tests</v>
          </cell>
          <cell r="K4604" t="str">
            <v>7. Ordering, administering and interpreting the results of diagnostic and screening procedures</v>
          </cell>
          <cell r="L4604" t="str">
            <v>Nursing Associate Professionals</v>
          </cell>
          <cell r="M4604" t="str">
            <v>Medical Assistants</v>
          </cell>
          <cell r="N4604">
            <v>2</v>
          </cell>
        </row>
        <row r="4605">
          <cell r="F4605" t="str">
            <v>04.02.08.02.15.11.08</v>
          </cell>
          <cell r="G4605" t="str">
            <v>Provide post-procedural care</v>
          </cell>
          <cell r="K4605" t="str">
            <v>15. Providing treatment and care support to individuals</v>
          </cell>
          <cell r="L4605" t="str">
            <v>General Medical Practitioners</v>
          </cell>
          <cell r="M4605" t="str">
            <v>Paramedical Practitioners</v>
          </cell>
          <cell r="N4605">
            <v>5</v>
          </cell>
        </row>
        <row r="4606">
          <cell r="F4606" t="str">
            <v>04.02.08.02.15.11.09</v>
          </cell>
          <cell r="G4606" t="str">
            <v>Provide post-procedural care</v>
          </cell>
          <cell r="K4606" t="str">
            <v>15. Providing treatment and care support to individuals</v>
          </cell>
          <cell r="L4606" t="str">
            <v>Nursing Professionals</v>
          </cell>
          <cell r="M4606" t="str">
            <v>Nursing Associate Professionals</v>
          </cell>
          <cell r="N4606">
            <v>10</v>
          </cell>
        </row>
        <row r="4607">
          <cell r="F4607" t="str">
            <v>04.02.08.02.15.11.</v>
          </cell>
          <cell r="G4607"/>
          <cell r="K4607"/>
          <cell r="L4607"/>
          <cell r="M4607"/>
          <cell r="N4607"/>
        </row>
        <row r="4608">
          <cell r="F4608" t="str">
            <v>04.02.08.02.15.11.</v>
          </cell>
          <cell r="G4608"/>
          <cell r="K4608"/>
          <cell r="L4608"/>
          <cell r="M4608"/>
          <cell r="N4608"/>
        </row>
        <row r="4609">
          <cell r="F4609" t="str">
            <v>04.02.08.02.15.11.</v>
          </cell>
          <cell r="G4609"/>
          <cell r="K4609"/>
          <cell r="L4609"/>
          <cell r="M4609"/>
          <cell r="N4609"/>
        </row>
        <row r="4610">
          <cell r="F4610" t="str">
            <v>04.02.08.02.15.11.</v>
          </cell>
          <cell r="G4610"/>
          <cell r="K4610"/>
          <cell r="L4610"/>
          <cell r="M4610"/>
          <cell r="N4610"/>
        </row>
        <row r="4611">
          <cell r="F4611" t="str">
            <v>04.02.09.02.06.01.01</v>
          </cell>
          <cell r="G4611" t="str">
            <v>Conduct vital sign measurements</v>
          </cell>
          <cell r="K4611" t="str">
            <v>1. Gathering information through interviewing and assessment</v>
          </cell>
          <cell r="L4611" t="str">
            <v>Nursing Professionals</v>
          </cell>
          <cell r="M4611" t="str">
            <v>Paramedical Practitioners</v>
          </cell>
          <cell r="N4611">
            <v>5</v>
          </cell>
        </row>
        <row r="4612">
          <cell r="F4612" t="str">
            <v>04.02.09.02.06.01.02</v>
          </cell>
          <cell r="G4612" t="str">
            <v xml:space="preserve">Take history </v>
          </cell>
          <cell r="K4612" t="str">
            <v>1. Gathering information through interviewing and assessment</v>
          </cell>
          <cell r="L4612" t="str">
            <v>Specialist Medical Practitioners</v>
          </cell>
          <cell r="M4612" t="str">
            <v>General Medical Practitioners</v>
          </cell>
          <cell r="N4612">
            <v>6</v>
          </cell>
        </row>
        <row r="4613">
          <cell r="F4613" t="str">
            <v>04.02.09.02.06.01.03</v>
          </cell>
          <cell r="G4613" t="str">
            <v>Conduct physical examination</v>
          </cell>
          <cell r="K4613" t="str">
            <v>1. Gathering information through interviewing and assessment</v>
          </cell>
          <cell r="L4613" t="str">
            <v>Specialist Medical Practitioners</v>
          </cell>
          <cell r="M4613" t="str">
            <v>General Medical Practitioners</v>
          </cell>
          <cell r="N4613">
            <v>6</v>
          </cell>
        </row>
        <row r="4614">
          <cell r="F4614" t="str">
            <v>04.02.09.02.06.01.04</v>
          </cell>
          <cell r="G4614" t="str">
            <v>Provide clinical advice</v>
          </cell>
          <cell r="K4614" t="str">
            <v>5. Providing information and support to impact individual health behaviours</v>
          </cell>
          <cell r="L4614" t="str">
            <v>Specialist Medical Practitioners</v>
          </cell>
          <cell r="M4614" t="str">
            <v>General Medical Practitioners</v>
          </cell>
          <cell r="N4614">
            <v>4</v>
          </cell>
        </row>
        <row r="4615">
          <cell r="F4615" t="str">
            <v>04.02.09.02.06.03.01</v>
          </cell>
          <cell r="G4615" t="str">
            <v>Conduct counselling</v>
          </cell>
          <cell r="K4615" t="str">
            <v>6. Gaining informed consent</v>
          </cell>
          <cell r="L4615" t="str">
            <v>Specialist Medical Practitioners</v>
          </cell>
          <cell r="M4615" t="str">
            <v>General Medical Practitioners</v>
          </cell>
          <cell r="N4615">
            <v>2</v>
          </cell>
        </row>
        <row r="4616">
          <cell r="F4616" t="str">
            <v>04.02.09.02.06.03.02</v>
          </cell>
          <cell r="G4616" t="str">
            <v>Conduct physical examination</v>
          </cell>
          <cell r="K4616" t="str">
            <v>7. Ordering, administering and interpreting the results of diagnostic and screening procedures</v>
          </cell>
          <cell r="L4616" t="str">
            <v>Specialist Medical Practitioners</v>
          </cell>
          <cell r="M4616" t="str">
            <v>General Medical Practitioners</v>
          </cell>
          <cell r="N4616">
            <v>3</v>
          </cell>
        </row>
        <row r="4617">
          <cell r="F4617" t="str">
            <v>04.02.09.02.06.03.03</v>
          </cell>
          <cell r="G4617" t="str">
            <v>Conduct counselling</v>
          </cell>
          <cell r="K4617" t="str">
            <v>14. Providing non-pharmacological health interventions</v>
          </cell>
          <cell r="L4617" t="str">
            <v>Specialist Medical Practitioners</v>
          </cell>
          <cell r="M4617" t="str">
            <v>General Medical Practitioners</v>
          </cell>
          <cell r="N4617">
            <v>2</v>
          </cell>
        </row>
        <row r="4618">
          <cell r="F4618" t="str">
            <v>04.02.09.02.06.03.04</v>
          </cell>
          <cell r="G4618" t="str">
            <v>Document examination findings</v>
          </cell>
          <cell r="K4618" t="str">
            <v>7. Ordering, administering and interpreting the results of diagnostic and screening procedures</v>
          </cell>
          <cell r="L4618" t="str">
            <v>Specialist Medical Practitioners</v>
          </cell>
          <cell r="M4618" t="str">
            <v>General Medical Practitioners</v>
          </cell>
          <cell r="N4618">
            <v>2</v>
          </cell>
        </row>
        <row r="4619">
          <cell r="F4619" t="str">
            <v>04.02.09.02.06.03.</v>
          </cell>
          <cell r="G4619"/>
          <cell r="K4619"/>
          <cell r="L4619"/>
          <cell r="M4619"/>
          <cell r="N4619"/>
        </row>
        <row r="4620">
          <cell r="F4620" t="str">
            <v>04.02.09.02.08.01.01</v>
          </cell>
          <cell r="G4620" t="str">
            <v>Provide counselling and information and obtain consent</v>
          </cell>
          <cell r="K4620" t="str">
            <v>6. Gaining informed consent</v>
          </cell>
          <cell r="L4620" t="str">
            <v>Medical and Pathology Laboratory Technicians</v>
          </cell>
          <cell r="M4620" t="str">
            <v>Medical Assistants</v>
          </cell>
          <cell r="N4620">
            <v>3</v>
          </cell>
        </row>
        <row r="4621">
          <cell r="F4621" t="str">
            <v>04.02.09.02.08.01.02</v>
          </cell>
          <cell r="G4621" t="str">
            <v xml:space="preserve">Conduct diagnostic testing </v>
          </cell>
          <cell r="K4621" t="str">
            <v>7. Ordering, administering and interpreting the results of diagnostic and screening procedures</v>
          </cell>
          <cell r="L4621" t="str">
            <v>Medical and Pathology Laboratory Technicians</v>
          </cell>
          <cell r="M4621" t="str">
            <v>Medical Assistants</v>
          </cell>
          <cell r="N4621">
            <v>5</v>
          </cell>
        </row>
        <row r="4622">
          <cell r="F4622" t="str">
            <v>04.02.09.02.08.01.03</v>
          </cell>
          <cell r="G4622" t="str">
            <v>Document examination findings</v>
          </cell>
          <cell r="K4622" t="str">
            <v>7. Ordering, administering and interpreting the results of diagnostic and screening procedures</v>
          </cell>
          <cell r="L4622" t="str">
            <v>Specialist Medical Practitioners</v>
          </cell>
          <cell r="M4622" t="str">
            <v>General Medical Practitioners</v>
          </cell>
          <cell r="N4622">
            <v>2</v>
          </cell>
        </row>
        <row r="4623">
          <cell r="F4623" t="str">
            <v>04.02.09.02.08.01</v>
          </cell>
          <cell r="G4623"/>
          <cell r="K4623"/>
          <cell r="L4623"/>
          <cell r="M4623"/>
          <cell r="N4623"/>
        </row>
        <row r="4624">
          <cell r="F4624" t="str">
            <v>04.02.09.02.08.01</v>
          </cell>
          <cell r="G4624"/>
          <cell r="K4624"/>
          <cell r="L4624"/>
          <cell r="M4624"/>
          <cell r="N4624"/>
        </row>
        <row r="4625">
          <cell r="F4625" t="str">
            <v>04.02.09.02.08.01</v>
          </cell>
          <cell r="G4625"/>
          <cell r="K4625"/>
          <cell r="L4625"/>
          <cell r="M4625"/>
          <cell r="N4625"/>
        </row>
        <row r="4626">
          <cell r="F4626" t="str">
            <v>04.02.09.02.08.01</v>
          </cell>
          <cell r="G4626"/>
          <cell r="K4626"/>
          <cell r="L4626"/>
          <cell r="M4626"/>
          <cell r="N4626"/>
        </row>
        <row r="4627">
          <cell r="F4627" t="str">
            <v>04.02.09.02.08.01</v>
          </cell>
          <cell r="G4627"/>
          <cell r="K4627"/>
          <cell r="L4627"/>
          <cell r="M4627"/>
          <cell r="N4627"/>
        </row>
        <row r="4628">
          <cell r="F4628" t="str">
            <v>04.02.09.02.08.01</v>
          </cell>
          <cell r="G4628"/>
          <cell r="K4628"/>
          <cell r="L4628"/>
          <cell r="M4628"/>
          <cell r="N4628"/>
        </row>
        <row r="4629">
          <cell r="F4629" t="str">
            <v>04.02.09.02.08.01</v>
          </cell>
          <cell r="G4629"/>
          <cell r="K4629"/>
          <cell r="L4629"/>
          <cell r="M4629"/>
          <cell r="N4629"/>
        </row>
        <row r="4630">
          <cell r="F4630" t="str">
            <v>04.02.09.02.08.02.01</v>
          </cell>
          <cell r="G4630" t="str">
            <v>Provide counselling and information and obtain consent</v>
          </cell>
          <cell r="K4630" t="str">
            <v>6. Gaining informed consent</v>
          </cell>
          <cell r="L4630" t="str">
            <v>Medical and Pathology Laboratory Technicians</v>
          </cell>
          <cell r="M4630" t="str">
            <v>Medical Assistants</v>
          </cell>
          <cell r="N4630">
            <v>3</v>
          </cell>
        </row>
        <row r="4631">
          <cell r="F4631" t="str">
            <v>04.02.09.02.08.02.02</v>
          </cell>
          <cell r="G4631" t="str">
            <v xml:space="preserve">Conduct diagnostic testing </v>
          </cell>
          <cell r="K4631" t="str">
            <v>7. Ordering, administering and interpreting the results of diagnostic and screening procedures</v>
          </cell>
          <cell r="L4631" t="str">
            <v>Medical and Pathology Laboratory Technicians</v>
          </cell>
          <cell r="M4631" t="str">
            <v>Medical Assistants</v>
          </cell>
          <cell r="N4631">
            <v>5</v>
          </cell>
        </row>
        <row r="4632">
          <cell r="F4632" t="str">
            <v>04.02.09.02.08.02.03</v>
          </cell>
          <cell r="G4632" t="str">
            <v>Document examination findings</v>
          </cell>
          <cell r="K4632" t="str">
            <v>7. Ordering, administering and interpreting the results of diagnostic and screening procedures</v>
          </cell>
          <cell r="L4632" t="str">
            <v>Specialist Medical Practitioners</v>
          </cell>
          <cell r="M4632" t="str">
            <v>General Medical Practitioners</v>
          </cell>
          <cell r="N4632">
            <v>2</v>
          </cell>
        </row>
        <row r="4633">
          <cell r="F4633" t="str">
            <v>04.02.09.02.08.02</v>
          </cell>
          <cell r="G4633"/>
          <cell r="K4633"/>
          <cell r="L4633"/>
          <cell r="M4633"/>
          <cell r="N4633"/>
        </row>
        <row r="4634">
          <cell r="F4634" t="str">
            <v>04.02.09.02.08.02</v>
          </cell>
          <cell r="G4634"/>
          <cell r="K4634"/>
          <cell r="L4634"/>
          <cell r="M4634"/>
          <cell r="N4634"/>
        </row>
        <row r="4635">
          <cell r="F4635" t="str">
            <v>04.02.09.02.09.01.01</v>
          </cell>
          <cell r="G4635" t="str">
            <v>Conduct counselling</v>
          </cell>
          <cell r="K4635" t="str">
            <v>6. Gaining informed consent</v>
          </cell>
          <cell r="L4635" t="str">
            <v>General Medical Practitioners</v>
          </cell>
          <cell r="M4635" t="str">
            <v>Nursing Professionals</v>
          </cell>
          <cell r="N4635">
            <v>3</v>
          </cell>
        </row>
        <row r="4636">
          <cell r="F4636" t="str">
            <v>04.02.09.02.09.01.02</v>
          </cell>
          <cell r="G4636" t="str">
            <v>Conduct radiological examination</v>
          </cell>
          <cell r="K4636" t="str">
            <v>7. Ordering, administering and interpreting the results of diagnostic and screening procedures</v>
          </cell>
          <cell r="L4636" t="str">
            <v>General Medical Practitioners</v>
          </cell>
          <cell r="M4636" t="str">
            <v>Nursing Professionals</v>
          </cell>
          <cell r="N4636">
            <v>8</v>
          </cell>
        </row>
        <row r="4637">
          <cell r="F4637" t="str">
            <v>04.02.09.02.09.01.03</v>
          </cell>
          <cell r="G4637" t="str">
            <v>Document examination findings</v>
          </cell>
          <cell r="K4637" t="str">
            <v>7. Ordering, administering and interpreting the results of diagnostic and screening procedures</v>
          </cell>
          <cell r="L4637" t="str">
            <v>Specialist Medical Practitioners</v>
          </cell>
          <cell r="M4637" t="str">
            <v>General Medical Practitioners</v>
          </cell>
          <cell r="N4637">
            <v>2</v>
          </cell>
        </row>
        <row r="4638">
          <cell r="F4638" t="str">
            <v>04.02.09.02.09.01.04</v>
          </cell>
          <cell r="G4638" t="str">
            <v>Send specimen for laboratory test</v>
          </cell>
          <cell r="K4638" t="str">
            <v>7. Ordering, administering and interpreting the results of diagnostic and screening procedures</v>
          </cell>
          <cell r="L4638" t="str">
            <v>Nursing Associate Professionals</v>
          </cell>
          <cell r="M4638" t="str">
            <v>Medical Assistants</v>
          </cell>
          <cell r="N4638">
            <v>5</v>
          </cell>
        </row>
        <row r="4639">
          <cell r="F4639" t="str">
            <v>04.02.09.02.09.01.</v>
          </cell>
          <cell r="G4639"/>
          <cell r="K4639"/>
          <cell r="L4639"/>
          <cell r="M4639"/>
          <cell r="N4639"/>
        </row>
        <row r="4640">
          <cell r="F4640" t="str">
            <v>04.02.09.02.09.03.01</v>
          </cell>
          <cell r="G4640" t="str">
            <v>Conduct counselling</v>
          </cell>
          <cell r="K4640" t="str">
            <v>6. Gaining informed consent</v>
          </cell>
          <cell r="L4640" t="str">
            <v>Medical Imaging and Therapeutic Equipment Technicians</v>
          </cell>
          <cell r="M4640" t="str">
            <v>Medical Assistants</v>
          </cell>
          <cell r="N4640">
            <v>5</v>
          </cell>
        </row>
        <row r="4641">
          <cell r="F4641" t="str">
            <v>04.02.09.02.09.03.02</v>
          </cell>
          <cell r="G4641" t="str">
            <v>Conduct radiological examination</v>
          </cell>
          <cell r="K4641" t="str">
            <v>7. Ordering, administering and interpreting the results of diagnostic and screening procedures</v>
          </cell>
          <cell r="L4641" t="str">
            <v>Medical Imaging and Therapeutic Equipment Technicians</v>
          </cell>
          <cell r="M4641" t="str">
            <v>Medical Imaging and Therapeutic Equipment Technicians</v>
          </cell>
          <cell r="N4641">
            <v>15</v>
          </cell>
        </row>
        <row r="4642">
          <cell r="F4642" t="str">
            <v>04.02.09.02.09.03.03</v>
          </cell>
          <cell r="G4642" t="str">
            <v>Assist with radiological examination</v>
          </cell>
          <cell r="K4642" t="str">
            <v>7. Ordering, administering and interpreting the results of diagnostic and screening procedures</v>
          </cell>
          <cell r="L4642" t="str">
            <v>Medical Imaging and Therapeutic Equipment Technicians</v>
          </cell>
          <cell r="M4642" t="str">
            <v>Medical Assistants</v>
          </cell>
          <cell r="N4642">
            <v>15</v>
          </cell>
        </row>
        <row r="4643">
          <cell r="F4643" t="str">
            <v>04.02.09.02.09.03.04</v>
          </cell>
          <cell r="G4643" t="str">
            <v>Document examination findings</v>
          </cell>
          <cell r="K4643" t="str">
            <v>7. Ordering, administering and interpreting the results of diagnostic and screening procedures</v>
          </cell>
          <cell r="L4643" t="str">
            <v>Specialist Medical Practitioners</v>
          </cell>
          <cell r="M4643" t="str">
            <v>General Medical Practitioners</v>
          </cell>
          <cell r="N4643">
            <v>5</v>
          </cell>
        </row>
        <row r="4644">
          <cell r="F4644" t="str">
            <v>04.02.09.02.09.03.</v>
          </cell>
          <cell r="G4644"/>
          <cell r="K4644"/>
          <cell r="L4644"/>
          <cell r="M4644"/>
          <cell r="N4644"/>
        </row>
        <row r="4645">
          <cell r="F4645" t="str">
            <v>04.02.09.02.09.03.</v>
          </cell>
          <cell r="G4645"/>
          <cell r="K4645"/>
          <cell r="L4645"/>
          <cell r="M4645"/>
          <cell r="N4645"/>
        </row>
        <row r="4646">
          <cell r="F4646" t="str">
            <v>04.02.09.02.09.04.01</v>
          </cell>
          <cell r="G4646" t="str">
            <v>Conduct counselling</v>
          </cell>
          <cell r="K4646" t="str">
            <v>6. Gaining informed consent</v>
          </cell>
          <cell r="L4646" t="str">
            <v>Medical Imaging and Therapeutic Equipment Technicians</v>
          </cell>
          <cell r="M4646" t="str">
            <v>Medical Assistants</v>
          </cell>
          <cell r="N4646">
            <v>5</v>
          </cell>
        </row>
        <row r="4647">
          <cell r="F4647" t="str">
            <v>04.02.09.02.09.04.02</v>
          </cell>
          <cell r="G4647" t="str">
            <v>Conduct radiological examination</v>
          </cell>
          <cell r="K4647" t="str">
            <v>7. Ordering, administering and interpreting the results of diagnostic and screening procedures</v>
          </cell>
          <cell r="L4647" t="str">
            <v>Medical Imaging and Therapeutic Equipment Technicians</v>
          </cell>
          <cell r="M4647" t="str">
            <v>Medical Imaging and Therapeutic Equipment Technicians</v>
          </cell>
          <cell r="N4647">
            <v>15</v>
          </cell>
        </row>
        <row r="4648">
          <cell r="F4648" t="str">
            <v>04.02.09.02.09.04.03</v>
          </cell>
          <cell r="G4648" t="str">
            <v>Document examination findings</v>
          </cell>
          <cell r="K4648" t="str">
            <v>7. Ordering, administering and interpreting the results of diagnostic and screening procedures</v>
          </cell>
          <cell r="L4648" t="str">
            <v>Specialist Medical Practitioners</v>
          </cell>
          <cell r="M4648" t="str">
            <v>General Medical Practitioners</v>
          </cell>
          <cell r="N4648">
            <v>5</v>
          </cell>
        </row>
        <row r="4649">
          <cell r="F4649" t="str">
            <v>04.02.09.02.09.04.</v>
          </cell>
          <cell r="G4649"/>
          <cell r="K4649"/>
          <cell r="L4649"/>
          <cell r="M4649"/>
          <cell r="N4649"/>
        </row>
        <row r="4650">
          <cell r="F4650" t="str">
            <v>04.02.09.02.09.05.01</v>
          </cell>
          <cell r="G4650" t="str">
            <v>Conduct counselling</v>
          </cell>
          <cell r="K4650" t="str">
            <v>6. Gaining informed consent</v>
          </cell>
          <cell r="L4650" t="str">
            <v>Medical Imaging and Therapeutic Equipment Technicians</v>
          </cell>
          <cell r="M4650" t="str">
            <v>Medical Assistants</v>
          </cell>
          <cell r="N4650">
            <v>5</v>
          </cell>
        </row>
        <row r="4651">
          <cell r="F4651" t="str">
            <v>04.02.09.02.09.05.02</v>
          </cell>
          <cell r="G4651" t="str">
            <v>Conduct radiological examination</v>
          </cell>
          <cell r="K4651" t="str">
            <v>7. Ordering, administering and interpreting the results of diagnostic and screening procedures</v>
          </cell>
          <cell r="L4651" t="str">
            <v>Medical Imaging and Therapeutic Equipment Technicians</v>
          </cell>
          <cell r="M4651" t="str">
            <v>Medical Imaging and Therapeutic Equipment Technicians</v>
          </cell>
          <cell r="N4651">
            <v>15</v>
          </cell>
        </row>
        <row r="4652">
          <cell r="F4652" t="str">
            <v>04.02.09.02.09.05.03</v>
          </cell>
          <cell r="G4652" t="str">
            <v>Assist with radiological examination</v>
          </cell>
          <cell r="K4652" t="str">
            <v>7. Ordering, administering and interpreting the results of diagnostic and screening procedures</v>
          </cell>
          <cell r="L4652" t="str">
            <v>Medical Imaging and Therapeutic Equipment Technicians</v>
          </cell>
          <cell r="M4652" t="str">
            <v>Medical Assistants</v>
          </cell>
          <cell r="N4652">
            <v>15</v>
          </cell>
        </row>
        <row r="4653">
          <cell r="F4653" t="str">
            <v>04.02.09.02.09.05.04</v>
          </cell>
          <cell r="G4653" t="str">
            <v>Document examination findings</v>
          </cell>
          <cell r="K4653" t="str">
            <v>7. Ordering, administering and interpreting the results of diagnostic and screening procedures</v>
          </cell>
          <cell r="L4653" t="str">
            <v>Specialist Medical Practitioners</v>
          </cell>
          <cell r="M4653" t="str">
            <v>General Medical Practitioners</v>
          </cell>
          <cell r="N4653">
            <v>5</v>
          </cell>
        </row>
        <row r="4654">
          <cell r="F4654" t="str">
            <v>04.02.09.02.09.05.</v>
          </cell>
          <cell r="G4654"/>
          <cell r="K4654"/>
          <cell r="L4654"/>
          <cell r="M4654"/>
          <cell r="N4654"/>
        </row>
        <row r="4655">
          <cell r="F4655" t="str">
            <v>04.02.09.02.10.01.01</v>
          </cell>
          <cell r="G4655" t="str">
            <v>Conduct counselling</v>
          </cell>
          <cell r="K4655" t="str">
            <v>6. Gaining informed consent</v>
          </cell>
          <cell r="L4655" t="str">
            <v>Specialist Medical Practitioners</v>
          </cell>
          <cell r="M4655" t="str">
            <v>General Medical Practitioners</v>
          </cell>
          <cell r="N4655">
            <v>5</v>
          </cell>
        </row>
        <row r="4656">
          <cell r="F4656" t="str">
            <v>04.02.09.02.10.01.02</v>
          </cell>
          <cell r="G4656" t="str">
            <v>Prepare the patient and organize the equipment</v>
          </cell>
          <cell r="K4656" t="str">
            <v>14. Providing non-pharmacological health interventions</v>
          </cell>
          <cell r="L4656" t="str">
            <v>Nursing Professionals</v>
          </cell>
          <cell r="M4656" t="str">
            <v>Nursing Associate Professionals</v>
          </cell>
          <cell r="N4656">
            <v>5</v>
          </cell>
        </row>
        <row r="4657">
          <cell r="F4657" t="str">
            <v>04.02.09.02.10.01.03</v>
          </cell>
          <cell r="G4657" t="str">
            <v>Apply topical anaesthesia</v>
          </cell>
          <cell r="K4657" t="str">
            <v>11. Administering medications or therapeutics</v>
          </cell>
          <cell r="L4657" t="str">
            <v>Specialist Medical Practitioners</v>
          </cell>
          <cell r="M4657" t="str">
            <v>Specialist Medical Practitioners</v>
          </cell>
          <cell r="N4657">
            <v>3</v>
          </cell>
        </row>
        <row r="4658">
          <cell r="F4658" t="str">
            <v>04.02.09.02.10.01.04</v>
          </cell>
          <cell r="G4658" t="str">
            <v>Conduct radiological examinationscan (TRUS) guided biopsy- prostate</v>
          </cell>
          <cell r="K4658" t="str">
            <v>7. Ordering, administering and interpreting the results of diagnostic and screening procedures</v>
          </cell>
          <cell r="L4658" t="str">
            <v>Specialist Medical Practitioners</v>
          </cell>
          <cell r="M4658" t="str">
            <v>General Medical Practitioners</v>
          </cell>
          <cell r="N4658">
            <v>15</v>
          </cell>
        </row>
        <row r="4659">
          <cell r="F4659" t="str">
            <v>04.02.09.02.10.01.05</v>
          </cell>
          <cell r="G4659" t="str">
            <v>Assist with medical procedure</v>
          </cell>
          <cell r="K4659" t="str">
            <v>7. Ordering, administering and interpreting the results of diagnostic and screening procedures</v>
          </cell>
          <cell r="L4659" t="str">
            <v>Nursing Professionals</v>
          </cell>
          <cell r="M4659" t="str">
            <v>Nursing Associate Professionals</v>
          </cell>
          <cell r="N4659">
            <v>15</v>
          </cell>
        </row>
        <row r="4660">
          <cell r="F4660" t="str">
            <v>04.02.09.02.10.01.06</v>
          </cell>
          <cell r="G4660" t="str">
            <v>Provide post-procedural care</v>
          </cell>
          <cell r="K4660" t="str">
            <v>14. Providing non-pharmacological health interventions</v>
          </cell>
          <cell r="L4660" t="str">
            <v>Specialist Medical Practitioners</v>
          </cell>
          <cell r="M4660" t="str">
            <v>General Medical Practitioners</v>
          </cell>
          <cell r="N4660">
            <v>5</v>
          </cell>
        </row>
        <row r="4661">
          <cell r="F4661" t="str">
            <v>04.02.09.02.10.01.07</v>
          </cell>
          <cell r="G4661" t="str">
            <v>Send specimen for laboratory tests</v>
          </cell>
          <cell r="K4661" t="str">
            <v>7. Ordering, administering and interpreting the results of diagnostic and screening procedures</v>
          </cell>
          <cell r="L4661" t="str">
            <v>Nursing Associate Professionals</v>
          </cell>
          <cell r="M4661" t="str">
            <v>Medical Assistants</v>
          </cell>
          <cell r="N4661">
            <v>2</v>
          </cell>
        </row>
        <row r="4662">
          <cell r="F4662" t="str">
            <v>04.02.09.02.10.01.</v>
          </cell>
          <cell r="G4662"/>
          <cell r="K4662"/>
          <cell r="L4662"/>
          <cell r="M4662"/>
          <cell r="N4662"/>
        </row>
        <row r="4663">
          <cell r="F4663" t="str">
            <v>04.02.09.02.10.01.</v>
          </cell>
          <cell r="G4663"/>
          <cell r="K4663"/>
          <cell r="L4663"/>
          <cell r="M4663"/>
          <cell r="N4663"/>
        </row>
        <row r="4664">
          <cell r="F4664" t="str">
            <v>04.02.09.02.10.01.</v>
          </cell>
          <cell r="G4664"/>
          <cell r="K4664"/>
          <cell r="L4664"/>
          <cell r="M4664"/>
          <cell r="N4664"/>
        </row>
        <row r="4665">
          <cell r="F4665" t="str">
            <v>04.02.09.04.13.01.01</v>
          </cell>
          <cell r="G4665" t="str">
            <v>Prescribe medication</v>
          </cell>
          <cell r="K4665" t="str">
            <v>9. Prescribing medications or therapeutics</v>
          </cell>
          <cell r="L4665" t="str">
            <v>Specialist Medical Practitioners</v>
          </cell>
          <cell r="M4665" t="str">
            <v>Specialist Medical Practitioners</v>
          </cell>
          <cell r="N4665">
            <v>5</v>
          </cell>
        </row>
        <row r="4666">
          <cell r="F4666" t="str">
            <v>04.02.09.04.13.02.01</v>
          </cell>
          <cell r="G4666" t="str">
            <v>Prescribe medication</v>
          </cell>
          <cell r="K4666" t="str">
            <v>9. Prescribing medications or therapeutics</v>
          </cell>
          <cell r="L4666" t="str">
            <v>Specialist Medical Practitioners</v>
          </cell>
          <cell r="M4666" t="str">
            <v>Specialist Medical Practitioners</v>
          </cell>
          <cell r="N4666">
            <v>5</v>
          </cell>
        </row>
        <row r="4667">
          <cell r="F4667" t="str">
            <v>04.02.09.04.13.03.01</v>
          </cell>
          <cell r="G4667" t="str">
            <v>Prescribe medication</v>
          </cell>
          <cell r="K4667" t="str">
            <v>9. Prescribing medications or therapeutics</v>
          </cell>
          <cell r="L4667" t="str">
            <v>Specialist Medical Practitioners</v>
          </cell>
          <cell r="M4667" t="str">
            <v>Specialist Medical Practitioners</v>
          </cell>
          <cell r="N4667">
            <v>5</v>
          </cell>
        </row>
        <row r="4668">
          <cell r="F4668" t="str">
            <v>04.02.09.04.14.01.01</v>
          </cell>
          <cell r="G4668" t="str">
            <v>Conduct counselling</v>
          </cell>
          <cell r="K4668" t="str">
            <v>6. Gaining informed consent</v>
          </cell>
          <cell r="L4668" t="str">
            <v>Nursing Professionals</v>
          </cell>
          <cell r="M4668" t="str">
            <v>Nursing Professionals</v>
          </cell>
          <cell r="N4668">
            <v>10</v>
          </cell>
        </row>
        <row r="4669">
          <cell r="F4669" t="str">
            <v>04.02.09.04.14.01.02</v>
          </cell>
          <cell r="G4669" t="str">
            <v>Conduct clinical assessment</v>
          </cell>
          <cell r="K4669" t="str">
            <v>1. Gathering information through interviewing and assessment</v>
          </cell>
          <cell r="L4669" t="str">
            <v>Specialist Medical Practitioners</v>
          </cell>
          <cell r="M4669" t="str">
            <v>Specialist Medical Practitioners</v>
          </cell>
          <cell r="N4669">
            <v>20</v>
          </cell>
        </row>
        <row r="4670">
          <cell r="F4670" t="str">
            <v>04.02.09.04.14.01.03</v>
          </cell>
          <cell r="G4670" t="str">
            <v>Prescribe chemotherapy</v>
          </cell>
          <cell r="K4670" t="str">
            <v>9. Prescribing medications or therapeutics</v>
          </cell>
          <cell r="L4670" t="str">
            <v>Specialist Medical Practitioners</v>
          </cell>
          <cell r="M4670" t="str">
            <v>Specialist Medical Practitioners</v>
          </cell>
          <cell r="N4670">
            <v>5</v>
          </cell>
        </row>
        <row r="4671">
          <cell r="F4671" t="str">
            <v>04.02.09.04.14.01.04</v>
          </cell>
          <cell r="G4671" t="str">
            <v>Conduct independent check for cancer medication</v>
          </cell>
          <cell r="K4671" t="str">
            <v>8. Developing and adjusting management plans</v>
          </cell>
          <cell r="L4671" t="str">
            <v>Pharmacists</v>
          </cell>
          <cell r="M4671" t="str">
            <v>Pharmacists</v>
          </cell>
          <cell r="N4671">
            <v>5</v>
          </cell>
        </row>
        <row r="4672">
          <cell r="F4672" t="str">
            <v>04.02.09.04.14.01.05</v>
          </cell>
          <cell r="G4672" t="str">
            <v>Prepare hazardous medicine</v>
          </cell>
          <cell r="K4672" t="str">
            <v>10. Preparing and dispensing medications or therapeutics</v>
          </cell>
          <cell r="L4672" t="str">
            <v>Pharmacist</v>
          </cell>
          <cell r="M4672" t="str">
            <v>Specialist Medical Practitioners</v>
          </cell>
          <cell r="N4672">
            <v>20</v>
          </cell>
        </row>
        <row r="4673">
          <cell r="F4673" t="str">
            <v>04.02.09.04.14.01.06</v>
          </cell>
          <cell r="G4673" t="str">
            <v>Administer intravenous medication with frequent monitoring</v>
          </cell>
          <cell r="K4673" t="str">
            <v>11. Administering medications or therapeutics</v>
          </cell>
          <cell r="L4673" t="str">
            <v>Nursing Professionals</v>
          </cell>
          <cell r="M4673" t="str">
            <v>Nursing Professionals</v>
          </cell>
          <cell r="N4673">
            <v>5</v>
          </cell>
        </row>
        <row r="4674">
          <cell r="F4674" t="str">
            <v>04.02.09.04.14.01.07</v>
          </cell>
          <cell r="G4674" t="str">
            <v>Monitor during medication administration</v>
          </cell>
          <cell r="K4674" t="str">
            <v>8. Developing and adjusting management plans</v>
          </cell>
          <cell r="L4674" t="str">
            <v>Nursing Professionals</v>
          </cell>
          <cell r="M4674" t="str">
            <v>Nursing Professionals</v>
          </cell>
          <cell r="N4674">
            <v>20</v>
          </cell>
        </row>
        <row r="4675">
          <cell r="F4675" t="str">
            <v>04.02.09.04.14.01.08</v>
          </cell>
          <cell r="G4675" t="str">
            <v>Provide post-procedural care</v>
          </cell>
          <cell r="K4675" t="str">
            <v>5. Providing information and support to impact individual health behaviours</v>
          </cell>
          <cell r="L4675" t="str">
            <v>Nursing Professionals</v>
          </cell>
          <cell r="M4675" t="str">
            <v>Nursing Professionals</v>
          </cell>
          <cell r="N4675">
            <v>5</v>
          </cell>
        </row>
        <row r="4676">
          <cell r="F4676" t="str">
            <v>04.02.09.04.14.01.09</v>
          </cell>
          <cell r="G4676" t="str">
            <v>Provide post-procedural care</v>
          </cell>
          <cell r="K4676" t="str">
            <v>15. Providing treatment and care support to individuals</v>
          </cell>
          <cell r="L4676" t="str">
            <v>Specialist Medical Practitioners</v>
          </cell>
          <cell r="M4676" t="str">
            <v>Specialist Medical Practitioners</v>
          </cell>
          <cell r="N4676">
            <v>10</v>
          </cell>
        </row>
        <row r="4677">
          <cell r="F4677" t="str">
            <v>04.02.09.04.14.01.</v>
          </cell>
          <cell r="G4677"/>
          <cell r="K4677"/>
          <cell r="L4677"/>
          <cell r="M4677"/>
          <cell r="N4677"/>
        </row>
        <row r="4678">
          <cell r="F4678" t="str">
            <v>04.02.09.04.14.01.</v>
          </cell>
          <cell r="G4678"/>
          <cell r="K4678"/>
          <cell r="L4678"/>
          <cell r="M4678"/>
          <cell r="N4678"/>
        </row>
        <row r="4679">
          <cell r="F4679" t="str">
            <v>04.02.09.04.14.01.</v>
          </cell>
          <cell r="G4679"/>
          <cell r="K4679"/>
          <cell r="L4679"/>
          <cell r="M4679"/>
          <cell r="N4679"/>
        </row>
        <row r="4680">
          <cell r="F4680" t="str">
            <v>04.02.09.04.14.01.</v>
          </cell>
          <cell r="G4680"/>
          <cell r="K4680"/>
          <cell r="L4680"/>
          <cell r="M4680"/>
          <cell r="N4680"/>
        </row>
        <row r="4681">
          <cell r="F4681" t="str">
            <v>04.02.09.04.14.01.</v>
          </cell>
          <cell r="G4681"/>
          <cell r="K4681"/>
          <cell r="L4681"/>
          <cell r="M4681"/>
          <cell r="N4681"/>
        </row>
        <row r="4682">
          <cell r="F4682" t="str">
            <v>04.02.09.04.14.02</v>
          </cell>
          <cell r="G4682" t="str">
            <v>Conduct counselling</v>
          </cell>
          <cell r="K4682" t="str">
            <v>6. Gaining informed consent</v>
          </cell>
          <cell r="L4682" t="str">
            <v>Nursing Professionals</v>
          </cell>
          <cell r="M4682" t="str">
            <v>Nursing Professionals</v>
          </cell>
          <cell r="N4682">
            <v>10</v>
          </cell>
        </row>
        <row r="4683">
          <cell r="F4683" t="str">
            <v>04.02.09.04.14.02</v>
          </cell>
          <cell r="G4683" t="str">
            <v>Conduct clinical assessment</v>
          </cell>
          <cell r="K4683" t="str">
            <v>1. Gathering information through interviewing and assessment</v>
          </cell>
          <cell r="L4683" t="str">
            <v>Specialist Medical Practitioners</v>
          </cell>
          <cell r="M4683" t="str">
            <v>Specialist Medical Practitioners</v>
          </cell>
          <cell r="N4683">
            <v>20</v>
          </cell>
        </row>
        <row r="4684">
          <cell r="F4684" t="str">
            <v>04.02.09.04.14.02</v>
          </cell>
          <cell r="G4684" t="str">
            <v>Conduct clinical assessment</v>
          </cell>
          <cell r="K4684" t="str">
            <v>1. Gathering information through interviewing and assessment</v>
          </cell>
          <cell r="L4684" t="str">
            <v>Specialist Medical Practitioners</v>
          </cell>
          <cell r="M4684" t="str">
            <v>Specialist Medical Practitioners</v>
          </cell>
          <cell r="N4684">
            <v>20</v>
          </cell>
        </row>
        <row r="4685">
          <cell r="F4685" t="str">
            <v>04.02.09.04.14.02</v>
          </cell>
          <cell r="G4685" t="str">
            <v>Conduct clinical assessment</v>
          </cell>
          <cell r="K4685" t="str">
            <v>1. Gathering information through interviewing and assessment</v>
          </cell>
          <cell r="L4685" t="str">
            <v>Specialist Medical Practitioners</v>
          </cell>
          <cell r="M4685" t="str">
            <v>Specialist Medical Practitioners</v>
          </cell>
          <cell r="N4685">
            <v>20</v>
          </cell>
        </row>
        <row r="4686">
          <cell r="F4686" t="str">
            <v>04.02.09.04.14.02</v>
          </cell>
          <cell r="G4686" t="str">
            <v>Prescribe intravenous medication and supportive medicines</v>
          </cell>
          <cell r="K4686" t="str">
            <v>9. Prescribing medications or therapeutics</v>
          </cell>
          <cell r="L4686" t="str">
            <v>Specialist Medical Practitioners</v>
          </cell>
          <cell r="M4686" t="str">
            <v>Specialist Medical Practitioners</v>
          </cell>
          <cell r="N4686">
            <v>5</v>
          </cell>
        </row>
        <row r="4687">
          <cell r="F4687" t="str">
            <v>04.02.09.04.14.02</v>
          </cell>
          <cell r="G4687" t="str">
            <v>Conduct independent check for cancer medication</v>
          </cell>
          <cell r="K4687" t="str">
            <v>8. Developing and adjusting management plans</v>
          </cell>
          <cell r="L4687" t="str">
            <v>Pharmacists</v>
          </cell>
          <cell r="M4687" t="str">
            <v>Pharmacists</v>
          </cell>
          <cell r="N4687">
            <v>5</v>
          </cell>
        </row>
        <row r="4688">
          <cell r="F4688" t="str">
            <v>04.02.09.04.14.02</v>
          </cell>
          <cell r="G4688" t="str">
            <v>Prepare hazardous medicine</v>
          </cell>
          <cell r="K4688" t="str">
            <v>10. Preparing and dispensing medications or therapeutics</v>
          </cell>
          <cell r="L4688" t="str">
            <v>Pharmacist</v>
          </cell>
          <cell r="M4688" t="str">
            <v>Specialist Medical Practitioners</v>
          </cell>
          <cell r="N4688">
            <v>20</v>
          </cell>
        </row>
        <row r="4689">
          <cell r="F4689" t="str">
            <v>04.02.09.04.14.02</v>
          </cell>
          <cell r="G4689" t="str">
            <v>Prepare hazardous medicine</v>
          </cell>
          <cell r="K4689" t="str">
            <v>10. Preparing and dispensing medications or therapeutics</v>
          </cell>
          <cell r="L4689" t="str">
            <v>Pharmacist</v>
          </cell>
          <cell r="M4689" t="str">
            <v>Specialist Medical Practitioners</v>
          </cell>
          <cell r="N4689">
            <v>20</v>
          </cell>
        </row>
        <row r="4690">
          <cell r="F4690" t="str">
            <v>04.02.09.04.14.02</v>
          </cell>
          <cell r="G4690" t="str">
            <v>Administer intravenous medication with frequent monitoring</v>
          </cell>
          <cell r="K4690" t="str">
            <v>11. Administering medications or therapeutics</v>
          </cell>
          <cell r="L4690" t="str">
            <v>Nursing Professionals</v>
          </cell>
          <cell r="M4690" t="str">
            <v>Nursing Professionals</v>
          </cell>
          <cell r="N4690">
            <v>5</v>
          </cell>
        </row>
        <row r="4691">
          <cell r="F4691" t="str">
            <v>04.02.09.04.14.02</v>
          </cell>
          <cell r="G4691" t="str">
            <v>Administer intravenous medication with frequent monitoring</v>
          </cell>
          <cell r="K4691" t="str">
            <v>11. Administering medications or therapeutics</v>
          </cell>
          <cell r="L4691" t="str">
            <v>Nursing Professionals</v>
          </cell>
          <cell r="M4691" t="str">
            <v>Nursing Professionals</v>
          </cell>
          <cell r="N4691">
            <v>5</v>
          </cell>
        </row>
        <row r="4692">
          <cell r="F4692" t="str">
            <v>04.02.09.04.14.02</v>
          </cell>
          <cell r="G4692" t="str">
            <v>Monitor during medication administration</v>
          </cell>
          <cell r="K4692" t="str">
            <v>8. Developing and adjusting management plans</v>
          </cell>
          <cell r="L4692" t="str">
            <v>Nursing Professionals</v>
          </cell>
          <cell r="M4692" t="str">
            <v>Nursing Professionals</v>
          </cell>
          <cell r="N4692">
            <v>20</v>
          </cell>
        </row>
        <row r="4693">
          <cell r="F4693" t="str">
            <v>04.02.09.04.14.02</v>
          </cell>
          <cell r="G4693" t="str">
            <v>Monitor during medication administration</v>
          </cell>
          <cell r="K4693" t="str">
            <v>8. Developing and adjusting management plans</v>
          </cell>
          <cell r="L4693" t="str">
            <v>Nursing Professionals</v>
          </cell>
          <cell r="M4693" t="str">
            <v>Nursing Professionals</v>
          </cell>
          <cell r="N4693">
            <v>20</v>
          </cell>
        </row>
        <row r="4694">
          <cell r="F4694" t="str">
            <v>04.02.09.04.14.02</v>
          </cell>
          <cell r="G4694" t="str">
            <v>Provide post-procedural care</v>
          </cell>
          <cell r="K4694" t="str">
            <v>5. Providing information and support to impact individual health behaviours</v>
          </cell>
          <cell r="L4694" t="str">
            <v>Nursing Professionals</v>
          </cell>
          <cell r="M4694" t="str">
            <v>Nursing Professionals</v>
          </cell>
          <cell r="N4694">
            <v>5</v>
          </cell>
        </row>
        <row r="4695">
          <cell r="F4695" t="str">
            <v>04.02.09.04.14.02</v>
          </cell>
          <cell r="G4695" t="str">
            <v>Provide post-procedural care</v>
          </cell>
          <cell r="K4695" t="str">
            <v>15. Providing treatment and care support to individuals</v>
          </cell>
          <cell r="L4695" t="str">
            <v>Specialist Medical Practitioners</v>
          </cell>
          <cell r="M4695" t="str">
            <v>Specialist Medical Practitioners</v>
          </cell>
          <cell r="N4695">
            <v>10</v>
          </cell>
        </row>
        <row r="4696">
          <cell r="F4696" t="str">
            <v>04.02.09.04.14.03</v>
          </cell>
          <cell r="G4696" t="str">
            <v>Conduct counselling</v>
          </cell>
          <cell r="K4696" t="str">
            <v>6. Gaining informed consent</v>
          </cell>
          <cell r="L4696" t="str">
            <v>Nursing Professionals</v>
          </cell>
          <cell r="M4696" t="str">
            <v>Nursing Professionals</v>
          </cell>
          <cell r="N4696">
            <v>10</v>
          </cell>
        </row>
        <row r="4697">
          <cell r="F4697" t="str">
            <v>04.02.09.04.14.03</v>
          </cell>
          <cell r="G4697" t="str">
            <v>Conduct clinical assessment</v>
          </cell>
          <cell r="K4697" t="str">
            <v>1. Gathering information through interviewing and assessment</v>
          </cell>
          <cell r="L4697" t="str">
            <v>Specialist Medical Practitioners</v>
          </cell>
          <cell r="M4697" t="str">
            <v>Specialist Medical Practitioners</v>
          </cell>
          <cell r="N4697">
            <v>20</v>
          </cell>
        </row>
        <row r="4698">
          <cell r="F4698" t="str">
            <v>04.02.09.04.14.03</v>
          </cell>
          <cell r="G4698" t="str">
            <v>Conduct clinical assessment</v>
          </cell>
          <cell r="K4698" t="str">
            <v>1. Gathering information through interviewing and assessment</v>
          </cell>
          <cell r="L4698" t="str">
            <v>Specialist Medical Practitioners</v>
          </cell>
          <cell r="M4698" t="str">
            <v>Specialist Medical Practitioners</v>
          </cell>
          <cell r="N4698">
            <v>20</v>
          </cell>
        </row>
        <row r="4699">
          <cell r="F4699" t="str">
            <v>04.02.09.04.14.03</v>
          </cell>
          <cell r="G4699" t="str">
            <v>Conduct clinical assessment</v>
          </cell>
          <cell r="K4699" t="str">
            <v>1. Gathering information through interviewing and assessment</v>
          </cell>
          <cell r="L4699" t="str">
            <v>Specialist Medical Practitioners</v>
          </cell>
          <cell r="M4699" t="str">
            <v>Specialist Medical Practitioners</v>
          </cell>
          <cell r="N4699">
            <v>20</v>
          </cell>
        </row>
        <row r="4700">
          <cell r="F4700" t="str">
            <v>04.02.09.04.14.03</v>
          </cell>
          <cell r="G4700" t="str">
            <v>Prescribe intravenous medication</v>
          </cell>
          <cell r="K4700" t="str">
            <v>9. Prescribing medications or therapeutics</v>
          </cell>
          <cell r="L4700" t="str">
            <v>Specialist Medical Practitioners</v>
          </cell>
          <cell r="M4700" t="str">
            <v>Specialist Medical Practitioners</v>
          </cell>
          <cell r="N4700">
            <v>5</v>
          </cell>
        </row>
        <row r="4701">
          <cell r="F4701" t="str">
            <v>04.02.09.04.14.03</v>
          </cell>
          <cell r="G4701" t="str">
            <v>Conduct independent check for cancer medication</v>
          </cell>
          <cell r="K4701" t="str">
            <v>8. Developing and adjusting management plans</v>
          </cell>
          <cell r="L4701" t="str">
            <v>Pharmacists</v>
          </cell>
          <cell r="M4701" t="str">
            <v>Pharmacists</v>
          </cell>
          <cell r="N4701">
            <v>5</v>
          </cell>
        </row>
        <row r="4702">
          <cell r="F4702" t="str">
            <v>04.02.09.04.14.03</v>
          </cell>
          <cell r="G4702" t="str">
            <v>Prepare hazardous medicine</v>
          </cell>
          <cell r="K4702" t="str">
            <v>10. Preparing and dispensing medications or therapeutics</v>
          </cell>
          <cell r="L4702" t="str">
            <v>Pharmacist</v>
          </cell>
          <cell r="M4702" t="str">
            <v>Specialist Medical Practitioners</v>
          </cell>
          <cell r="N4702">
            <v>20</v>
          </cell>
        </row>
        <row r="4703">
          <cell r="F4703" t="str">
            <v>04.02.09.04.14.03</v>
          </cell>
          <cell r="G4703" t="str">
            <v>Prepare hazardous medicine</v>
          </cell>
          <cell r="K4703" t="str">
            <v>10. Preparing and dispensing medications or therapeutics</v>
          </cell>
          <cell r="L4703" t="str">
            <v>Pharmacist</v>
          </cell>
          <cell r="M4703" t="str">
            <v>Specialist Medical Practitioners</v>
          </cell>
          <cell r="N4703">
            <v>20</v>
          </cell>
        </row>
        <row r="4704">
          <cell r="F4704" t="str">
            <v>04.02.09.04.14.03</v>
          </cell>
          <cell r="G4704" t="str">
            <v>Administer intravenous medication with frequent monitoring</v>
          </cell>
          <cell r="K4704" t="str">
            <v>11. Administering medications or therapeutics</v>
          </cell>
          <cell r="L4704" t="str">
            <v>Nursing Professionals</v>
          </cell>
          <cell r="M4704" t="str">
            <v>Nursing Professionals</v>
          </cell>
          <cell r="N4704">
            <v>5</v>
          </cell>
        </row>
        <row r="4705">
          <cell r="F4705" t="str">
            <v>04.02.09.04.14.03</v>
          </cell>
          <cell r="G4705" t="str">
            <v>Administer intravenous medication with frequent monitoring</v>
          </cell>
          <cell r="K4705" t="str">
            <v>11. Administering medications or therapeutics</v>
          </cell>
          <cell r="L4705" t="str">
            <v>Nursing Professionals</v>
          </cell>
          <cell r="M4705" t="str">
            <v>Nursing Professionals</v>
          </cell>
          <cell r="N4705">
            <v>5</v>
          </cell>
        </row>
        <row r="4706">
          <cell r="F4706" t="str">
            <v>04.02.09.04.14.03</v>
          </cell>
          <cell r="G4706" t="str">
            <v>Monitor during medication administration</v>
          </cell>
          <cell r="K4706" t="str">
            <v>8. Developing and adjusting management plans</v>
          </cell>
          <cell r="L4706" t="str">
            <v>Nursing Professionals</v>
          </cell>
          <cell r="M4706" t="str">
            <v>Nursing Professionals</v>
          </cell>
          <cell r="N4706">
            <v>20</v>
          </cell>
        </row>
        <row r="4707">
          <cell r="F4707" t="str">
            <v>04.02.09.04.14.03</v>
          </cell>
          <cell r="G4707" t="str">
            <v>Monitor during medication administration</v>
          </cell>
          <cell r="K4707" t="str">
            <v>8. Developing and adjusting management plans</v>
          </cell>
          <cell r="L4707" t="str">
            <v>Nursing Professionals</v>
          </cell>
          <cell r="M4707" t="str">
            <v>Nursing Professionals</v>
          </cell>
          <cell r="N4707">
            <v>20</v>
          </cell>
        </row>
        <row r="4708">
          <cell r="F4708" t="str">
            <v>04.02.09.04.14.03</v>
          </cell>
          <cell r="G4708" t="str">
            <v>Provide post-procedural care</v>
          </cell>
          <cell r="K4708" t="str">
            <v>5. Providing information and support to impact individual health behaviours</v>
          </cell>
          <cell r="L4708" t="str">
            <v>Nursing Professionals</v>
          </cell>
          <cell r="M4708" t="str">
            <v>Nursing Professionals</v>
          </cell>
          <cell r="N4708">
            <v>5</v>
          </cell>
        </row>
        <row r="4709">
          <cell r="F4709" t="str">
            <v>04.02.09.04.14.03</v>
          </cell>
          <cell r="G4709" t="str">
            <v>Provide post-procedural care</v>
          </cell>
          <cell r="K4709" t="str">
            <v>15. Providing treatment and care support to individuals</v>
          </cell>
          <cell r="L4709" t="str">
            <v>Specialist Medical Practitioners</v>
          </cell>
          <cell r="M4709" t="str">
            <v>Specialist Medical Practitioners</v>
          </cell>
          <cell r="N4709">
            <v>10</v>
          </cell>
        </row>
        <row r="4710">
          <cell r="F4710" t="str">
            <v>04.02.09.04.15.01.01</v>
          </cell>
          <cell r="G4710" t="str">
            <v>Provide pre-procedural medical care</v>
          </cell>
          <cell r="K4710" t="str">
            <v>15. Providing treatment and care support to individuals</v>
          </cell>
          <cell r="L4710" t="str">
            <v>Specialist Medical Practitioners</v>
          </cell>
          <cell r="M4710" t="str">
            <v>Specialist Medical Practitioners</v>
          </cell>
          <cell r="N4710">
            <v>10</v>
          </cell>
        </row>
        <row r="4711">
          <cell r="F4711" t="str">
            <v>04.02.09.04.15.01.02</v>
          </cell>
          <cell r="G4711" t="str">
            <v>Provide pre-procedural nursing care</v>
          </cell>
          <cell r="K4711" t="str">
            <v>15. Providing treatment and care support to individuals</v>
          </cell>
          <cell r="L4711" t="str">
            <v>Nursing Professionals</v>
          </cell>
          <cell r="M4711" t="str">
            <v>Nursing Associate Professionals</v>
          </cell>
          <cell r="N4711">
            <v>20</v>
          </cell>
        </row>
        <row r="4712">
          <cell r="F4712" t="str">
            <v>04.02.09.04.15.01.03</v>
          </cell>
          <cell r="G4712" t="str">
            <v>Conduct counselling</v>
          </cell>
          <cell r="K4712" t="str">
            <v>6. Gaining informed consent</v>
          </cell>
          <cell r="L4712" t="str">
            <v>Specialist Medical Practitioners</v>
          </cell>
          <cell r="M4712" t="str">
            <v>Specialist Medical Practitioners</v>
          </cell>
          <cell r="N4712">
            <v>10</v>
          </cell>
        </row>
        <row r="4713">
          <cell r="F4713" t="str">
            <v>04.02.09.04.15.01.04</v>
          </cell>
          <cell r="G4713" t="str">
            <v>Prepare the patient and organize the equipment</v>
          </cell>
          <cell r="K4713" t="str">
            <v>14. Providing non-pharmacological health interventions</v>
          </cell>
          <cell r="L4713" t="str">
            <v>Nursing Professionals</v>
          </cell>
          <cell r="M4713" t="str">
            <v>Nursing Associate Professionals</v>
          </cell>
          <cell r="N4713">
            <v>10</v>
          </cell>
        </row>
        <row r="4714">
          <cell r="F4714" t="str">
            <v>04.02.09.04.15.01.05</v>
          </cell>
          <cell r="G4714" t="str">
            <v>Apply general anaesthesia</v>
          </cell>
          <cell r="K4714" t="str">
            <v>11. Administering medications or therapeutics</v>
          </cell>
          <cell r="L4714" t="str">
            <v>Specialist Medical Practitioners</v>
          </cell>
          <cell r="M4714" t="str">
            <v>Specialist Medical Practitioners</v>
          </cell>
          <cell r="N4714">
            <v>90</v>
          </cell>
        </row>
        <row r="4715">
          <cell r="F4715" t="str">
            <v>04.02.09.04.15.01.06</v>
          </cell>
          <cell r="G4715" t="str">
            <v>Conduct urological surgery</v>
          </cell>
          <cell r="K4715" t="str">
            <v>14. Providing non-pharmacological health interventions</v>
          </cell>
          <cell r="L4715" t="str">
            <v>Specialist Medical Practitioners</v>
          </cell>
          <cell r="M4715" t="str">
            <v>Specialist Medical Practitioners</v>
          </cell>
          <cell r="N4715">
            <v>90</v>
          </cell>
        </row>
        <row r="4716">
          <cell r="F4716" t="str">
            <v>04.02.09.04.15.01.07</v>
          </cell>
          <cell r="G4716" t="str">
            <v>Assist with urological surgery</v>
          </cell>
          <cell r="K4716" t="str">
            <v>14. Providing non-pharmacological health interventions</v>
          </cell>
          <cell r="L4716" t="str">
            <v>Specialist Medical Practitioners</v>
          </cell>
          <cell r="M4716" t="str">
            <v>General Medical Practitioners</v>
          </cell>
          <cell r="N4716">
            <v>90</v>
          </cell>
        </row>
        <row r="4717">
          <cell r="F4717" t="str">
            <v>04.02.09.04.15.01.08</v>
          </cell>
          <cell r="G4717" t="str">
            <v>Provide nursing support to conduct urological surgery</v>
          </cell>
          <cell r="K4717" t="str">
            <v>15. Providing treatment and care support to individuals</v>
          </cell>
          <cell r="L4717" t="str">
            <v>Nursing Professionals</v>
          </cell>
          <cell r="M4717" t="str">
            <v>Nursing Professionals</v>
          </cell>
          <cell r="N4717">
            <v>90</v>
          </cell>
        </row>
        <row r="4718">
          <cell r="F4718" t="str">
            <v>04.02.09.04.15.01.09</v>
          </cell>
          <cell r="G4718" t="str">
            <v>Provide post-procedural care</v>
          </cell>
          <cell r="K4718" t="str">
            <v>5. Providing information and support to impact individual health behaviours</v>
          </cell>
          <cell r="L4718" t="str">
            <v>Specialist Medical Practitioners</v>
          </cell>
          <cell r="M4718" t="str">
            <v>Specialist Medical Practitioners</v>
          </cell>
          <cell r="N4718">
            <v>10</v>
          </cell>
        </row>
        <row r="4719">
          <cell r="F4719" t="str">
            <v>04.02.09.04.15.01.10</v>
          </cell>
          <cell r="G4719" t="str">
            <v>Send specimen for laboratory tests</v>
          </cell>
          <cell r="K4719" t="str">
            <v>7. Ordering, administering and interpreting the results of diagnostic and screening procedures</v>
          </cell>
          <cell r="L4719" t="str">
            <v>Nursing Associate Professionals</v>
          </cell>
          <cell r="M4719" t="str">
            <v>Medical Assistants</v>
          </cell>
          <cell r="N4719">
            <v>2</v>
          </cell>
        </row>
        <row r="4720">
          <cell r="F4720" t="str">
            <v>04.02.09.04.15.01.11</v>
          </cell>
          <cell r="G4720" t="str">
            <v>Provide post-procedural care</v>
          </cell>
          <cell r="K4720" t="str">
            <v>15. Providing treatment and care support to individuals</v>
          </cell>
          <cell r="L4720" t="str">
            <v>Specialist Medical Practitioners</v>
          </cell>
          <cell r="M4720" t="str">
            <v>General Medical Practitioners</v>
          </cell>
          <cell r="N4720">
            <v>10</v>
          </cell>
        </row>
        <row r="4721">
          <cell r="F4721" t="str">
            <v>04.02.09.04.15.01.12</v>
          </cell>
          <cell r="G4721" t="str">
            <v>Provide post-procedural care</v>
          </cell>
          <cell r="K4721" t="str">
            <v>15. Providing treatment and care support to individuals</v>
          </cell>
          <cell r="L4721" t="str">
            <v>Nursing Professionals</v>
          </cell>
          <cell r="M4721" t="str">
            <v>Nursing Associate Professionals</v>
          </cell>
          <cell r="N4721">
            <v>20</v>
          </cell>
        </row>
        <row r="4722">
          <cell r="F4722" t="str">
            <v>04.02.09.04.15.01.</v>
          </cell>
          <cell r="G4722"/>
          <cell r="K4722"/>
          <cell r="L4722"/>
          <cell r="M4722"/>
          <cell r="N4722"/>
        </row>
        <row r="4723">
          <cell r="F4723" t="str">
            <v>04.02.09.04.15.01.</v>
          </cell>
          <cell r="G4723"/>
          <cell r="K4723"/>
          <cell r="L4723"/>
          <cell r="M4723"/>
          <cell r="N4723"/>
        </row>
        <row r="4724">
          <cell r="F4724" t="str">
            <v>04.02.09.04.15.01.</v>
          </cell>
          <cell r="G4724"/>
          <cell r="K4724"/>
          <cell r="L4724"/>
          <cell r="M4724"/>
          <cell r="N4724"/>
        </row>
        <row r="4725">
          <cell r="F4725" t="str">
            <v>04.02.09.04.15.02.01</v>
          </cell>
          <cell r="G4725" t="str">
            <v>Conduct counselling</v>
          </cell>
          <cell r="K4725" t="str">
            <v>6. Gaining informed consent</v>
          </cell>
          <cell r="L4725" t="str">
            <v>Specialist Medical Practitioners</v>
          </cell>
          <cell r="M4725" t="str">
            <v>Specialist Medical Practitioners</v>
          </cell>
          <cell r="N4725">
            <v>10</v>
          </cell>
        </row>
        <row r="4726">
          <cell r="F4726" t="str">
            <v>04.02.09.04.15.02.02</v>
          </cell>
          <cell r="G4726" t="str">
            <v>Prepare the patient and organize the equipment</v>
          </cell>
          <cell r="K4726" t="str">
            <v>14. Providing non-pharmacological health interventions</v>
          </cell>
          <cell r="L4726" t="str">
            <v>Nursing Professionals</v>
          </cell>
          <cell r="M4726" t="str">
            <v>Nursing Associate Professionals</v>
          </cell>
          <cell r="N4726">
            <v>10</v>
          </cell>
        </row>
        <row r="4727">
          <cell r="F4727" t="str">
            <v>04.02.09.04.15.02.03</v>
          </cell>
          <cell r="G4727" t="str">
            <v>Apply general anaesthesia</v>
          </cell>
          <cell r="K4727" t="str">
            <v>11. Administering medications or therapeutics</v>
          </cell>
          <cell r="L4727" t="str">
            <v>Specialist Medical Practitioners</v>
          </cell>
          <cell r="M4727" t="str">
            <v>Specialist Medical Practitioners</v>
          </cell>
          <cell r="N4727">
            <v>90</v>
          </cell>
        </row>
        <row r="4728">
          <cell r="F4728" t="str">
            <v>04.02.09.04.15.02.04</v>
          </cell>
          <cell r="G4728" t="str">
            <v>Assist with general anaesthesia</v>
          </cell>
          <cell r="K4728" t="str">
            <v>11. Administering medications or therapeutics</v>
          </cell>
          <cell r="L4728" t="str">
            <v>Specialist Medical Practitioners</v>
          </cell>
          <cell r="M4728" t="str">
            <v>Specialist Medical Practitioners</v>
          </cell>
          <cell r="N4728">
            <v>90</v>
          </cell>
        </row>
        <row r="4729">
          <cell r="F4729" t="str">
            <v>04.02.09.04.15.02.05</v>
          </cell>
          <cell r="G4729" t="str">
            <v>Conduct urological surgery</v>
          </cell>
          <cell r="K4729" t="str">
            <v>14. Providing non-pharmacological health interventions</v>
          </cell>
          <cell r="L4729" t="str">
            <v>Specialist Medical Practitioners</v>
          </cell>
          <cell r="M4729" t="str">
            <v>Specialist Medical Practitioners</v>
          </cell>
          <cell r="N4729">
            <v>90</v>
          </cell>
        </row>
        <row r="4730">
          <cell r="F4730" t="str">
            <v>04.02.09.04.15.02.06</v>
          </cell>
          <cell r="G4730" t="str">
            <v>Assist with urological surgery</v>
          </cell>
          <cell r="K4730" t="str">
            <v>14. Providing non-pharmacological health interventions</v>
          </cell>
          <cell r="L4730" t="str">
            <v>Specialist Medical Practitioners</v>
          </cell>
          <cell r="M4730" t="str">
            <v>General Medical Practitioners</v>
          </cell>
          <cell r="N4730">
            <v>90</v>
          </cell>
        </row>
        <row r="4731">
          <cell r="F4731" t="str">
            <v>04.02.09.04.15.02.07</v>
          </cell>
          <cell r="G4731" t="str">
            <v>Provide nursing support to conduct urological surgery</v>
          </cell>
          <cell r="K4731" t="str">
            <v>15. Providing treatment and care support to individuals</v>
          </cell>
          <cell r="L4731" t="str">
            <v>Nursing Professionals</v>
          </cell>
          <cell r="M4731" t="str">
            <v>Nursing Professionals</v>
          </cell>
          <cell r="N4731">
            <v>90</v>
          </cell>
        </row>
        <row r="4732">
          <cell r="F4732" t="str">
            <v>04.02.09.04.15.02.08</v>
          </cell>
          <cell r="G4732" t="str">
            <v>Provide post-procedural care</v>
          </cell>
          <cell r="K4732" t="str">
            <v>5. Providing information and support to impact individual health behaviours</v>
          </cell>
          <cell r="L4732" t="str">
            <v>Specialist Medical Practitioners</v>
          </cell>
          <cell r="M4732" t="str">
            <v>General Medical Practitioners</v>
          </cell>
          <cell r="N4732">
            <v>10</v>
          </cell>
        </row>
        <row r="4733">
          <cell r="F4733" t="str">
            <v>04.02.09.04.15.02.09</v>
          </cell>
          <cell r="G4733" t="str">
            <v>Send specimen for laboratory tests</v>
          </cell>
          <cell r="K4733" t="str">
            <v>7. Ordering, administering and interpreting the results of diagnostic and screening procedures</v>
          </cell>
          <cell r="L4733" t="str">
            <v>Nursing Associate Professionals</v>
          </cell>
          <cell r="M4733" t="str">
            <v>Medical Assistants</v>
          </cell>
          <cell r="N4733">
            <v>5</v>
          </cell>
        </row>
        <row r="4734">
          <cell r="F4734" t="str">
            <v>04.02.09.04.15.02.10</v>
          </cell>
          <cell r="G4734" t="str">
            <v>Provide post-procedural care</v>
          </cell>
          <cell r="K4734" t="str">
            <v>15. Providing treatment and care support to individuals</v>
          </cell>
          <cell r="L4734" t="str">
            <v>Specialist Medical Practitioners</v>
          </cell>
          <cell r="M4734" t="str">
            <v>General Medical Practitioners</v>
          </cell>
          <cell r="N4734">
            <v>10</v>
          </cell>
        </row>
        <row r="4735">
          <cell r="F4735" t="str">
            <v>04.02.09.04.15.02.11</v>
          </cell>
          <cell r="G4735" t="str">
            <v>Provide post-procedural care</v>
          </cell>
          <cell r="K4735" t="str">
            <v>15. Providing treatment and care support to individuals</v>
          </cell>
          <cell r="L4735" t="str">
            <v>Nursing Professionals</v>
          </cell>
          <cell r="M4735" t="str">
            <v>Nursing Associate Professionals</v>
          </cell>
          <cell r="N4735">
            <v>20</v>
          </cell>
        </row>
        <row r="4736">
          <cell r="F4736" t="str">
            <v>04.02.09.04.15.02.</v>
          </cell>
          <cell r="G4736"/>
          <cell r="K4736"/>
          <cell r="L4736"/>
          <cell r="M4736"/>
          <cell r="N4736"/>
        </row>
        <row r="4737">
          <cell r="F4737" t="str">
            <v>04.02.09.04.15.02.</v>
          </cell>
          <cell r="G4737"/>
          <cell r="K4737"/>
          <cell r="L4737"/>
          <cell r="M4737"/>
          <cell r="N4737"/>
        </row>
        <row r="4738">
          <cell r="F4738" t="str">
            <v>04.02.09.04.15.02.</v>
          </cell>
          <cell r="G4738"/>
          <cell r="K4738"/>
          <cell r="L4738"/>
          <cell r="M4738"/>
          <cell r="N4738"/>
        </row>
        <row r="4739">
          <cell r="F4739" t="str">
            <v>04.02.09.04.15.03.01</v>
          </cell>
          <cell r="G4739" t="str">
            <v>Provide pre-procedural medical care</v>
          </cell>
          <cell r="K4739" t="str">
            <v>15. Providing treatment and care support to individuals</v>
          </cell>
          <cell r="L4739" t="str">
            <v>Specialist Medical Practitioners</v>
          </cell>
          <cell r="M4739" t="str">
            <v>General Medical Practitioners</v>
          </cell>
          <cell r="N4739">
            <v>10</v>
          </cell>
        </row>
        <row r="4740">
          <cell r="F4740" t="str">
            <v>04.02.09.04.15.03.02</v>
          </cell>
          <cell r="G4740" t="str">
            <v>Provide pre-procedural nursing care</v>
          </cell>
          <cell r="K4740" t="str">
            <v>15. Providing treatment and care support to individuals</v>
          </cell>
          <cell r="L4740" t="str">
            <v>Nursing Professionals</v>
          </cell>
          <cell r="M4740" t="str">
            <v>Nursing Associate Professionals</v>
          </cell>
          <cell r="N4740">
            <v>20</v>
          </cell>
        </row>
        <row r="4741">
          <cell r="F4741" t="str">
            <v>04.02.09.04.15.03.03</v>
          </cell>
          <cell r="G4741" t="str">
            <v>Conduct counselling</v>
          </cell>
          <cell r="K4741" t="str">
            <v>6. Gaining informed consent</v>
          </cell>
          <cell r="L4741" t="str">
            <v>Specialist Medical Practitioners</v>
          </cell>
          <cell r="M4741" t="str">
            <v>Specialist Medical Practitioners</v>
          </cell>
          <cell r="N4741">
            <v>10</v>
          </cell>
        </row>
        <row r="4742">
          <cell r="F4742" t="str">
            <v>04.02.09.04.15.03.04</v>
          </cell>
          <cell r="G4742" t="str">
            <v>Prepare the patient and organize the equipment</v>
          </cell>
          <cell r="K4742" t="str">
            <v>14. Providing non-pharmacological health interventions</v>
          </cell>
          <cell r="L4742" t="str">
            <v>Nursing Professionals</v>
          </cell>
          <cell r="M4742" t="str">
            <v>Nursing Associate Professionals</v>
          </cell>
          <cell r="N4742">
            <v>10</v>
          </cell>
        </row>
        <row r="4743">
          <cell r="F4743" t="str">
            <v>04.02.09.04.15.03.05</v>
          </cell>
          <cell r="G4743" t="str">
            <v>Apply general anaesthesia</v>
          </cell>
          <cell r="K4743" t="str">
            <v>11. Administering medications or therapeutics</v>
          </cell>
          <cell r="L4743" t="str">
            <v>Specialist Medical Practitioners</v>
          </cell>
          <cell r="M4743" t="str">
            <v>Specialist Medical Practitioners</v>
          </cell>
          <cell r="N4743">
            <v>180</v>
          </cell>
        </row>
        <row r="4744">
          <cell r="F4744" t="str">
            <v>04.02.09.04.15.03.06</v>
          </cell>
          <cell r="G4744" t="str">
            <v>Assist with general anaesthesia</v>
          </cell>
          <cell r="K4744" t="str">
            <v>11. Administering medications or therapeutics</v>
          </cell>
          <cell r="L4744" t="str">
            <v>Specialist Medical Practitioners</v>
          </cell>
          <cell r="M4744" t="str">
            <v>Specialist Medical Practitioners</v>
          </cell>
          <cell r="N4744">
            <v>180</v>
          </cell>
        </row>
        <row r="4745">
          <cell r="F4745" t="str">
            <v>04.02.09.04.15.03.07</v>
          </cell>
          <cell r="G4745" t="str">
            <v>Conduct urological surgery</v>
          </cell>
          <cell r="K4745" t="str">
            <v>14. Providing non-pharmacological health interventions</v>
          </cell>
          <cell r="L4745" t="str">
            <v>Specialist Medical Practitioners</v>
          </cell>
          <cell r="M4745" t="str">
            <v>Specialist Medical Practitioners</v>
          </cell>
          <cell r="N4745">
            <v>180</v>
          </cell>
        </row>
        <row r="4746">
          <cell r="F4746" t="str">
            <v>04.02.09.04.15.03.08</v>
          </cell>
          <cell r="G4746" t="str">
            <v>Assist with urological surgery</v>
          </cell>
          <cell r="K4746" t="str">
            <v>14. Providing non-pharmacological health interventions</v>
          </cell>
          <cell r="L4746" t="str">
            <v>Specialist Medical Practitioners</v>
          </cell>
          <cell r="M4746" t="str">
            <v>General Medical Practitioners</v>
          </cell>
          <cell r="N4746">
            <v>180</v>
          </cell>
        </row>
        <row r="4747">
          <cell r="F4747" t="str">
            <v>04.02.09.04.15.03.09</v>
          </cell>
          <cell r="G4747" t="str">
            <v>Provide nursing support to conduct urological surgery</v>
          </cell>
          <cell r="K4747" t="str">
            <v>15. Providing treatment and care support to individuals</v>
          </cell>
          <cell r="L4747" t="str">
            <v>Nursing Professionals</v>
          </cell>
          <cell r="M4747" t="str">
            <v>Nursing Professionals</v>
          </cell>
          <cell r="N4747">
            <v>180</v>
          </cell>
        </row>
        <row r="4748">
          <cell r="F4748" t="str">
            <v>04.02.09.04.15.03.10</v>
          </cell>
          <cell r="G4748" t="str">
            <v>Provide post-procedural care</v>
          </cell>
          <cell r="K4748" t="str">
            <v>5. Providing information and support to impact individual health behaviours</v>
          </cell>
          <cell r="L4748" t="str">
            <v>Specialist Medical Practitioners</v>
          </cell>
          <cell r="M4748" t="str">
            <v>General Medical Practitioners</v>
          </cell>
          <cell r="N4748">
            <v>10</v>
          </cell>
        </row>
        <row r="4749">
          <cell r="F4749" t="str">
            <v>04.02.09.04.15.03.11</v>
          </cell>
          <cell r="G4749" t="str">
            <v>Send specimen for laboratory tests</v>
          </cell>
          <cell r="K4749" t="str">
            <v>7. Ordering, administering and interpreting the results of diagnostic and screening procedures</v>
          </cell>
          <cell r="L4749" t="str">
            <v>Nursing Associate Professionals</v>
          </cell>
          <cell r="M4749" t="str">
            <v>Medical Assistants</v>
          </cell>
          <cell r="N4749">
            <v>5</v>
          </cell>
        </row>
        <row r="4750">
          <cell r="F4750" t="str">
            <v>04.02.09.04.15.03.12</v>
          </cell>
          <cell r="G4750" t="str">
            <v>Provide post-procedural care</v>
          </cell>
          <cell r="K4750" t="str">
            <v>15. Providing treatment and care support to individuals</v>
          </cell>
          <cell r="L4750" t="str">
            <v>Specialist Medical Practitioners</v>
          </cell>
          <cell r="M4750" t="str">
            <v>General Medical Practitioners</v>
          </cell>
          <cell r="N4750">
            <v>10</v>
          </cell>
        </row>
        <row r="4751">
          <cell r="F4751" t="str">
            <v>04.02.09.04.15.03.13</v>
          </cell>
          <cell r="G4751" t="str">
            <v>Provide post-procedural care</v>
          </cell>
          <cell r="K4751" t="str">
            <v>15. Providing treatment and care support to individuals</v>
          </cell>
          <cell r="L4751" t="str">
            <v>Nursing Professionals</v>
          </cell>
          <cell r="M4751" t="str">
            <v>Nursing Associate Professionals</v>
          </cell>
          <cell r="N4751">
            <v>20</v>
          </cell>
        </row>
        <row r="4752">
          <cell r="F4752" t="str">
            <v>04.02.09.04.15.03.</v>
          </cell>
          <cell r="G4752"/>
          <cell r="K4752"/>
          <cell r="L4752"/>
          <cell r="M4752"/>
          <cell r="N4752"/>
        </row>
        <row r="4753">
          <cell r="F4753" t="str">
            <v>04.02.09.04.15.03.</v>
          </cell>
          <cell r="G4753"/>
          <cell r="K4753"/>
          <cell r="L4753"/>
          <cell r="M4753"/>
          <cell r="N4753"/>
        </row>
        <row r="4754">
          <cell r="F4754" t="str">
            <v>04.02.09.04.15.03.</v>
          </cell>
          <cell r="G4754"/>
          <cell r="K4754"/>
          <cell r="L4754"/>
          <cell r="M4754"/>
          <cell r="N4754"/>
        </row>
        <row r="4755">
          <cell r="F4755" t="str">
            <v>04.02.09.04.15.04.01</v>
          </cell>
          <cell r="G4755" t="str">
            <v>Conduct counselling</v>
          </cell>
          <cell r="K4755" t="str">
            <v>6. Gaining informed consent</v>
          </cell>
          <cell r="L4755" t="str">
            <v>Nursing Professionals</v>
          </cell>
          <cell r="M4755" t="str">
            <v>Nursing Professionals</v>
          </cell>
          <cell r="N4755">
            <v>20</v>
          </cell>
        </row>
        <row r="4756">
          <cell r="F4756" t="str">
            <v>04.02.09.04.15.04.02</v>
          </cell>
          <cell r="G4756" t="str">
            <v>Conduct clinical assessment</v>
          </cell>
          <cell r="K4756" t="str">
            <v>1. Gathering information through interviewing and assessment</v>
          </cell>
          <cell r="L4756" t="str">
            <v>Specialist Medical Practitioners</v>
          </cell>
          <cell r="M4756" t="str">
            <v>Specialist Medical Practitioners</v>
          </cell>
          <cell r="N4756">
            <v>40</v>
          </cell>
        </row>
        <row r="4757">
          <cell r="F4757" t="str">
            <v>04.02.09.04.15.04.03</v>
          </cell>
          <cell r="G4757" t="str">
            <v>Prescribe radiotherapy</v>
          </cell>
          <cell r="K4757" t="str">
            <v>9. Prescribing medications or therapeutics</v>
          </cell>
          <cell r="L4757" t="str">
            <v>Specialist Medical Practitioners</v>
          </cell>
          <cell r="M4757" t="str">
            <v>Specialist Medical Practitioners</v>
          </cell>
          <cell r="N4757">
            <v>5</v>
          </cell>
        </row>
        <row r="4758">
          <cell r="F4758" t="str">
            <v>04.02.09.04.15.04.04</v>
          </cell>
          <cell r="G4758" t="str">
            <v>Conduct simulation</v>
          </cell>
          <cell r="K4758" t="str">
            <v>8. Developing and adjusting management plans</v>
          </cell>
          <cell r="L4758" t="str">
            <v>Health associate professionals not elsewhere classified</v>
          </cell>
          <cell r="M4758" t="str">
            <v>Specialist Medical Practitioners</v>
          </cell>
          <cell r="N4758">
            <v>60</v>
          </cell>
        </row>
        <row r="4759">
          <cell r="F4759" t="str">
            <v>04.02.09.04.15.04.05</v>
          </cell>
          <cell r="G4759" t="str">
            <v>Conduct medical procedure</v>
          </cell>
          <cell r="K4759" t="str">
            <v>8. Developing and adjusting management plans</v>
          </cell>
          <cell r="L4759" t="str">
            <v>Specialist Medical Practitioners</v>
          </cell>
          <cell r="M4759" t="str">
            <v>Specialist Medical Practitioners</v>
          </cell>
          <cell r="N4759">
            <v>60</v>
          </cell>
        </row>
        <row r="4760">
          <cell r="F4760" t="str">
            <v>04.02.09.04.15.04.06</v>
          </cell>
          <cell r="G4760" t="str">
            <v>Conduct counselling</v>
          </cell>
          <cell r="K4760" t="str">
            <v>8. Developing and adjusting management plans</v>
          </cell>
          <cell r="L4760" t="str">
            <v>Health Professionals not elsewhere classified</v>
          </cell>
          <cell r="M4760" t="str">
            <v>Health Professionals not elsewhere classified</v>
          </cell>
          <cell r="N4760">
            <v>60</v>
          </cell>
        </row>
        <row r="4761">
          <cell r="F4761" t="str">
            <v>04.02.09.04.15.04.07</v>
          </cell>
          <cell r="G4761" t="str">
            <v>Review treatment plan</v>
          </cell>
          <cell r="K4761" t="str">
            <v>8. Developing and adjusting management plans</v>
          </cell>
          <cell r="L4761" t="str">
            <v>Specialist Medical Practitioners</v>
          </cell>
          <cell r="M4761" t="str">
            <v>Specialist Medical Practitioners</v>
          </cell>
          <cell r="N4761">
            <v>20</v>
          </cell>
        </row>
        <row r="4762">
          <cell r="F4762" t="str">
            <v>04.02.09.04.15.04.08</v>
          </cell>
          <cell r="G4762" t="str">
            <v>Conduct independent check for cancer medication</v>
          </cell>
          <cell r="K4762" t="str">
            <v>8. Developing and adjusting management plans</v>
          </cell>
          <cell r="L4762" t="str">
            <v>Health Professionals not elsewhere classified</v>
          </cell>
          <cell r="M4762" t="str">
            <v>Health Professionals not elsewhere classified</v>
          </cell>
          <cell r="N4762">
            <v>15</v>
          </cell>
        </row>
        <row r="4763">
          <cell r="F4763" t="str">
            <v>04.02.09.04.15.04.</v>
          </cell>
          <cell r="G4763"/>
          <cell r="K4763"/>
          <cell r="L4763"/>
          <cell r="M4763"/>
          <cell r="N4763"/>
        </row>
        <row r="4764">
          <cell r="F4764" t="str">
            <v>04.02.09.04.15.04.</v>
          </cell>
          <cell r="G4764"/>
          <cell r="K4764"/>
          <cell r="L4764"/>
          <cell r="M4764"/>
          <cell r="N4764"/>
        </row>
        <row r="4765">
          <cell r="F4765" t="str">
            <v>04.02.09.04.15.04.</v>
          </cell>
          <cell r="G4765"/>
          <cell r="K4765"/>
          <cell r="L4765"/>
          <cell r="M4765"/>
          <cell r="N4765"/>
        </row>
        <row r="4766">
          <cell r="F4766" t="str">
            <v>04.02.09.04.15.04.</v>
          </cell>
          <cell r="G4766"/>
          <cell r="K4766"/>
          <cell r="L4766"/>
          <cell r="M4766"/>
          <cell r="N4766"/>
        </row>
        <row r="4767">
          <cell r="F4767" t="str">
            <v>04.02.09.04.15.04.</v>
          </cell>
          <cell r="G4767"/>
          <cell r="K4767"/>
          <cell r="L4767"/>
          <cell r="M4767"/>
          <cell r="N4767"/>
        </row>
        <row r="4768">
          <cell r="F4768" t="str">
            <v>04.02.09.04.15.04.</v>
          </cell>
          <cell r="G4768"/>
          <cell r="K4768"/>
          <cell r="L4768"/>
          <cell r="M4768"/>
          <cell r="N4768"/>
        </row>
        <row r="4769">
          <cell r="F4769" t="str">
            <v>04.02.09.04.15.05.01</v>
          </cell>
          <cell r="G4769" t="str">
            <v>Conduct counselling</v>
          </cell>
          <cell r="K4769" t="str">
            <v>6. Gaining informed consent</v>
          </cell>
          <cell r="L4769" t="str">
            <v>Nursing Professionals</v>
          </cell>
          <cell r="M4769" t="str">
            <v>Nursing Professionals</v>
          </cell>
          <cell r="N4769">
            <v>10</v>
          </cell>
        </row>
        <row r="4770">
          <cell r="F4770" t="str">
            <v>04.02.09.04.15.05.02</v>
          </cell>
          <cell r="G4770" t="str">
            <v>Assist the patient</v>
          </cell>
          <cell r="K4770" t="str">
            <v>10. Preparing and dispensing medications or therapeutics</v>
          </cell>
          <cell r="L4770" t="str">
            <v>Health associate professionals not elsewhere classified</v>
          </cell>
          <cell r="M4770" t="str">
            <v>Health associate professionals not elsewhere classified</v>
          </cell>
          <cell r="N4770">
            <v>15</v>
          </cell>
        </row>
        <row r="4771">
          <cell r="F4771" t="str">
            <v>04.02.09.04.15.05.03</v>
          </cell>
          <cell r="G4771" t="str">
            <v>Deliver radiotherapy</v>
          </cell>
          <cell r="K4771" t="str">
            <v>14. Providing non-pharmacological health interventions</v>
          </cell>
          <cell r="L4771" t="str">
            <v>Health associate professionals not elsewhere classified</v>
          </cell>
          <cell r="M4771" t="str">
            <v>Health associate professionals not elsewhere classified</v>
          </cell>
          <cell r="N4771">
            <v>15</v>
          </cell>
        </row>
        <row r="4772">
          <cell r="F4772" t="str">
            <v>04.02.09.04.15.05.04</v>
          </cell>
          <cell r="G4772" t="str">
            <v>Provide post-procedural care</v>
          </cell>
          <cell r="K4772" t="str">
            <v>5. Providing information and support to impact individual health behaviours</v>
          </cell>
          <cell r="L4772" t="str">
            <v>Nursing Professionals</v>
          </cell>
          <cell r="M4772" t="str">
            <v>Nursing Professionals</v>
          </cell>
          <cell r="N4772">
            <v>5</v>
          </cell>
        </row>
        <row r="4773">
          <cell r="F4773" t="str">
            <v>04.02.09.04.15.05.05</v>
          </cell>
          <cell r="G4773" t="str">
            <v>Provide post-procedural care</v>
          </cell>
          <cell r="K4773" t="str">
            <v>15. Providing treatment and care support to individuals</v>
          </cell>
          <cell r="L4773" t="str">
            <v>Specialist Medical Practitioners</v>
          </cell>
          <cell r="M4773" t="str">
            <v>Specialist Medical Practitioners</v>
          </cell>
          <cell r="N4773">
            <v>5</v>
          </cell>
        </row>
        <row r="4774">
          <cell r="F4774" t="str">
            <v>04.02.09.04.15.05.</v>
          </cell>
          <cell r="G4774"/>
          <cell r="K4774"/>
          <cell r="L4774"/>
          <cell r="M4774"/>
          <cell r="N4774"/>
        </row>
        <row r="4775">
          <cell r="F4775" t="str">
            <v>04.02.09.04.15.05.</v>
          </cell>
          <cell r="G4775"/>
          <cell r="K4775"/>
          <cell r="L4775"/>
          <cell r="M4775"/>
          <cell r="N4775"/>
        </row>
        <row r="4776">
          <cell r="F4776" t="str">
            <v>04.02.09.04.15.06.01</v>
          </cell>
          <cell r="G4776" t="str">
            <v>Conduct counselling</v>
          </cell>
          <cell r="K4776" t="str">
            <v>6. Gaining informed consent</v>
          </cell>
          <cell r="L4776" t="str">
            <v>Nursing Professionals</v>
          </cell>
          <cell r="M4776" t="str">
            <v>Nursing Professionals</v>
          </cell>
          <cell r="N4776">
            <v>20</v>
          </cell>
        </row>
        <row r="4777">
          <cell r="F4777" t="str">
            <v>04.02.09.04.15.06.02</v>
          </cell>
          <cell r="G4777" t="str">
            <v>Conduct clinical assessment</v>
          </cell>
          <cell r="K4777" t="str">
            <v>1. Gathering information through interviewing and assessment</v>
          </cell>
          <cell r="L4777" t="str">
            <v>Specialist Medical Practitioners</v>
          </cell>
          <cell r="M4777" t="str">
            <v>Specialist Medical Practitioners</v>
          </cell>
          <cell r="N4777">
            <v>40</v>
          </cell>
        </row>
        <row r="4778">
          <cell r="F4778" t="str">
            <v>04.02.09.04.15.06.03</v>
          </cell>
          <cell r="G4778" t="str">
            <v>Perform quality assurance tests and imaging</v>
          </cell>
          <cell r="K4778" t="str">
            <v>8. Developing and adjusting management plans</v>
          </cell>
          <cell r="L4778" t="str">
            <v>Health associate professionals not elsewhere classified</v>
          </cell>
          <cell r="M4778" t="str">
            <v>Health associate professionals not elsewhere classified</v>
          </cell>
          <cell r="N4778">
            <v>20</v>
          </cell>
        </row>
        <row r="4779">
          <cell r="F4779" t="str">
            <v>04.02.09.04.15.06.04</v>
          </cell>
          <cell r="G4779" t="str">
            <v>Conduct counselling</v>
          </cell>
          <cell r="K4779" t="str">
            <v>8. Developing and adjusting management plans</v>
          </cell>
          <cell r="L4779" t="str">
            <v>Health Professionals not elsewhere classified</v>
          </cell>
          <cell r="M4779" t="str">
            <v>Health Professionals not elsewhere classified</v>
          </cell>
          <cell r="N4779">
            <v>60</v>
          </cell>
        </row>
        <row r="4780">
          <cell r="F4780" t="str">
            <v>04.02.09.04.15.06.05</v>
          </cell>
          <cell r="G4780" t="str">
            <v>Review treatment plan</v>
          </cell>
          <cell r="K4780" t="str">
            <v>8. Developing and adjusting management plans</v>
          </cell>
          <cell r="L4780" t="str">
            <v>Specialist Medical Practitioners</v>
          </cell>
          <cell r="M4780" t="str">
            <v>Specialist Medical Practitioners</v>
          </cell>
          <cell r="N4780">
            <v>20</v>
          </cell>
        </row>
        <row r="4781">
          <cell r="F4781" t="str">
            <v>04.02.09.04.15.06.06</v>
          </cell>
          <cell r="G4781" t="str">
            <v>Prescribe brachytherapy</v>
          </cell>
          <cell r="K4781" t="str">
            <v>9. Prescribing medications or therapeutics</v>
          </cell>
          <cell r="L4781" t="str">
            <v>Specialist Medical Practitioners</v>
          </cell>
          <cell r="M4781" t="str">
            <v>Specialist Medical Practitioners</v>
          </cell>
          <cell r="N4781">
            <v>5</v>
          </cell>
        </row>
        <row r="4782">
          <cell r="F4782" t="str">
            <v>04.02.09.04.15.06.</v>
          </cell>
          <cell r="G4782"/>
          <cell r="K4782"/>
          <cell r="L4782"/>
          <cell r="M4782"/>
          <cell r="N4782"/>
        </row>
        <row r="4783">
          <cell r="F4783" t="str">
            <v>04.02.09.04.15.06.</v>
          </cell>
          <cell r="G4783"/>
          <cell r="K4783"/>
          <cell r="L4783"/>
          <cell r="M4783"/>
          <cell r="N4783"/>
        </row>
        <row r="4784">
          <cell r="F4784" t="str">
            <v>04.02.09.04.15.06.</v>
          </cell>
          <cell r="G4784"/>
          <cell r="K4784"/>
          <cell r="L4784"/>
          <cell r="M4784"/>
          <cell r="N4784"/>
        </row>
        <row r="4785">
          <cell r="F4785" t="str">
            <v>04.02.09.04.15.06.</v>
          </cell>
          <cell r="G4785"/>
          <cell r="K4785"/>
          <cell r="L4785"/>
          <cell r="M4785"/>
          <cell r="N4785"/>
        </row>
        <row r="4786">
          <cell r="F4786" t="str">
            <v>04.02.09.04.15.06.</v>
          </cell>
          <cell r="G4786"/>
          <cell r="K4786"/>
          <cell r="L4786"/>
          <cell r="M4786"/>
          <cell r="N4786"/>
        </row>
        <row r="4787">
          <cell r="F4787" t="str">
            <v>04.02.09.04.15.06.</v>
          </cell>
          <cell r="G4787"/>
          <cell r="K4787"/>
          <cell r="L4787"/>
          <cell r="M4787"/>
          <cell r="N4787"/>
        </row>
        <row r="4788">
          <cell r="F4788" t="str">
            <v>04.02.09.04.15.06.</v>
          </cell>
          <cell r="G4788"/>
          <cell r="K4788"/>
          <cell r="L4788"/>
          <cell r="M4788"/>
          <cell r="N4788"/>
        </row>
        <row r="4789">
          <cell r="F4789" t="str">
            <v>04.02.09.04.15.06.</v>
          </cell>
          <cell r="G4789"/>
          <cell r="K4789"/>
          <cell r="L4789"/>
          <cell r="M4789"/>
          <cell r="N4789"/>
        </row>
        <row r="4790">
          <cell r="F4790" t="str">
            <v>04.02.09.04.15.06.</v>
          </cell>
          <cell r="G4790"/>
          <cell r="K4790"/>
          <cell r="L4790"/>
          <cell r="M4790"/>
          <cell r="N4790"/>
        </row>
        <row r="4791">
          <cell r="F4791" t="str">
            <v>04.02.09.04.15.07.01</v>
          </cell>
          <cell r="G4791" t="str">
            <v>Conduct counselling</v>
          </cell>
          <cell r="K4791" t="str">
            <v>6. Gaining informed consent</v>
          </cell>
          <cell r="L4791" t="str">
            <v>Nursing Professionals</v>
          </cell>
          <cell r="M4791" t="str">
            <v>Nursing Professionals</v>
          </cell>
          <cell r="N4791">
            <v>10</v>
          </cell>
        </row>
        <row r="4792">
          <cell r="F4792" t="str">
            <v>04.02.09.04.15.07.02</v>
          </cell>
          <cell r="G4792" t="str">
            <v>Apply spinal anaesthesia</v>
          </cell>
          <cell r="K4792" t="str">
            <v>11. Administering medications or therapeutics</v>
          </cell>
          <cell r="L4792" t="str">
            <v>Specialist Medical Practitioners</v>
          </cell>
          <cell r="M4792" t="str">
            <v>Specialist Medical Practitioners</v>
          </cell>
          <cell r="N4792">
            <v>5</v>
          </cell>
        </row>
        <row r="4793">
          <cell r="F4793" t="str">
            <v>04.02.09.04.15.07.03</v>
          </cell>
          <cell r="G4793" t="str">
            <v>Conduct urological procedure</v>
          </cell>
          <cell r="K4793" t="str">
            <v>14. Providing non-pharmacological health interventions</v>
          </cell>
          <cell r="L4793" t="str">
            <v>Nursing Professionals</v>
          </cell>
          <cell r="M4793" t="str">
            <v>Nursing Professionals</v>
          </cell>
          <cell r="N4793">
            <v>10</v>
          </cell>
        </row>
        <row r="4794">
          <cell r="F4794" t="str">
            <v>04.02.09.04.15.07.04</v>
          </cell>
          <cell r="G4794" t="str">
            <v>Conduct medical procedure</v>
          </cell>
          <cell r="K4794" t="str">
            <v>14. Providing non-pharmacological health interventions</v>
          </cell>
          <cell r="L4794" t="str">
            <v>Specialist Medical Practitioners</v>
          </cell>
          <cell r="M4794" t="str">
            <v>Specialist Medical Practitioners</v>
          </cell>
          <cell r="N4794">
            <v>30</v>
          </cell>
        </row>
        <row r="4795">
          <cell r="F4795" t="str">
            <v>04.02.09.04.15.07.05</v>
          </cell>
          <cell r="G4795" t="str">
            <v>Assist with medical procedure</v>
          </cell>
          <cell r="K4795" t="str">
            <v>14. Providing non-pharmacological health interventions</v>
          </cell>
          <cell r="L4795" t="str">
            <v>Nursing Professionals</v>
          </cell>
          <cell r="M4795" t="str">
            <v>Nursing Professionals</v>
          </cell>
          <cell r="N4795">
            <v>30</v>
          </cell>
        </row>
        <row r="4796">
          <cell r="F4796" t="str">
            <v>04.02.09.04.15.07.06</v>
          </cell>
          <cell r="G4796" t="str">
            <v>Conduct pre-treatment delivery procedures and quality control</v>
          </cell>
          <cell r="K4796" t="str">
            <v>14. Providing non-pharmacological health interventions</v>
          </cell>
          <cell r="L4796" t="str">
            <v>Health associate professionals not elsewhere classified</v>
          </cell>
          <cell r="M4796" t="str">
            <v>Health associate professionals not elsewhere classified</v>
          </cell>
          <cell r="N4796">
            <v>15</v>
          </cell>
        </row>
        <row r="4797">
          <cell r="F4797" t="str">
            <v>04.02.09.04.15.07.07</v>
          </cell>
          <cell r="G4797" t="str">
            <v>Deliver medical procedure</v>
          </cell>
          <cell r="K4797" t="str">
            <v>14. Providing non-pharmacological health interventions</v>
          </cell>
          <cell r="L4797" t="str">
            <v>Health associate professionals not elsewhere classified</v>
          </cell>
          <cell r="M4797" t="str">
            <v>Health associate professionals not elsewhere classified</v>
          </cell>
          <cell r="N4797">
            <v>15</v>
          </cell>
        </row>
        <row r="4798">
          <cell r="F4798" t="str">
            <v>04.02.09.04.15.07.08</v>
          </cell>
          <cell r="G4798" t="str">
            <v>Conduct medical procedure</v>
          </cell>
          <cell r="K4798" t="str">
            <v>14. Providing non-pharmacological health interventions</v>
          </cell>
          <cell r="L4798" t="str">
            <v>Specialist Medical Practitioners</v>
          </cell>
          <cell r="M4798" t="str">
            <v>Specialist Medical Practitioners</v>
          </cell>
          <cell r="N4798">
            <v>10</v>
          </cell>
        </row>
        <row r="4799">
          <cell r="F4799" t="str">
            <v>04.02.09.04.15.07.09</v>
          </cell>
          <cell r="G4799" t="str">
            <v>Provide post-procedural care</v>
          </cell>
          <cell r="K4799" t="str">
            <v>5. Providing information and support to impact individual health behaviours</v>
          </cell>
          <cell r="L4799" t="str">
            <v>Nursing Professionals</v>
          </cell>
          <cell r="M4799" t="str">
            <v>Nursing Professionals</v>
          </cell>
          <cell r="N4799">
            <v>5</v>
          </cell>
        </row>
        <row r="4800">
          <cell r="F4800" t="str">
            <v>04.02.09.04.15.07.10</v>
          </cell>
          <cell r="G4800" t="str">
            <v>Provide post-procedural care</v>
          </cell>
          <cell r="K4800" t="str">
            <v>15. Providing treatment and care support to individuals</v>
          </cell>
          <cell r="L4800" t="str">
            <v>Specialist Medical Practitioners</v>
          </cell>
          <cell r="M4800" t="str">
            <v>Specialist Medical Practitioners</v>
          </cell>
          <cell r="N4800">
            <v>10</v>
          </cell>
        </row>
        <row r="4801">
          <cell r="F4801" t="str">
            <v>04.02.09.04.15.07.11</v>
          </cell>
          <cell r="G4801" t="str">
            <v>Provide post-procedural care</v>
          </cell>
          <cell r="K4801" t="str">
            <v>15. Providing treatment and care support to individuals</v>
          </cell>
          <cell r="L4801" t="str">
            <v>Nursing Professionals</v>
          </cell>
          <cell r="M4801" t="str">
            <v>Nursing Professionals</v>
          </cell>
          <cell r="N4801">
            <v>20</v>
          </cell>
        </row>
        <row r="4802">
          <cell r="F4802" t="str">
            <v>04.02.09.04.15.07.</v>
          </cell>
          <cell r="G4802"/>
          <cell r="K4802"/>
          <cell r="L4802"/>
          <cell r="M4802"/>
          <cell r="N4802"/>
        </row>
        <row r="4803">
          <cell r="F4803" t="str">
            <v>04.02.09.04.15.07.</v>
          </cell>
          <cell r="G4803"/>
          <cell r="K4803"/>
          <cell r="L4803"/>
          <cell r="M4803"/>
          <cell r="N4803"/>
        </row>
        <row r="4804">
          <cell r="F4804" t="str">
            <v>04.02.09.04.15.07.</v>
          </cell>
          <cell r="G4804"/>
          <cell r="K4804"/>
          <cell r="L4804"/>
          <cell r="M4804"/>
          <cell r="N4804"/>
        </row>
        <row r="4805">
          <cell r="F4805" t="str">
            <v>04.02.09.04.15.07.</v>
          </cell>
          <cell r="G4805"/>
          <cell r="K4805"/>
          <cell r="L4805"/>
          <cell r="M4805"/>
          <cell r="N4805"/>
        </row>
        <row r="4806">
          <cell r="F4806" t="str">
            <v>04.02.09.04.15.07.</v>
          </cell>
          <cell r="G4806"/>
          <cell r="K4806"/>
          <cell r="L4806"/>
          <cell r="M4806"/>
          <cell r="N4806"/>
        </row>
        <row r="4807">
          <cell r="F4807" t="str">
            <v>04.02.09.04.15.07.</v>
          </cell>
          <cell r="G4807"/>
          <cell r="K4807"/>
          <cell r="L4807"/>
          <cell r="M4807"/>
          <cell r="N4807"/>
        </row>
        <row r="4808">
          <cell r="F4808" t="str">
            <v>04.02.09.04.15.07.</v>
          </cell>
          <cell r="G4808"/>
          <cell r="K4808"/>
          <cell r="L4808"/>
          <cell r="M4808"/>
          <cell r="N4808"/>
        </row>
        <row r="4809">
          <cell r="F4809" t="str">
            <v>04.02.09.04.15.07.</v>
          </cell>
          <cell r="G4809"/>
          <cell r="K4809"/>
          <cell r="L4809"/>
          <cell r="M4809"/>
          <cell r="N4809"/>
        </row>
        <row r="4810">
          <cell r="F4810" t="str">
            <v>04.02.09.04.15.07.</v>
          </cell>
          <cell r="G4810"/>
          <cell r="K4810"/>
          <cell r="L4810"/>
          <cell r="M4810"/>
          <cell r="N4810"/>
        </row>
        <row r="4811">
          <cell r="F4811" t="str">
            <v>04.02.09.04.15.07.</v>
          </cell>
          <cell r="G4811"/>
          <cell r="K4811"/>
          <cell r="L4811"/>
          <cell r="M4811"/>
          <cell r="N4811"/>
        </row>
        <row r="4812">
          <cell r="F4812" t="str">
            <v>04.02.09.04.15.08.01</v>
          </cell>
          <cell r="G4812" t="str">
            <v>Provide pre-procedural nursing care</v>
          </cell>
          <cell r="K4812" t="str">
            <v>15. Providing treatment and care support to individuals</v>
          </cell>
          <cell r="L4812" t="str">
            <v>Nursing Professionals</v>
          </cell>
          <cell r="M4812" t="str">
            <v>Nursing Associate Professionals</v>
          </cell>
          <cell r="N4812">
            <v>10</v>
          </cell>
        </row>
        <row r="4813">
          <cell r="F4813" t="str">
            <v>04.02.09.04.15.08.02</v>
          </cell>
          <cell r="G4813" t="str">
            <v>Conduct counselling</v>
          </cell>
          <cell r="K4813" t="str">
            <v>6. Gaining informed consent</v>
          </cell>
          <cell r="L4813" t="str">
            <v>Specialist Medical Practitioners</v>
          </cell>
          <cell r="M4813" t="str">
            <v>Specialist Medical Practitioners</v>
          </cell>
          <cell r="N4813">
            <v>10</v>
          </cell>
        </row>
        <row r="4814">
          <cell r="F4814" t="str">
            <v>04.02.09.04.15.08.03</v>
          </cell>
          <cell r="G4814" t="str">
            <v>Prepare the patient and organize the equipment</v>
          </cell>
          <cell r="K4814" t="str">
            <v>14. Providing non-pharmacological health interventions</v>
          </cell>
          <cell r="L4814" t="str">
            <v>Nursing Professionals</v>
          </cell>
          <cell r="M4814" t="str">
            <v>Nursing Associate Professionals</v>
          </cell>
          <cell r="N4814">
            <v>10</v>
          </cell>
        </row>
        <row r="4815">
          <cell r="F4815" t="str">
            <v>04.02.09.04.15.08.04</v>
          </cell>
          <cell r="G4815" t="str">
            <v>Apply general anaesthesia</v>
          </cell>
          <cell r="K4815" t="str">
            <v>11. Administering medications or therapeutics</v>
          </cell>
          <cell r="L4815" t="str">
            <v>Specialist Medical Practitioners</v>
          </cell>
          <cell r="M4815" t="str">
            <v>Specialist Medical Practitioners</v>
          </cell>
          <cell r="N4815">
            <v>90</v>
          </cell>
        </row>
        <row r="4816">
          <cell r="F4816" t="str">
            <v>04.02.09.04.15.08.05</v>
          </cell>
          <cell r="G4816" t="str">
            <v>Conduct urological surgery</v>
          </cell>
          <cell r="K4816" t="str">
            <v>14. Providing non-pharmacological health interventions</v>
          </cell>
          <cell r="L4816" t="str">
            <v>Specialist Medical Practitioners</v>
          </cell>
          <cell r="M4816" t="str">
            <v>Specialist Medical Practitioners</v>
          </cell>
          <cell r="N4816">
            <v>90</v>
          </cell>
        </row>
        <row r="4817">
          <cell r="F4817" t="str">
            <v>04.02.09.04.15.08.06</v>
          </cell>
          <cell r="G4817" t="str">
            <v>Assist with urological surgery</v>
          </cell>
          <cell r="K4817" t="str">
            <v>14. Providing non-pharmacological health interventions</v>
          </cell>
          <cell r="L4817" t="str">
            <v>Specialist Medical Practitioners</v>
          </cell>
          <cell r="M4817" t="str">
            <v>General Medical Practitioners</v>
          </cell>
          <cell r="N4817">
            <v>90</v>
          </cell>
        </row>
        <row r="4818">
          <cell r="F4818" t="str">
            <v>04.02.09.04.15.08.07</v>
          </cell>
          <cell r="G4818" t="str">
            <v>Provide nursing support to conduct urological surgery</v>
          </cell>
          <cell r="K4818" t="str">
            <v>15. Providing treatment and care support to individuals</v>
          </cell>
          <cell r="L4818" t="str">
            <v>Nursing Professionals</v>
          </cell>
          <cell r="M4818" t="str">
            <v>Nursing Professionals</v>
          </cell>
          <cell r="N4818">
            <v>90</v>
          </cell>
        </row>
        <row r="4819">
          <cell r="F4819" t="str">
            <v>04.02.09.04.15.08.08</v>
          </cell>
          <cell r="G4819" t="str">
            <v>Provide post-procedural care</v>
          </cell>
          <cell r="K4819" t="str">
            <v>5. Providing information and support to impact individual health behaviours</v>
          </cell>
          <cell r="L4819" t="str">
            <v>Specialist Medical Practitioners</v>
          </cell>
          <cell r="M4819" t="str">
            <v>Specialist Medical Practitioners</v>
          </cell>
          <cell r="N4819">
            <v>10</v>
          </cell>
        </row>
        <row r="4820">
          <cell r="F4820" t="str">
            <v>04.02.09.04.15.08.09</v>
          </cell>
          <cell r="G4820" t="str">
            <v>Send specimen for laboratory tests</v>
          </cell>
          <cell r="K4820" t="str">
            <v>7. Ordering, administering and interpreting the results of diagnostic and screening procedures</v>
          </cell>
          <cell r="L4820" t="str">
            <v>Nursing Associate Professionals</v>
          </cell>
          <cell r="M4820" t="str">
            <v>Medical Assistants</v>
          </cell>
          <cell r="N4820">
            <v>2</v>
          </cell>
        </row>
        <row r="4821">
          <cell r="F4821" t="str">
            <v>04.02.09.04.15.08.10</v>
          </cell>
          <cell r="G4821" t="str">
            <v>Provide post-procedural care</v>
          </cell>
          <cell r="K4821" t="str">
            <v>15. Providing treatment and care support to individuals</v>
          </cell>
          <cell r="L4821" t="str">
            <v>Specialist Medical Practitioners</v>
          </cell>
          <cell r="M4821" t="str">
            <v>General Medical Practitioners</v>
          </cell>
          <cell r="N4821">
            <v>10</v>
          </cell>
        </row>
        <row r="4822">
          <cell r="F4822" t="str">
            <v>04.02.09.04.15.08.11</v>
          </cell>
          <cell r="G4822" t="str">
            <v>Provide post-procedural care</v>
          </cell>
          <cell r="K4822" t="str">
            <v>15. Providing treatment and care support to individuals</v>
          </cell>
          <cell r="L4822" t="str">
            <v>Nursing Professionals</v>
          </cell>
          <cell r="M4822" t="str">
            <v>Nursing Associate Professionals</v>
          </cell>
          <cell r="N4822">
            <v>20</v>
          </cell>
        </row>
        <row r="4823">
          <cell r="F4823" t="str">
            <v>04.02.09.04.15.08.</v>
          </cell>
          <cell r="G4823"/>
          <cell r="K4823"/>
          <cell r="L4823"/>
          <cell r="M4823"/>
          <cell r="N4823"/>
        </row>
        <row r="4824">
          <cell r="F4824" t="str">
            <v>04.02.09.04.15.08.</v>
          </cell>
          <cell r="G4824"/>
          <cell r="K4824"/>
          <cell r="L4824"/>
          <cell r="M4824"/>
          <cell r="N4824"/>
        </row>
        <row r="4825">
          <cell r="F4825" t="str">
            <v>04.02.09.04.15.09.01</v>
          </cell>
          <cell r="G4825" t="str">
            <v>Provide pre-procedural medical care</v>
          </cell>
          <cell r="K4825" t="str">
            <v>15. Providing treatment and care support to individuals</v>
          </cell>
          <cell r="L4825" t="str">
            <v>Specialist Medical Practitioners</v>
          </cell>
          <cell r="M4825" t="str">
            <v>General Medical Practitioners</v>
          </cell>
          <cell r="N4825">
            <v>5</v>
          </cell>
        </row>
        <row r="4826">
          <cell r="F4826" t="str">
            <v>04.02.09.04.15.09.02</v>
          </cell>
          <cell r="G4826" t="str">
            <v>Provide pre-procedural nursing care</v>
          </cell>
          <cell r="K4826" t="str">
            <v>15. Providing treatment and care support to individuals</v>
          </cell>
          <cell r="L4826" t="str">
            <v>Nursing Professionals</v>
          </cell>
          <cell r="M4826" t="str">
            <v>Nursing Associate Professionals</v>
          </cell>
          <cell r="N4826">
            <v>10</v>
          </cell>
        </row>
        <row r="4827">
          <cell r="F4827" t="str">
            <v>04.02.09.04.15.09.01</v>
          </cell>
          <cell r="G4827" t="str">
            <v>Conduct counselling</v>
          </cell>
          <cell r="K4827" t="str">
            <v>6. Gaining informed consent</v>
          </cell>
          <cell r="L4827" t="str">
            <v>Specialist Medical Practitioners</v>
          </cell>
          <cell r="M4827" t="str">
            <v>Specialist Medical Practitioners</v>
          </cell>
          <cell r="N4827">
            <v>10</v>
          </cell>
        </row>
        <row r="4828">
          <cell r="F4828" t="str">
            <v>04.02.09.04.15.09.02</v>
          </cell>
          <cell r="G4828" t="str">
            <v>Prepare the patient and organize the equipment</v>
          </cell>
          <cell r="K4828" t="str">
            <v>14. Providing non-pharmacological health interventions</v>
          </cell>
          <cell r="L4828" t="str">
            <v>Nursing Professionals</v>
          </cell>
          <cell r="M4828" t="str">
            <v>Nursing Associate Professionals</v>
          </cell>
          <cell r="N4828">
            <v>10</v>
          </cell>
        </row>
        <row r="4829">
          <cell r="F4829" t="str">
            <v>04.02.09.04.15.09.03</v>
          </cell>
          <cell r="G4829" t="str">
            <v>Apply general anaesthesia</v>
          </cell>
          <cell r="K4829" t="str">
            <v>11. Administering medications or therapeutics</v>
          </cell>
          <cell r="L4829" t="str">
            <v>Specialist Medical Practitioners</v>
          </cell>
          <cell r="M4829" t="str">
            <v>Specialist Medical Practitioners</v>
          </cell>
          <cell r="N4829">
            <v>60</v>
          </cell>
        </row>
        <row r="4830">
          <cell r="F4830" t="str">
            <v>04.02.09.04.15.09.04</v>
          </cell>
          <cell r="G4830" t="str">
            <v>Assist with general anaesthesia</v>
          </cell>
          <cell r="K4830" t="str">
            <v>11. Administering medications or therapeutics</v>
          </cell>
          <cell r="L4830" t="str">
            <v>Specialist Medical Practitioners</v>
          </cell>
          <cell r="M4830" t="str">
            <v>Specialist Medical Practitioners</v>
          </cell>
          <cell r="N4830">
            <v>60</v>
          </cell>
        </row>
        <row r="4831">
          <cell r="F4831" t="str">
            <v>04.02.09.04.15.09.04</v>
          </cell>
          <cell r="G4831" t="str">
            <v>Assist with general anaesthesia</v>
          </cell>
          <cell r="K4831" t="str">
            <v>11. Administering medications or therapeutics</v>
          </cell>
          <cell r="L4831" t="str">
            <v>Specialist Medical Practitioners</v>
          </cell>
          <cell r="M4831" t="str">
            <v>Specialist Medical Practitioners</v>
          </cell>
          <cell r="N4831">
            <v>60</v>
          </cell>
        </row>
        <row r="4832">
          <cell r="F4832" t="str">
            <v>04.02.09.04.15.09.05</v>
          </cell>
          <cell r="G4832" t="str">
            <v>Conduct urological surgery</v>
          </cell>
          <cell r="K4832" t="str">
            <v>14. Providing non-pharmacological health interventions</v>
          </cell>
          <cell r="L4832" t="str">
            <v>Specialist Medical Practitioners</v>
          </cell>
          <cell r="M4832" t="str">
            <v>Specialist Medical Practitioners</v>
          </cell>
          <cell r="N4832">
            <v>60</v>
          </cell>
        </row>
        <row r="4833">
          <cell r="F4833" t="str">
            <v>04.02.09.04.15.09.06</v>
          </cell>
          <cell r="G4833" t="str">
            <v>Assist with urological surgery</v>
          </cell>
          <cell r="K4833" t="str">
            <v>14. Providing non-pharmacological health interventions</v>
          </cell>
          <cell r="L4833" t="str">
            <v>Specialist Medical Practitioners</v>
          </cell>
          <cell r="M4833" t="str">
            <v>General Medical Practitioners</v>
          </cell>
          <cell r="N4833">
            <v>60</v>
          </cell>
        </row>
        <row r="4834">
          <cell r="F4834" t="str">
            <v>04.02.09.04.15.09.07</v>
          </cell>
          <cell r="G4834" t="str">
            <v>Provide nursing support to conduct urological surgery</v>
          </cell>
          <cell r="K4834" t="str">
            <v>15. Providing treatment and care support to individuals</v>
          </cell>
          <cell r="L4834" t="str">
            <v>Nursing Professionals</v>
          </cell>
          <cell r="M4834" t="str">
            <v>Nursing Professionals</v>
          </cell>
          <cell r="N4834">
            <v>60</v>
          </cell>
        </row>
        <row r="4835">
          <cell r="F4835" t="str">
            <v>04.02.09.04.15.09.08</v>
          </cell>
          <cell r="G4835" t="str">
            <v>Provide post-procedural care</v>
          </cell>
          <cell r="K4835" t="str">
            <v>5. Providing information and support to impact individual health behaviours</v>
          </cell>
          <cell r="L4835" t="str">
            <v>Specialist Medical Practitioners</v>
          </cell>
          <cell r="M4835" t="str">
            <v>General Medical Practitioners</v>
          </cell>
          <cell r="N4835">
            <v>10</v>
          </cell>
        </row>
        <row r="4836">
          <cell r="F4836" t="str">
            <v>04.02.09.04.15.09.09</v>
          </cell>
          <cell r="G4836" t="str">
            <v>Send specimen for laboratory tests</v>
          </cell>
          <cell r="K4836" t="str">
            <v>7. Ordering, administering and interpreting the results of diagnostic and screening procedures</v>
          </cell>
          <cell r="L4836" t="str">
            <v>Nursing Associate Professionals</v>
          </cell>
          <cell r="M4836" t="str">
            <v>Medical Assistants</v>
          </cell>
          <cell r="N4836">
            <v>5</v>
          </cell>
        </row>
        <row r="4837">
          <cell r="F4837" t="str">
            <v>04.02.09.04.15.09.10</v>
          </cell>
          <cell r="G4837" t="str">
            <v>Provide post-procedural care</v>
          </cell>
          <cell r="K4837" t="str">
            <v>15. Providing treatment and care support to individuals</v>
          </cell>
          <cell r="L4837" t="str">
            <v>Specialist Medical Practitioners</v>
          </cell>
          <cell r="M4837" t="str">
            <v>General Medical Practitioners</v>
          </cell>
          <cell r="N4837">
            <v>10</v>
          </cell>
        </row>
        <row r="4838">
          <cell r="F4838" t="str">
            <v>04.02.09.04.15.09.11</v>
          </cell>
          <cell r="G4838" t="str">
            <v>Provide post-procedural care</v>
          </cell>
          <cell r="K4838" t="str">
            <v>15. Providing treatment and care support to individuals</v>
          </cell>
          <cell r="L4838" t="str">
            <v>Nursing Professionals</v>
          </cell>
          <cell r="M4838" t="str">
            <v>Nursing Associate Professionals</v>
          </cell>
          <cell r="N4838">
            <v>20</v>
          </cell>
        </row>
        <row r="4839">
          <cell r="F4839" t="str">
            <v>04.02.09.04.13.04.01</v>
          </cell>
          <cell r="G4839" t="str">
            <v>Prescribe intramuscular medication</v>
          </cell>
          <cell r="K4839" t="str">
            <v>9. Prescribing medications or therapeutics</v>
          </cell>
          <cell r="L4839" t="str">
            <v>General Medical Practitioners</v>
          </cell>
          <cell r="M4839" t="str">
            <v>Paramedical Practitioners</v>
          </cell>
          <cell r="N4839">
            <v>1</v>
          </cell>
        </row>
        <row r="4840">
          <cell r="F4840" t="str">
            <v>04.02.09.04.13.04.02`</v>
          </cell>
          <cell r="G4840" t="str">
            <v>Administer intramuscular medication</v>
          </cell>
          <cell r="K4840" t="str">
            <v>11. Administering medications or therapeutics</v>
          </cell>
          <cell r="L4840" t="str">
            <v>Nursing Professionals</v>
          </cell>
          <cell r="M4840" t="str">
            <v>Nursing Associate Professionals</v>
          </cell>
          <cell r="N4840">
            <v>3</v>
          </cell>
        </row>
        <row r="4841">
          <cell r="F4841" t="str">
            <v>04.02.09.04.13.04.</v>
          </cell>
          <cell r="G4841"/>
          <cell r="K4841"/>
          <cell r="L4841"/>
          <cell r="M4841"/>
          <cell r="N4841"/>
        </row>
        <row r="4842">
          <cell r="F4842" t="str">
            <v>04.02.10.02.06.01.01</v>
          </cell>
          <cell r="G4842" t="str">
            <v>Conduct vital sign measurements</v>
          </cell>
          <cell r="K4842" t="str">
            <v>1. Gathering information through interviewing and assessment</v>
          </cell>
          <cell r="L4842" t="str">
            <v>Nursing Professionals</v>
          </cell>
          <cell r="M4842" t="str">
            <v>Paramedical Practitioners</v>
          </cell>
          <cell r="N4842">
            <v>5</v>
          </cell>
        </row>
        <row r="4843">
          <cell r="F4843" t="str">
            <v>04.02.10.02.06.01.02</v>
          </cell>
          <cell r="G4843" t="str">
            <v xml:space="preserve">Take history </v>
          </cell>
          <cell r="K4843" t="str">
            <v>1. Gathering information through interviewing and assessment</v>
          </cell>
          <cell r="L4843" t="str">
            <v>Specialist Medical Practitioners</v>
          </cell>
          <cell r="M4843" t="str">
            <v>General Medical Practitioners</v>
          </cell>
          <cell r="N4843">
            <v>6</v>
          </cell>
        </row>
        <row r="4844">
          <cell r="F4844" t="str">
            <v>04.02.10.02.06.01.03</v>
          </cell>
          <cell r="G4844" t="str">
            <v>Conduct physical examination</v>
          </cell>
          <cell r="K4844" t="str">
            <v>1. Gathering information through interviewing and assessment</v>
          </cell>
          <cell r="L4844" t="str">
            <v>Specialist Medical Practitioners</v>
          </cell>
          <cell r="M4844" t="str">
            <v>General Medical Practitioners</v>
          </cell>
          <cell r="N4844">
            <v>6</v>
          </cell>
        </row>
        <row r="4845">
          <cell r="F4845" t="str">
            <v>04.02.10.02.06.01.04</v>
          </cell>
          <cell r="G4845" t="str">
            <v>Provide clinical advice</v>
          </cell>
          <cell r="K4845" t="str">
            <v>5. Providing information and support to impact individual health behaviours</v>
          </cell>
          <cell r="L4845" t="str">
            <v>Specialist Medical Practitioners</v>
          </cell>
          <cell r="M4845" t="str">
            <v>General Medical Practitioners</v>
          </cell>
          <cell r="N4845">
            <v>4</v>
          </cell>
        </row>
        <row r="4846">
          <cell r="F4846" t="str">
            <v>04.02.10.02.08.01.01</v>
          </cell>
          <cell r="G4846" t="str">
            <v>Provide counselling and information and obtain consent</v>
          </cell>
          <cell r="K4846" t="str">
            <v>6. Gaining informed consent</v>
          </cell>
          <cell r="L4846" t="str">
            <v>Medical and Pathology Laboratory Technicians</v>
          </cell>
          <cell r="M4846" t="str">
            <v>Medical Assistants</v>
          </cell>
          <cell r="N4846">
            <v>3</v>
          </cell>
        </row>
        <row r="4847">
          <cell r="F4847" t="str">
            <v>04.02.10.02.08.01.02</v>
          </cell>
          <cell r="G4847" t="str">
            <v xml:space="preserve">Conduct diagnostic testing </v>
          </cell>
          <cell r="K4847" t="str">
            <v>7. Ordering, administering and interpreting the results of diagnostic and screening procedures</v>
          </cell>
          <cell r="L4847" t="str">
            <v>Medical and Pathology Laboratory Technicians</v>
          </cell>
          <cell r="M4847" t="str">
            <v>Medical Assistants</v>
          </cell>
          <cell r="N4847">
            <v>5</v>
          </cell>
        </row>
        <row r="4848">
          <cell r="F4848" t="str">
            <v>04.02.10.02.08.01.03</v>
          </cell>
          <cell r="G4848" t="str">
            <v>Document examination findings</v>
          </cell>
          <cell r="K4848" t="str">
            <v>7. Ordering, administering and interpreting the results of diagnostic and screening procedures</v>
          </cell>
          <cell r="L4848" t="str">
            <v>Specialist Medical Practitioners</v>
          </cell>
          <cell r="M4848" t="str">
            <v>General Medical Practitioners</v>
          </cell>
          <cell r="N4848">
            <v>2</v>
          </cell>
        </row>
        <row r="4849">
          <cell r="F4849" t="str">
            <v>04.02.10.02.08.01</v>
          </cell>
          <cell r="G4849"/>
          <cell r="K4849"/>
          <cell r="L4849"/>
          <cell r="M4849"/>
          <cell r="N4849"/>
        </row>
        <row r="4850">
          <cell r="F4850" t="str">
            <v>04.02.10.02.08.01</v>
          </cell>
          <cell r="G4850"/>
          <cell r="K4850"/>
          <cell r="L4850"/>
          <cell r="M4850"/>
          <cell r="N4850"/>
        </row>
        <row r="4851">
          <cell r="F4851" t="str">
            <v>04.02.10.02.08.01</v>
          </cell>
          <cell r="G4851"/>
          <cell r="K4851"/>
          <cell r="L4851"/>
          <cell r="M4851"/>
          <cell r="N4851"/>
        </row>
        <row r="4852">
          <cell r="F4852" t="str">
            <v>04.02.10.02.08.01</v>
          </cell>
          <cell r="G4852"/>
          <cell r="K4852"/>
          <cell r="L4852"/>
          <cell r="M4852"/>
          <cell r="N4852"/>
        </row>
        <row r="4853">
          <cell r="F4853" t="str">
            <v>04.02.10.02.08.01</v>
          </cell>
          <cell r="G4853"/>
          <cell r="K4853"/>
          <cell r="L4853"/>
          <cell r="M4853"/>
          <cell r="N4853"/>
        </row>
        <row r="4854">
          <cell r="F4854" t="str">
            <v>04.02.10.02.08.01</v>
          </cell>
          <cell r="G4854"/>
          <cell r="K4854"/>
          <cell r="L4854"/>
          <cell r="M4854"/>
          <cell r="N4854"/>
        </row>
        <row r="4855">
          <cell r="F4855" t="str">
            <v>04.02.10.02.08.01</v>
          </cell>
          <cell r="G4855"/>
          <cell r="K4855"/>
          <cell r="L4855"/>
          <cell r="M4855"/>
          <cell r="N4855"/>
        </row>
        <row r="4856">
          <cell r="F4856" t="str">
            <v>04.02.10.02.08.01</v>
          </cell>
          <cell r="G4856"/>
          <cell r="K4856"/>
          <cell r="L4856"/>
          <cell r="M4856"/>
          <cell r="N4856"/>
        </row>
        <row r="4857">
          <cell r="F4857" t="str">
            <v>04.02.10.02.08.01</v>
          </cell>
          <cell r="G4857"/>
          <cell r="K4857"/>
          <cell r="L4857"/>
          <cell r="M4857"/>
          <cell r="N4857"/>
        </row>
        <row r="4858">
          <cell r="F4858" t="str">
            <v>04.02.10.02.08.02.01</v>
          </cell>
          <cell r="G4858" t="str">
            <v>Provide counselling and information and obtain consent</v>
          </cell>
          <cell r="K4858" t="str">
            <v>6. Gaining informed consent</v>
          </cell>
          <cell r="L4858" t="str">
            <v>Medical and Pathology Laboratory Technicians</v>
          </cell>
          <cell r="M4858" t="str">
            <v>Medical Assistants</v>
          </cell>
          <cell r="N4858">
            <v>3</v>
          </cell>
        </row>
        <row r="4859">
          <cell r="F4859" t="str">
            <v>04.02.10.02.08.02.02</v>
          </cell>
          <cell r="G4859" t="str">
            <v xml:space="preserve">Conduct diagnostic testing </v>
          </cell>
          <cell r="K4859" t="str">
            <v>7. Ordering, administering and interpreting the results of diagnostic and screening procedures</v>
          </cell>
          <cell r="L4859" t="str">
            <v>Medical and Pathology Laboratory Technicians</v>
          </cell>
          <cell r="M4859" t="str">
            <v>Medical Assistants</v>
          </cell>
          <cell r="N4859">
            <v>5</v>
          </cell>
        </row>
        <row r="4860">
          <cell r="F4860" t="str">
            <v>04.02.10.02.08.02.03</v>
          </cell>
          <cell r="G4860" t="str">
            <v>Document examination findings</v>
          </cell>
          <cell r="K4860" t="str">
            <v>7. Ordering, administering and interpreting the results of diagnostic and screening procedures</v>
          </cell>
          <cell r="L4860" t="str">
            <v>Specialist Medical Practitioners</v>
          </cell>
          <cell r="M4860" t="str">
            <v>General Medical Practitioners</v>
          </cell>
          <cell r="N4860">
            <v>2</v>
          </cell>
        </row>
        <row r="4861">
          <cell r="F4861" t="str">
            <v>04.02.10.02.08.02</v>
          </cell>
          <cell r="G4861"/>
          <cell r="K4861"/>
          <cell r="L4861"/>
          <cell r="M4861"/>
          <cell r="N4861"/>
        </row>
        <row r="4862">
          <cell r="F4862" t="str">
            <v>04.02.10.02.08.02</v>
          </cell>
          <cell r="G4862"/>
          <cell r="K4862"/>
          <cell r="L4862"/>
          <cell r="M4862"/>
          <cell r="N4862"/>
        </row>
        <row r="4863">
          <cell r="F4863" t="str">
            <v>04.02.10.02.09.01.01</v>
          </cell>
          <cell r="G4863" t="str">
            <v>Conduct counselling</v>
          </cell>
          <cell r="K4863" t="str">
            <v>6. Gaining informed consent</v>
          </cell>
          <cell r="L4863" t="str">
            <v>Medical Imaging and Therapeutic Equipment Technicians</v>
          </cell>
          <cell r="M4863" t="str">
            <v>Medical Assistants</v>
          </cell>
          <cell r="N4863">
            <v>3</v>
          </cell>
        </row>
        <row r="4864">
          <cell r="F4864" t="str">
            <v>04.02.10.02.09.01.02</v>
          </cell>
          <cell r="G4864" t="str">
            <v>Conduct radiological examination</v>
          </cell>
          <cell r="K4864" t="str">
            <v>7. Ordering, administering and interpreting the results of diagnostic and screening procedures</v>
          </cell>
          <cell r="L4864" t="str">
            <v>Medical Imaging and Therapeutic Equipment Technicians</v>
          </cell>
          <cell r="M4864" t="str">
            <v>Medical Imaging and Therapeutic Equipment Technicians</v>
          </cell>
          <cell r="N4864">
            <v>5</v>
          </cell>
        </row>
        <row r="4865">
          <cell r="F4865" t="str">
            <v>04.02.10.02.09.01.03</v>
          </cell>
          <cell r="G4865" t="str">
            <v>Document examination findings</v>
          </cell>
          <cell r="K4865" t="str">
            <v>7. Ordering, administering and interpreting the results of diagnostic and screening procedures</v>
          </cell>
          <cell r="L4865" t="str">
            <v>Specialist Medical Practitioners</v>
          </cell>
          <cell r="M4865" t="str">
            <v>General Medical Practitioners</v>
          </cell>
          <cell r="N4865">
            <v>3</v>
          </cell>
        </row>
        <row r="4866">
          <cell r="F4866" t="str">
            <v>04.02.10.02.09.01.</v>
          </cell>
          <cell r="G4866"/>
          <cell r="K4866"/>
          <cell r="L4866"/>
          <cell r="M4866"/>
          <cell r="N4866"/>
        </row>
        <row r="4867">
          <cell r="F4867" t="str">
            <v>04.02.10.02.09.01.</v>
          </cell>
          <cell r="G4867"/>
          <cell r="K4867"/>
          <cell r="L4867"/>
          <cell r="M4867"/>
          <cell r="N4867"/>
        </row>
        <row r="4868">
          <cell r="F4868" t="str">
            <v>04.02.10.02.09.02.01</v>
          </cell>
          <cell r="G4868" t="str">
            <v>Conduct counselling</v>
          </cell>
          <cell r="K4868" t="str">
            <v>6. Gaining informed consent</v>
          </cell>
          <cell r="L4868" t="str">
            <v>General Medical Practitioners</v>
          </cell>
          <cell r="M4868" t="str">
            <v>Nursing Professionals</v>
          </cell>
          <cell r="N4868">
            <v>3</v>
          </cell>
        </row>
        <row r="4869">
          <cell r="F4869" t="str">
            <v>04.02.10.02.09.02.02</v>
          </cell>
          <cell r="G4869" t="str">
            <v>Conduct radiological examination</v>
          </cell>
          <cell r="K4869" t="str">
            <v>7. Ordering, administering and interpreting the results of diagnostic and screening procedures</v>
          </cell>
          <cell r="L4869" t="str">
            <v>General Medical Practitioners</v>
          </cell>
          <cell r="M4869" t="str">
            <v>Nursing Professionals</v>
          </cell>
          <cell r="N4869">
            <v>8</v>
          </cell>
        </row>
        <row r="4870">
          <cell r="F4870" t="str">
            <v>04.02.10.02.09.02.03</v>
          </cell>
          <cell r="G4870" t="str">
            <v>Document examination findings</v>
          </cell>
          <cell r="K4870" t="str">
            <v>7. Ordering, administering and interpreting the results of diagnostic and screening procedures</v>
          </cell>
          <cell r="L4870" t="str">
            <v>Specialist Medical Practitioners</v>
          </cell>
          <cell r="M4870" t="str">
            <v>General Medical Practitioners</v>
          </cell>
          <cell r="N4870">
            <v>2</v>
          </cell>
        </row>
        <row r="4871">
          <cell r="F4871" t="str">
            <v>04.02.10.02.09.02.04</v>
          </cell>
          <cell r="G4871"/>
          <cell r="K4871"/>
          <cell r="L4871"/>
          <cell r="M4871"/>
          <cell r="N4871"/>
        </row>
        <row r="4872">
          <cell r="F4872" t="str">
            <v>04.02.10.02.09.02.</v>
          </cell>
          <cell r="G4872"/>
          <cell r="K4872"/>
          <cell r="L4872"/>
          <cell r="M4872"/>
          <cell r="N4872"/>
        </row>
        <row r="4873">
          <cell r="F4873" t="str">
            <v>04.02.10.02.09.03.01</v>
          </cell>
          <cell r="G4873" t="str">
            <v>Conduct counselling</v>
          </cell>
          <cell r="K4873" t="str">
            <v>6. Gaining informed consent</v>
          </cell>
          <cell r="L4873" t="str">
            <v>Medical Imaging and Therapeutic Equipment Technicians</v>
          </cell>
          <cell r="M4873" t="str">
            <v>Medical Assistants</v>
          </cell>
          <cell r="N4873">
            <v>5</v>
          </cell>
        </row>
        <row r="4874">
          <cell r="F4874" t="str">
            <v>04.02.10.02.09.03.02</v>
          </cell>
          <cell r="G4874" t="str">
            <v>Conduct radiological examination</v>
          </cell>
          <cell r="K4874" t="str">
            <v>7. Ordering, administering and interpreting the results of diagnostic and screening procedures</v>
          </cell>
          <cell r="L4874" t="str">
            <v>Medical Imaging and Therapeutic Equipment Technicians</v>
          </cell>
          <cell r="M4874" t="str">
            <v>Medical Imaging and Therapeutic Equipment Technicians</v>
          </cell>
          <cell r="N4874">
            <v>15</v>
          </cell>
        </row>
        <row r="4875">
          <cell r="F4875" t="str">
            <v>04.02.10.02.09.03.03</v>
          </cell>
          <cell r="G4875" t="str">
            <v>Assist with radiological examination</v>
          </cell>
          <cell r="K4875" t="str">
            <v>7. Ordering, administering and interpreting the results of diagnostic and screening procedures</v>
          </cell>
          <cell r="L4875" t="str">
            <v>Medical Imaging and Therapeutic Equipment Technicians</v>
          </cell>
          <cell r="M4875" t="str">
            <v>Medical Assistants</v>
          </cell>
          <cell r="N4875">
            <v>15</v>
          </cell>
        </row>
        <row r="4876">
          <cell r="F4876" t="str">
            <v>04.02.10.02.09.03.04</v>
          </cell>
          <cell r="G4876" t="str">
            <v>Document examination findings</v>
          </cell>
          <cell r="K4876" t="str">
            <v>7. Ordering, administering and interpreting the results of diagnostic and screening procedures</v>
          </cell>
          <cell r="L4876" t="str">
            <v>Specialist Medical Practitioners</v>
          </cell>
          <cell r="M4876" t="str">
            <v>General Medical Practitioners</v>
          </cell>
          <cell r="N4876">
            <v>5</v>
          </cell>
        </row>
        <row r="4877">
          <cell r="F4877" t="str">
            <v>04.02.10.02.09.03.</v>
          </cell>
          <cell r="G4877"/>
          <cell r="K4877"/>
          <cell r="L4877"/>
          <cell r="M4877"/>
          <cell r="N4877"/>
        </row>
        <row r="4878">
          <cell r="F4878" t="str">
            <v>04.02.10.02.09.03.</v>
          </cell>
          <cell r="G4878"/>
          <cell r="K4878"/>
          <cell r="L4878"/>
          <cell r="M4878"/>
          <cell r="N4878"/>
        </row>
        <row r="4879">
          <cell r="F4879" t="str">
            <v>04.02.10.02.09.04.01</v>
          </cell>
          <cell r="G4879" t="str">
            <v>Conduct counselling</v>
          </cell>
          <cell r="K4879" t="str">
            <v>6. Gaining informed consent</v>
          </cell>
          <cell r="L4879" t="str">
            <v>Medical Imaging and Therapeutic Equipment Technicians</v>
          </cell>
          <cell r="M4879" t="str">
            <v>Medical Assistants</v>
          </cell>
          <cell r="N4879">
            <v>5</v>
          </cell>
        </row>
        <row r="4880">
          <cell r="F4880" t="str">
            <v>04.02.10.02.09.04.02</v>
          </cell>
          <cell r="G4880" t="str">
            <v>Prepare the patient and organize the equipment</v>
          </cell>
          <cell r="K4880" t="str">
            <v>14. Providing non-pharmacological health interventions</v>
          </cell>
          <cell r="L4880" t="str">
            <v>Nursing Professionals</v>
          </cell>
          <cell r="M4880" t="str">
            <v>Nursing Associate Professionals</v>
          </cell>
          <cell r="N4880">
            <v>5</v>
          </cell>
        </row>
        <row r="4881">
          <cell r="F4881" t="str">
            <v>04.02.10.02.09.04.03</v>
          </cell>
          <cell r="G4881" t="str">
            <v>Prepare radioactive tracer unit</v>
          </cell>
          <cell r="K4881" t="str">
            <v>10. Preparing and dispensing medications or therapeutics</v>
          </cell>
          <cell r="L4881" t="str">
            <v>Pharmacists</v>
          </cell>
          <cell r="M4881" t="str">
            <v>Medical Imaging and Therapeutic Equipment Technicians</v>
          </cell>
          <cell r="N4881">
            <v>5</v>
          </cell>
        </row>
        <row r="4882">
          <cell r="F4882" t="str">
            <v>04.02.10.02.09.04.04</v>
          </cell>
          <cell r="G4882" t="str">
            <v>Inject contrast medium</v>
          </cell>
          <cell r="K4882" t="str">
            <v>11. Administering medications or therapeutics</v>
          </cell>
          <cell r="L4882" t="str">
            <v>Nursing Professionals</v>
          </cell>
          <cell r="M4882" t="str">
            <v>Medical Imaging and Therapeutic Equipment Technicians</v>
          </cell>
          <cell r="N4882">
            <v>3</v>
          </cell>
        </row>
        <row r="4883">
          <cell r="F4883" t="str">
            <v>04.02.10.02.09.04.05</v>
          </cell>
          <cell r="G4883" t="str">
            <v>Conduct radiological procedure</v>
          </cell>
          <cell r="K4883" t="str">
            <v>7. Ordering, administering and interpreting the results of diagnostic and screening procedures</v>
          </cell>
          <cell r="L4883" t="str">
            <v>Medical Imaging and Therapeutic Equipment Technicians</v>
          </cell>
          <cell r="M4883" t="str">
            <v>Medical Imaging and Therapeutic Equipment Technicians</v>
          </cell>
          <cell r="N4883">
            <v>40</v>
          </cell>
        </row>
        <row r="4884">
          <cell r="F4884" t="str">
            <v>04.02.10.02.09.04.06</v>
          </cell>
          <cell r="G4884" t="str">
            <v>Assist with radiological procedure</v>
          </cell>
          <cell r="K4884" t="str">
            <v>7. Ordering, administering and interpreting the results of diagnostic and screening procedures</v>
          </cell>
          <cell r="L4884" t="str">
            <v>Medical Imaging and Therapeutic Equipment Technicians</v>
          </cell>
          <cell r="M4884" t="str">
            <v>Medical Imaging and Therapeutic Equipment Technicians</v>
          </cell>
          <cell r="N4884">
            <v>40</v>
          </cell>
        </row>
        <row r="4885">
          <cell r="F4885" t="str">
            <v>04.02.10.02.09.04.07</v>
          </cell>
          <cell r="G4885" t="str">
            <v>Document examination findings</v>
          </cell>
          <cell r="K4885" t="str">
            <v>7. Ordering, administering and interpreting the results of diagnostic and screening procedures</v>
          </cell>
          <cell r="L4885" t="str">
            <v xml:space="preserve">Specialist Medical Practitioners
</v>
          </cell>
          <cell r="M4885" t="str">
            <v xml:space="preserve">Specialist Medical Practitioners
</v>
          </cell>
          <cell r="N4885">
            <v>10</v>
          </cell>
        </row>
        <row r="4886">
          <cell r="F4886" t="str">
            <v>04.02.10.02.09.04.</v>
          </cell>
          <cell r="G4886"/>
          <cell r="K4886"/>
          <cell r="L4886"/>
          <cell r="M4886"/>
          <cell r="N4886"/>
        </row>
        <row r="4887">
          <cell r="F4887" t="str">
            <v>04.02.10.02.09.04.</v>
          </cell>
          <cell r="G4887"/>
          <cell r="K4887"/>
          <cell r="L4887"/>
          <cell r="M4887"/>
          <cell r="N4887"/>
        </row>
        <row r="4888">
          <cell r="F4888" t="str">
            <v>04.02.10.02.09.04.</v>
          </cell>
          <cell r="G4888"/>
          <cell r="K4888"/>
          <cell r="L4888"/>
          <cell r="M4888"/>
          <cell r="N4888"/>
        </row>
        <row r="4889">
          <cell r="F4889" t="str">
            <v>04.02.10.02.09.04.</v>
          </cell>
          <cell r="G4889"/>
          <cell r="K4889"/>
          <cell r="L4889"/>
          <cell r="M4889"/>
          <cell r="N4889"/>
        </row>
        <row r="4890">
          <cell r="F4890" t="str">
            <v>04.02.10.02.09.05.01</v>
          </cell>
          <cell r="G4890" t="str">
            <v>Conduct counselling</v>
          </cell>
          <cell r="K4890" t="str">
            <v>6. Gaining informed consent</v>
          </cell>
          <cell r="L4890" t="str">
            <v>Medical Imaging and Therapeutic Equipment Technicians</v>
          </cell>
          <cell r="M4890" t="str">
            <v>Medical Assistants</v>
          </cell>
          <cell r="N4890">
            <v>5</v>
          </cell>
        </row>
        <row r="4891">
          <cell r="F4891" t="str">
            <v>04.02.10.02.09.05.02</v>
          </cell>
          <cell r="G4891" t="str">
            <v>Conduct radiological examination</v>
          </cell>
          <cell r="K4891" t="str">
            <v>7. Ordering, administering and interpreting the results of diagnostic and screening procedures</v>
          </cell>
          <cell r="L4891" t="str">
            <v>Medical Imaging and Therapeutic Equipment Technicians</v>
          </cell>
          <cell r="M4891" t="str">
            <v>Medical Assistants</v>
          </cell>
          <cell r="N4891">
            <v>15</v>
          </cell>
        </row>
        <row r="4892">
          <cell r="F4892" t="str">
            <v>04.02.10.02.09.05.03</v>
          </cell>
          <cell r="G4892" t="str">
            <v>Document examination findings</v>
          </cell>
          <cell r="K4892" t="str">
            <v>7. Ordering, administering and interpreting the results of diagnostic and screening procedures</v>
          </cell>
          <cell r="L4892" t="str">
            <v>Specialist Medical Practitioners</v>
          </cell>
          <cell r="M4892" t="str">
            <v>General Medical Practitioners</v>
          </cell>
          <cell r="N4892">
            <v>3</v>
          </cell>
        </row>
        <row r="4893">
          <cell r="F4893" t="str">
            <v>04.02.10.02.09.05.</v>
          </cell>
          <cell r="G4893"/>
          <cell r="K4893"/>
          <cell r="L4893"/>
          <cell r="M4893"/>
          <cell r="N4893"/>
        </row>
        <row r="4894">
          <cell r="F4894" t="str">
            <v>04.02.10.02.10.01.01</v>
          </cell>
          <cell r="G4894" t="str">
            <v>Conduct counselling</v>
          </cell>
          <cell r="K4894" t="str">
            <v>6. Gaining informed consent</v>
          </cell>
          <cell r="L4894" t="str">
            <v>Specialist Medical Practitioners</v>
          </cell>
          <cell r="M4894" t="str">
            <v>Specialist Medical Practitioners</v>
          </cell>
          <cell r="N4894">
            <v>5</v>
          </cell>
        </row>
        <row r="4895">
          <cell r="F4895" t="str">
            <v>04.02.10.02.10.01.02</v>
          </cell>
          <cell r="G4895" t="str">
            <v>Prepare the patient and organize the equipment</v>
          </cell>
          <cell r="K4895" t="str">
            <v>14. Providing non-pharmacological health interventions</v>
          </cell>
          <cell r="L4895" t="str">
            <v>Nursing Professionals</v>
          </cell>
          <cell r="M4895" t="str">
            <v>Nursing Associate Professionals</v>
          </cell>
          <cell r="N4895">
            <v>5</v>
          </cell>
        </row>
        <row r="4896">
          <cell r="F4896" t="str">
            <v>04.02.10.02.10.01.03</v>
          </cell>
          <cell r="G4896" t="str">
            <v>Apply local anaesthesia</v>
          </cell>
          <cell r="K4896" t="str">
            <v>11. Administering medications or therapeutics</v>
          </cell>
          <cell r="L4896" t="str">
            <v>Specialist Medical Practitioners</v>
          </cell>
          <cell r="M4896" t="str">
            <v>Specialist Medical Practitioners</v>
          </cell>
          <cell r="N4896">
            <v>3</v>
          </cell>
        </row>
        <row r="4897">
          <cell r="F4897" t="str">
            <v>04.02.10.02.10.01.04</v>
          </cell>
          <cell r="G4897" t="str">
            <v>Conduct colonoscopy</v>
          </cell>
          <cell r="K4897" t="str">
            <v>7. Ordering, administering and interpreting the results of diagnostic and screening procedures</v>
          </cell>
          <cell r="L4897" t="str">
            <v>Specialist Medical Practitioners</v>
          </cell>
          <cell r="M4897" t="str">
            <v>Specialist Medical Practitioners</v>
          </cell>
          <cell r="N4897">
            <v>30</v>
          </cell>
        </row>
        <row r="4898">
          <cell r="F4898" t="str">
            <v>04.02.10.02.10.01.05</v>
          </cell>
          <cell r="G4898" t="str">
            <v>Assist with endoscopy</v>
          </cell>
          <cell r="K4898" t="str">
            <v>7. Ordering, administering and interpreting the results of diagnostic and screening procedures</v>
          </cell>
          <cell r="L4898" t="str">
            <v>Nursing Professionals</v>
          </cell>
          <cell r="M4898" t="str">
            <v>Nursing Associate Professionals</v>
          </cell>
          <cell r="N4898">
            <v>30</v>
          </cell>
        </row>
        <row r="4899">
          <cell r="F4899" t="str">
            <v>04.02.10.02.10.01.06</v>
          </cell>
          <cell r="G4899" t="str">
            <v>Conduct counselling</v>
          </cell>
          <cell r="K4899" t="str">
            <v>14. Providing non-pharmacological health interventions</v>
          </cell>
          <cell r="L4899" t="str">
            <v>Specialist Medical Practitioners</v>
          </cell>
          <cell r="M4899" t="str">
            <v>Specialist Medical Practitioners</v>
          </cell>
          <cell r="N4899">
            <v>5</v>
          </cell>
        </row>
        <row r="4900">
          <cell r="F4900" t="str">
            <v>04.02.10.02.10.01.07</v>
          </cell>
          <cell r="G4900" t="str">
            <v>Document examination findings</v>
          </cell>
          <cell r="K4900" t="str">
            <v>7. Ordering, administering and interpreting the results of diagnostic and screening procedures</v>
          </cell>
          <cell r="L4900" t="str">
            <v>Specialist Medical Practitioners</v>
          </cell>
          <cell r="M4900" t="str">
            <v>Specialist Medical Practitioners</v>
          </cell>
          <cell r="N4900">
            <v>3</v>
          </cell>
        </row>
        <row r="4901">
          <cell r="F4901" t="str">
            <v>04.02.10.02.10.01.</v>
          </cell>
          <cell r="G4901"/>
          <cell r="K4901"/>
          <cell r="L4901"/>
          <cell r="M4901"/>
          <cell r="N4901"/>
        </row>
        <row r="4902">
          <cell r="F4902" t="str">
            <v>04.02.10.02.10.01.</v>
          </cell>
          <cell r="G4902"/>
          <cell r="K4902"/>
          <cell r="L4902"/>
          <cell r="M4902"/>
          <cell r="N4902"/>
        </row>
        <row r="4903">
          <cell r="F4903" t="str">
            <v>04.02.10.02.10.01.</v>
          </cell>
          <cell r="G4903"/>
          <cell r="K4903"/>
          <cell r="L4903"/>
          <cell r="M4903"/>
          <cell r="N4903"/>
        </row>
        <row r="4904">
          <cell r="F4904" t="str">
            <v>04.02.10.02.10.02.01</v>
          </cell>
          <cell r="G4904" t="str">
            <v>Conduct counselling</v>
          </cell>
          <cell r="K4904" t="str">
            <v>6. Gaining informed consent</v>
          </cell>
          <cell r="L4904" t="str">
            <v>Specialist Medical Practitioners</v>
          </cell>
          <cell r="M4904" t="str">
            <v>General Medical Practitioners</v>
          </cell>
          <cell r="N4904">
            <v>5</v>
          </cell>
        </row>
        <row r="4905">
          <cell r="F4905" t="str">
            <v>04.02.10.02.10.02.02</v>
          </cell>
          <cell r="G4905" t="str">
            <v>Prepare the patient and organize the equipment</v>
          </cell>
          <cell r="K4905" t="str">
            <v>14. Providing non-pharmacological health interventions</v>
          </cell>
          <cell r="L4905" t="str">
            <v>Nursing Professionals</v>
          </cell>
          <cell r="M4905" t="str">
            <v>Nursing Associate Professionals</v>
          </cell>
          <cell r="N4905">
            <v>5</v>
          </cell>
        </row>
        <row r="4906">
          <cell r="F4906" t="str">
            <v>04.02.10.02.10.02.03</v>
          </cell>
          <cell r="G4906" t="str">
            <v>Apply local anaesthesia</v>
          </cell>
          <cell r="K4906" t="str">
            <v>11. Administering medications or therapeutics</v>
          </cell>
          <cell r="L4906" t="str">
            <v>Specialist Medical Practitioners</v>
          </cell>
          <cell r="M4906" t="str">
            <v>General Medical Practitioners</v>
          </cell>
          <cell r="N4906">
            <v>5</v>
          </cell>
        </row>
        <row r="4907">
          <cell r="F4907" t="str">
            <v>04.02.10.02.10.02.04</v>
          </cell>
          <cell r="G4907" t="str">
            <v>Conduct endoscopy</v>
          </cell>
          <cell r="K4907" t="str">
            <v>7. Ordering, administering and interpreting the results of diagnostic and screening procedures</v>
          </cell>
          <cell r="L4907" t="str">
            <v>Specialist Medical Practitioners</v>
          </cell>
          <cell r="M4907" t="str">
            <v>General Medical Practitioners</v>
          </cell>
          <cell r="N4907">
            <v>5</v>
          </cell>
        </row>
        <row r="4908">
          <cell r="F4908" t="str">
            <v>04.02.10.02.10.02.05</v>
          </cell>
          <cell r="G4908" t="str">
            <v>Provide nursing support to conduct endoscopy</v>
          </cell>
          <cell r="K4908" t="str">
            <v>15. Providing treatment and care support to individuals</v>
          </cell>
          <cell r="L4908" t="str">
            <v>Nursing Professionals</v>
          </cell>
          <cell r="M4908" t="str">
            <v>Nursing Associate Professionals</v>
          </cell>
          <cell r="N4908">
            <v>5</v>
          </cell>
        </row>
        <row r="4909">
          <cell r="F4909" t="str">
            <v>04.02.10.02.10.02.06</v>
          </cell>
          <cell r="G4909" t="str">
            <v>Provide post-procedural care</v>
          </cell>
          <cell r="K4909" t="str">
            <v>14. Providing non-pharmacological health interventions</v>
          </cell>
          <cell r="L4909" t="str">
            <v>Specialist Medical Practitioners</v>
          </cell>
          <cell r="M4909" t="str">
            <v>General Medical Practitioners</v>
          </cell>
          <cell r="N4909">
            <v>5</v>
          </cell>
        </row>
        <row r="4910">
          <cell r="F4910" t="str">
            <v>04.02.10.02.10.02.07</v>
          </cell>
          <cell r="G4910" t="str">
            <v>Send specimen for laboratory tests</v>
          </cell>
          <cell r="K4910" t="str">
            <v>7. Ordering, administering and interpreting the results of diagnostic and screening procedures</v>
          </cell>
          <cell r="L4910" t="str">
            <v>Nursing Associate Professionals</v>
          </cell>
          <cell r="M4910" t="str">
            <v>Medical Assistants</v>
          </cell>
          <cell r="N4910">
            <v>2</v>
          </cell>
        </row>
        <row r="4911">
          <cell r="F4911" t="str">
            <v>04.02.10.02.10.02.</v>
          </cell>
          <cell r="G4911"/>
          <cell r="K4911"/>
          <cell r="L4911"/>
          <cell r="M4911"/>
          <cell r="N4911"/>
        </row>
        <row r="4912">
          <cell r="F4912" t="str">
            <v>04.02.10.02.10.02.</v>
          </cell>
          <cell r="G4912"/>
          <cell r="K4912"/>
          <cell r="L4912"/>
          <cell r="M4912"/>
          <cell r="N4912"/>
        </row>
        <row r="4913">
          <cell r="F4913" t="str">
            <v>04.02.10.02.10.02.</v>
          </cell>
          <cell r="G4913"/>
          <cell r="K4913"/>
          <cell r="L4913"/>
          <cell r="M4913"/>
          <cell r="N4913"/>
        </row>
        <row r="4914">
          <cell r="F4914" t="str">
            <v>04.02.10.02.10.02.</v>
          </cell>
          <cell r="G4914"/>
          <cell r="K4914"/>
          <cell r="L4914"/>
          <cell r="M4914"/>
          <cell r="N4914"/>
        </row>
        <row r="4915">
          <cell r="F4915" t="str">
            <v>04.02.10.02.10.03.01</v>
          </cell>
          <cell r="G4915" t="str">
            <v>Conduct counselling</v>
          </cell>
          <cell r="K4915" t="str">
            <v>6. Gaining informed consent</v>
          </cell>
          <cell r="L4915" t="str">
            <v>Specialist Medical Practitioners</v>
          </cell>
          <cell r="M4915" t="str">
            <v>Specialist Medical Practitioners</v>
          </cell>
          <cell r="N4915">
            <v>5</v>
          </cell>
        </row>
        <row r="4916">
          <cell r="F4916" t="str">
            <v>04.02.10.02.10.03.02</v>
          </cell>
          <cell r="G4916" t="str">
            <v>Prepare the patient and organize the equipment</v>
          </cell>
          <cell r="K4916" t="str">
            <v>14. Providing non-pharmacological health interventions</v>
          </cell>
          <cell r="L4916" t="str">
            <v>Nursing Professionals</v>
          </cell>
          <cell r="M4916" t="str">
            <v>Nursing Associate Professionals</v>
          </cell>
          <cell r="N4916">
            <v>5</v>
          </cell>
        </row>
        <row r="4917">
          <cell r="F4917" t="str">
            <v>04.02.10.02.10.03.03</v>
          </cell>
          <cell r="G4917" t="str">
            <v>Apply local anaesthesia</v>
          </cell>
          <cell r="K4917" t="str">
            <v>11. Administering medications or therapeutics</v>
          </cell>
          <cell r="L4917" t="str">
            <v>Specialist Medical Practitioners</v>
          </cell>
          <cell r="M4917" t="str">
            <v>Specialist Medical Practitioners</v>
          </cell>
          <cell r="N4917">
            <v>3</v>
          </cell>
        </row>
        <row r="4918">
          <cell r="F4918" t="str">
            <v>04.02.10.02.10.03.04</v>
          </cell>
          <cell r="G4918" t="str">
            <v>Conduct endoscopy</v>
          </cell>
          <cell r="K4918" t="str">
            <v>7. Ordering, administering and interpreting the results of diagnostic and screening procedures</v>
          </cell>
          <cell r="L4918" t="str">
            <v>Specialist Medical Practitioners</v>
          </cell>
          <cell r="M4918" t="str">
            <v>Specialist Medical Practitioners</v>
          </cell>
          <cell r="N4918">
            <v>30</v>
          </cell>
        </row>
        <row r="4919">
          <cell r="F4919" t="str">
            <v>04.02.10.02.10.03.05</v>
          </cell>
          <cell r="G4919" t="str">
            <v>Assist with endoscopy</v>
          </cell>
          <cell r="K4919" t="str">
            <v>7. Ordering, administering and interpreting the results of diagnostic and screening procedures</v>
          </cell>
          <cell r="L4919" t="str">
            <v>Nursing Professionals</v>
          </cell>
          <cell r="M4919" t="str">
            <v>Nursing Associate Professionals</v>
          </cell>
          <cell r="N4919">
            <v>30</v>
          </cell>
        </row>
        <row r="4920">
          <cell r="F4920" t="str">
            <v>04.02.10.02.10.03.06</v>
          </cell>
          <cell r="G4920" t="str">
            <v>Conduct counselling</v>
          </cell>
          <cell r="K4920" t="str">
            <v>14. Providing non-pharmacological health interventions</v>
          </cell>
          <cell r="L4920" t="str">
            <v>Specialist Medical Practitioners</v>
          </cell>
          <cell r="M4920" t="str">
            <v>Specialist Medical Practitioners</v>
          </cell>
          <cell r="N4920">
            <v>5</v>
          </cell>
        </row>
        <row r="4921">
          <cell r="F4921" t="str">
            <v>04.02.10.02.10.03.07</v>
          </cell>
          <cell r="G4921" t="str">
            <v>Document examination findings</v>
          </cell>
          <cell r="K4921" t="str">
            <v>7. Ordering, administering and interpreting the results of diagnostic and screening procedures</v>
          </cell>
          <cell r="L4921" t="str">
            <v>Specialist Medical Practitioners</v>
          </cell>
          <cell r="M4921" t="str">
            <v>Specialist Medical Practitioners</v>
          </cell>
          <cell r="N4921">
            <v>3</v>
          </cell>
        </row>
        <row r="4922">
          <cell r="F4922" t="str">
            <v>04.02.10.02.10.03.</v>
          </cell>
          <cell r="G4922"/>
          <cell r="K4922"/>
          <cell r="L4922"/>
          <cell r="M4922"/>
          <cell r="N4922"/>
        </row>
        <row r="4923">
          <cell r="F4923" t="str">
            <v>04.02.10.02.10.03.</v>
          </cell>
          <cell r="G4923"/>
          <cell r="K4923"/>
          <cell r="L4923"/>
          <cell r="M4923"/>
          <cell r="N4923"/>
        </row>
        <row r="4924">
          <cell r="F4924" t="str">
            <v>04.02.10.02.10.03.</v>
          </cell>
          <cell r="G4924"/>
          <cell r="K4924"/>
          <cell r="L4924"/>
          <cell r="M4924"/>
          <cell r="N4924"/>
        </row>
        <row r="4925">
          <cell r="F4925" t="str">
            <v>04.02.10.02.10.03.</v>
          </cell>
          <cell r="G4925"/>
          <cell r="K4925"/>
          <cell r="L4925"/>
          <cell r="M4925"/>
          <cell r="N4925"/>
        </row>
        <row r="4926">
          <cell r="F4926" t="str">
            <v>04.02.10.02.13.01.01</v>
          </cell>
          <cell r="G4926" t="str">
            <v>Prescribe medication</v>
          </cell>
          <cell r="K4926" t="str">
            <v>9. Prescribing medications or therapeutics</v>
          </cell>
          <cell r="L4926" t="str">
            <v>Specialist Medical Practitioners</v>
          </cell>
          <cell r="M4926" t="str">
            <v>General Medical Practitioners</v>
          </cell>
          <cell r="N4926">
            <v>1</v>
          </cell>
        </row>
        <row r="4927">
          <cell r="F4927" t="str">
            <v>04.02.10.04.14.01.01</v>
          </cell>
          <cell r="G4927" t="str">
            <v>Conduct counselling</v>
          </cell>
          <cell r="K4927" t="str">
            <v>6. Gaining informed consent</v>
          </cell>
          <cell r="L4927" t="str">
            <v>Nursing Professionals</v>
          </cell>
          <cell r="M4927" t="str">
            <v>Nursing Professionals</v>
          </cell>
          <cell r="N4927">
            <v>10</v>
          </cell>
        </row>
        <row r="4928">
          <cell r="F4928" t="str">
            <v>04.02.10.04.14.01.02</v>
          </cell>
          <cell r="G4928" t="str">
            <v>Conduct clinical assessment</v>
          </cell>
          <cell r="K4928" t="str">
            <v>1. Gathering information through interviewing and assessment</v>
          </cell>
          <cell r="L4928" t="str">
            <v>Specialist Medical Practitioners</v>
          </cell>
          <cell r="M4928" t="str">
            <v>Specialist Medical Practitioners</v>
          </cell>
          <cell r="N4928">
            <v>20</v>
          </cell>
        </row>
        <row r="4929">
          <cell r="F4929" t="str">
            <v>04.02.10.04.14.01.03</v>
          </cell>
          <cell r="G4929" t="str">
            <v xml:space="preserve">Prescribe intravenous medication </v>
          </cell>
          <cell r="K4929" t="str">
            <v>9. Prescribing medications or therapeutics</v>
          </cell>
          <cell r="L4929" t="str">
            <v>Specialist Medical Practitioners</v>
          </cell>
          <cell r="M4929" t="str">
            <v>Specialist Medical Practitioners</v>
          </cell>
          <cell r="N4929">
            <v>5</v>
          </cell>
        </row>
        <row r="4930">
          <cell r="F4930" t="str">
            <v>04.02.10.04.14.01.04</v>
          </cell>
          <cell r="G4930" t="str">
            <v>Conduct independent check for cancer medication</v>
          </cell>
          <cell r="K4930" t="str">
            <v>8. Developing and adjusting management plans</v>
          </cell>
          <cell r="L4930" t="str">
            <v>Pharmacists</v>
          </cell>
          <cell r="M4930" t="str">
            <v>Pharmacists</v>
          </cell>
          <cell r="N4930">
            <v>5</v>
          </cell>
        </row>
        <row r="4931">
          <cell r="F4931" t="str">
            <v>04.02.10.04.14.01.05</v>
          </cell>
          <cell r="G4931" t="str">
            <v>Prepare hazardous medicine</v>
          </cell>
          <cell r="K4931" t="str">
            <v>10. Preparing and dispensing medications or therapeutics</v>
          </cell>
          <cell r="L4931" t="str">
            <v>Pharmacist</v>
          </cell>
          <cell r="M4931" t="str">
            <v>Specialist Medical Practitioners</v>
          </cell>
          <cell r="N4931">
            <v>20</v>
          </cell>
        </row>
        <row r="4932">
          <cell r="F4932" t="str">
            <v>04.02.10.04.14.01.06</v>
          </cell>
          <cell r="G4932" t="str">
            <v>Administer intravenous medication with frequent monitoring</v>
          </cell>
          <cell r="K4932" t="str">
            <v>11. Administering medications or therapeutics</v>
          </cell>
          <cell r="L4932" t="str">
            <v>Nursing Professionals</v>
          </cell>
          <cell r="M4932" t="str">
            <v>Nursing Professionals</v>
          </cell>
          <cell r="N4932">
            <v>5</v>
          </cell>
        </row>
        <row r="4933">
          <cell r="F4933" t="str">
            <v>04.02.10.04.14.01.07</v>
          </cell>
          <cell r="G4933" t="str">
            <v>Monitor during medication administration</v>
          </cell>
          <cell r="K4933" t="str">
            <v>8. Developing and adjusting management plans</v>
          </cell>
          <cell r="L4933" t="str">
            <v>Nursing Professionals</v>
          </cell>
          <cell r="M4933" t="str">
            <v>Nursing Professionals</v>
          </cell>
          <cell r="N4933">
            <v>20</v>
          </cell>
        </row>
        <row r="4934">
          <cell r="F4934" t="str">
            <v>04.02.10.04.14.01.08</v>
          </cell>
          <cell r="G4934" t="str">
            <v>Provide post-procedural care</v>
          </cell>
          <cell r="K4934" t="str">
            <v>5. Providing information and support to impact individual health behaviours</v>
          </cell>
          <cell r="L4934" t="str">
            <v>Nursing Professionals</v>
          </cell>
          <cell r="M4934" t="str">
            <v>Nursing Professionals</v>
          </cell>
          <cell r="N4934">
            <v>5</v>
          </cell>
        </row>
        <row r="4935">
          <cell r="F4935" t="str">
            <v>04.02.10.04.14.01.09</v>
          </cell>
          <cell r="G4935" t="str">
            <v>Provide post-procedural care</v>
          </cell>
          <cell r="K4935" t="str">
            <v>15. Providing treatment and care support to individuals</v>
          </cell>
          <cell r="L4935" t="str">
            <v>Specialist Medical Practitioners</v>
          </cell>
          <cell r="M4935" t="str">
            <v>Specialist Medical Practitioners</v>
          </cell>
          <cell r="N4935">
            <v>10</v>
          </cell>
        </row>
        <row r="4936">
          <cell r="F4936" t="str">
            <v>04.02.10.04.14.01.</v>
          </cell>
          <cell r="G4936"/>
          <cell r="K4936"/>
          <cell r="L4936"/>
          <cell r="M4936"/>
          <cell r="N4936"/>
        </row>
        <row r="4937">
          <cell r="F4937" t="str">
            <v>04.02.10.04.14.01.</v>
          </cell>
          <cell r="G4937"/>
          <cell r="K4937"/>
          <cell r="L4937"/>
          <cell r="M4937"/>
          <cell r="N4937"/>
        </row>
        <row r="4938">
          <cell r="F4938" t="str">
            <v>04.02.10.04.14.01.</v>
          </cell>
          <cell r="G4938"/>
          <cell r="K4938"/>
          <cell r="L4938"/>
          <cell r="M4938"/>
          <cell r="N4938"/>
        </row>
        <row r="4939">
          <cell r="F4939" t="str">
            <v>04.02.10.04.14.01.</v>
          </cell>
          <cell r="G4939"/>
          <cell r="K4939"/>
          <cell r="L4939"/>
          <cell r="M4939"/>
          <cell r="N4939"/>
        </row>
        <row r="4940">
          <cell r="F4940" t="str">
            <v>04.02.10.04.14.01.</v>
          </cell>
          <cell r="G4940"/>
          <cell r="K4940"/>
          <cell r="L4940"/>
          <cell r="M4940"/>
          <cell r="N4940"/>
        </row>
        <row r="4941">
          <cell r="F4941" t="str">
            <v>04.02.10.04.14.04.01</v>
          </cell>
          <cell r="G4941" t="str">
            <v>Conduct counselling</v>
          </cell>
          <cell r="K4941" t="str">
            <v>6. Gaining informed consent</v>
          </cell>
          <cell r="L4941" t="str">
            <v>Nursing Professionals</v>
          </cell>
          <cell r="M4941" t="str">
            <v>Nursing Professionals</v>
          </cell>
          <cell r="N4941">
            <v>10</v>
          </cell>
        </row>
        <row r="4942">
          <cell r="F4942" t="str">
            <v>04.02.10.04.14.04.02</v>
          </cell>
          <cell r="G4942" t="str">
            <v>Conduct clinical assessment</v>
          </cell>
          <cell r="K4942" t="str">
            <v>1. Gathering information through interviewing and assessment</v>
          </cell>
          <cell r="L4942" t="str">
            <v>Specialist Medical Practitioners</v>
          </cell>
          <cell r="M4942" t="str">
            <v>Specialist Medical Practitioners</v>
          </cell>
          <cell r="N4942">
            <v>20</v>
          </cell>
        </row>
        <row r="4943">
          <cell r="F4943" t="str">
            <v>04.02.10.04.14.04.03</v>
          </cell>
          <cell r="G4943" t="str">
            <v xml:space="preserve">Prescribe intravenous medication </v>
          </cell>
          <cell r="K4943" t="str">
            <v>9. Prescribing medications or therapeutics</v>
          </cell>
          <cell r="L4943" t="str">
            <v>Specialist Medical Practitioners</v>
          </cell>
          <cell r="M4943" t="str">
            <v>Specialist Medical Practitioners</v>
          </cell>
          <cell r="N4943">
            <v>5</v>
          </cell>
        </row>
        <row r="4944">
          <cell r="F4944" t="str">
            <v>04.02.10.04.14.04.04</v>
          </cell>
          <cell r="G4944" t="str">
            <v>Conduct independent check for cancer medication</v>
          </cell>
          <cell r="K4944" t="str">
            <v>8. Developing and adjusting management plans</v>
          </cell>
          <cell r="L4944" t="str">
            <v>Pharmacists</v>
          </cell>
          <cell r="M4944" t="str">
            <v>Pharmacists</v>
          </cell>
          <cell r="N4944">
            <v>5</v>
          </cell>
        </row>
        <row r="4945">
          <cell r="F4945" t="str">
            <v>04.02.10.04.14.04.05</v>
          </cell>
          <cell r="G4945" t="str">
            <v>Prepare hazardous medicine</v>
          </cell>
          <cell r="K4945" t="str">
            <v>10. Preparing and dispensing medications or therapeutics</v>
          </cell>
          <cell r="L4945" t="str">
            <v>Pharmacist</v>
          </cell>
          <cell r="M4945" t="str">
            <v>Specialist Medical Practitioners</v>
          </cell>
          <cell r="N4945">
            <v>20</v>
          </cell>
        </row>
        <row r="4946">
          <cell r="F4946" t="str">
            <v>04.02.10.04.14.04.06</v>
          </cell>
          <cell r="G4946" t="str">
            <v>Administer intravenous medication with frequent monitoring</v>
          </cell>
          <cell r="K4946" t="str">
            <v>11. Administering medications or therapeutics</v>
          </cell>
          <cell r="L4946" t="str">
            <v>Nursing Professionals</v>
          </cell>
          <cell r="M4946" t="str">
            <v>Nursing Professionals</v>
          </cell>
          <cell r="N4946">
            <v>5</v>
          </cell>
        </row>
        <row r="4947">
          <cell r="F4947" t="str">
            <v>04.02.10.04.14.04.07</v>
          </cell>
          <cell r="G4947" t="str">
            <v>Monitor during medication administration</v>
          </cell>
          <cell r="K4947" t="str">
            <v>8. Developing and adjusting management plans</v>
          </cell>
          <cell r="L4947" t="str">
            <v>Nursing Professionals</v>
          </cell>
          <cell r="M4947" t="str">
            <v>Nursing Professionals</v>
          </cell>
          <cell r="N4947">
            <v>20</v>
          </cell>
        </row>
        <row r="4948">
          <cell r="F4948" t="str">
            <v>04.02.10.04.14.04.08</v>
          </cell>
          <cell r="G4948" t="str">
            <v>Provide post-procedural care</v>
          </cell>
          <cell r="K4948" t="str">
            <v>5. Providing information and support to impact individual health behaviours</v>
          </cell>
          <cell r="L4948" t="str">
            <v>Nursing Professionals</v>
          </cell>
          <cell r="M4948" t="str">
            <v>Nursing Professionals</v>
          </cell>
          <cell r="N4948">
            <v>5</v>
          </cell>
        </row>
        <row r="4949">
          <cell r="F4949" t="str">
            <v>04.02.10.04.14.04.09</v>
          </cell>
          <cell r="G4949" t="str">
            <v>Provide post-procedural care</v>
          </cell>
          <cell r="K4949" t="str">
            <v>15. Providing treatment and care support to individuals</v>
          </cell>
          <cell r="L4949" t="str">
            <v>Specialist Medical Practitioners</v>
          </cell>
          <cell r="M4949" t="str">
            <v>Specialist Medical Practitioners</v>
          </cell>
          <cell r="N4949">
            <v>10</v>
          </cell>
        </row>
        <row r="4950">
          <cell r="F4950" t="str">
            <v>04.02.10.04.14.02.01</v>
          </cell>
          <cell r="G4950" t="str">
            <v>Conduct counselling</v>
          </cell>
          <cell r="K4950" t="str">
            <v>6. Gaining informed consent</v>
          </cell>
          <cell r="L4950" t="str">
            <v>Nursing Professionals</v>
          </cell>
          <cell r="M4950" t="str">
            <v>Nursing Professionals</v>
          </cell>
          <cell r="N4950">
            <v>10</v>
          </cell>
        </row>
        <row r="4951">
          <cell r="F4951" t="str">
            <v>04.02.10.04.14.02.02</v>
          </cell>
          <cell r="G4951" t="str">
            <v>Conduct clinical assessment</v>
          </cell>
          <cell r="K4951" t="str">
            <v>1. Gathering information through interviewing and assessment</v>
          </cell>
          <cell r="L4951" t="str">
            <v>Specialist Medical Practitioners</v>
          </cell>
          <cell r="M4951" t="str">
            <v>Specialist Medical Practitioners</v>
          </cell>
          <cell r="N4951">
            <v>20</v>
          </cell>
        </row>
        <row r="4952">
          <cell r="F4952" t="str">
            <v>04.02.10.04.14.02.03</v>
          </cell>
          <cell r="G4952" t="str">
            <v>Prescribe intravenous medication</v>
          </cell>
          <cell r="K4952" t="str">
            <v>9. Prescribing medications or therapeutics</v>
          </cell>
          <cell r="L4952" t="str">
            <v>Specialist Medical Practitioners</v>
          </cell>
          <cell r="M4952" t="str">
            <v>Specialist Medical Practitioners</v>
          </cell>
          <cell r="N4952">
            <v>5</v>
          </cell>
        </row>
        <row r="4953">
          <cell r="F4953" t="str">
            <v>04.02.10.04.14.02.04</v>
          </cell>
          <cell r="G4953" t="str">
            <v>Conduct independent check for cancer medication</v>
          </cell>
          <cell r="K4953" t="str">
            <v>8. Developing and adjusting management plans</v>
          </cell>
          <cell r="L4953" t="str">
            <v>Pharmacists</v>
          </cell>
          <cell r="M4953" t="str">
            <v>Pharmacists</v>
          </cell>
          <cell r="N4953">
            <v>5</v>
          </cell>
        </row>
        <row r="4954">
          <cell r="F4954" t="str">
            <v>04.02.10.04.14.02.05</v>
          </cell>
          <cell r="G4954" t="str">
            <v>Prepare hazardous medicine</v>
          </cell>
          <cell r="K4954" t="str">
            <v>10. Preparing and dispensing medications or therapeutics</v>
          </cell>
          <cell r="L4954" t="str">
            <v>Pharmacist</v>
          </cell>
          <cell r="M4954" t="str">
            <v>Specialist Medical Practitioners</v>
          </cell>
          <cell r="N4954">
            <v>20</v>
          </cell>
        </row>
        <row r="4955">
          <cell r="F4955" t="str">
            <v>04.02.10.04.14.02.06</v>
          </cell>
          <cell r="G4955" t="str">
            <v>Administer intravenous medication with frequent monitoring</v>
          </cell>
          <cell r="K4955" t="str">
            <v>11. Administering medications or therapeutics</v>
          </cell>
          <cell r="L4955" t="str">
            <v>Nursing Professionals</v>
          </cell>
          <cell r="M4955" t="str">
            <v>Nursing Professionals</v>
          </cell>
          <cell r="N4955">
            <v>5</v>
          </cell>
        </row>
        <row r="4956">
          <cell r="F4956" t="str">
            <v>04.02.10.04.14.02.07</v>
          </cell>
          <cell r="G4956" t="str">
            <v>Monitor during medication administration</v>
          </cell>
          <cell r="K4956" t="str">
            <v>8. Developing and adjusting management plans</v>
          </cell>
          <cell r="L4956" t="str">
            <v>Nursing Professionals</v>
          </cell>
          <cell r="M4956" t="str">
            <v>Nursing Professionals</v>
          </cell>
          <cell r="N4956">
            <v>20</v>
          </cell>
        </row>
        <row r="4957">
          <cell r="F4957" t="str">
            <v>04.02.10.04.14.02.08</v>
          </cell>
          <cell r="G4957" t="str">
            <v>Provide post-procedural care</v>
          </cell>
          <cell r="K4957" t="str">
            <v>5. Providing information and support to impact individual health behaviours</v>
          </cell>
          <cell r="L4957" t="str">
            <v>Nursing Professionals</v>
          </cell>
          <cell r="M4957" t="str">
            <v>Nursing Professionals</v>
          </cell>
          <cell r="N4957">
            <v>5</v>
          </cell>
        </row>
        <row r="4958">
          <cell r="F4958" t="str">
            <v>04.02.10.04.14.02.09</v>
          </cell>
          <cell r="G4958" t="str">
            <v>Provide post-procedural care</v>
          </cell>
          <cell r="K4958" t="str">
            <v>15. Providing treatment and care support to individuals</v>
          </cell>
          <cell r="L4958" t="str">
            <v>Specialist Medical Practitioners</v>
          </cell>
          <cell r="M4958" t="str">
            <v>Specialist Medical Practitioners</v>
          </cell>
          <cell r="N4958">
            <v>10</v>
          </cell>
        </row>
        <row r="4959">
          <cell r="F4959" t="str">
            <v>04.02.10.04.14.02.</v>
          </cell>
          <cell r="G4959"/>
          <cell r="K4959"/>
          <cell r="L4959"/>
          <cell r="M4959"/>
          <cell r="N4959"/>
        </row>
        <row r="4960">
          <cell r="F4960" t="str">
            <v>04.02.10.04.14.02.</v>
          </cell>
          <cell r="G4960"/>
          <cell r="K4960"/>
          <cell r="L4960"/>
          <cell r="M4960"/>
          <cell r="N4960"/>
        </row>
        <row r="4961">
          <cell r="F4961" t="str">
            <v>04.02.10.04.14.02.</v>
          </cell>
          <cell r="G4961"/>
          <cell r="K4961"/>
          <cell r="L4961"/>
          <cell r="M4961"/>
          <cell r="N4961"/>
        </row>
        <row r="4962">
          <cell r="F4962" t="str">
            <v>04.02.10.04.14.02.</v>
          </cell>
          <cell r="G4962"/>
          <cell r="K4962"/>
          <cell r="L4962"/>
          <cell r="M4962"/>
          <cell r="N4962"/>
        </row>
        <row r="4963">
          <cell r="F4963" t="str">
            <v>04.02.10.04.14.02.</v>
          </cell>
          <cell r="G4963"/>
          <cell r="K4963"/>
          <cell r="L4963"/>
          <cell r="M4963"/>
          <cell r="N4963"/>
        </row>
        <row r="4964">
          <cell r="F4964" t="str">
            <v>04.02.10.04.14.03</v>
          </cell>
          <cell r="G4964" t="str">
            <v>Conduct counselling</v>
          </cell>
          <cell r="K4964" t="str">
            <v>6. Gaining informed consent</v>
          </cell>
          <cell r="L4964" t="str">
            <v>Nursing Professionals</v>
          </cell>
          <cell r="M4964" t="str">
            <v>Nursing Professionals</v>
          </cell>
          <cell r="N4964">
            <v>10</v>
          </cell>
        </row>
        <row r="4965">
          <cell r="F4965" t="str">
            <v>04.02.10.04.14.03</v>
          </cell>
          <cell r="G4965" t="str">
            <v>Conduct clinical assessment</v>
          </cell>
          <cell r="K4965" t="str">
            <v>1. Gathering information through interviewing and assessment</v>
          </cell>
          <cell r="L4965" t="str">
            <v>Specialist Medical Practitioners</v>
          </cell>
          <cell r="M4965" t="str">
            <v>Specialist Medical Practitioners</v>
          </cell>
          <cell r="N4965">
            <v>20</v>
          </cell>
        </row>
        <row r="4966">
          <cell r="F4966" t="str">
            <v>04.02.10.04.14.03</v>
          </cell>
          <cell r="G4966" t="str">
            <v>Conduct clinical assessment</v>
          </cell>
          <cell r="K4966" t="str">
            <v>1. Gathering information through interviewing and assessment</v>
          </cell>
          <cell r="L4966" t="str">
            <v>Specialist Medical Practitioners</v>
          </cell>
          <cell r="M4966" t="str">
            <v>Specialist Medical Practitioners</v>
          </cell>
          <cell r="N4966">
            <v>20</v>
          </cell>
        </row>
        <row r="4967">
          <cell r="F4967" t="str">
            <v>04.02.10.04.14.03</v>
          </cell>
          <cell r="G4967" t="str">
            <v>Conduct clinical assessment</v>
          </cell>
          <cell r="K4967" t="str">
            <v>1. Gathering information through interviewing and assessment</v>
          </cell>
          <cell r="L4967" t="str">
            <v>Specialist Medical Practitioners</v>
          </cell>
          <cell r="M4967" t="str">
            <v>Specialist Medical Practitioners</v>
          </cell>
          <cell r="N4967">
            <v>20</v>
          </cell>
        </row>
        <row r="4968">
          <cell r="F4968" t="str">
            <v>04.02.10.04.14.03</v>
          </cell>
          <cell r="G4968" t="str">
            <v>Prescribe intravenous medication</v>
          </cell>
          <cell r="K4968" t="str">
            <v>9. Prescribing medications or therapeutics</v>
          </cell>
          <cell r="L4968" t="str">
            <v>Specialist Medical Practitioners</v>
          </cell>
          <cell r="M4968" t="str">
            <v>Specialist Medical Practitioners</v>
          </cell>
          <cell r="N4968">
            <v>5</v>
          </cell>
        </row>
        <row r="4969">
          <cell r="F4969" t="str">
            <v>04.02.10.04.14.03</v>
          </cell>
          <cell r="G4969" t="str">
            <v>Conduct independent check for cancer medication</v>
          </cell>
          <cell r="K4969" t="str">
            <v>8. Developing and adjusting management plans</v>
          </cell>
          <cell r="L4969" t="str">
            <v>Pharmacists</v>
          </cell>
          <cell r="M4969" t="str">
            <v>Pharmacists</v>
          </cell>
          <cell r="N4969">
            <v>5</v>
          </cell>
        </row>
        <row r="4970">
          <cell r="F4970" t="str">
            <v>04.02.10.04.14.03</v>
          </cell>
          <cell r="G4970" t="str">
            <v>Prepare hazardous medicine</v>
          </cell>
          <cell r="K4970" t="str">
            <v>10. Preparing and dispensing medications or therapeutics</v>
          </cell>
          <cell r="L4970" t="str">
            <v>Pharmacist</v>
          </cell>
          <cell r="M4970" t="str">
            <v>Specialist Medical Practitioners</v>
          </cell>
          <cell r="N4970">
            <v>20</v>
          </cell>
        </row>
        <row r="4971">
          <cell r="F4971" t="str">
            <v>04.02.10.04.14.03</v>
          </cell>
          <cell r="G4971" t="str">
            <v>Prepare hazardous medicine</v>
          </cell>
          <cell r="K4971" t="str">
            <v>10. Preparing and dispensing medications or therapeutics</v>
          </cell>
          <cell r="L4971" t="str">
            <v>Pharmacist</v>
          </cell>
          <cell r="M4971" t="str">
            <v>Specialist Medical Practitioners</v>
          </cell>
          <cell r="N4971">
            <v>20</v>
          </cell>
        </row>
        <row r="4972">
          <cell r="F4972" t="str">
            <v>04.02.10.04.14.03</v>
          </cell>
          <cell r="G4972" t="str">
            <v>Administer intravenous medication with frequent monitoring</v>
          </cell>
          <cell r="K4972" t="str">
            <v>11. Administering medications or therapeutics</v>
          </cell>
          <cell r="L4972" t="str">
            <v>Nursing Professionals</v>
          </cell>
          <cell r="M4972" t="str">
            <v>Nursing Professionals</v>
          </cell>
          <cell r="N4972">
            <v>5</v>
          </cell>
        </row>
        <row r="4973">
          <cell r="F4973" t="str">
            <v>04.02.10.04.14.03</v>
          </cell>
          <cell r="G4973" t="str">
            <v>Administer intravenous medication with frequent monitoring</v>
          </cell>
          <cell r="K4973" t="str">
            <v>11. Administering medications or therapeutics</v>
          </cell>
          <cell r="L4973" t="str">
            <v>Nursing Professionals</v>
          </cell>
          <cell r="M4973" t="str">
            <v>Nursing Professionals</v>
          </cell>
          <cell r="N4973">
            <v>5</v>
          </cell>
        </row>
        <row r="4974">
          <cell r="F4974" t="str">
            <v>04.02.10.04.14.03</v>
          </cell>
          <cell r="G4974" t="str">
            <v>Monitor during medication administration</v>
          </cell>
          <cell r="K4974" t="str">
            <v>8. Developing and adjusting management plans</v>
          </cell>
          <cell r="L4974" t="str">
            <v>Nursing Professionals</v>
          </cell>
          <cell r="M4974" t="str">
            <v>Nursing Professionals</v>
          </cell>
          <cell r="N4974">
            <v>20</v>
          </cell>
        </row>
        <row r="4975">
          <cell r="F4975" t="str">
            <v>04.02.10.04.14.03</v>
          </cell>
          <cell r="G4975" t="str">
            <v>Monitor during medication administration</v>
          </cell>
          <cell r="K4975" t="str">
            <v>8. Developing and adjusting management plans</v>
          </cell>
          <cell r="L4975" t="str">
            <v>Nursing Professionals</v>
          </cell>
          <cell r="M4975" t="str">
            <v>Nursing Professionals</v>
          </cell>
          <cell r="N4975">
            <v>20</v>
          </cell>
        </row>
        <row r="4976">
          <cell r="F4976" t="str">
            <v>04.02.10.04.14.03</v>
          </cell>
          <cell r="G4976" t="str">
            <v>Provide post-procedural care</v>
          </cell>
          <cell r="K4976" t="str">
            <v>5. Providing information and support to impact individual health behaviours</v>
          </cell>
          <cell r="L4976" t="str">
            <v>Nursing Professionals</v>
          </cell>
          <cell r="M4976" t="str">
            <v>Nursing Professionals</v>
          </cell>
          <cell r="N4976">
            <v>5</v>
          </cell>
        </row>
        <row r="4977">
          <cell r="F4977" t="str">
            <v>04.02.10.04.14.03</v>
          </cell>
          <cell r="G4977" t="str">
            <v>Provide post-procedural care</v>
          </cell>
          <cell r="K4977" t="str">
            <v>15. Providing treatment and care support to individuals</v>
          </cell>
          <cell r="L4977" t="str">
            <v>Specialist Medical Practitioners</v>
          </cell>
          <cell r="M4977" t="str">
            <v>Specialist Medical Practitioners</v>
          </cell>
          <cell r="N4977">
            <v>10</v>
          </cell>
        </row>
        <row r="4978">
          <cell r="F4978" t="str">
            <v>04.02.10.04.15.01.01</v>
          </cell>
          <cell r="G4978" t="str">
            <v>Provide pre-procedural medical care</v>
          </cell>
          <cell r="K4978" t="str">
            <v>15. Providing treatment and care support to individuals</v>
          </cell>
          <cell r="L4978" t="str">
            <v>Specialist Medical Practitioners</v>
          </cell>
          <cell r="M4978" t="str">
            <v>Specialist Medical Practitioners</v>
          </cell>
          <cell r="N4978">
            <v>10</v>
          </cell>
        </row>
        <row r="4979">
          <cell r="F4979" t="str">
            <v>04.02.10.04.15.01.02</v>
          </cell>
          <cell r="G4979" t="str">
            <v>Provide pre-procedural nursing care</v>
          </cell>
          <cell r="K4979" t="str">
            <v>15. Providing treatment and care support to individuals</v>
          </cell>
          <cell r="L4979" t="str">
            <v>Nursing Professionals</v>
          </cell>
          <cell r="M4979" t="str">
            <v>Nursing Associate Professionals</v>
          </cell>
          <cell r="N4979">
            <v>20</v>
          </cell>
        </row>
        <row r="4980">
          <cell r="F4980" t="str">
            <v>04.02.10.04.15.01.03</v>
          </cell>
          <cell r="G4980" t="str">
            <v>Conduct counselling</v>
          </cell>
          <cell r="K4980" t="str">
            <v>6. Gaining informed consent</v>
          </cell>
          <cell r="L4980" t="str">
            <v>Specialist Medical Practitioners</v>
          </cell>
          <cell r="M4980" t="str">
            <v>Specialist Medical Practitioners</v>
          </cell>
          <cell r="N4980">
            <v>10</v>
          </cell>
        </row>
        <row r="4981">
          <cell r="F4981" t="str">
            <v>04.02.10.04.15.01.04</v>
          </cell>
          <cell r="G4981" t="str">
            <v>Prepare the patient and organize the equipment</v>
          </cell>
          <cell r="K4981" t="str">
            <v>14. Providing non-pharmacological health interventions</v>
          </cell>
          <cell r="L4981" t="str">
            <v>Nursing Professionals</v>
          </cell>
          <cell r="M4981" t="str">
            <v>Nursing Associate Professionals</v>
          </cell>
          <cell r="N4981">
            <v>12</v>
          </cell>
        </row>
        <row r="4982">
          <cell r="F4982" t="str">
            <v>04.02.10.04.15.01.05</v>
          </cell>
          <cell r="G4982" t="str">
            <v>Apply general anaesthesia</v>
          </cell>
          <cell r="K4982" t="str">
            <v>11. Administering medications or therapeutics</v>
          </cell>
          <cell r="L4982" t="str">
            <v>Specialist Medical Practitioners</v>
          </cell>
          <cell r="M4982" t="str">
            <v>Specialist Medical Practitioners</v>
          </cell>
          <cell r="N4982">
            <v>120</v>
          </cell>
        </row>
        <row r="4983">
          <cell r="F4983" t="str">
            <v>04.02.10.04.15.01.06</v>
          </cell>
          <cell r="G4983" t="str">
            <v>Assist with general anaesthesia</v>
          </cell>
          <cell r="K4983" t="str">
            <v>11. Administering medications or therapeutics</v>
          </cell>
          <cell r="L4983" t="str">
            <v>Specialist Medical Practitioners</v>
          </cell>
          <cell r="M4983" t="str">
            <v>Specialist Medical Practitioners</v>
          </cell>
          <cell r="N4983">
            <v>120</v>
          </cell>
        </row>
        <row r="4984">
          <cell r="F4984" t="str">
            <v>04.02.10.04.15.01.07</v>
          </cell>
          <cell r="G4984" t="str">
            <v>Conduct endoscopy</v>
          </cell>
          <cell r="K4984" t="str">
            <v>14. Providing non-pharmacological health interventions</v>
          </cell>
          <cell r="L4984" t="str">
            <v>Specialist Medical Practitioners</v>
          </cell>
          <cell r="M4984" t="str">
            <v>Specialist Medical Practitioners</v>
          </cell>
          <cell r="N4984">
            <v>120</v>
          </cell>
        </row>
        <row r="4985">
          <cell r="F4985" t="str">
            <v>04.02.10.04.15.01.08</v>
          </cell>
          <cell r="G4985" t="str">
            <v>Assist with endoscopy</v>
          </cell>
          <cell r="K4985" t="str">
            <v>14. Providing non-pharmacological health interventions</v>
          </cell>
          <cell r="L4985" t="str">
            <v>Specialist Medical Practitioners</v>
          </cell>
          <cell r="M4985" t="str">
            <v>Specialist Medical Practitioners</v>
          </cell>
          <cell r="N4985">
            <v>120</v>
          </cell>
        </row>
        <row r="4986">
          <cell r="F4986" t="str">
            <v>04.02.10.04.15.01.09</v>
          </cell>
          <cell r="G4986" t="str">
            <v>Provide nursing support to conduct endoscopy</v>
          </cell>
          <cell r="K4986" t="str">
            <v>15. Providing treatment and care support to individuals</v>
          </cell>
          <cell r="L4986" t="str">
            <v>Nursing Professionals</v>
          </cell>
          <cell r="M4986" t="str">
            <v>Nursing Associate Professionals</v>
          </cell>
          <cell r="N4986">
            <v>120</v>
          </cell>
        </row>
        <row r="4987">
          <cell r="F4987" t="str">
            <v>04.02.10.04.15.01.10</v>
          </cell>
          <cell r="G4987" t="str">
            <v>Send specimen for laboratory tests</v>
          </cell>
          <cell r="K4987" t="str">
            <v>7. Ordering, administering and interpreting the results of diagnostic and screening procedures</v>
          </cell>
          <cell r="L4987" t="str">
            <v>Nursing Associate Professionals</v>
          </cell>
          <cell r="M4987" t="str">
            <v>Medical Assistants</v>
          </cell>
          <cell r="N4987">
            <v>2</v>
          </cell>
        </row>
        <row r="4988">
          <cell r="F4988" t="str">
            <v>04.02.10.04.15.01.11</v>
          </cell>
          <cell r="G4988" t="str">
            <v>Provide post-procedural care</v>
          </cell>
          <cell r="K4988" t="str">
            <v>14. Providing non-pharmacological health interventions</v>
          </cell>
          <cell r="L4988" t="str">
            <v>Specialist Medical Practitioners</v>
          </cell>
          <cell r="M4988" t="str">
            <v>General Medical Practitioners</v>
          </cell>
          <cell r="N4988">
            <v>10</v>
          </cell>
        </row>
        <row r="4989">
          <cell r="F4989" t="str">
            <v>04.02.10.04.15.01.12</v>
          </cell>
          <cell r="G4989" t="str">
            <v>Provide post-procedural care</v>
          </cell>
          <cell r="K4989" t="str">
            <v>15. Providing treatment and care support to individuals</v>
          </cell>
          <cell r="L4989" t="str">
            <v>Specialist Medical Practitioners</v>
          </cell>
          <cell r="M4989" t="str">
            <v>General Medical Practitioners</v>
          </cell>
          <cell r="N4989">
            <v>50</v>
          </cell>
        </row>
        <row r="4990">
          <cell r="F4990" t="str">
            <v>04.02.10.04.15.01.13</v>
          </cell>
          <cell r="G4990" t="str">
            <v>Provide post-procedural care</v>
          </cell>
          <cell r="K4990" t="str">
            <v>15. Providing treatment and care support to individuals</v>
          </cell>
          <cell r="L4990" t="str">
            <v>Nursing Professionals</v>
          </cell>
          <cell r="M4990" t="str">
            <v>Nursing Associate Professionals</v>
          </cell>
          <cell r="N4990">
            <v>100</v>
          </cell>
        </row>
        <row r="4991">
          <cell r="F4991" t="str">
            <v>04.02.10.04.15.01.</v>
          </cell>
          <cell r="G4991"/>
          <cell r="K4991"/>
          <cell r="L4991"/>
          <cell r="M4991"/>
          <cell r="N4991"/>
        </row>
        <row r="4992">
          <cell r="F4992" t="str">
            <v>04.02.10.04.15.01.</v>
          </cell>
          <cell r="G4992"/>
          <cell r="K4992"/>
          <cell r="L4992"/>
          <cell r="M4992"/>
          <cell r="N4992"/>
        </row>
        <row r="4993">
          <cell r="F4993" t="str">
            <v>04.02.10.04.15.01.</v>
          </cell>
          <cell r="G4993"/>
          <cell r="K4993"/>
          <cell r="L4993"/>
          <cell r="M4993"/>
          <cell r="N4993"/>
        </row>
        <row r="4994">
          <cell r="F4994" t="str">
            <v>04.02.10.04.15.02.01</v>
          </cell>
          <cell r="G4994" t="str">
            <v>Provide pre-procedural medical care</v>
          </cell>
          <cell r="K4994" t="str">
            <v>15. Providing treatment and care support to individuals</v>
          </cell>
          <cell r="L4994" t="str">
            <v>Specialist Medical Practitioners</v>
          </cell>
          <cell r="M4994" t="str">
            <v>Specialist Medical Practitioners</v>
          </cell>
          <cell r="N4994">
            <v>10</v>
          </cell>
        </row>
        <row r="4995">
          <cell r="F4995" t="str">
            <v>04.02.10.04.15.02.02</v>
          </cell>
          <cell r="G4995" t="str">
            <v>Provide pre-procedural nursing care</v>
          </cell>
          <cell r="K4995" t="str">
            <v>15. Providing treatment and care support to individuals</v>
          </cell>
          <cell r="L4995" t="str">
            <v>Nursing Professionals</v>
          </cell>
          <cell r="M4995" t="str">
            <v>Nursing Associate Professionals</v>
          </cell>
          <cell r="N4995">
            <v>20</v>
          </cell>
        </row>
        <row r="4996">
          <cell r="F4996" t="str">
            <v>04.02.10.04.15.02.03</v>
          </cell>
          <cell r="G4996" t="str">
            <v>Conduct counselling</v>
          </cell>
          <cell r="K4996" t="str">
            <v>6. Gaining informed consent</v>
          </cell>
          <cell r="L4996" t="str">
            <v>Specialist Medical Practitioners</v>
          </cell>
          <cell r="M4996" t="str">
            <v>Specialist Medical Practitioners</v>
          </cell>
          <cell r="N4996">
            <v>10</v>
          </cell>
        </row>
        <row r="4997">
          <cell r="F4997" t="str">
            <v>04.02.10.04.15.02.04</v>
          </cell>
          <cell r="G4997" t="str">
            <v>Prepare the patient and organize the equipment</v>
          </cell>
          <cell r="K4997" t="str">
            <v>14. Providing non-pharmacological health interventions</v>
          </cell>
          <cell r="L4997" t="str">
            <v>Nursing Professionals</v>
          </cell>
          <cell r="M4997" t="str">
            <v>Nursing Associate Professionals</v>
          </cell>
          <cell r="N4997">
            <v>10</v>
          </cell>
        </row>
        <row r="4998">
          <cell r="F4998" t="str">
            <v>04.02.10.04.15.02.05</v>
          </cell>
          <cell r="G4998" t="str">
            <v>Apply general anaesthesia</v>
          </cell>
          <cell r="K4998" t="str">
            <v>11. Administering medications or therapeutics</v>
          </cell>
          <cell r="L4998" t="str">
            <v>Specialist Medical Practitioners</v>
          </cell>
          <cell r="M4998" t="str">
            <v>Specialist Medical Practitioners</v>
          </cell>
          <cell r="N4998">
            <v>120</v>
          </cell>
        </row>
        <row r="4999">
          <cell r="F4999" t="str">
            <v>04.02.10.04.15.02.06</v>
          </cell>
          <cell r="G4999" t="str">
            <v>Assist with general anaesthesia</v>
          </cell>
          <cell r="K4999" t="str">
            <v>11. Administering medications or therapeutics</v>
          </cell>
          <cell r="L4999" t="str">
            <v>Specialist Medical Practitioners</v>
          </cell>
          <cell r="M4999" t="str">
            <v>Specialist Medical Practitioners</v>
          </cell>
          <cell r="N4999">
            <v>120</v>
          </cell>
        </row>
        <row r="5000">
          <cell r="F5000" t="str">
            <v>04.02.10.04.15.02.07</v>
          </cell>
          <cell r="G5000" t="str">
            <v>Conduct general surgery</v>
          </cell>
          <cell r="K5000" t="str">
            <v>14. Providing non-pharmacological health interventions</v>
          </cell>
          <cell r="L5000" t="str">
            <v>Specialist Medical Practitioners</v>
          </cell>
          <cell r="M5000" t="str">
            <v>Specialist Medical Practitioners</v>
          </cell>
          <cell r="N5000">
            <v>120</v>
          </cell>
        </row>
        <row r="5001">
          <cell r="F5001" t="str">
            <v>04.02.10.04.15.02.08</v>
          </cell>
          <cell r="G5001" t="str">
            <v>Assist with general surgery</v>
          </cell>
          <cell r="K5001" t="str">
            <v>14. Providing non-pharmacological health interventions</v>
          </cell>
          <cell r="L5001" t="str">
            <v>Specialist Medical Practitioners</v>
          </cell>
          <cell r="M5001" t="str">
            <v>General Medical Practitioners</v>
          </cell>
          <cell r="N5001">
            <v>120</v>
          </cell>
        </row>
        <row r="5002">
          <cell r="F5002" t="str">
            <v>04.02.10.04.15.02.09</v>
          </cell>
          <cell r="G5002" t="str">
            <v>Provide nursing support to conduct general surgery</v>
          </cell>
          <cell r="K5002" t="str">
            <v>15. Providing treatment and care support to individuals</v>
          </cell>
          <cell r="L5002" t="str">
            <v>Nursing Professionals</v>
          </cell>
          <cell r="M5002" t="str">
            <v>Nursing Professionals</v>
          </cell>
          <cell r="N5002">
            <v>120</v>
          </cell>
        </row>
        <row r="5003">
          <cell r="F5003" t="str">
            <v>04.02.10.04.15.02.10</v>
          </cell>
          <cell r="G5003" t="str">
            <v>Provide post-procedural care</v>
          </cell>
          <cell r="K5003" t="str">
            <v>5. Providing information and support to impact individual health behaviours</v>
          </cell>
          <cell r="L5003" t="str">
            <v>Specialist Medical Practitioners</v>
          </cell>
          <cell r="M5003" t="str">
            <v>Specialist Medical Practitioners</v>
          </cell>
          <cell r="N5003">
            <v>10</v>
          </cell>
        </row>
        <row r="5004">
          <cell r="F5004" t="str">
            <v>04.02.10.04.15.02.11</v>
          </cell>
          <cell r="G5004" t="str">
            <v>Send specimen for laboratory tests</v>
          </cell>
          <cell r="K5004" t="str">
            <v>7. Ordering, administering and interpreting the results of diagnostic and screening procedures</v>
          </cell>
          <cell r="L5004" t="str">
            <v>Nursing Associate Professionals</v>
          </cell>
          <cell r="M5004" t="str">
            <v>Medical Assistants</v>
          </cell>
          <cell r="N5004">
            <v>2</v>
          </cell>
        </row>
        <row r="5005">
          <cell r="F5005" t="str">
            <v>04.02.10.04.15.02.12</v>
          </cell>
          <cell r="G5005" t="str">
            <v>Provide post-procedural care</v>
          </cell>
          <cell r="K5005" t="str">
            <v>15. Providing treatment and care support to individuals</v>
          </cell>
          <cell r="L5005" t="str">
            <v>Specialist Medical Practitioners</v>
          </cell>
          <cell r="M5005" t="str">
            <v>General Medical Practitioners</v>
          </cell>
          <cell r="N5005">
            <v>10</v>
          </cell>
        </row>
        <row r="5006">
          <cell r="F5006" t="str">
            <v>04.02.10.04.15.02.13</v>
          </cell>
          <cell r="G5006" t="str">
            <v>Provide post-procedural care</v>
          </cell>
          <cell r="K5006" t="str">
            <v>15. Providing treatment and care support to individuals</v>
          </cell>
          <cell r="L5006" t="str">
            <v>Nursing Professionals</v>
          </cell>
          <cell r="M5006" t="str">
            <v>Nursing Associate Professionals</v>
          </cell>
          <cell r="N5006">
            <v>20</v>
          </cell>
        </row>
        <row r="5007">
          <cell r="F5007" t="str">
            <v>04.02.10.04.15.02.</v>
          </cell>
          <cell r="G5007"/>
          <cell r="K5007"/>
          <cell r="L5007"/>
          <cell r="M5007"/>
          <cell r="N5007"/>
        </row>
        <row r="5008">
          <cell r="F5008" t="str">
            <v>04.02.10.04.15.02.</v>
          </cell>
          <cell r="G5008"/>
          <cell r="K5008"/>
          <cell r="L5008"/>
          <cell r="M5008"/>
          <cell r="N5008"/>
        </row>
        <row r="5009">
          <cell r="F5009" t="str">
            <v>04.02.10.04.15.02.</v>
          </cell>
          <cell r="G5009"/>
          <cell r="K5009"/>
          <cell r="L5009"/>
          <cell r="M5009"/>
          <cell r="N5009"/>
        </row>
        <row r="5010">
          <cell r="F5010" t="str">
            <v>04.02.10.04.15.05.01</v>
          </cell>
          <cell r="G5010" t="str">
            <v>Provide pre-procedural nursing care</v>
          </cell>
          <cell r="K5010" t="str">
            <v>15. Providing treatment and care support to individuals</v>
          </cell>
          <cell r="L5010" t="str">
            <v>Nursing Professionals</v>
          </cell>
          <cell r="M5010" t="str">
            <v>Nursing Associate Professionals</v>
          </cell>
          <cell r="N5010">
            <v>10</v>
          </cell>
        </row>
        <row r="5011">
          <cell r="F5011" t="str">
            <v>04.02.10.04.15.05.02</v>
          </cell>
          <cell r="G5011" t="str">
            <v>Conduct counselling</v>
          </cell>
          <cell r="K5011" t="str">
            <v>6. Gaining informed consent</v>
          </cell>
          <cell r="L5011" t="str">
            <v>Specialist Medical Practitioners</v>
          </cell>
          <cell r="M5011" t="str">
            <v>Specialist Medical Practitioners</v>
          </cell>
          <cell r="N5011">
            <v>10</v>
          </cell>
        </row>
        <row r="5012">
          <cell r="F5012" t="str">
            <v>04.02.10.04.15.05.03</v>
          </cell>
          <cell r="G5012" t="str">
            <v>Prepare the patient and organize the equipment</v>
          </cell>
          <cell r="K5012" t="str">
            <v>14. Providing non-pharmacological health interventions</v>
          </cell>
          <cell r="L5012" t="str">
            <v>Nursing Professionals</v>
          </cell>
          <cell r="M5012" t="str">
            <v>Nursing Associate Professionals</v>
          </cell>
          <cell r="N5012">
            <v>10</v>
          </cell>
        </row>
        <row r="5013">
          <cell r="F5013" t="str">
            <v>04.02.10.04.15.05.04</v>
          </cell>
          <cell r="G5013" t="str">
            <v>Apply general anaesthesia</v>
          </cell>
          <cell r="K5013" t="str">
            <v>11. Administering medications or therapeutics</v>
          </cell>
          <cell r="L5013" t="str">
            <v>Specialist Medical Practitioners</v>
          </cell>
          <cell r="M5013" t="str">
            <v>Specialist Medical Practitioners</v>
          </cell>
          <cell r="N5013">
            <v>120</v>
          </cell>
        </row>
        <row r="5014">
          <cell r="F5014" t="str">
            <v>04.02.10.04.15.05.05</v>
          </cell>
          <cell r="G5014" t="str">
            <v>Conduct general surgery</v>
          </cell>
          <cell r="K5014" t="str">
            <v>14. Providing non-pharmacological health interventions</v>
          </cell>
          <cell r="L5014" t="str">
            <v>Specialist Medical Practitioners</v>
          </cell>
          <cell r="M5014" t="str">
            <v>Specialist Medical Practitioners</v>
          </cell>
          <cell r="N5014">
            <v>120</v>
          </cell>
        </row>
        <row r="5015">
          <cell r="F5015" t="str">
            <v>04.02.10.04.15.05.06</v>
          </cell>
          <cell r="G5015" t="str">
            <v>Assist with general surgery</v>
          </cell>
          <cell r="K5015" t="str">
            <v>14. Providing non-pharmacological health interventions</v>
          </cell>
          <cell r="L5015" t="str">
            <v>Specialist Medical Practitioners</v>
          </cell>
          <cell r="M5015" t="str">
            <v>General Medical Practitioners</v>
          </cell>
          <cell r="N5015">
            <v>120</v>
          </cell>
        </row>
        <row r="5016">
          <cell r="F5016" t="str">
            <v>04.02.10.04.15.05.07</v>
          </cell>
          <cell r="G5016" t="str">
            <v>Provide nursing support to conduct general surgery</v>
          </cell>
          <cell r="K5016" t="str">
            <v>15. Providing treatment and care support to individuals</v>
          </cell>
          <cell r="L5016" t="str">
            <v>Nursing Professionals</v>
          </cell>
          <cell r="M5016" t="str">
            <v>Nursing Professionals</v>
          </cell>
          <cell r="N5016">
            <v>120</v>
          </cell>
        </row>
        <row r="5017">
          <cell r="F5017" t="str">
            <v>04.02.10.04.15.05.08</v>
          </cell>
          <cell r="G5017" t="str">
            <v>Provide post-procedural care</v>
          </cell>
          <cell r="K5017" t="str">
            <v>5. Providing information and support to impact individual health behaviours</v>
          </cell>
          <cell r="L5017" t="str">
            <v>Specialist Medical Practitioners</v>
          </cell>
          <cell r="M5017" t="str">
            <v>Specialist Medical Practitioners</v>
          </cell>
          <cell r="N5017">
            <v>5</v>
          </cell>
        </row>
        <row r="5018">
          <cell r="F5018" t="str">
            <v>04.02.10.04.15.05.09</v>
          </cell>
          <cell r="G5018" t="str">
            <v>Document examination findings</v>
          </cell>
          <cell r="K5018" t="str">
            <v>7. Ordering, administering and interpreting the results of diagnostic and screening procedures</v>
          </cell>
          <cell r="L5018" t="str">
            <v>Specialist Medical Practitioners</v>
          </cell>
          <cell r="M5018" t="str">
            <v>Specialist Medical Practitioners</v>
          </cell>
          <cell r="N5018">
            <v>3</v>
          </cell>
        </row>
        <row r="5019">
          <cell r="F5019" t="str">
            <v>04.02.10.04.15.05.10</v>
          </cell>
          <cell r="G5019" t="str">
            <v>Send specimen for laboratory tests</v>
          </cell>
          <cell r="K5019" t="str">
            <v>7. Ordering, administering and interpreting the results of diagnostic and screening procedures</v>
          </cell>
          <cell r="L5019" t="str">
            <v>Nursing Associate Professionals</v>
          </cell>
          <cell r="M5019" t="str">
            <v>Medical Assistants</v>
          </cell>
          <cell r="N5019">
            <v>2</v>
          </cell>
        </row>
        <row r="5020">
          <cell r="F5020" t="str">
            <v>04.02.10.04.15.05.11</v>
          </cell>
          <cell r="G5020" t="str">
            <v>Provide post-procedural care</v>
          </cell>
          <cell r="K5020" t="str">
            <v>15. Providing treatment and care support to individuals</v>
          </cell>
          <cell r="L5020" t="str">
            <v>Specialist Medical Practitioners</v>
          </cell>
          <cell r="M5020" t="str">
            <v>General Medical Practitioners</v>
          </cell>
          <cell r="N5020">
            <v>10</v>
          </cell>
        </row>
        <row r="5021">
          <cell r="F5021" t="str">
            <v>04.02.10.04.15.05.12</v>
          </cell>
          <cell r="G5021" t="str">
            <v>Provide post-procedural care</v>
          </cell>
          <cell r="K5021" t="str">
            <v>15. Providing treatment and care support to individuals</v>
          </cell>
          <cell r="L5021" t="str">
            <v>Nursing Professionals</v>
          </cell>
          <cell r="M5021" t="str">
            <v>Nursing Associate Professionals</v>
          </cell>
          <cell r="N5021">
            <v>20</v>
          </cell>
        </row>
        <row r="5022">
          <cell r="F5022" t="str">
            <v>04.02.10.04.15.05.</v>
          </cell>
          <cell r="G5022"/>
          <cell r="K5022"/>
          <cell r="L5022"/>
          <cell r="M5022"/>
          <cell r="N5022"/>
        </row>
        <row r="5023">
          <cell r="F5023" t="str">
            <v>04.02.10.04.15.05.</v>
          </cell>
          <cell r="G5023"/>
          <cell r="K5023"/>
          <cell r="L5023"/>
          <cell r="M5023"/>
          <cell r="N5023"/>
        </row>
        <row r="5024">
          <cell r="F5024" t="str">
            <v>04.02.10.04.15.06.01</v>
          </cell>
          <cell r="G5024" t="str">
            <v>Provide pre-procedural medical care</v>
          </cell>
          <cell r="K5024" t="str">
            <v>15. Providing treatment and care support to individuals</v>
          </cell>
          <cell r="L5024" t="str">
            <v>Specialist Medical Practitioners</v>
          </cell>
          <cell r="M5024" t="str">
            <v>Specialist Medical Practitioners</v>
          </cell>
          <cell r="N5024">
            <v>10</v>
          </cell>
        </row>
        <row r="5025">
          <cell r="F5025" t="str">
            <v>04.02.10.04.15.06.02</v>
          </cell>
          <cell r="G5025" t="str">
            <v>Provide pre-procedural nursing care</v>
          </cell>
          <cell r="K5025" t="str">
            <v>15. Providing treatment and care support to individuals</v>
          </cell>
          <cell r="L5025" t="str">
            <v>Nursing Professionals</v>
          </cell>
          <cell r="M5025" t="str">
            <v>Nursing Associate Professionals</v>
          </cell>
          <cell r="N5025">
            <v>20</v>
          </cell>
        </row>
        <row r="5026">
          <cell r="F5026" t="str">
            <v>04.02.10.04.15.06.03</v>
          </cell>
          <cell r="G5026" t="str">
            <v>Conduct counselling</v>
          </cell>
          <cell r="K5026" t="str">
            <v>6. Gaining informed consent</v>
          </cell>
          <cell r="L5026" t="str">
            <v>Specialist Medical Practitioners</v>
          </cell>
          <cell r="M5026" t="str">
            <v>Specialist Medical Practitioners</v>
          </cell>
          <cell r="N5026">
            <v>10</v>
          </cell>
        </row>
        <row r="5027">
          <cell r="F5027" t="str">
            <v>04.02.10.04.15.06.04</v>
          </cell>
          <cell r="G5027" t="str">
            <v>Prepare the patient and organize the equipment</v>
          </cell>
          <cell r="K5027" t="str">
            <v>14. Providing non-pharmacological health interventions</v>
          </cell>
          <cell r="L5027" t="str">
            <v>Nursing Professionals</v>
          </cell>
          <cell r="M5027" t="str">
            <v>Nursing Associate Professionals</v>
          </cell>
          <cell r="N5027">
            <v>12</v>
          </cell>
        </row>
        <row r="5028">
          <cell r="F5028" t="str">
            <v>04.02.10.04.15.06.05</v>
          </cell>
          <cell r="G5028" t="str">
            <v>Apply general anaesthesia</v>
          </cell>
          <cell r="K5028" t="str">
            <v>11. Administering medications or therapeutics</v>
          </cell>
          <cell r="L5028" t="str">
            <v>Specialist Medical Practitioners</v>
          </cell>
          <cell r="M5028" t="str">
            <v>Specialist Medical Practitioners</v>
          </cell>
          <cell r="N5028">
            <v>360</v>
          </cell>
        </row>
        <row r="5029">
          <cell r="F5029" t="str">
            <v>04.02.10.04.15.06.06</v>
          </cell>
          <cell r="G5029" t="str">
            <v>Assist with general anaesthesia</v>
          </cell>
          <cell r="K5029" t="str">
            <v>11. Administering medications or therapeutics</v>
          </cell>
          <cell r="L5029" t="str">
            <v>Specialist Medical Practitioners</v>
          </cell>
          <cell r="M5029" t="str">
            <v>Specialist Medical Practitioners</v>
          </cell>
          <cell r="N5029">
            <v>360</v>
          </cell>
        </row>
        <row r="5030">
          <cell r="F5030" t="str">
            <v>04.02.10.04.15.06.07</v>
          </cell>
          <cell r="G5030" t="str">
            <v>Conduct general surgery</v>
          </cell>
          <cell r="K5030" t="str">
            <v>14. Providing non-pharmacological health interventions</v>
          </cell>
          <cell r="L5030" t="str">
            <v>Specialist Medical Practitioners</v>
          </cell>
          <cell r="M5030" t="str">
            <v>Specialist Medical Practitioners</v>
          </cell>
          <cell r="N5030">
            <v>360</v>
          </cell>
        </row>
        <row r="5031">
          <cell r="F5031" t="str">
            <v>04.02.10.04.15.06.08</v>
          </cell>
          <cell r="G5031" t="str">
            <v>Assist with general surgery</v>
          </cell>
          <cell r="K5031" t="str">
            <v>14. Providing non-pharmacological health interventions</v>
          </cell>
          <cell r="L5031" t="str">
            <v>Specialist Medical Practitioners</v>
          </cell>
          <cell r="M5031" t="str">
            <v>Specialist Medical Practitioners</v>
          </cell>
          <cell r="N5031">
            <v>360</v>
          </cell>
        </row>
        <row r="5032">
          <cell r="F5032" t="str">
            <v>04.02.10.04.15.06.09</v>
          </cell>
          <cell r="G5032" t="str">
            <v>Assist with general surgery</v>
          </cell>
          <cell r="K5032" t="str">
            <v>14. Providing non-pharmacological health interventions</v>
          </cell>
          <cell r="L5032" t="str">
            <v>Specialist Medical Practitioners</v>
          </cell>
          <cell r="M5032" t="str">
            <v>General Medical Practitioners</v>
          </cell>
          <cell r="N5032">
            <v>360</v>
          </cell>
        </row>
        <row r="5033">
          <cell r="F5033" t="str">
            <v>04.02.10.04.15.06.10</v>
          </cell>
          <cell r="G5033" t="str">
            <v>Provide nursing support to conduct general surgery</v>
          </cell>
          <cell r="K5033" t="str">
            <v>15. Providing treatment and care support to individuals</v>
          </cell>
          <cell r="L5033" t="str">
            <v>Nursing Professionals</v>
          </cell>
          <cell r="M5033" t="str">
            <v>Nursing Professionals</v>
          </cell>
          <cell r="N5033">
            <v>360</v>
          </cell>
        </row>
        <row r="5034">
          <cell r="F5034" t="str">
            <v>04.02.10.04.15.06.11</v>
          </cell>
          <cell r="G5034" t="str">
            <v>Provide nursing support to conduct general surgery</v>
          </cell>
          <cell r="K5034" t="str">
            <v>15. Providing treatment and care support to individuals</v>
          </cell>
          <cell r="L5034" t="str">
            <v>Nursing Professionals</v>
          </cell>
          <cell r="M5034" t="str">
            <v>Nursing Associate Professionals</v>
          </cell>
          <cell r="N5034">
            <v>360</v>
          </cell>
        </row>
        <row r="5035">
          <cell r="F5035" t="str">
            <v>04.02.10.04.15.06.12</v>
          </cell>
          <cell r="G5035" t="str">
            <v>Provide post-procedural care</v>
          </cell>
          <cell r="K5035" t="str">
            <v>14. Providing non-pharmacological health interventions</v>
          </cell>
          <cell r="L5035" t="str">
            <v>Specialist Medical Practitioners</v>
          </cell>
          <cell r="M5035" t="str">
            <v>General Medical Practitioners</v>
          </cell>
          <cell r="N5035">
            <v>10</v>
          </cell>
        </row>
        <row r="5036">
          <cell r="F5036" t="str">
            <v>04.02.10.04.15.06.13</v>
          </cell>
          <cell r="G5036" t="str">
            <v>Send specimen for laboratory tests</v>
          </cell>
          <cell r="K5036" t="str">
            <v>7. Ordering, administering and interpreting the results of diagnostic and screening procedures</v>
          </cell>
          <cell r="L5036" t="str">
            <v>Nursing Associate Professionals</v>
          </cell>
          <cell r="M5036" t="str">
            <v>Medical Assistants</v>
          </cell>
          <cell r="N5036">
            <v>5</v>
          </cell>
        </row>
        <row r="5037">
          <cell r="F5037" t="str">
            <v>04.02.10.04.15.06.14</v>
          </cell>
          <cell r="G5037" t="str">
            <v>Provide post-procedural care</v>
          </cell>
          <cell r="K5037" t="str">
            <v>15. Providing treatment and care support to individuals</v>
          </cell>
          <cell r="L5037" t="str">
            <v>Specialist Medical Practitioners</v>
          </cell>
          <cell r="M5037" t="str">
            <v>General Medical Practitioners</v>
          </cell>
          <cell r="N5037">
            <v>10</v>
          </cell>
        </row>
        <row r="5038">
          <cell r="F5038" t="str">
            <v>04.02.10.04.15.06.15</v>
          </cell>
          <cell r="G5038" t="str">
            <v>Provide post-procedural care</v>
          </cell>
          <cell r="K5038" t="str">
            <v>15. Providing treatment and care support to individuals</v>
          </cell>
          <cell r="L5038" t="str">
            <v>Nursing Professionals</v>
          </cell>
          <cell r="M5038" t="str">
            <v>Nursing Associate Professionals</v>
          </cell>
          <cell r="N5038">
            <v>20</v>
          </cell>
        </row>
        <row r="5039">
          <cell r="F5039" t="str">
            <v>04.02.10.04.15.06.</v>
          </cell>
          <cell r="G5039"/>
          <cell r="K5039"/>
          <cell r="L5039"/>
          <cell r="M5039"/>
          <cell r="N5039"/>
        </row>
        <row r="5040">
          <cell r="F5040" t="str">
            <v>04.02.10.04.15.06.</v>
          </cell>
          <cell r="G5040"/>
          <cell r="K5040"/>
          <cell r="L5040"/>
          <cell r="M5040"/>
          <cell r="N5040"/>
        </row>
        <row r="5041">
          <cell r="F5041" t="str">
            <v>04.02.10.04.15.06.</v>
          </cell>
          <cell r="G5041"/>
          <cell r="K5041"/>
          <cell r="L5041"/>
          <cell r="M5041"/>
          <cell r="N5041"/>
        </row>
        <row r="5042">
          <cell r="F5042" t="str">
            <v>04.02.10.04.15.07.01</v>
          </cell>
          <cell r="G5042" t="str">
            <v>Conduct counselling</v>
          </cell>
          <cell r="K5042" t="str">
            <v>6. Gaining informed consent</v>
          </cell>
          <cell r="L5042" t="str">
            <v>Nursing Professionals</v>
          </cell>
          <cell r="M5042" t="str">
            <v>Nursing Professionals</v>
          </cell>
          <cell r="N5042">
            <v>20</v>
          </cell>
        </row>
        <row r="5043">
          <cell r="F5043" t="str">
            <v>04.02.10.04.15.07.02</v>
          </cell>
          <cell r="G5043" t="str">
            <v>Conduct clinical assessment</v>
          </cell>
          <cell r="K5043" t="str">
            <v>1. Gathering information through interviewing and assessment</v>
          </cell>
          <cell r="L5043" t="str">
            <v>Specialist Medical Practitioners</v>
          </cell>
          <cell r="M5043" t="str">
            <v>Specialist Medical Practitioners</v>
          </cell>
          <cell r="N5043">
            <v>40</v>
          </cell>
        </row>
        <row r="5044">
          <cell r="F5044" t="str">
            <v>04.02.10.04.15.07.03</v>
          </cell>
          <cell r="G5044" t="str">
            <v>Prescribe radiotherapy</v>
          </cell>
          <cell r="K5044" t="str">
            <v>9. Prescribing medications or therapeutics</v>
          </cell>
          <cell r="L5044" t="str">
            <v>Specialist Medical Practitioners</v>
          </cell>
          <cell r="M5044" t="str">
            <v>Specialist Medical Practitioners</v>
          </cell>
          <cell r="N5044">
            <v>5</v>
          </cell>
        </row>
        <row r="5045">
          <cell r="F5045" t="str">
            <v>04.02.10.04.15.07.04</v>
          </cell>
          <cell r="G5045" t="str">
            <v>Conduct simulation</v>
          </cell>
          <cell r="K5045" t="str">
            <v>8. Developing and adjusting management plans</v>
          </cell>
          <cell r="L5045" t="str">
            <v>Health associate professionals not elsewhere classified</v>
          </cell>
          <cell r="M5045" t="str">
            <v>Specialist Medical Practitioners</v>
          </cell>
          <cell r="N5045">
            <v>60</v>
          </cell>
        </row>
        <row r="5046">
          <cell r="F5046" t="str">
            <v>04.02.10.04.15.07.05</v>
          </cell>
          <cell r="G5046" t="str">
            <v>Conduct medical procedure</v>
          </cell>
          <cell r="K5046" t="str">
            <v>8. Developing and adjusting management plans</v>
          </cell>
          <cell r="L5046" t="str">
            <v>Specialist Medical Practitioners</v>
          </cell>
          <cell r="M5046" t="str">
            <v>Specialist Medical Practitioners</v>
          </cell>
          <cell r="N5046">
            <v>60</v>
          </cell>
        </row>
        <row r="5047">
          <cell r="F5047" t="str">
            <v>04.02.10.04.15.07.06</v>
          </cell>
          <cell r="G5047" t="str">
            <v>Conduct counselling</v>
          </cell>
          <cell r="K5047" t="str">
            <v>8. Developing and adjusting management plans</v>
          </cell>
          <cell r="L5047" t="str">
            <v>Health Professionals not elsewhere classified</v>
          </cell>
          <cell r="M5047" t="str">
            <v>Health Professionals not elsewhere classified</v>
          </cell>
          <cell r="N5047">
            <v>60</v>
          </cell>
        </row>
        <row r="5048">
          <cell r="F5048" t="str">
            <v>04.02.10.04.15.07.07</v>
          </cell>
          <cell r="G5048" t="str">
            <v>Review treatment plan</v>
          </cell>
          <cell r="K5048" t="str">
            <v>8. Developing and adjusting management plans</v>
          </cell>
          <cell r="L5048" t="str">
            <v>Specialist Medical Practitioners</v>
          </cell>
          <cell r="M5048" t="str">
            <v>Specialist Medical Practitioners</v>
          </cell>
          <cell r="N5048">
            <v>20</v>
          </cell>
        </row>
        <row r="5049">
          <cell r="F5049" t="str">
            <v>04.02.10.04.15.07.08</v>
          </cell>
          <cell r="G5049" t="str">
            <v>Conduct independent check for cancer medication</v>
          </cell>
          <cell r="K5049" t="str">
            <v>8. Developing and adjusting management plans</v>
          </cell>
          <cell r="L5049" t="str">
            <v>Health Professionals not elsewhere classified</v>
          </cell>
          <cell r="M5049" t="str">
            <v>Health Professionals not elsewhere classified</v>
          </cell>
          <cell r="N5049">
            <v>15</v>
          </cell>
        </row>
        <row r="5050">
          <cell r="F5050" t="str">
            <v>04.02.10.04.15.07.</v>
          </cell>
          <cell r="G5050"/>
          <cell r="K5050"/>
          <cell r="L5050"/>
          <cell r="M5050"/>
          <cell r="N5050"/>
        </row>
        <row r="5051">
          <cell r="F5051" t="str">
            <v>04.02.10.04.15.07.</v>
          </cell>
          <cell r="G5051"/>
          <cell r="K5051"/>
          <cell r="L5051"/>
          <cell r="M5051"/>
          <cell r="N5051"/>
        </row>
        <row r="5052">
          <cell r="F5052" t="str">
            <v>04.02.10.04.15.07.</v>
          </cell>
          <cell r="G5052"/>
          <cell r="K5052"/>
          <cell r="L5052"/>
          <cell r="M5052"/>
          <cell r="N5052"/>
        </row>
        <row r="5053">
          <cell r="F5053" t="str">
            <v>04.02.10.04.15.07.</v>
          </cell>
          <cell r="G5053"/>
          <cell r="K5053"/>
          <cell r="L5053"/>
          <cell r="M5053"/>
          <cell r="N5053"/>
        </row>
        <row r="5054">
          <cell r="F5054" t="str">
            <v>04.02.10.04.15.07.</v>
          </cell>
          <cell r="G5054"/>
          <cell r="K5054"/>
          <cell r="L5054"/>
          <cell r="M5054"/>
          <cell r="N5054"/>
        </row>
        <row r="5055">
          <cell r="F5055" t="str">
            <v>04.02.10.04.15.07.</v>
          </cell>
          <cell r="G5055"/>
          <cell r="K5055"/>
          <cell r="L5055"/>
          <cell r="M5055"/>
          <cell r="N5055"/>
        </row>
        <row r="5056">
          <cell r="F5056" t="str">
            <v>04.02.10.04.15.08.01</v>
          </cell>
          <cell r="G5056" t="str">
            <v>Conduct counselling</v>
          </cell>
          <cell r="K5056" t="str">
            <v>6. Gaining informed consent</v>
          </cell>
          <cell r="L5056" t="str">
            <v>Nursing Professionals</v>
          </cell>
          <cell r="M5056" t="str">
            <v>Nursing Professionals</v>
          </cell>
          <cell r="N5056">
            <v>10</v>
          </cell>
        </row>
        <row r="5057">
          <cell r="F5057" t="str">
            <v>04.02.10.04.15.08.02</v>
          </cell>
          <cell r="G5057" t="str">
            <v>Assist the patient</v>
          </cell>
          <cell r="K5057" t="str">
            <v>10. Preparing and dispensing medications or therapeutics</v>
          </cell>
          <cell r="L5057" t="str">
            <v>Health associate professionals not elsewhere classified</v>
          </cell>
          <cell r="M5057" t="str">
            <v>Health associate professionals not elsewhere classified</v>
          </cell>
          <cell r="N5057">
            <v>15</v>
          </cell>
        </row>
        <row r="5058">
          <cell r="F5058" t="str">
            <v>04.02.10.04.15.08.03</v>
          </cell>
          <cell r="G5058" t="str">
            <v>Deliver radiotherapy</v>
          </cell>
          <cell r="K5058" t="str">
            <v>14. Providing non-pharmacological health interventions</v>
          </cell>
          <cell r="L5058" t="str">
            <v>Health associate professionals not elsewhere classified</v>
          </cell>
          <cell r="M5058" t="str">
            <v>Health associate professionals not elsewhere classified</v>
          </cell>
          <cell r="N5058">
            <v>15</v>
          </cell>
        </row>
        <row r="5059">
          <cell r="F5059" t="str">
            <v>04.02.10.04.15.08.04</v>
          </cell>
          <cell r="G5059" t="str">
            <v>Provide post-procedural care</v>
          </cell>
          <cell r="K5059" t="str">
            <v>5. Providing information and support to impact individual health behaviours</v>
          </cell>
          <cell r="L5059" t="str">
            <v>Nursing Professionals</v>
          </cell>
          <cell r="M5059" t="str">
            <v>Nursing Professionals</v>
          </cell>
          <cell r="N5059">
            <v>5</v>
          </cell>
        </row>
        <row r="5060">
          <cell r="F5060" t="str">
            <v>04.02.10.04.15.08.05</v>
          </cell>
          <cell r="G5060" t="str">
            <v>Provide post-procedural care</v>
          </cell>
          <cell r="K5060" t="str">
            <v>15. Providing treatment and care support to individuals</v>
          </cell>
          <cell r="L5060" t="str">
            <v>Specialist Medical Practitioners</v>
          </cell>
          <cell r="M5060" t="str">
            <v>Specialist Medical Practitioners</v>
          </cell>
          <cell r="N5060">
            <v>5</v>
          </cell>
        </row>
        <row r="5061">
          <cell r="F5061" t="str">
            <v>04.02.10.04.15.08.</v>
          </cell>
          <cell r="G5061"/>
          <cell r="K5061"/>
          <cell r="L5061"/>
          <cell r="M5061"/>
          <cell r="N5061"/>
        </row>
        <row r="5062">
          <cell r="F5062" t="str">
            <v>04.02.10.04.15.08.</v>
          </cell>
          <cell r="G5062"/>
          <cell r="K5062"/>
          <cell r="L5062"/>
          <cell r="M5062"/>
          <cell r="N5062"/>
        </row>
        <row r="5063">
          <cell r="F5063" t="str">
            <v>04.02.10.04.15.17.01</v>
          </cell>
          <cell r="G5063" t="str">
            <v>Conduct counselling</v>
          </cell>
          <cell r="K5063" t="str">
            <v>6. Gaining informed consent</v>
          </cell>
          <cell r="L5063" t="str">
            <v>Nursing Professionals</v>
          </cell>
          <cell r="M5063" t="str">
            <v>Nursing Professionals</v>
          </cell>
          <cell r="N5063">
            <v>20</v>
          </cell>
        </row>
        <row r="5064">
          <cell r="F5064" t="str">
            <v>04.02.10.04.15.17.02</v>
          </cell>
          <cell r="G5064" t="str">
            <v>Conduct clinical assessment</v>
          </cell>
          <cell r="K5064" t="str">
            <v>1. Gathering information through interviewing and assessment</v>
          </cell>
          <cell r="L5064" t="str">
            <v>Specialist Medical Practitioners</v>
          </cell>
          <cell r="M5064" t="str">
            <v>Specialist Medical Practitioners</v>
          </cell>
          <cell r="N5064">
            <v>40</v>
          </cell>
        </row>
        <row r="5065">
          <cell r="F5065" t="str">
            <v>04.02.10.04.15.17.03</v>
          </cell>
          <cell r="G5065" t="str">
            <v>Prescribe stereotactic ablative radiotherapy</v>
          </cell>
          <cell r="K5065" t="str">
            <v>9. Prescribing medications or therapeutics</v>
          </cell>
          <cell r="L5065" t="str">
            <v>Specialist Medical Practitioners</v>
          </cell>
          <cell r="M5065" t="str">
            <v>Specialist Medical Practitioners</v>
          </cell>
          <cell r="N5065">
            <v>5</v>
          </cell>
        </row>
        <row r="5066">
          <cell r="F5066" t="str">
            <v>04.02.10.04.15.17.04</v>
          </cell>
          <cell r="G5066" t="str">
            <v>Conduct simulation</v>
          </cell>
          <cell r="K5066" t="str">
            <v>8. Developing and adjusting management plans</v>
          </cell>
          <cell r="L5066" t="str">
            <v>Health associate professionals not elsewhere classified</v>
          </cell>
          <cell r="M5066" t="str">
            <v>Specialist Medical Practitioners</v>
          </cell>
          <cell r="N5066">
            <v>60</v>
          </cell>
        </row>
        <row r="5067">
          <cell r="F5067" t="str">
            <v>04.02.10.04.15.17.05</v>
          </cell>
          <cell r="G5067" t="str">
            <v>Conduct medical procedure</v>
          </cell>
          <cell r="K5067" t="str">
            <v>8. Developing and adjusting management plans</v>
          </cell>
          <cell r="L5067" t="str">
            <v>Specialist Medical Practitioners</v>
          </cell>
          <cell r="M5067" t="str">
            <v>Specialist Medical Practitioners</v>
          </cell>
          <cell r="N5067">
            <v>60</v>
          </cell>
        </row>
        <row r="5068">
          <cell r="F5068" t="str">
            <v>04.02.10.04.15.17.06</v>
          </cell>
          <cell r="G5068" t="str">
            <v>Conduct counselling</v>
          </cell>
          <cell r="K5068" t="str">
            <v>8. Developing and adjusting management plans</v>
          </cell>
          <cell r="L5068" t="str">
            <v>Health Professionals not elsewhere classified</v>
          </cell>
          <cell r="M5068" t="str">
            <v>Health Professionals not elsewhere classified</v>
          </cell>
          <cell r="N5068">
            <v>60</v>
          </cell>
        </row>
        <row r="5069">
          <cell r="F5069" t="str">
            <v>04.02.10.04.15.17.07</v>
          </cell>
          <cell r="G5069" t="str">
            <v>Review treatment plan</v>
          </cell>
          <cell r="K5069" t="str">
            <v>8. Developing and adjusting management plans</v>
          </cell>
          <cell r="L5069" t="str">
            <v>Specialist Medical Practitioners</v>
          </cell>
          <cell r="M5069" t="str">
            <v>Specialist Medical Practitioners</v>
          </cell>
          <cell r="N5069">
            <v>20</v>
          </cell>
        </row>
        <row r="5070">
          <cell r="F5070" t="str">
            <v>04.02.10.04.15.17.08</v>
          </cell>
          <cell r="G5070" t="str">
            <v>Conduct independent check for cancer medication</v>
          </cell>
          <cell r="K5070" t="str">
            <v>8. Developing and adjusting management plans</v>
          </cell>
          <cell r="L5070" t="str">
            <v>Health Professionals not elsewhere classified</v>
          </cell>
          <cell r="M5070" t="str">
            <v>Health Professionals not elsewhere classified</v>
          </cell>
          <cell r="N5070">
            <v>15</v>
          </cell>
        </row>
        <row r="5071">
          <cell r="F5071" t="str">
            <v>04.02.10.04.15.17.</v>
          </cell>
          <cell r="G5071"/>
          <cell r="K5071"/>
          <cell r="L5071"/>
          <cell r="M5071"/>
          <cell r="N5071"/>
        </row>
        <row r="5072">
          <cell r="F5072" t="str">
            <v>04.02.10.04.15.17.</v>
          </cell>
          <cell r="G5072"/>
          <cell r="K5072"/>
          <cell r="L5072"/>
          <cell r="M5072"/>
          <cell r="N5072"/>
        </row>
        <row r="5073">
          <cell r="F5073" t="str">
            <v>04.02.10.04.15.17.</v>
          </cell>
          <cell r="G5073"/>
          <cell r="K5073"/>
          <cell r="L5073"/>
          <cell r="M5073"/>
          <cell r="N5073"/>
        </row>
        <row r="5074">
          <cell r="F5074" t="str">
            <v>04.02.10.04.15.17.</v>
          </cell>
          <cell r="G5074"/>
          <cell r="K5074"/>
          <cell r="L5074"/>
          <cell r="M5074"/>
          <cell r="N5074"/>
        </row>
        <row r="5075">
          <cell r="F5075" t="str">
            <v>04.02.10.04.15.17.</v>
          </cell>
          <cell r="G5075"/>
          <cell r="K5075"/>
          <cell r="L5075"/>
          <cell r="M5075"/>
          <cell r="N5075"/>
        </row>
        <row r="5076">
          <cell r="F5076" t="str">
            <v>04.02.10.04.15.17.</v>
          </cell>
          <cell r="G5076"/>
          <cell r="K5076"/>
          <cell r="L5076"/>
          <cell r="M5076"/>
          <cell r="N5076"/>
        </row>
        <row r="5077">
          <cell r="F5077" t="str">
            <v>04.02.10.04.15.17.01</v>
          </cell>
          <cell r="G5077" t="str">
            <v>Conduct counselling</v>
          </cell>
          <cell r="K5077" t="str">
            <v>6. Gaining informed consent</v>
          </cell>
          <cell r="L5077" t="str">
            <v>Nursing Professionals</v>
          </cell>
          <cell r="M5077" t="str">
            <v>Nursing Professionals</v>
          </cell>
          <cell r="N5077">
            <v>10</v>
          </cell>
        </row>
        <row r="5078">
          <cell r="F5078" t="str">
            <v>04.02.10.04.15.17.02</v>
          </cell>
          <cell r="G5078" t="str">
            <v>Assist the patient</v>
          </cell>
          <cell r="K5078" t="str">
            <v>10. Preparing and dispensing medications or therapeutics</v>
          </cell>
          <cell r="L5078" t="str">
            <v>Health associate professionals not elsewhere classified</v>
          </cell>
          <cell r="M5078" t="str">
            <v>Health associate professionals not elsewhere classified</v>
          </cell>
          <cell r="N5078">
            <v>15</v>
          </cell>
        </row>
        <row r="5079">
          <cell r="F5079" t="str">
            <v>04.02.10.04.15.17.03</v>
          </cell>
          <cell r="G5079" t="str">
            <v>Deliver radiotherapy</v>
          </cell>
          <cell r="K5079" t="str">
            <v>11. Administering medications or therapeutics</v>
          </cell>
          <cell r="L5079" t="str">
            <v>Health associate professionals not elsewhere classified</v>
          </cell>
          <cell r="M5079" t="str">
            <v>Health associate professionals not elsewhere classified</v>
          </cell>
          <cell r="N5079">
            <v>5</v>
          </cell>
        </row>
        <row r="5080">
          <cell r="F5080" t="str">
            <v>04.02.10.04.15.17.04</v>
          </cell>
          <cell r="G5080" t="str">
            <v>Provide post-procedural care</v>
          </cell>
          <cell r="K5080" t="str">
            <v>5. Providing information and support to impact individual health behaviours</v>
          </cell>
          <cell r="L5080" t="str">
            <v>Nursing Professionals</v>
          </cell>
          <cell r="M5080" t="str">
            <v>Nursing Professionals</v>
          </cell>
          <cell r="N5080">
            <v>5</v>
          </cell>
        </row>
        <row r="5081">
          <cell r="F5081" t="str">
            <v>04.02.10.04.15.17.05</v>
          </cell>
          <cell r="G5081" t="str">
            <v>Provide post-procedural care</v>
          </cell>
          <cell r="K5081" t="str">
            <v>15. Providing treatment and care support to individuals</v>
          </cell>
          <cell r="L5081" t="str">
            <v>Specialist Medical Practitioners</v>
          </cell>
          <cell r="M5081" t="str">
            <v>Specialist Medical Practitioners</v>
          </cell>
          <cell r="N5081">
            <v>5</v>
          </cell>
        </row>
        <row r="5082">
          <cell r="F5082" t="str">
            <v>04.02.10.04.15.17.</v>
          </cell>
          <cell r="G5082"/>
          <cell r="K5082"/>
          <cell r="L5082"/>
          <cell r="M5082"/>
          <cell r="N5082"/>
        </row>
        <row r="5083">
          <cell r="F5083" t="str">
            <v>04.02.10.04.15.17.</v>
          </cell>
          <cell r="G5083"/>
          <cell r="K5083"/>
          <cell r="L5083"/>
          <cell r="M5083"/>
          <cell r="N5083"/>
        </row>
        <row r="5084">
          <cell r="F5084" t="str">
            <v>04.02.10.04.15.10.01</v>
          </cell>
          <cell r="G5084" t="str">
            <v>Provide pre-procedural medical care</v>
          </cell>
          <cell r="K5084" t="str">
            <v>15. Providing treatment and care support to individuals</v>
          </cell>
          <cell r="L5084" t="str">
            <v>Specialist Medical Practitioners</v>
          </cell>
          <cell r="M5084" t="str">
            <v>Specialist Medical Practitioners</v>
          </cell>
          <cell r="N5084">
            <v>10</v>
          </cell>
        </row>
        <row r="5085">
          <cell r="F5085" t="str">
            <v>04.02.10.04.15.10.02</v>
          </cell>
          <cell r="G5085" t="str">
            <v>Provide pre-procedural nursing care</v>
          </cell>
          <cell r="K5085" t="str">
            <v>15. Providing treatment and care support to individuals</v>
          </cell>
          <cell r="L5085" t="str">
            <v>Nursing Professionals</v>
          </cell>
          <cell r="M5085" t="str">
            <v>Nursing Associate Professionals</v>
          </cell>
          <cell r="N5085">
            <v>20</v>
          </cell>
        </row>
        <row r="5086">
          <cell r="F5086" t="str">
            <v>04.02.10.04.15.10.03</v>
          </cell>
          <cell r="G5086" t="str">
            <v>Conduct counselling</v>
          </cell>
          <cell r="K5086" t="str">
            <v>6. Gaining informed consent</v>
          </cell>
          <cell r="L5086" t="str">
            <v>Specialist Medical Practitioners</v>
          </cell>
          <cell r="M5086" t="str">
            <v>Specialist Medical Practitioners</v>
          </cell>
          <cell r="N5086">
            <v>10</v>
          </cell>
        </row>
        <row r="5087">
          <cell r="F5087" t="str">
            <v>04.02.10.04.15.10.04</v>
          </cell>
          <cell r="G5087" t="str">
            <v>Prepare the patient and organize the equipment</v>
          </cell>
          <cell r="K5087" t="str">
            <v>14. Providing non-pharmacological health interventions</v>
          </cell>
          <cell r="L5087" t="str">
            <v>Nursing Professionals</v>
          </cell>
          <cell r="M5087" t="str">
            <v>Nursing Associate Professionals</v>
          </cell>
          <cell r="N5087">
            <v>12</v>
          </cell>
        </row>
        <row r="5088">
          <cell r="F5088" t="str">
            <v>04.02.10.04.15.10.05</v>
          </cell>
          <cell r="G5088" t="str">
            <v>Apply general anaesthesia</v>
          </cell>
          <cell r="K5088" t="str">
            <v>11. Administering medications or therapeutics</v>
          </cell>
          <cell r="L5088" t="str">
            <v>Specialist Medical Practitioners</v>
          </cell>
          <cell r="M5088" t="str">
            <v>Specialist Medical Practitioners</v>
          </cell>
          <cell r="N5088">
            <v>30</v>
          </cell>
        </row>
        <row r="5089">
          <cell r="F5089" t="str">
            <v>04.02.10.04.15.10.06</v>
          </cell>
          <cell r="G5089" t="str">
            <v>Assist with general anaesthesia</v>
          </cell>
          <cell r="K5089" t="str">
            <v>11. Administering medications or therapeutics</v>
          </cell>
          <cell r="L5089" t="str">
            <v>Specialist Medical Practitioners</v>
          </cell>
          <cell r="M5089" t="str">
            <v>Specialist Medical Practitioners</v>
          </cell>
          <cell r="N5089">
            <v>30</v>
          </cell>
        </row>
        <row r="5090">
          <cell r="F5090" t="str">
            <v>04.02.10.04.15.10.07</v>
          </cell>
          <cell r="G5090" t="str">
            <v>Conduct endoscopy</v>
          </cell>
          <cell r="K5090" t="str">
            <v>14. Providing non-pharmacological health interventions</v>
          </cell>
          <cell r="L5090" t="str">
            <v>Specialist Medical Practitioners</v>
          </cell>
          <cell r="M5090" t="str">
            <v>Specialist Medical Practitioners</v>
          </cell>
          <cell r="N5090">
            <v>30</v>
          </cell>
        </row>
        <row r="5091">
          <cell r="F5091" t="str">
            <v>04.02.10.04.15.10.08</v>
          </cell>
          <cell r="G5091" t="str">
            <v>Assist with endoscopy</v>
          </cell>
          <cell r="K5091" t="str">
            <v>14. Providing non-pharmacological health interventions</v>
          </cell>
          <cell r="L5091" t="str">
            <v>Specialist Medical Practitioners</v>
          </cell>
          <cell r="M5091" t="str">
            <v>Specialist Medical Practitioners</v>
          </cell>
          <cell r="N5091">
            <v>30</v>
          </cell>
        </row>
        <row r="5092">
          <cell r="F5092" t="str">
            <v>04.02.10.04.15.10.09</v>
          </cell>
          <cell r="G5092" t="str">
            <v>Provide nursing support to conduct endoscopy</v>
          </cell>
          <cell r="K5092" t="str">
            <v>15. Providing treatment and care support to individuals</v>
          </cell>
          <cell r="L5092" t="str">
            <v>Nursing Professionals</v>
          </cell>
          <cell r="M5092" t="str">
            <v>Nursing Associate Professionals</v>
          </cell>
          <cell r="N5092">
            <v>30</v>
          </cell>
        </row>
        <row r="5093">
          <cell r="F5093" t="str">
            <v>04.02.10.04.15.10.10</v>
          </cell>
          <cell r="G5093" t="str">
            <v>Provide post-procedural care</v>
          </cell>
          <cell r="K5093" t="str">
            <v>14. Providing non-pharmacological health interventions</v>
          </cell>
          <cell r="L5093" t="str">
            <v>Specialist Medical Practitioners</v>
          </cell>
          <cell r="M5093" t="str">
            <v>General Medical Practitioners</v>
          </cell>
          <cell r="N5093">
            <v>10</v>
          </cell>
        </row>
        <row r="5094">
          <cell r="F5094" t="str">
            <v>04.02.10.04.15.10.11</v>
          </cell>
          <cell r="G5094" t="str">
            <v>Provide post-procedural care</v>
          </cell>
          <cell r="K5094" t="str">
            <v>15. Providing treatment and care support to individuals</v>
          </cell>
          <cell r="L5094" t="str">
            <v>Specialist Medical Practitioners</v>
          </cell>
          <cell r="M5094" t="str">
            <v>General Medical Practitioners</v>
          </cell>
          <cell r="N5094">
            <v>10</v>
          </cell>
        </row>
        <row r="5095">
          <cell r="F5095" t="str">
            <v>04.02.10.04.15.10.12</v>
          </cell>
          <cell r="G5095" t="str">
            <v>Provide post-procedural care</v>
          </cell>
          <cell r="K5095" t="str">
            <v>15. Providing treatment and care support to individuals</v>
          </cell>
          <cell r="L5095" t="str">
            <v>Nursing Professionals</v>
          </cell>
          <cell r="M5095" t="str">
            <v>Nursing Associate Professionals</v>
          </cell>
          <cell r="N5095">
            <v>20</v>
          </cell>
        </row>
        <row r="5096">
          <cell r="F5096" t="str">
            <v>04.02.10.04.15.10.</v>
          </cell>
          <cell r="G5096"/>
          <cell r="K5096"/>
          <cell r="L5096"/>
          <cell r="M5096"/>
          <cell r="N5096"/>
        </row>
        <row r="5097">
          <cell r="F5097" t="str">
            <v>04.02.10.04.15.10.</v>
          </cell>
          <cell r="G5097"/>
          <cell r="K5097"/>
          <cell r="L5097"/>
          <cell r="M5097"/>
          <cell r="N5097"/>
        </row>
        <row r="5098">
          <cell r="F5098" t="str">
            <v>04.02.10.04.15.10.</v>
          </cell>
          <cell r="G5098"/>
          <cell r="K5098"/>
          <cell r="L5098"/>
          <cell r="M5098"/>
          <cell r="N5098"/>
        </row>
        <row r="5099">
          <cell r="F5099" t="str">
            <v>04.02.10.04.15.14.01</v>
          </cell>
          <cell r="G5099" t="str">
            <v>Provide pre-procedural medical care</v>
          </cell>
          <cell r="K5099" t="str">
            <v>15. Providing treatment and care support to individuals</v>
          </cell>
          <cell r="L5099" t="str">
            <v>Specialist Medical Practitioners</v>
          </cell>
          <cell r="M5099" t="str">
            <v>Specialist Medical Practitioners</v>
          </cell>
          <cell r="N5099">
            <v>10</v>
          </cell>
        </row>
        <row r="5100">
          <cell r="F5100" t="str">
            <v>04.02.10.04.15.14.02</v>
          </cell>
          <cell r="G5100" t="str">
            <v>Provide pre-procedural nursing care</v>
          </cell>
          <cell r="K5100" t="str">
            <v>15. Providing treatment and care support to individuals</v>
          </cell>
          <cell r="L5100" t="str">
            <v>Nursing Professionals</v>
          </cell>
          <cell r="M5100" t="str">
            <v>Nursing Associate Professionals</v>
          </cell>
          <cell r="N5100">
            <v>20</v>
          </cell>
        </row>
        <row r="5101">
          <cell r="F5101" t="str">
            <v>04.02.10.04.15.14.03</v>
          </cell>
          <cell r="G5101" t="str">
            <v>Conduct counselling</v>
          </cell>
          <cell r="K5101" t="str">
            <v>6. Gaining informed consent</v>
          </cell>
          <cell r="L5101" t="str">
            <v>Specialist Medical Practitioners</v>
          </cell>
          <cell r="M5101" t="str">
            <v>Specialist Medical Practitioners</v>
          </cell>
          <cell r="N5101">
            <v>10</v>
          </cell>
        </row>
        <row r="5102">
          <cell r="F5102" t="str">
            <v>04.02.10.04.15.14.04</v>
          </cell>
          <cell r="G5102" t="str">
            <v>Prepare the patient and organize the equipment</v>
          </cell>
          <cell r="K5102" t="str">
            <v>14. Providing non-pharmacological health interventions</v>
          </cell>
          <cell r="L5102" t="str">
            <v>Nursing Professionals</v>
          </cell>
          <cell r="M5102" t="str">
            <v>Nursing Associate Professionals</v>
          </cell>
          <cell r="N5102">
            <v>12</v>
          </cell>
        </row>
        <row r="5103">
          <cell r="F5103" t="str">
            <v>04.02.10.04.15.14.05</v>
          </cell>
          <cell r="G5103" t="str">
            <v>Apply general anaesthesia</v>
          </cell>
          <cell r="K5103" t="str">
            <v>11. Administering medications or therapeutics</v>
          </cell>
          <cell r="L5103" t="str">
            <v>Specialist Medical Practitioners</v>
          </cell>
          <cell r="M5103" t="str">
            <v>Specialist Medical Practitioners</v>
          </cell>
          <cell r="N5103">
            <v>240</v>
          </cell>
        </row>
        <row r="5104">
          <cell r="F5104" t="str">
            <v>04.02.10.04.15.14.06</v>
          </cell>
          <cell r="G5104" t="str">
            <v>Assist with general anaesthesia</v>
          </cell>
          <cell r="K5104" t="str">
            <v>11. Administering medications or therapeutics</v>
          </cell>
          <cell r="L5104" t="str">
            <v>Specialist Medical Practitioners</v>
          </cell>
          <cell r="M5104" t="str">
            <v>Specialist Medical Practitioners</v>
          </cell>
          <cell r="N5104">
            <v>240</v>
          </cell>
        </row>
        <row r="5105">
          <cell r="F5105" t="str">
            <v>04.02.10.04.15.14.07</v>
          </cell>
          <cell r="G5105" t="str">
            <v>Conduct general surgery</v>
          </cell>
          <cell r="K5105" t="str">
            <v>14. Providing non-pharmacological health interventions</v>
          </cell>
          <cell r="L5105" t="str">
            <v>Specialist Medical Practitioners</v>
          </cell>
          <cell r="M5105" t="str">
            <v>Specialist Medical Practitioners</v>
          </cell>
          <cell r="N5105">
            <v>240</v>
          </cell>
        </row>
        <row r="5106">
          <cell r="F5106" t="str">
            <v>04.02.10.04.15.14.08</v>
          </cell>
          <cell r="G5106" t="str">
            <v>Assist with cardiothoracic surgery</v>
          </cell>
          <cell r="K5106" t="str">
            <v>14. Providing non-pharmacological health interventions</v>
          </cell>
          <cell r="L5106" t="str">
            <v>Specialist Medical Practitioners</v>
          </cell>
          <cell r="M5106" t="str">
            <v>Specialist Medical Practitioners</v>
          </cell>
          <cell r="N5106">
            <v>240</v>
          </cell>
        </row>
        <row r="5107">
          <cell r="F5107" t="str">
            <v>04.02.10.04.15.14.09</v>
          </cell>
          <cell r="G5107" t="str">
            <v>Assist with cardiothoracic surgery</v>
          </cell>
          <cell r="K5107" t="str">
            <v>14. Providing non-pharmacological health interventions</v>
          </cell>
          <cell r="L5107" t="str">
            <v>Specialist Medical Practitioners</v>
          </cell>
          <cell r="M5107" t="str">
            <v>General Medical Practitioners</v>
          </cell>
          <cell r="N5107">
            <v>240</v>
          </cell>
        </row>
        <row r="5108">
          <cell r="F5108" t="str">
            <v>04.02.10.04.15.14.10</v>
          </cell>
          <cell r="G5108" t="str">
            <v>Provide nursing support to conduct cardiothoracic surgery</v>
          </cell>
          <cell r="K5108" t="str">
            <v>15. Providing treatment and care support to individuals</v>
          </cell>
          <cell r="L5108" t="str">
            <v>Nursing Professionals</v>
          </cell>
          <cell r="M5108" t="str">
            <v>Nursing Professionals</v>
          </cell>
          <cell r="N5108">
            <v>240</v>
          </cell>
        </row>
        <row r="5109">
          <cell r="F5109" t="str">
            <v>04.02.10.04.15.14.11</v>
          </cell>
          <cell r="G5109" t="str">
            <v>Provide nursing support to conduct cardiothoracic surgery</v>
          </cell>
          <cell r="K5109" t="str">
            <v>15. Providing treatment and care support to individuals</v>
          </cell>
          <cell r="L5109" t="str">
            <v>Nursing Professionals</v>
          </cell>
          <cell r="M5109" t="str">
            <v>Nursing Associate Professionals</v>
          </cell>
          <cell r="N5109">
            <v>240</v>
          </cell>
        </row>
        <row r="5110">
          <cell r="F5110" t="str">
            <v>04.02.10.04.15.14.12</v>
          </cell>
          <cell r="G5110" t="str">
            <v>Provide post-procedural care</v>
          </cell>
          <cell r="K5110" t="str">
            <v>14. Providing non-pharmacological health interventions</v>
          </cell>
          <cell r="L5110" t="str">
            <v>Specialist Medical Practitioners</v>
          </cell>
          <cell r="M5110" t="str">
            <v>General Medical Practitioners</v>
          </cell>
          <cell r="N5110">
            <v>10</v>
          </cell>
        </row>
        <row r="5111">
          <cell r="F5111" t="str">
            <v>04.02.10.04.15.14.13</v>
          </cell>
          <cell r="G5111" t="str">
            <v>Provide post-procedural care</v>
          </cell>
          <cell r="K5111" t="str">
            <v>15. Providing treatment and care support to individuals</v>
          </cell>
          <cell r="L5111" t="str">
            <v>Specialist Medical Practitioners</v>
          </cell>
          <cell r="M5111" t="str">
            <v>General Medical Practitioners</v>
          </cell>
          <cell r="N5111">
            <v>50</v>
          </cell>
        </row>
        <row r="5112">
          <cell r="F5112" t="str">
            <v>04.02.10.04.15.14.14</v>
          </cell>
          <cell r="G5112" t="str">
            <v>Provide post-procedural care</v>
          </cell>
          <cell r="K5112" t="str">
            <v>15. Providing treatment and care support to individuals</v>
          </cell>
          <cell r="L5112" t="str">
            <v>Nursing Professionals</v>
          </cell>
          <cell r="M5112" t="str">
            <v>Nursing Associate Professionals</v>
          </cell>
          <cell r="N5112">
            <v>100</v>
          </cell>
        </row>
        <row r="5113">
          <cell r="F5113" t="str">
            <v>04.02.10.04.15.14.</v>
          </cell>
          <cell r="G5113"/>
          <cell r="K5113"/>
          <cell r="L5113"/>
          <cell r="M5113"/>
          <cell r="N5113"/>
        </row>
        <row r="5114">
          <cell r="F5114" t="str">
            <v>04.02.10.04.15.14.</v>
          </cell>
          <cell r="G5114"/>
          <cell r="K5114"/>
          <cell r="L5114"/>
          <cell r="M5114"/>
          <cell r="N5114"/>
        </row>
        <row r="5115">
          <cell r="F5115" t="str">
            <v>04.02.10.04.15.14.</v>
          </cell>
          <cell r="G5115"/>
          <cell r="K5115"/>
          <cell r="L5115"/>
          <cell r="M5115"/>
          <cell r="N5115"/>
        </row>
        <row r="5116">
          <cell r="F5116" t="str">
            <v>04.02.10.04.15.15.01</v>
          </cell>
          <cell r="G5116" t="str">
            <v>Provide pre-procedural nursing care</v>
          </cell>
          <cell r="K5116" t="str">
            <v>15. Providing treatment and care support to individuals</v>
          </cell>
          <cell r="L5116" t="str">
            <v>Nursing Professionals</v>
          </cell>
          <cell r="M5116" t="str">
            <v>Nursing Associate Professionals</v>
          </cell>
          <cell r="N5116">
            <v>20</v>
          </cell>
        </row>
        <row r="5117">
          <cell r="F5117" t="str">
            <v>04.02.10.04.15.15.02</v>
          </cell>
          <cell r="G5117" t="str">
            <v>Conduct counselling</v>
          </cell>
          <cell r="K5117" t="str">
            <v>6. Gaining informed consent</v>
          </cell>
          <cell r="L5117" t="str">
            <v>Specialist Medical Practitioners</v>
          </cell>
          <cell r="M5117" t="str">
            <v>Specialist Medical Practitioners</v>
          </cell>
          <cell r="N5117">
            <v>10</v>
          </cell>
        </row>
        <row r="5118">
          <cell r="F5118" t="str">
            <v>04.02.10.04.15.15.03</v>
          </cell>
          <cell r="G5118" t="str">
            <v>Prepare the patient and organize the equipment</v>
          </cell>
          <cell r="K5118" t="str">
            <v>14. Providing non-pharmacological health interventions</v>
          </cell>
          <cell r="L5118" t="str">
            <v>Nursing Professionals</v>
          </cell>
          <cell r="M5118" t="str">
            <v>Nursing Associate Professionals</v>
          </cell>
          <cell r="N5118">
            <v>10</v>
          </cell>
        </row>
        <row r="5119">
          <cell r="F5119" t="str">
            <v>04.02.10.04.15.15.04</v>
          </cell>
          <cell r="G5119" t="str">
            <v>Apply general anaesthesia</v>
          </cell>
          <cell r="K5119" t="str">
            <v>11. Administering medications or therapeutics</v>
          </cell>
          <cell r="L5119" t="str">
            <v>Specialist Medical Practitioners</v>
          </cell>
          <cell r="M5119" t="str">
            <v>Specialist Medical Practitioners</v>
          </cell>
          <cell r="N5119">
            <v>180</v>
          </cell>
        </row>
        <row r="5120">
          <cell r="F5120" t="str">
            <v>04.02.10.04.15.15.05</v>
          </cell>
          <cell r="G5120" t="str">
            <v>Conduct general surgery</v>
          </cell>
          <cell r="K5120" t="str">
            <v>14. Providing non-pharmacological health interventions</v>
          </cell>
          <cell r="L5120" t="str">
            <v>Specialist Medical Practitioners</v>
          </cell>
          <cell r="M5120" t="str">
            <v>Specialist Medical Practitioners</v>
          </cell>
          <cell r="N5120">
            <v>180</v>
          </cell>
        </row>
        <row r="5121">
          <cell r="F5121" t="str">
            <v>04.02.10.04.15.15.06</v>
          </cell>
          <cell r="G5121" t="str">
            <v>Assist with general surgery</v>
          </cell>
          <cell r="K5121" t="str">
            <v>14. Providing non-pharmacological health interventions</v>
          </cell>
          <cell r="L5121" t="str">
            <v>Specialist Medical Practitioners</v>
          </cell>
          <cell r="M5121" t="str">
            <v>General Medical Practitioners</v>
          </cell>
          <cell r="N5121">
            <v>180</v>
          </cell>
        </row>
        <row r="5122">
          <cell r="F5122" t="str">
            <v>04.02.10.04.15.15.07</v>
          </cell>
          <cell r="G5122" t="str">
            <v>Provide nursing support to conduct general surgery</v>
          </cell>
          <cell r="K5122" t="str">
            <v>15. Providing treatment and care support to individuals</v>
          </cell>
          <cell r="L5122" t="str">
            <v>Nursing Professionals</v>
          </cell>
          <cell r="M5122" t="str">
            <v>Nursing Professionals</v>
          </cell>
          <cell r="N5122">
            <v>180</v>
          </cell>
        </row>
        <row r="5123">
          <cell r="F5123" t="str">
            <v>04.02.10.04.15.15.08</v>
          </cell>
          <cell r="G5123" t="str">
            <v>Provide post-procedural care</v>
          </cell>
          <cell r="K5123" t="str">
            <v>5. Providing information and support to impact individual health behaviours</v>
          </cell>
          <cell r="L5123" t="str">
            <v>Specialist Medical Practitioners</v>
          </cell>
          <cell r="M5123" t="str">
            <v>Specialist Medical Practitioners</v>
          </cell>
          <cell r="N5123">
            <v>5</v>
          </cell>
        </row>
        <row r="5124">
          <cell r="F5124" t="str">
            <v>04.02.10.04.15.15.09</v>
          </cell>
          <cell r="G5124" t="str">
            <v>Document examination findings</v>
          </cell>
          <cell r="K5124" t="str">
            <v>7. Ordering, administering and interpreting the results of diagnostic and screening procedures</v>
          </cell>
          <cell r="L5124" t="str">
            <v>Specialist Medical Practitioners</v>
          </cell>
          <cell r="M5124" t="str">
            <v>Specialist Medical Practitioners</v>
          </cell>
          <cell r="N5124">
            <v>3</v>
          </cell>
        </row>
        <row r="5125">
          <cell r="F5125" t="str">
            <v>04.02.10.04.15.15.10</v>
          </cell>
          <cell r="G5125" t="str">
            <v>Provide post-procedural care</v>
          </cell>
          <cell r="K5125" t="str">
            <v>15. Providing treatment and care support to individuals</v>
          </cell>
          <cell r="L5125" t="str">
            <v>Specialist Medical Practitioners</v>
          </cell>
          <cell r="M5125" t="str">
            <v>General Medical Practitioners</v>
          </cell>
          <cell r="N5125">
            <v>10</v>
          </cell>
        </row>
        <row r="5126">
          <cell r="F5126" t="str">
            <v>04.02.10.04.15.15.11</v>
          </cell>
          <cell r="G5126" t="str">
            <v>Provide post-procedural care</v>
          </cell>
          <cell r="K5126" t="str">
            <v>15. Providing treatment and care support to individuals</v>
          </cell>
          <cell r="L5126" t="str">
            <v>Nursing Professionals</v>
          </cell>
          <cell r="M5126" t="str">
            <v>Nursing Associate Professionals</v>
          </cell>
          <cell r="N5126">
            <v>20</v>
          </cell>
        </row>
        <row r="5127">
          <cell r="F5127" t="str">
            <v>04.02.10.04.15.15.</v>
          </cell>
          <cell r="G5127"/>
          <cell r="K5127"/>
          <cell r="L5127"/>
          <cell r="M5127"/>
          <cell r="N5127"/>
        </row>
        <row r="5128">
          <cell r="F5128" t="str">
            <v>04.02.10.04.15.15.</v>
          </cell>
          <cell r="G5128"/>
          <cell r="K5128"/>
          <cell r="L5128"/>
          <cell r="M5128"/>
          <cell r="N5128"/>
        </row>
        <row r="5129">
          <cell r="F5129" t="str">
            <v>04.02.10.04.15.16.01</v>
          </cell>
          <cell r="G5129" t="str">
            <v>Conduct counselling</v>
          </cell>
          <cell r="K5129" t="str">
            <v>6. Gaining informed consent</v>
          </cell>
          <cell r="L5129" t="str">
            <v>Specialist Medical Practitioners</v>
          </cell>
          <cell r="M5129" t="str">
            <v>General Medical Practitioners</v>
          </cell>
          <cell r="N5129">
            <v>3</v>
          </cell>
        </row>
        <row r="5130">
          <cell r="F5130" t="str">
            <v>04.02.10.04.15.16.02</v>
          </cell>
          <cell r="G5130" t="str">
            <v>Prepare the patient and organize the equipment</v>
          </cell>
          <cell r="K5130" t="str">
            <v>14. Providing non-pharmacological health interventions</v>
          </cell>
          <cell r="L5130" t="str">
            <v>Nursing Professionals</v>
          </cell>
          <cell r="M5130" t="str">
            <v>Nursing Associate Professionals</v>
          </cell>
          <cell r="N5130">
            <v>5</v>
          </cell>
        </row>
        <row r="5131">
          <cell r="F5131" t="str">
            <v>04.02.10.04.15.16.03</v>
          </cell>
          <cell r="G5131" t="str">
            <v>Apply topical anaesthesia</v>
          </cell>
          <cell r="K5131" t="str">
            <v>11. Administering medications or therapeutics</v>
          </cell>
          <cell r="L5131" t="str">
            <v>Specialist Medical Practitioners</v>
          </cell>
          <cell r="M5131" t="str">
            <v>Specialist Medical Practitioners</v>
          </cell>
          <cell r="N5131">
            <v>5</v>
          </cell>
        </row>
        <row r="5132">
          <cell r="F5132" t="str">
            <v>04.02.10.04.15.16.04</v>
          </cell>
          <cell r="G5132" t="str">
            <v>Conduct drain placement</v>
          </cell>
          <cell r="K5132" t="str">
            <v>14. Providing non-pharmacological health interventions</v>
          </cell>
          <cell r="L5132" t="str">
            <v>Specialist Medical Practitioners</v>
          </cell>
          <cell r="M5132" t="str">
            <v>Specialist Medical Practitioners</v>
          </cell>
          <cell r="N5132">
            <v>20</v>
          </cell>
        </row>
        <row r="5133">
          <cell r="F5133" t="str">
            <v>04.02.10.04.15.16.05</v>
          </cell>
          <cell r="G5133" t="str">
            <v>Provide post-procedural care</v>
          </cell>
          <cell r="K5133" t="str">
            <v>5. Providing information and support to impact individual health behaviours</v>
          </cell>
          <cell r="L5133" t="str">
            <v>Specialist Medical Practitioners</v>
          </cell>
          <cell r="M5133" t="str">
            <v>Specialist Medical Practitioners</v>
          </cell>
          <cell r="N5133">
            <v>5</v>
          </cell>
        </row>
        <row r="5134">
          <cell r="F5134" t="str">
            <v>04.02.10.04.15.16.06</v>
          </cell>
          <cell r="G5134" t="str">
            <v>Provide post-procedural care</v>
          </cell>
          <cell r="K5134" t="str">
            <v>15. Providing treatment and care support to individuals</v>
          </cell>
          <cell r="L5134" t="str">
            <v>Nursing Professionals</v>
          </cell>
          <cell r="M5134" t="str">
            <v>Nursing Associate Professionals</v>
          </cell>
          <cell r="N5134">
            <v>10</v>
          </cell>
        </row>
        <row r="5135">
          <cell r="F5135" t="str">
            <v>04.02.10.04.15.16.</v>
          </cell>
          <cell r="G5135"/>
          <cell r="K5135"/>
          <cell r="L5135"/>
          <cell r="M5135"/>
          <cell r="N5135"/>
        </row>
        <row r="5136">
          <cell r="F5136" t="str">
            <v>04.02.10.04.15.16.</v>
          </cell>
          <cell r="G5136"/>
          <cell r="K5136"/>
          <cell r="L5136"/>
          <cell r="M5136"/>
          <cell r="N5136"/>
        </row>
        <row r="5137">
          <cell r="F5137" t="str">
            <v>04.02.11.02.06.01.01</v>
          </cell>
          <cell r="G5137" t="str">
            <v>Conduct vital sign measurements</v>
          </cell>
          <cell r="K5137" t="str">
            <v>1. Gathering information through interviewing and assessment</v>
          </cell>
          <cell r="L5137" t="str">
            <v>Nursing Professionals</v>
          </cell>
          <cell r="M5137" t="str">
            <v>Paramedical Practitioners</v>
          </cell>
          <cell r="N5137">
            <v>5</v>
          </cell>
        </row>
        <row r="5138">
          <cell r="F5138" t="str">
            <v>04.02.11.02.06.01.02</v>
          </cell>
          <cell r="G5138" t="str">
            <v xml:space="preserve">Take history </v>
          </cell>
          <cell r="K5138" t="str">
            <v>1. Gathering information through interviewing and assessment</v>
          </cell>
          <cell r="L5138" t="str">
            <v>Specialist Medical Practitioners</v>
          </cell>
          <cell r="M5138" t="str">
            <v>General Medical Practitioners</v>
          </cell>
          <cell r="N5138">
            <v>6</v>
          </cell>
        </row>
        <row r="5139">
          <cell r="F5139" t="str">
            <v>04.02.11.02.06.01.03</v>
          </cell>
          <cell r="G5139" t="str">
            <v>Conduct physical examination</v>
          </cell>
          <cell r="K5139" t="str">
            <v>1. Gathering information through interviewing and assessment</v>
          </cell>
          <cell r="L5139" t="str">
            <v>Specialist Medical Practitioners</v>
          </cell>
          <cell r="M5139" t="str">
            <v>General Medical Practitioners</v>
          </cell>
          <cell r="N5139">
            <v>6</v>
          </cell>
        </row>
        <row r="5140">
          <cell r="F5140" t="str">
            <v>04.02.11.02.06.01.04</v>
          </cell>
          <cell r="G5140" t="str">
            <v>Provide clinical advice</v>
          </cell>
          <cell r="K5140" t="str">
            <v>5. Providing information and support to impact individual health behaviours</v>
          </cell>
          <cell r="L5140" t="str">
            <v>Specialist Medical Practitioners</v>
          </cell>
          <cell r="M5140" t="str">
            <v>General Medical Practitioners</v>
          </cell>
          <cell r="N5140">
            <v>4</v>
          </cell>
        </row>
        <row r="5141">
          <cell r="F5141" t="str">
            <v>04.02.11.02.08.01.01</v>
          </cell>
          <cell r="G5141" t="str">
            <v>Provide counselling and information and obtain consent</v>
          </cell>
          <cell r="K5141" t="str">
            <v>6. Gaining informed consent</v>
          </cell>
          <cell r="L5141" t="str">
            <v>Medical and Pathology Laboratory Technicians</v>
          </cell>
          <cell r="M5141" t="str">
            <v>Medical Assistants</v>
          </cell>
          <cell r="N5141">
            <v>3</v>
          </cell>
        </row>
        <row r="5142">
          <cell r="F5142" t="str">
            <v>04.02.11.02.08.01.02</v>
          </cell>
          <cell r="G5142" t="str">
            <v xml:space="preserve">Conduct diagnostic testing </v>
          </cell>
          <cell r="K5142" t="str">
            <v>7. Ordering, administering and interpreting the results of diagnostic and screening procedures</v>
          </cell>
          <cell r="L5142" t="str">
            <v>Medical and Pathology Laboratory Technicians</v>
          </cell>
          <cell r="M5142" t="str">
            <v>Medical Assistants</v>
          </cell>
          <cell r="N5142">
            <v>5</v>
          </cell>
        </row>
        <row r="5143">
          <cell r="F5143" t="str">
            <v>04.02.11.02.08.01.03</v>
          </cell>
          <cell r="G5143" t="str">
            <v>Document examination findings</v>
          </cell>
          <cell r="K5143" t="str">
            <v>7. Ordering, administering and interpreting the results of diagnostic and screening procedures</v>
          </cell>
          <cell r="L5143" t="str">
            <v>Specialist Medical Practitioners</v>
          </cell>
          <cell r="M5143" t="str">
            <v>General Medical Practitioners</v>
          </cell>
          <cell r="N5143">
            <v>2</v>
          </cell>
        </row>
        <row r="5144">
          <cell r="F5144" t="str">
            <v>04.02.11.02.08.01</v>
          </cell>
          <cell r="G5144"/>
          <cell r="K5144"/>
          <cell r="L5144"/>
          <cell r="M5144"/>
          <cell r="N5144"/>
        </row>
        <row r="5145">
          <cell r="F5145" t="str">
            <v>04.02.11.02.08.01</v>
          </cell>
          <cell r="G5145"/>
          <cell r="K5145"/>
          <cell r="L5145"/>
          <cell r="M5145"/>
          <cell r="N5145"/>
        </row>
        <row r="5146">
          <cell r="F5146" t="str">
            <v>04.02.11.02.08.01</v>
          </cell>
          <cell r="G5146"/>
          <cell r="K5146"/>
          <cell r="L5146"/>
          <cell r="M5146"/>
          <cell r="N5146"/>
        </row>
        <row r="5147">
          <cell r="F5147" t="str">
            <v>04.02.11.02.08.01</v>
          </cell>
          <cell r="G5147"/>
          <cell r="K5147"/>
          <cell r="L5147"/>
          <cell r="M5147"/>
          <cell r="N5147"/>
        </row>
        <row r="5148">
          <cell r="F5148" t="str">
            <v>04.02.11.02.08.01</v>
          </cell>
          <cell r="G5148"/>
          <cell r="K5148"/>
          <cell r="L5148"/>
          <cell r="M5148"/>
          <cell r="N5148"/>
        </row>
        <row r="5149">
          <cell r="F5149" t="str">
            <v>04.02.11.02.08.02.01</v>
          </cell>
          <cell r="G5149" t="str">
            <v>Provide counselling and information and obtain consent</v>
          </cell>
          <cell r="K5149" t="str">
            <v>6. Gaining informed consent</v>
          </cell>
          <cell r="L5149" t="str">
            <v>Medical and Pathology Laboratory Technicians</v>
          </cell>
          <cell r="M5149" t="str">
            <v>Medical Assistants</v>
          </cell>
          <cell r="N5149">
            <v>3</v>
          </cell>
        </row>
        <row r="5150">
          <cell r="F5150" t="str">
            <v>04.02.11.02.08.02.02</v>
          </cell>
          <cell r="G5150" t="str">
            <v xml:space="preserve">Conduct diagnostic testing </v>
          </cell>
          <cell r="K5150" t="str">
            <v>7. Ordering, administering and interpreting the results of diagnostic and screening procedures</v>
          </cell>
          <cell r="L5150" t="str">
            <v>Medical and Pathology Laboratory Technicians</v>
          </cell>
          <cell r="M5150" t="str">
            <v>Medical Assistants</v>
          </cell>
          <cell r="N5150">
            <v>5</v>
          </cell>
        </row>
        <row r="5151">
          <cell r="F5151" t="str">
            <v>04.02.11.02.08.02.03</v>
          </cell>
          <cell r="G5151" t="str">
            <v>Document examination findings</v>
          </cell>
          <cell r="K5151" t="str">
            <v>7. Ordering, administering and interpreting the results of diagnostic and screening procedures</v>
          </cell>
          <cell r="L5151" t="str">
            <v>Specialist Medical Practitioners</v>
          </cell>
          <cell r="M5151" t="str">
            <v>General Medical Practitioners</v>
          </cell>
          <cell r="N5151">
            <v>2</v>
          </cell>
        </row>
        <row r="5152">
          <cell r="F5152" t="str">
            <v>04.02.11.02.08.02</v>
          </cell>
          <cell r="G5152"/>
          <cell r="K5152"/>
          <cell r="L5152"/>
          <cell r="M5152"/>
          <cell r="N5152"/>
        </row>
        <row r="5153">
          <cell r="F5153" t="str">
            <v>04.02.11.02.08.02</v>
          </cell>
          <cell r="G5153"/>
          <cell r="K5153"/>
          <cell r="L5153"/>
          <cell r="M5153"/>
          <cell r="N5153"/>
        </row>
        <row r="5154">
          <cell r="F5154" t="str">
            <v>04.02.11.02.08.02</v>
          </cell>
          <cell r="G5154"/>
          <cell r="K5154"/>
          <cell r="L5154"/>
          <cell r="M5154"/>
          <cell r="N5154"/>
        </row>
        <row r="5155">
          <cell r="F5155" t="str">
            <v>04.02.11.02.08.02</v>
          </cell>
          <cell r="G5155"/>
          <cell r="K5155"/>
          <cell r="L5155"/>
          <cell r="M5155"/>
          <cell r="N5155"/>
        </row>
        <row r="5156">
          <cell r="F5156" t="str">
            <v>04.02.11.02.08.03.01</v>
          </cell>
          <cell r="G5156" t="str">
            <v>Conduct counselling</v>
          </cell>
          <cell r="K5156" t="str">
            <v>6. Gaining informed consent</v>
          </cell>
          <cell r="L5156" t="str">
            <v>Medical and Pathology Laboratory Technicians</v>
          </cell>
          <cell r="M5156" t="str">
            <v>Medical Assistants</v>
          </cell>
          <cell r="N5156">
            <v>3</v>
          </cell>
        </row>
        <row r="5157">
          <cell r="F5157" t="str">
            <v>04.02.11.02.08.03.02</v>
          </cell>
          <cell r="G5157" t="str">
            <v xml:space="preserve">Conduct diagnostic testing </v>
          </cell>
          <cell r="K5157" t="str">
            <v>7. Ordering, administering and interpreting the results of diagnostic and screening procedures</v>
          </cell>
          <cell r="L5157" t="str">
            <v>Medical and Pathology Laboratory Technicians</v>
          </cell>
          <cell r="M5157" t="str">
            <v>Medical Assistants</v>
          </cell>
          <cell r="N5157">
            <v>5</v>
          </cell>
        </row>
        <row r="5158">
          <cell r="F5158" t="str">
            <v>04.02.11.02.08.03.03</v>
          </cell>
          <cell r="G5158" t="str">
            <v>Document examination findings</v>
          </cell>
          <cell r="K5158" t="str">
            <v>7. Ordering, administering and interpreting the results of diagnostic and screening procedures</v>
          </cell>
          <cell r="L5158" t="str">
            <v>Specialist Medical Practitioners</v>
          </cell>
          <cell r="M5158" t="str">
            <v>General Medical Practitioners</v>
          </cell>
          <cell r="N5158">
            <v>2</v>
          </cell>
        </row>
        <row r="5159">
          <cell r="F5159" t="str">
            <v>04.02.11.02.09.01.01</v>
          </cell>
          <cell r="G5159" t="str">
            <v>Conduct counselling</v>
          </cell>
          <cell r="K5159" t="str">
            <v>6. Gaining informed consent</v>
          </cell>
          <cell r="L5159" t="str">
            <v>Medical Imaging and Therapeutic Equipment Technicians</v>
          </cell>
          <cell r="M5159" t="str">
            <v>Medical Assistants</v>
          </cell>
          <cell r="N5159">
            <v>3</v>
          </cell>
        </row>
        <row r="5160">
          <cell r="F5160" t="str">
            <v>04.02.11.02.09.01.02</v>
          </cell>
          <cell r="G5160" t="str">
            <v>Conduct radiological examination</v>
          </cell>
          <cell r="K5160" t="str">
            <v>7. Ordering, administering and interpreting the results of diagnostic and screening procedures</v>
          </cell>
          <cell r="L5160" t="str">
            <v>Medical Imaging and Therapeutic Equipment Technicians</v>
          </cell>
          <cell r="M5160" t="str">
            <v>Medical Imaging and Therapeutic Equipment Technicians</v>
          </cell>
          <cell r="N5160">
            <v>5</v>
          </cell>
        </row>
        <row r="5161">
          <cell r="F5161" t="str">
            <v>04.02.11.02.09.01.03</v>
          </cell>
          <cell r="G5161" t="str">
            <v>Document examination findings</v>
          </cell>
          <cell r="K5161" t="str">
            <v>7. Ordering, administering and interpreting the results of diagnostic and screening procedures</v>
          </cell>
          <cell r="L5161" t="str">
            <v>Specialist Medical Practitioners</v>
          </cell>
          <cell r="M5161" t="str">
            <v>General Medical Practitioners</v>
          </cell>
          <cell r="N5161">
            <v>3</v>
          </cell>
        </row>
        <row r="5162">
          <cell r="F5162" t="str">
            <v>04.02.11.02.09.01.</v>
          </cell>
          <cell r="G5162"/>
          <cell r="K5162"/>
          <cell r="L5162"/>
          <cell r="M5162"/>
          <cell r="N5162"/>
        </row>
        <row r="5163">
          <cell r="F5163" t="str">
            <v>04.02.11.02.09.01.</v>
          </cell>
          <cell r="G5163"/>
          <cell r="K5163"/>
          <cell r="L5163"/>
          <cell r="M5163"/>
          <cell r="N5163"/>
        </row>
        <row r="5164">
          <cell r="F5164" t="str">
            <v>04.02.11.02.09.02.01</v>
          </cell>
          <cell r="G5164" t="str">
            <v>Conduct counselling</v>
          </cell>
          <cell r="K5164" t="str">
            <v>6. Gaining informed consent</v>
          </cell>
          <cell r="L5164" t="str">
            <v>General Medical Practitioners</v>
          </cell>
          <cell r="M5164" t="str">
            <v>Nursing Professionals</v>
          </cell>
          <cell r="N5164">
            <v>3</v>
          </cell>
        </row>
        <row r="5165">
          <cell r="F5165" t="str">
            <v>04.02.11.02.09.02.02</v>
          </cell>
          <cell r="G5165" t="str">
            <v>Conduct radiological examination</v>
          </cell>
          <cell r="K5165" t="str">
            <v>7. Ordering, administering and interpreting the results of diagnostic and screening procedures</v>
          </cell>
          <cell r="L5165" t="str">
            <v>General Medical Practitioners</v>
          </cell>
          <cell r="M5165" t="str">
            <v>Nursing Professionals</v>
          </cell>
          <cell r="N5165">
            <v>8</v>
          </cell>
        </row>
        <row r="5166">
          <cell r="F5166" t="str">
            <v>04.02.11.02.09.02.03</v>
          </cell>
          <cell r="G5166" t="str">
            <v>Document examination findings</v>
          </cell>
          <cell r="K5166" t="str">
            <v>7. Ordering, administering and interpreting the results of diagnostic and screening procedures</v>
          </cell>
          <cell r="L5166" t="str">
            <v>Specialist Medical Practitioners</v>
          </cell>
          <cell r="M5166" t="str">
            <v>General Medical Practitioners</v>
          </cell>
          <cell r="N5166">
            <v>2</v>
          </cell>
        </row>
        <row r="5167">
          <cell r="F5167" t="str">
            <v>04.02.11.02.09.02.04</v>
          </cell>
          <cell r="G5167" t="str">
            <v>Conduct clinical assessment specific to the therapy</v>
          </cell>
          <cell r="K5167" t="str">
            <v>1. Gathering information through interviewing and assessment</v>
          </cell>
          <cell r="L5167" t="str">
            <v>Specialist Medical Practitioners</v>
          </cell>
          <cell r="M5167" t="str">
            <v>Specialist Medical Practitioners</v>
          </cell>
          <cell r="N5167">
            <v>20</v>
          </cell>
        </row>
        <row r="5168">
          <cell r="F5168" t="str">
            <v>04.02.11.02.09.02.</v>
          </cell>
          <cell r="G5168"/>
          <cell r="K5168"/>
          <cell r="L5168"/>
          <cell r="M5168"/>
          <cell r="N5168"/>
        </row>
        <row r="5169">
          <cell r="F5169" t="str">
            <v>04.02.11.02.09.02.</v>
          </cell>
          <cell r="G5169"/>
          <cell r="K5169"/>
          <cell r="L5169"/>
          <cell r="M5169"/>
          <cell r="N5169"/>
        </row>
        <row r="5170">
          <cell r="F5170" t="str">
            <v>04.02.11.02.09.02.</v>
          </cell>
          <cell r="G5170"/>
          <cell r="K5170"/>
          <cell r="L5170"/>
          <cell r="M5170"/>
          <cell r="N5170"/>
        </row>
        <row r="5171">
          <cell r="F5171" t="str">
            <v>04.02.11.02.09.03.01</v>
          </cell>
          <cell r="G5171" t="str">
            <v>Conduct counselling</v>
          </cell>
          <cell r="K5171" t="str">
            <v>6. Gaining informed consent</v>
          </cell>
          <cell r="L5171" t="str">
            <v>Medical Imaging and Therapeutic Equipment Technicians</v>
          </cell>
          <cell r="M5171" t="str">
            <v>Medical Assistants</v>
          </cell>
          <cell r="N5171">
            <v>5</v>
          </cell>
        </row>
        <row r="5172">
          <cell r="F5172" t="str">
            <v>04.02.11.02.09.03.02</v>
          </cell>
          <cell r="G5172" t="str">
            <v>Conduct radiological examination</v>
          </cell>
          <cell r="K5172" t="str">
            <v>7. Ordering, administering and interpreting the results of diagnostic and screening procedures</v>
          </cell>
          <cell r="L5172" t="str">
            <v>Medical Imaging and Therapeutic Equipment Technicians</v>
          </cell>
          <cell r="M5172" t="str">
            <v>Medical Imaging and Therapeutic Equipment Technicians</v>
          </cell>
          <cell r="N5172">
            <v>15</v>
          </cell>
        </row>
        <row r="5173">
          <cell r="F5173" t="str">
            <v>04.02.11.02.09.03.03</v>
          </cell>
          <cell r="G5173" t="str">
            <v>Assist with radiological examination</v>
          </cell>
          <cell r="K5173" t="str">
            <v>7. Ordering, administering and interpreting the results of diagnostic and screening procedures</v>
          </cell>
          <cell r="L5173" t="str">
            <v>Medical Imaging and Therapeutic Equipment Technicians</v>
          </cell>
          <cell r="M5173" t="str">
            <v>Medical Assistants</v>
          </cell>
          <cell r="N5173">
            <v>15</v>
          </cell>
        </row>
        <row r="5174">
          <cell r="F5174" t="str">
            <v>04.02.11.02.09.03.04</v>
          </cell>
          <cell r="G5174" t="str">
            <v>Document examination findings</v>
          </cell>
          <cell r="K5174" t="str">
            <v>7. Ordering, administering and interpreting the results of diagnostic and screening procedures</v>
          </cell>
          <cell r="L5174" t="str">
            <v>Specialist Medical Practitioners</v>
          </cell>
          <cell r="M5174" t="str">
            <v>General Medical Practitioners</v>
          </cell>
          <cell r="N5174">
            <v>5</v>
          </cell>
        </row>
        <row r="5175">
          <cell r="F5175" t="str">
            <v>04.02.11.02.09.03.</v>
          </cell>
          <cell r="G5175"/>
          <cell r="K5175"/>
          <cell r="L5175"/>
          <cell r="M5175"/>
          <cell r="N5175"/>
        </row>
        <row r="5176">
          <cell r="F5176" t="str">
            <v>04.02.11.02.09.03.</v>
          </cell>
          <cell r="G5176"/>
          <cell r="K5176"/>
          <cell r="L5176"/>
          <cell r="M5176"/>
          <cell r="N5176"/>
        </row>
        <row r="5177">
          <cell r="F5177" t="str">
            <v>04.02.11.02.09.03.</v>
          </cell>
          <cell r="G5177"/>
          <cell r="K5177"/>
          <cell r="L5177"/>
          <cell r="M5177"/>
          <cell r="N5177"/>
        </row>
        <row r="5178">
          <cell r="F5178" t="str">
            <v>04.02.11.02.09.03.</v>
          </cell>
          <cell r="G5178"/>
          <cell r="K5178"/>
          <cell r="L5178"/>
          <cell r="M5178"/>
          <cell r="N5178"/>
        </row>
        <row r="5179">
          <cell r="F5179" t="str">
            <v>04.02.11.02.09.03.</v>
          </cell>
          <cell r="G5179"/>
          <cell r="K5179"/>
          <cell r="L5179"/>
          <cell r="M5179"/>
          <cell r="N5179"/>
        </row>
        <row r="5180">
          <cell r="F5180" t="str">
            <v>04.02.11.02.09.03.</v>
          </cell>
          <cell r="G5180"/>
          <cell r="K5180"/>
          <cell r="L5180"/>
          <cell r="M5180"/>
          <cell r="N5180"/>
        </row>
        <row r="5181">
          <cell r="F5181" t="str">
            <v>04.02.11.02.09.03.</v>
          </cell>
          <cell r="G5181"/>
          <cell r="K5181"/>
          <cell r="L5181"/>
          <cell r="M5181"/>
          <cell r="N5181"/>
        </row>
        <row r="5182">
          <cell r="F5182" t="str">
            <v>04.02.11.02.09.03.</v>
          </cell>
          <cell r="G5182"/>
          <cell r="K5182"/>
          <cell r="L5182"/>
          <cell r="M5182"/>
          <cell r="N5182"/>
        </row>
        <row r="5183">
          <cell r="F5183" t="str">
            <v>04.02.11.02.09.06.01</v>
          </cell>
          <cell r="G5183" t="str">
            <v>Conduct counselling</v>
          </cell>
          <cell r="K5183" t="str">
            <v>6. Gaining informed consent</v>
          </cell>
          <cell r="L5183" t="str">
            <v>Medical Imaging and Therapeutic Equipment Technicians</v>
          </cell>
          <cell r="M5183" t="str">
            <v>Medical Assistants</v>
          </cell>
          <cell r="N5183">
            <v>5</v>
          </cell>
        </row>
        <row r="5184">
          <cell r="F5184" t="str">
            <v>04.02.11.02.09.06.02</v>
          </cell>
          <cell r="G5184" t="str">
            <v>Conduct radiological examination</v>
          </cell>
          <cell r="K5184" t="str">
            <v>7. Ordering, administering and interpreting the results of diagnostic and screening procedures</v>
          </cell>
          <cell r="L5184" t="str">
            <v>Medical Imaging and Therapeutic Equipment Technicians</v>
          </cell>
          <cell r="M5184" t="str">
            <v>Medical Imaging and Therapeutic Equipment Technicians</v>
          </cell>
          <cell r="N5184">
            <v>15</v>
          </cell>
        </row>
        <row r="5185">
          <cell r="F5185" t="str">
            <v>04.02.11.02.09.06.03</v>
          </cell>
          <cell r="G5185" t="str">
            <v>Assist with radiological examination</v>
          </cell>
          <cell r="K5185" t="str">
            <v>7. Ordering, administering and interpreting the results of diagnostic and screening procedures</v>
          </cell>
          <cell r="L5185" t="str">
            <v>Medical Imaging and Therapeutic Equipment Technicians</v>
          </cell>
          <cell r="M5185" t="str">
            <v>Medical Assistants</v>
          </cell>
          <cell r="N5185">
            <v>15</v>
          </cell>
        </row>
        <row r="5186">
          <cell r="F5186" t="str">
            <v>04.02.11.02.09.06.04</v>
          </cell>
          <cell r="G5186" t="str">
            <v>Document examination findings</v>
          </cell>
          <cell r="K5186" t="str">
            <v>7. Ordering, administering and interpreting the results of diagnostic and screening procedures</v>
          </cell>
          <cell r="L5186" t="str">
            <v>Specialist Medical Practitioners</v>
          </cell>
          <cell r="M5186" t="str">
            <v>General Medical Practitioners</v>
          </cell>
          <cell r="N5186">
            <v>5</v>
          </cell>
        </row>
        <row r="5187">
          <cell r="F5187" t="str">
            <v>04.02.11.02.09.05.01</v>
          </cell>
          <cell r="G5187" t="str">
            <v>Conduct counselling</v>
          </cell>
          <cell r="K5187" t="str">
            <v>6. Gaining informed consent</v>
          </cell>
          <cell r="L5187" t="str">
            <v>General Medical Practitioners</v>
          </cell>
          <cell r="M5187" t="str">
            <v>Nursing Professionals</v>
          </cell>
          <cell r="N5187">
            <v>3</v>
          </cell>
        </row>
        <row r="5188">
          <cell r="F5188" t="str">
            <v>04.02.11.02.09.05.02</v>
          </cell>
          <cell r="G5188" t="str">
            <v>Conduct radiological examination</v>
          </cell>
          <cell r="K5188" t="str">
            <v>7. Ordering, administering and interpreting the results of diagnostic and screening procedures</v>
          </cell>
          <cell r="L5188" t="str">
            <v>General Medical Practitioners</v>
          </cell>
          <cell r="M5188" t="str">
            <v>Nursing Professionals</v>
          </cell>
          <cell r="N5188">
            <v>8</v>
          </cell>
        </row>
        <row r="5189">
          <cell r="F5189" t="str">
            <v>04.02.11.02.09.05.03</v>
          </cell>
          <cell r="G5189" t="str">
            <v>Document examination findings</v>
          </cell>
          <cell r="K5189" t="str">
            <v>7. Ordering, administering and interpreting the results of diagnostic and screening procedures</v>
          </cell>
          <cell r="L5189" t="str">
            <v>Specialist Medical Practitioners</v>
          </cell>
          <cell r="M5189" t="str">
            <v>General Medical Practitioners</v>
          </cell>
          <cell r="N5189">
            <v>2</v>
          </cell>
        </row>
        <row r="5190">
          <cell r="F5190" t="str">
            <v>04.02.11.02.09.05.04</v>
          </cell>
          <cell r="G5190" t="str">
            <v>Conduct clinical assessment specific to the therapy</v>
          </cell>
          <cell r="K5190" t="str">
            <v>1. Gathering information through interviewing and assessment</v>
          </cell>
          <cell r="L5190" t="str">
            <v>Specialist Medical Practitioners</v>
          </cell>
          <cell r="M5190" t="str">
            <v>Specialist Medical Practitioners</v>
          </cell>
          <cell r="N5190">
            <v>20</v>
          </cell>
        </row>
        <row r="5191">
          <cell r="F5191" t="str">
            <v>04.02.11.02.10.01.01</v>
          </cell>
          <cell r="G5191" t="str">
            <v>Conduct counselling</v>
          </cell>
          <cell r="K5191" t="str">
            <v>6. Gaining informed consent</v>
          </cell>
          <cell r="L5191" t="str">
            <v>General Medical Practitioners</v>
          </cell>
          <cell r="M5191" t="str">
            <v>Paramedical Practitioners</v>
          </cell>
          <cell r="N5191">
            <v>3</v>
          </cell>
        </row>
        <row r="5192">
          <cell r="F5192" t="str">
            <v>04.02.11.02.10.01.02</v>
          </cell>
          <cell r="G5192" t="str">
            <v>Prepare the patient and organize the equipment</v>
          </cell>
          <cell r="K5192" t="str">
            <v>14. Providing non-pharmacological health interventions</v>
          </cell>
          <cell r="L5192" t="str">
            <v>Nursing Professionals</v>
          </cell>
          <cell r="M5192" t="str">
            <v>Nursing Associate Professionals</v>
          </cell>
          <cell r="N5192">
            <v>3</v>
          </cell>
        </row>
        <row r="5193">
          <cell r="F5193" t="str">
            <v>04.02.11.02.10.01.03</v>
          </cell>
          <cell r="G5193" t="str">
            <v>Apply local anaesthesia</v>
          </cell>
          <cell r="K5193" t="str">
            <v>11. Administering medications or therapeutics</v>
          </cell>
          <cell r="L5193" t="str">
            <v>General Medical Practitioners</v>
          </cell>
          <cell r="M5193" t="str">
            <v>Paramedical Practitioners</v>
          </cell>
          <cell r="N5193">
            <v>3</v>
          </cell>
        </row>
        <row r="5194">
          <cell r="F5194" t="str">
            <v>04.02.11.02.10.01.04</v>
          </cell>
          <cell r="G5194" t="str">
            <v>Conduct biopsy</v>
          </cell>
          <cell r="K5194" t="str">
            <v>7. Ordering, administering and interpreting the results of diagnostic and screening procedures</v>
          </cell>
          <cell r="L5194" t="str">
            <v>General Medical Practitioners</v>
          </cell>
          <cell r="M5194" t="str">
            <v>Paramedical Practitioners</v>
          </cell>
          <cell r="N5194">
            <v>12</v>
          </cell>
        </row>
        <row r="5195">
          <cell r="F5195" t="str">
            <v>04.02.11.02.10.01.05</v>
          </cell>
          <cell r="G5195" t="str">
            <v>Provide post-procedural care</v>
          </cell>
          <cell r="K5195" t="str">
            <v>5. Providing information and support to impact individual health behaviours</v>
          </cell>
          <cell r="L5195" t="str">
            <v>General Medical Practitioners</v>
          </cell>
          <cell r="M5195" t="str">
            <v>Paramedical Practitioners</v>
          </cell>
          <cell r="N5195">
            <v>2</v>
          </cell>
        </row>
        <row r="5196">
          <cell r="F5196" t="str">
            <v>04.02.11.02.10.01.06</v>
          </cell>
          <cell r="G5196" t="str">
            <v>Send specimen for laboratory tests</v>
          </cell>
          <cell r="K5196" t="str">
            <v>7. Ordering, administering and interpreting the results of diagnostic and screening procedures</v>
          </cell>
          <cell r="L5196" t="str">
            <v>Nursing Associate Professionals</v>
          </cell>
          <cell r="M5196" t="str">
            <v>Medical Assistants</v>
          </cell>
          <cell r="N5196">
            <v>2</v>
          </cell>
        </row>
        <row r="5197">
          <cell r="F5197" t="str">
            <v>04.02.11.02.10.01.</v>
          </cell>
          <cell r="G5197"/>
          <cell r="K5197"/>
          <cell r="L5197"/>
          <cell r="M5197"/>
          <cell r="N5197"/>
        </row>
        <row r="5198">
          <cell r="F5198" t="str">
            <v>04.02.11.02.10.01.</v>
          </cell>
          <cell r="G5198"/>
          <cell r="K5198"/>
          <cell r="L5198"/>
          <cell r="M5198"/>
          <cell r="N5198"/>
        </row>
        <row r="5199">
          <cell r="F5199" t="str">
            <v>04.02.11.02.10.01.</v>
          </cell>
          <cell r="G5199"/>
          <cell r="K5199"/>
          <cell r="L5199"/>
          <cell r="M5199"/>
          <cell r="N5199"/>
        </row>
        <row r="5200">
          <cell r="F5200" t="str">
            <v>04.02.11.02.10.01.</v>
          </cell>
          <cell r="G5200"/>
          <cell r="K5200"/>
          <cell r="L5200"/>
          <cell r="M5200"/>
          <cell r="N5200"/>
        </row>
        <row r="5201">
          <cell r="F5201" t="str">
            <v>04.02.11.02.10.01.</v>
          </cell>
          <cell r="G5201"/>
          <cell r="K5201"/>
          <cell r="L5201"/>
          <cell r="M5201"/>
          <cell r="N5201"/>
        </row>
        <row r="5202">
          <cell r="F5202" t="str">
            <v>04.02.11.02.10.01.</v>
          </cell>
          <cell r="G5202"/>
          <cell r="K5202"/>
          <cell r="L5202"/>
          <cell r="M5202"/>
          <cell r="N5202"/>
        </row>
        <row r="5203">
          <cell r="F5203" t="str">
            <v>04.02.11.02.10.01.</v>
          </cell>
          <cell r="G5203"/>
          <cell r="K5203"/>
          <cell r="L5203"/>
          <cell r="M5203"/>
          <cell r="N5203"/>
        </row>
        <row r="5204">
          <cell r="F5204" t="str">
            <v>04.02.11.04.13.01</v>
          </cell>
          <cell r="G5204" t="str">
            <v>Prescribe medication</v>
          </cell>
          <cell r="K5204" t="str">
            <v>9. Prescribing medications or therapeutics</v>
          </cell>
          <cell r="L5204" t="str">
            <v>Specialist Medical Practitioners</v>
          </cell>
          <cell r="M5204" t="str">
            <v>Specialist Medical Practitioners</v>
          </cell>
          <cell r="N5204">
            <v>1</v>
          </cell>
        </row>
        <row r="5205">
          <cell r="F5205" t="str">
            <v>04.02.11.04.14.01</v>
          </cell>
          <cell r="G5205" t="str">
            <v>Conduct counselling</v>
          </cell>
          <cell r="K5205" t="str">
            <v>6. Gaining informed consent</v>
          </cell>
          <cell r="L5205" t="str">
            <v>Nursing Professionals</v>
          </cell>
          <cell r="M5205" t="str">
            <v>Nursing Professionals</v>
          </cell>
          <cell r="N5205">
            <v>10</v>
          </cell>
        </row>
        <row r="5206">
          <cell r="F5206" t="str">
            <v>04.02.11.04.14.01</v>
          </cell>
          <cell r="G5206" t="str">
            <v>Conduct clinical assessment</v>
          </cell>
          <cell r="K5206" t="str">
            <v>1. Gathering information through interviewing and assessment</v>
          </cell>
          <cell r="L5206" t="str">
            <v>Specialist Medical Practitioners</v>
          </cell>
          <cell r="M5206" t="str">
            <v>Specialist Medical Practitioners</v>
          </cell>
          <cell r="N5206">
            <v>20</v>
          </cell>
        </row>
        <row r="5207">
          <cell r="F5207" t="str">
            <v>04.02.11.04.14.01</v>
          </cell>
          <cell r="G5207" t="str">
            <v>Conduct clinical assessment</v>
          </cell>
          <cell r="K5207"/>
          <cell r="L5207"/>
          <cell r="M5207"/>
          <cell r="N5207"/>
        </row>
        <row r="5208">
          <cell r="F5208" t="str">
            <v>04.02.11.04.14.01</v>
          </cell>
          <cell r="G5208" t="str">
            <v>Conduct clinical assessment</v>
          </cell>
          <cell r="K5208"/>
          <cell r="L5208"/>
          <cell r="M5208"/>
          <cell r="N5208"/>
        </row>
        <row r="5209">
          <cell r="F5209" t="str">
            <v>04.02.11.04.14.01</v>
          </cell>
          <cell r="G5209" t="str">
            <v>Conduct clinical assessment</v>
          </cell>
          <cell r="K5209"/>
          <cell r="L5209"/>
          <cell r="M5209"/>
          <cell r="N5209"/>
        </row>
        <row r="5210">
          <cell r="F5210" t="str">
            <v>04.02.11.04.14.01</v>
          </cell>
          <cell r="G5210" t="str">
            <v>Prescribe intravenous medication and supportive medications</v>
          </cell>
          <cell r="K5210" t="str">
            <v>9. Prescribing medications or therapeutics</v>
          </cell>
          <cell r="L5210" t="str">
            <v>Specialist Medical Practitioners</v>
          </cell>
          <cell r="M5210" t="str">
            <v>Specialist Medical Practitioners</v>
          </cell>
          <cell r="N5210">
            <v>5</v>
          </cell>
        </row>
        <row r="5211">
          <cell r="F5211" t="str">
            <v>04.02.11.04.14.01</v>
          </cell>
          <cell r="G5211" t="str">
            <v>Conduct independent check for cancer medication</v>
          </cell>
          <cell r="K5211" t="str">
            <v>8. Developing and adjusting management plans</v>
          </cell>
          <cell r="L5211" t="str">
            <v>Pharmacists</v>
          </cell>
          <cell r="M5211" t="str">
            <v>Pharmacists</v>
          </cell>
          <cell r="N5211">
            <v>5</v>
          </cell>
        </row>
        <row r="5212">
          <cell r="F5212" t="str">
            <v>04.02.11.04.14.01</v>
          </cell>
          <cell r="G5212" t="str">
            <v>Prepare hazardous medicine</v>
          </cell>
          <cell r="K5212" t="str">
            <v>10. Preparing and dispensing medications or therapeutics</v>
          </cell>
          <cell r="L5212" t="str">
            <v>Pharmacist</v>
          </cell>
          <cell r="M5212" t="str">
            <v>Specialist Medical Practitioners</v>
          </cell>
          <cell r="N5212">
            <v>20</v>
          </cell>
        </row>
        <row r="5213">
          <cell r="F5213" t="str">
            <v>04.02.11.04.14.01</v>
          </cell>
          <cell r="G5213" t="str">
            <v>Prepare hazardous medicine</v>
          </cell>
          <cell r="K5213"/>
          <cell r="L5213"/>
          <cell r="M5213"/>
          <cell r="N5213"/>
        </row>
        <row r="5214">
          <cell r="F5214" t="str">
            <v>04.02.11.04.14.01</v>
          </cell>
          <cell r="G5214" t="str">
            <v>Administer intravenous medication with frequent monitoring</v>
          </cell>
          <cell r="K5214" t="str">
            <v>11. Administering medications or therapeutics</v>
          </cell>
          <cell r="L5214" t="str">
            <v>Nursing Professionals</v>
          </cell>
          <cell r="M5214" t="str">
            <v>Nursing Professionals</v>
          </cell>
          <cell r="N5214">
            <v>5</v>
          </cell>
        </row>
        <row r="5215">
          <cell r="F5215" t="str">
            <v>04.02.11.04.14.01</v>
          </cell>
          <cell r="G5215" t="str">
            <v>Administer intravenous medication with frequent monitoring</v>
          </cell>
          <cell r="K5215"/>
          <cell r="L5215"/>
          <cell r="M5215"/>
          <cell r="N5215"/>
        </row>
        <row r="5216">
          <cell r="F5216" t="str">
            <v>04.02.11.04.14.01</v>
          </cell>
          <cell r="G5216" t="str">
            <v>Monitor during medication administration</v>
          </cell>
          <cell r="K5216" t="str">
            <v>8. Developing and adjusting management plans</v>
          </cell>
          <cell r="L5216" t="str">
            <v>Nursing Professionals</v>
          </cell>
          <cell r="M5216" t="str">
            <v>Nursing Professionals</v>
          </cell>
          <cell r="N5216">
            <v>20</v>
          </cell>
        </row>
        <row r="5217">
          <cell r="F5217" t="str">
            <v>04.02.11.04.14.01</v>
          </cell>
          <cell r="G5217" t="str">
            <v>Monitor during medication administration</v>
          </cell>
          <cell r="K5217"/>
          <cell r="L5217"/>
          <cell r="M5217"/>
          <cell r="N5217"/>
        </row>
        <row r="5218">
          <cell r="F5218" t="str">
            <v>04.02.11.04.14.01</v>
          </cell>
          <cell r="G5218" t="str">
            <v>Provide post-procedural care</v>
          </cell>
          <cell r="K5218" t="str">
            <v>5. Providing information and support to impact individual health behaviours</v>
          </cell>
          <cell r="L5218" t="str">
            <v>Nursing Professionals</v>
          </cell>
          <cell r="M5218" t="str">
            <v>Nursing Professionals</v>
          </cell>
          <cell r="N5218">
            <v>5</v>
          </cell>
        </row>
        <row r="5219">
          <cell r="F5219" t="str">
            <v>04.02.11.04.14.01</v>
          </cell>
          <cell r="G5219" t="str">
            <v>Provide post-procedural care</v>
          </cell>
          <cell r="K5219" t="str">
            <v>15. Providing treatment and care support to individuals</v>
          </cell>
          <cell r="L5219" t="str">
            <v>Specialist Medical Practitioners</v>
          </cell>
          <cell r="M5219" t="str">
            <v>Specialist Medical Practitioners</v>
          </cell>
          <cell r="N5219">
            <v>10</v>
          </cell>
        </row>
        <row r="5220">
          <cell r="F5220" t="str">
            <v>04.02.11.04.14.02</v>
          </cell>
          <cell r="G5220" t="str">
            <v>Conduct counselling</v>
          </cell>
          <cell r="K5220" t="str">
            <v>6. Gaining informed consent</v>
          </cell>
          <cell r="L5220" t="str">
            <v>Nursing Professionals</v>
          </cell>
          <cell r="M5220" t="str">
            <v>Nursing Professionals</v>
          </cell>
          <cell r="N5220">
            <v>10</v>
          </cell>
        </row>
        <row r="5221">
          <cell r="F5221" t="str">
            <v>04.02.11.04.14.02</v>
          </cell>
          <cell r="G5221" t="str">
            <v>Conduct clinical assessment</v>
          </cell>
          <cell r="K5221" t="str">
            <v>1. Gathering information through interviewing and assessment</v>
          </cell>
          <cell r="L5221" t="str">
            <v>Specialist Medical Practitioners</v>
          </cell>
          <cell r="M5221" t="str">
            <v>Specialist Medical Practitioners</v>
          </cell>
          <cell r="N5221">
            <v>20</v>
          </cell>
        </row>
        <row r="5222">
          <cell r="F5222" t="str">
            <v>04.02.11.04.14.02</v>
          </cell>
          <cell r="G5222" t="str">
            <v>Conduct clinical assessment</v>
          </cell>
          <cell r="K5222"/>
          <cell r="L5222"/>
          <cell r="M5222"/>
          <cell r="N5222"/>
        </row>
        <row r="5223">
          <cell r="F5223" t="str">
            <v>04.02.11.04.14.02</v>
          </cell>
          <cell r="G5223" t="str">
            <v>Conduct clinical assessment</v>
          </cell>
          <cell r="K5223"/>
          <cell r="L5223"/>
          <cell r="M5223"/>
          <cell r="N5223"/>
        </row>
        <row r="5224">
          <cell r="F5224" t="str">
            <v>04.02.11.04.14.02</v>
          </cell>
          <cell r="G5224" t="str">
            <v>Conduct clinical assessment</v>
          </cell>
          <cell r="K5224"/>
          <cell r="L5224"/>
          <cell r="M5224"/>
          <cell r="N5224"/>
        </row>
        <row r="5225">
          <cell r="F5225" t="str">
            <v>04.02.11.04.14.02</v>
          </cell>
          <cell r="G5225" t="str">
            <v>Prescribe intravenous medication</v>
          </cell>
          <cell r="K5225" t="str">
            <v>9. Prescribing medications or therapeutics</v>
          </cell>
          <cell r="L5225" t="str">
            <v>Specialist Medical Practitioners</v>
          </cell>
          <cell r="M5225" t="str">
            <v>Specialist Medical Practitioners</v>
          </cell>
          <cell r="N5225">
            <v>5</v>
          </cell>
        </row>
        <row r="5226">
          <cell r="F5226" t="str">
            <v>04.02.11.04.14.02</v>
          </cell>
          <cell r="G5226" t="str">
            <v>Conduct independent check for cancer medication</v>
          </cell>
          <cell r="K5226" t="str">
            <v>8. Developing and adjusting management plans</v>
          </cell>
          <cell r="L5226" t="str">
            <v>Pharmacists</v>
          </cell>
          <cell r="M5226" t="str">
            <v>Pharmacists</v>
          </cell>
          <cell r="N5226">
            <v>5</v>
          </cell>
        </row>
        <row r="5227">
          <cell r="F5227" t="str">
            <v>04.02.11.04.14.02</v>
          </cell>
          <cell r="G5227" t="str">
            <v>Prepare hazardous medicine</v>
          </cell>
          <cell r="K5227" t="str">
            <v>10. Preparing and dispensing medications or therapeutics</v>
          </cell>
          <cell r="L5227" t="str">
            <v>Pharmacist</v>
          </cell>
          <cell r="M5227" t="str">
            <v>Specialist Medical Practitioners</v>
          </cell>
          <cell r="N5227">
            <v>20</v>
          </cell>
        </row>
        <row r="5228">
          <cell r="F5228" t="str">
            <v>04.02.11.04.14.02</v>
          </cell>
          <cell r="G5228" t="str">
            <v>Prepare hazardous medicine</v>
          </cell>
          <cell r="K5228"/>
          <cell r="L5228"/>
          <cell r="M5228"/>
          <cell r="N5228"/>
        </row>
        <row r="5229">
          <cell r="F5229" t="str">
            <v>04.02.11.04.14.02</v>
          </cell>
          <cell r="G5229" t="str">
            <v>Administer intravenous medication with frequent monitoring</v>
          </cell>
          <cell r="K5229" t="str">
            <v>11. Administering medications or therapeutics</v>
          </cell>
          <cell r="L5229" t="str">
            <v>Nursing Professionals</v>
          </cell>
          <cell r="M5229" t="str">
            <v>Nursing Professionals</v>
          </cell>
          <cell r="N5229">
            <v>5</v>
          </cell>
        </row>
        <row r="5230">
          <cell r="F5230" t="str">
            <v>04.02.11.04.14.02</v>
          </cell>
          <cell r="G5230" t="str">
            <v>Administer intravenous medication with frequent monitoring</v>
          </cell>
          <cell r="K5230"/>
          <cell r="L5230"/>
          <cell r="M5230"/>
          <cell r="N5230"/>
        </row>
        <row r="5231">
          <cell r="F5231" t="str">
            <v>04.02.11.04.14.02</v>
          </cell>
          <cell r="G5231" t="str">
            <v>Monitor during medication administration</v>
          </cell>
          <cell r="K5231" t="str">
            <v>8. Developing and adjusting management plans</v>
          </cell>
          <cell r="L5231" t="str">
            <v>Nursing Professionals</v>
          </cell>
          <cell r="M5231" t="str">
            <v>Nursing Professionals</v>
          </cell>
          <cell r="N5231">
            <v>20</v>
          </cell>
        </row>
        <row r="5232">
          <cell r="F5232" t="str">
            <v>04.02.11.04.14.02</v>
          </cell>
          <cell r="G5232" t="str">
            <v>Monitor during medication administration</v>
          </cell>
          <cell r="K5232"/>
          <cell r="L5232"/>
          <cell r="M5232"/>
          <cell r="N5232"/>
        </row>
        <row r="5233">
          <cell r="F5233" t="str">
            <v>04.02.11.04.14.02</v>
          </cell>
          <cell r="G5233" t="str">
            <v>Provide post-procedural care</v>
          </cell>
          <cell r="K5233" t="str">
            <v>5. Providing information and support to impact individual health behaviours</v>
          </cell>
          <cell r="L5233" t="str">
            <v>Nursing Professionals</v>
          </cell>
          <cell r="M5233" t="str">
            <v>Nursing Professionals</v>
          </cell>
          <cell r="N5233">
            <v>5</v>
          </cell>
        </row>
        <row r="5234">
          <cell r="F5234" t="str">
            <v>04.02.11.04.14.02</v>
          </cell>
          <cell r="G5234" t="str">
            <v>Provide post-procedural care</v>
          </cell>
          <cell r="K5234" t="str">
            <v>15. Providing treatment and care support to individuals</v>
          </cell>
          <cell r="L5234" t="str">
            <v>Specialist Medical Practitioners</v>
          </cell>
          <cell r="M5234" t="str">
            <v>Specialist Medical Practitioners</v>
          </cell>
          <cell r="N5234">
            <v>10</v>
          </cell>
        </row>
        <row r="5235">
          <cell r="F5235" t="str">
            <v>04.02.11.04.14.03</v>
          </cell>
          <cell r="G5235" t="str">
            <v>Conduct counselling</v>
          </cell>
          <cell r="K5235" t="str">
            <v>6. Gaining informed consent</v>
          </cell>
          <cell r="L5235" t="str">
            <v>Nursing Professionals</v>
          </cell>
          <cell r="M5235" t="str">
            <v>Nursing Professionals</v>
          </cell>
          <cell r="N5235">
            <v>10</v>
          </cell>
        </row>
        <row r="5236">
          <cell r="F5236" t="str">
            <v>04.02.11.04.14.03</v>
          </cell>
          <cell r="G5236" t="str">
            <v>Conduct clinical assessment</v>
          </cell>
          <cell r="K5236" t="str">
            <v>1. Gathering information through interviewing and assessment</v>
          </cell>
          <cell r="L5236" t="str">
            <v>Specialist Medical Practitioners</v>
          </cell>
          <cell r="M5236" t="str">
            <v>Specialist Medical Practitioners</v>
          </cell>
          <cell r="N5236">
            <v>20</v>
          </cell>
        </row>
        <row r="5237">
          <cell r="F5237" t="str">
            <v>04.02.11.04.14.03</v>
          </cell>
          <cell r="G5237" t="str">
            <v>Conduct clinical assessment</v>
          </cell>
          <cell r="K5237"/>
          <cell r="L5237"/>
          <cell r="M5237"/>
          <cell r="N5237"/>
        </row>
        <row r="5238">
          <cell r="F5238" t="str">
            <v>04.02.11.04.14.03</v>
          </cell>
          <cell r="G5238" t="str">
            <v>Conduct clinical assessment</v>
          </cell>
          <cell r="K5238"/>
          <cell r="L5238"/>
          <cell r="M5238"/>
          <cell r="N5238"/>
        </row>
        <row r="5239">
          <cell r="F5239" t="str">
            <v>04.02.11.04.14.03</v>
          </cell>
          <cell r="G5239" t="str">
            <v>Conduct clinical assessment</v>
          </cell>
          <cell r="K5239"/>
          <cell r="L5239"/>
          <cell r="M5239"/>
          <cell r="N5239"/>
        </row>
        <row r="5240">
          <cell r="F5240" t="str">
            <v>04.02.11.04.14.03</v>
          </cell>
          <cell r="G5240" t="str">
            <v>Prescribe intravenous medication and supportive medicines</v>
          </cell>
          <cell r="K5240" t="str">
            <v>9. Prescribing medications or therapeutics</v>
          </cell>
          <cell r="L5240" t="str">
            <v>Specialist Medical Practitioners</v>
          </cell>
          <cell r="M5240" t="str">
            <v>Specialist Medical Practitioners</v>
          </cell>
          <cell r="N5240">
            <v>5</v>
          </cell>
        </row>
        <row r="5241">
          <cell r="F5241" t="str">
            <v>04.02.11.04.14.03</v>
          </cell>
          <cell r="G5241" t="str">
            <v>Conduct independent check for cancer medication</v>
          </cell>
          <cell r="K5241" t="str">
            <v>8. Developing and adjusting management plans</v>
          </cell>
          <cell r="L5241" t="str">
            <v>Pharmacists</v>
          </cell>
          <cell r="M5241" t="str">
            <v>Pharmacists</v>
          </cell>
          <cell r="N5241">
            <v>5</v>
          </cell>
        </row>
        <row r="5242">
          <cell r="F5242" t="str">
            <v>04.02.11.04.14.03</v>
          </cell>
          <cell r="G5242" t="str">
            <v>Prepare hazardous medicine</v>
          </cell>
          <cell r="K5242" t="str">
            <v>10. Preparing and dispensing medications or therapeutics</v>
          </cell>
          <cell r="L5242" t="str">
            <v>Pharmacist</v>
          </cell>
          <cell r="M5242" t="str">
            <v>Specialist Medical Practitioners</v>
          </cell>
          <cell r="N5242">
            <v>20</v>
          </cell>
        </row>
        <row r="5243">
          <cell r="F5243" t="str">
            <v>04.02.11.04.14.03</v>
          </cell>
          <cell r="G5243" t="str">
            <v>Prepare hazardous medicine</v>
          </cell>
          <cell r="K5243"/>
          <cell r="L5243"/>
          <cell r="M5243"/>
          <cell r="N5243"/>
        </row>
        <row r="5244">
          <cell r="F5244" t="str">
            <v>04.02.11.04.14.03</v>
          </cell>
          <cell r="G5244" t="str">
            <v>Administer intravenous medication with frequent monitoring</v>
          </cell>
          <cell r="K5244" t="str">
            <v>11. Administering medications or therapeutics</v>
          </cell>
          <cell r="L5244" t="str">
            <v>Nursing Professionals</v>
          </cell>
          <cell r="M5244" t="str">
            <v>Nursing Professionals</v>
          </cell>
          <cell r="N5244">
            <v>5</v>
          </cell>
        </row>
        <row r="5245">
          <cell r="F5245" t="str">
            <v>04.02.11.04.14.03</v>
          </cell>
          <cell r="G5245" t="str">
            <v>Administer intravenous medication with frequent monitoring</v>
          </cell>
          <cell r="K5245"/>
          <cell r="L5245"/>
          <cell r="M5245"/>
          <cell r="N5245"/>
        </row>
        <row r="5246">
          <cell r="F5246" t="str">
            <v>04.02.11.04.14.03</v>
          </cell>
          <cell r="G5246" t="str">
            <v>Monitor during medication administration</v>
          </cell>
          <cell r="K5246" t="str">
            <v>8. Developing and adjusting management plans</v>
          </cell>
          <cell r="L5246" t="str">
            <v>Nursing Professionals</v>
          </cell>
          <cell r="M5246" t="str">
            <v>Nursing Professionals</v>
          </cell>
          <cell r="N5246">
            <v>20</v>
          </cell>
        </row>
        <row r="5247">
          <cell r="F5247" t="str">
            <v>04.02.11.04.14.03</v>
          </cell>
          <cell r="G5247" t="str">
            <v>Monitor during medication administration</v>
          </cell>
          <cell r="K5247"/>
          <cell r="L5247"/>
          <cell r="M5247"/>
          <cell r="N5247"/>
        </row>
        <row r="5248">
          <cell r="F5248" t="str">
            <v>04.02.11.04.14.03</v>
          </cell>
          <cell r="G5248" t="str">
            <v>Provide post-procedural care</v>
          </cell>
          <cell r="K5248" t="str">
            <v>5. Providing information and support to impact individual health behaviours</v>
          </cell>
          <cell r="L5248" t="str">
            <v>Nursing Professionals</v>
          </cell>
          <cell r="M5248" t="str">
            <v>Nursing Professionals</v>
          </cell>
          <cell r="N5248">
            <v>5</v>
          </cell>
        </row>
        <row r="5249">
          <cell r="F5249" t="str">
            <v>04.02.11.04.14.03</v>
          </cell>
          <cell r="G5249" t="str">
            <v>Provide post-procedural care</v>
          </cell>
          <cell r="K5249" t="str">
            <v>15. Providing treatment and care support to individuals</v>
          </cell>
          <cell r="L5249" t="str">
            <v>Specialist Medical Practitioners</v>
          </cell>
          <cell r="M5249" t="str">
            <v>Specialist Medical Practitioners</v>
          </cell>
          <cell r="N5249">
            <v>10</v>
          </cell>
        </row>
        <row r="5250">
          <cell r="F5250" t="str">
            <v>04.02.11.04.15.01.01</v>
          </cell>
          <cell r="G5250" t="str">
            <v>Provide pre-procedural medical care</v>
          </cell>
          <cell r="K5250" t="str">
            <v>15. Providing treatment and care support to individuals</v>
          </cell>
          <cell r="L5250" t="str">
            <v>Specialist Medical Practitioners</v>
          </cell>
          <cell r="M5250" t="str">
            <v>Specialist Medical Practitioners</v>
          </cell>
          <cell r="N5250">
            <v>10</v>
          </cell>
        </row>
        <row r="5251">
          <cell r="F5251" t="str">
            <v>04.02.11.04.15.01.02</v>
          </cell>
          <cell r="G5251" t="str">
            <v>Provide pre-procedural nursing care</v>
          </cell>
          <cell r="K5251" t="str">
            <v>15. Providing treatment and care support to individuals</v>
          </cell>
          <cell r="L5251" t="str">
            <v>Nursing Professionals</v>
          </cell>
          <cell r="M5251" t="str">
            <v>Nursing Associate Professionals</v>
          </cell>
          <cell r="N5251">
            <v>20</v>
          </cell>
        </row>
        <row r="5252">
          <cell r="F5252" t="str">
            <v>04.02.11.04.15.01.03</v>
          </cell>
          <cell r="G5252" t="str">
            <v>Conduct counselling</v>
          </cell>
          <cell r="K5252" t="str">
            <v>6. Gaining informed consent</v>
          </cell>
          <cell r="L5252" t="str">
            <v>Specialist Medical Practitioners</v>
          </cell>
          <cell r="M5252" t="str">
            <v>Specialist Medical Practitioners</v>
          </cell>
          <cell r="N5252">
            <v>10</v>
          </cell>
        </row>
        <row r="5253">
          <cell r="F5253" t="str">
            <v>04.02.11.04.15.01.04</v>
          </cell>
          <cell r="G5253" t="str">
            <v>Prepare the patient and organize the equipment</v>
          </cell>
          <cell r="K5253" t="str">
            <v>14. Providing non-pharmacological health interventions</v>
          </cell>
          <cell r="L5253" t="str">
            <v>Nursing Professionals</v>
          </cell>
          <cell r="M5253" t="str">
            <v>Nursing Associate Professionals</v>
          </cell>
          <cell r="N5253">
            <v>12</v>
          </cell>
        </row>
        <row r="5254">
          <cell r="F5254" t="str">
            <v>04.02.11.04.15.01.05</v>
          </cell>
          <cell r="G5254" t="str">
            <v>Apply general anaesthesia</v>
          </cell>
          <cell r="K5254" t="str">
            <v>11. Administering medications or therapeutics</v>
          </cell>
          <cell r="L5254" t="str">
            <v>Specialist Medical Practitioners</v>
          </cell>
          <cell r="M5254" t="str">
            <v>Specialist Medical Practitioners</v>
          </cell>
          <cell r="N5254">
            <v>360</v>
          </cell>
        </row>
        <row r="5255">
          <cell r="F5255" t="str">
            <v>04.02.11.04.15.01.06</v>
          </cell>
          <cell r="G5255" t="str">
            <v>Assist with general anaesthesia</v>
          </cell>
          <cell r="K5255" t="str">
            <v>11. Administering medications or therapeutics</v>
          </cell>
          <cell r="L5255" t="str">
            <v>Specialist Medical Practitioners</v>
          </cell>
          <cell r="M5255" t="str">
            <v>Specialist Medical Practitioners</v>
          </cell>
          <cell r="N5255">
            <v>360</v>
          </cell>
        </row>
        <row r="5256">
          <cell r="F5256" t="str">
            <v>04.02.11.04.15.01.07</v>
          </cell>
          <cell r="G5256" t="str">
            <v>Conduct general surgery</v>
          </cell>
          <cell r="K5256" t="str">
            <v>14. Providing non-pharmacological health interventions</v>
          </cell>
          <cell r="L5256" t="str">
            <v>Specialist Medical Practitioners</v>
          </cell>
          <cell r="M5256" t="str">
            <v>Specialist Medical Practitioners</v>
          </cell>
          <cell r="N5256">
            <v>360</v>
          </cell>
        </row>
        <row r="5257">
          <cell r="F5257" t="str">
            <v>04.02.11.04.15.01.08</v>
          </cell>
          <cell r="G5257" t="str">
            <v>Assist with general surgery</v>
          </cell>
          <cell r="K5257" t="str">
            <v>14. Providing non-pharmacological health interventions</v>
          </cell>
          <cell r="L5257" t="str">
            <v>Specialist Medical Practitioners</v>
          </cell>
          <cell r="M5257" t="str">
            <v>Specialist Medical Practitioners</v>
          </cell>
          <cell r="N5257">
            <v>360</v>
          </cell>
        </row>
        <row r="5258">
          <cell r="F5258" t="str">
            <v>04.02.11.04.15.01.09</v>
          </cell>
          <cell r="G5258" t="str">
            <v>Assist with general surgery</v>
          </cell>
          <cell r="K5258" t="str">
            <v>14. Providing non-pharmacological health interventions</v>
          </cell>
          <cell r="L5258" t="str">
            <v>Specialist Medical Practitioners</v>
          </cell>
          <cell r="M5258" t="str">
            <v>General Medical Practitioners</v>
          </cell>
          <cell r="N5258">
            <v>360</v>
          </cell>
        </row>
        <row r="5259">
          <cell r="F5259" t="str">
            <v>04.02.11.04.15.01.10</v>
          </cell>
          <cell r="G5259" t="str">
            <v>Provide nursing support to conduct general surgery</v>
          </cell>
          <cell r="K5259" t="str">
            <v>15. Providing treatment and care support to individuals</v>
          </cell>
          <cell r="L5259" t="str">
            <v>Nursing Professionals</v>
          </cell>
          <cell r="M5259" t="str">
            <v>Nursing Professionals</v>
          </cell>
          <cell r="N5259">
            <v>360</v>
          </cell>
        </row>
        <row r="5260">
          <cell r="F5260" t="str">
            <v>04.02.11.04.15.01.11</v>
          </cell>
          <cell r="G5260" t="str">
            <v>Provide nursing support to conduct general surgery</v>
          </cell>
          <cell r="K5260" t="str">
            <v>15. Providing treatment and care support to individuals</v>
          </cell>
          <cell r="L5260" t="str">
            <v>Nursing Professionals</v>
          </cell>
          <cell r="M5260" t="str">
            <v>Nursing Associate Professionals</v>
          </cell>
          <cell r="N5260">
            <v>360</v>
          </cell>
        </row>
        <row r="5261">
          <cell r="F5261" t="str">
            <v>04.02.11.04.15.01.12</v>
          </cell>
          <cell r="G5261" t="str">
            <v>Provide post-procedural care</v>
          </cell>
          <cell r="K5261" t="str">
            <v>14. Providing non-pharmacological health interventions</v>
          </cell>
          <cell r="L5261" t="str">
            <v>Specialist Medical Practitioners</v>
          </cell>
          <cell r="M5261" t="str">
            <v>General Medical Practitioners</v>
          </cell>
          <cell r="N5261">
            <v>10</v>
          </cell>
        </row>
        <row r="5262">
          <cell r="F5262" t="str">
            <v>04.02.11.04.15.01.13</v>
          </cell>
          <cell r="G5262" t="str">
            <v>Send specimen for laboratory tests</v>
          </cell>
          <cell r="K5262" t="str">
            <v>7. Ordering, administering and interpreting the results of diagnostic and screening procedures</v>
          </cell>
          <cell r="L5262" t="str">
            <v>Nursing Associate Professionals</v>
          </cell>
          <cell r="M5262" t="str">
            <v>Medical Assistants</v>
          </cell>
          <cell r="N5262">
            <v>5</v>
          </cell>
        </row>
        <row r="5263">
          <cell r="F5263" t="str">
            <v>04.02.11.04.15.01.14</v>
          </cell>
          <cell r="G5263" t="str">
            <v>Provide post-procedural care</v>
          </cell>
          <cell r="K5263" t="str">
            <v>15. Providing treatment and care support to individuals</v>
          </cell>
          <cell r="L5263" t="str">
            <v>Specialist Medical Practitioners</v>
          </cell>
          <cell r="M5263" t="str">
            <v>General Medical Practitioners</v>
          </cell>
          <cell r="N5263">
            <v>50</v>
          </cell>
        </row>
        <row r="5264">
          <cell r="F5264" t="str">
            <v>04.02.11.04.15.01.15</v>
          </cell>
          <cell r="G5264" t="str">
            <v>Provide post-procedural care</v>
          </cell>
          <cell r="K5264" t="str">
            <v>15. Providing treatment and care support to individuals</v>
          </cell>
          <cell r="L5264" t="str">
            <v>Nursing Professionals</v>
          </cell>
          <cell r="M5264" t="str">
            <v>Nursing Associate Professionals</v>
          </cell>
          <cell r="N5264">
            <v>100</v>
          </cell>
        </row>
        <row r="5265">
          <cell r="F5265" t="str">
            <v>04.02.11.04.15.01.</v>
          </cell>
          <cell r="G5265"/>
          <cell r="K5265"/>
          <cell r="L5265"/>
          <cell r="M5265"/>
          <cell r="N5265"/>
        </row>
        <row r="5266">
          <cell r="F5266" t="str">
            <v>04.02.11.04.15.01.</v>
          </cell>
          <cell r="G5266"/>
          <cell r="K5266"/>
          <cell r="L5266"/>
          <cell r="M5266"/>
          <cell r="N5266"/>
        </row>
        <row r="5267">
          <cell r="F5267" t="str">
            <v>04.02.11.04.15.01.</v>
          </cell>
          <cell r="G5267"/>
          <cell r="K5267"/>
          <cell r="L5267"/>
          <cell r="M5267"/>
          <cell r="N5267"/>
        </row>
        <row r="5268">
          <cell r="F5268" t="str">
            <v>04.02.11.04.15.01.</v>
          </cell>
          <cell r="G5268"/>
          <cell r="K5268"/>
          <cell r="L5268"/>
          <cell r="M5268"/>
          <cell r="N5268"/>
        </row>
        <row r="5269">
          <cell r="F5269" t="str">
            <v>04.02.11.04.15.01.</v>
          </cell>
          <cell r="G5269"/>
          <cell r="K5269"/>
          <cell r="L5269"/>
          <cell r="M5269"/>
          <cell r="N5269"/>
        </row>
        <row r="5270">
          <cell r="F5270" t="str">
            <v>04.02.11.04.15.01.</v>
          </cell>
          <cell r="G5270"/>
          <cell r="K5270"/>
          <cell r="L5270"/>
          <cell r="M5270"/>
          <cell r="N5270"/>
        </row>
        <row r="5271">
          <cell r="F5271" t="str">
            <v>04.02.11.04.15.01.</v>
          </cell>
          <cell r="G5271"/>
          <cell r="K5271"/>
          <cell r="L5271"/>
          <cell r="M5271"/>
          <cell r="N5271"/>
        </row>
        <row r="5272">
          <cell r="F5272" t="str">
            <v>04.02.11.04.15.01.</v>
          </cell>
          <cell r="G5272"/>
          <cell r="K5272"/>
          <cell r="L5272"/>
          <cell r="M5272"/>
          <cell r="N5272"/>
        </row>
        <row r="5273">
          <cell r="F5273" t="str">
            <v>04.02.11.04.15.01.</v>
          </cell>
          <cell r="G5273"/>
          <cell r="K5273"/>
          <cell r="L5273"/>
          <cell r="M5273"/>
          <cell r="N5273"/>
        </row>
        <row r="5274">
          <cell r="F5274" t="str">
            <v>04.02.11.04.15.01.</v>
          </cell>
          <cell r="G5274"/>
          <cell r="K5274"/>
          <cell r="L5274"/>
          <cell r="M5274"/>
          <cell r="N5274"/>
        </row>
        <row r="5275">
          <cell r="F5275" t="str">
            <v>04.02.11.04.15.01.</v>
          </cell>
          <cell r="G5275"/>
          <cell r="K5275"/>
          <cell r="L5275"/>
          <cell r="M5275"/>
          <cell r="N5275"/>
        </row>
        <row r="5276">
          <cell r="F5276" t="str">
            <v>04.02.11.04.15.01.</v>
          </cell>
          <cell r="G5276"/>
          <cell r="K5276"/>
          <cell r="L5276"/>
          <cell r="M5276"/>
          <cell r="N5276"/>
        </row>
        <row r="5277">
          <cell r="F5277" t="str">
            <v>04.02.11.04.15.01.</v>
          </cell>
          <cell r="G5277"/>
          <cell r="K5277"/>
          <cell r="L5277"/>
          <cell r="M5277"/>
          <cell r="N5277"/>
        </row>
        <row r="5278">
          <cell r="F5278" t="str">
            <v>04.02.11.04.15.01.</v>
          </cell>
          <cell r="G5278"/>
          <cell r="K5278"/>
          <cell r="L5278"/>
          <cell r="M5278"/>
          <cell r="N5278"/>
        </row>
        <row r="5279">
          <cell r="F5279" t="str">
            <v>04.02.11.04.15.02.01</v>
          </cell>
          <cell r="G5279" t="str">
            <v>Conduct counselling</v>
          </cell>
          <cell r="K5279" t="str">
            <v>6. Gaining informed consent</v>
          </cell>
          <cell r="L5279" t="str">
            <v>General Medical Practitioners</v>
          </cell>
          <cell r="M5279" t="str">
            <v>Nursing Professionals</v>
          </cell>
          <cell r="N5279">
            <v>5</v>
          </cell>
        </row>
        <row r="5280">
          <cell r="F5280" t="str">
            <v>04.02.11.04.15.02.02</v>
          </cell>
          <cell r="G5280" t="str">
            <v>Prepare the patient and organize the equipment</v>
          </cell>
          <cell r="K5280" t="str">
            <v>14. Providing non-pharmacological health interventions</v>
          </cell>
          <cell r="L5280" t="str">
            <v>Nursing Professionals</v>
          </cell>
          <cell r="M5280" t="str">
            <v>Nursing Associate Professionals</v>
          </cell>
          <cell r="N5280">
            <v>5</v>
          </cell>
        </row>
        <row r="5281">
          <cell r="F5281" t="str">
            <v>04.02.11.04.15.02.03</v>
          </cell>
          <cell r="G5281" t="str">
            <v>Assist with medical procedure</v>
          </cell>
          <cell r="K5281" t="str">
            <v>14. Providing non-pharmacological health interventions</v>
          </cell>
          <cell r="L5281" t="str">
            <v>General Medical Practitioners</v>
          </cell>
          <cell r="M5281" t="str">
            <v>Nursing Professionals</v>
          </cell>
          <cell r="N5281">
            <v>15</v>
          </cell>
        </row>
        <row r="5282">
          <cell r="F5282" t="str">
            <v>04.02.11.04.15.02.04</v>
          </cell>
          <cell r="G5282" t="str">
            <v>Assist with medical procedure</v>
          </cell>
          <cell r="K5282" t="str">
            <v>14. Providing non-pharmacological health interventions</v>
          </cell>
          <cell r="L5282" t="str">
            <v>Nursing Professionals</v>
          </cell>
          <cell r="M5282" t="str">
            <v>Nursing Professionals</v>
          </cell>
          <cell r="N5282">
            <v>15</v>
          </cell>
        </row>
        <row r="5283">
          <cell r="F5283" t="str">
            <v>04.02.11.04.15.02.05</v>
          </cell>
          <cell r="G5283" t="str">
            <v>Provide post-procedural care</v>
          </cell>
          <cell r="K5283" t="str">
            <v>5. Providing information and support to impact individual health behaviours</v>
          </cell>
          <cell r="L5283" t="str">
            <v>General Medical Practitioners</v>
          </cell>
          <cell r="M5283" t="str">
            <v>Nursing Professionals</v>
          </cell>
          <cell r="N5283">
            <v>5</v>
          </cell>
        </row>
        <row r="5284">
          <cell r="F5284" t="str">
            <v>04.02.11.04.15.02.</v>
          </cell>
          <cell r="G5284"/>
          <cell r="K5284"/>
          <cell r="L5284"/>
          <cell r="M5284"/>
          <cell r="N5284"/>
        </row>
        <row r="5285">
          <cell r="F5285" t="str">
            <v>04.02.11.04.15.02.</v>
          </cell>
          <cell r="G5285"/>
          <cell r="K5285"/>
          <cell r="L5285"/>
          <cell r="M5285"/>
          <cell r="N5285"/>
        </row>
        <row r="5286">
          <cell r="F5286" t="str">
            <v>04.02.11.04.15.02.</v>
          </cell>
          <cell r="G5286"/>
          <cell r="K5286"/>
          <cell r="L5286"/>
          <cell r="M5286"/>
          <cell r="N5286"/>
        </row>
        <row r="5287">
          <cell r="F5287" t="str">
            <v>04.02.11.04.15.03.01</v>
          </cell>
          <cell r="G5287" t="str">
            <v>Provide pre-procedural medical care</v>
          </cell>
          <cell r="K5287" t="str">
            <v>15. Providing treatment and care support to individuals</v>
          </cell>
          <cell r="L5287" t="str">
            <v>Specialist Medical Practitioners</v>
          </cell>
          <cell r="M5287" t="str">
            <v>Specialist Medical Practitioners</v>
          </cell>
          <cell r="N5287">
            <v>10</v>
          </cell>
        </row>
        <row r="5288">
          <cell r="F5288" t="str">
            <v>04.02.11.04.15.03.02</v>
          </cell>
          <cell r="G5288" t="str">
            <v>Provide pre-procedural nursing care</v>
          </cell>
          <cell r="K5288" t="str">
            <v>15. Providing treatment and care support to individuals</v>
          </cell>
          <cell r="L5288" t="str">
            <v>Nursing Professionals</v>
          </cell>
          <cell r="M5288" t="str">
            <v>Nursing Associate Professionals</v>
          </cell>
          <cell r="N5288">
            <v>20</v>
          </cell>
        </row>
        <row r="5289">
          <cell r="F5289" t="str">
            <v>04.02.11.04.15.03.03</v>
          </cell>
          <cell r="G5289" t="str">
            <v>Conduct counselling</v>
          </cell>
          <cell r="K5289" t="str">
            <v>6. Gaining informed consent</v>
          </cell>
          <cell r="L5289" t="str">
            <v>Specialist Medical Practitioners</v>
          </cell>
          <cell r="M5289" t="str">
            <v>Specialist Medical Practitioners</v>
          </cell>
          <cell r="N5289">
            <v>10</v>
          </cell>
        </row>
        <row r="5290">
          <cell r="F5290" t="str">
            <v>04.02.11.04.15.03.04</v>
          </cell>
          <cell r="G5290" t="str">
            <v>Prepare the patient and organize the equipment</v>
          </cell>
          <cell r="K5290" t="str">
            <v>14. Providing non-pharmacological health interventions</v>
          </cell>
          <cell r="L5290" t="str">
            <v>Nursing Professionals</v>
          </cell>
          <cell r="M5290" t="str">
            <v>Nursing Associate Professionals</v>
          </cell>
          <cell r="N5290">
            <v>12</v>
          </cell>
        </row>
        <row r="5291">
          <cell r="F5291" t="str">
            <v>04.02.11.04.15.03.05</v>
          </cell>
          <cell r="G5291" t="str">
            <v>Apply general anaesthesia</v>
          </cell>
          <cell r="K5291" t="str">
            <v>11. Administering medications or therapeutics</v>
          </cell>
          <cell r="L5291" t="str">
            <v>Specialist Medical Practitioners</v>
          </cell>
          <cell r="M5291" t="str">
            <v>Specialist Medical Practitioners</v>
          </cell>
          <cell r="N5291">
            <v>120</v>
          </cell>
        </row>
        <row r="5292">
          <cell r="F5292" t="str">
            <v>04.02.11.04.15.03.06</v>
          </cell>
          <cell r="G5292" t="str">
            <v>Assist with general anaesthesia</v>
          </cell>
          <cell r="K5292" t="str">
            <v>11. Administering medications or therapeutics</v>
          </cell>
          <cell r="L5292" t="str">
            <v>Specialist Medical Practitioners</v>
          </cell>
          <cell r="M5292" t="str">
            <v>Specialist Medical Practitioners</v>
          </cell>
          <cell r="N5292">
            <v>120</v>
          </cell>
        </row>
        <row r="5293">
          <cell r="F5293" t="str">
            <v>04.02.11.04.15.03.07</v>
          </cell>
          <cell r="G5293" t="str">
            <v>Conduct general surgery</v>
          </cell>
          <cell r="K5293" t="str">
            <v>14. Providing non-pharmacological health interventions</v>
          </cell>
          <cell r="L5293" t="str">
            <v>Specialist Medical Practitioners</v>
          </cell>
          <cell r="M5293" t="str">
            <v>Specialist Medical Practitioners</v>
          </cell>
          <cell r="N5293">
            <v>120</v>
          </cell>
        </row>
        <row r="5294">
          <cell r="F5294" t="str">
            <v>04.02.11.04.15.03.08</v>
          </cell>
          <cell r="G5294" t="str">
            <v>Assist with general surgery</v>
          </cell>
          <cell r="K5294" t="str">
            <v>14. Providing non-pharmacological health interventions</v>
          </cell>
          <cell r="L5294" t="str">
            <v>Specialist Medical Practitioners</v>
          </cell>
          <cell r="M5294" t="str">
            <v>Specialist Medical Practitioners</v>
          </cell>
          <cell r="N5294">
            <v>120</v>
          </cell>
        </row>
        <row r="5295">
          <cell r="F5295" t="str">
            <v>04.02.11.04.15.03.09</v>
          </cell>
          <cell r="G5295" t="str">
            <v>Assist with general surgery</v>
          </cell>
          <cell r="K5295" t="str">
            <v>14. Providing non-pharmacological health interventions</v>
          </cell>
          <cell r="L5295" t="str">
            <v>Specialist Medical Practitioners</v>
          </cell>
          <cell r="M5295" t="str">
            <v>General Medical Practitioners</v>
          </cell>
          <cell r="N5295">
            <v>120</v>
          </cell>
        </row>
        <row r="5296">
          <cell r="F5296" t="str">
            <v>04.02.11.04.15.03.10</v>
          </cell>
          <cell r="G5296" t="str">
            <v>Provide nursing support to conduct general surgery</v>
          </cell>
          <cell r="K5296" t="str">
            <v>15. Providing treatment and care support to individuals</v>
          </cell>
          <cell r="L5296" t="str">
            <v>Nursing Professionals</v>
          </cell>
          <cell r="M5296" t="str">
            <v>Nursing Professionals</v>
          </cell>
          <cell r="N5296">
            <v>120</v>
          </cell>
        </row>
        <row r="5297">
          <cell r="F5297" t="str">
            <v>04.02.11.04.15.03.11</v>
          </cell>
          <cell r="G5297" t="str">
            <v>Provide nursing support to conduct general surgery</v>
          </cell>
          <cell r="K5297" t="str">
            <v>15. Providing treatment and care support to individuals</v>
          </cell>
          <cell r="L5297" t="str">
            <v>Nursing Professionals</v>
          </cell>
          <cell r="M5297" t="str">
            <v>Nursing Associate Professionals</v>
          </cell>
          <cell r="N5297">
            <v>120</v>
          </cell>
        </row>
        <row r="5298">
          <cell r="F5298" t="str">
            <v>04.02.11.04.15.03.12</v>
          </cell>
          <cell r="G5298" t="str">
            <v>Provide post-procedural care</v>
          </cell>
          <cell r="K5298" t="str">
            <v>14. Providing non-pharmacological health interventions</v>
          </cell>
          <cell r="L5298" t="str">
            <v>Specialist Medical Practitioners</v>
          </cell>
          <cell r="M5298" t="str">
            <v>General Medical Practitioners</v>
          </cell>
          <cell r="N5298">
            <v>10</v>
          </cell>
        </row>
        <row r="5299">
          <cell r="F5299" t="str">
            <v>04.02.11.04.15.03.13</v>
          </cell>
          <cell r="G5299" t="str">
            <v>Send specimen for laboratory tests</v>
          </cell>
          <cell r="K5299" t="str">
            <v>7. Ordering, administering and interpreting the results of diagnostic and screening procedures</v>
          </cell>
          <cell r="L5299" t="str">
            <v>Nursing Associate Professionals</v>
          </cell>
          <cell r="M5299" t="str">
            <v>Medical Assistants</v>
          </cell>
          <cell r="N5299">
            <v>5</v>
          </cell>
        </row>
        <row r="5300">
          <cell r="F5300" t="str">
            <v>04.02.11.04.15.03.14</v>
          </cell>
          <cell r="G5300" t="str">
            <v>Provide post-procedural care</v>
          </cell>
          <cell r="K5300" t="str">
            <v>15. Providing treatment and care support to individuals</v>
          </cell>
          <cell r="L5300" t="str">
            <v>Specialist Medical Practitioners</v>
          </cell>
          <cell r="M5300" t="str">
            <v>General Medical Practitioners</v>
          </cell>
          <cell r="N5300">
            <v>50</v>
          </cell>
        </row>
        <row r="5301">
          <cell r="F5301" t="str">
            <v>04.02.11.04.15.03.15</v>
          </cell>
          <cell r="G5301" t="str">
            <v>Provide post-procedural care</v>
          </cell>
          <cell r="K5301" t="str">
            <v>15. Providing treatment and care support to individuals</v>
          </cell>
          <cell r="L5301" t="str">
            <v>Nursing Professionals</v>
          </cell>
          <cell r="M5301" t="str">
            <v>Nursing Associate Professionals</v>
          </cell>
          <cell r="N5301">
            <v>100</v>
          </cell>
        </row>
        <row r="5302">
          <cell r="F5302" t="str">
            <v>04.02.11.04.15.03.</v>
          </cell>
          <cell r="G5302"/>
          <cell r="K5302"/>
          <cell r="L5302"/>
          <cell r="M5302"/>
          <cell r="N5302"/>
        </row>
        <row r="5303">
          <cell r="F5303" t="str">
            <v>04.02.11.04.15.03.</v>
          </cell>
          <cell r="G5303"/>
          <cell r="K5303"/>
          <cell r="L5303"/>
          <cell r="M5303"/>
          <cell r="N5303"/>
        </row>
        <row r="5304">
          <cell r="F5304" t="str">
            <v>04.02.11.04.15.03.</v>
          </cell>
          <cell r="G5304"/>
          <cell r="K5304"/>
          <cell r="L5304"/>
          <cell r="M5304"/>
          <cell r="N5304"/>
        </row>
        <row r="5305">
          <cell r="F5305" t="str">
            <v>04.02.11.04.15.03.</v>
          </cell>
          <cell r="G5305"/>
          <cell r="K5305"/>
          <cell r="L5305"/>
          <cell r="M5305"/>
          <cell r="N5305"/>
        </row>
        <row r="5306">
          <cell r="F5306" t="str">
            <v>04.02.11.04.15.03.</v>
          </cell>
          <cell r="G5306"/>
          <cell r="K5306"/>
          <cell r="L5306"/>
          <cell r="M5306"/>
          <cell r="N5306"/>
        </row>
        <row r="5307">
          <cell r="F5307" t="str">
            <v>04.02.11.04.15.03.</v>
          </cell>
          <cell r="G5307"/>
          <cell r="K5307"/>
          <cell r="L5307"/>
          <cell r="M5307"/>
          <cell r="N5307"/>
        </row>
        <row r="5308">
          <cell r="F5308" t="str">
            <v>04.02.11.04.15.03.</v>
          </cell>
          <cell r="G5308"/>
          <cell r="K5308"/>
          <cell r="L5308"/>
          <cell r="M5308"/>
          <cell r="N5308"/>
        </row>
        <row r="5309">
          <cell r="F5309" t="str">
            <v>04.02.11.04.15.03.</v>
          </cell>
          <cell r="G5309"/>
          <cell r="K5309"/>
          <cell r="L5309"/>
          <cell r="M5309"/>
          <cell r="N5309"/>
        </row>
        <row r="5310">
          <cell r="F5310" t="str">
            <v>04.02.11.04.15.03.</v>
          </cell>
          <cell r="G5310"/>
          <cell r="K5310"/>
          <cell r="L5310"/>
          <cell r="M5310"/>
          <cell r="N5310"/>
        </row>
        <row r="5311">
          <cell r="F5311" t="str">
            <v>04.02.11.04.15.03.</v>
          </cell>
          <cell r="G5311"/>
          <cell r="K5311"/>
          <cell r="L5311"/>
          <cell r="M5311"/>
          <cell r="N5311"/>
        </row>
        <row r="5312">
          <cell r="F5312" t="str">
            <v>04.02.11.04.15.03.</v>
          </cell>
          <cell r="G5312"/>
          <cell r="K5312"/>
          <cell r="L5312"/>
          <cell r="M5312"/>
          <cell r="N5312"/>
        </row>
        <row r="5313">
          <cell r="F5313" t="str">
            <v>04.02.11.04.15.03.</v>
          </cell>
          <cell r="G5313"/>
          <cell r="K5313"/>
          <cell r="L5313"/>
          <cell r="M5313"/>
          <cell r="N5313"/>
        </row>
        <row r="5314">
          <cell r="F5314" t="str">
            <v>04.02.11.04.15.03.</v>
          </cell>
          <cell r="G5314"/>
          <cell r="K5314"/>
          <cell r="L5314"/>
          <cell r="M5314"/>
          <cell r="N5314"/>
        </row>
        <row r="5315">
          <cell r="F5315" t="str">
            <v>04.02.11.04.15.03.</v>
          </cell>
          <cell r="G5315"/>
          <cell r="K5315"/>
          <cell r="L5315"/>
          <cell r="M5315"/>
          <cell r="N5315"/>
        </row>
        <row r="5316">
          <cell r="F5316" t="str">
            <v>04.02.11.04.15.04.01</v>
          </cell>
          <cell r="G5316" t="str">
            <v>Provide pre-procedural medical care</v>
          </cell>
          <cell r="K5316" t="str">
            <v>15. Providing treatment and care support to individuals</v>
          </cell>
          <cell r="L5316" t="str">
            <v>Specialist Medical Practitioners</v>
          </cell>
          <cell r="M5316" t="str">
            <v>Specialist Medical Practitioners</v>
          </cell>
          <cell r="N5316">
            <v>70</v>
          </cell>
        </row>
        <row r="5317">
          <cell r="F5317" t="str">
            <v>04.02.11.04.15.04.02</v>
          </cell>
          <cell r="G5317" t="str">
            <v>Provide pre-procedural nursing care</v>
          </cell>
          <cell r="K5317" t="str">
            <v>15. Providing treatment and care support to individuals</v>
          </cell>
          <cell r="L5317" t="str">
            <v>Nursing Professionals</v>
          </cell>
          <cell r="M5317" t="str">
            <v>Nursing Associate Professionals</v>
          </cell>
          <cell r="N5317">
            <v>140</v>
          </cell>
        </row>
        <row r="5318">
          <cell r="F5318" t="str">
            <v>04.02.11.04.15.04.03</v>
          </cell>
          <cell r="G5318" t="str">
            <v>Conduct counselling</v>
          </cell>
          <cell r="K5318" t="str">
            <v>6. Gaining informed consent</v>
          </cell>
          <cell r="L5318" t="str">
            <v>Specialist Medical Practitioners</v>
          </cell>
          <cell r="M5318" t="str">
            <v>Specialist Medical Practitioners</v>
          </cell>
          <cell r="N5318">
            <v>30</v>
          </cell>
        </row>
        <row r="5319">
          <cell r="F5319" t="str">
            <v>04.02.11.04.15.04.04</v>
          </cell>
          <cell r="G5319" t="str">
            <v>Prepare the patient and organize the equipment</v>
          </cell>
          <cell r="K5319" t="str">
            <v>14. Providing non-pharmacological health interventions</v>
          </cell>
          <cell r="L5319" t="str">
            <v>Nursing Professionals</v>
          </cell>
          <cell r="M5319" t="str">
            <v>Nursing Associate Professionals</v>
          </cell>
          <cell r="N5319">
            <v>30</v>
          </cell>
        </row>
        <row r="5320">
          <cell r="F5320" t="str">
            <v>04.02.11.04.15.04.05</v>
          </cell>
          <cell r="G5320" t="str">
            <v>Apply general anaesthesia</v>
          </cell>
          <cell r="K5320" t="str">
            <v>11. Administering medications or therapeutics</v>
          </cell>
          <cell r="L5320" t="str">
            <v>Specialist Medical Practitioners</v>
          </cell>
          <cell r="M5320" t="str">
            <v>Specialist Medical Practitioners</v>
          </cell>
          <cell r="N5320">
            <v>480</v>
          </cell>
        </row>
        <row r="5321">
          <cell r="F5321" t="str">
            <v>04.02.11.04.15.04.06</v>
          </cell>
          <cell r="G5321" t="str">
            <v>Assist with general anaesthesia</v>
          </cell>
          <cell r="K5321" t="str">
            <v>11. Administering medications or therapeutics</v>
          </cell>
          <cell r="L5321" t="str">
            <v>Specialist Medical Practitioners</v>
          </cell>
          <cell r="M5321" t="str">
            <v>General Medical Practitioners</v>
          </cell>
          <cell r="N5321">
            <v>480</v>
          </cell>
        </row>
        <row r="5322">
          <cell r="F5322" t="str">
            <v>04.02.11.04.15.04.07</v>
          </cell>
          <cell r="G5322" t="str">
            <v>Assist with general anaesthesia</v>
          </cell>
          <cell r="K5322" t="str">
            <v>11. Administering medications or therapeutics</v>
          </cell>
          <cell r="L5322" t="str">
            <v>Specialist Medical Practitioners</v>
          </cell>
          <cell r="M5322" t="str">
            <v>General Medical Practitioners</v>
          </cell>
          <cell r="N5322">
            <v>480</v>
          </cell>
        </row>
        <row r="5323">
          <cell r="F5323" t="str">
            <v>04.02.11.04.15.04.08</v>
          </cell>
          <cell r="G5323" t="str">
            <v>Conduct transplant surgery</v>
          </cell>
          <cell r="K5323" t="str">
            <v>14. Providing non-pharmacological health interventions</v>
          </cell>
          <cell r="L5323" t="str">
            <v>Specialist Medical Practitioners</v>
          </cell>
          <cell r="M5323" t="str">
            <v>Specialist Medical Practitioners</v>
          </cell>
          <cell r="N5323">
            <v>480</v>
          </cell>
        </row>
        <row r="5324">
          <cell r="F5324" t="str">
            <v>04.02.11.04.15.04.09</v>
          </cell>
          <cell r="G5324" t="str">
            <v>Assist with transplant surgery</v>
          </cell>
          <cell r="K5324" t="str">
            <v>14. Providing non-pharmacological health interventions</v>
          </cell>
          <cell r="L5324" t="str">
            <v>Specialist Medical Practitioners</v>
          </cell>
          <cell r="M5324" t="str">
            <v>Specialist Medical Practitioners</v>
          </cell>
          <cell r="N5324">
            <v>480</v>
          </cell>
        </row>
        <row r="5325">
          <cell r="F5325" t="str">
            <v>04.02.11.04.15.04.10</v>
          </cell>
          <cell r="G5325" t="str">
            <v>Assist with transplant surgery</v>
          </cell>
          <cell r="K5325" t="str">
            <v>14. Providing non-pharmacological health interventions</v>
          </cell>
          <cell r="L5325" t="str">
            <v>Specialist Medical Practitioners</v>
          </cell>
          <cell r="M5325" t="str">
            <v>General Medical Practitioners</v>
          </cell>
          <cell r="N5325">
            <v>480</v>
          </cell>
        </row>
        <row r="5326">
          <cell r="F5326" t="str">
            <v>04.02.11.04.15.04.11</v>
          </cell>
          <cell r="G5326" t="str">
            <v>Provide nursing support to conduct transplant surgery</v>
          </cell>
          <cell r="K5326" t="str">
            <v>15. Providing treatment and care support to individuals</v>
          </cell>
          <cell r="L5326" t="str">
            <v>Nursing Professionals</v>
          </cell>
          <cell r="M5326" t="str">
            <v>Nursing Professionals</v>
          </cell>
          <cell r="N5326">
            <v>480</v>
          </cell>
        </row>
        <row r="5327">
          <cell r="F5327" t="str">
            <v>04.02.11.04.15.04.12</v>
          </cell>
          <cell r="G5327" t="str">
            <v>Provide nursing support to conduct transplant surgery</v>
          </cell>
          <cell r="K5327" t="str">
            <v>15. Providing treatment and care support to individuals</v>
          </cell>
          <cell r="L5327" t="str">
            <v>Nursing Professionals</v>
          </cell>
          <cell r="M5327" t="str">
            <v>Nursing Associate Professionals</v>
          </cell>
          <cell r="N5327">
            <v>480</v>
          </cell>
        </row>
        <row r="5328">
          <cell r="F5328" t="str">
            <v>04.02.11.04.15.04.13</v>
          </cell>
          <cell r="G5328" t="str">
            <v>Provide post-procedural care</v>
          </cell>
          <cell r="K5328" t="str">
            <v>14. Providing non-pharmacological health interventions</v>
          </cell>
          <cell r="L5328" t="str">
            <v>Specialist Medical Practitioners</v>
          </cell>
          <cell r="M5328" t="str">
            <v>General Medical Practitioners</v>
          </cell>
          <cell r="N5328">
            <v>15</v>
          </cell>
        </row>
        <row r="5329">
          <cell r="F5329" t="str">
            <v>04.02.11.04.15.04.14</v>
          </cell>
          <cell r="G5329" t="str">
            <v>Provide post-procedural care</v>
          </cell>
          <cell r="K5329" t="str">
            <v>15. Providing treatment and care support to individuals</v>
          </cell>
          <cell r="L5329" t="str">
            <v>Specialist Medical Practitioners</v>
          </cell>
          <cell r="M5329" t="str">
            <v>Specialist Medical Practitioners</v>
          </cell>
          <cell r="N5329">
            <v>20</v>
          </cell>
        </row>
        <row r="5330">
          <cell r="F5330" t="str">
            <v>04.02.11.04.15.04.15</v>
          </cell>
          <cell r="G5330" t="str">
            <v>Provide nursing care</v>
          </cell>
          <cell r="K5330" t="str">
            <v>15. Providing treatment and care support to individuals</v>
          </cell>
          <cell r="L5330" t="str">
            <v>Nursing Professionals</v>
          </cell>
          <cell r="M5330" t="str">
            <v>Nursing Professionals</v>
          </cell>
          <cell r="N5330">
            <v>40</v>
          </cell>
        </row>
        <row r="5331">
          <cell r="F5331" t="str">
            <v>04.02.11.04.15.04.16</v>
          </cell>
          <cell r="G5331" t="str">
            <v>Provide post-procedural care</v>
          </cell>
          <cell r="K5331" t="str">
            <v>15. Providing treatment and care support to individuals</v>
          </cell>
          <cell r="L5331" t="str">
            <v>Specialist Medical Practitioners</v>
          </cell>
          <cell r="M5331" t="str">
            <v>General Medical Practitioners</v>
          </cell>
          <cell r="N5331">
            <v>70</v>
          </cell>
        </row>
        <row r="5332">
          <cell r="F5332" t="str">
            <v>04.02.11.04.15.04.17</v>
          </cell>
          <cell r="G5332" t="str">
            <v>Provide post-procedural care</v>
          </cell>
          <cell r="K5332" t="str">
            <v>15. Providing treatment and care support to individuals</v>
          </cell>
          <cell r="L5332" t="str">
            <v>Nursing Professionals</v>
          </cell>
          <cell r="M5332" t="str">
            <v>Nursing Associate Professionals</v>
          </cell>
          <cell r="N5332">
            <v>140</v>
          </cell>
        </row>
        <row r="5333">
          <cell r="F5333" t="str">
            <v>04.02.11.04.15.04.18</v>
          </cell>
          <cell r="G5333" t="str">
            <v>Conduct renal surgery</v>
          </cell>
          <cell r="K5333" t="str">
            <v>14. Providing non-pharmacological health interventions</v>
          </cell>
          <cell r="L5333" t="str">
            <v>Specialist Medical Practitioners</v>
          </cell>
          <cell r="M5333" t="str">
            <v>Specialist Medical Practitioners</v>
          </cell>
          <cell r="N5333">
            <v>30</v>
          </cell>
        </row>
        <row r="5334">
          <cell r="F5334" t="str">
            <v>04.02.11.04.15.04.19</v>
          </cell>
          <cell r="G5334" t="str">
            <v>Assist with urological surgery</v>
          </cell>
          <cell r="K5334" t="str">
            <v>14. Providing non-pharmacological health interventions</v>
          </cell>
          <cell r="L5334" t="str">
            <v>Nursing Professionals</v>
          </cell>
          <cell r="M5334" t="str">
            <v>Nursing Professionals</v>
          </cell>
          <cell r="N5334">
            <v>30</v>
          </cell>
        </row>
        <row r="5335">
          <cell r="F5335" t="str">
            <v>04.02.11.04.15.04.20</v>
          </cell>
          <cell r="G5335" t="str">
            <v>Provide pre-procedural medical care</v>
          </cell>
          <cell r="K5335" t="str">
            <v>15. Providing treatment and care support to individuals</v>
          </cell>
          <cell r="L5335" t="str">
            <v>Specialist Medical Practitioners</v>
          </cell>
          <cell r="M5335" t="str">
            <v>Specialist Medical Practitioners</v>
          </cell>
          <cell r="N5335">
            <v>20</v>
          </cell>
        </row>
        <row r="5336">
          <cell r="F5336" t="str">
            <v>04.02.11.04.15.04.21</v>
          </cell>
          <cell r="G5336" t="str">
            <v>Provide pre-procedural nursing care</v>
          </cell>
          <cell r="K5336" t="str">
            <v>15. Providing treatment and care support to individuals</v>
          </cell>
          <cell r="L5336" t="str">
            <v>Nursing Professionals</v>
          </cell>
          <cell r="M5336" t="str">
            <v>Nursing Associate Professionals</v>
          </cell>
          <cell r="N5336">
            <v>40</v>
          </cell>
        </row>
        <row r="5337">
          <cell r="F5337" t="str">
            <v>04.02.11.04.15.04.22</v>
          </cell>
          <cell r="G5337" t="str">
            <v>Conduct counselling</v>
          </cell>
          <cell r="K5337" t="str">
            <v>6. Gaining informed consent</v>
          </cell>
          <cell r="L5337" t="str">
            <v>Specialist Medical Practitioners</v>
          </cell>
          <cell r="M5337" t="str">
            <v>Specialist Medical Practitioners</v>
          </cell>
          <cell r="N5337">
            <v>30</v>
          </cell>
        </row>
        <row r="5338">
          <cell r="F5338" t="str">
            <v>04.02.11.04.15.04.23</v>
          </cell>
          <cell r="G5338" t="str">
            <v>Prepare the patient and organize the equipment</v>
          </cell>
          <cell r="K5338" t="str">
            <v>14. Providing non-pharmacological health interventions</v>
          </cell>
          <cell r="L5338" t="str">
            <v>Nursing Professionals</v>
          </cell>
          <cell r="M5338" t="str">
            <v>Nursing Associate Professionals</v>
          </cell>
          <cell r="N5338">
            <v>30</v>
          </cell>
        </row>
        <row r="5339">
          <cell r="F5339" t="str">
            <v>04.02.11.04.15.04.24</v>
          </cell>
          <cell r="G5339" t="str">
            <v>Apply general anaesthesia</v>
          </cell>
          <cell r="K5339" t="str">
            <v>11. Administering medications or therapeutics</v>
          </cell>
          <cell r="L5339" t="str">
            <v>Specialist Medical Practitioners</v>
          </cell>
          <cell r="M5339" t="str">
            <v>Specialist Medical Practitioners</v>
          </cell>
          <cell r="N5339">
            <v>360</v>
          </cell>
        </row>
        <row r="5340">
          <cell r="F5340" t="str">
            <v>04.02.11.04.15.04.25</v>
          </cell>
          <cell r="G5340" t="str">
            <v>Assist with general anaesthesia</v>
          </cell>
          <cell r="K5340" t="str">
            <v>11. Administering medications or therapeutics</v>
          </cell>
          <cell r="L5340" t="str">
            <v>Specialist Medical Practitioners</v>
          </cell>
          <cell r="M5340" t="str">
            <v>General Medical Practitioners</v>
          </cell>
          <cell r="N5340">
            <v>360</v>
          </cell>
        </row>
        <row r="5341">
          <cell r="F5341" t="str">
            <v>04.02.11.04.15.04.26</v>
          </cell>
          <cell r="G5341" t="str">
            <v>Conduct transplant surgery</v>
          </cell>
          <cell r="K5341" t="str">
            <v>14. Providing non-pharmacological health interventions</v>
          </cell>
          <cell r="L5341" t="str">
            <v>Specialist Medical Practitioners</v>
          </cell>
          <cell r="M5341" t="str">
            <v>Specialist Medical Practitioners</v>
          </cell>
          <cell r="N5341">
            <v>360</v>
          </cell>
        </row>
        <row r="5342">
          <cell r="F5342" t="str">
            <v>04.02.11.04.15.04.27</v>
          </cell>
          <cell r="G5342" t="str">
            <v>Assist with transplant surgery</v>
          </cell>
          <cell r="K5342" t="str">
            <v>14. Providing non-pharmacological health interventions</v>
          </cell>
          <cell r="L5342" t="str">
            <v>Specialist Medical Practitioners</v>
          </cell>
          <cell r="M5342" t="str">
            <v>Specialist Medical Practitioners</v>
          </cell>
          <cell r="N5342">
            <v>360</v>
          </cell>
        </row>
        <row r="5343">
          <cell r="F5343" t="str">
            <v>04.02.11.04.15.04.28</v>
          </cell>
          <cell r="G5343" t="str">
            <v>Assist with transplant surgery</v>
          </cell>
          <cell r="K5343" t="str">
            <v>14. Providing non-pharmacological health interventions</v>
          </cell>
          <cell r="L5343" t="str">
            <v>Specialist Medical Practitioners</v>
          </cell>
          <cell r="M5343" t="str">
            <v>General Medical Practitioners</v>
          </cell>
          <cell r="N5343">
            <v>360</v>
          </cell>
        </row>
        <row r="5344">
          <cell r="F5344" t="str">
            <v>04.02.11.04.15.04.29</v>
          </cell>
          <cell r="G5344" t="str">
            <v>Provide nursing support to conduct transplant surgery</v>
          </cell>
          <cell r="K5344" t="str">
            <v>15. Providing treatment and care support to individuals</v>
          </cell>
          <cell r="L5344" t="str">
            <v>Nursing Professionals</v>
          </cell>
          <cell r="M5344" t="str">
            <v>Nursing Professionals</v>
          </cell>
          <cell r="N5344">
            <v>360</v>
          </cell>
        </row>
        <row r="5345">
          <cell r="F5345" t="str">
            <v>04.02.11.04.15.04.30</v>
          </cell>
          <cell r="G5345" t="str">
            <v>Provide post-procedural care</v>
          </cell>
          <cell r="K5345" t="str">
            <v>14. Providing non-pharmacological health interventions</v>
          </cell>
          <cell r="L5345" t="str">
            <v>Specialist Medical Practitioners</v>
          </cell>
          <cell r="M5345" t="str">
            <v>Specialist Medical Practitioners</v>
          </cell>
          <cell r="N5345">
            <v>10</v>
          </cell>
        </row>
        <row r="5346">
          <cell r="F5346" t="str">
            <v>04.02.11.04.15.04.31</v>
          </cell>
          <cell r="G5346" t="str">
            <v>Provide post-procedural care</v>
          </cell>
          <cell r="K5346" t="str">
            <v>15. Providing treatment and care support to individuals</v>
          </cell>
          <cell r="L5346" t="str">
            <v>Specialist Medical Practitioners</v>
          </cell>
          <cell r="M5346" t="str">
            <v>General Medical Practitioners</v>
          </cell>
          <cell r="N5346">
            <v>70</v>
          </cell>
        </row>
        <row r="5347">
          <cell r="F5347" t="str">
            <v>04.02.11.04.15.04.32</v>
          </cell>
          <cell r="G5347" t="str">
            <v>Provide post-procedural care</v>
          </cell>
          <cell r="K5347" t="str">
            <v>15. Providing treatment and care support to individuals</v>
          </cell>
          <cell r="L5347" t="str">
            <v>Nursing Professionals</v>
          </cell>
          <cell r="M5347" t="str">
            <v>Nursing Associate Professionals</v>
          </cell>
          <cell r="N5347">
            <v>140</v>
          </cell>
        </row>
        <row r="5348">
          <cell r="F5348" t="str">
            <v>04.02.11.04.15.05.01</v>
          </cell>
          <cell r="G5348" t="str">
            <v>Conduct counselling</v>
          </cell>
          <cell r="K5348" t="str">
            <v>6. Gaining informed consent</v>
          </cell>
          <cell r="L5348" t="str">
            <v>Specialist Medical Practitioners</v>
          </cell>
          <cell r="M5348" t="str">
            <v>General Medical Practitioners</v>
          </cell>
          <cell r="N5348">
            <v>3</v>
          </cell>
        </row>
        <row r="5349">
          <cell r="F5349" t="str">
            <v>04.02.11.04.15.05.02</v>
          </cell>
          <cell r="G5349" t="str">
            <v>Prepare the patient and organize the equipment</v>
          </cell>
          <cell r="K5349" t="str">
            <v>14. Providing non-pharmacological health interventions</v>
          </cell>
          <cell r="L5349" t="str">
            <v>Nursing Professionals</v>
          </cell>
          <cell r="M5349" t="str">
            <v>Nursing Associate Professionals</v>
          </cell>
          <cell r="N5349">
            <v>10</v>
          </cell>
        </row>
        <row r="5350">
          <cell r="F5350" t="str">
            <v>04.02.11.04.15.05.03</v>
          </cell>
          <cell r="G5350" t="str">
            <v>Apply topical anaesthesia</v>
          </cell>
          <cell r="K5350" t="str">
            <v>11. Administering medications or therapeutics</v>
          </cell>
          <cell r="L5350" t="str">
            <v>Specialist Medical Practitioners</v>
          </cell>
          <cell r="M5350" t="str">
            <v>Specialist Medical Practitioners</v>
          </cell>
          <cell r="N5350">
            <v>30</v>
          </cell>
        </row>
        <row r="5351">
          <cell r="F5351" t="str">
            <v>04.02.11.04.15.05.04</v>
          </cell>
          <cell r="G5351" t="str">
            <v xml:space="preserve">Conduct drainage </v>
          </cell>
          <cell r="K5351" t="str">
            <v>14. Providing non-pharmacological health interventions</v>
          </cell>
          <cell r="L5351" t="str">
            <v>Specialist Medical Practitioners</v>
          </cell>
          <cell r="M5351" t="str">
            <v>Specialist Medical Practitioners</v>
          </cell>
          <cell r="N5351">
            <v>30</v>
          </cell>
        </row>
        <row r="5352">
          <cell r="F5352" t="str">
            <v>04.02.11.04.15.05.05</v>
          </cell>
          <cell r="G5352" t="str">
            <v>Provide post-procedural care</v>
          </cell>
          <cell r="K5352" t="str">
            <v>5. Providing information and support to impact individual health behaviours</v>
          </cell>
          <cell r="L5352" t="str">
            <v>Specialist Medical Practitioners</v>
          </cell>
          <cell r="M5352" t="str">
            <v>Specialist Medical Practitioners</v>
          </cell>
          <cell r="N5352">
            <v>5</v>
          </cell>
        </row>
        <row r="5353">
          <cell r="F5353" t="str">
            <v>04.02.11.04.15.05.</v>
          </cell>
          <cell r="G5353"/>
          <cell r="K5353"/>
          <cell r="L5353"/>
          <cell r="M5353"/>
          <cell r="N5353"/>
        </row>
        <row r="5354">
          <cell r="F5354" t="str">
            <v>04.02.11.04.15.05.</v>
          </cell>
          <cell r="G5354"/>
          <cell r="K5354"/>
          <cell r="L5354"/>
          <cell r="M5354"/>
          <cell r="N5354"/>
        </row>
        <row r="5355">
          <cell r="F5355" t="str">
            <v>04.02.11.04.15.05.</v>
          </cell>
          <cell r="G5355"/>
          <cell r="K5355"/>
          <cell r="L5355"/>
          <cell r="M5355"/>
          <cell r="N5355"/>
        </row>
        <row r="5356">
          <cell r="F5356" t="str">
            <v>04.02.11.04.15.05.</v>
          </cell>
          <cell r="G5356"/>
          <cell r="K5356"/>
          <cell r="L5356"/>
          <cell r="M5356"/>
          <cell r="N5356"/>
        </row>
        <row r="5357">
          <cell r="F5357" t="str">
            <v>04.02.11.04.15.05.</v>
          </cell>
          <cell r="G5357"/>
          <cell r="K5357"/>
          <cell r="L5357"/>
          <cell r="M5357"/>
          <cell r="N5357"/>
        </row>
        <row r="5358">
          <cell r="F5358" t="str">
            <v>04.02.11.04.15.06.01</v>
          </cell>
          <cell r="G5358" t="str">
            <v>Conduct counselling</v>
          </cell>
          <cell r="K5358" t="str">
            <v>6. Gaining informed consent</v>
          </cell>
          <cell r="L5358" t="str">
            <v>Specialist Medical Practitioners</v>
          </cell>
          <cell r="M5358" t="str">
            <v>General Medical Practitioners</v>
          </cell>
          <cell r="N5358">
            <v>3</v>
          </cell>
        </row>
        <row r="5359">
          <cell r="F5359" t="str">
            <v>04.02.11.04.15.06.02</v>
          </cell>
          <cell r="G5359" t="str">
            <v>Prepare the patient and organize the equipment</v>
          </cell>
          <cell r="K5359" t="str">
            <v>14. Providing non-pharmacological health interventions</v>
          </cell>
          <cell r="L5359" t="str">
            <v>Nursing Professionals</v>
          </cell>
          <cell r="M5359" t="str">
            <v>Nursing Associate Professionals</v>
          </cell>
          <cell r="N5359">
            <v>10</v>
          </cell>
        </row>
        <row r="5360">
          <cell r="F5360" t="str">
            <v>04.02.11.04.15.06.03</v>
          </cell>
          <cell r="G5360" t="str">
            <v>Apply topical anaesthesia</v>
          </cell>
          <cell r="K5360" t="str">
            <v>11. Administering medications or therapeutics</v>
          </cell>
          <cell r="L5360" t="str">
            <v>Specialist Medical Practitioners</v>
          </cell>
          <cell r="M5360" t="str">
            <v>Specialist Medical Practitioners</v>
          </cell>
          <cell r="N5360">
            <v>30</v>
          </cell>
        </row>
        <row r="5361">
          <cell r="F5361" t="str">
            <v>04.02.11.04.15.06.04</v>
          </cell>
          <cell r="G5361" t="str">
            <v>Conduct drain placement</v>
          </cell>
          <cell r="K5361" t="str">
            <v>14. Providing non-pharmacological health interventions</v>
          </cell>
          <cell r="L5361" t="str">
            <v>Specialist Medical Practitioners</v>
          </cell>
          <cell r="M5361" t="str">
            <v>Specialist Medical Practitioners</v>
          </cell>
          <cell r="N5361">
            <v>30</v>
          </cell>
        </row>
        <row r="5362">
          <cell r="F5362" t="str">
            <v>04.02.11.04.15.06.05</v>
          </cell>
          <cell r="G5362" t="str">
            <v>Provide post-procedural care</v>
          </cell>
          <cell r="K5362" t="str">
            <v>5. Providing information and support to impact individual health behaviours</v>
          </cell>
          <cell r="L5362" t="str">
            <v>Specialist Medical Practitioners</v>
          </cell>
          <cell r="M5362" t="str">
            <v>Specialist Medical Practitioners</v>
          </cell>
          <cell r="N5362">
            <v>5</v>
          </cell>
        </row>
        <row r="5363">
          <cell r="F5363" t="str">
            <v>04.02.11.04.15.06.</v>
          </cell>
          <cell r="G5363"/>
          <cell r="K5363"/>
          <cell r="L5363"/>
          <cell r="M5363"/>
          <cell r="N5363"/>
        </row>
        <row r="5364">
          <cell r="F5364" t="str">
            <v>04.02.11.04.15.06.</v>
          </cell>
          <cell r="G5364"/>
          <cell r="K5364"/>
          <cell r="L5364"/>
          <cell r="M5364"/>
          <cell r="N5364"/>
        </row>
        <row r="5365">
          <cell r="F5365" t="str">
            <v>04.02.11.04.15.06.</v>
          </cell>
          <cell r="G5365"/>
          <cell r="K5365"/>
          <cell r="L5365"/>
          <cell r="M5365"/>
          <cell r="N5365"/>
        </row>
        <row r="5366">
          <cell r="F5366" t="str">
            <v>04.02.11.04.15.06.</v>
          </cell>
          <cell r="G5366"/>
          <cell r="K5366"/>
          <cell r="L5366"/>
          <cell r="M5366"/>
          <cell r="N5366"/>
        </row>
        <row r="5367">
          <cell r="F5367" t="str">
            <v>04.02.11.04.15.06.</v>
          </cell>
          <cell r="G5367"/>
          <cell r="K5367"/>
          <cell r="L5367"/>
          <cell r="M5367"/>
          <cell r="N5367"/>
        </row>
        <row r="5368">
          <cell r="F5368" t="str">
            <v>04.02.11.04.15.07.01</v>
          </cell>
          <cell r="G5368" t="str">
            <v>Conduct counselling</v>
          </cell>
          <cell r="K5368" t="str">
            <v>6. Gaining informed consent</v>
          </cell>
          <cell r="L5368" t="str">
            <v>Specialist Medical Practitioners</v>
          </cell>
          <cell r="M5368" t="str">
            <v>Specialist Medical Practitioners</v>
          </cell>
          <cell r="N5368">
            <v>10</v>
          </cell>
        </row>
        <row r="5369">
          <cell r="F5369" t="str">
            <v>04.02.11.04.15.07.02</v>
          </cell>
          <cell r="G5369" t="str">
            <v>Prepare the patient and organize the equipment</v>
          </cell>
          <cell r="K5369" t="str">
            <v>14. Providing non-pharmacological health interventions</v>
          </cell>
          <cell r="L5369" t="str">
            <v>Nursing Professionals</v>
          </cell>
          <cell r="M5369" t="str">
            <v>Nursing Associate Professionals</v>
          </cell>
          <cell r="N5369">
            <v>10</v>
          </cell>
        </row>
        <row r="5370">
          <cell r="F5370" t="str">
            <v>04.02.11.04.15.07.03</v>
          </cell>
          <cell r="G5370" t="str">
            <v>Apply general anaesthesia</v>
          </cell>
          <cell r="K5370" t="str">
            <v>11. Administering medications or therapeutics</v>
          </cell>
          <cell r="L5370" t="str">
            <v>Specialist Medical Practitioners</v>
          </cell>
          <cell r="M5370" t="str">
            <v>Specialist Medical Practitioners</v>
          </cell>
          <cell r="N5370">
            <v>120</v>
          </cell>
        </row>
        <row r="5371">
          <cell r="F5371" t="str">
            <v>04.02.11.04.15.07.04</v>
          </cell>
          <cell r="G5371" t="str">
            <v>Conduct general surgery</v>
          </cell>
          <cell r="K5371" t="str">
            <v>14. Providing non-pharmacological health interventions</v>
          </cell>
          <cell r="L5371" t="str">
            <v>Specialist Medical Practitioners</v>
          </cell>
          <cell r="M5371" t="str">
            <v>Specialist Medical Practitioners</v>
          </cell>
          <cell r="N5371">
            <v>120</v>
          </cell>
        </row>
        <row r="5372">
          <cell r="F5372" t="str">
            <v>04.02.11.04.15.07.05</v>
          </cell>
          <cell r="G5372" t="str">
            <v>Assist with general surgery</v>
          </cell>
          <cell r="K5372" t="str">
            <v>14. Providing non-pharmacological health interventions</v>
          </cell>
          <cell r="L5372" t="str">
            <v>Specialist Medical Practitioners</v>
          </cell>
          <cell r="M5372" t="str">
            <v>General Medical Practitioners</v>
          </cell>
          <cell r="N5372">
            <v>120</v>
          </cell>
        </row>
        <row r="5373">
          <cell r="F5373" t="str">
            <v>04.02.11.04.15.07.06</v>
          </cell>
          <cell r="G5373" t="str">
            <v>Provide nursing support to conduct general surgery</v>
          </cell>
          <cell r="K5373" t="str">
            <v>15. Providing treatment and care support to individuals</v>
          </cell>
          <cell r="L5373" t="str">
            <v>Nursing Professionals</v>
          </cell>
          <cell r="M5373" t="str">
            <v>Nursing Professionals</v>
          </cell>
          <cell r="N5373">
            <v>120</v>
          </cell>
        </row>
        <row r="5374">
          <cell r="F5374" t="str">
            <v>04.02.11.04.15.07.07</v>
          </cell>
          <cell r="G5374" t="str">
            <v>Provide post-procedural care</v>
          </cell>
          <cell r="K5374" t="str">
            <v>5. Providing information and support to impact individual health behaviours</v>
          </cell>
          <cell r="L5374" t="str">
            <v>Specialist Medical Practitioners</v>
          </cell>
          <cell r="M5374" t="str">
            <v>Specialist Medical Practitioners</v>
          </cell>
          <cell r="N5374">
            <v>5</v>
          </cell>
        </row>
        <row r="5375">
          <cell r="F5375" t="str">
            <v>04.02.11.04.15.07.08</v>
          </cell>
          <cell r="G5375" t="str">
            <v>Document examination findings</v>
          </cell>
          <cell r="K5375" t="str">
            <v>7. Ordering, administering and interpreting the results of diagnostic and screening procedures</v>
          </cell>
          <cell r="L5375" t="str">
            <v>Specialist Medical Practitioners</v>
          </cell>
          <cell r="M5375" t="str">
            <v>Specialist Medical Practitioners</v>
          </cell>
          <cell r="N5375">
            <v>3</v>
          </cell>
        </row>
        <row r="5376">
          <cell r="F5376" t="str">
            <v>04.02.11.04.15.07.09</v>
          </cell>
          <cell r="G5376" t="str">
            <v>Send specimen for laboratory tests</v>
          </cell>
          <cell r="K5376" t="str">
            <v>7. Ordering, administering and interpreting the results of diagnostic and screening procedures</v>
          </cell>
          <cell r="L5376" t="str">
            <v>Nursing Associate Professionals</v>
          </cell>
          <cell r="M5376" t="str">
            <v>Medical Assistants</v>
          </cell>
          <cell r="N5376">
            <v>2</v>
          </cell>
        </row>
        <row r="5377">
          <cell r="F5377" t="str">
            <v>04.02.11.04.15.07.10</v>
          </cell>
          <cell r="G5377" t="str">
            <v>Provide post-procedural care</v>
          </cell>
          <cell r="K5377" t="str">
            <v>15. Providing treatment and care support to individuals</v>
          </cell>
          <cell r="L5377" t="str">
            <v>Specialist Medical Practitioners</v>
          </cell>
          <cell r="M5377" t="str">
            <v>General Medical Practitioners</v>
          </cell>
          <cell r="N5377">
            <v>10</v>
          </cell>
        </row>
        <row r="5378">
          <cell r="F5378" t="str">
            <v>04.02.11.04.15.07.11</v>
          </cell>
          <cell r="G5378" t="str">
            <v>Provide post-procedural care</v>
          </cell>
          <cell r="K5378" t="str">
            <v>15. Providing treatment and care support to individuals</v>
          </cell>
          <cell r="L5378" t="str">
            <v>Nursing Professionals</v>
          </cell>
          <cell r="M5378" t="str">
            <v>Nursing Associate Professionals</v>
          </cell>
          <cell r="N5378">
            <v>20</v>
          </cell>
        </row>
        <row r="5379">
          <cell r="F5379" t="str">
            <v>04.02.11.04.15.07.</v>
          </cell>
          <cell r="G5379"/>
          <cell r="K5379"/>
          <cell r="L5379"/>
          <cell r="M5379"/>
          <cell r="N5379"/>
        </row>
        <row r="5380">
          <cell r="F5380" t="str">
            <v>04.02.11.04.15.07.</v>
          </cell>
          <cell r="G5380"/>
          <cell r="K5380"/>
          <cell r="L5380"/>
          <cell r="M5380"/>
          <cell r="N5380"/>
        </row>
        <row r="5381">
          <cell r="F5381" t="str">
            <v>04.02.11.04.15.07.</v>
          </cell>
          <cell r="G5381"/>
          <cell r="K5381"/>
          <cell r="L5381"/>
          <cell r="M5381"/>
          <cell r="N5381"/>
        </row>
        <row r="5382">
          <cell r="F5382" t="str">
            <v>04.02.11.04.15.07.</v>
          </cell>
          <cell r="G5382"/>
          <cell r="K5382"/>
          <cell r="L5382"/>
          <cell r="M5382"/>
          <cell r="N5382"/>
        </row>
        <row r="5383">
          <cell r="F5383" t="str">
            <v>04.02.11.04.15.07.</v>
          </cell>
          <cell r="G5383"/>
          <cell r="K5383"/>
          <cell r="L5383"/>
          <cell r="M5383"/>
          <cell r="N5383"/>
        </row>
        <row r="5384">
          <cell r="F5384" t="str">
            <v>04.02.11.04.15.07.</v>
          </cell>
          <cell r="G5384"/>
          <cell r="K5384"/>
          <cell r="L5384"/>
          <cell r="M5384"/>
          <cell r="N5384"/>
        </row>
        <row r="5385">
          <cell r="F5385" t="str">
            <v>04.02.11.04.15.07.</v>
          </cell>
          <cell r="G5385"/>
          <cell r="K5385"/>
          <cell r="L5385"/>
          <cell r="M5385"/>
          <cell r="N5385"/>
        </row>
        <row r="5386">
          <cell r="F5386" t="str">
            <v>04.02.11.04.15.07.</v>
          </cell>
          <cell r="G5386"/>
          <cell r="K5386"/>
          <cell r="L5386"/>
          <cell r="M5386"/>
          <cell r="N5386"/>
        </row>
        <row r="5387">
          <cell r="F5387" t="str">
            <v>04.02.11.04.15.07.</v>
          </cell>
          <cell r="G5387"/>
          <cell r="K5387"/>
          <cell r="L5387"/>
          <cell r="M5387"/>
          <cell r="N5387"/>
        </row>
        <row r="5388">
          <cell r="F5388" t="str">
            <v>04.02.11.04.15.09.01</v>
          </cell>
          <cell r="G5388" t="str">
            <v>Prescribe medication</v>
          </cell>
          <cell r="K5388" t="str">
            <v>9. Prescribing medications or therapeutics</v>
          </cell>
          <cell r="L5388" t="str">
            <v>Specialist Medical Practitioners</v>
          </cell>
          <cell r="M5388" t="str">
            <v>General Medical Practitioners</v>
          </cell>
          <cell r="N5388">
            <v>1</v>
          </cell>
        </row>
        <row r="5389">
          <cell r="F5389" t="str">
            <v>04.02.11.04.15.09.02</v>
          </cell>
          <cell r="G5389" t="str">
            <v>Administer percutaneous medication</v>
          </cell>
          <cell r="K5389" t="str">
            <v>11. Administering medications or therapeutics</v>
          </cell>
          <cell r="L5389" t="str">
            <v>Nursing Professionals</v>
          </cell>
          <cell r="M5389" t="str">
            <v>Nursing Associate Professionals</v>
          </cell>
          <cell r="N5389">
            <v>3</v>
          </cell>
        </row>
        <row r="5390">
          <cell r="F5390" t="str">
            <v>04.02.11.04.15.09.</v>
          </cell>
          <cell r="G5390"/>
          <cell r="K5390"/>
          <cell r="L5390"/>
          <cell r="M5390"/>
          <cell r="N5390"/>
        </row>
        <row r="5391">
          <cell r="F5391" t="str">
            <v>04.02.11.04.15.09.</v>
          </cell>
          <cell r="G5391"/>
          <cell r="K5391"/>
          <cell r="L5391"/>
          <cell r="M5391"/>
          <cell r="N5391"/>
        </row>
        <row r="5392">
          <cell r="F5392" t="str">
            <v>04.02.11.04.15.09.</v>
          </cell>
          <cell r="G5392"/>
          <cell r="K5392"/>
          <cell r="L5392"/>
          <cell r="M5392"/>
          <cell r="N5392"/>
        </row>
        <row r="5393">
          <cell r="F5393" t="str">
            <v>04.02.11.04.15.10.01</v>
          </cell>
          <cell r="G5393" t="str">
            <v>Conduct counselling</v>
          </cell>
          <cell r="K5393" t="str">
            <v>6. Gaining informed consent</v>
          </cell>
          <cell r="L5393" t="str">
            <v>Specialist Medical Practitioners</v>
          </cell>
          <cell r="M5393" t="str">
            <v>Specialist Medical Practitioners</v>
          </cell>
          <cell r="N5393">
            <v>8</v>
          </cell>
        </row>
        <row r="5394">
          <cell r="F5394" t="str">
            <v>04.02.11.04.15.10.02</v>
          </cell>
          <cell r="G5394" t="str">
            <v>Prepare the patient and organize the equipment</v>
          </cell>
          <cell r="K5394" t="str">
            <v>14. Providing non-pharmacological health interventions</v>
          </cell>
          <cell r="L5394" t="str">
            <v>Nursing Professionals</v>
          </cell>
          <cell r="M5394" t="str">
            <v>Nursing Associate Professionals</v>
          </cell>
          <cell r="N5394">
            <v>8</v>
          </cell>
        </row>
        <row r="5395">
          <cell r="F5395" t="str">
            <v>04.02.11.04.15.10.03</v>
          </cell>
          <cell r="G5395" t="str">
            <v>Apply local anaesthesia</v>
          </cell>
          <cell r="K5395" t="str">
            <v>11. Administering medications or therapeutics</v>
          </cell>
          <cell r="L5395" t="str">
            <v>Specialist Medical Practitioners</v>
          </cell>
          <cell r="M5395" t="str">
            <v>Specialist Medical Practitioners</v>
          </cell>
          <cell r="N5395">
            <v>3</v>
          </cell>
        </row>
        <row r="5396">
          <cell r="F5396" t="str">
            <v>04.02.11.04.15.10.04</v>
          </cell>
          <cell r="G5396" t="str">
            <v>Conduct minimally invasive procedure</v>
          </cell>
          <cell r="K5396" t="str">
            <v>14. Providing non-pharmacological health interventions</v>
          </cell>
          <cell r="L5396" t="str">
            <v>Specialist Medical Practitioners</v>
          </cell>
          <cell r="M5396" t="str">
            <v>Specialist Medical Practitioners</v>
          </cell>
          <cell r="N5396">
            <v>40</v>
          </cell>
        </row>
        <row r="5397">
          <cell r="F5397" t="str">
            <v>04.02.11.04.15.10.05</v>
          </cell>
          <cell r="G5397" t="str">
            <v>Assist with minimally invasive procedure</v>
          </cell>
          <cell r="K5397" t="str">
            <v>14. Providing non-pharmacological health interventions</v>
          </cell>
          <cell r="L5397" t="str">
            <v>Specialist Medical Practitioners</v>
          </cell>
          <cell r="M5397" t="str">
            <v>General Medical Practitioners</v>
          </cell>
          <cell r="N5397">
            <v>40</v>
          </cell>
        </row>
        <row r="5398">
          <cell r="F5398" t="str">
            <v>04.02.11.04.15.10.06</v>
          </cell>
          <cell r="G5398" t="str">
            <v>Provide nursing support to conduct minimally invasive procedure</v>
          </cell>
          <cell r="K5398" t="str">
            <v>15. Providing treatment and care support to individuals</v>
          </cell>
          <cell r="L5398" t="str">
            <v>Nursing Professionals</v>
          </cell>
          <cell r="M5398" t="str">
            <v>Nursing Professionals</v>
          </cell>
          <cell r="N5398">
            <v>40</v>
          </cell>
        </row>
        <row r="5399">
          <cell r="F5399" t="str">
            <v>04.02.11.04.15.10.07</v>
          </cell>
          <cell r="G5399" t="str">
            <v>Provide post-procedural care</v>
          </cell>
          <cell r="K5399" t="str">
            <v>14. Providing non-pharmacological health interventions</v>
          </cell>
          <cell r="L5399" t="str">
            <v>Specialist Medical Practitioners</v>
          </cell>
          <cell r="M5399" t="str">
            <v>General Medical Practitioners</v>
          </cell>
          <cell r="N5399">
            <v>10</v>
          </cell>
        </row>
        <row r="5400">
          <cell r="F5400" t="str">
            <v>04.02.11.04.15.10.08</v>
          </cell>
          <cell r="G5400" t="str">
            <v>Provide post-procedural care</v>
          </cell>
          <cell r="K5400" t="str">
            <v>15. Providing treatment and care support to individuals</v>
          </cell>
          <cell r="L5400" t="str">
            <v>Specialist Medical Practitioners</v>
          </cell>
          <cell r="M5400" t="str">
            <v>General Medical Practitioners</v>
          </cell>
          <cell r="N5400">
            <v>5</v>
          </cell>
        </row>
        <row r="5401">
          <cell r="F5401" t="str">
            <v>04.02.11.04.15.10.09</v>
          </cell>
          <cell r="G5401" t="str">
            <v>Provide post-procedural care</v>
          </cell>
          <cell r="K5401" t="str">
            <v>15. Providing treatment and care support to individuals</v>
          </cell>
          <cell r="L5401" t="str">
            <v>Nursing Professionals</v>
          </cell>
          <cell r="M5401" t="str">
            <v>Nursing Associate Professionals</v>
          </cell>
          <cell r="N5401">
            <v>10</v>
          </cell>
        </row>
        <row r="5402">
          <cell r="F5402" t="str">
            <v>04.02.11.04.15.10.</v>
          </cell>
          <cell r="G5402"/>
          <cell r="K5402"/>
          <cell r="L5402"/>
          <cell r="M5402"/>
          <cell r="N5402"/>
        </row>
        <row r="5403">
          <cell r="F5403" t="str">
            <v>04.02.11.04.15.10.</v>
          </cell>
          <cell r="G5403"/>
          <cell r="K5403"/>
          <cell r="L5403"/>
          <cell r="M5403"/>
          <cell r="N5403"/>
        </row>
        <row r="5404">
          <cell r="F5404" t="str">
            <v>04.02.11.04.15.10.</v>
          </cell>
          <cell r="G5404"/>
          <cell r="K5404"/>
          <cell r="L5404"/>
          <cell r="M5404"/>
          <cell r="N5404"/>
        </row>
        <row r="5405">
          <cell r="F5405" t="str">
            <v>04.02.11.04.15.10.</v>
          </cell>
          <cell r="G5405"/>
          <cell r="K5405"/>
          <cell r="L5405"/>
          <cell r="M5405"/>
          <cell r="N5405"/>
        </row>
        <row r="5406">
          <cell r="F5406" t="str">
            <v>04.02.11.04.15.10.</v>
          </cell>
          <cell r="G5406"/>
          <cell r="K5406"/>
          <cell r="L5406"/>
          <cell r="M5406"/>
          <cell r="N5406"/>
        </row>
        <row r="5407">
          <cell r="F5407" t="str">
            <v>04.02.11.04.15.10.</v>
          </cell>
          <cell r="G5407"/>
          <cell r="K5407"/>
          <cell r="L5407"/>
          <cell r="M5407"/>
          <cell r="N5407"/>
        </row>
        <row r="5408">
          <cell r="F5408" t="str">
            <v>04.02.11.04.15.10.</v>
          </cell>
          <cell r="G5408"/>
          <cell r="K5408"/>
          <cell r="L5408"/>
          <cell r="M5408"/>
          <cell r="N5408"/>
        </row>
        <row r="5409">
          <cell r="F5409" t="str">
            <v>04.02.11.04.15.10.</v>
          </cell>
          <cell r="G5409"/>
          <cell r="K5409"/>
          <cell r="L5409"/>
          <cell r="M5409"/>
          <cell r="N5409"/>
        </row>
        <row r="5410">
          <cell r="F5410" t="str">
            <v>04.02.11.04.15.10.</v>
          </cell>
          <cell r="G5410"/>
          <cell r="K5410"/>
          <cell r="L5410"/>
          <cell r="M5410"/>
          <cell r="N5410"/>
        </row>
        <row r="5411">
          <cell r="F5411" t="str">
            <v>04.02.11.04.15.11.01</v>
          </cell>
          <cell r="G5411" t="str">
            <v>Conduct counselling</v>
          </cell>
          <cell r="K5411" t="str">
            <v>6. Gaining informed consent</v>
          </cell>
          <cell r="L5411" t="str">
            <v>Specialist Medical Practitioners</v>
          </cell>
          <cell r="M5411" t="str">
            <v>Specialist Medical Practitioners</v>
          </cell>
          <cell r="N5411">
            <v>8</v>
          </cell>
        </row>
        <row r="5412">
          <cell r="F5412" t="str">
            <v>04.02.11.04.15.11.02</v>
          </cell>
          <cell r="G5412" t="str">
            <v>Prepare the patient and organize the equipment</v>
          </cell>
          <cell r="K5412" t="str">
            <v>14. Providing non-pharmacological health interventions</v>
          </cell>
          <cell r="L5412" t="str">
            <v>Nursing Professionals</v>
          </cell>
          <cell r="M5412" t="str">
            <v>Nursing Associate Professionals</v>
          </cell>
          <cell r="N5412">
            <v>8</v>
          </cell>
        </row>
        <row r="5413">
          <cell r="F5413" t="str">
            <v>04.02.11.04.15.11.03</v>
          </cell>
          <cell r="G5413" t="str">
            <v>Apply local anaesthesia</v>
          </cell>
          <cell r="K5413" t="str">
            <v>11. Administering medications or therapeutics</v>
          </cell>
          <cell r="L5413" t="str">
            <v>Specialist Medical Practitioners</v>
          </cell>
          <cell r="M5413" t="str">
            <v>Specialist Medical Practitioners</v>
          </cell>
          <cell r="N5413">
            <v>3</v>
          </cell>
        </row>
        <row r="5414">
          <cell r="F5414" t="str">
            <v>04.02.11.04.15.11.04</v>
          </cell>
          <cell r="G5414" t="str">
            <v>Conduct minimally invasive procedure</v>
          </cell>
          <cell r="K5414" t="str">
            <v>14. Providing non-pharmacological health interventions</v>
          </cell>
          <cell r="L5414" t="str">
            <v>Specialist Medical Practitioners</v>
          </cell>
          <cell r="M5414" t="str">
            <v>Specialist Medical Practitioners</v>
          </cell>
          <cell r="N5414">
            <v>40</v>
          </cell>
        </row>
        <row r="5415">
          <cell r="F5415" t="str">
            <v>04.02.11.04.15.11.05</v>
          </cell>
          <cell r="G5415" t="str">
            <v>Assist with minimally invasive procedure</v>
          </cell>
          <cell r="K5415" t="str">
            <v>14. Providing non-pharmacological health interventions</v>
          </cell>
          <cell r="L5415" t="str">
            <v>Specialist Medical Practitioners</v>
          </cell>
          <cell r="M5415" t="str">
            <v>General Medical Practitioners</v>
          </cell>
          <cell r="N5415">
            <v>40</v>
          </cell>
        </row>
        <row r="5416">
          <cell r="F5416" t="str">
            <v>04.02.11.04.15.11.06</v>
          </cell>
          <cell r="G5416" t="str">
            <v>Provide nursing support to conduct minimally invasive procedure</v>
          </cell>
          <cell r="K5416" t="str">
            <v>15. Providing treatment and care support to individuals</v>
          </cell>
          <cell r="L5416" t="str">
            <v>Nursing Professionals</v>
          </cell>
          <cell r="M5416" t="str">
            <v>Nursing Professionals</v>
          </cell>
          <cell r="N5416">
            <v>40</v>
          </cell>
        </row>
        <row r="5417">
          <cell r="F5417" t="str">
            <v>04.02.11.04.15.11.07</v>
          </cell>
          <cell r="G5417" t="str">
            <v>Provide post-procedural care</v>
          </cell>
          <cell r="K5417" t="str">
            <v>14. Providing non-pharmacological health interventions</v>
          </cell>
          <cell r="L5417" t="str">
            <v>Specialist Medical Practitioners</v>
          </cell>
          <cell r="M5417" t="str">
            <v>General Medical Practitioners</v>
          </cell>
          <cell r="N5417">
            <v>10</v>
          </cell>
        </row>
        <row r="5418">
          <cell r="F5418" t="str">
            <v>04.02.11.04.15.11.08</v>
          </cell>
          <cell r="G5418" t="str">
            <v>Provide post-procedural care</v>
          </cell>
          <cell r="K5418" t="str">
            <v>15. Providing treatment and care support to individuals</v>
          </cell>
          <cell r="L5418" t="str">
            <v>Specialist Medical Practitioners</v>
          </cell>
          <cell r="M5418" t="str">
            <v>General Medical Practitioners</v>
          </cell>
          <cell r="N5418">
            <v>5</v>
          </cell>
        </row>
        <row r="5419">
          <cell r="F5419" t="str">
            <v>04.02.11.04.15.11.09</v>
          </cell>
          <cell r="G5419" t="str">
            <v>Provide post-procedural care</v>
          </cell>
          <cell r="K5419" t="str">
            <v>15. Providing treatment and care support to individuals</v>
          </cell>
          <cell r="L5419" t="str">
            <v>Nursing Professionals</v>
          </cell>
          <cell r="M5419" t="str">
            <v>Nursing Associate Professionals</v>
          </cell>
          <cell r="N5419">
            <v>10</v>
          </cell>
        </row>
        <row r="5420">
          <cell r="F5420" t="str">
            <v>04.02.11.04.15.12.01</v>
          </cell>
          <cell r="G5420" t="str">
            <v>Conduct counselling</v>
          </cell>
          <cell r="K5420" t="str">
            <v>6. Gaining informed consent</v>
          </cell>
          <cell r="L5420" t="str">
            <v>Nursing Professionals</v>
          </cell>
          <cell r="M5420" t="str">
            <v>Nursing Professionals</v>
          </cell>
          <cell r="N5420">
            <v>20</v>
          </cell>
        </row>
        <row r="5421">
          <cell r="F5421" t="str">
            <v>04.02.11.04.15.12.02</v>
          </cell>
          <cell r="G5421" t="str">
            <v>Conduct clinical assessment</v>
          </cell>
          <cell r="K5421" t="str">
            <v>1. Gathering information through interviewing and assessment</v>
          </cell>
          <cell r="L5421" t="str">
            <v>Specialist Medical Practitioners</v>
          </cell>
          <cell r="M5421" t="str">
            <v>Specialist Medical Practitioners</v>
          </cell>
          <cell r="N5421">
            <v>40</v>
          </cell>
        </row>
        <row r="5422">
          <cell r="F5422" t="str">
            <v>04.02.11.04.15.12.03</v>
          </cell>
          <cell r="G5422" t="str">
            <v>Prescribe radiotherapy</v>
          </cell>
          <cell r="K5422" t="str">
            <v>9. Prescribing medications or therapeutics</v>
          </cell>
          <cell r="L5422" t="str">
            <v>Specialist Medical Practitioners</v>
          </cell>
          <cell r="M5422" t="str">
            <v>Specialist Medical Practitioners</v>
          </cell>
          <cell r="N5422">
            <v>5</v>
          </cell>
        </row>
        <row r="5423">
          <cell r="F5423" t="str">
            <v>04.02.11.04.15.12.04</v>
          </cell>
          <cell r="G5423" t="str">
            <v>Conduct simulation</v>
          </cell>
          <cell r="K5423" t="str">
            <v>8. Developing and adjusting management plans</v>
          </cell>
          <cell r="L5423" t="str">
            <v>Health associate professionals not elsewhere classified</v>
          </cell>
          <cell r="M5423" t="str">
            <v>Specialist Medical Practitioners</v>
          </cell>
          <cell r="N5423">
            <v>60</v>
          </cell>
        </row>
        <row r="5424">
          <cell r="F5424" t="str">
            <v>04.02.11.04.15.12.05</v>
          </cell>
          <cell r="G5424" t="str">
            <v>Conduct medical procedure</v>
          </cell>
          <cell r="K5424" t="str">
            <v>8. Developing and adjusting management plans</v>
          </cell>
          <cell r="L5424" t="str">
            <v>Specialist Medical Practitioners</v>
          </cell>
          <cell r="M5424" t="str">
            <v>Specialist Medical Practitioners</v>
          </cell>
          <cell r="N5424">
            <v>60</v>
          </cell>
        </row>
        <row r="5425">
          <cell r="F5425" t="str">
            <v>04.02.11.04.15.12.06</v>
          </cell>
          <cell r="G5425" t="str">
            <v>Conduct counselling</v>
          </cell>
          <cell r="K5425" t="str">
            <v>8. Developing and adjusting management plans</v>
          </cell>
          <cell r="L5425" t="str">
            <v>Health Professionals not elsewhere classified</v>
          </cell>
          <cell r="M5425" t="str">
            <v>Health Professionals not elsewhere classified</v>
          </cell>
          <cell r="N5425">
            <v>60</v>
          </cell>
        </row>
        <row r="5426">
          <cell r="F5426" t="str">
            <v>04.02.11.04.15.12.07</v>
          </cell>
          <cell r="G5426" t="str">
            <v>Review treatment plan</v>
          </cell>
          <cell r="K5426" t="str">
            <v>8. Developing and adjusting management plans</v>
          </cell>
          <cell r="L5426" t="str">
            <v>Specialist Medical Practitioners</v>
          </cell>
          <cell r="M5426" t="str">
            <v>Specialist Medical Practitioners</v>
          </cell>
          <cell r="N5426">
            <v>20</v>
          </cell>
        </row>
        <row r="5427">
          <cell r="F5427" t="str">
            <v>04.02.11.04.15.12.08</v>
          </cell>
          <cell r="G5427" t="str">
            <v>Conduct independent check for cancer medication</v>
          </cell>
          <cell r="K5427" t="str">
            <v>8. Developing and adjusting management plans</v>
          </cell>
          <cell r="L5427" t="str">
            <v>Health Professionals not elsewhere classified</v>
          </cell>
          <cell r="M5427" t="str">
            <v>Health Professionals not elsewhere classified</v>
          </cell>
          <cell r="N5427">
            <v>15</v>
          </cell>
        </row>
        <row r="5428">
          <cell r="F5428" t="str">
            <v>04.02.11.04.15.12.</v>
          </cell>
          <cell r="G5428"/>
          <cell r="K5428"/>
          <cell r="L5428"/>
          <cell r="M5428"/>
          <cell r="N5428"/>
        </row>
        <row r="5429">
          <cell r="F5429" t="str">
            <v>04.02.11.04.15.12.</v>
          </cell>
          <cell r="G5429"/>
          <cell r="K5429"/>
          <cell r="L5429"/>
          <cell r="M5429"/>
          <cell r="N5429"/>
        </row>
        <row r="5430">
          <cell r="F5430" t="str">
            <v>04.02.11.04.15.12.</v>
          </cell>
          <cell r="G5430"/>
          <cell r="K5430"/>
          <cell r="L5430"/>
          <cell r="M5430"/>
          <cell r="N5430"/>
        </row>
        <row r="5431">
          <cell r="F5431" t="str">
            <v>04.02.11.04.15.12.</v>
          </cell>
          <cell r="G5431"/>
          <cell r="K5431"/>
          <cell r="L5431"/>
          <cell r="M5431"/>
          <cell r="N5431"/>
        </row>
        <row r="5432">
          <cell r="F5432" t="str">
            <v>04.02.11.04.15.12.</v>
          </cell>
          <cell r="G5432"/>
          <cell r="K5432"/>
          <cell r="L5432"/>
          <cell r="M5432"/>
          <cell r="N5432"/>
        </row>
        <row r="5433">
          <cell r="F5433" t="str">
            <v>04.02.11.04.15.12.</v>
          </cell>
          <cell r="G5433"/>
          <cell r="K5433"/>
          <cell r="L5433"/>
          <cell r="M5433"/>
          <cell r="N5433"/>
        </row>
        <row r="5434">
          <cell r="F5434" t="str">
            <v>04.02.11.04.15.12.</v>
          </cell>
          <cell r="G5434"/>
          <cell r="K5434"/>
          <cell r="L5434"/>
          <cell r="M5434"/>
          <cell r="N5434"/>
        </row>
        <row r="5435">
          <cell r="F5435" t="str">
            <v>04.02.11.04.15.13.01</v>
          </cell>
          <cell r="G5435" t="str">
            <v>Conduct counselling</v>
          </cell>
          <cell r="K5435" t="str">
            <v>6. Gaining informed consent</v>
          </cell>
          <cell r="L5435" t="str">
            <v>Nursing Professionals</v>
          </cell>
          <cell r="M5435" t="str">
            <v>Nursing Professionals</v>
          </cell>
          <cell r="N5435">
            <v>10</v>
          </cell>
        </row>
        <row r="5436">
          <cell r="F5436" t="str">
            <v>04.02.11.04.15.13.02</v>
          </cell>
          <cell r="G5436" t="str">
            <v>Assist the patient</v>
          </cell>
          <cell r="K5436" t="str">
            <v>10. Preparing and dispensing medications or therapeutics</v>
          </cell>
          <cell r="L5436" t="str">
            <v>Health associate professionals not elsewhere classified</v>
          </cell>
          <cell r="M5436" t="str">
            <v>Health associate professionals not elsewhere classified</v>
          </cell>
          <cell r="N5436">
            <v>15</v>
          </cell>
        </row>
        <row r="5437">
          <cell r="F5437" t="str">
            <v>04.02.11.04.15.13.03</v>
          </cell>
          <cell r="G5437" t="str">
            <v>Deliver radiotherapy</v>
          </cell>
          <cell r="K5437" t="str">
            <v>14. Providing non-pharmacological health interventions</v>
          </cell>
          <cell r="L5437" t="str">
            <v>Health associate professionals not elsewhere classified</v>
          </cell>
          <cell r="M5437" t="str">
            <v>Health associate professionals not elsewhere classified</v>
          </cell>
          <cell r="N5437">
            <v>15</v>
          </cell>
        </row>
        <row r="5438">
          <cell r="F5438" t="str">
            <v>04.02.11.04.15.13.04</v>
          </cell>
          <cell r="G5438" t="str">
            <v>Provide post-procedural care</v>
          </cell>
          <cell r="K5438" t="str">
            <v>5. Providing information and support to impact individual health behaviours</v>
          </cell>
          <cell r="L5438" t="str">
            <v>Nursing Professionals</v>
          </cell>
          <cell r="M5438" t="str">
            <v>Nursing Professionals</v>
          </cell>
          <cell r="N5438">
            <v>5</v>
          </cell>
        </row>
        <row r="5439">
          <cell r="F5439" t="str">
            <v>04.02.11.04.15.13.05</v>
          </cell>
          <cell r="G5439" t="str">
            <v>Provide post-procedural care</v>
          </cell>
          <cell r="K5439" t="str">
            <v>15. Providing treatment and care support to individuals</v>
          </cell>
          <cell r="L5439" t="str">
            <v>Specialist Medical Practitioners</v>
          </cell>
          <cell r="M5439" t="str">
            <v>Specialist Medical Practitioners</v>
          </cell>
          <cell r="N5439">
            <v>5</v>
          </cell>
        </row>
        <row r="5440">
          <cell r="F5440" t="str">
            <v>04.02.11.04.15.13.</v>
          </cell>
          <cell r="G5440"/>
          <cell r="K5440"/>
          <cell r="L5440"/>
          <cell r="M5440"/>
          <cell r="N5440"/>
        </row>
        <row r="5441">
          <cell r="F5441" t="str">
            <v>04.02.11.04.15.13.</v>
          </cell>
          <cell r="G5441"/>
          <cell r="K5441"/>
          <cell r="L5441"/>
          <cell r="M5441"/>
          <cell r="N5441"/>
        </row>
        <row r="5442">
          <cell r="F5442" t="str">
            <v>04.02.12.02.06.01.01</v>
          </cell>
          <cell r="G5442" t="str">
            <v>Conduct vital sign measurements</v>
          </cell>
          <cell r="K5442" t="str">
            <v>1. Gathering information through interviewing and assessment</v>
          </cell>
          <cell r="L5442" t="str">
            <v>Nursing Professionals</v>
          </cell>
          <cell r="M5442" t="str">
            <v>Paramedical Practitioners</v>
          </cell>
          <cell r="N5442">
            <v>5</v>
          </cell>
        </row>
        <row r="5443">
          <cell r="F5443" t="str">
            <v>04.02.12.02.06.01.02</v>
          </cell>
          <cell r="G5443" t="str">
            <v xml:space="preserve">Take history </v>
          </cell>
          <cell r="K5443" t="str">
            <v>1. Gathering information through interviewing and assessment</v>
          </cell>
          <cell r="L5443" t="str">
            <v>Specialist Medical Practitioners</v>
          </cell>
          <cell r="M5443" t="str">
            <v>General Medical Practitioners</v>
          </cell>
          <cell r="N5443">
            <v>6</v>
          </cell>
        </row>
        <row r="5444">
          <cell r="F5444" t="str">
            <v>04.02.12.02.06.01.03</v>
          </cell>
          <cell r="G5444" t="str">
            <v>Conduct physical examination</v>
          </cell>
          <cell r="K5444" t="str">
            <v>1. Gathering information through interviewing and assessment</v>
          </cell>
          <cell r="L5444" t="str">
            <v>Specialist Medical Practitioners</v>
          </cell>
          <cell r="M5444" t="str">
            <v>General Medical Practitioners</v>
          </cell>
          <cell r="N5444">
            <v>6</v>
          </cell>
        </row>
        <row r="5445">
          <cell r="F5445" t="str">
            <v>04.02.12.02.06.01.04</v>
          </cell>
          <cell r="G5445" t="str">
            <v>Provide clinical advice</v>
          </cell>
          <cell r="K5445" t="str">
            <v>5. Providing information and support to impact individual health behaviours</v>
          </cell>
          <cell r="L5445" t="str">
            <v>Specialist Medical Practitioners</v>
          </cell>
          <cell r="M5445" t="str">
            <v>General Medical Practitioners</v>
          </cell>
          <cell r="N5445">
            <v>4</v>
          </cell>
        </row>
        <row r="5446">
          <cell r="F5446" t="str">
            <v>04.02.12.02.08.01.01</v>
          </cell>
          <cell r="G5446" t="str">
            <v>Provide counselling and information and obtain consent</v>
          </cell>
          <cell r="K5446" t="str">
            <v>6. Gaining informed consent</v>
          </cell>
          <cell r="L5446" t="str">
            <v>Medical and Pathology Laboratory Technicians</v>
          </cell>
          <cell r="M5446" t="str">
            <v>Medical Assistants</v>
          </cell>
          <cell r="N5446">
            <v>3</v>
          </cell>
        </row>
        <row r="5447">
          <cell r="F5447" t="str">
            <v>04.02.12.02.08.01.02</v>
          </cell>
          <cell r="G5447" t="str">
            <v xml:space="preserve">Conduct diagnostic testing </v>
          </cell>
          <cell r="K5447" t="str">
            <v>7. Ordering, administering and interpreting the results of diagnostic and screening procedures</v>
          </cell>
          <cell r="L5447" t="str">
            <v>Medical and Pathology Laboratory Technicians</v>
          </cell>
          <cell r="M5447" t="str">
            <v>Medical Assistants</v>
          </cell>
          <cell r="N5447">
            <v>5</v>
          </cell>
        </row>
        <row r="5448">
          <cell r="F5448" t="str">
            <v>04.02.12.02.08.01.03</v>
          </cell>
          <cell r="G5448" t="str">
            <v>Document examination findings</v>
          </cell>
          <cell r="K5448" t="str">
            <v>7. Ordering, administering and interpreting the results of diagnostic and screening procedures</v>
          </cell>
          <cell r="L5448" t="str">
            <v>Specialist Medical Practitioners</v>
          </cell>
          <cell r="M5448" t="str">
            <v>General Medical Practitioners</v>
          </cell>
          <cell r="N5448">
            <v>2</v>
          </cell>
        </row>
        <row r="5449">
          <cell r="F5449" t="str">
            <v>04.02.12.02.08.01</v>
          </cell>
          <cell r="G5449"/>
          <cell r="K5449"/>
          <cell r="L5449"/>
          <cell r="M5449"/>
          <cell r="N5449"/>
        </row>
        <row r="5450">
          <cell r="F5450" t="str">
            <v>04.02.12.02.08.01</v>
          </cell>
          <cell r="G5450"/>
          <cell r="K5450"/>
          <cell r="L5450"/>
          <cell r="M5450"/>
          <cell r="N5450"/>
        </row>
        <row r="5451">
          <cell r="F5451" t="str">
            <v>04.02.12.02.08.01</v>
          </cell>
          <cell r="G5451"/>
          <cell r="K5451"/>
          <cell r="L5451"/>
          <cell r="M5451"/>
          <cell r="N5451"/>
        </row>
        <row r="5452">
          <cell r="F5452" t="str">
            <v>04.02.12.02.08.01</v>
          </cell>
          <cell r="G5452"/>
          <cell r="K5452"/>
          <cell r="L5452"/>
          <cell r="M5452"/>
          <cell r="N5452"/>
        </row>
        <row r="5453">
          <cell r="F5453" t="str">
            <v>04.02.12.02.08.02.01</v>
          </cell>
          <cell r="G5453" t="str">
            <v>Provide counselling and information and obtain consent</v>
          </cell>
          <cell r="K5453" t="str">
            <v>6. Gaining informed consent</v>
          </cell>
          <cell r="L5453" t="str">
            <v>Medical and Pathology Laboratory Technicians</v>
          </cell>
          <cell r="M5453" t="str">
            <v>Medical Assistants</v>
          </cell>
          <cell r="N5453">
            <v>3</v>
          </cell>
        </row>
        <row r="5454">
          <cell r="F5454" t="str">
            <v>04.02.12.02.08.02.02</v>
          </cell>
          <cell r="G5454" t="str">
            <v xml:space="preserve">Conduct diagnostic testing </v>
          </cell>
          <cell r="K5454" t="str">
            <v>7. Ordering, administering and interpreting the results of diagnostic and screening procedures</v>
          </cell>
          <cell r="L5454" t="str">
            <v>Medical and Pathology Laboratory Technicians</v>
          </cell>
          <cell r="M5454" t="str">
            <v>Medical Assistants</v>
          </cell>
          <cell r="N5454">
            <v>5</v>
          </cell>
        </row>
        <row r="5455">
          <cell r="F5455" t="str">
            <v>04.02.12.02.08.02.03</v>
          </cell>
          <cell r="G5455" t="str">
            <v>Document examination findings</v>
          </cell>
          <cell r="K5455" t="str">
            <v>7. Ordering, administering and interpreting the results of diagnostic and screening procedures</v>
          </cell>
          <cell r="L5455" t="str">
            <v>Specialist Medical Practitioners</v>
          </cell>
          <cell r="M5455" t="str">
            <v>General Medical Practitioners</v>
          </cell>
          <cell r="N5455">
            <v>2</v>
          </cell>
        </row>
        <row r="5456">
          <cell r="F5456" t="str">
            <v>04.02.12.02.09.01.01</v>
          </cell>
          <cell r="G5456" t="str">
            <v>Conduct counselling</v>
          </cell>
          <cell r="K5456" t="str">
            <v>6. Gaining informed consent</v>
          </cell>
          <cell r="L5456" t="str">
            <v>Medical Imaging and Therapeutic Equipment Technicians</v>
          </cell>
          <cell r="M5456" t="str">
            <v>Medical Assistants</v>
          </cell>
          <cell r="N5456">
            <v>3</v>
          </cell>
        </row>
        <row r="5457">
          <cell r="F5457" t="str">
            <v>04.02.12.02.09.01.02</v>
          </cell>
          <cell r="G5457" t="str">
            <v>Conduct radiological examination</v>
          </cell>
          <cell r="K5457" t="str">
            <v>7. Ordering, administering and interpreting the results of diagnostic and screening procedures</v>
          </cell>
          <cell r="L5457" t="str">
            <v>Medical Imaging and Therapeutic Equipment Technicians</v>
          </cell>
          <cell r="M5457" t="str">
            <v>Medical Imaging and Therapeutic Equipment Technicians</v>
          </cell>
          <cell r="N5457">
            <v>5</v>
          </cell>
        </row>
        <row r="5458">
          <cell r="F5458" t="str">
            <v>04.02.12.02.09.01.03</v>
          </cell>
          <cell r="G5458" t="str">
            <v>Document examination findings</v>
          </cell>
          <cell r="K5458" t="str">
            <v>7. Ordering, administering and interpreting the results of diagnostic and screening procedures</v>
          </cell>
          <cell r="L5458" t="str">
            <v>Specialist Medical Practitioners</v>
          </cell>
          <cell r="M5458" t="str">
            <v>General Medical Practitioners</v>
          </cell>
          <cell r="N5458">
            <v>3</v>
          </cell>
        </row>
        <row r="5459">
          <cell r="F5459" t="str">
            <v>04.02.12.02.09.01.</v>
          </cell>
          <cell r="G5459"/>
          <cell r="K5459"/>
          <cell r="L5459"/>
          <cell r="M5459"/>
          <cell r="N5459"/>
        </row>
        <row r="5460">
          <cell r="F5460" t="str">
            <v>04.02.12.02.09.01.</v>
          </cell>
          <cell r="G5460"/>
          <cell r="K5460"/>
          <cell r="L5460"/>
          <cell r="M5460"/>
          <cell r="N5460"/>
        </row>
        <row r="5461">
          <cell r="F5461" t="str">
            <v>04.02.12.02.09.02.01</v>
          </cell>
          <cell r="G5461" t="str">
            <v>Conduct counselling</v>
          </cell>
          <cell r="K5461" t="str">
            <v>6. Gaining informed consent</v>
          </cell>
          <cell r="L5461" t="str">
            <v>General Medical Practitioners</v>
          </cell>
          <cell r="M5461" t="str">
            <v>Nursing Professionals</v>
          </cell>
          <cell r="N5461">
            <v>3</v>
          </cell>
        </row>
        <row r="5462">
          <cell r="F5462" t="str">
            <v>04.02.12.02.09.02.02</v>
          </cell>
          <cell r="G5462" t="str">
            <v>Conduct radiological examination</v>
          </cell>
          <cell r="K5462" t="str">
            <v>7. Ordering, administering and interpreting the results of diagnostic and screening procedures</v>
          </cell>
          <cell r="L5462" t="str">
            <v>General Medical Practitioners</v>
          </cell>
          <cell r="M5462" t="str">
            <v>Nursing Professionals</v>
          </cell>
          <cell r="N5462">
            <v>8</v>
          </cell>
        </row>
        <row r="5463">
          <cell r="F5463" t="str">
            <v>04.02.12.02.09.02.03</v>
          </cell>
          <cell r="G5463" t="str">
            <v>Document examination findings</v>
          </cell>
          <cell r="K5463" t="str">
            <v>7. Ordering, administering and interpreting the results of diagnostic and screening procedures</v>
          </cell>
          <cell r="L5463" t="str">
            <v>General Medical Practitioners</v>
          </cell>
          <cell r="M5463" t="str">
            <v>Nursing Professionals</v>
          </cell>
          <cell r="N5463">
            <v>2</v>
          </cell>
        </row>
        <row r="5464">
          <cell r="F5464" t="str">
            <v>04.02.12.02.09.02.04</v>
          </cell>
          <cell r="G5464" t="str">
            <v>Prescribe intravenous targeted therapy and supportive medicines for liver cancer</v>
          </cell>
          <cell r="K5464" t="str">
            <v>9. Prescribing medications or therapeutics</v>
          </cell>
          <cell r="L5464" t="str">
            <v>Specialist Medical Practitioners</v>
          </cell>
          <cell r="M5464" t="str">
            <v>Specialist Medical Practitioners</v>
          </cell>
          <cell r="N5464">
            <v>5</v>
          </cell>
        </row>
        <row r="5465">
          <cell r="F5465" t="str">
            <v>04.02.12.02.09.02.</v>
          </cell>
          <cell r="G5465"/>
          <cell r="K5465"/>
          <cell r="L5465"/>
          <cell r="M5465"/>
          <cell r="N5465"/>
        </row>
        <row r="5466">
          <cell r="F5466" t="str">
            <v>04.02.12.02.09.03.01</v>
          </cell>
          <cell r="G5466" t="str">
            <v>Conduct counselling</v>
          </cell>
          <cell r="K5466" t="str">
            <v>6. Gaining informed consent</v>
          </cell>
          <cell r="L5466" t="str">
            <v>Medical Imaging and Therapeutic Equipment Technicians</v>
          </cell>
          <cell r="M5466" t="str">
            <v>Medical Assistants</v>
          </cell>
          <cell r="N5466">
            <v>5</v>
          </cell>
        </row>
        <row r="5467">
          <cell r="F5467" t="str">
            <v>04.02.12.02.09.03.02</v>
          </cell>
          <cell r="G5467" t="str">
            <v>Conduct radiological examination</v>
          </cell>
          <cell r="K5467" t="str">
            <v>7. Ordering, administering and interpreting the results of diagnostic and screening procedures</v>
          </cell>
          <cell r="L5467" t="str">
            <v>Medical Imaging and Therapeutic Equipment Technicians</v>
          </cell>
          <cell r="M5467" t="str">
            <v>Medical Imaging and Therapeutic Equipment Technicians</v>
          </cell>
          <cell r="N5467">
            <v>15</v>
          </cell>
        </row>
        <row r="5468">
          <cell r="F5468" t="str">
            <v>04.02.12.02.09.03.03</v>
          </cell>
          <cell r="G5468" t="str">
            <v>Assist with radiological examination</v>
          </cell>
          <cell r="K5468" t="str">
            <v>7. Ordering, administering and interpreting the results of diagnostic and screening procedures</v>
          </cell>
          <cell r="L5468" t="str">
            <v>Medical Imaging and Therapeutic Equipment Technicians</v>
          </cell>
          <cell r="M5468" t="str">
            <v>Medical Assistants</v>
          </cell>
          <cell r="N5468">
            <v>15</v>
          </cell>
        </row>
        <row r="5469">
          <cell r="F5469" t="str">
            <v>04.02.12.02.09.03.04</v>
          </cell>
          <cell r="G5469" t="str">
            <v>Document examination findings</v>
          </cell>
          <cell r="K5469" t="str">
            <v>7. Ordering, administering and interpreting the results of diagnostic and screening procedures</v>
          </cell>
          <cell r="L5469" t="str">
            <v>Specialist Medical Practitioners</v>
          </cell>
          <cell r="M5469" t="str">
            <v>General Medical Practitioners</v>
          </cell>
          <cell r="N5469">
            <v>5</v>
          </cell>
        </row>
        <row r="5470">
          <cell r="F5470" t="str">
            <v>04.02.12.02.09.03.</v>
          </cell>
          <cell r="G5470"/>
          <cell r="K5470"/>
          <cell r="L5470"/>
          <cell r="M5470"/>
          <cell r="N5470"/>
        </row>
        <row r="5471">
          <cell r="F5471" t="str">
            <v>04.02.12.02.09.03.</v>
          </cell>
          <cell r="G5471"/>
          <cell r="K5471"/>
          <cell r="L5471"/>
          <cell r="M5471"/>
          <cell r="N5471"/>
        </row>
        <row r="5472">
          <cell r="F5472" t="str">
            <v>04.02.12.02.09.04.01</v>
          </cell>
          <cell r="G5472" t="str">
            <v>Conduct counselling</v>
          </cell>
          <cell r="K5472" t="str">
            <v>6. Gaining informed consent</v>
          </cell>
          <cell r="L5472" t="str">
            <v>Specialist Medical Practitioners</v>
          </cell>
          <cell r="M5472" t="str">
            <v>Specialist Medical Practitioners</v>
          </cell>
          <cell r="N5472">
            <v>5</v>
          </cell>
        </row>
        <row r="5473">
          <cell r="F5473" t="str">
            <v>04.02.12.02.09.04.02</v>
          </cell>
          <cell r="G5473" t="str">
            <v>Prepare the patient and organize the equipment</v>
          </cell>
          <cell r="K5473" t="str">
            <v>14. Providing non-pharmacological health interventions</v>
          </cell>
          <cell r="L5473" t="str">
            <v>Nursing Professionals</v>
          </cell>
          <cell r="M5473" t="str">
            <v>Nursing Associate Professionals</v>
          </cell>
          <cell r="N5473">
            <v>5</v>
          </cell>
        </row>
        <row r="5474">
          <cell r="F5474" t="str">
            <v>04.02.12.02.09.04.03</v>
          </cell>
          <cell r="G5474" t="str">
            <v>Administer intravenous medication</v>
          </cell>
          <cell r="K5474" t="str">
            <v>11. Administering medications or therapeutics</v>
          </cell>
          <cell r="L5474" t="str">
            <v>Nursing Professionals</v>
          </cell>
          <cell r="M5474" t="str">
            <v>Nursing Professionals</v>
          </cell>
          <cell r="N5474">
            <v>3</v>
          </cell>
        </row>
        <row r="5475">
          <cell r="F5475" t="str">
            <v>04.02.12.02.09.04.04</v>
          </cell>
          <cell r="G5475" t="str">
            <v>Conduct radiological procedure</v>
          </cell>
          <cell r="K5475" t="str">
            <v>7. Ordering, administering and interpreting the results of diagnostic and screening procedures</v>
          </cell>
          <cell r="L5475" t="str">
            <v>Specialist Medical Practitioners</v>
          </cell>
          <cell r="M5475" t="str">
            <v>Specialist Medical Practitioners</v>
          </cell>
          <cell r="N5475">
            <v>20</v>
          </cell>
        </row>
        <row r="5476">
          <cell r="F5476" t="str">
            <v>04.02.12.02.09.04.05</v>
          </cell>
          <cell r="G5476" t="str">
            <v>Provide nursing support to conduct radiological procedure</v>
          </cell>
          <cell r="K5476" t="str">
            <v>15. Providing treatment and care support to individuals</v>
          </cell>
          <cell r="L5476" t="str">
            <v>Nursing Professionals</v>
          </cell>
          <cell r="M5476" t="str">
            <v>Nursing Associate Professionals</v>
          </cell>
          <cell r="N5476">
            <v>20</v>
          </cell>
        </row>
        <row r="5477">
          <cell r="F5477" t="str">
            <v>04.02.12.02.09.04.06</v>
          </cell>
          <cell r="G5477" t="str">
            <v>Document examination findings</v>
          </cell>
          <cell r="K5477" t="str">
            <v>7. Ordering, administering and interpreting the results of diagnostic and screening procedures</v>
          </cell>
          <cell r="L5477" t="str">
            <v>Specialist Medical Practitioners</v>
          </cell>
          <cell r="M5477" t="str">
            <v>Specialist Medical Practitioners</v>
          </cell>
          <cell r="N5477">
            <v>3</v>
          </cell>
        </row>
        <row r="5478">
          <cell r="F5478" t="str">
            <v>04.02.12.02.09.04.07</v>
          </cell>
          <cell r="G5478" t="str">
            <v>Apply general anaesthesia</v>
          </cell>
          <cell r="K5478" t="str">
            <v>11. Administering medications or therapeutics</v>
          </cell>
          <cell r="L5478" t="str">
            <v>Specialist Medical Practitioners</v>
          </cell>
          <cell r="M5478" t="str">
            <v>Specialist Medical Practitioners</v>
          </cell>
          <cell r="N5478">
            <v>360</v>
          </cell>
        </row>
        <row r="5479">
          <cell r="F5479" t="str">
            <v>04.02.12.02.09.04.</v>
          </cell>
          <cell r="G5479"/>
          <cell r="K5479"/>
          <cell r="L5479"/>
          <cell r="M5479"/>
          <cell r="N5479"/>
        </row>
        <row r="5480">
          <cell r="F5480" t="str">
            <v>04.02.12.02.09.04.</v>
          </cell>
          <cell r="G5480"/>
          <cell r="K5480"/>
          <cell r="L5480"/>
          <cell r="M5480"/>
          <cell r="N5480"/>
        </row>
        <row r="5481">
          <cell r="F5481" t="str">
            <v>04.02.12.02.09.04.</v>
          </cell>
          <cell r="G5481"/>
          <cell r="K5481"/>
          <cell r="L5481"/>
          <cell r="M5481"/>
          <cell r="N5481"/>
        </row>
        <row r="5482">
          <cell r="F5482" t="str">
            <v>04.02.12.02.09.04.</v>
          </cell>
          <cell r="G5482"/>
          <cell r="K5482"/>
          <cell r="L5482"/>
          <cell r="M5482"/>
          <cell r="N5482"/>
        </row>
        <row r="5483">
          <cell r="F5483" t="str">
            <v>04.02.12.02.09.04.</v>
          </cell>
          <cell r="G5483"/>
          <cell r="K5483"/>
          <cell r="L5483"/>
          <cell r="M5483"/>
          <cell r="N5483"/>
        </row>
        <row r="5484">
          <cell r="F5484" t="str">
            <v>04.02.12.02.10.01.01</v>
          </cell>
          <cell r="G5484" t="str">
            <v>Conduct counselling</v>
          </cell>
          <cell r="K5484" t="str">
            <v>6. Gaining informed consent</v>
          </cell>
          <cell r="L5484" t="str">
            <v>Specialist Medical Practitioners</v>
          </cell>
          <cell r="M5484" t="str">
            <v>Specialist Medical Practitioners</v>
          </cell>
          <cell r="N5484">
            <v>5</v>
          </cell>
        </row>
        <row r="5485">
          <cell r="F5485" t="str">
            <v>04.02.12.02.10.01.02</v>
          </cell>
          <cell r="G5485" t="str">
            <v>Prepare the patient and organize the equipment</v>
          </cell>
          <cell r="K5485" t="str">
            <v>14. Providing non-pharmacological health interventions</v>
          </cell>
          <cell r="L5485" t="str">
            <v>Nursing Professionals</v>
          </cell>
          <cell r="M5485" t="str">
            <v>Nursing Associate Professionals</v>
          </cell>
          <cell r="N5485">
            <v>5</v>
          </cell>
        </row>
        <row r="5486">
          <cell r="F5486" t="str">
            <v>04.02.12.02.10.01.03</v>
          </cell>
          <cell r="G5486" t="str">
            <v>Administer intravenous medication</v>
          </cell>
          <cell r="K5486" t="str">
            <v>11. Administering medications or therapeutics</v>
          </cell>
          <cell r="L5486" t="str">
            <v>Nursing Professionals</v>
          </cell>
          <cell r="M5486" t="str">
            <v>Nursing Professionals</v>
          </cell>
          <cell r="N5486">
            <v>3</v>
          </cell>
        </row>
        <row r="5487">
          <cell r="F5487" t="str">
            <v>04.02.12.02.10.01.04</v>
          </cell>
          <cell r="G5487" t="str">
            <v>Conduct endoscopy</v>
          </cell>
          <cell r="K5487" t="str">
            <v>14. Providing non-pharmacological health interventions</v>
          </cell>
          <cell r="L5487" t="str">
            <v>Specialist Medical Practitioners</v>
          </cell>
          <cell r="M5487" t="str">
            <v>Specialist Medical Practitioners</v>
          </cell>
          <cell r="N5487">
            <v>45</v>
          </cell>
        </row>
        <row r="5488">
          <cell r="F5488" t="str">
            <v>04.02.12.02.10.01.05</v>
          </cell>
          <cell r="G5488" t="str">
            <v>Provide nursing support to conduct endoscopy</v>
          </cell>
          <cell r="K5488" t="str">
            <v>15. Providing treatment and care support to individuals</v>
          </cell>
          <cell r="L5488" t="str">
            <v>Nursing Professionals</v>
          </cell>
          <cell r="M5488" t="str">
            <v>Nursing Professionals</v>
          </cell>
          <cell r="N5488">
            <v>45</v>
          </cell>
        </row>
        <row r="5489">
          <cell r="F5489" t="str">
            <v>04.02.12.02.10.01.06</v>
          </cell>
          <cell r="G5489" t="str">
            <v>Provide post-procedural care</v>
          </cell>
          <cell r="K5489" t="str">
            <v>14. Providing non-pharmacological health interventions</v>
          </cell>
          <cell r="L5489" t="str">
            <v>Specialist Medical Practitioners</v>
          </cell>
          <cell r="M5489" t="str">
            <v>Specialist Medical Practitioners</v>
          </cell>
          <cell r="N5489">
            <v>3</v>
          </cell>
        </row>
        <row r="5490">
          <cell r="F5490" t="str">
            <v>04.02.12.02.10.01.07</v>
          </cell>
          <cell r="G5490" t="str">
            <v>Document examination findings</v>
          </cell>
          <cell r="K5490" t="str">
            <v>7. Ordering, administering and interpreting the results of diagnostic and screening procedures</v>
          </cell>
          <cell r="L5490" t="str">
            <v>Specialist Medical Practitioners</v>
          </cell>
          <cell r="M5490" t="str">
            <v>Specialist Medical Practitioners</v>
          </cell>
          <cell r="N5490">
            <v>3</v>
          </cell>
        </row>
        <row r="5491">
          <cell r="F5491" t="str">
            <v>04.02.12.02.10.01.08</v>
          </cell>
          <cell r="G5491" t="str">
            <v>Send specimen for laboratory tests</v>
          </cell>
          <cell r="K5491" t="str">
            <v>7. Ordering, administering and interpreting the results of diagnostic and screening procedures</v>
          </cell>
          <cell r="L5491" t="str">
            <v>Nursing Associate Professionals</v>
          </cell>
          <cell r="M5491" t="str">
            <v>Medical Assistants</v>
          </cell>
          <cell r="N5491">
            <v>2</v>
          </cell>
        </row>
        <row r="5492">
          <cell r="F5492" t="str">
            <v>04.02.12.02.10.01.09</v>
          </cell>
          <cell r="G5492" t="str">
            <v>Provide post-procedural care</v>
          </cell>
          <cell r="K5492" t="str">
            <v>15. Providing treatment and care support to individuals</v>
          </cell>
          <cell r="L5492" t="str">
            <v>Specialist Medical Practitioners</v>
          </cell>
          <cell r="M5492" t="str">
            <v>General Medical Practitioners</v>
          </cell>
          <cell r="N5492">
            <v>5</v>
          </cell>
        </row>
        <row r="5493">
          <cell r="F5493" t="str">
            <v>04.02.12.02.10.01.10</v>
          </cell>
          <cell r="G5493" t="str">
            <v>Provide post-procedural care</v>
          </cell>
          <cell r="K5493" t="str">
            <v>15. Providing treatment and care support to individuals</v>
          </cell>
          <cell r="L5493" t="str">
            <v>Nursing Professionals</v>
          </cell>
          <cell r="M5493" t="str">
            <v>Nursing Associate Professionals</v>
          </cell>
          <cell r="N5493">
            <v>10</v>
          </cell>
        </row>
        <row r="5494">
          <cell r="F5494" t="str">
            <v>04.02.12.02.10.01.</v>
          </cell>
          <cell r="G5494"/>
          <cell r="K5494"/>
          <cell r="L5494"/>
          <cell r="M5494"/>
          <cell r="N5494"/>
        </row>
        <row r="5495">
          <cell r="F5495" t="str">
            <v>04.02.12.02.10.01.</v>
          </cell>
          <cell r="G5495"/>
          <cell r="K5495"/>
          <cell r="L5495"/>
          <cell r="M5495"/>
          <cell r="N5495"/>
        </row>
        <row r="5496">
          <cell r="F5496" t="str">
            <v>04.02.12.02.10.01.</v>
          </cell>
          <cell r="G5496"/>
          <cell r="K5496"/>
          <cell r="L5496"/>
          <cell r="M5496"/>
          <cell r="N5496"/>
        </row>
        <row r="5497">
          <cell r="F5497" t="str">
            <v>04.02.12.02.10.02.01</v>
          </cell>
          <cell r="G5497" t="str">
            <v>Conduct counselling</v>
          </cell>
          <cell r="K5497" t="str">
            <v>6. Gaining informed consent</v>
          </cell>
          <cell r="L5497" t="str">
            <v>Specialist Medical Practitioners</v>
          </cell>
          <cell r="M5497" t="str">
            <v>Specialist Medical Practitioners</v>
          </cell>
          <cell r="N5497">
            <v>5</v>
          </cell>
        </row>
        <row r="5498">
          <cell r="F5498" t="str">
            <v>04.02.12.02.10.02.02</v>
          </cell>
          <cell r="G5498" t="str">
            <v>Prepare the patient and organize the equipment</v>
          </cell>
          <cell r="K5498" t="str">
            <v>14. Providing non-pharmacological health interventions</v>
          </cell>
          <cell r="L5498" t="str">
            <v>Nursing Professionals</v>
          </cell>
          <cell r="M5498" t="str">
            <v>Nursing Associate Professionals</v>
          </cell>
          <cell r="N5498">
            <v>5</v>
          </cell>
        </row>
        <row r="5499">
          <cell r="F5499" t="str">
            <v>04.02.12.02.10.02.03</v>
          </cell>
          <cell r="G5499" t="str">
            <v>Apply general anaesthesia</v>
          </cell>
          <cell r="K5499" t="str">
            <v>11. Administering medications or therapeutics</v>
          </cell>
          <cell r="L5499" t="str">
            <v>Specialist Medical Practitioners</v>
          </cell>
          <cell r="M5499" t="str">
            <v>Specialist Medical Practitioners</v>
          </cell>
          <cell r="N5499">
            <v>45</v>
          </cell>
        </row>
        <row r="5500">
          <cell r="F5500" t="str">
            <v>04.02.12.02.10.02.04</v>
          </cell>
          <cell r="G5500" t="str">
            <v>Conduct general surgery</v>
          </cell>
          <cell r="K5500" t="str">
            <v>14. Providing non-pharmacological health interventions</v>
          </cell>
          <cell r="L5500" t="str">
            <v>Specialist Medical Practitioners</v>
          </cell>
          <cell r="M5500" t="str">
            <v>Specialist Medical Practitioners</v>
          </cell>
          <cell r="N5500">
            <v>45</v>
          </cell>
        </row>
        <row r="5501">
          <cell r="F5501" t="str">
            <v>04.02.12.02.10.02.05</v>
          </cell>
          <cell r="G5501" t="str">
            <v>Provide nursing support to conduct general surgery</v>
          </cell>
          <cell r="K5501" t="str">
            <v>15. Providing treatment and care support to individuals</v>
          </cell>
          <cell r="L5501" t="str">
            <v>Nursing Professionals</v>
          </cell>
          <cell r="M5501" t="str">
            <v>Nursing Professionals</v>
          </cell>
          <cell r="N5501">
            <v>45</v>
          </cell>
        </row>
        <row r="5502">
          <cell r="F5502" t="str">
            <v>04.02.12.02.10.02.06</v>
          </cell>
          <cell r="G5502" t="str">
            <v>Provide post-procedural care</v>
          </cell>
          <cell r="K5502" t="str">
            <v>14. Providing non-pharmacological health interventions</v>
          </cell>
          <cell r="L5502" t="str">
            <v>Specialist Medical Practitioners</v>
          </cell>
          <cell r="M5502" t="str">
            <v>Specialist Medical Practitioners</v>
          </cell>
          <cell r="N5502">
            <v>3</v>
          </cell>
        </row>
        <row r="5503">
          <cell r="F5503" t="str">
            <v>04.02.12.02.10.02.07</v>
          </cell>
          <cell r="G5503" t="str">
            <v>Document examination findings</v>
          </cell>
          <cell r="K5503" t="str">
            <v>7. Ordering, administering and interpreting the results of diagnostic and screening procedures</v>
          </cell>
          <cell r="L5503" t="str">
            <v>Specialist Medical Practitioners</v>
          </cell>
          <cell r="M5503" t="str">
            <v>Specialist Medical Practitioners</v>
          </cell>
          <cell r="N5503">
            <v>3</v>
          </cell>
        </row>
        <row r="5504">
          <cell r="F5504" t="str">
            <v>04.02.12.02.10.02.08</v>
          </cell>
          <cell r="G5504" t="str">
            <v>Send specimen for laboratory tests</v>
          </cell>
          <cell r="K5504" t="str">
            <v>7. Ordering, administering and interpreting the results of diagnostic and screening procedures</v>
          </cell>
          <cell r="L5504" t="str">
            <v>Nursing Associate Professionals</v>
          </cell>
          <cell r="M5504" t="str">
            <v>Medical Assistants</v>
          </cell>
          <cell r="N5504">
            <v>2</v>
          </cell>
        </row>
        <row r="5505">
          <cell r="F5505" t="str">
            <v>04.02.12.02.10.02.09</v>
          </cell>
          <cell r="G5505" t="str">
            <v>Provide post-procedural care</v>
          </cell>
          <cell r="K5505" t="str">
            <v>15. Providing treatment and care support to individuals</v>
          </cell>
          <cell r="L5505" t="str">
            <v>Specialist Medical Practitioners</v>
          </cell>
          <cell r="M5505" t="str">
            <v>General Medical Practitioners</v>
          </cell>
          <cell r="N5505">
            <v>5</v>
          </cell>
        </row>
        <row r="5506">
          <cell r="F5506" t="str">
            <v>04.02.12.02.10.02.10</v>
          </cell>
          <cell r="G5506" t="str">
            <v>Provide post-procedural care</v>
          </cell>
          <cell r="K5506" t="str">
            <v>15. Providing treatment and care support to individuals</v>
          </cell>
          <cell r="L5506" t="str">
            <v>Nursing Professionals</v>
          </cell>
          <cell r="M5506" t="str">
            <v>Nursing Associate Professionals</v>
          </cell>
          <cell r="N5506">
            <v>10</v>
          </cell>
        </row>
        <row r="5507">
          <cell r="F5507" t="str">
            <v>04.02.12.02.10.02.</v>
          </cell>
          <cell r="G5507"/>
          <cell r="K5507"/>
          <cell r="L5507"/>
          <cell r="M5507"/>
          <cell r="N5507"/>
        </row>
        <row r="5508">
          <cell r="F5508" t="str">
            <v>04.02.12.02.10.02.</v>
          </cell>
          <cell r="G5508"/>
          <cell r="K5508"/>
          <cell r="L5508"/>
          <cell r="M5508"/>
          <cell r="N5508"/>
        </row>
        <row r="5509">
          <cell r="F5509" t="str">
            <v>04.02.12.02.10.02.</v>
          </cell>
          <cell r="G5509"/>
          <cell r="K5509"/>
          <cell r="L5509"/>
          <cell r="M5509"/>
          <cell r="N5509"/>
        </row>
        <row r="5510">
          <cell r="F5510" t="str">
            <v>04.02.12.02.10.02.</v>
          </cell>
          <cell r="G5510"/>
          <cell r="K5510"/>
          <cell r="L5510"/>
          <cell r="M5510"/>
          <cell r="N5510"/>
        </row>
        <row r="5511">
          <cell r="F5511" t="str">
            <v>04.02.12.02.10.02.</v>
          </cell>
          <cell r="G5511"/>
          <cell r="K5511"/>
          <cell r="L5511"/>
          <cell r="M5511"/>
          <cell r="N5511"/>
        </row>
        <row r="5512">
          <cell r="F5512" t="str">
            <v>04.02.12.02.10.03.01</v>
          </cell>
          <cell r="G5512" t="str">
            <v>Conduct counselling</v>
          </cell>
          <cell r="K5512" t="str">
            <v>6. Gaining informed consent</v>
          </cell>
          <cell r="L5512" t="str">
            <v>Specialist Medical Practitioners</v>
          </cell>
          <cell r="M5512" t="str">
            <v>Specialist Medical Practitioners</v>
          </cell>
          <cell r="N5512">
            <v>5</v>
          </cell>
        </row>
        <row r="5513">
          <cell r="F5513" t="str">
            <v>04.02.12.02.10.03.02</v>
          </cell>
          <cell r="G5513" t="str">
            <v>Prepare the patient and organize the equipment</v>
          </cell>
          <cell r="K5513" t="str">
            <v>14. Providing non-pharmacological health interventions</v>
          </cell>
          <cell r="L5513" t="str">
            <v>Nursing Professionals</v>
          </cell>
          <cell r="M5513" t="str">
            <v>Nursing Associate Professionals</v>
          </cell>
          <cell r="N5513">
            <v>5</v>
          </cell>
        </row>
        <row r="5514">
          <cell r="F5514" t="str">
            <v>04.02.12.02.10.03.03</v>
          </cell>
          <cell r="G5514" t="str">
            <v>Administer intravenous medication</v>
          </cell>
          <cell r="K5514" t="str">
            <v>11. Administering medications or therapeutics</v>
          </cell>
          <cell r="L5514" t="str">
            <v>Specialist Medical Practitioners</v>
          </cell>
          <cell r="M5514" t="str">
            <v>Specialist Medical Practitioners</v>
          </cell>
          <cell r="N5514">
            <v>3</v>
          </cell>
        </row>
        <row r="5515">
          <cell r="F5515" t="str">
            <v>04.02.12.02.10.03.04</v>
          </cell>
          <cell r="G5515" t="str">
            <v>Conduct endoscopy</v>
          </cell>
          <cell r="K5515" t="str">
            <v>14. Providing non-pharmacological health interventions</v>
          </cell>
          <cell r="L5515" t="str">
            <v>Specialist Medical Practitioners</v>
          </cell>
          <cell r="M5515" t="str">
            <v>Specialist Medical Practitioners</v>
          </cell>
          <cell r="N5515">
            <v>45</v>
          </cell>
        </row>
        <row r="5516">
          <cell r="F5516" t="str">
            <v>04.02.12.02.10.03.05</v>
          </cell>
          <cell r="G5516" t="str">
            <v>Provide nursing support to conduct endoscopy</v>
          </cell>
          <cell r="K5516" t="str">
            <v>15. Providing treatment and care support to individuals</v>
          </cell>
          <cell r="L5516" t="str">
            <v>Nursing Professionals</v>
          </cell>
          <cell r="M5516" t="str">
            <v>Nursing Professionals</v>
          </cell>
          <cell r="N5516">
            <v>45</v>
          </cell>
        </row>
        <row r="5517">
          <cell r="F5517" t="str">
            <v>04.02.12.02.10.03.06</v>
          </cell>
          <cell r="G5517" t="str">
            <v>Provide post-procedural care</v>
          </cell>
          <cell r="K5517" t="str">
            <v>14. Providing non-pharmacological health interventions</v>
          </cell>
          <cell r="L5517" t="str">
            <v>Specialist Medical Practitioners</v>
          </cell>
          <cell r="M5517" t="str">
            <v>Specialist Medical Practitioners</v>
          </cell>
          <cell r="N5517">
            <v>3</v>
          </cell>
        </row>
        <row r="5518">
          <cell r="F5518" t="str">
            <v>04.02.12.02.10.03.07</v>
          </cell>
          <cell r="G5518" t="str">
            <v>Document examination findings</v>
          </cell>
          <cell r="K5518" t="str">
            <v>7. Ordering, administering and interpreting the results of diagnostic and screening procedures</v>
          </cell>
          <cell r="L5518" t="str">
            <v>Specialist Medical Practitioners</v>
          </cell>
          <cell r="M5518" t="str">
            <v>Specialist Medical Practitioners</v>
          </cell>
          <cell r="N5518">
            <v>3</v>
          </cell>
        </row>
        <row r="5519">
          <cell r="F5519" t="str">
            <v>04.02.12.02.10.03.08</v>
          </cell>
          <cell r="G5519" t="str">
            <v>Send specimen for laboratory tests</v>
          </cell>
          <cell r="K5519" t="str">
            <v>7. Ordering, administering and interpreting the results of diagnostic and screening procedures</v>
          </cell>
          <cell r="L5519" t="str">
            <v>Nursing Associate Professionals</v>
          </cell>
          <cell r="M5519" t="str">
            <v>Medical Assistants</v>
          </cell>
          <cell r="N5519">
            <v>2</v>
          </cell>
        </row>
        <row r="5520">
          <cell r="F5520" t="str">
            <v>04.02.12.02.10.03.09</v>
          </cell>
          <cell r="G5520" t="str">
            <v>Provide post-procedural care</v>
          </cell>
          <cell r="K5520" t="str">
            <v>15. Providing treatment and care support to individuals</v>
          </cell>
          <cell r="L5520" t="str">
            <v>Specialist Medical Practitioners</v>
          </cell>
          <cell r="M5520" t="str">
            <v>General Medical Practitioners</v>
          </cell>
          <cell r="N5520">
            <v>5</v>
          </cell>
        </row>
        <row r="5521">
          <cell r="F5521" t="str">
            <v>04.02.12.02.10.03.10</v>
          </cell>
          <cell r="G5521" t="str">
            <v>Provide post-procedural care</v>
          </cell>
          <cell r="K5521" t="str">
            <v>15. Providing treatment and care support to individuals</v>
          </cell>
          <cell r="L5521" t="str">
            <v>Nursing Professionals</v>
          </cell>
          <cell r="M5521" t="str">
            <v>Nursing Associate Professionals</v>
          </cell>
          <cell r="N5521">
            <v>10</v>
          </cell>
        </row>
        <row r="5522">
          <cell r="F5522" t="str">
            <v>04.02.12.02.10.03.</v>
          </cell>
          <cell r="G5522"/>
          <cell r="K5522"/>
          <cell r="L5522"/>
          <cell r="M5522"/>
          <cell r="N5522"/>
        </row>
        <row r="5523">
          <cell r="F5523" t="str">
            <v>04.02.12.02.10.03.</v>
          </cell>
          <cell r="G5523"/>
          <cell r="K5523"/>
          <cell r="L5523"/>
          <cell r="M5523"/>
          <cell r="N5523"/>
        </row>
        <row r="5524">
          <cell r="F5524" t="str">
            <v>04.02.12.02.10.03.</v>
          </cell>
          <cell r="G5524"/>
          <cell r="K5524"/>
          <cell r="L5524"/>
          <cell r="M5524"/>
          <cell r="N5524"/>
        </row>
        <row r="5525">
          <cell r="F5525" t="str">
            <v>04.02.12.04.14.02.01</v>
          </cell>
          <cell r="G5525" t="str">
            <v>Conduct counselling</v>
          </cell>
          <cell r="K5525" t="str">
            <v>6. Gaining informed consent</v>
          </cell>
          <cell r="L5525" t="str">
            <v>Nursing Professionals</v>
          </cell>
          <cell r="M5525" t="str">
            <v>Nursing Professionals</v>
          </cell>
          <cell r="N5525">
            <v>10</v>
          </cell>
        </row>
        <row r="5526">
          <cell r="F5526" t="str">
            <v>04.02.12.04.14.02.02</v>
          </cell>
          <cell r="G5526" t="str">
            <v>Conduct clinical assessment</v>
          </cell>
          <cell r="K5526" t="str">
            <v>1. Gathering information through interviewing and assessment</v>
          </cell>
          <cell r="L5526" t="str">
            <v>Specialist Medical Practitioners</v>
          </cell>
          <cell r="M5526" t="str">
            <v>Specialist Medical Practitioners</v>
          </cell>
          <cell r="N5526">
            <v>20</v>
          </cell>
        </row>
        <row r="5527">
          <cell r="F5527" t="str">
            <v>04.02.12.04.14.02.03</v>
          </cell>
          <cell r="G5527" t="str">
            <v>Provide post-procedural care</v>
          </cell>
          <cell r="K5527" t="str">
            <v>5. Providing information and support to impact individual health behaviours</v>
          </cell>
          <cell r="L5527" t="str">
            <v>Nursing Professionals</v>
          </cell>
          <cell r="M5527" t="str">
            <v>Nursing Professionals</v>
          </cell>
          <cell r="N5527">
            <v>5</v>
          </cell>
        </row>
        <row r="5528">
          <cell r="F5528" t="str">
            <v>04.02.12.04.14.02.04</v>
          </cell>
          <cell r="G5528" t="str">
            <v>Provide post-procedural care</v>
          </cell>
          <cell r="K5528" t="str">
            <v>15. Providing treatment and care support to individuals</v>
          </cell>
          <cell r="L5528" t="str">
            <v>Specialist Medical Practitioners</v>
          </cell>
          <cell r="M5528" t="str">
            <v>Specialist Medical Practitioners</v>
          </cell>
          <cell r="N5528">
            <v>10</v>
          </cell>
        </row>
        <row r="5529">
          <cell r="F5529" t="str">
            <v>04.02.12.04.14.02.05</v>
          </cell>
          <cell r="G5529" t="str">
            <v>Prepare hazardous medicine</v>
          </cell>
          <cell r="K5529" t="str">
            <v>10. Preparing and dispensing medications or therapeutics</v>
          </cell>
          <cell r="L5529" t="str">
            <v>Pharmacist</v>
          </cell>
          <cell r="M5529" t="str">
            <v>Specialist Medical Practitioners</v>
          </cell>
          <cell r="N5529">
            <v>20</v>
          </cell>
        </row>
        <row r="5530">
          <cell r="F5530" t="str">
            <v>04.02.12.04.14.02.06</v>
          </cell>
          <cell r="G5530" t="str">
            <v>Administer intravenous medication with frequent monitoring</v>
          </cell>
          <cell r="K5530" t="str">
            <v>11. Administering medications or therapeutics</v>
          </cell>
          <cell r="L5530" t="str">
            <v>Nursing Professionals</v>
          </cell>
          <cell r="M5530" t="str">
            <v>Nursing Professionals</v>
          </cell>
          <cell r="N5530">
            <v>5</v>
          </cell>
        </row>
        <row r="5531">
          <cell r="F5531" t="str">
            <v>04.02.12.04.14.02.07</v>
          </cell>
          <cell r="G5531" t="str">
            <v>Monitor during medication administration</v>
          </cell>
          <cell r="K5531" t="str">
            <v>8. Developing and adjusting management plans</v>
          </cell>
          <cell r="L5531" t="str">
            <v>Nursing Professionals</v>
          </cell>
          <cell r="M5531" t="str">
            <v>Nursing Professionals</v>
          </cell>
          <cell r="N5531">
            <v>20</v>
          </cell>
        </row>
        <row r="5532">
          <cell r="F5532" t="str">
            <v>04.02.12.04.14.02.08</v>
          </cell>
          <cell r="G5532" t="str">
            <v>Provide post-procedural care</v>
          </cell>
          <cell r="K5532" t="str">
            <v>5. Providing information and support to impact individual health behaviours</v>
          </cell>
          <cell r="L5532" t="str">
            <v>Nursing Professionals</v>
          </cell>
          <cell r="M5532" t="str">
            <v>Nursing Professionals</v>
          </cell>
          <cell r="N5532">
            <v>5</v>
          </cell>
        </row>
        <row r="5533">
          <cell r="F5533" t="str">
            <v>04.02.12.04.14.02.09</v>
          </cell>
          <cell r="G5533" t="str">
            <v>Provide post-procedural care</v>
          </cell>
          <cell r="K5533" t="str">
            <v>15. Providing treatment and care support to individuals</v>
          </cell>
          <cell r="L5533" t="str">
            <v>Specialist Medical Practitioners</v>
          </cell>
          <cell r="M5533" t="str">
            <v>Specialist Medical Practitioners</v>
          </cell>
          <cell r="N5533">
            <v>10</v>
          </cell>
        </row>
        <row r="5534">
          <cell r="F5534" t="str">
            <v>04.02.12.04.14.02.</v>
          </cell>
          <cell r="G5534"/>
          <cell r="K5534"/>
          <cell r="L5534"/>
          <cell r="M5534"/>
          <cell r="N5534"/>
        </row>
        <row r="5535">
          <cell r="F5535" t="str">
            <v>04.02.12.04.14.02.</v>
          </cell>
          <cell r="G5535"/>
          <cell r="K5535"/>
          <cell r="L5535"/>
          <cell r="M5535"/>
          <cell r="N5535"/>
        </row>
        <row r="5536">
          <cell r="F5536" t="str">
            <v>04.02.12.04.14.02.</v>
          </cell>
          <cell r="G5536"/>
          <cell r="K5536"/>
          <cell r="L5536"/>
          <cell r="M5536"/>
          <cell r="N5536"/>
        </row>
        <row r="5537">
          <cell r="F5537" t="str">
            <v>04.02.12.04.14.02.</v>
          </cell>
          <cell r="G5537"/>
          <cell r="K5537"/>
          <cell r="L5537"/>
          <cell r="M5537"/>
          <cell r="N5537"/>
        </row>
        <row r="5538">
          <cell r="F5538" t="str">
            <v>04.02.12.04.14.02.</v>
          </cell>
          <cell r="G5538"/>
          <cell r="K5538"/>
          <cell r="L5538"/>
          <cell r="M5538"/>
          <cell r="N5538"/>
        </row>
        <row r="5539">
          <cell r="F5539" t="str">
            <v>04.02.12.04.14.03.01</v>
          </cell>
          <cell r="G5539" t="str">
            <v>Conduct counselling</v>
          </cell>
          <cell r="K5539" t="str">
            <v>6. Gaining informed consent</v>
          </cell>
          <cell r="L5539" t="str">
            <v>Nursing Professionals</v>
          </cell>
          <cell r="M5539" t="str">
            <v>Nursing Professionals</v>
          </cell>
          <cell r="N5539">
            <v>10</v>
          </cell>
        </row>
        <row r="5540">
          <cell r="F5540" t="str">
            <v>04.02.12.04.14.03.02</v>
          </cell>
          <cell r="G5540" t="str">
            <v>Conduct clinical assessment</v>
          </cell>
          <cell r="K5540" t="str">
            <v>1. Gathering information through interviewing and assessment</v>
          </cell>
          <cell r="L5540" t="str">
            <v>Specialist Medical Practitioners</v>
          </cell>
          <cell r="M5540" t="str">
            <v>Specialist Medical Practitioners</v>
          </cell>
          <cell r="N5540">
            <v>20</v>
          </cell>
        </row>
        <row r="5541">
          <cell r="F5541" t="str">
            <v>04.02.12.04.14.03.03</v>
          </cell>
          <cell r="G5541" t="str">
            <v xml:space="preserve">Prescribe intravenous medication </v>
          </cell>
          <cell r="K5541" t="str">
            <v>9. Prescribing medications or therapeutics</v>
          </cell>
          <cell r="L5541" t="str">
            <v>Specialist Medical Practitioners</v>
          </cell>
          <cell r="M5541" t="str">
            <v>Specialist Medical Practitioners</v>
          </cell>
          <cell r="N5541">
            <v>5</v>
          </cell>
        </row>
        <row r="5542">
          <cell r="F5542" t="str">
            <v>04.02.12.04.14.03.04</v>
          </cell>
          <cell r="G5542" t="str">
            <v>Conduct independent check for cancer medication</v>
          </cell>
          <cell r="K5542" t="str">
            <v>8. Developing and adjusting management plans</v>
          </cell>
          <cell r="L5542" t="str">
            <v>Pharmacists</v>
          </cell>
          <cell r="M5542" t="str">
            <v>Pharmacists</v>
          </cell>
          <cell r="N5542">
            <v>5</v>
          </cell>
        </row>
        <row r="5543">
          <cell r="F5543" t="str">
            <v>04.02.12.04.14.03.05</v>
          </cell>
          <cell r="G5543" t="str">
            <v>Prepare hazardous medicine</v>
          </cell>
          <cell r="K5543" t="str">
            <v>10. Preparing and dispensing medications or therapeutics</v>
          </cell>
          <cell r="L5543" t="str">
            <v>Pharmacist</v>
          </cell>
          <cell r="M5543" t="str">
            <v>Specialist Medical Practitioners</v>
          </cell>
          <cell r="N5543">
            <v>20</v>
          </cell>
        </row>
        <row r="5544">
          <cell r="F5544" t="str">
            <v>04.02.12.04.14.03.06</v>
          </cell>
          <cell r="G5544" t="str">
            <v>Administer intravenous medication with frequent monitoring</v>
          </cell>
          <cell r="K5544" t="str">
            <v>11. Administering medications or therapeutics</v>
          </cell>
          <cell r="L5544" t="str">
            <v>Nursing Professionals</v>
          </cell>
          <cell r="M5544" t="str">
            <v>Nursing Professionals</v>
          </cell>
          <cell r="N5544">
            <v>5</v>
          </cell>
        </row>
        <row r="5545">
          <cell r="F5545" t="str">
            <v>04.02.12.04.14.03.07</v>
          </cell>
          <cell r="G5545" t="str">
            <v>Monitor during medication administration</v>
          </cell>
          <cell r="K5545" t="str">
            <v>8. Developing and adjusting management plans</v>
          </cell>
          <cell r="L5545" t="str">
            <v>Nursing Professionals</v>
          </cell>
          <cell r="M5545" t="str">
            <v>Nursing Professionals</v>
          </cell>
          <cell r="N5545">
            <v>20</v>
          </cell>
        </row>
        <row r="5546">
          <cell r="F5546" t="str">
            <v>04.02.12.04.14.03.08</v>
          </cell>
          <cell r="G5546" t="str">
            <v>Provide post-procedural care</v>
          </cell>
          <cell r="K5546" t="str">
            <v>5. Providing information and support to impact individual health behaviours</v>
          </cell>
          <cell r="L5546" t="str">
            <v>Nursing Professionals</v>
          </cell>
          <cell r="M5546" t="str">
            <v>Nursing Professionals</v>
          </cell>
          <cell r="N5546">
            <v>5</v>
          </cell>
        </row>
        <row r="5547">
          <cell r="F5547" t="str">
            <v>04.02.12.04.14.03.09</v>
          </cell>
          <cell r="G5547" t="str">
            <v>Provide post-procedural care</v>
          </cell>
          <cell r="K5547" t="str">
            <v>15. Providing treatment and care support to individuals</v>
          </cell>
          <cell r="L5547" t="str">
            <v>Specialist Medical Practitioners</v>
          </cell>
          <cell r="M5547" t="str">
            <v>Specialist Medical Practitioners</v>
          </cell>
          <cell r="N5547">
            <v>10</v>
          </cell>
        </row>
        <row r="5548">
          <cell r="F5548" t="str">
            <v>04.02.12.04.14.03.</v>
          </cell>
          <cell r="G5548"/>
          <cell r="K5548"/>
          <cell r="L5548"/>
          <cell r="M5548"/>
          <cell r="N5548"/>
        </row>
        <row r="5549">
          <cell r="F5549" t="str">
            <v>04.02.12.04.14.03.</v>
          </cell>
          <cell r="G5549"/>
          <cell r="K5549"/>
          <cell r="L5549"/>
          <cell r="M5549"/>
          <cell r="N5549"/>
        </row>
        <row r="5550">
          <cell r="F5550" t="str">
            <v>04.02.12.04.14.03.</v>
          </cell>
          <cell r="G5550"/>
          <cell r="K5550"/>
          <cell r="L5550"/>
          <cell r="M5550"/>
          <cell r="N5550"/>
        </row>
        <row r="5551">
          <cell r="F5551" t="str">
            <v>04.02.12.04.14.03.</v>
          </cell>
          <cell r="G5551"/>
          <cell r="K5551"/>
          <cell r="L5551"/>
          <cell r="M5551"/>
          <cell r="N5551"/>
        </row>
        <row r="5552">
          <cell r="F5552" t="str">
            <v>04.02.12.04.14.03.</v>
          </cell>
          <cell r="G5552"/>
          <cell r="K5552"/>
          <cell r="L5552"/>
          <cell r="M5552"/>
          <cell r="N5552"/>
        </row>
        <row r="5553">
          <cell r="F5553" t="str">
            <v>04.02.12.04.15.01.01</v>
          </cell>
          <cell r="G5553" t="str">
            <v>Provide pre-procedural medical care</v>
          </cell>
          <cell r="K5553" t="str">
            <v>15. Providing treatment and care support to individuals</v>
          </cell>
          <cell r="L5553" t="str">
            <v>Specialist Medical Practitioners</v>
          </cell>
          <cell r="M5553" t="str">
            <v>Specialist Medical Practitioners</v>
          </cell>
          <cell r="N5553">
            <v>10</v>
          </cell>
        </row>
        <row r="5554">
          <cell r="F5554" t="str">
            <v>04.02.12.04.15.01.02</v>
          </cell>
          <cell r="G5554" t="str">
            <v>Provide pre-procedural nursing care</v>
          </cell>
          <cell r="K5554" t="str">
            <v>15. Providing treatment and care support to individuals</v>
          </cell>
          <cell r="L5554" t="str">
            <v>Nursing Professionals</v>
          </cell>
          <cell r="M5554" t="str">
            <v>Nursing Associate Professionals</v>
          </cell>
          <cell r="N5554">
            <v>20</v>
          </cell>
        </row>
        <row r="5555">
          <cell r="F5555" t="str">
            <v>04.02.12.04.15.01.03</v>
          </cell>
          <cell r="G5555" t="str">
            <v>Conduct counselling</v>
          </cell>
          <cell r="K5555" t="str">
            <v>6. Gaining informed consent</v>
          </cell>
          <cell r="L5555" t="str">
            <v>Specialist Medical Practitioners</v>
          </cell>
          <cell r="M5555" t="str">
            <v>Specialist Medical Practitioners</v>
          </cell>
          <cell r="N5555">
            <v>10</v>
          </cell>
        </row>
        <row r="5556">
          <cell r="F5556" t="str">
            <v>04.02.12.04.15.01.04</v>
          </cell>
          <cell r="G5556" t="str">
            <v>Prepare the patient and organize the equipment</v>
          </cell>
          <cell r="K5556" t="str">
            <v>14. Providing non-pharmacological health interventions</v>
          </cell>
          <cell r="L5556" t="str">
            <v>Nursing Professionals</v>
          </cell>
          <cell r="M5556" t="str">
            <v>Nursing Associate Professionals</v>
          </cell>
          <cell r="N5556">
            <v>12</v>
          </cell>
        </row>
        <row r="5557">
          <cell r="F5557" t="str">
            <v>04.02.12.04.15.01.05</v>
          </cell>
          <cell r="G5557" t="str">
            <v>Apply general anaesthesia</v>
          </cell>
          <cell r="K5557" t="str">
            <v>11. Administering medications or therapeutics</v>
          </cell>
          <cell r="L5557" t="str">
            <v>Specialist Medical Practitioners</v>
          </cell>
          <cell r="M5557" t="str">
            <v>Specialist Medical Practitioners</v>
          </cell>
          <cell r="N5557">
            <v>120</v>
          </cell>
        </row>
        <row r="5558">
          <cell r="F5558" t="str">
            <v>04.02.12.04.15.01.06</v>
          </cell>
          <cell r="G5558" t="str">
            <v>Assist with general anaesthesia</v>
          </cell>
          <cell r="K5558" t="str">
            <v>11. Administering medications or therapeutics</v>
          </cell>
          <cell r="L5558" t="str">
            <v>Specialist Medical Practitioners</v>
          </cell>
          <cell r="M5558" t="str">
            <v>Specialist Medical Practitioners</v>
          </cell>
          <cell r="N5558">
            <v>120</v>
          </cell>
        </row>
        <row r="5559">
          <cell r="F5559" t="str">
            <v>04.02.12.04.15.01.07</v>
          </cell>
          <cell r="G5559" t="str">
            <v>Conduct endoscopy</v>
          </cell>
          <cell r="K5559" t="str">
            <v>14. Providing non-pharmacological health interventions</v>
          </cell>
          <cell r="L5559" t="str">
            <v>Specialist Medical Practitioners</v>
          </cell>
          <cell r="M5559" t="str">
            <v>Specialist Medical Practitioners</v>
          </cell>
          <cell r="N5559">
            <v>120</v>
          </cell>
        </row>
        <row r="5560">
          <cell r="F5560" t="str">
            <v>04.02.12.04.15.01.08</v>
          </cell>
          <cell r="G5560" t="str">
            <v>Assist with endoscopy</v>
          </cell>
          <cell r="K5560" t="str">
            <v>14. Providing non-pharmacological health interventions</v>
          </cell>
          <cell r="L5560" t="str">
            <v>Specialist Medical Practitioners</v>
          </cell>
          <cell r="M5560" t="str">
            <v>Specialist Medical Practitioners</v>
          </cell>
          <cell r="N5560">
            <v>120</v>
          </cell>
        </row>
        <row r="5561">
          <cell r="F5561" t="str">
            <v>04.02.12.04.15.01.09</v>
          </cell>
          <cell r="G5561" t="str">
            <v>Provide nursing support to conduct endoscopy</v>
          </cell>
          <cell r="K5561" t="str">
            <v>15. Providing treatment and care support to individuals</v>
          </cell>
          <cell r="L5561" t="str">
            <v>Nursing Professionals</v>
          </cell>
          <cell r="M5561" t="str">
            <v>Nursing Associate Professionals</v>
          </cell>
          <cell r="N5561">
            <v>120</v>
          </cell>
        </row>
        <row r="5562">
          <cell r="F5562" t="str">
            <v>04.02.12.04.15.01.10</v>
          </cell>
          <cell r="G5562" t="str">
            <v>Send specimen for laboratory tests</v>
          </cell>
          <cell r="K5562" t="str">
            <v>7. Ordering, administering and interpreting the results of diagnostic and screening procedures</v>
          </cell>
          <cell r="L5562" t="str">
            <v>Nursing Associate Professionals</v>
          </cell>
          <cell r="M5562" t="str">
            <v>Medical Assistants</v>
          </cell>
          <cell r="N5562">
            <v>2</v>
          </cell>
        </row>
        <row r="5563">
          <cell r="F5563" t="str">
            <v>04.02.12.04.15.01.11</v>
          </cell>
          <cell r="G5563" t="str">
            <v>Provide post-procedural care</v>
          </cell>
          <cell r="K5563" t="str">
            <v>14. Providing non-pharmacological health interventions</v>
          </cell>
          <cell r="L5563" t="str">
            <v>Specialist Medical Practitioners</v>
          </cell>
          <cell r="M5563" t="str">
            <v>General Medical Practitioners</v>
          </cell>
          <cell r="N5563">
            <v>10</v>
          </cell>
        </row>
        <row r="5564">
          <cell r="F5564" t="str">
            <v>04.02.12.04.15.01.12</v>
          </cell>
          <cell r="G5564" t="str">
            <v>Provide post-procedural care</v>
          </cell>
          <cell r="K5564" t="str">
            <v>15. Providing treatment and care support to individuals</v>
          </cell>
          <cell r="L5564" t="str">
            <v>Specialist Medical Practitioners</v>
          </cell>
          <cell r="M5564" t="str">
            <v>General Medical Practitioners</v>
          </cell>
          <cell r="N5564">
            <v>50</v>
          </cell>
        </row>
        <row r="5565">
          <cell r="F5565" t="str">
            <v>04.02.12.04.15.01.13</v>
          </cell>
          <cell r="G5565" t="str">
            <v>Provide post-procedural care</v>
          </cell>
          <cell r="K5565" t="str">
            <v>15. Providing treatment and care support to individuals</v>
          </cell>
          <cell r="L5565" t="str">
            <v>Nursing Professionals</v>
          </cell>
          <cell r="M5565" t="str">
            <v>Nursing Associate Professionals</v>
          </cell>
          <cell r="N5565">
            <v>100</v>
          </cell>
        </row>
        <row r="5566">
          <cell r="F5566" t="str">
            <v>04.02.12.04.15.01.</v>
          </cell>
          <cell r="G5566"/>
          <cell r="K5566"/>
          <cell r="L5566"/>
          <cell r="M5566"/>
          <cell r="N5566"/>
        </row>
        <row r="5567">
          <cell r="F5567" t="str">
            <v>04.02.12.04.15.01.</v>
          </cell>
          <cell r="G5567"/>
          <cell r="K5567"/>
          <cell r="L5567"/>
          <cell r="M5567"/>
          <cell r="N5567"/>
        </row>
        <row r="5568">
          <cell r="F5568" t="str">
            <v>04.02.12.04.15.01.</v>
          </cell>
          <cell r="G5568"/>
          <cell r="K5568"/>
          <cell r="L5568"/>
          <cell r="M5568"/>
          <cell r="N5568"/>
        </row>
        <row r="5569">
          <cell r="F5569" t="str">
            <v>04.02.12.04.15.02.01</v>
          </cell>
          <cell r="G5569" t="str">
            <v>Provide pre-procedural medical care</v>
          </cell>
          <cell r="K5569" t="str">
            <v>15. Providing treatment and care support to individuals</v>
          </cell>
          <cell r="L5569" t="str">
            <v>Specialist Medical Practitioners</v>
          </cell>
          <cell r="M5569" t="str">
            <v>Specialist Medical Practitioners</v>
          </cell>
          <cell r="N5569">
            <v>10</v>
          </cell>
        </row>
        <row r="5570">
          <cell r="F5570" t="str">
            <v>04.02.12.04.15.02.02</v>
          </cell>
          <cell r="G5570" t="str">
            <v>Provide pre-procedural nursing care</v>
          </cell>
          <cell r="K5570" t="str">
            <v>15. Providing treatment and care support to individuals</v>
          </cell>
          <cell r="L5570" t="str">
            <v>Nursing Professionals</v>
          </cell>
          <cell r="M5570" t="str">
            <v>Nursing Associate Professionals</v>
          </cell>
          <cell r="N5570">
            <v>20</v>
          </cell>
        </row>
        <row r="5571">
          <cell r="F5571" t="str">
            <v>04.02.12.04.15.02.03</v>
          </cell>
          <cell r="G5571" t="str">
            <v>Conduct counselling</v>
          </cell>
          <cell r="K5571" t="str">
            <v>6. Gaining informed consent</v>
          </cell>
          <cell r="L5571" t="str">
            <v>Specialist Medical Practitioners</v>
          </cell>
          <cell r="M5571" t="str">
            <v>Specialist Medical Practitioners</v>
          </cell>
          <cell r="N5571">
            <v>10</v>
          </cell>
        </row>
        <row r="5572">
          <cell r="F5572" t="str">
            <v>04.02.12.04.15.02.04</v>
          </cell>
          <cell r="G5572" t="str">
            <v>Prepare the patient and organize the equipment</v>
          </cell>
          <cell r="K5572" t="str">
            <v>14. Providing non-pharmacological health interventions</v>
          </cell>
          <cell r="L5572" t="str">
            <v>Nursing Professionals</v>
          </cell>
          <cell r="M5572" t="str">
            <v>Nursing Associate Professionals</v>
          </cell>
          <cell r="N5572">
            <v>12</v>
          </cell>
        </row>
        <row r="5573">
          <cell r="F5573" t="str">
            <v>04.02.12.04.15.02.05</v>
          </cell>
          <cell r="G5573" t="str">
            <v>Apply general anaesthesia</v>
          </cell>
          <cell r="K5573" t="str">
            <v>11. Administering medications or therapeutics</v>
          </cell>
          <cell r="L5573" t="str">
            <v>Specialist Medical Practitioners</v>
          </cell>
          <cell r="M5573" t="str">
            <v>Specialist Medical Practitioners</v>
          </cell>
          <cell r="N5573">
            <v>180</v>
          </cell>
        </row>
        <row r="5574">
          <cell r="F5574" t="str">
            <v>04.02.12.04.15.02.06</v>
          </cell>
          <cell r="G5574" t="str">
            <v>Assist with general anaesthesia</v>
          </cell>
          <cell r="K5574" t="str">
            <v>11. Administering medications or therapeutics</v>
          </cell>
          <cell r="L5574" t="str">
            <v>Specialist Medical Practitioners</v>
          </cell>
          <cell r="M5574" t="str">
            <v>Specialist Medical Practitioners</v>
          </cell>
          <cell r="N5574">
            <v>180</v>
          </cell>
        </row>
        <row r="5575">
          <cell r="F5575" t="str">
            <v>04.02.12.04.15.02.07</v>
          </cell>
          <cell r="G5575" t="str">
            <v>Conduct general surgery</v>
          </cell>
          <cell r="K5575" t="str">
            <v>14. Providing non-pharmacological health interventions</v>
          </cell>
          <cell r="L5575" t="str">
            <v>Specialist Medical Practitioners</v>
          </cell>
          <cell r="M5575" t="str">
            <v>Specialist Medical Practitioners</v>
          </cell>
          <cell r="N5575">
            <v>180</v>
          </cell>
        </row>
        <row r="5576">
          <cell r="F5576" t="str">
            <v>04.02.12.04.15.02.08</v>
          </cell>
          <cell r="G5576" t="str">
            <v>Assist with general surgery</v>
          </cell>
          <cell r="K5576" t="str">
            <v>14. Providing non-pharmacological health interventions</v>
          </cell>
          <cell r="L5576" t="str">
            <v>Specialist Medical Practitioners</v>
          </cell>
          <cell r="M5576" t="str">
            <v>Specialist Medical Practitioners</v>
          </cell>
          <cell r="N5576">
            <v>180</v>
          </cell>
        </row>
        <row r="5577">
          <cell r="F5577" t="str">
            <v>04.02.12.04.15.02.09</v>
          </cell>
          <cell r="G5577" t="str">
            <v>Provide nursing support to conduct general surgery</v>
          </cell>
          <cell r="K5577" t="str">
            <v>15. Providing treatment and care support to individuals</v>
          </cell>
          <cell r="L5577" t="str">
            <v>Nursing Professionals</v>
          </cell>
          <cell r="M5577" t="str">
            <v>Nursing Associate Professionals</v>
          </cell>
          <cell r="N5577">
            <v>180</v>
          </cell>
        </row>
        <row r="5578">
          <cell r="F5578" t="str">
            <v>04.02.12.04.15.02.10</v>
          </cell>
          <cell r="G5578" t="str">
            <v>Send specimen for laboratory tests</v>
          </cell>
          <cell r="K5578" t="str">
            <v>7. Ordering, administering and interpreting the results of diagnostic and screening procedures</v>
          </cell>
          <cell r="L5578" t="str">
            <v>Nursing Associate Professionals</v>
          </cell>
          <cell r="M5578" t="str">
            <v>Medical Assistants</v>
          </cell>
          <cell r="N5578">
            <v>2</v>
          </cell>
        </row>
        <row r="5579">
          <cell r="F5579" t="str">
            <v>04.02.12.04.15.02.11</v>
          </cell>
          <cell r="G5579" t="str">
            <v>Provide post-procedural care</v>
          </cell>
          <cell r="K5579" t="str">
            <v>14. Providing non-pharmacological health interventions</v>
          </cell>
          <cell r="L5579" t="str">
            <v>Specialist Medical Practitioners</v>
          </cell>
          <cell r="M5579" t="str">
            <v>General Medical Practitioners</v>
          </cell>
          <cell r="N5579">
            <v>10</v>
          </cell>
        </row>
        <row r="5580">
          <cell r="F5580" t="str">
            <v>04.02.12.04.15.02.12</v>
          </cell>
          <cell r="G5580" t="str">
            <v>Provide post-procedural care</v>
          </cell>
          <cell r="K5580" t="str">
            <v>15. Providing treatment and care support to individuals</v>
          </cell>
          <cell r="L5580" t="str">
            <v>Specialist Medical Practitioners</v>
          </cell>
          <cell r="M5580" t="str">
            <v>General Medical Practitioners</v>
          </cell>
          <cell r="N5580">
            <v>50</v>
          </cell>
        </row>
        <row r="5581">
          <cell r="F5581" t="str">
            <v>04.02.12.04.15.02.13</v>
          </cell>
          <cell r="G5581" t="str">
            <v>Provide post-procedural care</v>
          </cell>
          <cell r="K5581" t="str">
            <v>15. Providing treatment and care support to individuals</v>
          </cell>
          <cell r="L5581" t="str">
            <v>Nursing Professionals</v>
          </cell>
          <cell r="M5581" t="str">
            <v>Nursing Associate Professionals</v>
          </cell>
          <cell r="N5581">
            <v>120</v>
          </cell>
        </row>
        <row r="5582">
          <cell r="F5582" t="str">
            <v>04.02.12.04.15.02.</v>
          </cell>
          <cell r="G5582"/>
          <cell r="K5582"/>
          <cell r="L5582"/>
          <cell r="M5582"/>
          <cell r="N5582"/>
        </row>
        <row r="5583">
          <cell r="F5583" t="str">
            <v>04.02.12.04.15.02.</v>
          </cell>
          <cell r="G5583"/>
          <cell r="K5583"/>
          <cell r="L5583"/>
          <cell r="M5583"/>
          <cell r="N5583"/>
        </row>
        <row r="5584">
          <cell r="F5584" t="str">
            <v>04.02.12.04.15.02.</v>
          </cell>
          <cell r="G5584"/>
          <cell r="K5584"/>
          <cell r="L5584"/>
          <cell r="M5584"/>
          <cell r="N5584"/>
        </row>
        <row r="5585">
          <cell r="F5585" t="str">
            <v>04.02.12.04.15.03.01</v>
          </cell>
          <cell r="G5585" t="str">
            <v>Provide pre-procedural medical care</v>
          </cell>
          <cell r="K5585" t="str">
            <v>15. Providing treatment and care support to individuals</v>
          </cell>
          <cell r="L5585" t="str">
            <v>Specialist Medical Practitioners</v>
          </cell>
          <cell r="M5585" t="str">
            <v>Specialist Medical Practitioners</v>
          </cell>
          <cell r="N5585">
            <v>10</v>
          </cell>
        </row>
        <row r="5586">
          <cell r="F5586" t="str">
            <v>04.02.12.04.15.03.02</v>
          </cell>
          <cell r="G5586" t="str">
            <v>Provide pre-procedural nursing care</v>
          </cell>
          <cell r="K5586" t="str">
            <v>15. Providing treatment and care support to individuals</v>
          </cell>
          <cell r="L5586" t="str">
            <v>Nursing Professionals</v>
          </cell>
          <cell r="M5586" t="str">
            <v>Nursing Associate Professionals</v>
          </cell>
          <cell r="N5586">
            <v>20</v>
          </cell>
        </row>
        <row r="5587">
          <cell r="F5587" t="str">
            <v>04.02.12.04.15.03.03</v>
          </cell>
          <cell r="G5587" t="str">
            <v>Conduct counselling</v>
          </cell>
          <cell r="K5587" t="str">
            <v>6. Gaining informed consent</v>
          </cell>
          <cell r="L5587" t="str">
            <v>Specialist Medical Practitioners</v>
          </cell>
          <cell r="M5587" t="str">
            <v>Specialist Medical Practitioners</v>
          </cell>
          <cell r="N5587">
            <v>10</v>
          </cell>
        </row>
        <row r="5588">
          <cell r="F5588" t="str">
            <v>04.02.12.04.15.03.04</v>
          </cell>
          <cell r="G5588" t="str">
            <v>Prepare the patient and organize the equipment</v>
          </cell>
          <cell r="K5588" t="str">
            <v>14. Providing non-pharmacological health interventions</v>
          </cell>
          <cell r="L5588" t="str">
            <v>Nursing Professionals</v>
          </cell>
          <cell r="M5588" t="str">
            <v>Nursing Associate Professionals</v>
          </cell>
          <cell r="N5588">
            <v>12</v>
          </cell>
        </row>
        <row r="5589">
          <cell r="F5589" t="str">
            <v>04.02.12.04.15.03.05</v>
          </cell>
          <cell r="G5589" t="str">
            <v>Apply general anaesthesia</v>
          </cell>
          <cell r="K5589" t="str">
            <v>11. Administering medications or therapeutics</v>
          </cell>
          <cell r="L5589" t="str">
            <v>Specialist Medical Practitioners</v>
          </cell>
          <cell r="M5589" t="str">
            <v>Specialist Medical Practitioners</v>
          </cell>
          <cell r="N5589">
            <v>240</v>
          </cell>
        </row>
        <row r="5590">
          <cell r="F5590" t="str">
            <v>04.02.12.04.15.03.06</v>
          </cell>
          <cell r="G5590" t="str">
            <v>Assist with general anaesthesia</v>
          </cell>
          <cell r="K5590" t="str">
            <v>11. Administering medications or therapeutics</v>
          </cell>
          <cell r="L5590" t="str">
            <v>Specialist Medical Practitioners</v>
          </cell>
          <cell r="M5590" t="str">
            <v>Specialist Medical Practitioners</v>
          </cell>
          <cell r="N5590">
            <v>240</v>
          </cell>
        </row>
        <row r="5591">
          <cell r="F5591" t="str">
            <v>04.02.12.04.15.03.07</v>
          </cell>
          <cell r="G5591" t="str">
            <v>Conduct general surgery</v>
          </cell>
          <cell r="K5591" t="str">
            <v>14. Providing non-pharmacological health interventions</v>
          </cell>
          <cell r="L5591" t="str">
            <v>Specialist Medical Practitioners</v>
          </cell>
          <cell r="M5591" t="str">
            <v>Specialist Medical Practitioners</v>
          </cell>
          <cell r="N5591">
            <v>240</v>
          </cell>
        </row>
        <row r="5592">
          <cell r="F5592" t="str">
            <v>04.02.12.04.15.03.08</v>
          </cell>
          <cell r="G5592" t="str">
            <v>Assist with general surgery</v>
          </cell>
          <cell r="K5592" t="str">
            <v>14. Providing non-pharmacological health interventions</v>
          </cell>
          <cell r="L5592" t="str">
            <v>Specialist Medical Practitioners</v>
          </cell>
          <cell r="M5592" t="str">
            <v>Specialist Medical Practitioners</v>
          </cell>
          <cell r="N5592">
            <v>240</v>
          </cell>
        </row>
        <row r="5593">
          <cell r="F5593" t="str">
            <v>04.02.12.04.15.03.09</v>
          </cell>
          <cell r="G5593" t="str">
            <v>Provide nursing support to conduct general surgery</v>
          </cell>
          <cell r="K5593" t="str">
            <v>15. Providing treatment and care support to individuals</v>
          </cell>
          <cell r="L5593" t="str">
            <v>Nursing Professionals</v>
          </cell>
          <cell r="M5593" t="str">
            <v>Nursing Associate Professionals</v>
          </cell>
          <cell r="N5593">
            <v>240</v>
          </cell>
        </row>
        <row r="5594">
          <cell r="F5594" t="str">
            <v>04.02.12.04.15.03.10</v>
          </cell>
          <cell r="G5594" t="str">
            <v>Send specimen for laboratory tests</v>
          </cell>
          <cell r="K5594" t="str">
            <v>7. Ordering, administering and interpreting the results of diagnostic and screening procedures</v>
          </cell>
          <cell r="L5594" t="str">
            <v>Nursing Associate Professionals</v>
          </cell>
          <cell r="M5594" t="str">
            <v>Medical Assistants</v>
          </cell>
          <cell r="N5594">
            <v>2</v>
          </cell>
        </row>
        <row r="5595">
          <cell r="F5595" t="str">
            <v>04.02.12.04.15.03.11</v>
          </cell>
          <cell r="G5595" t="str">
            <v>Provide post-procedural care</v>
          </cell>
          <cell r="K5595" t="str">
            <v>14. Providing non-pharmacological health interventions</v>
          </cell>
          <cell r="L5595" t="str">
            <v>Specialist Medical Practitioners</v>
          </cell>
          <cell r="M5595" t="str">
            <v>General Medical Practitioners</v>
          </cell>
          <cell r="N5595">
            <v>10</v>
          </cell>
        </row>
        <row r="5596">
          <cell r="F5596" t="str">
            <v>04.02.12.04.15.03.12</v>
          </cell>
          <cell r="G5596" t="str">
            <v>Provide post-procedural care</v>
          </cell>
          <cell r="K5596" t="str">
            <v>15. Providing treatment and care support to individuals</v>
          </cell>
          <cell r="L5596" t="str">
            <v>Specialist Medical Practitioners</v>
          </cell>
          <cell r="M5596" t="str">
            <v>General Medical Practitioners</v>
          </cell>
          <cell r="N5596">
            <v>50</v>
          </cell>
        </row>
        <row r="5597">
          <cell r="F5597" t="str">
            <v>04.02.12.04.15.03.13</v>
          </cell>
          <cell r="G5597" t="str">
            <v>Provide post-procedural care</v>
          </cell>
          <cell r="K5597" t="str">
            <v>15. Providing treatment and care support to individuals</v>
          </cell>
          <cell r="L5597" t="str">
            <v>Nursing Professionals</v>
          </cell>
          <cell r="M5597" t="str">
            <v>Nursing Associate Professionals</v>
          </cell>
          <cell r="N5597">
            <v>180</v>
          </cell>
        </row>
        <row r="5598">
          <cell r="F5598" t="str">
            <v>04.02.12.04.15.03.</v>
          </cell>
          <cell r="G5598"/>
          <cell r="K5598"/>
          <cell r="L5598"/>
          <cell r="M5598"/>
          <cell r="N5598"/>
        </row>
        <row r="5599">
          <cell r="F5599" t="str">
            <v>04.02.12.04.15.03.</v>
          </cell>
          <cell r="G5599"/>
          <cell r="K5599"/>
          <cell r="L5599"/>
          <cell r="M5599"/>
          <cell r="N5599"/>
        </row>
        <row r="5600">
          <cell r="F5600" t="str">
            <v>04.02.12.04.15.03.</v>
          </cell>
          <cell r="G5600"/>
          <cell r="K5600"/>
          <cell r="L5600"/>
          <cell r="M5600"/>
          <cell r="N5600"/>
        </row>
        <row r="5601">
          <cell r="F5601" t="str">
            <v>04.02.12.04.15.04.01</v>
          </cell>
          <cell r="G5601" t="str">
            <v>Provide pre-procedural medical care</v>
          </cell>
          <cell r="K5601" t="str">
            <v>15. Providing treatment and care support to individuals</v>
          </cell>
          <cell r="L5601" t="str">
            <v>Specialist Medical Practitioners</v>
          </cell>
          <cell r="M5601" t="str">
            <v>Specialist Medical Practitioners</v>
          </cell>
          <cell r="N5601">
            <v>10</v>
          </cell>
        </row>
        <row r="5602">
          <cell r="F5602" t="str">
            <v>04.02.12.04.15.04.02</v>
          </cell>
          <cell r="G5602" t="str">
            <v>Provide pre-procedural nursing care</v>
          </cell>
          <cell r="K5602" t="str">
            <v>15. Providing treatment and care support to individuals</v>
          </cell>
          <cell r="L5602" t="str">
            <v>Nursing Professionals</v>
          </cell>
          <cell r="M5602" t="str">
            <v>Nursing Associate Professionals</v>
          </cell>
          <cell r="N5602">
            <v>20</v>
          </cell>
        </row>
        <row r="5603">
          <cell r="F5603" t="str">
            <v>04.02.12.04.15.04.03</v>
          </cell>
          <cell r="G5603" t="str">
            <v>Conduct counselling</v>
          </cell>
          <cell r="K5603" t="str">
            <v>6. Gaining informed consent</v>
          </cell>
          <cell r="L5603" t="str">
            <v>Specialist Medical Practitioners</v>
          </cell>
          <cell r="M5603" t="str">
            <v>Specialist Medical Practitioners</v>
          </cell>
          <cell r="N5603">
            <v>10</v>
          </cell>
        </row>
        <row r="5604">
          <cell r="F5604" t="str">
            <v>04.02.12.04.15.04.04</v>
          </cell>
          <cell r="G5604" t="str">
            <v>Prepare the patient and organize the equipment</v>
          </cell>
          <cell r="K5604" t="str">
            <v>14. Providing non-pharmacological health interventions</v>
          </cell>
          <cell r="L5604" t="str">
            <v>Nursing Professionals</v>
          </cell>
          <cell r="M5604" t="str">
            <v>Nursing Associate Professionals</v>
          </cell>
          <cell r="N5604">
            <v>12</v>
          </cell>
        </row>
        <row r="5605">
          <cell r="F5605" t="str">
            <v>04.02.12.04.15.04.05</v>
          </cell>
          <cell r="G5605" t="str">
            <v>Apply general anaesthesia</v>
          </cell>
          <cell r="K5605" t="str">
            <v>11. Administering medications or therapeutics</v>
          </cell>
          <cell r="L5605" t="str">
            <v>Specialist Medical Practitioners</v>
          </cell>
          <cell r="M5605" t="str">
            <v>Specialist Medical Practitioners</v>
          </cell>
          <cell r="N5605">
            <v>180</v>
          </cell>
        </row>
        <row r="5606">
          <cell r="F5606" t="str">
            <v>04.02.12.04.15.04.06</v>
          </cell>
          <cell r="G5606" t="str">
            <v>Assist with general anaesthesia</v>
          </cell>
          <cell r="K5606" t="str">
            <v>11. Administering medications or therapeutics</v>
          </cell>
          <cell r="L5606" t="str">
            <v>Specialist Medical Practitioners</v>
          </cell>
          <cell r="M5606" t="str">
            <v>Specialist Medical Practitioners</v>
          </cell>
          <cell r="N5606">
            <v>180</v>
          </cell>
        </row>
        <row r="5607">
          <cell r="F5607" t="str">
            <v>04.02.12.04.15.04.07</v>
          </cell>
          <cell r="G5607" t="str">
            <v>Conduct general surgery</v>
          </cell>
          <cell r="K5607" t="str">
            <v>14. Providing non-pharmacological health interventions</v>
          </cell>
          <cell r="L5607" t="str">
            <v>Specialist Medical Practitioners</v>
          </cell>
          <cell r="M5607" t="str">
            <v>Specialist Medical Practitioners</v>
          </cell>
          <cell r="N5607">
            <v>180</v>
          </cell>
        </row>
        <row r="5608">
          <cell r="F5608" t="str">
            <v>04.02.12.04.15.04.08</v>
          </cell>
          <cell r="G5608" t="str">
            <v>Assist with general surgery</v>
          </cell>
          <cell r="K5608" t="str">
            <v>14. Providing non-pharmacological health interventions</v>
          </cell>
          <cell r="L5608" t="str">
            <v>Specialist Medical Practitioners</v>
          </cell>
          <cell r="M5608" t="str">
            <v>Specialist Medical Practitioners</v>
          </cell>
          <cell r="N5608">
            <v>180</v>
          </cell>
        </row>
        <row r="5609">
          <cell r="F5609" t="str">
            <v>04.02.12.04.15.04.09</v>
          </cell>
          <cell r="G5609" t="str">
            <v>Provide nursing support to conduct general surgery</v>
          </cell>
          <cell r="K5609" t="str">
            <v>15. Providing treatment and care support to individuals</v>
          </cell>
          <cell r="L5609" t="str">
            <v>Nursing Professionals</v>
          </cell>
          <cell r="M5609" t="str">
            <v>Nursing Associate Professionals</v>
          </cell>
          <cell r="N5609">
            <v>180</v>
          </cell>
        </row>
        <row r="5610">
          <cell r="F5610" t="str">
            <v>04.02.12.04.15.04.10</v>
          </cell>
          <cell r="G5610" t="str">
            <v>Send specimen for laboratory tests</v>
          </cell>
          <cell r="K5610" t="str">
            <v>7. Ordering, administering and interpreting the results of diagnostic and screening procedures</v>
          </cell>
          <cell r="L5610" t="str">
            <v>Nursing Associate Professionals</v>
          </cell>
          <cell r="M5610" t="str">
            <v>Medical Assistants</v>
          </cell>
          <cell r="N5610">
            <v>2</v>
          </cell>
        </row>
        <row r="5611">
          <cell r="F5611" t="str">
            <v>04.02.12.04.15.04.11</v>
          </cell>
          <cell r="G5611" t="str">
            <v>Provide post-procedural care</v>
          </cell>
          <cell r="K5611" t="str">
            <v>14. Providing non-pharmacological health interventions</v>
          </cell>
          <cell r="L5611" t="str">
            <v>Specialist Medical Practitioners</v>
          </cell>
          <cell r="M5611" t="str">
            <v>General Medical Practitioners</v>
          </cell>
          <cell r="N5611">
            <v>10</v>
          </cell>
        </row>
        <row r="5612">
          <cell r="F5612" t="str">
            <v>04.02.12.04.15.04.12</v>
          </cell>
          <cell r="G5612" t="str">
            <v>Provide post-procedural care</v>
          </cell>
          <cell r="K5612" t="str">
            <v>15. Providing treatment and care support to individuals</v>
          </cell>
          <cell r="L5612" t="str">
            <v>Specialist Medical Practitioners</v>
          </cell>
          <cell r="M5612" t="str">
            <v>General Medical Practitioners</v>
          </cell>
          <cell r="N5612">
            <v>50</v>
          </cell>
        </row>
        <row r="5613">
          <cell r="F5613" t="str">
            <v>04.02.12.04.15.04.13</v>
          </cell>
          <cell r="G5613" t="str">
            <v>Provide post-procedural care</v>
          </cell>
          <cell r="K5613" t="str">
            <v>15. Providing treatment and care support to individuals</v>
          </cell>
          <cell r="L5613" t="str">
            <v>Nursing Professionals</v>
          </cell>
          <cell r="M5613" t="str">
            <v>Nursing Associate Professionals</v>
          </cell>
          <cell r="N5613">
            <v>100</v>
          </cell>
        </row>
        <row r="5614">
          <cell r="F5614" t="str">
            <v>04.02.12.04.15.04.</v>
          </cell>
          <cell r="G5614"/>
          <cell r="K5614"/>
          <cell r="L5614"/>
          <cell r="M5614"/>
          <cell r="N5614"/>
        </row>
        <row r="5615">
          <cell r="F5615" t="str">
            <v>04.02.12.04.15.04.</v>
          </cell>
          <cell r="G5615"/>
          <cell r="K5615"/>
          <cell r="L5615"/>
          <cell r="M5615"/>
          <cell r="N5615"/>
        </row>
        <row r="5616">
          <cell r="F5616" t="str">
            <v>04.02.12.04.15.04.</v>
          </cell>
          <cell r="G5616"/>
          <cell r="K5616"/>
          <cell r="L5616"/>
          <cell r="M5616"/>
          <cell r="N5616"/>
        </row>
        <row r="5617">
          <cell r="F5617" t="str">
            <v>04.02.12.04.15.05.01</v>
          </cell>
          <cell r="G5617" t="str">
            <v>Conduct counselling</v>
          </cell>
          <cell r="K5617" t="str">
            <v>6. Gaining informed consent</v>
          </cell>
          <cell r="L5617" t="str">
            <v>Specialist Medical Practitioners</v>
          </cell>
          <cell r="M5617" t="str">
            <v>Specialist Medical Practitioners</v>
          </cell>
          <cell r="N5617">
            <v>10</v>
          </cell>
        </row>
        <row r="5618">
          <cell r="F5618" t="str">
            <v>04.02.12.04.15.05.02</v>
          </cell>
          <cell r="G5618" t="str">
            <v>Prepare the patient and organize the equipment</v>
          </cell>
          <cell r="K5618" t="str">
            <v>14. Providing non-pharmacological health interventions</v>
          </cell>
          <cell r="L5618" t="str">
            <v>Nursing Professionals</v>
          </cell>
          <cell r="M5618" t="str">
            <v>Nursing Associate Professionals</v>
          </cell>
          <cell r="N5618">
            <v>10</v>
          </cell>
        </row>
        <row r="5619">
          <cell r="F5619" t="str">
            <v>04.02.12.04.15.05.03</v>
          </cell>
          <cell r="G5619" t="str">
            <v>Apply general anaesthesia</v>
          </cell>
          <cell r="K5619" t="str">
            <v>11. Administering medications or therapeutics</v>
          </cell>
          <cell r="L5619" t="str">
            <v>Specialist Medical Practitioners</v>
          </cell>
          <cell r="M5619" t="str">
            <v>Specialist Medical Practitioners</v>
          </cell>
          <cell r="N5619">
            <v>120</v>
          </cell>
        </row>
        <row r="5620">
          <cell r="F5620" t="str">
            <v>04.02.12.04.15.05.04</v>
          </cell>
          <cell r="G5620" t="str">
            <v>Assist with general anaesthesia</v>
          </cell>
          <cell r="K5620" t="str">
            <v>11. Administering medications or therapeutics</v>
          </cell>
          <cell r="L5620" t="str">
            <v>Specialist Medical Practitioners</v>
          </cell>
          <cell r="M5620" t="str">
            <v>Specialist Medical Practitioners</v>
          </cell>
          <cell r="N5620">
            <v>120</v>
          </cell>
        </row>
        <row r="5621">
          <cell r="F5621" t="str">
            <v>04.02.12.04.15.05.05</v>
          </cell>
          <cell r="G5621" t="str">
            <v>Conduct general surgery</v>
          </cell>
          <cell r="K5621" t="str">
            <v>14. Providing non-pharmacological health interventions</v>
          </cell>
          <cell r="L5621" t="str">
            <v>Specialist Medical Practitioners</v>
          </cell>
          <cell r="M5621" t="str">
            <v>Specialist Medical Practitioners</v>
          </cell>
          <cell r="N5621">
            <v>120</v>
          </cell>
        </row>
        <row r="5622">
          <cell r="F5622" t="str">
            <v>04.02.12.04.15.05.06</v>
          </cell>
          <cell r="G5622" t="str">
            <v>Assist with general surgery</v>
          </cell>
          <cell r="K5622" t="str">
            <v>14. Providing non-pharmacological health interventions</v>
          </cell>
          <cell r="L5622" t="str">
            <v>Specialist Medical Practitioners</v>
          </cell>
          <cell r="M5622" t="str">
            <v>General Medical Practitioners</v>
          </cell>
          <cell r="N5622">
            <v>120</v>
          </cell>
        </row>
        <row r="5623">
          <cell r="F5623" t="str">
            <v>04.02.12.04.15.05.07</v>
          </cell>
          <cell r="G5623" t="str">
            <v>Provide nursing support to conduct general surgery</v>
          </cell>
          <cell r="K5623" t="str">
            <v>15. Providing treatment and care support to individuals</v>
          </cell>
          <cell r="L5623" t="str">
            <v>Nursing Professionals</v>
          </cell>
          <cell r="M5623" t="str">
            <v>Nursing Professionals</v>
          </cell>
          <cell r="N5623">
            <v>120</v>
          </cell>
        </row>
        <row r="5624">
          <cell r="F5624" t="str">
            <v>04.02.12.04.15.05.08</v>
          </cell>
          <cell r="G5624" t="str">
            <v>Provide post-procedural care</v>
          </cell>
          <cell r="K5624" t="str">
            <v>5. Providing information and support to impact individual health behaviours</v>
          </cell>
          <cell r="L5624" t="str">
            <v>Specialist Medical Practitioners</v>
          </cell>
          <cell r="M5624" t="str">
            <v>Specialist Medical Practitioners</v>
          </cell>
          <cell r="N5624">
            <v>10</v>
          </cell>
        </row>
        <row r="5625">
          <cell r="F5625" t="str">
            <v>04.02.12.04.15.05.09</v>
          </cell>
          <cell r="G5625" t="str">
            <v>Send specimen for laboratory tests</v>
          </cell>
          <cell r="K5625" t="str">
            <v>7. Ordering, administering and interpreting the results of diagnostic and screening procedures</v>
          </cell>
          <cell r="L5625" t="str">
            <v>Nursing Associate Professionals</v>
          </cell>
          <cell r="M5625" t="str">
            <v>Medical Assistants</v>
          </cell>
          <cell r="N5625">
            <v>2</v>
          </cell>
        </row>
        <row r="5626">
          <cell r="F5626" t="str">
            <v>04.02.12.04.15.05.10</v>
          </cell>
          <cell r="G5626" t="str">
            <v>Provide post-procedural care</v>
          </cell>
          <cell r="K5626" t="str">
            <v>15. Providing treatment and care support to individuals</v>
          </cell>
          <cell r="L5626" t="str">
            <v>Specialist Medical Practitioners</v>
          </cell>
          <cell r="M5626" t="str">
            <v>General Medical Practitioners</v>
          </cell>
          <cell r="N5626">
            <v>70</v>
          </cell>
        </row>
        <row r="5627">
          <cell r="F5627" t="str">
            <v>04.02.12.04.15.05.11</v>
          </cell>
          <cell r="G5627" t="str">
            <v>Provide post-procedural care</v>
          </cell>
          <cell r="K5627" t="str">
            <v>15. Providing treatment and care support to individuals</v>
          </cell>
          <cell r="L5627" t="str">
            <v>Nursing Professionals</v>
          </cell>
          <cell r="M5627" t="str">
            <v>Nursing Associate Professionals</v>
          </cell>
          <cell r="N5627">
            <v>60</v>
          </cell>
        </row>
        <row r="5628">
          <cell r="F5628" t="str">
            <v>04.02.12.04.15.05.</v>
          </cell>
          <cell r="G5628"/>
          <cell r="K5628"/>
          <cell r="L5628"/>
          <cell r="M5628"/>
          <cell r="N5628"/>
        </row>
        <row r="5629">
          <cell r="F5629" t="str">
            <v>04.02.12.04.15.05.</v>
          </cell>
          <cell r="G5629"/>
          <cell r="K5629"/>
          <cell r="L5629"/>
          <cell r="M5629"/>
          <cell r="N5629"/>
        </row>
        <row r="5630">
          <cell r="F5630" t="str">
            <v>04.02.12.04.15.05.</v>
          </cell>
          <cell r="G5630"/>
          <cell r="K5630"/>
          <cell r="L5630"/>
          <cell r="M5630"/>
          <cell r="N5630"/>
        </row>
        <row r="5631">
          <cell r="F5631" t="str">
            <v>04.02.12.04.15.06.01</v>
          </cell>
          <cell r="G5631" t="str">
            <v>Conduct counselling</v>
          </cell>
          <cell r="K5631" t="str">
            <v>6. Gaining informed consent</v>
          </cell>
          <cell r="L5631" t="str">
            <v>Specialist Medical Practitioners</v>
          </cell>
          <cell r="M5631" t="str">
            <v>Specialist Medical Practitioners</v>
          </cell>
          <cell r="N5631">
            <v>10</v>
          </cell>
        </row>
        <row r="5632">
          <cell r="F5632" t="str">
            <v>04.02.12.04.15.06.02</v>
          </cell>
          <cell r="G5632" t="str">
            <v>Prepare the patient and organize the equipment</v>
          </cell>
          <cell r="K5632" t="str">
            <v>14. Providing non-pharmacological health interventions</v>
          </cell>
          <cell r="L5632" t="str">
            <v>Nursing Professionals</v>
          </cell>
          <cell r="M5632" t="str">
            <v>Nursing Associate Professionals</v>
          </cell>
          <cell r="N5632">
            <v>10</v>
          </cell>
        </row>
        <row r="5633">
          <cell r="F5633" t="str">
            <v>04.02.12.04.15.06.03</v>
          </cell>
          <cell r="G5633" t="str">
            <v>Apply general anaesthesia</v>
          </cell>
          <cell r="K5633" t="str">
            <v>11. Administering medications or therapeutics</v>
          </cell>
          <cell r="L5633" t="str">
            <v>Specialist Medical Practitioners</v>
          </cell>
          <cell r="M5633" t="str">
            <v>Specialist Medical Practitioners</v>
          </cell>
          <cell r="N5633">
            <v>120</v>
          </cell>
        </row>
        <row r="5634">
          <cell r="F5634" t="str">
            <v>04.02.12.04.15.06.04</v>
          </cell>
          <cell r="G5634" t="str">
            <v>Assist with general anaesthesia</v>
          </cell>
          <cell r="K5634" t="str">
            <v>11. Administering medications or therapeutics</v>
          </cell>
          <cell r="L5634" t="str">
            <v>Specialist Medical Practitioners</v>
          </cell>
          <cell r="M5634" t="str">
            <v>Specialist Medical Practitioners</v>
          </cell>
          <cell r="N5634">
            <v>120</v>
          </cell>
        </row>
        <row r="5635">
          <cell r="F5635" t="str">
            <v>04.02.12.04.15.06.05</v>
          </cell>
          <cell r="G5635" t="str">
            <v>Conduct general surgery</v>
          </cell>
          <cell r="K5635" t="str">
            <v>14. Providing non-pharmacological health interventions</v>
          </cell>
          <cell r="L5635" t="str">
            <v>Specialist Medical Practitioners</v>
          </cell>
          <cell r="M5635" t="str">
            <v>Specialist Medical Practitioners</v>
          </cell>
          <cell r="N5635">
            <v>120</v>
          </cell>
        </row>
        <row r="5636">
          <cell r="F5636" t="str">
            <v>04.02.12.04.15.06.06</v>
          </cell>
          <cell r="G5636" t="str">
            <v>Assist with general surgery</v>
          </cell>
          <cell r="K5636" t="str">
            <v>14. Providing non-pharmacological health interventions</v>
          </cell>
          <cell r="L5636" t="str">
            <v>Specialist Medical Practitioners</v>
          </cell>
          <cell r="M5636" t="str">
            <v>General Medical Practitioners</v>
          </cell>
          <cell r="N5636">
            <v>120</v>
          </cell>
        </row>
        <row r="5637">
          <cell r="F5637" t="str">
            <v>04.02.12.04.15.06.07</v>
          </cell>
          <cell r="G5637" t="str">
            <v>Provide nursing support to conduct general surgery</v>
          </cell>
          <cell r="K5637" t="str">
            <v>15. Providing treatment and care support to individuals</v>
          </cell>
          <cell r="L5637" t="str">
            <v>Nursing Professionals</v>
          </cell>
          <cell r="M5637" t="str">
            <v>Nursing Professionals</v>
          </cell>
          <cell r="N5637">
            <v>120</v>
          </cell>
        </row>
        <row r="5638">
          <cell r="F5638" t="str">
            <v>04.02.12.04.15.06.08</v>
          </cell>
          <cell r="G5638" t="str">
            <v>Provide post-procedural care</v>
          </cell>
          <cell r="K5638" t="str">
            <v>5. Providing information and support to impact individual health behaviours</v>
          </cell>
          <cell r="L5638" t="str">
            <v>Specialist Medical Practitioners</v>
          </cell>
          <cell r="M5638" t="str">
            <v>Specialist Medical Practitioners</v>
          </cell>
          <cell r="N5638">
            <v>10</v>
          </cell>
        </row>
        <row r="5639">
          <cell r="F5639" t="str">
            <v>04.02.12.04.15.06.09</v>
          </cell>
          <cell r="G5639" t="str">
            <v>Send specimen for laboratory tests</v>
          </cell>
          <cell r="K5639" t="str">
            <v>7. Ordering, administering and interpreting the results of diagnostic and screening procedures</v>
          </cell>
          <cell r="L5639" t="str">
            <v>Nursing Associate Professionals</v>
          </cell>
          <cell r="M5639" t="str">
            <v>Medical Assistants</v>
          </cell>
          <cell r="N5639">
            <v>2</v>
          </cell>
        </row>
        <row r="5640">
          <cell r="F5640" t="str">
            <v>04.02.12.04.15.06.10</v>
          </cell>
          <cell r="G5640" t="str">
            <v>Provide post-procedural care</v>
          </cell>
          <cell r="K5640" t="str">
            <v>15. Providing treatment and care support to individuals</v>
          </cell>
          <cell r="L5640" t="str">
            <v>Specialist Medical Practitioners</v>
          </cell>
          <cell r="M5640" t="str">
            <v>General Medical Practitioners</v>
          </cell>
          <cell r="N5640">
            <v>70</v>
          </cell>
        </row>
        <row r="5641">
          <cell r="F5641" t="str">
            <v>04.02.12.04.15.06.11</v>
          </cell>
          <cell r="G5641" t="str">
            <v>Provide post-procedural care</v>
          </cell>
          <cell r="K5641" t="str">
            <v>15. Providing treatment and care support to individuals</v>
          </cell>
          <cell r="L5641" t="str">
            <v>Nursing Professionals</v>
          </cell>
          <cell r="M5641" t="str">
            <v>Nursing Associate Professionals</v>
          </cell>
          <cell r="N5641">
            <v>60</v>
          </cell>
        </row>
        <row r="5642">
          <cell r="F5642" t="str">
            <v>04.02.12.04.15.06.</v>
          </cell>
          <cell r="G5642"/>
          <cell r="K5642"/>
          <cell r="L5642"/>
          <cell r="M5642"/>
          <cell r="N5642"/>
        </row>
        <row r="5643">
          <cell r="F5643" t="str">
            <v>04.02.12.04.15.06.</v>
          </cell>
          <cell r="G5643"/>
          <cell r="K5643"/>
          <cell r="L5643"/>
          <cell r="M5643"/>
          <cell r="N5643"/>
        </row>
        <row r="5644">
          <cell r="F5644" t="str">
            <v>04.02.12.04.15.06.</v>
          </cell>
          <cell r="G5644"/>
          <cell r="K5644"/>
          <cell r="L5644"/>
          <cell r="M5644"/>
          <cell r="N5644"/>
        </row>
        <row r="5645">
          <cell r="F5645" t="str">
            <v>04.02.12.04.15.08.01</v>
          </cell>
          <cell r="G5645" t="str">
            <v>Conduct counselling</v>
          </cell>
          <cell r="K5645" t="str">
            <v>6. Gaining informed consent</v>
          </cell>
          <cell r="L5645" t="str">
            <v>Specialist Medical Practitioners</v>
          </cell>
          <cell r="M5645" t="str">
            <v>General Medical Practitioners</v>
          </cell>
          <cell r="N5645">
            <v>3</v>
          </cell>
        </row>
        <row r="5646">
          <cell r="F5646" t="str">
            <v>04.02.12.04.15.08.02</v>
          </cell>
          <cell r="G5646" t="str">
            <v>Prepare the patient and organize the equipment</v>
          </cell>
          <cell r="K5646" t="str">
            <v>14. Providing non-pharmacological health interventions</v>
          </cell>
          <cell r="L5646" t="str">
            <v>Nursing Professionals</v>
          </cell>
          <cell r="M5646" t="str">
            <v>Nursing Associate Professionals</v>
          </cell>
          <cell r="N5646">
            <v>10</v>
          </cell>
        </row>
        <row r="5647">
          <cell r="F5647" t="str">
            <v>04.02.12.04.15.08.03</v>
          </cell>
          <cell r="G5647" t="str">
            <v>Apply topical anaesthesia</v>
          </cell>
          <cell r="K5647" t="str">
            <v>11. Administering medications or therapeutics</v>
          </cell>
          <cell r="L5647" t="str">
            <v>Specialist Medical Practitioners</v>
          </cell>
          <cell r="M5647" t="str">
            <v>Specialist Medical Practitioners</v>
          </cell>
          <cell r="N5647">
            <v>30</v>
          </cell>
        </row>
        <row r="5648">
          <cell r="F5648" t="str">
            <v>04.02.12.04.15.08.04</v>
          </cell>
          <cell r="G5648" t="str">
            <v>Conduct drain placement</v>
          </cell>
          <cell r="K5648" t="str">
            <v>14. Providing non-pharmacological health interventions</v>
          </cell>
          <cell r="L5648" t="str">
            <v>Specialist Medical Practitioners</v>
          </cell>
          <cell r="M5648" t="str">
            <v>Specialist Medical Practitioners</v>
          </cell>
          <cell r="N5648">
            <v>30</v>
          </cell>
        </row>
        <row r="5649">
          <cell r="F5649" t="str">
            <v>04.02.12.04.15.08.05</v>
          </cell>
          <cell r="G5649" t="str">
            <v>Provide post-procedural care</v>
          </cell>
          <cell r="K5649" t="str">
            <v>5. Providing information and support to impact individual health behaviours</v>
          </cell>
          <cell r="L5649" t="str">
            <v>Specialist Medical Practitioners</v>
          </cell>
          <cell r="M5649" t="str">
            <v>Specialist Medical Practitioners</v>
          </cell>
          <cell r="N5649">
            <v>5</v>
          </cell>
        </row>
        <row r="5650">
          <cell r="F5650" t="str">
            <v>04.02.12.04.15.08.</v>
          </cell>
          <cell r="G5650"/>
          <cell r="K5650"/>
          <cell r="L5650"/>
          <cell r="M5650"/>
          <cell r="N5650"/>
        </row>
        <row r="5651">
          <cell r="F5651" t="str">
            <v>04.02.12.04.15.08.</v>
          </cell>
          <cell r="G5651"/>
          <cell r="K5651"/>
          <cell r="L5651"/>
          <cell r="M5651"/>
          <cell r="N5651"/>
        </row>
        <row r="5652">
          <cell r="F5652" t="str">
            <v>04.02.12.04.15.08.</v>
          </cell>
          <cell r="G5652"/>
          <cell r="K5652"/>
          <cell r="L5652"/>
          <cell r="M5652"/>
          <cell r="N5652"/>
        </row>
        <row r="5653">
          <cell r="F5653" t="str">
            <v>04.02.12.04.15.09.01</v>
          </cell>
          <cell r="G5653" t="str">
            <v>Conduct counselling</v>
          </cell>
          <cell r="K5653" t="str">
            <v>6. Gaining informed consent</v>
          </cell>
          <cell r="L5653" t="str">
            <v>General Medical Practitioners</v>
          </cell>
          <cell r="M5653" t="str">
            <v>Paramedical Practitioners</v>
          </cell>
          <cell r="N5653">
            <v>3</v>
          </cell>
        </row>
        <row r="5654">
          <cell r="F5654" t="str">
            <v>04.02.12.04.15.09.02</v>
          </cell>
          <cell r="G5654" t="str">
            <v>Prepare the patient and organize the equipment</v>
          </cell>
          <cell r="K5654" t="str">
            <v>14. Providing non-pharmacological health interventions</v>
          </cell>
          <cell r="L5654" t="str">
            <v>Nursing Professionals</v>
          </cell>
          <cell r="M5654" t="str">
            <v>Nursing Associate Professionals</v>
          </cell>
          <cell r="N5654">
            <v>3</v>
          </cell>
        </row>
        <row r="5655">
          <cell r="F5655" t="str">
            <v>04.02.12.04.15.09.03</v>
          </cell>
          <cell r="G5655" t="str">
            <v>Apply local anaesthesia</v>
          </cell>
          <cell r="K5655" t="str">
            <v>11. Administering medications or therapeutics</v>
          </cell>
          <cell r="L5655" t="str">
            <v>General Medical Practitioners</v>
          </cell>
          <cell r="M5655" t="str">
            <v>Paramedical Practitioners</v>
          </cell>
          <cell r="N5655">
            <v>3</v>
          </cell>
        </row>
        <row r="5656">
          <cell r="F5656" t="str">
            <v>04.02.12.04.15.09.04</v>
          </cell>
          <cell r="G5656" t="str">
            <v>Conduct general surgery</v>
          </cell>
          <cell r="K5656" t="str">
            <v>14. Providing non-pharmacological health interventions</v>
          </cell>
          <cell r="L5656" t="str">
            <v>General Medical Practitioners</v>
          </cell>
          <cell r="M5656" t="str">
            <v>Paramedical Practitioners</v>
          </cell>
          <cell r="N5656">
            <v>30</v>
          </cell>
        </row>
        <row r="5657">
          <cell r="F5657" t="str">
            <v>04.02.12.04.15.09.05</v>
          </cell>
          <cell r="G5657" t="str">
            <v>Provide nursing support to conduct general surgery</v>
          </cell>
          <cell r="K5657" t="str">
            <v>14. Providing non-pharmacological health interventions</v>
          </cell>
          <cell r="L5657" t="str">
            <v>Nursing Professionals</v>
          </cell>
          <cell r="M5657" t="str">
            <v>Nursing Associate Professionals</v>
          </cell>
          <cell r="N5657">
            <v>30</v>
          </cell>
        </row>
        <row r="5658">
          <cell r="F5658" t="str">
            <v>04.02.12.04.15.09.06</v>
          </cell>
          <cell r="G5658" t="str">
            <v>Provide post-procedural care</v>
          </cell>
          <cell r="K5658" t="str">
            <v>14. Providing non-pharmacological health interventions</v>
          </cell>
          <cell r="L5658" t="str">
            <v>General Medical Practitioners</v>
          </cell>
          <cell r="M5658" t="str">
            <v>Paramedical Practitioners</v>
          </cell>
          <cell r="N5658">
            <v>3</v>
          </cell>
        </row>
        <row r="5659">
          <cell r="F5659" t="str">
            <v>04.02.12.04.15.09.07</v>
          </cell>
          <cell r="G5659" t="str">
            <v>Provide post-procedural care</v>
          </cell>
          <cell r="K5659" t="str">
            <v>15. Providing treatment and care support to individuals</v>
          </cell>
          <cell r="L5659" t="str">
            <v>Nursing Professionals</v>
          </cell>
          <cell r="M5659" t="str">
            <v>Nursing Associate Professionals</v>
          </cell>
          <cell r="N5659">
            <v>20</v>
          </cell>
        </row>
        <row r="5660">
          <cell r="F5660" t="str">
            <v>04.02.12.04.15.09.</v>
          </cell>
          <cell r="G5660"/>
          <cell r="K5660"/>
          <cell r="L5660"/>
          <cell r="M5660"/>
          <cell r="N5660"/>
        </row>
        <row r="5661">
          <cell r="F5661" t="str">
            <v>04.02.12.04.15.09.</v>
          </cell>
          <cell r="G5661"/>
          <cell r="K5661"/>
          <cell r="L5661"/>
          <cell r="M5661"/>
          <cell r="N5661"/>
        </row>
        <row r="5662">
          <cell r="F5662" t="str">
            <v>04.02.12.04.15.09.</v>
          </cell>
          <cell r="G5662"/>
          <cell r="K5662"/>
          <cell r="L5662"/>
          <cell r="M5662"/>
          <cell r="N5662"/>
        </row>
        <row r="5663">
          <cell r="F5663" t="str">
            <v>04.02.12.04.15.11.01</v>
          </cell>
          <cell r="G5663" t="str">
            <v>Conduct counselling</v>
          </cell>
          <cell r="K5663" t="str">
            <v>6. Gaining informed consent</v>
          </cell>
          <cell r="L5663" t="str">
            <v>Nursing Professionals</v>
          </cell>
          <cell r="M5663" t="str">
            <v>Nursing Professionals</v>
          </cell>
          <cell r="N5663">
            <v>20</v>
          </cell>
        </row>
        <row r="5664">
          <cell r="F5664" t="str">
            <v>04.02.12.04.15.11.02</v>
          </cell>
          <cell r="G5664" t="str">
            <v>Conduct clinical assessment</v>
          </cell>
          <cell r="K5664" t="str">
            <v>1. Gathering information through interviewing and assessment</v>
          </cell>
          <cell r="L5664" t="str">
            <v>Specialist Medical Practitioners</v>
          </cell>
          <cell r="M5664" t="str">
            <v>Specialist Medical Practitioners</v>
          </cell>
          <cell r="N5664">
            <v>40</v>
          </cell>
        </row>
        <row r="5665">
          <cell r="F5665" t="str">
            <v>04.02.12.04.15.11.03</v>
          </cell>
          <cell r="G5665" t="str">
            <v>Prescribe radiotherapy</v>
          </cell>
          <cell r="K5665" t="str">
            <v>9. Prescribing medications or therapeutics</v>
          </cell>
          <cell r="L5665" t="str">
            <v>Specialist Medical Practitioners</v>
          </cell>
          <cell r="M5665" t="str">
            <v>Specialist Medical Practitioners</v>
          </cell>
          <cell r="N5665">
            <v>5</v>
          </cell>
        </row>
        <row r="5666">
          <cell r="F5666" t="str">
            <v>04.02.12.04.15.11.04</v>
          </cell>
          <cell r="G5666" t="str">
            <v>Conduct simulation</v>
          </cell>
          <cell r="K5666" t="str">
            <v>8. Developing and adjusting management plans</v>
          </cell>
          <cell r="L5666" t="str">
            <v>Health associate professionals not elsewhere classified</v>
          </cell>
          <cell r="M5666" t="str">
            <v>Specialist Medical Practitioners</v>
          </cell>
          <cell r="N5666">
            <v>60</v>
          </cell>
        </row>
        <row r="5667">
          <cell r="F5667" t="str">
            <v>04.02.12.04.15.11.05</v>
          </cell>
          <cell r="G5667" t="str">
            <v>Conduct medical procedure</v>
          </cell>
          <cell r="K5667" t="str">
            <v>8. Developing and adjusting management plans</v>
          </cell>
          <cell r="L5667" t="str">
            <v>Specialist Medical Practitioners</v>
          </cell>
          <cell r="M5667" t="str">
            <v>Specialist Medical Practitioners</v>
          </cell>
          <cell r="N5667">
            <v>60</v>
          </cell>
        </row>
        <row r="5668">
          <cell r="F5668" t="str">
            <v>04.02.12.04.15.11.06</v>
          </cell>
          <cell r="G5668" t="str">
            <v>Conduct counselling</v>
          </cell>
          <cell r="K5668" t="str">
            <v>8. Developing and adjusting management plans</v>
          </cell>
          <cell r="L5668" t="str">
            <v>Health Professionals not elsewhere classified</v>
          </cell>
          <cell r="M5668" t="str">
            <v>Health Professionals not elsewhere classified</v>
          </cell>
          <cell r="N5668">
            <v>60</v>
          </cell>
        </row>
        <row r="5669">
          <cell r="F5669" t="str">
            <v>04.02.12.04.15.11.07</v>
          </cell>
          <cell r="G5669" t="str">
            <v>Review treatment plan</v>
          </cell>
          <cell r="K5669" t="str">
            <v>8. Developing and adjusting management plans</v>
          </cell>
          <cell r="L5669" t="str">
            <v>Specialist Medical Practitioners</v>
          </cell>
          <cell r="M5669" t="str">
            <v>Specialist Medical Practitioners</v>
          </cell>
          <cell r="N5669">
            <v>20</v>
          </cell>
        </row>
        <row r="5670">
          <cell r="F5670" t="str">
            <v>04.02.12.04.15.11.08</v>
          </cell>
          <cell r="G5670" t="str">
            <v>Conduct independent check for cancer medication</v>
          </cell>
          <cell r="K5670" t="str">
            <v>8. Developing and adjusting management plans</v>
          </cell>
          <cell r="L5670" t="str">
            <v>Health Professionals not elsewhere classified</v>
          </cell>
          <cell r="M5670" t="str">
            <v>Health Professionals not elsewhere classified</v>
          </cell>
          <cell r="N5670">
            <v>15</v>
          </cell>
        </row>
        <row r="5671">
          <cell r="F5671" t="str">
            <v>04.02.12.04.15.11.</v>
          </cell>
          <cell r="G5671"/>
          <cell r="K5671"/>
          <cell r="L5671"/>
          <cell r="M5671"/>
          <cell r="N5671"/>
        </row>
        <row r="5672">
          <cell r="F5672" t="str">
            <v>04.02.12.04.15.11.</v>
          </cell>
          <cell r="G5672"/>
          <cell r="K5672"/>
          <cell r="L5672"/>
          <cell r="M5672"/>
          <cell r="N5672"/>
        </row>
        <row r="5673">
          <cell r="F5673" t="str">
            <v>04.02.12.04.15.11.</v>
          </cell>
          <cell r="G5673"/>
          <cell r="K5673"/>
          <cell r="L5673"/>
          <cell r="M5673"/>
          <cell r="N5673"/>
        </row>
        <row r="5674">
          <cell r="F5674" t="str">
            <v>04.02.12.04.15.11.</v>
          </cell>
          <cell r="G5674"/>
          <cell r="K5674"/>
          <cell r="L5674"/>
          <cell r="M5674"/>
          <cell r="N5674"/>
        </row>
        <row r="5675">
          <cell r="F5675" t="str">
            <v>04.02.12.04.15.11.</v>
          </cell>
          <cell r="G5675"/>
          <cell r="K5675"/>
          <cell r="L5675"/>
          <cell r="M5675"/>
          <cell r="N5675"/>
        </row>
        <row r="5676">
          <cell r="F5676" t="str">
            <v>04.02.12.04.15.11.</v>
          </cell>
          <cell r="G5676"/>
          <cell r="K5676"/>
          <cell r="L5676"/>
          <cell r="M5676"/>
          <cell r="N5676"/>
        </row>
        <row r="5677">
          <cell r="F5677" t="str">
            <v>04.02.12.04.15.12.01</v>
          </cell>
          <cell r="G5677" t="str">
            <v>Conduct counselling</v>
          </cell>
          <cell r="K5677" t="str">
            <v>6. Gaining informed consent</v>
          </cell>
          <cell r="L5677" t="str">
            <v>Nursing Professionals</v>
          </cell>
          <cell r="M5677" t="str">
            <v>Nursing Professionals</v>
          </cell>
          <cell r="N5677">
            <v>10</v>
          </cell>
        </row>
        <row r="5678">
          <cell r="F5678" t="str">
            <v>04.02.12.04.15.12.02</v>
          </cell>
          <cell r="G5678" t="str">
            <v>Assist the patient</v>
          </cell>
          <cell r="K5678" t="str">
            <v>10. Preparing and dispensing medications or therapeutics</v>
          </cell>
          <cell r="L5678" t="str">
            <v>Health associate professionals not elsewhere classified</v>
          </cell>
          <cell r="M5678" t="str">
            <v>Health associate professionals not elsewhere classified</v>
          </cell>
          <cell r="N5678">
            <v>15</v>
          </cell>
        </row>
        <row r="5679">
          <cell r="F5679" t="str">
            <v>04.02.12.04.15.12.03</v>
          </cell>
          <cell r="G5679" t="str">
            <v>Deliver radiotherapy</v>
          </cell>
          <cell r="K5679" t="str">
            <v>14. Providing non-pharmacological health interventions</v>
          </cell>
          <cell r="L5679" t="str">
            <v>Health associate professionals not elsewhere classified</v>
          </cell>
          <cell r="M5679" t="str">
            <v>Health associate professionals not elsewhere classified</v>
          </cell>
          <cell r="N5679">
            <v>15</v>
          </cell>
        </row>
        <row r="5680">
          <cell r="F5680" t="str">
            <v>04.02.12.04.15.12.04</v>
          </cell>
          <cell r="G5680" t="str">
            <v>Provide post-procedural care</v>
          </cell>
          <cell r="K5680" t="str">
            <v>5. Providing information and support to impact individual health behaviours</v>
          </cell>
          <cell r="L5680" t="str">
            <v>Nursing Professionals</v>
          </cell>
          <cell r="M5680" t="str">
            <v>Nursing Professionals</v>
          </cell>
          <cell r="N5680">
            <v>5</v>
          </cell>
        </row>
        <row r="5681">
          <cell r="F5681" t="str">
            <v>04.02.12.04.15.12.05</v>
          </cell>
          <cell r="G5681" t="str">
            <v>Provide post-procedural care</v>
          </cell>
          <cell r="K5681" t="str">
            <v>15. Providing treatment and care support to individuals</v>
          </cell>
          <cell r="L5681" t="str">
            <v>Specialist Medical Practitioners</v>
          </cell>
          <cell r="M5681" t="str">
            <v>Specialist Medical Practitioners</v>
          </cell>
          <cell r="N5681">
            <v>5</v>
          </cell>
        </row>
        <row r="5682">
          <cell r="F5682" t="str">
            <v>04.02.12.04.15.12.</v>
          </cell>
          <cell r="G5682"/>
          <cell r="K5682"/>
          <cell r="L5682"/>
          <cell r="M5682"/>
          <cell r="N5682"/>
        </row>
        <row r="5683">
          <cell r="F5683" t="str">
            <v>04.02.12.04.15.12.</v>
          </cell>
          <cell r="G5683"/>
          <cell r="K5683"/>
          <cell r="L5683"/>
          <cell r="M5683"/>
          <cell r="N5683"/>
        </row>
        <row r="5684">
          <cell r="F5684" t="str">
            <v>04.02.12.04.15.13.01</v>
          </cell>
          <cell r="G5684" t="str">
            <v>Provide pre-procedural medical care</v>
          </cell>
          <cell r="K5684" t="str">
            <v>15. Providing treatment and care support to individuals</v>
          </cell>
          <cell r="L5684" t="str">
            <v>Specialist Medical Practitioners</v>
          </cell>
          <cell r="M5684" t="str">
            <v>Specialist Medical Practitioners</v>
          </cell>
          <cell r="N5684">
            <v>10</v>
          </cell>
        </row>
        <row r="5685">
          <cell r="F5685" t="str">
            <v>04.02.12.04.15.13.02</v>
          </cell>
          <cell r="G5685" t="str">
            <v>Provide pre-procedural nursing care</v>
          </cell>
          <cell r="K5685" t="str">
            <v>15. Providing treatment and care support to individuals</v>
          </cell>
          <cell r="L5685" t="str">
            <v>Nursing Professionals</v>
          </cell>
          <cell r="M5685" t="str">
            <v>Nursing Associate Professionals</v>
          </cell>
          <cell r="N5685">
            <v>20</v>
          </cell>
        </row>
        <row r="5686">
          <cell r="F5686" t="str">
            <v>04.02.12.04.15.13.03</v>
          </cell>
          <cell r="G5686" t="str">
            <v>Conduct counselling</v>
          </cell>
          <cell r="K5686" t="str">
            <v>6. Gaining informed consent</v>
          </cell>
          <cell r="L5686" t="str">
            <v>Specialist Medical Practitioners</v>
          </cell>
          <cell r="M5686" t="str">
            <v>Specialist Medical Practitioners</v>
          </cell>
          <cell r="N5686">
            <v>10</v>
          </cell>
        </row>
        <row r="5687">
          <cell r="F5687" t="str">
            <v>04.02.12.04.15.13.04</v>
          </cell>
          <cell r="G5687" t="str">
            <v>Prepare the patient and organize the equipment</v>
          </cell>
          <cell r="K5687" t="str">
            <v>14. Providing non-pharmacological health interventions</v>
          </cell>
          <cell r="L5687" t="str">
            <v>Nursing Professionals</v>
          </cell>
          <cell r="M5687" t="str">
            <v>Nursing Associate Professionals</v>
          </cell>
          <cell r="N5687">
            <v>12</v>
          </cell>
        </row>
        <row r="5688">
          <cell r="F5688" t="str">
            <v>04.02.12.04.15.13.05</v>
          </cell>
          <cell r="G5688" t="str">
            <v>Apply general anaesthesia</v>
          </cell>
          <cell r="K5688" t="str">
            <v>11. Administering medications or therapeutics</v>
          </cell>
          <cell r="L5688" t="str">
            <v>Specialist Medical Practitioners</v>
          </cell>
          <cell r="M5688" t="str">
            <v>Specialist Medical Practitioners</v>
          </cell>
          <cell r="N5688">
            <v>60</v>
          </cell>
        </row>
        <row r="5689">
          <cell r="F5689" t="str">
            <v>04.02.12.04.15.13.06</v>
          </cell>
          <cell r="G5689" t="str">
            <v>Assist with general anaesthesia</v>
          </cell>
          <cell r="K5689" t="str">
            <v>11. Administering medications or therapeutics</v>
          </cell>
          <cell r="L5689" t="str">
            <v>Specialist Medical Practitioners</v>
          </cell>
          <cell r="M5689" t="str">
            <v>Specialist Medical Practitioners</v>
          </cell>
          <cell r="N5689">
            <v>60</v>
          </cell>
        </row>
        <row r="5690">
          <cell r="F5690" t="str">
            <v>04.02.12.04.15.13.07</v>
          </cell>
          <cell r="G5690" t="str">
            <v>Conduct general surgery</v>
          </cell>
          <cell r="K5690" t="str">
            <v>14. Providing non-pharmacological health interventions</v>
          </cell>
          <cell r="L5690" t="str">
            <v>Specialist Medical Practitioners</v>
          </cell>
          <cell r="M5690" t="str">
            <v>Specialist Medical Practitioners</v>
          </cell>
          <cell r="N5690">
            <v>60</v>
          </cell>
        </row>
        <row r="5691">
          <cell r="F5691" t="str">
            <v>04.02.12.04.15.13.08</v>
          </cell>
          <cell r="G5691" t="str">
            <v>Assist with general surgery</v>
          </cell>
          <cell r="K5691" t="str">
            <v>14. Providing non-pharmacological health interventions</v>
          </cell>
          <cell r="L5691" t="str">
            <v>Specialist Medical Practitioners</v>
          </cell>
          <cell r="M5691" t="str">
            <v>Specialist Medical Practitioners</v>
          </cell>
          <cell r="N5691">
            <v>60</v>
          </cell>
        </row>
        <row r="5692">
          <cell r="F5692" t="str">
            <v>04.02.12.04.15.13.09</v>
          </cell>
          <cell r="G5692" t="str">
            <v>Provide nursing support to conduct general surgery</v>
          </cell>
          <cell r="K5692" t="str">
            <v>15. Providing treatment and care support to individuals</v>
          </cell>
          <cell r="L5692" t="str">
            <v>Nursing Professionals</v>
          </cell>
          <cell r="M5692" t="str">
            <v>Nursing Professionals</v>
          </cell>
          <cell r="N5692">
            <v>60</v>
          </cell>
        </row>
        <row r="5693">
          <cell r="F5693" t="str">
            <v>04.02.12.04.15.13.10</v>
          </cell>
          <cell r="G5693" t="str">
            <v>Provide post-procedural care</v>
          </cell>
          <cell r="K5693" t="str">
            <v>14. Providing non-pharmacological health interventions</v>
          </cell>
          <cell r="L5693" t="str">
            <v>Specialist Medical Practitioners</v>
          </cell>
          <cell r="M5693" t="str">
            <v>General Medical Practitioners</v>
          </cell>
          <cell r="N5693">
            <v>10</v>
          </cell>
        </row>
        <row r="5694">
          <cell r="F5694" t="str">
            <v>04.02.12.04.15.13.11</v>
          </cell>
          <cell r="G5694" t="str">
            <v>Provide post-procedural care</v>
          </cell>
          <cell r="K5694" t="str">
            <v>15. Providing treatment and care support to individuals</v>
          </cell>
          <cell r="L5694" t="str">
            <v>Specialist Medical Practitioners</v>
          </cell>
          <cell r="M5694" t="str">
            <v>General Medical Practitioners</v>
          </cell>
          <cell r="N5694">
            <v>10</v>
          </cell>
        </row>
        <row r="5695">
          <cell r="F5695" t="str">
            <v>04.02.12.04.15.13.12</v>
          </cell>
          <cell r="G5695" t="str">
            <v>Provide post-procedural care</v>
          </cell>
          <cell r="K5695" t="str">
            <v>15. Providing treatment and care support to individuals</v>
          </cell>
          <cell r="L5695" t="str">
            <v>Nursing Professionals</v>
          </cell>
          <cell r="M5695" t="str">
            <v>Nursing Associate Professionals</v>
          </cell>
          <cell r="N5695">
            <v>20</v>
          </cell>
        </row>
        <row r="5696">
          <cell r="F5696" t="str">
            <v>04.02.12.04.15.13.</v>
          </cell>
          <cell r="G5696"/>
          <cell r="K5696"/>
          <cell r="L5696"/>
          <cell r="M5696"/>
          <cell r="N5696"/>
        </row>
        <row r="5697">
          <cell r="F5697" t="str">
            <v>04.02.12.04.15.13.</v>
          </cell>
          <cell r="G5697"/>
          <cell r="K5697"/>
          <cell r="L5697"/>
          <cell r="M5697"/>
          <cell r="N5697"/>
        </row>
        <row r="5698">
          <cell r="F5698" t="str">
            <v>04.02.12.04.15.13.</v>
          </cell>
          <cell r="G5698"/>
          <cell r="K5698"/>
          <cell r="L5698"/>
          <cell r="M5698"/>
          <cell r="N5698"/>
        </row>
        <row r="5699">
          <cell r="F5699" t="str">
            <v>04.02.12.04.15.14.01</v>
          </cell>
          <cell r="G5699" t="str">
            <v>Conduct counselling</v>
          </cell>
          <cell r="K5699" t="str">
            <v>6. Gaining informed consent</v>
          </cell>
          <cell r="L5699" t="str">
            <v>Specialist Medical Practitioners</v>
          </cell>
          <cell r="M5699" t="str">
            <v>Specialist Medical Practitioners</v>
          </cell>
          <cell r="N5699">
            <v>10</v>
          </cell>
        </row>
        <row r="5700">
          <cell r="F5700" t="str">
            <v>04.02.12.04.15.14.02</v>
          </cell>
          <cell r="G5700" t="str">
            <v>Prepare the patient and organize the equipment</v>
          </cell>
          <cell r="K5700" t="str">
            <v>14. Providing non-pharmacological health interventions</v>
          </cell>
          <cell r="L5700" t="str">
            <v>Nursing Professionals</v>
          </cell>
          <cell r="M5700" t="str">
            <v>Nursing Associate Professionals</v>
          </cell>
          <cell r="N5700">
            <v>10</v>
          </cell>
        </row>
        <row r="5701">
          <cell r="F5701" t="str">
            <v>04.02.12.04.15.14.03</v>
          </cell>
          <cell r="G5701" t="str">
            <v>Apply general anaesthesia</v>
          </cell>
          <cell r="K5701" t="str">
            <v>11. Administering medications or therapeutics</v>
          </cell>
          <cell r="L5701" t="str">
            <v>Specialist Medical Practitioners</v>
          </cell>
          <cell r="M5701" t="str">
            <v>Specialist Medical Practitioners</v>
          </cell>
          <cell r="N5701">
            <v>30</v>
          </cell>
        </row>
        <row r="5702">
          <cell r="F5702" t="str">
            <v>04.02.12.04.15.14.04</v>
          </cell>
          <cell r="G5702" t="str">
            <v>Assist with general anaesthesia</v>
          </cell>
          <cell r="K5702" t="str">
            <v>11. Administering medications or therapeutics</v>
          </cell>
          <cell r="L5702" t="str">
            <v>Specialist Medical Practitioners</v>
          </cell>
          <cell r="M5702" t="str">
            <v>Specialist Medical Practitioners</v>
          </cell>
          <cell r="N5702">
            <v>30</v>
          </cell>
        </row>
        <row r="5703">
          <cell r="F5703" t="str">
            <v>04.02.12.04.15.14.05</v>
          </cell>
          <cell r="G5703" t="str">
            <v>Conduct general surgery</v>
          </cell>
          <cell r="K5703" t="str">
            <v>14. Providing non-pharmacological health interventions</v>
          </cell>
          <cell r="L5703" t="str">
            <v>Specialist Medical Practitioners</v>
          </cell>
          <cell r="M5703" t="str">
            <v>Specialist Medical Practitioners</v>
          </cell>
          <cell r="N5703">
            <v>30</v>
          </cell>
        </row>
        <row r="5704">
          <cell r="F5704" t="str">
            <v>04.02.12.04.15.14.06</v>
          </cell>
          <cell r="G5704" t="str">
            <v>Assist with general surgery</v>
          </cell>
          <cell r="K5704" t="str">
            <v>14. Providing non-pharmacological health interventions</v>
          </cell>
          <cell r="L5704" t="str">
            <v>Specialist Medical Practitioners</v>
          </cell>
          <cell r="M5704" t="str">
            <v>General Medical Practitioners</v>
          </cell>
          <cell r="N5704">
            <v>30</v>
          </cell>
        </row>
        <row r="5705">
          <cell r="F5705" t="str">
            <v>04.02.12.04.15.14.07</v>
          </cell>
          <cell r="G5705" t="str">
            <v>Provide nursing support to conduct general surgery</v>
          </cell>
          <cell r="K5705" t="str">
            <v>15. Providing treatment and care support to individuals</v>
          </cell>
          <cell r="L5705" t="str">
            <v>Nursing Professionals</v>
          </cell>
          <cell r="M5705" t="str">
            <v>Nursing Professionals</v>
          </cell>
          <cell r="N5705">
            <v>30</v>
          </cell>
        </row>
        <row r="5706">
          <cell r="F5706" t="str">
            <v>04.02.12.04.15.14.08</v>
          </cell>
          <cell r="G5706" t="str">
            <v>Provide post-procedural care</v>
          </cell>
          <cell r="K5706" t="str">
            <v>5. Providing information and support to impact individual health behaviours</v>
          </cell>
          <cell r="L5706" t="str">
            <v>Specialist Medical Practitioners</v>
          </cell>
          <cell r="M5706" t="str">
            <v>Specialist Medical Practitioners</v>
          </cell>
          <cell r="N5706">
            <v>10</v>
          </cell>
        </row>
        <row r="5707">
          <cell r="F5707" t="str">
            <v>04.02.12.04.15.14.09</v>
          </cell>
          <cell r="G5707" t="str">
            <v>Provide post-procedural care</v>
          </cell>
          <cell r="K5707" t="str">
            <v>15. Providing treatment and care support to individuals</v>
          </cell>
          <cell r="L5707" t="str">
            <v>Specialist Medical Practitioners</v>
          </cell>
          <cell r="M5707" t="str">
            <v>General Medical Practitioners</v>
          </cell>
          <cell r="N5707">
            <v>10</v>
          </cell>
        </row>
        <row r="5708">
          <cell r="F5708" t="str">
            <v>04.02.12.04.15.14.10</v>
          </cell>
          <cell r="G5708" t="str">
            <v>Provide post-procedural care</v>
          </cell>
          <cell r="K5708" t="str">
            <v>15. Providing treatment and care support to individuals</v>
          </cell>
          <cell r="L5708" t="str">
            <v>Nursing Professionals</v>
          </cell>
          <cell r="M5708" t="str">
            <v>Nursing Associate Professionals</v>
          </cell>
          <cell r="N5708">
            <v>20</v>
          </cell>
        </row>
        <row r="5709">
          <cell r="F5709" t="str">
            <v>04.02.12.04.15.14.</v>
          </cell>
          <cell r="G5709"/>
          <cell r="K5709"/>
          <cell r="L5709"/>
          <cell r="M5709"/>
          <cell r="N5709"/>
        </row>
        <row r="5710">
          <cell r="F5710" t="str">
            <v>04.02.12.04.15.14.</v>
          </cell>
          <cell r="G5710"/>
          <cell r="K5710"/>
          <cell r="L5710"/>
          <cell r="M5710"/>
          <cell r="N5710"/>
        </row>
        <row r="5711">
          <cell r="F5711" t="str">
            <v>04.02.12.04.15.14.</v>
          </cell>
          <cell r="G5711"/>
          <cell r="K5711"/>
          <cell r="L5711"/>
          <cell r="M5711"/>
          <cell r="N5711"/>
        </row>
        <row r="5712">
          <cell r="F5712" t="str">
            <v>04.02.13.02.06.01.01</v>
          </cell>
          <cell r="G5712" t="str">
            <v>Conduct vital sign measurements</v>
          </cell>
          <cell r="K5712" t="str">
            <v>1. Gathering information through interviewing and assessment</v>
          </cell>
          <cell r="L5712" t="str">
            <v>Nursing Professionals</v>
          </cell>
          <cell r="M5712" t="str">
            <v>Paramedical Practitioners</v>
          </cell>
          <cell r="N5712">
            <v>5</v>
          </cell>
        </row>
        <row r="5713">
          <cell r="F5713" t="str">
            <v>04.02.13.02.06.01.02</v>
          </cell>
          <cell r="G5713" t="str">
            <v xml:space="preserve">Take history </v>
          </cell>
          <cell r="K5713" t="str">
            <v>1. Gathering information through interviewing and assessment</v>
          </cell>
          <cell r="L5713" t="str">
            <v>Specialist Medical Practitioners</v>
          </cell>
          <cell r="M5713" t="str">
            <v>General Medical Practitioners</v>
          </cell>
          <cell r="N5713">
            <v>6</v>
          </cell>
        </row>
        <row r="5714">
          <cell r="F5714" t="str">
            <v>04.02.13.02.06.01.03</v>
          </cell>
          <cell r="G5714" t="str">
            <v>Conduct physical examination</v>
          </cell>
          <cell r="K5714" t="str">
            <v>1. Gathering information through interviewing and assessment</v>
          </cell>
          <cell r="L5714" t="str">
            <v>Specialist Medical Practitioners</v>
          </cell>
          <cell r="M5714" t="str">
            <v>General Medical Practitioners</v>
          </cell>
          <cell r="N5714">
            <v>6</v>
          </cell>
        </row>
        <row r="5715">
          <cell r="F5715" t="str">
            <v>04.02.13.02.06.01.04</v>
          </cell>
          <cell r="G5715" t="str">
            <v>Provide clinical advice</v>
          </cell>
          <cell r="K5715" t="str">
            <v>5. Providing information and support to impact individual health behaviours</v>
          </cell>
          <cell r="L5715" t="str">
            <v>Specialist Medical Practitioners</v>
          </cell>
          <cell r="M5715" t="str">
            <v>General Medical Practitioners</v>
          </cell>
          <cell r="N5715">
            <v>4</v>
          </cell>
        </row>
        <row r="5716">
          <cell r="F5716" t="str">
            <v>04.02.13.02.08.01.01</v>
          </cell>
          <cell r="G5716" t="str">
            <v>Provide counselling and information and obtain consent</v>
          </cell>
          <cell r="K5716" t="str">
            <v>6. Gaining informed consent</v>
          </cell>
          <cell r="L5716" t="str">
            <v>Medical and Pathology Laboratory Technicians</v>
          </cell>
          <cell r="M5716" t="str">
            <v>Medical Assistants</v>
          </cell>
          <cell r="N5716">
            <v>3</v>
          </cell>
        </row>
        <row r="5717">
          <cell r="F5717" t="str">
            <v>04.02.13.02.08.01.02</v>
          </cell>
          <cell r="G5717" t="str">
            <v xml:space="preserve">Conduct diagnostic testing </v>
          </cell>
          <cell r="K5717" t="str">
            <v>7. Ordering, administering and interpreting the results of diagnostic and screening procedures</v>
          </cell>
          <cell r="L5717" t="str">
            <v>Medical and Pathology Laboratory Technicians</v>
          </cell>
          <cell r="M5717" t="str">
            <v>Medical Assistants</v>
          </cell>
          <cell r="N5717">
            <v>5</v>
          </cell>
        </row>
        <row r="5718">
          <cell r="F5718" t="str">
            <v>04.02.13.02.08.01.03</v>
          </cell>
          <cell r="G5718" t="str">
            <v>Document examination findings</v>
          </cell>
          <cell r="K5718" t="str">
            <v>7. Ordering, administering and interpreting the results of diagnostic and screening procedures</v>
          </cell>
          <cell r="L5718" t="str">
            <v>Specialist Medical Practitioners</v>
          </cell>
          <cell r="M5718" t="str">
            <v>General Medical Practitioners</v>
          </cell>
          <cell r="N5718">
            <v>2</v>
          </cell>
        </row>
        <row r="5719">
          <cell r="F5719" t="str">
            <v>04.02.13.02.08.01</v>
          </cell>
          <cell r="G5719"/>
          <cell r="K5719"/>
          <cell r="L5719"/>
          <cell r="M5719"/>
          <cell r="N5719"/>
        </row>
        <row r="5720">
          <cell r="F5720" t="str">
            <v>04.02.13.02.08.01</v>
          </cell>
          <cell r="G5720"/>
          <cell r="K5720"/>
          <cell r="L5720"/>
          <cell r="M5720"/>
          <cell r="N5720"/>
        </row>
        <row r="5721">
          <cell r="F5721" t="str">
            <v>04.02.13.02.08.01</v>
          </cell>
          <cell r="G5721"/>
          <cell r="K5721"/>
          <cell r="L5721"/>
          <cell r="M5721"/>
          <cell r="N5721"/>
        </row>
        <row r="5722">
          <cell r="F5722" t="str">
            <v>04.02.13.02.08.01</v>
          </cell>
          <cell r="G5722"/>
          <cell r="K5722"/>
          <cell r="L5722"/>
          <cell r="M5722"/>
          <cell r="N5722"/>
        </row>
        <row r="5723">
          <cell r="F5723" t="str">
            <v>04.02.13.02.08.01</v>
          </cell>
          <cell r="G5723"/>
          <cell r="K5723"/>
          <cell r="L5723"/>
          <cell r="M5723"/>
          <cell r="N5723"/>
        </row>
        <row r="5724">
          <cell r="F5724" t="str">
            <v>04.02.13.02.08.01</v>
          </cell>
          <cell r="G5724"/>
          <cell r="K5724"/>
          <cell r="L5724"/>
          <cell r="M5724"/>
          <cell r="N5724"/>
        </row>
        <row r="5725">
          <cell r="F5725" t="str">
            <v>04.02.13.02.08.01</v>
          </cell>
          <cell r="G5725"/>
          <cell r="K5725"/>
          <cell r="L5725"/>
          <cell r="M5725"/>
          <cell r="N5725"/>
        </row>
        <row r="5726">
          <cell r="F5726" t="str">
            <v>04.02.13.02.08.02.01</v>
          </cell>
          <cell r="G5726" t="str">
            <v>Provide counselling and information and obtain consent</v>
          </cell>
          <cell r="K5726" t="str">
            <v>6. Gaining informed consent</v>
          </cell>
          <cell r="L5726" t="str">
            <v>Medical and Pathology Laboratory Technicians</v>
          </cell>
          <cell r="M5726" t="str">
            <v>Medical Assistants</v>
          </cell>
          <cell r="N5726">
            <v>3</v>
          </cell>
        </row>
        <row r="5727">
          <cell r="F5727" t="str">
            <v>04.02.13.02.08.02.02</v>
          </cell>
          <cell r="G5727" t="str">
            <v xml:space="preserve">Conduct diagnostic testing </v>
          </cell>
          <cell r="K5727" t="str">
            <v>7. Ordering, administering and interpreting the results of diagnostic and screening procedures</v>
          </cell>
          <cell r="L5727" t="str">
            <v>Medical and Pathology Laboratory Technicians</v>
          </cell>
          <cell r="M5727" t="str">
            <v>Medical Assistants</v>
          </cell>
          <cell r="N5727">
            <v>5</v>
          </cell>
        </row>
        <row r="5728">
          <cell r="F5728" t="str">
            <v>04.02.13.02.08.02.03</v>
          </cell>
          <cell r="G5728" t="str">
            <v>Document examination findings</v>
          </cell>
          <cell r="K5728" t="str">
            <v>7. Ordering, administering and interpreting the results of diagnostic and screening procedures</v>
          </cell>
          <cell r="L5728" t="str">
            <v>Specialist Medical Practitioners</v>
          </cell>
          <cell r="M5728" t="str">
            <v>General Medical Practitioners</v>
          </cell>
          <cell r="N5728">
            <v>2</v>
          </cell>
        </row>
        <row r="5729">
          <cell r="F5729" t="str">
            <v>04.02.13.02.09.01.01</v>
          </cell>
          <cell r="G5729" t="str">
            <v>Conduct counselling</v>
          </cell>
          <cell r="K5729" t="str">
            <v>6. Gaining informed consent</v>
          </cell>
          <cell r="L5729" t="str">
            <v>Medical Imaging and Therapeutic Equipment Technicians</v>
          </cell>
          <cell r="M5729" t="str">
            <v>Medical Assistants</v>
          </cell>
          <cell r="N5729">
            <v>3</v>
          </cell>
        </row>
        <row r="5730">
          <cell r="F5730" t="str">
            <v>04.02.13.02.09.01.02</v>
          </cell>
          <cell r="G5730" t="str">
            <v>Conduct radiological examination</v>
          </cell>
          <cell r="K5730" t="str">
            <v>7. Ordering, administering and interpreting the results of diagnostic and screening procedures</v>
          </cell>
          <cell r="L5730" t="str">
            <v>Medical Imaging and Therapeutic Equipment Technicians</v>
          </cell>
          <cell r="M5730" t="str">
            <v>Medical Imaging and Therapeutic Equipment Technicians</v>
          </cell>
          <cell r="N5730">
            <v>5</v>
          </cell>
        </row>
        <row r="5731">
          <cell r="F5731" t="str">
            <v>04.02.13.02.09.01.03</v>
          </cell>
          <cell r="G5731" t="str">
            <v>Document examination findings</v>
          </cell>
          <cell r="K5731" t="str">
            <v>7. Ordering, administering and interpreting the results of diagnostic and screening procedures</v>
          </cell>
          <cell r="L5731" t="str">
            <v>Specialist Medical Practitioners</v>
          </cell>
          <cell r="M5731" t="str">
            <v>General Medical Practitioners</v>
          </cell>
          <cell r="N5731">
            <v>3</v>
          </cell>
        </row>
        <row r="5732">
          <cell r="F5732" t="str">
            <v>04.02.13.02.09.01.</v>
          </cell>
          <cell r="G5732"/>
          <cell r="K5732"/>
          <cell r="L5732"/>
          <cell r="M5732"/>
          <cell r="N5732"/>
        </row>
        <row r="5733">
          <cell r="F5733" t="str">
            <v>04.02.13.02.09.01.</v>
          </cell>
          <cell r="G5733"/>
          <cell r="K5733"/>
          <cell r="L5733"/>
          <cell r="M5733"/>
          <cell r="N5733"/>
        </row>
        <row r="5734">
          <cell r="F5734" t="str">
            <v>04.02.13.02.09.02.01</v>
          </cell>
          <cell r="G5734" t="str">
            <v>Conduct counselling</v>
          </cell>
          <cell r="K5734" t="str">
            <v>6. Gaining informed consent</v>
          </cell>
          <cell r="L5734" t="str">
            <v>General Medical Practitioners</v>
          </cell>
          <cell r="M5734" t="str">
            <v>Nursing Professionals</v>
          </cell>
          <cell r="N5734">
            <v>3</v>
          </cell>
        </row>
        <row r="5735">
          <cell r="F5735" t="str">
            <v>04.02.13.02.09.02.02</v>
          </cell>
          <cell r="G5735" t="str">
            <v>Conduct radiological examination</v>
          </cell>
          <cell r="K5735" t="str">
            <v>7. Ordering, administering and interpreting the results of diagnostic and screening procedures</v>
          </cell>
          <cell r="L5735" t="str">
            <v>General Medical Practitioners</v>
          </cell>
          <cell r="M5735" t="str">
            <v>Nursing Professionals</v>
          </cell>
          <cell r="N5735">
            <v>8</v>
          </cell>
        </row>
        <row r="5736">
          <cell r="F5736" t="str">
            <v>04.02.13.02.09.02.03</v>
          </cell>
          <cell r="G5736" t="str">
            <v>Document examination findings</v>
          </cell>
          <cell r="K5736" t="str">
            <v>7. Ordering, administering and interpreting the results of diagnostic and screening procedures</v>
          </cell>
          <cell r="L5736" t="str">
            <v>Specialist Medical Practitioners</v>
          </cell>
          <cell r="M5736" t="str">
            <v>General Medical Practitioners</v>
          </cell>
          <cell r="N5736">
            <v>2</v>
          </cell>
        </row>
        <row r="5737">
          <cell r="F5737" t="str">
            <v>04.02.13.02.09.02.04</v>
          </cell>
          <cell r="G5737" t="str">
            <v>Administer intravenous sedatives/ anxiolytics</v>
          </cell>
          <cell r="K5737" t="str">
            <v>11. Administering medications or therapeutics</v>
          </cell>
          <cell r="L5737" t="str">
            <v>Specialist Medical Practitioners</v>
          </cell>
          <cell r="M5737" t="str">
            <v>Specialist Medical Practitioners</v>
          </cell>
          <cell r="N5737">
            <v>3</v>
          </cell>
        </row>
        <row r="5738">
          <cell r="F5738" t="str">
            <v>04.02.13.02.09.02.</v>
          </cell>
          <cell r="G5738"/>
          <cell r="K5738"/>
          <cell r="L5738"/>
          <cell r="M5738"/>
          <cell r="N5738"/>
        </row>
        <row r="5739">
          <cell r="F5739" t="str">
            <v>04.02.13.02.09.03.01</v>
          </cell>
          <cell r="G5739" t="str">
            <v>Conduct counselling</v>
          </cell>
          <cell r="K5739" t="str">
            <v>6. Gaining informed consent</v>
          </cell>
          <cell r="L5739" t="str">
            <v>Medical Imaging and Therapeutic Equipment Technicians</v>
          </cell>
          <cell r="M5739" t="str">
            <v>Medical Assistants</v>
          </cell>
          <cell r="N5739">
            <v>5</v>
          </cell>
        </row>
        <row r="5740">
          <cell r="F5740" t="str">
            <v>04.02.13.02.09.03.02</v>
          </cell>
          <cell r="G5740" t="str">
            <v>Conduct radiological examination</v>
          </cell>
          <cell r="K5740" t="str">
            <v>7. Ordering, administering and interpreting the results of diagnostic and screening procedures</v>
          </cell>
          <cell r="L5740" t="str">
            <v>Medical Imaging and Therapeutic Equipment Technicians</v>
          </cell>
          <cell r="M5740" t="str">
            <v>Medical Imaging and Therapeutic Equipment Technicians</v>
          </cell>
          <cell r="N5740">
            <v>15</v>
          </cell>
        </row>
        <row r="5741">
          <cell r="F5741" t="str">
            <v>04.02.13.02.09.03.03</v>
          </cell>
          <cell r="G5741" t="str">
            <v>Assist with radiological examination</v>
          </cell>
          <cell r="K5741" t="str">
            <v>7. Ordering, administering and interpreting the results of diagnostic and screening procedures</v>
          </cell>
          <cell r="L5741" t="str">
            <v>Medical Imaging and Therapeutic Equipment Technicians</v>
          </cell>
          <cell r="M5741" t="str">
            <v>Medical Assistants</v>
          </cell>
          <cell r="N5741">
            <v>15</v>
          </cell>
        </row>
        <row r="5742">
          <cell r="F5742" t="str">
            <v>04.02.13.02.09.03.04</v>
          </cell>
          <cell r="G5742" t="str">
            <v>Document examination findings</v>
          </cell>
          <cell r="K5742" t="str">
            <v>7. Ordering, administering and interpreting the results of diagnostic and screening procedures</v>
          </cell>
          <cell r="L5742" t="str">
            <v>Specialist Medical Practitioners</v>
          </cell>
          <cell r="M5742" t="str">
            <v>General Medical Practitioners</v>
          </cell>
          <cell r="N5742">
            <v>5</v>
          </cell>
        </row>
        <row r="5743">
          <cell r="F5743" t="str">
            <v>04.02.13.02.09.03.</v>
          </cell>
          <cell r="G5743"/>
          <cell r="K5743"/>
          <cell r="L5743"/>
          <cell r="M5743"/>
          <cell r="N5743"/>
        </row>
        <row r="5744">
          <cell r="F5744" t="str">
            <v>04.02.13.02.09.03.</v>
          </cell>
          <cell r="G5744"/>
          <cell r="K5744"/>
          <cell r="L5744"/>
          <cell r="M5744"/>
          <cell r="N5744"/>
        </row>
        <row r="5745">
          <cell r="F5745" t="str">
            <v>04.02.13.02.09.04.01</v>
          </cell>
          <cell r="G5745" t="str">
            <v>Conduct counselling</v>
          </cell>
          <cell r="K5745" t="str">
            <v>6. Gaining informed consent</v>
          </cell>
          <cell r="L5745" t="str">
            <v>General Medical Practitioners</v>
          </cell>
          <cell r="M5745" t="str">
            <v>Nursing Professionals</v>
          </cell>
          <cell r="N5745">
            <v>5</v>
          </cell>
        </row>
        <row r="5746">
          <cell r="F5746" t="str">
            <v>04.02.13.02.09.04.02</v>
          </cell>
          <cell r="G5746" t="str">
            <v>Prepare the patient and organize the equipment</v>
          </cell>
          <cell r="K5746" t="str">
            <v>14. Providing non-pharmacological health interventions</v>
          </cell>
          <cell r="L5746" t="str">
            <v>Nursing Professionals</v>
          </cell>
          <cell r="M5746" t="str">
            <v>Nursing Associate Professionals</v>
          </cell>
          <cell r="N5746">
            <v>5</v>
          </cell>
        </row>
        <row r="5747">
          <cell r="F5747" t="str">
            <v>04.02.13.02.09.04.03</v>
          </cell>
          <cell r="G5747" t="str">
            <v>Apply local anaesthesia</v>
          </cell>
          <cell r="K5747" t="str">
            <v>11. Administering medications or therapeutics</v>
          </cell>
          <cell r="L5747" t="str">
            <v>Specialist Medical Practitioners</v>
          </cell>
          <cell r="M5747" t="str">
            <v>Specialist Medical Practitioners</v>
          </cell>
          <cell r="N5747">
            <v>3</v>
          </cell>
        </row>
        <row r="5748">
          <cell r="F5748" t="str">
            <v>04.02.13.02.09.04.04</v>
          </cell>
          <cell r="G5748" t="str">
            <v>Conduct radiological examination(TRUS)</v>
          </cell>
          <cell r="K5748" t="str">
            <v>7. Ordering, administering and interpreting the results of diagnostic and screening procedures</v>
          </cell>
          <cell r="L5748" t="str">
            <v>Specialist Medical Practitioners</v>
          </cell>
          <cell r="M5748" t="str">
            <v>Specialist Medical Practitioners</v>
          </cell>
          <cell r="N5748">
            <v>20</v>
          </cell>
        </row>
        <row r="5749">
          <cell r="F5749" t="str">
            <v>04.02.13.02.09.04.05</v>
          </cell>
          <cell r="G5749" t="str">
            <v>Provide nursing support to conduct radiological examination(TRUS)</v>
          </cell>
          <cell r="K5749" t="str">
            <v>15. Providing treatment and care support to individuals</v>
          </cell>
          <cell r="L5749" t="str">
            <v>Nursing Professionals</v>
          </cell>
          <cell r="M5749" t="str">
            <v>Nursing Associate Professionals</v>
          </cell>
          <cell r="N5749">
            <v>20</v>
          </cell>
        </row>
        <row r="5750">
          <cell r="F5750" t="str">
            <v>04.02.13.02.09.04.06</v>
          </cell>
          <cell r="G5750" t="str">
            <v>Document examination findings</v>
          </cell>
          <cell r="K5750" t="str">
            <v>7. Ordering, administering and interpreting the results of diagnostic and screening procedures</v>
          </cell>
          <cell r="L5750" t="str">
            <v>Specialist Medical Practitioners</v>
          </cell>
          <cell r="M5750" t="str">
            <v>Specialist Medical Practitioners</v>
          </cell>
          <cell r="N5750">
            <v>3</v>
          </cell>
        </row>
        <row r="5751">
          <cell r="F5751" t="str">
            <v>04.02.13.02.09.04.07</v>
          </cell>
          <cell r="G5751" t="str">
            <v>Provide post-procedural medical care</v>
          </cell>
          <cell r="K5751" t="str">
            <v>15. Providing treatment and care support to individuals</v>
          </cell>
          <cell r="L5751" t="str">
            <v>Specialist Medical Practitioners</v>
          </cell>
          <cell r="M5751" t="str">
            <v>Specialist Medical Practitioners</v>
          </cell>
          <cell r="N5751">
            <v>10</v>
          </cell>
        </row>
        <row r="5752">
          <cell r="F5752" t="str">
            <v>04.02.13.02.09.04.</v>
          </cell>
          <cell r="G5752"/>
          <cell r="K5752"/>
          <cell r="L5752"/>
          <cell r="M5752"/>
          <cell r="N5752"/>
        </row>
        <row r="5753">
          <cell r="F5753" t="str">
            <v>04.02.13.02.09.04.</v>
          </cell>
          <cell r="G5753"/>
          <cell r="K5753"/>
          <cell r="L5753"/>
          <cell r="M5753"/>
          <cell r="N5753"/>
        </row>
        <row r="5754">
          <cell r="F5754" t="str">
            <v>04.02.13.02.09.05.01</v>
          </cell>
          <cell r="G5754" t="str">
            <v>Conduct counselling</v>
          </cell>
          <cell r="K5754" t="str">
            <v>6. Gaining informed consent</v>
          </cell>
          <cell r="L5754" t="str">
            <v>Medical Imaging and Therapeutic Equipment Technicians</v>
          </cell>
          <cell r="M5754" t="str">
            <v>Medical Assistants</v>
          </cell>
          <cell r="N5754">
            <v>5</v>
          </cell>
        </row>
        <row r="5755">
          <cell r="F5755" t="str">
            <v>04.02.13.02.09.05.02</v>
          </cell>
          <cell r="G5755" t="str">
            <v>Conduct radiological examination</v>
          </cell>
          <cell r="K5755" t="str">
            <v>7. Ordering, administering and interpreting the results of diagnostic and screening procedures</v>
          </cell>
          <cell r="L5755" t="str">
            <v>Medical Imaging and Therapeutic Equipment Technicians</v>
          </cell>
          <cell r="M5755" t="str">
            <v>Medical Assistants</v>
          </cell>
          <cell r="N5755">
            <v>15</v>
          </cell>
        </row>
        <row r="5756">
          <cell r="F5756" t="str">
            <v>04.02.13.02.09.05.03</v>
          </cell>
          <cell r="G5756" t="str">
            <v>Document examination findings</v>
          </cell>
          <cell r="K5756" t="str">
            <v>7. Ordering, administering and interpreting the results of diagnostic and screening procedures</v>
          </cell>
          <cell r="L5756" t="str">
            <v>Specialist Medical Practitioners</v>
          </cell>
          <cell r="M5756" t="str">
            <v>General Medical Practitioners</v>
          </cell>
          <cell r="N5756">
            <v>3</v>
          </cell>
        </row>
        <row r="5757">
          <cell r="F5757" t="str">
            <v>04.02.13.02.09.05.</v>
          </cell>
          <cell r="G5757"/>
          <cell r="K5757"/>
          <cell r="L5757"/>
          <cell r="M5757"/>
          <cell r="N5757"/>
        </row>
        <row r="5758">
          <cell r="F5758" t="str">
            <v>04.02.13.02.09.06.01</v>
          </cell>
          <cell r="G5758" t="str">
            <v>Conduct counselling</v>
          </cell>
          <cell r="K5758" t="str">
            <v>6. Gaining informed consent</v>
          </cell>
          <cell r="L5758" t="str">
            <v>Medical Imaging and Therapeutic Equipment Technicians</v>
          </cell>
          <cell r="M5758" t="str">
            <v>Medical Assistants</v>
          </cell>
          <cell r="N5758">
            <v>5</v>
          </cell>
        </row>
        <row r="5759">
          <cell r="F5759" t="str">
            <v>04.02.13.02.09.06.02</v>
          </cell>
          <cell r="G5759" t="str">
            <v>Conduct radiological examination</v>
          </cell>
          <cell r="K5759" t="str">
            <v>7. Ordering, administering and interpreting the results of diagnostic and screening procedures</v>
          </cell>
          <cell r="L5759" t="str">
            <v>Medical Imaging and Therapeutic Equipment Technicians</v>
          </cell>
          <cell r="M5759" t="str">
            <v>Medical Imaging and Therapeutic Equipment Technicians</v>
          </cell>
          <cell r="N5759">
            <v>15</v>
          </cell>
        </row>
        <row r="5760">
          <cell r="F5760" t="str">
            <v>04.02.13.02.09.06.03</v>
          </cell>
          <cell r="G5760" t="str">
            <v>Assist with radiological examination</v>
          </cell>
          <cell r="K5760" t="str">
            <v>7. Ordering, administering and interpreting the results of diagnostic and screening procedures</v>
          </cell>
          <cell r="L5760" t="str">
            <v>Medical Imaging and Therapeutic Equipment Technicians</v>
          </cell>
          <cell r="M5760" t="str">
            <v>Medical Assistants</v>
          </cell>
          <cell r="N5760">
            <v>15</v>
          </cell>
        </row>
        <row r="5761">
          <cell r="F5761" t="str">
            <v>04.02.13.02.09.06.04</v>
          </cell>
          <cell r="G5761" t="str">
            <v>Document examination findings</v>
          </cell>
          <cell r="K5761" t="str">
            <v>7. Ordering, administering and interpreting the results of diagnostic and screening procedures</v>
          </cell>
          <cell r="L5761" t="str">
            <v>Specialist Medical Practitioners</v>
          </cell>
          <cell r="M5761" t="str">
            <v>General Medical Practitioners</v>
          </cell>
          <cell r="N5761">
            <v>5</v>
          </cell>
        </row>
        <row r="5762">
          <cell r="F5762" t="str">
            <v>04.02.13.02.09.06.04</v>
          </cell>
          <cell r="G5762"/>
          <cell r="K5762"/>
          <cell r="L5762"/>
          <cell r="M5762"/>
          <cell r="N5762"/>
        </row>
        <row r="5763">
          <cell r="F5763" t="str">
            <v>04.02.13.02.09.07.01</v>
          </cell>
          <cell r="G5763" t="str">
            <v>Conduct counselling</v>
          </cell>
          <cell r="K5763" t="str">
            <v>6. Gaining informed consent</v>
          </cell>
          <cell r="L5763" t="str">
            <v>Medical Imaging and Therapeutic Equipment Technicians</v>
          </cell>
          <cell r="M5763" t="str">
            <v>Medical Assistants</v>
          </cell>
          <cell r="N5763">
            <v>5</v>
          </cell>
        </row>
        <row r="5764">
          <cell r="F5764" t="str">
            <v>04.02.13.02.09.07.02</v>
          </cell>
          <cell r="G5764" t="str">
            <v>Prepare the patient and organize the equipment</v>
          </cell>
          <cell r="K5764" t="str">
            <v>14. Providing non-pharmacological health interventions</v>
          </cell>
          <cell r="L5764" t="str">
            <v>Nursing Professionals</v>
          </cell>
          <cell r="M5764" t="str">
            <v>Nursing Associate Professionals</v>
          </cell>
          <cell r="N5764">
            <v>5</v>
          </cell>
        </row>
        <row r="5765">
          <cell r="F5765" t="str">
            <v>04.02.13.02.09.07.03</v>
          </cell>
          <cell r="G5765" t="str">
            <v>Prepare radioactive tracer unit</v>
          </cell>
          <cell r="K5765" t="str">
            <v>10. Preparing and dispensing medications or therapeutics</v>
          </cell>
          <cell r="L5765" t="str">
            <v>Pharmacists</v>
          </cell>
          <cell r="M5765" t="str">
            <v>Medical Imaging and Therapeutic Equipment Technicians</v>
          </cell>
          <cell r="N5765">
            <v>5</v>
          </cell>
        </row>
        <row r="5766">
          <cell r="F5766" t="str">
            <v>04.02.13.02.09.07.04</v>
          </cell>
          <cell r="G5766" t="str">
            <v>Inject contrast medium</v>
          </cell>
          <cell r="K5766" t="str">
            <v>11. Administering medications or therapeutics</v>
          </cell>
          <cell r="L5766" t="str">
            <v>Nursing Professionals</v>
          </cell>
          <cell r="M5766" t="str">
            <v>Medical Imaging and Therapeutic Equipment Technicians</v>
          </cell>
          <cell r="N5766">
            <v>3</v>
          </cell>
        </row>
        <row r="5767">
          <cell r="F5767" t="str">
            <v>04.02.13.02.09.07.05</v>
          </cell>
          <cell r="G5767" t="str">
            <v>Conduct radiological procedure</v>
          </cell>
          <cell r="K5767" t="str">
            <v>7. Ordering, administering and interpreting the results of diagnostic and screening procedures</v>
          </cell>
          <cell r="L5767" t="str">
            <v>Medical Imaging and Therapeutic Equipment Technicians</v>
          </cell>
          <cell r="M5767" t="str">
            <v>Medical Imaging and Therapeutic Equipment Technicians</v>
          </cell>
          <cell r="N5767">
            <v>40</v>
          </cell>
        </row>
        <row r="5768">
          <cell r="F5768" t="str">
            <v>04.02.13.02.09.07.06</v>
          </cell>
          <cell r="G5768" t="str">
            <v>Assist with radiological procedure</v>
          </cell>
          <cell r="K5768" t="str">
            <v>7. Ordering, administering and interpreting the results of diagnostic and screening procedures</v>
          </cell>
          <cell r="L5768" t="str">
            <v>Medical Imaging and Therapeutic Equipment Technicians</v>
          </cell>
          <cell r="M5768" t="str">
            <v>Medical Imaging and Therapeutic Equipment Technicians</v>
          </cell>
          <cell r="N5768">
            <v>40</v>
          </cell>
        </row>
        <row r="5769">
          <cell r="F5769" t="str">
            <v>04.02.13.02.09.07.07</v>
          </cell>
          <cell r="G5769" t="str">
            <v>Document examination findings</v>
          </cell>
          <cell r="K5769" t="str">
            <v>7. Ordering, administering and interpreting the results of diagnostic and screening procedures</v>
          </cell>
          <cell r="L5769" t="str">
            <v xml:space="preserve">Specialist Medical Practitioners
</v>
          </cell>
          <cell r="M5769" t="str">
            <v xml:space="preserve">Specialist Medical Practitioners
</v>
          </cell>
          <cell r="N5769">
            <v>10</v>
          </cell>
        </row>
        <row r="5770">
          <cell r="F5770" t="str">
            <v>04.02.13.02.09.07.</v>
          </cell>
          <cell r="G5770"/>
          <cell r="K5770"/>
          <cell r="L5770"/>
          <cell r="M5770"/>
          <cell r="N5770"/>
        </row>
        <row r="5771">
          <cell r="F5771" t="str">
            <v>04.02.13.02.09.07.</v>
          </cell>
          <cell r="G5771"/>
          <cell r="K5771"/>
          <cell r="L5771"/>
          <cell r="M5771"/>
          <cell r="N5771"/>
        </row>
        <row r="5772">
          <cell r="F5772" t="str">
            <v>04.02.13.02.09.07.</v>
          </cell>
          <cell r="G5772"/>
          <cell r="K5772"/>
          <cell r="L5772"/>
          <cell r="M5772"/>
          <cell r="N5772"/>
        </row>
        <row r="5773">
          <cell r="F5773" t="str">
            <v>04.02.13.02.09.07.</v>
          </cell>
          <cell r="G5773"/>
          <cell r="K5773"/>
          <cell r="L5773"/>
          <cell r="M5773"/>
          <cell r="N5773"/>
        </row>
        <row r="5774">
          <cell r="F5774" t="str">
            <v>04.02.13.02.10.01.01</v>
          </cell>
          <cell r="G5774" t="str">
            <v>Conduct counselling</v>
          </cell>
          <cell r="K5774" t="str">
            <v>6. Gaining informed consent</v>
          </cell>
          <cell r="L5774" t="str">
            <v>Specialist Medical Practitioners</v>
          </cell>
          <cell r="M5774" t="str">
            <v>Specialist Medical Practitioners</v>
          </cell>
          <cell r="N5774">
            <v>5</v>
          </cell>
        </row>
        <row r="5775">
          <cell r="F5775" t="str">
            <v>04.02.13.02.10.01.02</v>
          </cell>
          <cell r="G5775" t="str">
            <v>Prepare the patient and organize the equipment</v>
          </cell>
          <cell r="K5775" t="str">
            <v>14. Providing non-pharmacological health interventions</v>
          </cell>
          <cell r="L5775" t="str">
            <v>Nursing Professionals</v>
          </cell>
          <cell r="M5775" t="str">
            <v>Nursing Associate Professionals</v>
          </cell>
          <cell r="N5775">
            <v>5</v>
          </cell>
        </row>
        <row r="5776">
          <cell r="F5776" t="str">
            <v>04.02.13.02.10.01.03</v>
          </cell>
          <cell r="G5776" t="str">
            <v>Apply local anaesthesia</v>
          </cell>
          <cell r="K5776" t="str">
            <v>11. Administering medications or therapeutics</v>
          </cell>
          <cell r="L5776" t="str">
            <v>Specialist Medical Practitioners</v>
          </cell>
          <cell r="M5776" t="str">
            <v>Specialist Medical Practitioners</v>
          </cell>
          <cell r="N5776">
            <v>3</v>
          </cell>
        </row>
        <row r="5777">
          <cell r="F5777" t="str">
            <v>04.02.13.02.10.01.04</v>
          </cell>
          <cell r="G5777" t="str">
            <v>Conduct colonoscopy</v>
          </cell>
          <cell r="K5777" t="str">
            <v>7. Ordering, administering and interpreting the results of diagnostic and screening procedures</v>
          </cell>
          <cell r="L5777" t="str">
            <v>Specialist Medical Practitioners</v>
          </cell>
          <cell r="M5777" t="str">
            <v>Specialist Medical Practitioners</v>
          </cell>
          <cell r="N5777">
            <v>30</v>
          </cell>
        </row>
        <row r="5778">
          <cell r="F5778" t="str">
            <v>04.02.13.02.10.01.05</v>
          </cell>
          <cell r="G5778" t="str">
            <v>Assist with endoscopy</v>
          </cell>
          <cell r="K5778" t="str">
            <v>7. Ordering, administering and interpreting the results of diagnostic and screening procedures</v>
          </cell>
          <cell r="L5778" t="str">
            <v>Nursing Professionals</v>
          </cell>
          <cell r="M5778" t="str">
            <v>Nursing Associate Professionals</v>
          </cell>
          <cell r="N5778">
            <v>30</v>
          </cell>
        </row>
        <row r="5779">
          <cell r="F5779" t="str">
            <v>04.02.13.02.10.01.06</v>
          </cell>
          <cell r="G5779" t="str">
            <v>Conduct counselling</v>
          </cell>
          <cell r="K5779" t="str">
            <v>14. Providing non-pharmacological health interventions</v>
          </cell>
          <cell r="L5779" t="str">
            <v>Specialist Medical Practitioners</v>
          </cell>
          <cell r="M5779" t="str">
            <v>Specialist Medical Practitioners</v>
          </cell>
          <cell r="N5779">
            <v>5</v>
          </cell>
        </row>
        <row r="5780">
          <cell r="F5780" t="str">
            <v>04.02.13.02.10.01.07</v>
          </cell>
          <cell r="G5780" t="str">
            <v>Document examination findings</v>
          </cell>
          <cell r="K5780" t="str">
            <v>7. Ordering, administering and interpreting the results of diagnostic and screening procedures</v>
          </cell>
          <cell r="L5780" t="str">
            <v>Specialist Medical Practitioners</v>
          </cell>
          <cell r="M5780" t="str">
            <v>Specialist Medical Practitioners</v>
          </cell>
          <cell r="N5780">
            <v>3</v>
          </cell>
        </row>
        <row r="5781">
          <cell r="F5781" t="str">
            <v>04.02.13.02.10.01.</v>
          </cell>
          <cell r="G5781"/>
          <cell r="K5781"/>
          <cell r="L5781"/>
          <cell r="M5781"/>
          <cell r="N5781"/>
        </row>
        <row r="5782">
          <cell r="F5782" t="str">
            <v>04.02.13.02.10.01.</v>
          </cell>
          <cell r="G5782"/>
          <cell r="K5782"/>
          <cell r="L5782"/>
          <cell r="M5782"/>
          <cell r="N5782"/>
        </row>
        <row r="5783">
          <cell r="F5783" t="str">
            <v>04.02.13.02.10.01.</v>
          </cell>
          <cell r="G5783"/>
          <cell r="K5783"/>
          <cell r="L5783"/>
          <cell r="M5783"/>
          <cell r="N5783"/>
        </row>
        <row r="5784">
          <cell r="F5784" t="str">
            <v>04.02.13.02.10.02.01</v>
          </cell>
          <cell r="G5784" t="str">
            <v>Conduct counselling</v>
          </cell>
          <cell r="K5784" t="str">
            <v>6. Gaining informed consent</v>
          </cell>
          <cell r="L5784" t="str">
            <v>Specialist Medical Practitioners</v>
          </cell>
          <cell r="M5784" t="str">
            <v>General Medical Practitioners</v>
          </cell>
          <cell r="N5784">
            <v>5</v>
          </cell>
        </row>
        <row r="5785">
          <cell r="F5785" t="str">
            <v>04.02.13.02.10.02.02</v>
          </cell>
          <cell r="G5785" t="str">
            <v>Prepare the patient and organize the equipment</v>
          </cell>
          <cell r="K5785" t="str">
            <v>14. Providing non-pharmacological health interventions</v>
          </cell>
          <cell r="L5785" t="str">
            <v>Nursing Professionals</v>
          </cell>
          <cell r="M5785" t="str">
            <v>Nursing Associate Professionals</v>
          </cell>
          <cell r="N5785">
            <v>5</v>
          </cell>
        </row>
        <row r="5786">
          <cell r="F5786" t="str">
            <v>04.02.13.02.10.02.03</v>
          </cell>
          <cell r="G5786" t="str">
            <v>Apply local anaesthesia</v>
          </cell>
          <cell r="K5786" t="str">
            <v>11. Administering medications or therapeutics</v>
          </cell>
          <cell r="L5786" t="str">
            <v>Specialist Medical Practitioners</v>
          </cell>
          <cell r="M5786" t="str">
            <v>General Medical Practitioners</v>
          </cell>
          <cell r="N5786">
            <v>5</v>
          </cell>
        </row>
        <row r="5787">
          <cell r="F5787" t="str">
            <v>04.02.13.02.10.02.04</v>
          </cell>
          <cell r="G5787" t="str">
            <v>Conduct endoscopy</v>
          </cell>
          <cell r="K5787" t="str">
            <v>7. Ordering, administering and interpreting the results of diagnostic and screening procedures</v>
          </cell>
          <cell r="L5787" t="str">
            <v>Specialist Medical Practitioners</v>
          </cell>
          <cell r="M5787" t="str">
            <v>General Medical Practitioners</v>
          </cell>
          <cell r="N5787">
            <v>20</v>
          </cell>
        </row>
        <row r="5788">
          <cell r="F5788" t="str">
            <v>04.02.13.02.10.02.05</v>
          </cell>
          <cell r="G5788" t="str">
            <v>Provide nursing support to conduct endoscopy</v>
          </cell>
          <cell r="K5788" t="str">
            <v>15. Providing treatment and care support to individuals</v>
          </cell>
          <cell r="L5788" t="str">
            <v>Nursing Professionals</v>
          </cell>
          <cell r="M5788" t="str">
            <v>Nursing Associate Professionals</v>
          </cell>
          <cell r="N5788">
            <v>20</v>
          </cell>
        </row>
        <row r="5789">
          <cell r="F5789" t="str">
            <v>04.02.13.02.10.02.06</v>
          </cell>
          <cell r="G5789" t="str">
            <v>Provide post-procedural care</v>
          </cell>
          <cell r="K5789" t="str">
            <v>14. Providing non-pharmacological health interventions</v>
          </cell>
          <cell r="L5789" t="str">
            <v>Specialist Medical Practitioners</v>
          </cell>
          <cell r="M5789" t="str">
            <v>General Medical Practitioners</v>
          </cell>
          <cell r="N5789">
            <v>5</v>
          </cell>
        </row>
        <row r="5790">
          <cell r="F5790" t="str">
            <v>04.02.13.02.10.02.07</v>
          </cell>
          <cell r="G5790" t="str">
            <v>Send specimen for laboratory tests</v>
          </cell>
          <cell r="K5790" t="str">
            <v>7. Ordering, administering and interpreting the results of diagnostic and screening procedures</v>
          </cell>
          <cell r="L5790" t="str">
            <v>Nursing Associate Professionals</v>
          </cell>
          <cell r="M5790" t="str">
            <v>Medical Assistants</v>
          </cell>
          <cell r="N5790">
            <v>2</v>
          </cell>
        </row>
        <row r="5791">
          <cell r="F5791" t="str">
            <v>04.02.13.02.10.02.</v>
          </cell>
          <cell r="G5791"/>
          <cell r="K5791"/>
          <cell r="L5791"/>
          <cell r="M5791"/>
          <cell r="N5791"/>
        </row>
        <row r="5792">
          <cell r="F5792" t="str">
            <v>04.02.13.02.10.02.</v>
          </cell>
          <cell r="G5792"/>
          <cell r="K5792"/>
          <cell r="L5792"/>
          <cell r="M5792"/>
          <cell r="N5792"/>
        </row>
        <row r="5793">
          <cell r="F5793" t="str">
            <v>04.02.13.02.10.02.</v>
          </cell>
          <cell r="G5793"/>
          <cell r="K5793"/>
          <cell r="L5793"/>
          <cell r="M5793"/>
          <cell r="N5793"/>
        </row>
        <row r="5794">
          <cell r="F5794" t="str">
            <v>04.02.13.02.10.02.</v>
          </cell>
          <cell r="G5794"/>
          <cell r="K5794"/>
          <cell r="L5794"/>
          <cell r="M5794"/>
          <cell r="N5794"/>
        </row>
        <row r="5795">
          <cell r="F5795" t="str">
            <v>04.02.13.02.10.03.01</v>
          </cell>
          <cell r="G5795" t="str">
            <v>Conduct counselling</v>
          </cell>
          <cell r="K5795" t="str">
            <v>6. Gaining informed consent</v>
          </cell>
          <cell r="L5795" t="str">
            <v>Specialist Medical Practitioners</v>
          </cell>
          <cell r="M5795" t="str">
            <v>Specialist Medical Practitioners</v>
          </cell>
          <cell r="N5795">
            <v>5</v>
          </cell>
        </row>
        <row r="5796">
          <cell r="F5796" t="str">
            <v>04.02.13.02.10.03.02</v>
          </cell>
          <cell r="G5796" t="str">
            <v>Prepare the patient and organize the equipment</v>
          </cell>
          <cell r="K5796" t="str">
            <v>14. Providing non-pharmacological health interventions</v>
          </cell>
          <cell r="L5796" t="str">
            <v>Nursing Professionals</v>
          </cell>
          <cell r="M5796" t="str">
            <v>Nursing Associate Professionals</v>
          </cell>
          <cell r="N5796">
            <v>5</v>
          </cell>
        </row>
        <row r="5797">
          <cell r="F5797" t="str">
            <v>04.02.13.02.10.03.03</v>
          </cell>
          <cell r="G5797" t="str">
            <v>Apply local anaesthesia</v>
          </cell>
          <cell r="K5797" t="str">
            <v>11. Administering medications or therapeutics</v>
          </cell>
          <cell r="L5797" t="str">
            <v>Specialist Medical Practitioners</v>
          </cell>
          <cell r="M5797" t="str">
            <v>Specialist Medical Practitioners</v>
          </cell>
          <cell r="N5797">
            <v>3</v>
          </cell>
        </row>
        <row r="5798">
          <cell r="F5798" t="str">
            <v>04.02.13.02.10.03.04</v>
          </cell>
          <cell r="G5798" t="str">
            <v>Conduct endoscopy</v>
          </cell>
          <cell r="K5798" t="str">
            <v>7. Ordering, administering and interpreting the results of diagnostic and screening procedures</v>
          </cell>
          <cell r="L5798" t="str">
            <v>Specialist Medical Practitioners</v>
          </cell>
          <cell r="M5798" t="str">
            <v>Specialist Medical Practitioners</v>
          </cell>
          <cell r="N5798">
            <v>30</v>
          </cell>
        </row>
        <row r="5799">
          <cell r="F5799" t="str">
            <v>04.02.13.02.10.03.05</v>
          </cell>
          <cell r="G5799" t="str">
            <v>Assist with endoscopy</v>
          </cell>
          <cell r="K5799" t="str">
            <v>7. Ordering, administering and interpreting the results of diagnostic and screening procedures</v>
          </cell>
          <cell r="L5799" t="str">
            <v>Nursing Professionals</v>
          </cell>
          <cell r="M5799" t="str">
            <v>Nursing Associate Professionals</v>
          </cell>
          <cell r="N5799">
            <v>30</v>
          </cell>
        </row>
        <row r="5800">
          <cell r="F5800" t="str">
            <v>04.02.13.02.10.03.06</v>
          </cell>
          <cell r="G5800" t="str">
            <v>Conduct counselling</v>
          </cell>
          <cell r="K5800" t="str">
            <v>14. Providing non-pharmacological health interventions</v>
          </cell>
          <cell r="L5800" t="str">
            <v>Specialist Medical Practitioners</v>
          </cell>
          <cell r="M5800" t="str">
            <v>Specialist Medical Practitioners</v>
          </cell>
          <cell r="N5800">
            <v>5</v>
          </cell>
        </row>
        <row r="5801">
          <cell r="F5801" t="str">
            <v>04.02.13.02.10.03.07</v>
          </cell>
          <cell r="G5801" t="str">
            <v>Document examination findings</v>
          </cell>
          <cell r="K5801" t="str">
            <v>7. Ordering, administering and interpreting the results of diagnostic and screening procedures</v>
          </cell>
          <cell r="L5801" t="str">
            <v>Specialist Medical Practitioners</v>
          </cell>
          <cell r="M5801" t="str">
            <v>Specialist Medical Practitioners</v>
          </cell>
          <cell r="N5801">
            <v>3</v>
          </cell>
        </row>
        <row r="5802">
          <cell r="F5802" t="str">
            <v>04.02.13.02.10.03.</v>
          </cell>
          <cell r="G5802"/>
          <cell r="K5802"/>
          <cell r="L5802"/>
          <cell r="M5802"/>
          <cell r="N5802"/>
        </row>
        <row r="5803">
          <cell r="F5803" t="str">
            <v>04.02.13.02.10.03.</v>
          </cell>
          <cell r="G5803"/>
          <cell r="K5803"/>
          <cell r="L5803"/>
          <cell r="M5803"/>
          <cell r="N5803"/>
        </row>
        <row r="5804">
          <cell r="F5804" t="str">
            <v>04.02.13.02.10.03.</v>
          </cell>
          <cell r="G5804"/>
          <cell r="K5804"/>
          <cell r="L5804"/>
          <cell r="M5804"/>
          <cell r="N5804"/>
        </row>
        <row r="5805">
          <cell r="F5805" t="str">
            <v>04.02.13.02.10.03.</v>
          </cell>
          <cell r="G5805"/>
          <cell r="K5805"/>
          <cell r="L5805"/>
          <cell r="M5805"/>
          <cell r="N5805"/>
        </row>
        <row r="5806">
          <cell r="F5806" t="str">
            <v>04.02.13.04.14.01.01</v>
          </cell>
          <cell r="G5806" t="str">
            <v>Conduct counselling</v>
          </cell>
          <cell r="K5806" t="str">
            <v>6. Gaining informed consent</v>
          </cell>
          <cell r="L5806" t="str">
            <v>Nursing Professionals</v>
          </cell>
          <cell r="M5806" t="str">
            <v>Nursing Professionals</v>
          </cell>
          <cell r="N5806">
            <v>10</v>
          </cell>
        </row>
        <row r="5807">
          <cell r="F5807" t="str">
            <v>04.02.13.04.14.01.02</v>
          </cell>
          <cell r="G5807" t="str">
            <v>Conduct clinical assessment</v>
          </cell>
          <cell r="K5807" t="str">
            <v>1. Gathering information through interviewing and assessment</v>
          </cell>
          <cell r="L5807" t="str">
            <v>Specialist Medical Practitioners</v>
          </cell>
          <cell r="M5807" t="str">
            <v>Specialist Medical Practitioners</v>
          </cell>
          <cell r="N5807">
            <v>20</v>
          </cell>
        </row>
        <row r="5808">
          <cell r="F5808" t="str">
            <v>04.02.13.04.14.01.03</v>
          </cell>
          <cell r="G5808" t="str">
            <v xml:space="preserve">Prescribe intravenous medication </v>
          </cell>
          <cell r="K5808" t="str">
            <v>9. Prescribing medications or therapeutics</v>
          </cell>
          <cell r="L5808" t="str">
            <v>Specialist Medical Practitioners</v>
          </cell>
          <cell r="M5808" t="str">
            <v>Specialist Medical Practitioners</v>
          </cell>
          <cell r="N5808">
            <v>5</v>
          </cell>
        </row>
        <row r="5809">
          <cell r="F5809" t="str">
            <v>04.02.13.04.14.01.04</v>
          </cell>
          <cell r="G5809" t="str">
            <v>Conduct independent check for cancer medication</v>
          </cell>
          <cell r="K5809" t="str">
            <v>8. Developing and adjusting management plans</v>
          </cell>
          <cell r="L5809" t="str">
            <v>Pharmacists</v>
          </cell>
          <cell r="M5809" t="str">
            <v>Pharmacists</v>
          </cell>
          <cell r="N5809">
            <v>5</v>
          </cell>
        </row>
        <row r="5810">
          <cell r="F5810" t="str">
            <v>04.02.13.04.14.01.05</v>
          </cell>
          <cell r="G5810" t="str">
            <v>Prepare hazardous medicine</v>
          </cell>
          <cell r="K5810" t="str">
            <v>10. Preparing and dispensing medications or therapeutics</v>
          </cell>
          <cell r="L5810" t="str">
            <v>Pharmacist</v>
          </cell>
          <cell r="M5810" t="str">
            <v>Specialist Medical Practitioners</v>
          </cell>
          <cell r="N5810">
            <v>20</v>
          </cell>
        </row>
        <row r="5811">
          <cell r="F5811" t="str">
            <v>04.02.13.04.14.01.06</v>
          </cell>
          <cell r="G5811" t="str">
            <v>Administer intravenous medication with frequent monitoring</v>
          </cell>
          <cell r="K5811" t="str">
            <v>11. Administering medications or therapeutics</v>
          </cell>
          <cell r="L5811" t="str">
            <v>Nursing Professionals</v>
          </cell>
          <cell r="M5811" t="str">
            <v>Nursing Professionals</v>
          </cell>
          <cell r="N5811">
            <v>5</v>
          </cell>
        </row>
        <row r="5812">
          <cell r="F5812" t="str">
            <v>04.02.13.04.14.01.07</v>
          </cell>
          <cell r="G5812" t="str">
            <v>Monitor during medication administration</v>
          </cell>
          <cell r="K5812" t="str">
            <v>8. Developing and adjusting management plans</v>
          </cell>
          <cell r="L5812" t="str">
            <v>Nursing Professionals</v>
          </cell>
          <cell r="M5812" t="str">
            <v>Nursing Professionals</v>
          </cell>
          <cell r="N5812">
            <v>20</v>
          </cell>
        </row>
        <row r="5813">
          <cell r="F5813" t="str">
            <v>04.02.13.04.14.01.08</v>
          </cell>
          <cell r="G5813" t="str">
            <v>Provide post-procedural care</v>
          </cell>
          <cell r="K5813" t="str">
            <v>5. Providing information and support to impact individual health behaviours</v>
          </cell>
          <cell r="L5813" t="str">
            <v>Nursing Professionals</v>
          </cell>
          <cell r="M5813" t="str">
            <v>Nursing Professionals</v>
          </cell>
          <cell r="N5813">
            <v>5</v>
          </cell>
        </row>
        <row r="5814">
          <cell r="F5814" t="str">
            <v>04.02.13.04.14.01.09</v>
          </cell>
          <cell r="G5814" t="str">
            <v>Provide post-procedural care</v>
          </cell>
          <cell r="K5814" t="str">
            <v>15. Providing treatment and care support to individuals</v>
          </cell>
          <cell r="L5814" t="str">
            <v>Specialist Medical Practitioners</v>
          </cell>
          <cell r="M5814" t="str">
            <v>Specialist Medical Practitioners</v>
          </cell>
          <cell r="N5814">
            <v>10</v>
          </cell>
        </row>
        <row r="5815">
          <cell r="F5815" t="str">
            <v>04.02.13.04.14.01.</v>
          </cell>
          <cell r="G5815"/>
          <cell r="K5815"/>
          <cell r="L5815"/>
          <cell r="M5815"/>
          <cell r="N5815"/>
        </row>
        <row r="5816">
          <cell r="F5816" t="str">
            <v>04.02.13.04.14.01.</v>
          </cell>
          <cell r="G5816"/>
          <cell r="K5816"/>
          <cell r="L5816"/>
          <cell r="M5816"/>
          <cell r="N5816"/>
        </row>
        <row r="5817">
          <cell r="F5817" t="str">
            <v>04.02.13.04.14.01.</v>
          </cell>
          <cell r="G5817"/>
          <cell r="K5817"/>
          <cell r="L5817"/>
          <cell r="M5817"/>
          <cell r="N5817"/>
        </row>
        <row r="5818">
          <cell r="F5818" t="str">
            <v>04.02.13.04.14.01.</v>
          </cell>
          <cell r="G5818"/>
          <cell r="K5818"/>
          <cell r="L5818"/>
          <cell r="M5818"/>
          <cell r="N5818"/>
        </row>
        <row r="5819">
          <cell r="F5819" t="str">
            <v>04.02.13.04.14.01.</v>
          </cell>
          <cell r="G5819"/>
          <cell r="K5819"/>
          <cell r="L5819"/>
          <cell r="M5819"/>
          <cell r="N5819"/>
        </row>
        <row r="5820">
          <cell r="F5820" t="str">
            <v>04.02.13.04.14.02</v>
          </cell>
          <cell r="G5820" t="str">
            <v>Conduct counselling</v>
          </cell>
          <cell r="K5820" t="str">
            <v>6. Gaining informed consent</v>
          </cell>
          <cell r="L5820" t="str">
            <v>Nursing Professionals</v>
          </cell>
          <cell r="M5820" t="str">
            <v>Nursing Professionals</v>
          </cell>
          <cell r="N5820">
            <v>10</v>
          </cell>
        </row>
        <row r="5821">
          <cell r="F5821" t="str">
            <v>04.02.13.04.14.02</v>
          </cell>
          <cell r="G5821" t="str">
            <v>Conduct clinical assessment</v>
          </cell>
          <cell r="K5821" t="str">
            <v>1. Gathering information through interviewing and assessment</v>
          </cell>
          <cell r="L5821" t="str">
            <v>Specialist Medical Practitioners</v>
          </cell>
          <cell r="M5821" t="str">
            <v>Specialist Medical Practitioners</v>
          </cell>
          <cell r="N5821">
            <v>20</v>
          </cell>
        </row>
        <row r="5822">
          <cell r="F5822" t="str">
            <v>04.02.13.04.14.02</v>
          </cell>
          <cell r="G5822" t="str">
            <v>Conduct clinical assessment</v>
          </cell>
          <cell r="K5822" t="str">
            <v>1. Gathering information through interviewing and assessment</v>
          </cell>
          <cell r="L5822" t="str">
            <v>Specialist Medical Practitioners</v>
          </cell>
          <cell r="M5822" t="str">
            <v>Specialist Medical Practitioners</v>
          </cell>
          <cell r="N5822">
            <v>20</v>
          </cell>
        </row>
        <row r="5823">
          <cell r="F5823" t="str">
            <v>04.02.13.04.14.02</v>
          </cell>
          <cell r="G5823" t="str">
            <v>Conduct clinical assessment</v>
          </cell>
          <cell r="K5823" t="str">
            <v>1. Gathering information through interviewing and assessment</v>
          </cell>
          <cell r="L5823" t="str">
            <v>Specialist Medical Practitioners</v>
          </cell>
          <cell r="M5823" t="str">
            <v>Specialist Medical Practitioners</v>
          </cell>
          <cell r="N5823">
            <v>20</v>
          </cell>
        </row>
        <row r="5824">
          <cell r="F5824" t="str">
            <v>04.02.13.04.14.02</v>
          </cell>
          <cell r="G5824" t="str">
            <v>Prescribe intravenous medication (adjuvant) and supportive medicines</v>
          </cell>
          <cell r="K5824" t="str">
            <v>9. Prescribing medications or therapeutics</v>
          </cell>
          <cell r="L5824" t="str">
            <v>Specialist Medical Practitioners</v>
          </cell>
          <cell r="M5824" t="str">
            <v>Specialist Medical Practitioners</v>
          </cell>
          <cell r="N5824">
            <v>5</v>
          </cell>
        </row>
        <row r="5825">
          <cell r="F5825" t="str">
            <v>04.02.13.04.14.02</v>
          </cell>
          <cell r="G5825" t="str">
            <v>Conduct independent check for cancer medication</v>
          </cell>
          <cell r="K5825" t="str">
            <v>8. Developing and adjusting management plans</v>
          </cell>
          <cell r="L5825" t="str">
            <v>Pharmacists</v>
          </cell>
          <cell r="M5825" t="str">
            <v>Pharmacists</v>
          </cell>
          <cell r="N5825">
            <v>5</v>
          </cell>
        </row>
        <row r="5826">
          <cell r="F5826" t="str">
            <v>04.02.13.04.14.02</v>
          </cell>
          <cell r="G5826" t="str">
            <v>Prepare hazardous medicine</v>
          </cell>
          <cell r="K5826" t="str">
            <v>10. Preparing and dispensing medications or therapeutics</v>
          </cell>
          <cell r="L5826" t="str">
            <v>Pharmacist</v>
          </cell>
          <cell r="M5826" t="str">
            <v>Specialist Medical Practitioners</v>
          </cell>
          <cell r="N5826">
            <v>20</v>
          </cell>
        </row>
        <row r="5827">
          <cell r="F5827" t="str">
            <v>04.02.13.04.14.02</v>
          </cell>
          <cell r="G5827" t="str">
            <v>Prepare hazardous medicine</v>
          </cell>
          <cell r="K5827" t="str">
            <v>10. Preparing and dispensing medications or therapeutics</v>
          </cell>
          <cell r="L5827" t="str">
            <v>Pharmacist</v>
          </cell>
          <cell r="M5827" t="str">
            <v>Specialist Medical Practitioners</v>
          </cell>
          <cell r="N5827">
            <v>20</v>
          </cell>
        </row>
        <row r="5828">
          <cell r="F5828" t="str">
            <v>04.02.13.04.14.02</v>
          </cell>
          <cell r="G5828" t="str">
            <v>Administer intravenous medication with frequent monitoring</v>
          </cell>
          <cell r="K5828" t="str">
            <v>11. Administering medications or therapeutics</v>
          </cell>
          <cell r="L5828" t="str">
            <v>Nursing Professionals</v>
          </cell>
          <cell r="M5828" t="str">
            <v>Nursing Professionals</v>
          </cell>
          <cell r="N5828">
            <v>5</v>
          </cell>
        </row>
        <row r="5829">
          <cell r="F5829" t="str">
            <v>04.02.13.04.14.02</v>
          </cell>
          <cell r="G5829" t="str">
            <v>Administer intravenous medication with frequent monitoring</v>
          </cell>
          <cell r="K5829" t="str">
            <v>11. Administering medications or therapeutics</v>
          </cell>
          <cell r="L5829" t="str">
            <v>Nursing Professionals</v>
          </cell>
          <cell r="M5829" t="str">
            <v>Nursing Professionals</v>
          </cell>
          <cell r="N5829">
            <v>5</v>
          </cell>
        </row>
        <row r="5830">
          <cell r="F5830" t="str">
            <v>04.02.13.04.14.02</v>
          </cell>
          <cell r="G5830" t="str">
            <v>Monitor during medication administration</v>
          </cell>
          <cell r="K5830" t="str">
            <v>8. Developing and adjusting management plans</v>
          </cell>
          <cell r="L5830" t="str">
            <v>Nursing Professionals</v>
          </cell>
          <cell r="M5830" t="str">
            <v>Nursing Professionals</v>
          </cell>
          <cell r="N5830">
            <v>20</v>
          </cell>
        </row>
        <row r="5831">
          <cell r="F5831" t="str">
            <v>04.02.13.04.14.02</v>
          </cell>
          <cell r="G5831" t="str">
            <v>Monitor during medication administration</v>
          </cell>
          <cell r="K5831" t="str">
            <v>8. Developing and adjusting management plans</v>
          </cell>
          <cell r="L5831" t="str">
            <v>Nursing Professionals</v>
          </cell>
          <cell r="M5831" t="str">
            <v>Nursing Professionals</v>
          </cell>
          <cell r="N5831">
            <v>20</v>
          </cell>
        </row>
        <row r="5832">
          <cell r="F5832" t="str">
            <v>04.02.13.04.14.02</v>
          </cell>
          <cell r="G5832" t="str">
            <v>Provide post-procedural care</v>
          </cell>
          <cell r="K5832" t="str">
            <v>5. Providing information and support to impact individual health behaviours</v>
          </cell>
          <cell r="L5832" t="str">
            <v>Nursing Professionals</v>
          </cell>
          <cell r="M5832" t="str">
            <v>Nursing Professionals</v>
          </cell>
          <cell r="N5832">
            <v>5</v>
          </cell>
        </row>
        <row r="5833">
          <cell r="F5833" t="str">
            <v>04.02.13.04.14.02</v>
          </cell>
          <cell r="G5833" t="str">
            <v>Provide post-procedural care</v>
          </cell>
          <cell r="K5833" t="str">
            <v>15. Providing treatment and care support to individuals</v>
          </cell>
          <cell r="L5833" t="str">
            <v>Specialist Medical Practitioners</v>
          </cell>
          <cell r="M5833" t="str">
            <v>Specialist Medical Practitioners</v>
          </cell>
          <cell r="N5833">
            <v>10</v>
          </cell>
        </row>
        <row r="5834">
          <cell r="F5834" t="str">
            <v>04.02.13.04.14.03</v>
          </cell>
          <cell r="G5834" t="str">
            <v>Conduct counselling</v>
          </cell>
          <cell r="K5834" t="str">
            <v>6. Gaining informed consent</v>
          </cell>
          <cell r="L5834" t="str">
            <v>Nursing Professionals</v>
          </cell>
          <cell r="M5834" t="str">
            <v>Nursing Professionals</v>
          </cell>
          <cell r="N5834">
            <v>10</v>
          </cell>
        </row>
        <row r="5835">
          <cell r="F5835" t="str">
            <v>04.02.13.04.14.03</v>
          </cell>
          <cell r="G5835" t="str">
            <v>Conduct clinical assessment</v>
          </cell>
          <cell r="K5835" t="str">
            <v>1. Gathering information through interviewing and assessment</v>
          </cell>
          <cell r="L5835" t="str">
            <v>Specialist Medical Practitioners</v>
          </cell>
          <cell r="M5835" t="str">
            <v>Specialist Medical Practitioners</v>
          </cell>
          <cell r="N5835">
            <v>20</v>
          </cell>
        </row>
        <row r="5836">
          <cell r="F5836" t="str">
            <v>04.02.13.04.14.03</v>
          </cell>
          <cell r="G5836" t="str">
            <v>Conduct clinical assessment</v>
          </cell>
          <cell r="K5836" t="str">
            <v>1. Gathering information through interviewing and assessment</v>
          </cell>
          <cell r="L5836" t="str">
            <v>Specialist Medical Practitioners</v>
          </cell>
          <cell r="M5836" t="str">
            <v>Specialist Medical Practitioners</v>
          </cell>
          <cell r="N5836">
            <v>20</v>
          </cell>
        </row>
        <row r="5837">
          <cell r="F5837" t="str">
            <v>04.02.13.04.14.03</v>
          </cell>
          <cell r="G5837" t="str">
            <v>Conduct clinical assessment</v>
          </cell>
          <cell r="K5837" t="str">
            <v>1. Gathering information through interviewing and assessment</v>
          </cell>
          <cell r="L5837" t="str">
            <v>Specialist Medical Practitioners</v>
          </cell>
          <cell r="M5837" t="str">
            <v>Specialist Medical Practitioners</v>
          </cell>
          <cell r="N5837">
            <v>20</v>
          </cell>
        </row>
        <row r="5838">
          <cell r="F5838" t="str">
            <v>04.02.13.04.14.03</v>
          </cell>
          <cell r="G5838" t="str">
            <v>Prescribe intravenous medication (neoadjuvant) and supportive medicines</v>
          </cell>
          <cell r="K5838" t="str">
            <v>9. Prescribing medications or therapeutics</v>
          </cell>
          <cell r="L5838" t="str">
            <v>Specialist Medical Practitioners</v>
          </cell>
          <cell r="M5838" t="str">
            <v>Specialist Medical Practitioners</v>
          </cell>
          <cell r="N5838">
            <v>5</v>
          </cell>
        </row>
        <row r="5839">
          <cell r="F5839" t="str">
            <v>04.02.13.04.14.03</v>
          </cell>
          <cell r="G5839" t="str">
            <v>Conduct independent check for cancer medication</v>
          </cell>
          <cell r="K5839" t="str">
            <v>8. Developing and adjusting management plans</v>
          </cell>
          <cell r="L5839" t="str">
            <v>Pharmacists</v>
          </cell>
          <cell r="M5839" t="str">
            <v>Pharmacists</v>
          </cell>
          <cell r="N5839">
            <v>5</v>
          </cell>
        </row>
        <row r="5840">
          <cell r="F5840" t="str">
            <v>04.02.13.04.14.03</v>
          </cell>
          <cell r="G5840" t="str">
            <v>Prepare hazardous medicine</v>
          </cell>
          <cell r="K5840" t="str">
            <v>10. Preparing and dispensing medications or therapeutics</v>
          </cell>
          <cell r="L5840" t="str">
            <v>Pharmacist</v>
          </cell>
          <cell r="M5840" t="str">
            <v>Specialist Medical Practitioners</v>
          </cell>
          <cell r="N5840">
            <v>20</v>
          </cell>
        </row>
        <row r="5841">
          <cell r="F5841" t="str">
            <v>04.02.13.04.14.03</v>
          </cell>
          <cell r="G5841" t="str">
            <v>Prepare hazardous medicine</v>
          </cell>
          <cell r="K5841" t="str">
            <v>10. Preparing and dispensing medications or therapeutics</v>
          </cell>
          <cell r="L5841" t="str">
            <v>Pharmacist</v>
          </cell>
          <cell r="M5841" t="str">
            <v>Specialist Medical Practitioners</v>
          </cell>
          <cell r="N5841">
            <v>20</v>
          </cell>
        </row>
        <row r="5842">
          <cell r="F5842" t="str">
            <v>04.02.13.04.14.03</v>
          </cell>
          <cell r="G5842" t="str">
            <v>Administer intravenous medication with frequent monitoring</v>
          </cell>
          <cell r="K5842" t="str">
            <v>11. Administering medications or therapeutics</v>
          </cell>
          <cell r="L5842" t="str">
            <v>Nursing Professionals</v>
          </cell>
          <cell r="M5842" t="str">
            <v>Nursing Professionals</v>
          </cell>
          <cell r="N5842">
            <v>5</v>
          </cell>
        </row>
        <row r="5843">
          <cell r="F5843" t="str">
            <v>04.02.13.04.14.03</v>
          </cell>
          <cell r="G5843" t="str">
            <v>Administer intravenous medication with frequent monitoring</v>
          </cell>
          <cell r="K5843" t="str">
            <v>11. Administering medications or therapeutics</v>
          </cell>
          <cell r="L5843" t="str">
            <v>Nursing Professionals</v>
          </cell>
          <cell r="M5843" t="str">
            <v>Nursing Professionals</v>
          </cell>
          <cell r="N5843">
            <v>5</v>
          </cell>
        </row>
        <row r="5844">
          <cell r="F5844" t="str">
            <v>04.02.13.04.14.03</v>
          </cell>
          <cell r="G5844" t="str">
            <v>Monitor during medication administration</v>
          </cell>
          <cell r="K5844" t="str">
            <v>8. Developing and adjusting management plans</v>
          </cell>
          <cell r="L5844" t="str">
            <v>Nursing Professionals</v>
          </cell>
          <cell r="M5844" t="str">
            <v>Nursing Professionals</v>
          </cell>
          <cell r="N5844">
            <v>20</v>
          </cell>
        </row>
        <row r="5845">
          <cell r="F5845" t="str">
            <v>04.02.13.04.14.03</v>
          </cell>
          <cell r="G5845" t="str">
            <v>Monitor during medication administration</v>
          </cell>
          <cell r="K5845" t="str">
            <v>8. Developing and adjusting management plans</v>
          </cell>
          <cell r="L5845" t="str">
            <v>Nursing Professionals</v>
          </cell>
          <cell r="M5845" t="str">
            <v>Nursing Professionals</v>
          </cell>
          <cell r="N5845">
            <v>20</v>
          </cell>
        </row>
        <row r="5846">
          <cell r="F5846" t="str">
            <v>04.02.13.04.14.03</v>
          </cell>
          <cell r="G5846" t="str">
            <v>Provide post-procedural care</v>
          </cell>
          <cell r="K5846" t="str">
            <v>5. Providing information and support to impact individual health behaviours</v>
          </cell>
          <cell r="L5846" t="str">
            <v>Nursing Professionals</v>
          </cell>
          <cell r="M5846" t="str">
            <v>Nursing Professionals</v>
          </cell>
          <cell r="N5846">
            <v>5</v>
          </cell>
        </row>
        <row r="5847">
          <cell r="F5847" t="str">
            <v>04.02.13.04.14.03</v>
          </cell>
          <cell r="G5847" t="str">
            <v>Provide post-procedural care</v>
          </cell>
          <cell r="K5847" t="str">
            <v>15. Providing treatment and care support to individuals</v>
          </cell>
          <cell r="L5847" t="str">
            <v>Specialist Medical Practitioners</v>
          </cell>
          <cell r="M5847" t="str">
            <v>Specialist Medical Practitioners</v>
          </cell>
          <cell r="N5847">
            <v>10</v>
          </cell>
        </row>
        <row r="5848">
          <cell r="F5848" t="str">
            <v>04.02.13.04.15.01.01</v>
          </cell>
          <cell r="G5848" t="str">
            <v>Provide pre-procedural medical care</v>
          </cell>
          <cell r="K5848" t="str">
            <v>15. Providing treatment and care support to individuals</v>
          </cell>
          <cell r="L5848" t="str">
            <v>Specialist Medical Practitioners</v>
          </cell>
          <cell r="M5848" t="str">
            <v>Specialist Medical Practitioners</v>
          </cell>
          <cell r="N5848">
            <v>10</v>
          </cell>
        </row>
        <row r="5849">
          <cell r="F5849" t="str">
            <v>04.02.13.04.15.01.02</v>
          </cell>
          <cell r="G5849" t="str">
            <v>Provide pre-procedural nursing care</v>
          </cell>
          <cell r="K5849" t="str">
            <v>15. Providing treatment and care support to individuals</v>
          </cell>
          <cell r="L5849" t="str">
            <v>Nursing Professionals</v>
          </cell>
          <cell r="M5849" t="str">
            <v>Nursing Associate Professionals</v>
          </cell>
          <cell r="N5849">
            <v>20</v>
          </cell>
        </row>
        <row r="5850">
          <cell r="F5850" t="str">
            <v>04.02.13.04.15.01.03</v>
          </cell>
          <cell r="G5850" t="str">
            <v>Conduct counselling</v>
          </cell>
          <cell r="K5850" t="str">
            <v>6. Gaining informed consent</v>
          </cell>
          <cell r="L5850" t="str">
            <v>Specialist Medical Practitioners</v>
          </cell>
          <cell r="M5850" t="str">
            <v>Specialist Medical Practitioners</v>
          </cell>
          <cell r="N5850">
            <v>10</v>
          </cell>
        </row>
        <row r="5851">
          <cell r="F5851" t="str">
            <v>04.02.13.04.15.01.04</v>
          </cell>
          <cell r="G5851" t="str">
            <v>Prepare the patient and organize the equipment</v>
          </cell>
          <cell r="K5851" t="str">
            <v>14. Providing non-pharmacological health interventions</v>
          </cell>
          <cell r="L5851" t="str">
            <v>Nursing Professionals</v>
          </cell>
          <cell r="M5851" t="str">
            <v>Nursing Associate Professionals</v>
          </cell>
          <cell r="N5851">
            <v>12</v>
          </cell>
        </row>
        <row r="5852">
          <cell r="F5852" t="str">
            <v>04.02.13.04.15.01.05</v>
          </cell>
          <cell r="G5852" t="str">
            <v>Apply general anaesthesia</v>
          </cell>
          <cell r="K5852" t="str">
            <v>11. Administering medications or therapeutics</v>
          </cell>
          <cell r="L5852" t="str">
            <v>Specialist Medical Practitioners</v>
          </cell>
          <cell r="M5852" t="str">
            <v>Specialist Medical Practitioners</v>
          </cell>
          <cell r="N5852">
            <v>120</v>
          </cell>
        </row>
        <row r="5853">
          <cell r="F5853" t="str">
            <v>04.02.13.04.15.01.06</v>
          </cell>
          <cell r="G5853" t="str">
            <v>Assist with general anaesthesia</v>
          </cell>
          <cell r="K5853" t="str">
            <v>11. Administering medications or therapeutics</v>
          </cell>
          <cell r="L5853" t="str">
            <v>Specialist Medical Practitioners</v>
          </cell>
          <cell r="M5853" t="str">
            <v>Specialist Medical Practitioners</v>
          </cell>
          <cell r="N5853">
            <v>120</v>
          </cell>
        </row>
        <row r="5854">
          <cell r="F5854" t="str">
            <v>04.02.13.04.15.01.07</v>
          </cell>
          <cell r="G5854" t="str">
            <v>Conduct endoscopy</v>
          </cell>
          <cell r="K5854" t="str">
            <v>14. Providing non-pharmacological health interventions</v>
          </cell>
          <cell r="L5854" t="str">
            <v>Specialist Medical Practitioners</v>
          </cell>
          <cell r="M5854" t="str">
            <v>Specialist Medical Practitioners</v>
          </cell>
          <cell r="N5854">
            <v>120</v>
          </cell>
        </row>
        <row r="5855">
          <cell r="F5855" t="str">
            <v>04.02.13.04.15.01.08</v>
          </cell>
          <cell r="G5855" t="str">
            <v>Assist with endoscopy</v>
          </cell>
          <cell r="K5855" t="str">
            <v>14. Providing non-pharmacological health interventions</v>
          </cell>
          <cell r="L5855" t="str">
            <v>Specialist Medical Practitioners</v>
          </cell>
          <cell r="M5855" t="str">
            <v>Specialist Medical Practitioners</v>
          </cell>
          <cell r="N5855">
            <v>120</v>
          </cell>
        </row>
        <row r="5856">
          <cell r="F5856" t="str">
            <v>04.02.13.04.15.01.09</v>
          </cell>
          <cell r="G5856" t="str">
            <v>Provide nursing support to conduct endoscopy</v>
          </cell>
          <cell r="K5856" t="str">
            <v>15. Providing treatment and care support to individuals</v>
          </cell>
          <cell r="L5856" t="str">
            <v>Nursing Professionals</v>
          </cell>
          <cell r="M5856" t="str">
            <v>Nursing Associate Professionals</v>
          </cell>
          <cell r="N5856">
            <v>120</v>
          </cell>
        </row>
        <row r="5857">
          <cell r="F5857" t="str">
            <v>04.02.13.04.15.01.10</v>
          </cell>
          <cell r="G5857" t="str">
            <v>Send specimen for laboratory tests</v>
          </cell>
          <cell r="K5857" t="str">
            <v>7. Ordering, administering and interpreting the results of diagnostic and screening procedures</v>
          </cell>
          <cell r="L5857" t="str">
            <v>Nursing Associate Professionals</v>
          </cell>
          <cell r="M5857" t="str">
            <v>Medical Assistants</v>
          </cell>
          <cell r="N5857">
            <v>2</v>
          </cell>
        </row>
        <row r="5858">
          <cell r="F5858" t="str">
            <v>04.02.13.04.15.01.11</v>
          </cell>
          <cell r="G5858" t="str">
            <v>Provide post-procedural care</v>
          </cell>
          <cell r="K5858" t="str">
            <v>14. Providing non-pharmacological health interventions</v>
          </cell>
          <cell r="L5858" t="str">
            <v>Specialist Medical Practitioners</v>
          </cell>
          <cell r="M5858" t="str">
            <v>General Medical Practitioners</v>
          </cell>
          <cell r="N5858">
            <v>10</v>
          </cell>
        </row>
        <row r="5859">
          <cell r="F5859" t="str">
            <v>04.02.13.04.15.01.12</v>
          </cell>
          <cell r="G5859" t="str">
            <v>Provide post-procedural care</v>
          </cell>
          <cell r="K5859" t="str">
            <v>15. Providing treatment and care support to individuals</v>
          </cell>
          <cell r="L5859" t="str">
            <v>Specialist Medical Practitioners</v>
          </cell>
          <cell r="M5859" t="str">
            <v>General Medical Practitioners</v>
          </cell>
          <cell r="N5859">
            <v>10</v>
          </cell>
        </row>
        <row r="5860">
          <cell r="F5860" t="str">
            <v>04.02.13.04.15.01.13</v>
          </cell>
          <cell r="G5860" t="str">
            <v>Provide post-procedural care</v>
          </cell>
          <cell r="K5860" t="str">
            <v>15. Providing treatment and care support to individuals</v>
          </cell>
          <cell r="L5860" t="str">
            <v>Nursing Professionals</v>
          </cell>
          <cell r="M5860" t="str">
            <v>Nursing Associate Professionals</v>
          </cell>
          <cell r="N5860">
            <v>20</v>
          </cell>
        </row>
        <row r="5861">
          <cell r="F5861" t="str">
            <v>04.02.13.04.15.01.</v>
          </cell>
          <cell r="G5861"/>
          <cell r="K5861"/>
          <cell r="L5861"/>
          <cell r="M5861"/>
          <cell r="N5861"/>
        </row>
        <row r="5862">
          <cell r="F5862" t="str">
            <v>04.02.13.04.15.01.</v>
          </cell>
          <cell r="G5862"/>
          <cell r="K5862"/>
          <cell r="L5862"/>
          <cell r="M5862"/>
          <cell r="N5862"/>
        </row>
        <row r="5863">
          <cell r="F5863" t="str">
            <v>04.02.13.04.15.01.</v>
          </cell>
          <cell r="G5863"/>
          <cell r="K5863"/>
          <cell r="L5863"/>
          <cell r="M5863"/>
          <cell r="N5863"/>
        </row>
        <row r="5864">
          <cell r="F5864" t="str">
            <v>04.02.13.04.15.04.01</v>
          </cell>
          <cell r="G5864" t="str">
            <v>Provide pre-procedural medical care</v>
          </cell>
          <cell r="K5864" t="str">
            <v>15. Providing treatment and care support to individuals</v>
          </cell>
          <cell r="L5864" t="str">
            <v>Specialist Medical Practitioners</v>
          </cell>
          <cell r="M5864" t="str">
            <v>General Medical Practitioners</v>
          </cell>
          <cell r="N5864">
            <v>10</v>
          </cell>
        </row>
        <row r="5865">
          <cell r="F5865" t="str">
            <v>04.02.13.04.15.04.02</v>
          </cell>
          <cell r="G5865" t="str">
            <v>Provide pre-procedural nursing care</v>
          </cell>
          <cell r="K5865" t="str">
            <v>15. Providing treatment and care support to individuals</v>
          </cell>
          <cell r="L5865" t="str">
            <v>Nursing Professionals</v>
          </cell>
          <cell r="M5865" t="str">
            <v>Nursing Associate Professionals</v>
          </cell>
          <cell r="N5865">
            <v>20</v>
          </cell>
        </row>
        <row r="5866">
          <cell r="F5866" t="str">
            <v>04.02.13.04.15.04.03</v>
          </cell>
          <cell r="G5866" t="str">
            <v>Conduct counselling</v>
          </cell>
          <cell r="K5866" t="str">
            <v>6. Gaining informed consent</v>
          </cell>
          <cell r="L5866" t="str">
            <v>Specialist Medical Practitioners</v>
          </cell>
          <cell r="M5866" t="str">
            <v>Specialist Medical Practitioners</v>
          </cell>
          <cell r="N5866">
            <v>10</v>
          </cell>
        </row>
        <row r="5867">
          <cell r="F5867" t="str">
            <v>04.02.13.04.15.04.04</v>
          </cell>
          <cell r="G5867" t="str">
            <v>Prepare the patient and organize the equipment</v>
          </cell>
          <cell r="K5867" t="str">
            <v>14. Providing non-pharmacological health interventions</v>
          </cell>
          <cell r="L5867" t="str">
            <v>Nursing Professionals</v>
          </cell>
          <cell r="M5867" t="str">
            <v>Nursing Associate Professionals</v>
          </cell>
          <cell r="N5867">
            <v>10</v>
          </cell>
        </row>
        <row r="5868">
          <cell r="F5868" t="str">
            <v>04.02.13.04.15.04.05</v>
          </cell>
          <cell r="G5868" t="str">
            <v>Apply general anaesthesia</v>
          </cell>
          <cell r="K5868" t="str">
            <v>11. Administering medications or therapeutics</v>
          </cell>
          <cell r="L5868" t="str">
            <v>Specialist Medical Practitioners</v>
          </cell>
          <cell r="M5868" t="str">
            <v>Specialist Medical Practitioners</v>
          </cell>
          <cell r="N5868">
            <v>180</v>
          </cell>
        </row>
        <row r="5869">
          <cell r="F5869" t="str">
            <v>04.02.13.04.15.04.06</v>
          </cell>
          <cell r="G5869" t="str">
            <v>Assist with general anaesthesia</v>
          </cell>
          <cell r="K5869" t="str">
            <v>11. Administering medications or therapeutics</v>
          </cell>
          <cell r="L5869" t="str">
            <v>Specialist Medical Practitioners</v>
          </cell>
          <cell r="M5869" t="str">
            <v>Specialist Medical Practitioners</v>
          </cell>
          <cell r="N5869">
            <v>180</v>
          </cell>
        </row>
        <row r="5870">
          <cell r="F5870" t="str">
            <v>04.02.13.04.15.04.07</v>
          </cell>
          <cell r="G5870" t="str">
            <v>Conduct general surgery</v>
          </cell>
          <cell r="K5870" t="str">
            <v>14. Providing non-pharmacological health interventions</v>
          </cell>
          <cell r="L5870" t="str">
            <v>Specialist Medical Practitioners</v>
          </cell>
          <cell r="M5870" t="str">
            <v>Specialist Medical Practitioners</v>
          </cell>
          <cell r="N5870">
            <v>180</v>
          </cell>
        </row>
        <row r="5871">
          <cell r="F5871" t="str">
            <v>04.02.13.04.15.04.08</v>
          </cell>
          <cell r="G5871" t="str">
            <v>Assist with general surgery</v>
          </cell>
          <cell r="K5871" t="str">
            <v>14. Providing non-pharmacological health interventions</v>
          </cell>
          <cell r="L5871" t="str">
            <v>Specialist Medical Practitioners</v>
          </cell>
          <cell r="M5871" t="str">
            <v>General Medical Practitioners</v>
          </cell>
          <cell r="N5871">
            <v>180</v>
          </cell>
        </row>
        <row r="5872">
          <cell r="F5872" t="str">
            <v>04.02.13.04.15.04.09</v>
          </cell>
          <cell r="G5872" t="str">
            <v>Provide nursing support to conduct general surgery</v>
          </cell>
          <cell r="K5872" t="str">
            <v>15. Providing treatment and care support to individuals</v>
          </cell>
          <cell r="L5872" t="str">
            <v>Nursing Professionals</v>
          </cell>
          <cell r="M5872" t="str">
            <v>Nursing Professionals</v>
          </cell>
          <cell r="N5872">
            <v>180</v>
          </cell>
        </row>
        <row r="5873">
          <cell r="F5873" t="str">
            <v>04.02.13.04.15.04.10</v>
          </cell>
          <cell r="G5873" t="str">
            <v>Provide post-procedural care</v>
          </cell>
          <cell r="K5873" t="str">
            <v>5. Providing information and support to impact individual health behaviours</v>
          </cell>
          <cell r="L5873" t="str">
            <v>Specialist Medical Practitioners</v>
          </cell>
          <cell r="M5873" t="str">
            <v>General Medical Practitioners</v>
          </cell>
          <cell r="N5873">
            <v>10</v>
          </cell>
        </row>
        <row r="5874">
          <cell r="F5874" t="str">
            <v>04.02.13.04.15.04.11</v>
          </cell>
          <cell r="G5874" t="str">
            <v>Send specimen for laboratory tests</v>
          </cell>
          <cell r="K5874" t="str">
            <v>7. Ordering, administering and interpreting the results of diagnostic and screening procedures</v>
          </cell>
          <cell r="L5874" t="str">
            <v>Nursing Associate Professionals</v>
          </cell>
          <cell r="M5874" t="str">
            <v>Medical Assistants</v>
          </cell>
          <cell r="N5874">
            <v>5</v>
          </cell>
        </row>
        <row r="5875">
          <cell r="F5875" t="str">
            <v>04.02.13.04.15.04.12</v>
          </cell>
          <cell r="G5875" t="str">
            <v>Provide post-procedural care</v>
          </cell>
          <cell r="K5875" t="str">
            <v>15. Providing treatment and care support to individuals</v>
          </cell>
          <cell r="L5875" t="str">
            <v>Specialist Medical Practitioners</v>
          </cell>
          <cell r="M5875" t="str">
            <v>General Medical Practitioners</v>
          </cell>
          <cell r="N5875">
            <v>10</v>
          </cell>
        </row>
        <row r="5876">
          <cell r="F5876" t="str">
            <v>04.02.13.04.15.04.13</v>
          </cell>
          <cell r="G5876" t="str">
            <v>Provide post-procedural care</v>
          </cell>
          <cell r="K5876" t="str">
            <v>15. Providing treatment and care support to individuals</v>
          </cell>
          <cell r="L5876" t="str">
            <v>Nursing Professionals</v>
          </cell>
          <cell r="M5876" t="str">
            <v>Nursing Associate Professionals</v>
          </cell>
          <cell r="N5876">
            <v>20</v>
          </cell>
        </row>
        <row r="5877">
          <cell r="F5877" t="str">
            <v>04.02.13.04.15.04.</v>
          </cell>
          <cell r="G5877"/>
          <cell r="K5877"/>
          <cell r="L5877"/>
          <cell r="M5877"/>
          <cell r="N5877"/>
        </row>
        <row r="5878">
          <cell r="F5878" t="str">
            <v>04.02.13.04.15.04.</v>
          </cell>
          <cell r="G5878"/>
          <cell r="K5878"/>
          <cell r="L5878"/>
          <cell r="M5878"/>
          <cell r="N5878"/>
        </row>
        <row r="5879">
          <cell r="F5879" t="str">
            <v>04.02.13.04.15.04.</v>
          </cell>
          <cell r="G5879"/>
          <cell r="K5879"/>
          <cell r="L5879"/>
          <cell r="M5879"/>
          <cell r="N5879"/>
        </row>
        <row r="5880">
          <cell r="F5880" t="str">
            <v>04.02.13.04.15.05.01</v>
          </cell>
          <cell r="G5880" t="str">
            <v>Provide pre-procedural medical care</v>
          </cell>
          <cell r="K5880" t="str">
            <v>15. Providing treatment and care support to individuals</v>
          </cell>
          <cell r="L5880" t="str">
            <v>Specialist Medical Practitioners</v>
          </cell>
          <cell r="M5880" t="str">
            <v>Specialist Medical Practitioners</v>
          </cell>
          <cell r="N5880">
            <v>10</v>
          </cell>
        </row>
        <row r="5881">
          <cell r="F5881" t="str">
            <v>04.02.13.04.15.05.02</v>
          </cell>
          <cell r="G5881" t="str">
            <v>Provide pre-procedural nursing care</v>
          </cell>
          <cell r="K5881" t="str">
            <v>15. Providing treatment and care support to individuals</v>
          </cell>
          <cell r="L5881" t="str">
            <v>Nursing Professionals</v>
          </cell>
          <cell r="M5881" t="str">
            <v>Nursing Associate Professionals</v>
          </cell>
          <cell r="N5881">
            <v>20</v>
          </cell>
        </row>
        <row r="5882">
          <cell r="F5882" t="str">
            <v>04.02.13.04.15.05.03</v>
          </cell>
          <cell r="G5882" t="str">
            <v>Conduct counselling</v>
          </cell>
          <cell r="K5882" t="str">
            <v>6. Gaining informed consent</v>
          </cell>
          <cell r="L5882" t="str">
            <v>Specialist Medical Practitioners</v>
          </cell>
          <cell r="M5882" t="str">
            <v>Specialist Medical Practitioners</v>
          </cell>
          <cell r="N5882">
            <v>10</v>
          </cell>
        </row>
        <row r="5883">
          <cell r="F5883" t="str">
            <v>04.02.13.04.15.05.04</v>
          </cell>
          <cell r="G5883" t="str">
            <v>Prepare the patient and organize the equipment</v>
          </cell>
          <cell r="K5883" t="str">
            <v>14. Providing non-pharmacological health interventions</v>
          </cell>
          <cell r="L5883" t="str">
            <v>Nursing Professionals</v>
          </cell>
          <cell r="M5883" t="str">
            <v>Nursing Associate Professionals</v>
          </cell>
          <cell r="N5883">
            <v>12</v>
          </cell>
        </row>
        <row r="5884">
          <cell r="F5884" t="str">
            <v>04.02.13.04.15.05.05</v>
          </cell>
          <cell r="G5884" t="str">
            <v>Apply general anaesthesia</v>
          </cell>
          <cell r="K5884" t="str">
            <v>11. Administering medications or therapeutics</v>
          </cell>
          <cell r="L5884" t="str">
            <v>Specialist Medical Practitioners</v>
          </cell>
          <cell r="M5884" t="str">
            <v>Specialist Medical Practitioners</v>
          </cell>
          <cell r="N5884">
            <v>360</v>
          </cell>
        </row>
        <row r="5885">
          <cell r="F5885" t="str">
            <v>04.02.13.04.15.05.06</v>
          </cell>
          <cell r="G5885" t="str">
            <v>Assist with general anaesthesia</v>
          </cell>
          <cell r="K5885" t="str">
            <v>11. Administering medications or therapeutics</v>
          </cell>
          <cell r="L5885" t="str">
            <v>Specialist Medical Practitioners</v>
          </cell>
          <cell r="M5885" t="str">
            <v>Specialist Medical Practitioners</v>
          </cell>
          <cell r="N5885">
            <v>360</v>
          </cell>
        </row>
        <row r="5886">
          <cell r="F5886" t="str">
            <v>04.02.13.04.15.05.07</v>
          </cell>
          <cell r="G5886" t="str">
            <v>Conduct general surgery</v>
          </cell>
          <cell r="K5886" t="str">
            <v>14. Providing non-pharmacological health interventions</v>
          </cell>
          <cell r="L5886" t="str">
            <v>Specialist Medical Practitioners</v>
          </cell>
          <cell r="M5886" t="str">
            <v>Specialist Medical Practitioners</v>
          </cell>
          <cell r="N5886">
            <v>360</v>
          </cell>
        </row>
        <row r="5887">
          <cell r="F5887" t="str">
            <v>04.02.13.04.15.05.08</v>
          </cell>
          <cell r="G5887" t="str">
            <v>Assist with general surgery</v>
          </cell>
          <cell r="K5887" t="str">
            <v>14. Providing non-pharmacological health interventions</v>
          </cell>
          <cell r="L5887" t="str">
            <v>Specialist Medical Practitioners</v>
          </cell>
          <cell r="M5887" t="str">
            <v>Specialist Medical Practitioners</v>
          </cell>
          <cell r="N5887">
            <v>360</v>
          </cell>
        </row>
        <row r="5888">
          <cell r="F5888" t="str">
            <v>04.02.13.04.15.05.09</v>
          </cell>
          <cell r="G5888" t="str">
            <v>Assist with general surgery</v>
          </cell>
          <cell r="K5888" t="str">
            <v>14. Providing non-pharmacological health interventions</v>
          </cell>
          <cell r="L5888" t="str">
            <v>Specialist Medical Practitioners</v>
          </cell>
          <cell r="M5888" t="str">
            <v>General Medical Practitioners</v>
          </cell>
          <cell r="N5888">
            <v>360</v>
          </cell>
        </row>
        <row r="5889">
          <cell r="F5889" t="str">
            <v>04.02.13.04.15.05.10</v>
          </cell>
          <cell r="G5889" t="str">
            <v>Provide nursing support to conduct general surgery</v>
          </cell>
          <cell r="K5889" t="str">
            <v>15. Providing treatment and care support to individuals</v>
          </cell>
          <cell r="L5889" t="str">
            <v>Nursing Professionals</v>
          </cell>
          <cell r="M5889" t="str">
            <v>Nursing Professionals</v>
          </cell>
          <cell r="N5889">
            <v>360</v>
          </cell>
        </row>
        <row r="5890">
          <cell r="F5890" t="str">
            <v>04.02.13.04.15.05.11</v>
          </cell>
          <cell r="G5890" t="str">
            <v>Provide nursing support to conduct general surgery</v>
          </cell>
          <cell r="K5890" t="str">
            <v>15. Providing treatment and care support to individuals</v>
          </cell>
          <cell r="L5890" t="str">
            <v>Nursing Professionals</v>
          </cell>
          <cell r="M5890" t="str">
            <v>Nursing Associate Professionals</v>
          </cell>
          <cell r="N5890">
            <v>360</v>
          </cell>
        </row>
        <row r="5891">
          <cell r="F5891" t="str">
            <v>04.02.13.04.15.05.12</v>
          </cell>
          <cell r="G5891" t="str">
            <v>Provide post-procedural care</v>
          </cell>
          <cell r="K5891" t="str">
            <v>14. Providing non-pharmacological health interventions</v>
          </cell>
          <cell r="L5891" t="str">
            <v>Specialist Medical Practitioners</v>
          </cell>
          <cell r="M5891" t="str">
            <v>General Medical Practitioners</v>
          </cell>
          <cell r="N5891">
            <v>10</v>
          </cell>
        </row>
        <row r="5892">
          <cell r="F5892" t="str">
            <v>04.02.13.04.15.05.13</v>
          </cell>
          <cell r="G5892" t="str">
            <v>Send specimen for laboratory tests</v>
          </cell>
          <cell r="K5892" t="str">
            <v>7. Ordering, administering and interpreting the results of diagnostic and screening procedures</v>
          </cell>
          <cell r="L5892" t="str">
            <v>Nursing Associate Professionals</v>
          </cell>
          <cell r="M5892" t="str">
            <v>Medical Assistants</v>
          </cell>
          <cell r="N5892">
            <v>5</v>
          </cell>
        </row>
        <row r="5893">
          <cell r="F5893" t="str">
            <v>04.02.13.04.15.05.14</v>
          </cell>
          <cell r="G5893" t="str">
            <v>Provide post-procedural care</v>
          </cell>
          <cell r="K5893" t="str">
            <v>15. Providing treatment and care support to individuals</v>
          </cell>
          <cell r="L5893" t="str">
            <v>Specialist Medical Practitioners</v>
          </cell>
          <cell r="M5893" t="str">
            <v>General Medical Practitioners</v>
          </cell>
          <cell r="N5893">
            <v>10</v>
          </cell>
        </row>
        <row r="5894">
          <cell r="F5894" t="str">
            <v>04.02.13.04.15.05.15</v>
          </cell>
          <cell r="G5894" t="str">
            <v>Provide post-procedural care</v>
          </cell>
          <cell r="K5894" t="str">
            <v>15. Providing treatment and care support to individuals</v>
          </cell>
          <cell r="L5894" t="str">
            <v>Nursing Professionals</v>
          </cell>
          <cell r="M5894" t="str">
            <v>Nursing Associate Professionals</v>
          </cell>
          <cell r="N5894">
            <v>20</v>
          </cell>
        </row>
        <row r="5895">
          <cell r="F5895" t="str">
            <v>04.02.13.04.15.05.</v>
          </cell>
          <cell r="G5895"/>
          <cell r="K5895"/>
          <cell r="L5895"/>
          <cell r="M5895"/>
          <cell r="N5895"/>
        </row>
        <row r="5896">
          <cell r="F5896" t="str">
            <v>04.02.13.04.15.05.</v>
          </cell>
          <cell r="G5896"/>
          <cell r="K5896"/>
          <cell r="L5896"/>
          <cell r="M5896"/>
          <cell r="N5896"/>
        </row>
        <row r="5897">
          <cell r="F5897" t="str">
            <v>04.02.13.04.15.05.</v>
          </cell>
          <cell r="G5897"/>
          <cell r="K5897"/>
          <cell r="L5897"/>
          <cell r="M5897"/>
          <cell r="N5897"/>
        </row>
        <row r="5898">
          <cell r="F5898" t="str">
            <v>04.02.13.04.15.06.01</v>
          </cell>
          <cell r="G5898" t="str">
            <v>Provide pre-procedural medical care</v>
          </cell>
          <cell r="K5898" t="str">
            <v>15. Providing treatment and care support to individuals</v>
          </cell>
          <cell r="L5898" t="str">
            <v>Specialist Medical Practitioners</v>
          </cell>
          <cell r="M5898" t="str">
            <v>Specialist Medical Practitioners</v>
          </cell>
          <cell r="N5898">
            <v>10</v>
          </cell>
        </row>
        <row r="5899">
          <cell r="F5899" t="str">
            <v>04.02.13.04.15.06.02</v>
          </cell>
          <cell r="G5899" t="str">
            <v>Provide pre-procedural nursing care</v>
          </cell>
          <cell r="K5899" t="str">
            <v>15. Providing treatment and care support to individuals</v>
          </cell>
          <cell r="L5899" t="str">
            <v>Nursing Professionals</v>
          </cell>
          <cell r="M5899" t="str">
            <v>Nursing Associate Professionals</v>
          </cell>
          <cell r="N5899">
            <v>20</v>
          </cell>
        </row>
        <row r="5900">
          <cell r="F5900" t="str">
            <v>04.02.13.04.15.06.03</v>
          </cell>
          <cell r="G5900" t="str">
            <v>Conduct counselling</v>
          </cell>
          <cell r="K5900" t="str">
            <v>6. Gaining informed consent</v>
          </cell>
          <cell r="L5900" t="str">
            <v>Specialist Medical Practitioners</v>
          </cell>
          <cell r="M5900" t="str">
            <v>Specialist Medical Practitioners</v>
          </cell>
          <cell r="N5900">
            <v>10</v>
          </cell>
        </row>
        <row r="5901">
          <cell r="F5901" t="str">
            <v>04.02.13.04.15.06.04</v>
          </cell>
          <cell r="G5901" t="str">
            <v>Prepare the patient and organize the equipment</v>
          </cell>
          <cell r="K5901" t="str">
            <v>14. Providing non-pharmacological health interventions</v>
          </cell>
          <cell r="L5901" t="str">
            <v>Nursing Professionals</v>
          </cell>
          <cell r="M5901" t="str">
            <v>Nursing Associate Professionals</v>
          </cell>
          <cell r="N5901">
            <v>10</v>
          </cell>
        </row>
        <row r="5902">
          <cell r="F5902" t="str">
            <v>04.02.13.04.15.06.05</v>
          </cell>
          <cell r="G5902" t="str">
            <v>Apply general anaesthesia</v>
          </cell>
          <cell r="K5902" t="str">
            <v>11. Administering medications or therapeutics</v>
          </cell>
          <cell r="L5902" t="str">
            <v>Specialist Medical Practitioners</v>
          </cell>
          <cell r="M5902" t="str">
            <v>Specialist Medical Practitioners</v>
          </cell>
          <cell r="N5902">
            <v>180</v>
          </cell>
        </row>
        <row r="5903">
          <cell r="F5903" t="str">
            <v>04.02.13.04.15.06.06</v>
          </cell>
          <cell r="G5903" t="str">
            <v>Assist with general anaesthesia</v>
          </cell>
          <cell r="K5903" t="str">
            <v>11. Administering medications or therapeutics</v>
          </cell>
          <cell r="L5903" t="str">
            <v>Specialist Medical Practitioners</v>
          </cell>
          <cell r="M5903" t="str">
            <v>Specialist Medical Practitioners</v>
          </cell>
          <cell r="N5903">
            <v>180</v>
          </cell>
        </row>
        <row r="5904">
          <cell r="F5904" t="str">
            <v>04.02.13.04.15.06.07</v>
          </cell>
          <cell r="G5904" t="str">
            <v>Conduct general surgery</v>
          </cell>
          <cell r="K5904" t="str">
            <v>14. Providing non-pharmacological health interventions</v>
          </cell>
          <cell r="L5904" t="str">
            <v>Specialist Medical Practitioners</v>
          </cell>
          <cell r="M5904" t="str">
            <v>Specialist Medical Practitioners</v>
          </cell>
          <cell r="N5904">
            <v>180</v>
          </cell>
        </row>
        <row r="5905">
          <cell r="F5905" t="str">
            <v>04.02.13.04.15.06.08</v>
          </cell>
          <cell r="G5905" t="str">
            <v>Assist with general surgery</v>
          </cell>
          <cell r="K5905" t="str">
            <v>14. Providing non-pharmacological health interventions</v>
          </cell>
          <cell r="L5905" t="str">
            <v>Specialist Medical Practitioners</v>
          </cell>
          <cell r="M5905" t="str">
            <v>General Medical Practitioners</v>
          </cell>
          <cell r="N5905">
            <v>180</v>
          </cell>
        </row>
        <row r="5906">
          <cell r="F5906" t="str">
            <v>04.02.13.04.15.06.09</v>
          </cell>
          <cell r="G5906" t="str">
            <v>Provide nursing support to conduct general surgery</v>
          </cell>
          <cell r="K5906" t="str">
            <v>15. Providing treatment and care support to individuals</v>
          </cell>
          <cell r="L5906" t="str">
            <v>Nursing Professionals</v>
          </cell>
          <cell r="M5906" t="str">
            <v>Nursing Professionals</v>
          </cell>
          <cell r="N5906">
            <v>180</v>
          </cell>
        </row>
        <row r="5907">
          <cell r="F5907" t="str">
            <v>04.02.13.04.15.06.10</v>
          </cell>
          <cell r="G5907" t="str">
            <v>Provide post-procedural care</v>
          </cell>
          <cell r="K5907" t="str">
            <v>5. Providing information and support to impact individual health behaviours</v>
          </cell>
          <cell r="L5907" t="str">
            <v>Specialist Medical Practitioners</v>
          </cell>
          <cell r="M5907" t="str">
            <v>General Medical Practitioners</v>
          </cell>
          <cell r="N5907">
            <v>10</v>
          </cell>
        </row>
        <row r="5908">
          <cell r="F5908" t="str">
            <v>04.02.13.04.15.06.11</v>
          </cell>
          <cell r="G5908" t="str">
            <v>Send specimen for laboratory tests</v>
          </cell>
          <cell r="K5908" t="str">
            <v>7. Ordering, administering and interpreting the results of diagnostic and screening procedures</v>
          </cell>
          <cell r="L5908" t="str">
            <v>Nursing Associate Professionals</v>
          </cell>
          <cell r="M5908" t="str">
            <v>Medical Assistants</v>
          </cell>
          <cell r="N5908">
            <v>5</v>
          </cell>
        </row>
        <row r="5909">
          <cell r="F5909" t="str">
            <v>04.02.13.04.15.06.12</v>
          </cell>
          <cell r="G5909" t="str">
            <v>Provide post-procedural care</v>
          </cell>
          <cell r="K5909" t="str">
            <v>15. Providing treatment and care support to individuals</v>
          </cell>
          <cell r="L5909" t="str">
            <v>Specialist Medical Practitioners</v>
          </cell>
          <cell r="M5909" t="str">
            <v>General Medical Practitioners</v>
          </cell>
          <cell r="N5909">
            <v>10</v>
          </cell>
        </row>
        <row r="5910">
          <cell r="F5910" t="str">
            <v>04.02.13.04.15.06.13</v>
          </cell>
          <cell r="G5910" t="str">
            <v>Provide post-procedural care</v>
          </cell>
          <cell r="K5910" t="str">
            <v>15. Providing treatment and care support to individuals</v>
          </cell>
          <cell r="L5910" t="str">
            <v>Nursing Professionals</v>
          </cell>
          <cell r="M5910" t="str">
            <v>Nursing Associate Professionals</v>
          </cell>
          <cell r="N5910">
            <v>20</v>
          </cell>
        </row>
        <row r="5911">
          <cell r="F5911" t="str">
            <v>04.02.13.04.15.06.</v>
          </cell>
          <cell r="G5911"/>
          <cell r="K5911"/>
          <cell r="L5911"/>
          <cell r="M5911"/>
          <cell r="N5911"/>
        </row>
        <row r="5912">
          <cell r="F5912" t="str">
            <v>04.02.13.04.15.06.</v>
          </cell>
          <cell r="G5912"/>
          <cell r="K5912"/>
          <cell r="L5912"/>
          <cell r="M5912"/>
          <cell r="N5912"/>
        </row>
        <row r="5913">
          <cell r="F5913" t="str">
            <v>04.02.13.04.15.06.</v>
          </cell>
          <cell r="G5913"/>
          <cell r="K5913"/>
          <cell r="L5913"/>
          <cell r="M5913"/>
          <cell r="N5913"/>
        </row>
        <row r="5914">
          <cell r="F5914" t="str">
            <v>04.02.13.04.15.07.01</v>
          </cell>
          <cell r="G5914" t="str">
            <v>Provide pre-procedural medical care</v>
          </cell>
          <cell r="K5914" t="str">
            <v>15. Providing treatment and care support to individuals</v>
          </cell>
          <cell r="L5914" t="str">
            <v>Specialist Medical Practitioners</v>
          </cell>
          <cell r="M5914" t="str">
            <v>Specialist Medical Practitioners</v>
          </cell>
          <cell r="N5914">
            <v>10</v>
          </cell>
        </row>
        <row r="5915">
          <cell r="F5915" t="str">
            <v>04.02.13.04.15.07.02</v>
          </cell>
          <cell r="G5915" t="str">
            <v>Provide pre-procedural nursing care</v>
          </cell>
          <cell r="K5915" t="str">
            <v>15. Providing treatment and care support to individuals</v>
          </cell>
          <cell r="L5915" t="str">
            <v>Nursing Professionals</v>
          </cell>
          <cell r="M5915" t="str">
            <v>Nursing Associate Professionals</v>
          </cell>
          <cell r="N5915">
            <v>20</v>
          </cell>
        </row>
        <row r="5916">
          <cell r="F5916" t="str">
            <v>04.02.13.04.15.07.03</v>
          </cell>
          <cell r="G5916" t="str">
            <v>Conduct counselling</v>
          </cell>
          <cell r="K5916" t="str">
            <v>6. Gaining informed consent</v>
          </cell>
          <cell r="L5916" t="str">
            <v>Specialist Medical Practitioners</v>
          </cell>
          <cell r="M5916" t="str">
            <v>Specialist Medical Practitioners</v>
          </cell>
          <cell r="N5916">
            <v>10</v>
          </cell>
        </row>
        <row r="5917">
          <cell r="F5917" t="str">
            <v>04.02.13.04.15.07.04</v>
          </cell>
          <cell r="G5917" t="str">
            <v>Prepare the patient and organize the equipment</v>
          </cell>
          <cell r="K5917" t="str">
            <v>14. Providing non-pharmacological health interventions</v>
          </cell>
          <cell r="L5917" t="str">
            <v>Nursing Professionals</v>
          </cell>
          <cell r="M5917" t="str">
            <v>Nursing Associate Professionals</v>
          </cell>
          <cell r="N5917">
            <v>10</v>
          </cell>
        </row>
        <row r="5918">
          <cell r="F5918" t="str">
            <v>04.02.13.04.15.07.05</v>
          </cell>
          <cell r="G5918" t="str">
            <v>Apply general anaesthesia</v>
          </cell>
          <cell r="K5918" t="str">
            <v>11. Administering medications or therapeutics</v>
          </cell>
          <cell r="L5918" t="str">
            <v>Specialist Medical Practitioners</v>
          </cell>
          <cell r="M5918" t="str">
            <v>Specialist Medical Practitioners</v>
          </cell>
          <cell r="N5918">
            <v>180</v>
          </cell>
        </row>
        <row r="5919">
          <cell r="F5919" t="str">
            <v>04.02.13.04.15.07.06</v>
          </cell>
          <cell r="G5919" t="str">
            <v>Assist with general anaesthesia</v>
          </cell>
          <cell r="K5919" t="str">
            <v>11. Administering medications or therapeutics</v>
          </cell>
          <cell r="L5919" t="str">
            <v>Specialist Medical Practitioners</v>
          </cell>
          <cell r="M5919" t="str">
            <v>Specialist Medical Practitioners</v>
          </cell>
          <cell r="N5919">
            <v>180</v>
          </cell>
        </row>
        <row r="5920">
          <cell r="F5920" t="str">
            <v>04.02.13.04.15.07.07</v>
          </cell>
          <cell r="G5920" t="str">
            <v>Conduct general surgery</v>
          </cell>
          <cell r="K5920" t="str">
            <v>14. Providing non-pharmacological health interventions</v>
          </cell>
          <cell r="L5920" t="str">
            <v>Specialist Medical Practitioners</v>
          </cell>
          <cell r="M5920" t="str">
            <v>Specialist Medical Practitioners</v>
          </cell>
          <cell r="N5920">
            <v>180</v>
          </cell>
        </row>
        <row r="5921">
          <cell r="F5921" t="str">
            <v>04.02.13.04.15.07.08</v>
          </cell>
          <cell r="G5921" t="str">
            <v>Assist with general surgery</v>
          </cell>
          <cell r="K5921" t="str">
            <v>14. Providing non-pharmacological health interventions</v>
          </cell>
          <cell r="L5921" t="str">
            <v>Specialist Medical Practitioners</v>
          </cell>
          <cell r="M5921" t="str">
            <v>General Medical Practitioners</v>
          </cell>
          <cell r="N5921">
            <v>180</v>
          </cell>
        </row>
        <row r="5922">
          <cell r="F5922" t="str">
            <v>04.02.13.04.15.07.09</v>
          </cell>
          <cell r="G5922" t="str">
            <v>Provide nursing support to conduct general surgery</v>
          </cell>
          <cell r="K5922" t="str">
            <v>15. Providing treatment and care support to individuals</v>
          </cell>
          <cell r="L5922" t="str">
            <v>Nursing Professionals</v>
          </cell>
          <cell r="M5922" t="str">
            <v>Nursing Professionals</v>
          </cell>
          <cell r="N5922">
            <v>180</v>
          </cell>
        </row>
        <row r="5923">
          <cell r="F5923" t="str">
            <v>04.02.13.04.15.07.10</v>
          </cell>
          <cell r="G5923" t="str">
            <v>Provide post-procedural care</v>
          </cell>
          <cell r="K5923" t="str">
            <v>5. Providing information and support to impact individual health behaviours</v>
          </cell>
          <cell r="L5923" t="str">
            <v>Specialist Medical Practitioners</v>
          </cell>
          <cell r="M5923" t="str">
            <v>General Medical Practitioners</v>
          </cell>
          <cell r="N5923">
            <v>10</v>
          </cell>
        </row>
        <row r="5924">
          <cell r="F5924" t="str">
            <v>04.02.13.04.15.07.11</v>
          </cell>
          <cell r="G5924" t="str">
            <v>Send specimen for laboratory tests</v>
          </cell>
          <cell r="K5924" t="str">
            <v>7. Ordering, administering and interpreting the results of diagnostic and screening procedures</v>
          </cell>
          <cell r="L5924" t="str">
            <v>Nursing Associate Professionals</v>
          </cell>
          <cell r="M5924" t="str">
            <v>Medical Assistants</v>
          </cell>
          <cell r="N5924">
            <v>5</v>
          </cell>
        </row>
        <row r="5925">
          <cell r="F5925" t="str">
            <v>04.02.13.04.15.07.12</v>
          </cell>
          <cell r="G5925" t="str">
            <v>Provide post-procedural care</v>
          </cell>
          <cell r="K5925" t="str">
            <v>15. Providing treatment and care support to individuals</v>
          </cell>
          <cell r="L5925" t="str">
            <v>Specialist Medical Practitioners</v>
          </cell>
          <cell r="M5925" t="str">
            <v>General Medical Practitioners</v>
          </cell>
          <cell r="N5925">
            <v>10</v>
          </cell>
        </row>
        <row r="5926">
          <cell r="F5926" t="str">
            <v>04.02.13.04.15.07.13</v>
          </cell>
          <cell r="G5926" t="str">
            <v>Provide post-procedural care</v>
          </cell>
          <cell r="K5926" t="str">
            <v>15. Providing treatment and care support to individuals</v>
          </cell>
          <cell r="L5926" t="str">
            <v>Nursing Professionals</v>
          </cell>
          <cell r="M5926" t="str">
            <v>Nursing Associate Professionals</v>
          </cell>
          <cell r="N5926">
            <v>20</v>
          </cell>
        </row>
        <row r="5927">
          <cell r="F5927" t="str">
            <v>04.02.13.04.15.07.</v>
          </cell>
          <cell r="G5927"/>
          <cell r="K5927"/>
          <cell r="L5927"/>
          <cell r="M5927"/>
          <cell r="N5927"/>
        </row>
        <row r="5928">
          <cell r="F5928" t="str">
            <v>04.02.13.04.15.07.</v>
          </cell>
          <cell r="G5928"/>
          <cell r="K5928"/>
          <cell r="L5928"/>
          <cell r="M5928"/>
          <cell r="N5928"/>
        </row>
        <row r="5929">
          <cell r="F5929" t="str">
            <v>04.02.13.04.15.07.</v>
          </cell>
          <cell r="G5929"/>
          <cell r="K5929"/>
          <cell r="L5929"/>
          <cell r="M5929"/>
          <cell r="N5929"/>
        </row>
        <row r="5930">
          <cell r="F5930" t="str">
            <v>04.02.13.04.15.08.01</v>
          </cell>
          <cell r="G5930" t="str">
            <v>Conduct counselling</v>
          </cell>
          <cell r="K5930" t="str">
            <v>6. Gaining informed consent</v>
          </cell>
          <cell r="L5930" t="str">
            <v>Nursing Professionals</v>
          </cell>
          <cell r="M5930" t="str">
            <v>Nursing Professionals</v>
          </cell>
          <cell r="N5930">
            <v>20</v>
          </cell>
        </row>
        <row r="5931">
          <cell r="F5931" t="str">
            <v>04.02.13.04.15.08.02</v>
          </cell>
          <cell r="G5931" t="str">
            <v>Conduct clinical assessment</v>
          </cell>
          <cell r="K5931" t="str">
            <v>1. Gathering information through interviewing and assessment</v>
          </cell>
          <cell r="L5931" t="str">
            <v>Specialist Medical Practitioners</v>
          </cell>
          <cell r="M5931" t="str">
            <v>Specialist Medical Practitioners</v>
          </cell>
          <cell r="N5931">
            <v>40</v>
          </cell>
        </row>
        <row r="5932">
          <cell r="F5932" t="str">
            <v>04.02.13.04.15.08.03</v>
          </cell>
          <cell r="G5932" t="str">
            <v>Prescribe radiotherapy</v>
          </cell>
          <cell r="K5932" t="str">
            <v>9. Prescribing medications or therapeutics</v>
          </cell>
          <cell r="L5932" t="str">
            <v>Specialist Medical Practitioners</v>
          </cell>
          <cell r="M5932" t="str">
            <v>Specialist Medical Practitioners</v>
          </cell>
          <cell r="N5932">
            <v>5</v>
          </cell>
        </row>
        <row r="5933">
          <cell r="F5933" t="str">
            <v>04.02.13.04.15.08.04</v>
          </cell>
          <cell r="G5933" t="str">
            <v>Conduct simulation</v>
          </cell>
          <cell r="K5933" t="str">
            <v>8. Developing and adjusting management plans</v>
          </cell>
          <cell r="L5933" t="str">
            <v>Health associate professionals not elsewhere classified</v>
          </cell>
          <cell r="M5933" t="str">
            <v>Specialist Medical Practitioners</v>
          </cell>
          <cell r="N5933">
            <v>60</v>
          </cell>
        </row>
        <row r="5934">
          <cell r="F5934" t="str">
            <v>04.02.13.04.15.08.05</v>
          </cell>
          <cell r="G5934" t="str">
            <v>Conduct medical procedure</v>
          </cell>
          <cell r="K5934" t="str">
            <v>8. Developing and adjusting management plans</v>
          </cell>
          <cell r="L5934" t="str">
            <v>Specialist Medical Practitioners</v>
          </cell>
          <cell r="M5934" t="str">
            <v>Specialist Medical Practitioners</v>
          </cell>
          <cell r="N5934">
            <v>60</v>
          </cell>
        </row>
        <row r="5935">
          <cell r="F5935" t="str">
            <v>04.02.13.04.15.08.06</v>
          </cell>
          <cell r="G5935" t="str">
            <v>Conduct counselling</v>
          </cell>
          <cell r="K5935" t="str">
            <v>8. Developing and adjusting management plans</v>
          </cell>
          <cell r="L5935" t="str">
            <v>Health Professionals not elsewhere classified</v>
          </cell>
          <cell r="M5935" t="str">
            <v>Health Professionals not elsewhere classified</v>
          </cell>
          <cell r="N5935">
            <v>60</v>
          </cell>
        </row>
        <row r="5936">
          <cell r="F5936" t="str">
            <v>04.02.13.04.15.08.07</v>
          </cell>
          <cell r="G5936" t="str">
            <v>Review treatment plan</v>
          </cell>
          <cell r="K5936" t="str">
            <v>8. Developing and adjusting management plans</v>
          </cell>
          <cell r="L5936" t="str">
            <v>Specialist Medical Practitioners</v>
          </cell>
          <cell r="M5936" t="str">
            <v>Specialist Medical Practitioners</v>
          </cell>
          <cell r="N5936">
            <v>20</v>
          </cell>
        </row>
        <row r="5937">
          <cell r="F5937" t="str">
            <v>04.02.13.04.15.08.08</v>
          </cell>
          <cell r="G5937" t="str">
            <v>Conduct independent check for cancer medication</v>
          </cell>
          <cell r="K5937" t="str">
            <v>8. Developing and adjusting management plans</v>
          </cell>
          <cell r="L5937" t="str">
            <v>Health Professionals not elsewhere classified</v>
          </cell>
          <cell r="M5937" t="str">
            <v>Health Professionals not elsewhere classified</v>
          </cell>
          <cell r="N5937">
            <v>15</v>
          </cell>
        </row>
        <row r="5938">
          <cell r="F5938" t="str">
            <v>04.02.13.04.15.08.</v>
          </cell>
          <cell r="G5938"/>
          <cell r="K5938"/>
          <cell r="L5938"/>
          <cell r="M5938"/>
          <cell r="N5938"/>
        </row>
        <row r="5939">
          <cell r="F5939" t="str">
            <v>04.02.13.04.15.08.</v>
          </cell>
          <cell r="G5939"/>
          <cell r="K5939"/>
          <cell r="L5939"/>
          <cell r="M5939"/>
          <cell r="N5939"/>
        </row>
        <row r="5940">
          <cell r="F5940" t="str">
            <v>04.02.13.04.15.08.</v>
          </cell>
          <cell r="G5940"/>
          <cell r="K5940"/>
          <cell r="L5940"/>
          <cell r="M5940"/>
          <cell r="N5940"/>
        </row>
        <row r="5941">
          <cell r="F5941" t="str">
            <v>04.02.13.04.15.08.</v>
          </cell>
          <cell r="G5941"/>
          <cell r="K5941"/>
          <cell r="L5941"/>
          <cell r="M5941"/>
          <cell r="N5941"/>
        </row>
        <row r="5942">
          <cell r="F5942" t="str">
            <v>04.02.13.04.15.08.</v>
          </cell>
          <cell r="G5942"/>
          <cell r="K5942"/>
          <cell r="L5942"/>
          <cell r="M5942"/>
          <cell r="N5942"/>
        </row>
        <row r="5943">
          <cell r="F5943" t="str">
            <v>04.02.13.04.15.08.</v>
          </cell>
          <cell r="G5943"/>
          <cell r="K5943"/>
          <cell r="L5943"/>
          <cell r="M5943"/>
          <cell r="N5943"/>
        </row>
        <row r="5944">
          <cell r="F5944" t="str">
            <v>04.02.13.04.15.09.01</v>
          </cell>
          <cell r="G5944" t="str">
            <v>Conduct counselling</v>
          </cell>
          <cell r="K5944" t="str">
            <v>6. Gaining informed consent</v>
          </cell>
          <cell r="L5944" t="str">
            <v>Nursing Professionals</v>
          </cell>
          <cell r="M5944" t="str">
            <v>Nursing Professionals</v>
          </cell>
          <cell r="N5944">
            <v>10</v>
          </cell>
        </row>
        <row r="5945">
          <cell r="F5945" t="str">
            <v>04.02.13.04.15.09.02</v>
          </cell>
          <cell r="G5945" t="str">
            <v>Assist the patient</v>
          </cell>
          <cell r="K5945" t="str">
            <v>10. Preparing and dispensing medications or therapeutics</v>
          </cell>
          <cell r="L5945" t="str">
            <v>Health associate professionals not elsewhere classified</v>
          </cell>
          <cell r="M5945" t="str">
            <v>Health associate professionals not elsewhere classified</v>
          </cell>
          <cell r="N5945">
            <v>15</v>
          </cell>
        </row>
        <row r="5946">
          <cell r="F5946" t="str">
            <v>04.02.13.04.15.09.03</v>
          </cell>
          <cell r="G5946" t="str">
            <v>Deliver radiotherapy</v>
          </cell>
          <cell r="K5946" t="str">
            <v>14. Providing non-pharmacological health interventions</v>
          </cell>
          <cell r="L5946" t="str">
            <v>Health associate professionals not elsewhere classified</v>
          </cell>
          <cell r="M5946" t="str">
            <v>Health associate professionals not elsewhere classified</v>
          </cell>
          <cell r="N5946">
            <v>15</v>
          </cell>
        </row>
        <row r="5947">
          <cell r="F5947" t="str">
            <v>04.02.13.04.15.09.04</v>
          </cell>
          <cell r="G5947" t="str">
            <v>Provide post-procedural care</v>
          </cell>
          <cell r="K5947" t="str">
            <v>5. Providing information and support to impact individual health behaviours</v>
          </cell>
          <cell r="L5947" t="str">
            <v>Nursing Professionals</v>
          </cell>
          <cell r="M5947" t="str">
            <v>Nursing Professionals</v>
          </cell>
          <cell r="N5947">
            <v>5</v>
          </cell>
        </row>
        <row r="5948">
          <cell r="F5948" t="str">
            <v>04.02.13.04.15.09.05</v>
          </cell>
          <cell r="G5948" t="str">
            <v>Provide post-procedural care</v>
          </cell>
          <cell r="K5948" t="str">
            <v>15. Providing treatment and care support to individuals</v>
          </cell>
          <cell r="L5948" t="str">
            <v>Specialist Medical Practitioners</v>
          </cell>
          <cell r="M5948" t="str">
            <v>Specialist Medical Practitioners</v>
          </cell>
          <cell r="N5948">
            <v>5</v>
          </cell>
        </row>
        <row r="5949">
          <cell r="F5949" t="str">
            <v>04.02.13.04.15.09.</v>
          </cell>
          <cell r="G5949"/>
          <cell r="K5949"/>
          <cell r="L5949"/>
          <cell r="M5949"/>
          <cell r="N5949"/>
        </row>
        <row r="5950">
          <cell r="F5950" t="str">
            <v>04.02.13.04.15.09.</v>
          </cell>
          <cell r="G5950"/>
          <cell r="K5950"/>
          <cell r="L5950"/>
          <cell r="M5950"/>
          <cell r="N5950"/>
        </row>
        <row r="5951">
          <cell r="F5951" t="str">
            <v>04.02.13.04.15.22.01</v>
          </cell>
          <cell r="G5951" t="str">
            <v>Conduct counselling</v>
          </cell>
          <cell r="K5951" t="str">
            <v>6. Gaining informed consent</v>
          </cell>
          <cell r="L5951" t="str">
            <v>Nursing Professionals</v>
          </cell>
          <cell r="M5951" t="str">
            <v>Nursing Professionals</v>
          </cell>
          <cell r="N5951">
            <v>20</v>
          </cell>
        </row>
        <row r="5952">
          <cell r="F5952" t="str">
            <v>04.02.13.04.15.22.02</v>
          </cell>
          <cell r="G5952" t="str">
            <v>Conduct clinical assessment</v>
          </cell>
          <cell r="K5952" t="str">
            <v>1. Gathering information through interviewing and assessment</v>
          </cell>
          <cell r="L5952" t="str">
            <v>Specialist Medical Practitioners</v>
          </cell>
          <cell r="M5952" t="str">
            <v>Specialist Medical Practitioners</v>
          </cell>
          <cell r="N5952">
            <v>40</v>
          </cell>
        </row>
        <row r="5953">
          <cell r="F5953" t="str">
            <v>04.02.13.04.15.22.03</v>
          </cell>
          <cell r="G5953" t="str">
            <v>Prescribe stereotactic ablative radiotherapy</v>
          </cell>
          <cell r="K5953" t="str">
            <v>9. Prescribing medications or therapeutics</v>
          </cell>
          <cell r="L5953" t="str">
            <v>Specialist Medical Practitioners</v>
          </cell>
          <cell r="M5953" t="str">
            <v>Specialist Medical Practitioners</v>
          </cell>
          <cell r="N5953">
            <v>5</v>
          </cell>
        </row>
        <row r="5954">
          <cell r="F5954" t="str">
            <v>04.02.13.04.15.22.04</v>
          </cell>
          <cell r="G5954" t="str">
            <v>Conduct simulation</v>
          </cell>
          <cell r="K5954" t="str">
            <v>8. Developing and adjusting management plans</v>
          </cell>
          <cell r="L5954" t="str">
            <v>Health associate professionals not elsewhere classified</v>
          </cell>
          <cell r="M5954" t="str">
            <v>Specialist Medical Practitioners</v>
          </cell>
          <cell r="N5954">
            <v>60</v>
          </cell>
        </row>
        <row r="5955">
          <cell r="F5955" t="str">
            <v>04.02.13.04.15.22.05</v>
          </cell>
          <cell r="G5955" t="str">
            <v>Conduct medical procedure</v>
          </cell>
          <cell r="K5955" t="str">
            <v>8. Developing and adjusting management plans</v>
          </cell>
          <cell r="L5955" t="str">
            <v>Specialist Medical Practitioners</v>
          </cell>
          <cell r="M5955" t="str">
            <v>Specialist Medical Practitioners</v>
          </cell>
          <cell r="N5955">
            <v>60</v>
          </cell>
        </row>
        <row r="5956">
          <cell r="F5956" t="str">
            <v>04.02.13.04.15.22.06</v>
          </cell>
          <cell r="G5956" t="str">
            <v>Conduct counselling</v>
          </cell>
          <cell r="K5956" t="str">
            <v>8. Developing and adjusting management plans</v>
          </cell>
          <cell r="L5956" t="str">
            <v>Health Professionals not elsewhere classified</v>
          </cell>
          <cell r="M5956" t="str">
            <v>Health Professionals not elsewhere classified</v>
          </cell>
          <cell r="N5956">
            <v>60</v>
          </cell>
        </row>
        <row r="5957">
          <cell r="F5957" t="str">
            <v>04.02.13.04.15.22.07</v>
          </cell>
          <cell r="G5957" t="str">
            <v>Review treatment plan</v>
          </cell>
          <cell r="K5957" t="str">
            <v>8. Developing and adjusting management plans</v>
          </cell>
          <cell r="L5957" t="str">
            <v>Specialist Medical Practitioners</v>
          </cell>
          <cell r="M5957" t="str">
            <v>Specialist Medical Practitioners</v>
          </cell>
          <cell r="N5957">
            <v>20</v>
          </cell>
        </row>
        <row r="5958">
          <cell r="F5958" t="str">
            <v>04.02.13.04.15.22.08</v>
          </cell>
          <cell r="G5958" t="str">
            <v>Conduct independent check for cancer medication</v>
          </cell>
          <cell r="K5958" t="str">
            <v>8. Developing and adjusting management plans</v>
          </cell>
          <cell r="L5958" t="str">
            <v>Health Professionals not elsewhere classified</v>
          </cell>
          <cell r="M5958" t="str">
            <v>Health Professionals not elsewhere classified</v>
          </cell>
          <cell r="N5958">
            <v>15</v>
          </cell>
        </row>
        <row r="5959">
          <cell r="F5959" t="str">
            <v>04.02.13.04.15.22.</v>
          </cell>
          <cell r="G5959"/>
          <cell r="K5959"/>
          <cell r="L5959"/>
          <cell r="M5959"/>
          <cell r="N5959"/>
        </row>
        <row r="5960">
          <cell r="F5960" t="str">
            <v>04.02.13.04.15.22.</v>
          </cell>
          <cell r="G5960"/>
          <cell r="K5960"/>
          <cell r="L5960"/>
          <cell r="M5960"/>
          <cell r="N5960"/>
        </row>
        <row r="5961">
          <cell r="F5961" t="str">
            <v>04.02.13.04.15.22.</v>
          </cell>
          <cell r="G5961"/>
          <cell r="K5961"/>
          <cell r="L5961"/>
          <cell r="M5961"/>
          <cell r="N5961"/>
        </row>
        <row r="5962">
          <cell r="F5962" t="str">
            <v>04.02.13.04.15.22.</v>
          </cell>
          <cell r="G5962"/>
          <cell r="K5962"/>
          <cell r="L5962"/>
          <cell r="M5962"/>
          <cell r="N5962"/>
        </row>
        <row r="5963">
          <cell r="F5963" t="str">
            <v>04.02.13.04.15.22.</v>
          </cell>
          <cell r="G5963"/>
          <cell r="K5963"/>
          <cell r="L5963"/>
          <cell r="M5963"/>
          <cell r="N5963"/>
        </row>
        <row r="5964">
          <cell r="F5964" t="str">
            <v>04.02.13.04.15.22.</v>
          </cell>
          <cell r="G5964"/>
          <cell r="K5964"/>
          <cell r="L5964"/>
          <cell r="M5964"/>
          <cell r="N5964"/>
        </row>
        <row r="5965">
          <cell r="F5965" t="str">
            <v>04.02.13.04.15.10.01</v>
          </cell>
          <cell r="G5965" t="str">
            <v>Conduct counselling</v>
          </cell>
          <cell r="K5965" t="str">
            <v>6. Gaining informed consent</v>
          </cell>
          <cell r="L5965" t="str">
            <v>Nursing Professionals</v>
          </cell>
          <cell r="M5965" t="str">
            <v>Nursing Professionals</v>
          </cell>
          <cell r="N5965">
            <v>10</v>
          </cell>
        </row>
        <row r="5966">
          <cell r="F5966" t="str">
            <v>04.02.13.04.15.10.02</v>
          </cell>
          <cell r="G5966" t="str">
            <v>Assist the patient</v>
          </cell>
          <cell r="K5966" t="str">
            <v>10. Preparing and dispensing medications or therapeutics</v>
          </cell>
          <cell r="L5966" t="str">
            <v>Health associate professionals not elsewhere classified</v>
          </cell>
          <cell r="M5966" t="str">
            <v>Health associate professionals not elsewhere classified</v>
          </cell>
          <cell r="N5966">
            <v>15</v>
          </cell>
        </row>
        <row r="5967">
          <cell r="F5967" t="str">
            <v>04.02.13.04.15.10.03</v>
          </cell>
          <cell r="G5967" t="str">
            <v>Deliver radiotherapy</v>
          </cell>
          <cell r="K5967" t="str">
            <v>14. Providing non-pharmacological health interventions</v>
          </cell>
          <cell r="L5967" t="str">
            <v>Health associate professionals not elsewhere classified</v>
          </cell>
          <cell r="M5967" t="str">
            <v>Health associate professionals not elsewhere classified</v>
          </cell>
          <cell r="N5967">
            <v>5</v>
          </cell>
        </row>
        <row r="5968">
          <cell r="F5968" t="str">
            <v>04.02.13.04.15.10.04</v>
          </cell>
          <cell r="G5968" t="str">
            <v>Provide post-procedural care</v>
          </cell>
          <cell r="K5968" t="str">
            <v>5. Providing information and support to impact individual health behaviours</v>
          </cell>
          <cell r="L5968" t="str">
            <v>Nursing Professionals</v>
          </cell>
          <cell r="M5968" t="str">
            <v>Nursing Professionals</v>
          </cell>
          <cell r="N5968">
            <v>5</v>
          </cell>
        </row>
        <row r="5969">
          <cell r="F5969" t="str">
            <v>04.02.13.04.15.10.05</v>
          </cell>
          <cell r="G5969" t="str">
            <v>Provide post-procedural care</v>
          </cell>
          <cell r="K5969" t="str">
            <v>15. Providing treatment and care support to individuals</v>
          </cell>
          <cell r="L5969" t="str">
            <v>Specialist Medical Practitioners</v>
          </cell>
          <cell r="M5969" t="str">
            <v>Specialist Medical Practitioners</v>
          </cell>
          <cell r="N5969">
            <v>5</v>
          </cell>
        </row>
        <row r="5970">
          <cell r="F5970" t="str">
            <v>04.02.13.04.15.10.</v>
          </cell>
          <cell r="G5970"/>
          <cell r="K5970"/>
          <cell r="L5970"/>
          <cell r="M5970"/>
          <cell r="N5970"/>
        </row>
        <row r="5971">
          <cell r="F5971" t="str">
            <v>04.02.13.04.15.10.</v>
          </cell>
          <cell r="G5971"/>
          <cell r="K5971"/>
          <cell r="L5971"/>
          <cell r="M5971"/>
          <cell r="N5971"/>
        </row>
        <row r="5972">
          <cell r="F5972" t="str">
            <v>04.02.13.04.15.11.01</v>
          </cell>
          <cell r="G5972" t="str">
            <v>Provide pre-procedural medical care</v>
          </cell>
          <cell r="K5972" t="str">
            <v>15. Providing treatment and care support to individuals</v>
          </cell>
          <cell r="L5972" t="str">
            <v>Specialist Medical Practitioners</v>
          </cell>
          <cell r="M5972" t="str">
            <v>Specialist Medical Practitioners</v>
          </cell>
          <cell r="N5972">
            <v>10</v>
          </cell>
        </row>
        <row r="5973">
          <cell r="F5973" t="str">
            <v>04.02.13.04.15.11.02</v>
          </cell>
          <cell r="G5973" t="str">
            <v>Provide pre-procedural nursing care</v>
          </cell>
          <cell r="K5973" t="str">
            <v>15. Providing treatment and care support to individuals</v>
          </cell>
          <cell r="L5973" t="str">
            <v>Nursing Professionals</v>
          </cell>
          <cell r="M5973" t="str">
            <v>Nursing Associate Professionals</v>
          </cell>
          <cell r="N5973">
            <v>20</v>
          </cell>
        </row>
        <row r="5974">
          <cell r="F5974" t="str">
            <v>04.02.13.04.15.11.03</v>
          </cell>
          <cell r="G5974" t="str">
            <v>Conduct counselling</v>
          </cell>
          <cell r="K5974" t="str">
            <v>6. Gaining informed consent</v>
          </cell>
          <cell r="L5974" t="str">
            <v>Specialist Medical Practitioners</v>
          </cell>
          <cell r="M5974" t="str">
            <v>Specialist Medical Practitioners</v>
          </cell>
          <cell r="N5974">
            <v>10</v>
          </cell>
        </row>
        <row r="5975">
          <cell r="F5975" t="str">
            <v>04.02.13.04.15.11.04</v>
          </cell>
          <cell r="G5975" t="str">
            <v>Prepare the patient and organize the equipment</v>
          </cell>
          <cell r="K5975" t="str">
            <v>14. Providing non-pharmacological health interventions</v>
          </cell>
          <cell r="L5975" t="str">
            <v>Nursing Professionals</v>
          </cell>
          <cell r="M5975" t="str">
            <v>Nursing Associate Professionals</v>
          </cell>
          <cell r="N5975">
            <v>12</v>
          </cell>
        </row>
        <row r="5976">
          <cell r="F5976" t="str">
            <v>04.02.13.04.15.11.05</v>
          </cell>
          <cell r="G5976" t="str">
            <v>Apply general anaesthesia</v>
          </cell>
          <cell r="K5976" t="str">
            <v>11. Administering medications or therapeutics</v>
          </cell>
          <cell r="L5976" t="str">
            <v>Specialist Medical Practitioners</v>
          </cell>
          <cell r="M5976" t="str">
            <v>Specialist Medical Practitioners</v>
          </cell>
          <cell r="N5976">
            <v>30</v>
          </cell>
        </row>
        <row r="5977">
          <cell r="F5977" t="str">
            <v>04.02.13.04.15.11.06</v>
          </cell>
          <cell r="G5977" t="str">
            <v>Assist with general anaesthesia</v>
          </cell>
          <cell r="K5977" t="str">
            <v>11. Administering medications or therapeutics</v>
          </cell>
          <cell r="L5977" t="str">
            <v>Specialist Medical Practitioners</v>
          </cell>
          <cell r="M5977" t="str">
            <v>Specialist Medical Practitioners</v>
          </cell>
          <cell r="N5977">
            <v>30</v>
          </cell>
        </row>
        <row r="5978">
          <cell r="F5978" t="str">
            <v>04.02.13.04.15.11.07</v>
          </cell>
          <cell r="G5978" t="str">
            <v>Conduct endoscopy</v>
          </cell>
          <cell r="K5978" t="str">
            <v>14. Providing non-pharmacological health interventions</v>
          </cell>
          <cell r="L5978" t="str">
            <v>Specialist Medical Practitioners</v>
          </cell>
          <cell r="M5978" t="str">
            <v>Specialist Medical Practitioners</v>
          </cell>
          <cell r="N5978">
            <v>30</v>
          </cell>
        </row>
        <row r="5979">
          <cell r="F5979" t="str">
            <v>04.02.13.04.15.11.08</v>
          </cell>
          <cell r="G5979" t="str">
            <v>Assist with endoscopy</v>
          </cell>
          <cell r="K5979" t="str">
            <v>14. Providing non-pharmacological health interventions</v>
          </cell>
          <cell r="L5979" t="str">
            <v>Specialist Medical Practitioners</v>
          </cell>
          <cell r="M5979" t="str">
            <v>General Medical Practitioners</v>
          </cell>
          <cell r="N5979">
            <v>30</v>
          </cell>
        </row>
        <row r="5980">
          <cell r="F5980" t="str">
            <v>04.02.13.04.15.11.09</v>
          </cell>
          <cell r="G5980" t="str">
            <v>Provide nursing support to conduct endoscopy</v>
          </cell>
          <cell r="K5980" t="str">
            <v>15. Providing treatment and care support to individuals</v>
          </cell>
          <cell r="L5980" t="str">
            <v>Nursing Professionals</v>
          </cell>
          <cell r="M5980" t="str">
            <v>Nursing Professionals</v>
          </cell>
          <cell r="N5980">
            <v>30</v>
          </cell>
        </row>
        <row r="5981">
          <cell r="F5981" t="str">
            <v>04.02.13.04.15.11.10</v>
          </cell>
          <cell r="G5981" t="str">
            <v>Provide post-procedural care</v>
          </cell>
          <cell r="K5981" t="str">
            <v>5. Providing information and support to impact individual health behaviours</v>
          </cell>
          <cell r="L5981" t="str">
            <v>Specialist Medical Practitioners</v>
          </cell>
          <cell r="M5981" t="str">
            <v>Specialist Medical Practitioners</v>
          </cell>
          <cell r="N5981">
            <v>10</v>
          </cell>
        </row>
        <row r="5982">
          <cell r="F5982" t="str">
            <v>04.02.13.04.15.11.11</v>
          </cell>
          <cell r="G5982" t="str">
            <v>Provide post-procedural care</v>
          </cell>
          <cell r="K5982" t="str">
            <v>15. Providing treatment and care support to individuals</v>
          </cell>
          <cell r="L5982" t="str">
            <v>Specialist Medical Practitioners</v>
          </cell>
          <cell r="M5982" t="str">
            <v>General Medical Practitioners</v>
          </cell>
          <cell r="N5982">
            <v>10</v>
          </cell>
        </row>
        <row r="5983">
          <cell r="F5983" t="str">
            <v>04.02.13.04.15.11.12</v>
          </cell>
          <cell r="G5983" t="str">
            <v>Provide post-procedural care</v>
          </cell>
          <cell r="K5983" t="str">
            <v>15. Providing treatment and care support to individuals</v>
          </cell>
          <cell r="L5983" t="str">
            <v>Nursing Professionals</v>
          </cell>
          <cell r="M5983" t="str">
            <v>Nursing Associate Professionals</v>
          </cell>
          <cell r="N5983">
            <v>20</v>
          </cell>
        </row>
        <row r="5984">
          <cell r="F5984" t="str">
            <v>04.02.13.04.15.11.</v>
          </cell>
          <cell r="G5984"/>
          <cell r="K5984"/>
          <cell r="L5984"/>
          <cell r="M5984"/>
          <cell r="N5984"/>
        </row>
        <row r="5985">
          <cell r="F5985" t="str">
            <v>04.02.13.04.15.11.</v>
          </cell>
          <cell r="G5985"/>
          <cell r="K5985"/>
          <cell r="L5985"/>
          <cell r="M5985"/>
          <cell r="N5985"/>
        </row>
        <row r="5986">
          <cell r="F5986" t="str">
            <v>04.02.13.04.15.11.</v>
          </cell>
          <cell r="G5986"/>
          <cell r="K5986"/>
          <cell r="L5986"/>
          <cell r="M5986"/>
          <cell r="N5986"/>
        </row>
        <row r="5987">
          <cell r="F5987" t="str">
            <v>04.02.13.04.15.12.01</v>
          </cell>
          <cell r="G5987" t="str">
            <v>Conduct counselling</v>
          </cell>
          <cell r="K5987" t="str">
            <v>6. Gaining informed consent</v>
          </cell>
          <cell r="L5987" t="str">
            <v>Specialist Medical Practitioners</v>
          </cell>
          <cell r="M5987" t="str">
            <v>General Medical Practitioners</v>
          </cell>
          <cell r="N5987">
            <v>3</v>
          </cell>
        </row>
        <row r="5988">
          <cell r="F5988" t="str">
            <v>04.02.13.04.15.12.02</v>
          </cell>
          <cell r="G5988" t="str">
            <v>Prepare the patient and organize the equipment</v>
          </cell>
          <cell r="K5988" t="str">
            <v>14. Providing non-pharmacological health interventions</v>
          </cell>
          <cell r="L5988" t="str">
            <v>Nursing Professionals</v>
          </cell>
          <cell r="M5988" t="str">
            <v>Nursing Associate Professionals</v>
          </cell>
          <cell r="N5988">
            <v>10</v>
          </cell>
        </row>
        <row r="5989">
          <cell r="F5989" t="str">
            <v>04.02.13.04.15.12.03</v>
          </cell>
          <cell r="G5989" t="str">
            <v>Apply topical anaesthesia</v>
          </cell>
          <cell r="K5989" t="str">
            <v>11. Administering medications or therapeutics</v>
          </cell>
          <cell r="L5989" t="str">
            <v>Specialist Medical Practitioners</v>
          </cell>
          <cell r="M5989" t="str">
            <v>Specialist Medical Practitioners</v>
          </cell>
          <cell r="N5989">
            <v>5</v>
          </cell>
        </row>
        <row r="5990">
          <cell r="F5990" t="str">
            <v>04.02.13.04.15.12.04</v>
          </cell>
          <cell r="G5990" t="str">
            <v>Conduct drain placement</v>
          </cell>
          <cell r="K5990" t="str">
            <v>14. Providing non-pharmacological health interventions</v>
          </cell>
          <cell r="L5990" t="str">
            <v>Specialist Medical Practitioners</v>
          </cell>
          <cell r="M5990" t="str">
            <v>Specialist Medical Practitioners</v>
          </cell>
          <cell r="N5990">
            <v>30</v>
          </cell>
        </row>
        <row r="5991">
          <cell r="F5991" t="str">
            <v>04.02.13.04.15.12.05</v>
          </cell>
          <cell r="G5991" t="str">
            <v>Provide post-procedural care</v>
          </cell>
          <cell r="K5991" t="str">
            <v>5. Providing information and support to impact individual health behaviours</v>
          </cell>
          <cell r="L5991" t="str">
            <v>Specialist Medical Practitioners</v>
          </cell>
          <cell r="M5991" t="str">
            <v>Specialist Medical Practitioners</v>
          </cell>
          <cell r="N5991">
            <v>5</v>
          </cell>
        </row>
        <row r="5992">
          <cell r="F5992" t="str">
            <v>04.02.13.04.15.12.</v>
          </cell>
          <cell r="G5992"/>
          <cell r="K5992"/>
          <cell r="L5992"/>
          <cell r="M5992"/>
          <cell r="N5992"/>
        </row>
        <row r="5993">
          <cell r="F5993" t="str">
            <v>04.02.13.04.15.12.</v>
          </cell>
          <cell r="G5993"/>
          <cell r="K5993"/>
          <cell r="L5993"/>
          <cell r="M5993"/>
          <cell r="N5993"/>
        </row>
        <row r="5994">
          <cell r="F5994" t="str">
            <v>04.02.13.04.15.12.</v>
          </cell>
          <cell r="G5994"/>
          <cell r="K5994"/>
          <cell r="L5994"/>
          <cell r="M5994"/>
          <cell r="N5994"/>
        </row>
        <row r="5995">
          <cell r="F5995" t="str">
            <v>04.02.13.04.15.13.01</v>
          </cell>
          <cell r="G5995" t="str">
            <v>Conduct counselling</v>
          </cell>
          <cell r="K5995" t="str">
            <v>6. Gaining informed consent</v>
          </cell>
          <cell r="L5995" t="str">
            <v>Specialist Medical Practitioners</v>
          </cell>
          <cell r="M5995" t="str">
            <v>Specialist Medical Practitioners</v>
          </cell>
          <cell r="N5995">
            <v>10</v>
          </cell>
        </row>
        <row r="5996">
          <cell r="F5996" t="str">
            <v>04.02.13.04.15.13.02</v>
          </cell>
          <cell r="G5996" t="str">
            <v>Prepare the patient and organize the equipment</v>
          </cell>
          <cell r="K5996" t="str">
            <v>14. Providing non-pharmacological health interventions</v>
          </cell>
          <cell r="L5996" t="str">
            <v>Nursing Professionals</v>
          </cell>
          <cell r="M5996" t="str">
            <v>Nursing Associate Professionals</v>
          </cell>
          <cell r="N5996">
            <v>10</v>
          </cell>
        </row>
        <row r="5997">
          <cell r="F5997" t="str">
            <v>04.02.13.04.15.13.03</v>
          </cell>
          <cell r="G5997" t="str">
            <v>Apply general anaesthesia</v>
          </cell>
          <cell r="K5997" t="str">
            <v>11. Administering medications or therapeutics</v>
          </cell>
          <cell r="L5997" t="str">
            <v>Specialist Medical Practitioners</v>
          </cell>
          <cell r="M5997" t="str">
            <v>Specialist Medical Practitioners</v>
          </cell>
          <cell r="N5997">
            <v>120</v>
          </cell>
        </row>
        <row r="5998">
          <cell r="F5998" t="str">
            <v>04.02.13.04.15.13.04</v>
          </cell>
          <cell r="G5998" t="str">
            <v>Assist with general anaesthesia</v>
          </cell>
          <cell r="K5998" t="str">
            <v>11. Administering medications or therapeutics</v>
          </cell>
          <cell r="L5998" t="str">
            <v>Specialist Medical Practitioners</v>
          </cell>
          <cell r="M5998" t="str">
            <v>Specialist Medical Practitioners</v>
          </cell>
          <cell r="N5998">
            <v>120</v>
          </cell>
        </row>
        <row r="5999">
          <cell r="F5999" t="str">
            <v>04.02.13.04.15.13.05</v>
          </cell>
          <cell r="G5999" t="str">
            <v>Conduct general surgery</v>
          </cell>
          <cell r="K5999" t="str">
            <v>14. Providing non-pharmacological health interventions</v>
          </cell>
          <cell r="L5999" t="str">
            <v>Specialist Medical Practitioners</v>
          </cell>
          <cell r="M5999" t="str">
            <v>Specialist Medical Practitioners</v>
          </cell>
          <cell r="N5999">
            <v>120</v>
          </cell>
        </row>
        <row r="6000">
          <cell r="F6000" t="str">
            <v>04.02.13.04.15.13.06</v>
          </cell>
          <cell r="G6000" t="str">
            <v>Assist with general surgery</v>
          </cell>
          <cell r="K6000" t="str">
            <v>14. Providing non-pharmacological health interventions</v>
          </cell>
          <cell r="L6000" t="str">
            <v>Specialist Medical Practitioners</v>
          </cell>
          <cell r="M6000" t="str">
            <v>General Medical Practitioners</v>
          </cell>
          <cell r="N6000">
            <v>120</v>
          </cell>
        </row>
        <row r="6001">
          <cell r="F6001" t="str">
            <v>04.02.13.04.15.13.07</v>
          </cell>
          <cell r="G6001" t="str">
            <v>Provide nursing support to conduct general surgery</v>
          </cell>
          <cell r="K6001" t="str">
            <v>15. Providing treatment and care support to individuals</v>
          </cell>
          <cell r="L6001" t="str">
            <v>Nursing Professionals</v>
          </cell>
          <cell r="M6001" t="str">
            <v>Nursing Professionals</v>
          </cell>
          <cell r="N6001">
            <v>120</v>
          </cell>
        </row>
        <row r="6002">
          <cell r="F6002" t="str">
            <v>04.02.13.04.15.13.08</v>
          </cell>
          <cell r="G6002" t="str">
            <v>Provide post-procedural care</v>
          </cell>
          <cell r="K6002" t="str">
            <v>5. Providing information and support to impact individual health behaviours</v>
          </cell>
          <cell r="L6002" t="str">
            <v>Specialist Medical Practitioners</v>
          </cell>
          <cell r="M6002" t="str">
            <v>Specialist Medical Practitioners</v>
          </cell>
          <cell r="N6002">
            <v>10</v>
          </cell>
        </row>
        <row r="6003">
          <cell r="F6003" t="str">
            <v>04.02.13.04.15.13.09</v>
          </cell>
          <cell r="G6003" t="str">
            <v>Provide post-procedural care</v>
          </cell>
          <cell r="K6003" t="str">
            <v>15. Providing treatment and care support to individuals</v>
          </cell>
          <cell r="L6003" t="str">
            <v>Specialist Medical Practitioners</v>
          </cell>
          <cell r="M6003" t="str">
            <v>General Medical Practitioners</v>
          </cell>
          <cell r="N6003">
            <v>10</v>
          </cell>
        </row>
        <row r="6004">
          <cell r="F6004" t="str">
            <v>04.02.13.04.15.13.10</v>
          </cell>
          <cell r="G6004" t="str">
            <v>Provide post-procedural care</v>
          </cell>
          <cell r="K6004" t="str">
            <v>15. Providing treatment and care support to individuals</v>
          </cell>
          <cell r="L6004" t="str">
            <v>Nursing Professionals</v>
          </cell>
          <cell r="M6004" t="str">
            <v>Nursing Associate Professionals</v>
          </cell>
          <cell r="N6004">
            <v>20</v>
          </cell>
        </row>
        <row r="6005">
          <cell r="F6005" t="str">
            <v>04.02.13.04.15.13.</v>
          </cell>
          <cell r="G6005"/>
          <cell r="K6005"/>
          <cell r="L6005"/>
          <cell r="M6005"/>
          <cell r="N6005"/>
        </row>
        <row r="6006">
          <cell r="F6006" t="str">
            <v>04.02.13.04.15.13.</v>
          </cell>
          <cell r="G6006"/>
          <cell r="K6006"/>
          <cell r="L6006"/>
          <cell r="M6006"/>
          <cell r="N6006"/>
        </row>
        <row r="6007">
          <cell r="F6007" t="str">
            <v>04.02.13.04.15.13.</v>
          </cell>
          <cell r="G6007"/>
          <cell r="K6007"/>
          <cell r="L6007"/>
          <cell r="M6007"/>
          <cell r="N6007"/>
        </row>
        <row r="6008">
          <cell r="F6008" t="str">
            <v>04.02.13.04.15.16.01</v>
          </cell>
          <cell r="G6008" t="str">
            <v>Provide pre-procedural medical care</v>
          </cell>
          <cell r="K6008" t="str">
            <v>15. Providing treatment and care support to individuals</v>
          </cell>
          <cell r="L6008" t="str">
            <v>Specialist Medical Practitioners</v>
          </cell>
          <cell r="M6008" t="str">
            <v>Specialist Medical Practitioners</v>
          </cell>
          <cell r="N6008">
            <v>10</v>
          </cell>
        </row>
        <row r="6009">
          <cell r="F6009" t="str">
            <v>04.02.13.04.15.16.02</v>
          </cell>
          <cell r="G6009" t="str">
            <v>Provide pre-procedural nursing care</v>
          </cell>
          <cell r="K6009" t="str">
            <v>15. Providing treatment and care support to individuals</v>
          </cell>
          <cell r="L6009" t="str">
            <v>Nursing Professionals</v>
          </cell>
          <cell r="M6009" t="str">
            <v>Nursing Associate Professionals</v>
          </cell>
          <cell r="N6009">
            <v>20</v>
          </cell>
        </row>
        <row r="6010">
          <cell r="F6010" t="str">
            <v>04.02.13.04.15.16.03</v>
          </cell>
          <cell r="G6010" t="str">
            <v>Conduct counselling</v>
          </cell>
          <cell r="K6010" t="str">
            <v>6. Gaining informed consent</v>
          </cell>
          <cell r="L6010" t="str">
            <v>Specialist Medical Practitioners</v>
          </cell>
          <cell r="M6010" t="str">
            <v>Specialist Medical Practitioners</v>
          </cell>
          <cell r="N6010">
            <v>10</v>
          </cell>
        </row>
        <row r="6011">
          <cell r="F6011" t="str">
            <v>04.02.13.04.15.16.04</v>
          </cell>
          <cell r="G6011" t="str">
            <v>Prepare the patient and organize the equipment</v>
          </cell>
          <cell r="K6011" t="str">
            <v>14. Providing non-pharmacological health interventions</v>
          </cell>
          <cell r="L6011" t="str">
            <v>Nursing Professionals</v>
          </cell>
          <cell r="M6011" t="str">
            <v>Nursing Associate Professionals</v>
          </cell>
          <cell r="N6011">
            <v>12</v>
          </cell>
        </row>
        <row r="6012">
          <cell r="F6012" t="str">
            <v>04.02.13.04.15.16.05</v>
          </cell>
          <cell r="G6012" t="str">
            <v>Apply general anaesthesia</v>
          </cell>
          <cell r="K6012" t="str">
            <v>11. Administering medications or therapeutics</v>
          </cell>
          <cell r="L6012" t="str">
            <v>Specialist Medical Practitioners</v>
          </cell>
          <cell r="M6012" t="str">
            <v>Specialist Medical Practitioners</v>
          </cell>
          <cell r="N6012">
            <v>120</v>
          </cell>
        </row>
        <row r="6013">
          <cell r="F6013" t="str">
            <v>04.02.13.04.15.16.06</v>
          </cell>
          <cell r="G6013" t="str">
            <v>Assist with general anaesthesia</v>
          </cell>
          <cell r="K6013" t="str">
            <v>11. Administering medications or therapeutics</v>
          </cell>
          <cell r="L6013" t="str">
            <v>Specialist Medical Practitioners</v>
          </cell>
          <cell r="M6013" t="str">
            <v>Specialist Medical Practitioners</v>
          </cell>
          <cell r="N6013">
            <v>120</v>
          </cell>
        </row>
        <row r="6014">
          <cell r="F6014" t="str">
            <v>04.02.13.04.15.16.07</v>
          </cell>
          <cell r="G6014" t="str">
            <v>Conduct general surgery</v>
          </cell>
          <cell r="K6014" t="str">
            <v>14. Providing non-pharmacological health interventions</v>
          </cell>
          <cell r="L6014" t="str">
            <v>Specialist Medical Practitioners</v>
          </cell>
          <cell r="M6014" t="str">
            <v>Specialist Medical Practitioners</v>
          </cell>
          <cell r="N6014">
            <v>120</v>
          </cell>
        </row>
        <row r="6015">
          <cell r="F6015" t="str">
            <v>04.02.13.04.15.16.08</v>
          </cell>
          <cell r="G6015" t="str">
            <v>Assist with general surgery</v>
          </cell>
          <cell r="K6015" t="str">
            <v>14. Providing non-pharmacological health interventions</v>
          </cell>
          <cell r="L6015" t="str">
            <v>Specialist Medical Practitioners</v>
          </cell>
          <cell r="M6015" t="str">
            <v>Specialist Medical Practitioners</v>
          </cell>
          <cell r="N6015">
            <v>120</v>
          </cell>
        </row>
        <row r="6016">
          <cell r="F6016" t="str">
            <v>04.02.13.04.15.16.09</v>
          </cell>
          <cell r="G6016" t="str">
            <v>Assist with general surgery</v>
          </cell>
          <cell r="K6016" t="str">
            <v>14. Providing non-pharmacological health interventions</v>
          </cell>
          <cell r="L6016" t="str">
            <v>Specialist Medical Practitioners</v>
          </cell>
          <cell r="M6016" t="str">
            <v>General Medical Practitioners</v>
          </cell>
          <cell r="N6016">
            <v>120</v>
          </cell>
        </row>
        <row r="6017">
          <cell r="F6017" t="str">
            <v>04.02.13.04.15.16.10</v>
          </cell>
          <cell r="G6017" t="str">
            <v>Provide nursing support to conduct general surgery</v>
          </cell>
          <cell r="K6017" t="str">
            <v>15. Providing treatment and care support to individuals</v>
          </cell>
          <cell r="L6017" t="str">
            <v>Nursing Professionals</v>
          </cell>
          <cell r="M6017" t="str">
            <v>Nursing Professionals</v>
          </cell>
          <cell r="N6017">
            <v>120</v>
          </cell>
        </row>
        <row r="6018">
          <cell r="F6018" t="str">
            <v>04.02.13.04.15.16.11</v>
          </cell>
          <cell r="G6018" t="str">
            <v>Provide nursing support to conduct general surgery</v>
          </cell>
          <cell r="K6018" t="str">
            <v>15. Providing treatment and care support to individuals</v>
          </cell>
          <cell r="L6018" t="str">
            <v>Nursing Professionals</v>
          </cell>
          <cell r="M6018" t="str">
            <v>Nursing Associate Professionals</v>
          </cell>
          <cell r="N6018">
            <v>120</v>
          </cell>
        </row>
        <row r="6019">
          <cell r="F6019" t="str">
            <v>04.02.13.04.15.16.12</v>
          </cell>
          <cell r="G6019" t="str">
            <v>Provide post-procedural care</v>
          </cell>
          <cell r="K6019" t="str">
            <v>14. Providing non-pharmacological health interventions</v>
          </cell>
          <cell r="L6019" t="str">
            <v>Specialist Medical Practitioners</v>
          </cell>
          <cell r="M6019" t="str">
            <v>General Medical Practitioners</v>
          </cell>
          <cell r="N6019">
            <v>10</v>
          </cell>
        </row>
        <row r="6020">
          <cell r="F6020" t="str">
            <v>04.02.13.04.15.16.13</v>
          </cell>
          <cell r="G6020" t="str">
            <v>Send specimen for laboratory tests</v>
          </cell>
          <cell r="K6020" t="str">
            <v>7. Ordering, administering and interpreting the results of diagnostic and screening procedures</v>
          </cell>
          <cell r="L6020" t="str">
            <v>Nursing Associate Professionals</v>
          </cell>
          <cell r="M6020" t="str">
            <v>Medical Assistants</v>
          </cell>
          <cell r="N6020">
            <v>5</v>
          </cell>
        </row>
        <row r="6021">
          <cell r="F6021" t="str">
            <v>04.02.13.04.15.16.14</v>
          </cell>
          <cell r="G6021" t="str">
            <v>Provide post-procedural care</v>
          </cell>
          <cell r="K6021" t="str">
            <v>15. Providing treatment and care support to individuals</v>
          </cell>
          <cell r="L6021" t="str">
            <v>Specialist Medical Practitioners</v>
          </cell>
          <cell r="M6021" t="str">
            <v>General Medical Practitioners</v>
          </cell>
          <cell r="N6021">
            <v>10</v>
          </cell>
        </row>
        <row r="6022">
          <cell r="F6022" t="str">
            <v>04.02.13.04.15.16.15</v>
          </cell>
          <cell r="G6022" t="str">
            <v>Provide post-procedural care</v>
          </cell>
          <cell r="K6022" t="str">
            <v>15. Providing treatment and care support to individuals</v>
          </cell>
          <cell r="L6022" t="str">
            <v>Nursing Professionals</v>
          </cell>
          <cell r="M6022" t="str">
            <v>Nursing Associate Professionals</v>
          </cell>
          <cell r="N6022">
            <v>20</v>
          </cell>
        </row>
        <row r="6023">
          <cell r="F6023" t="str">
            <v>04.02.13.04.15.16.</v>
          </cell>
          <cell r="G6023"/>
          <cell r="K6023"/>
          <cell r="L6023"/>
          <cell r="M6023"/>
          <cell r="N6023"/>
        </row>
        <row r="6024">
          <cell r="F6024" t="str">
            <v>04.02.13.04.15.16.</v>
          </cell>
          <cell r="G6024"/>
          <cell r="K6024"/>
          <cell r="L6024"/>
          <cell r="M6024"/>
          <cell r="N6024"/>
        </row>
        <row r="6025">
          <cell r="F6025" t="str">
            <v>04.02.13.04.15.16.</v>
          </cell>
          <cell r="G6025"/>
          <cell r="K6025"/>
          <cell r="L6025"/>
          <cell r="M6025"/>
          <cell r="N6025"/>
        </row>
        <row r="6026">
          <cell r="F6026" t="str">
            <v>04.02.13.04.15.17.01</v>
          </cell>
          <cell r="G6026" t="str">
            <v>Provide pre-procedural medical care</v>
          </cell>
          <cell r="K6026" t="str">
            <v>15. Providing treatment and care support to individuals</v>
          </cell>
          <cell r="L6026" t="str">
            <v>Specialist Medical Practitioners</v>
          </cell>
          <cell r="M6026" t="str">
            <v>Specialist Medical Practitioners</v>
          </cell>
          <cell r="N6026">
            <v>10</v>
          </cell>
        </row>
        <row r="6027">
          <cell r="F6027" t="str">
            <v>04.02.13.04.15.17.02</v>
          </cell>
          <cell r="G6027" t="str">
            <v>Provide pre-procedural nursing care</v>
          </cell>
          <cell r="K6027" t="str">
            <v>15. Providing treatment and care support to individuals</v>
          </cell>
          <cell r="L6027" t="str">
            <v>Nursing Professionals</v>
          </cell>
          <cell r="M6027" t="str">
            <v>Nursing Associate Professionals</v>
          </cell>
          <cell r="N6027">
            <v>20</v>
          </cell>
        </row>
        <row r="6028">
          <cell r="F6028" t="str">
            <v>04.02.13.04.15.17.03</v>
          </cell>
          <cell r="G6028" t="str">
            <v>Conduct counselling</v>
          </cell>
          <cell r="K6028" t="str">
            <v>6. Gaining informed consent</v>
          </cell>
          <cell r="L6028" t="str">
            <v>Specialist Medical Practitioners</v>
          </cell>
          <cell r="M6028" t="str">
            <v>Specialist Medical Practitioners</v>
          </cell>
          <cell r="N6028">
            <v>10</v>
          </cell>
        </row>
        <row r="6029">
          <cell r="F6029" t="str">
            <v>04.02.13.04.15.17.04</v>
          </cell>
          <cell r="G6029" t="str">
            <v>Prepare the patient and organize the equipment</v>
          </cell>
          <cell r="K6029" t="str">
            <v>14. Providing non-pharmacological health interventions</v>
          </cell>
          <cell r="L6029" t="str">
            <v>Nursing Professionals</v>
          </cell>
          <cell r="M6029" t="str">
            <v>Nursing Associate Professionals</v>
          </cell>
          <cell r="N6029">
            <v>12</v>
          </cell>
        </row>
        <row r="6030">
          <cell r="F6030" t="str">
            <v>04.02.13.04.15.17.05</v>
          </cell>
          <cell r="G6030" t="str">
            <v>Apply general anaesthesia</v>
          </cell>
          <cell r="K6030" t="str">
            <v>11. Administering medications or therapeutics</v>
          </cell>
          <cell r="L6030" t="str">
            <v>Specialist Medical Practitioners</v>
          </cell>
          <cell r="M6030" t="str">
            <v>Specialist Medical Practitioners</v>
          </cell>
          <cell r="N6030">
            <v>120</v>
          </cell>
        </row>
        <row r="6031">
          <cell r="F6031" t="str">
            <v>04.02.13.04.15.17.06</v>
          </cell>
          <cell r="G6031" t="str">
            <v>Assist with general anaesthesia</v>
          </cell>
          <cell r="K6031" t="str">
            <v>11. Administering medications or therapeutics</v>
          </cell>
          <cell r="L6031" t="str">
            <v>Specialist Medical Practitioners</v>
          </cell>
          <cell r="M6031" t="str">
            <v>Specialist Medical Practitioners</v>
          </cell>
          <cell r="N6031">
            <v>120</v>
          </cell>
        </row>
        <row r="6032">
          <cell r="F6032" t="str">
            <v>04.02.13.04.15.17.07</v>
          </cell>
          <cell r="G6032" t="str">
            <v>Conduct general surgery</v>
          </cell>
          <cell r="K6032" t="str">
            <v>14. Providing non-pharmacological health interventions</v>
          </cell>
          <cell r="L6032" t="str">
            <v>Specialist Medical Practitioners</v>
          </cell>
          <cell r="M6032" t="str">
            <v>Specialist Medical Practitioners</v>
          </cell>
          <cell r="N6032">
            <v>120</v>
          </cell>
        </row>
        <row r="6033">
          <cell r="F6033" t="str">
            <v>04.02.13.04.15.17.08</v>
          </cell>
          <cell r="G6033" t="str">
            <v>Assist with general surgery</v>
          </cell>
          <cell r="K6033" t="str">
            <v>14. Providing non-pharmacological health interventions</v>
          </cell>
          <cell r="L6033" t="str">
            <v>Specialist Medical Practitioners</v>
          </cell>
          <cell r="M6033" t="str">
            <v>Specialist Medical Practitioners</v>
          </cell>
          <cell r="N6033">
            <v>120</v>
          </cell>
        </row>
        <row r="6034">
          <cell r="F6034" t="str">
            <v>04.02.13.04.15.17.09</v>
          </cell>
          <cell r="G6034" t="str">
            <v>Assist with general surgery</v>
          </cell>
          <cell r="K6034" t="str">
            <v>14. Providing non-pharmacological health interventions</v>
          </cell>
          <cell r="L6034" t="str">
            <v>Specialist Medical Practitioners</v>
          </cell>
          <cell r="M6034" t="str">
            <v>General Medical Practitioners</v>
          </cell>
          <cell r="N6034">
            <v>120</v>
          </cell>
        </row>
        <row r="6035">
          <cell r="F6035" t="str">
            <v>04.02.13.04.15.17.10</v>
          </cell>
          <cell r="G6035" t="str">
            <v>Provide nursing support to conduct general surgery</v>
          </cell>
          <cell r="K6035" t="str">
            <v>15. Providing treatment and care support to individuals</v>
          </cell>
          <cell r="L6035" t="str">
            <v>Nursing Professionals</v>
          </cell>
          <cell r="M6035" t="str">
            <v>Nursing Professionals</v>
          </cell>
          <cell r="N6035">
            <v>120</v>
          </cell>
        </row>
        <row r="6036">
          <cell r="F6036" t="str">
            <v>04.02.13.04.15.17.11</v>
          </cell>
          <cell r="G6036" t="str">
            <v>Provide nursing support to conduct general surgery</v>
          </cell>
          <cell r="K6036" t="str">
            <v>15. Providing treatment and care support to individuals</v>
          </cell>
          <cell r="L6036" t="str">
            <v>Nursing Professionals</v>
          </cell>
          <cell r="M6036" t="str">
            <v>Nursing Associate Professionals</v>
          </cell>
          <cell r="N6036">
            <v>120</v>
          </cell>
        </row>
        <row r="6037">
          <cell r="F6037" t="str">
            <v>04.02.13.04.15.17.12</v>
          </cell>
          <cell r="G6037" t="str">
            <v>Provide post-procedural care</v>
          </cell>
          <cell r="K6037" t="str">
            <v>14. Providing non-pharmacological health interventions</v>
          </cell>
          <cell r="L6037" t="str">
            <v>Specialist Medical Practitioners</v>
          </cell>
          <cell r="M6037" t="str">
            <v>General Medical Practitioners</v>
          </cell>
          <cell r="N6037">
            <v>10</v>
          </cell>
        </row>
        <row r="6038">
          <cell r="F6038" t="str">
            <v>04.02.13.04.15.17.13</v>
          </cell>
          <cell r="G6038" t="str">
            <v>Send specimen for laboratory tests</v>
          </cell>
          <cell r="K6038" t="str">
            <v>7. Ordering, administering and interpreting the results of diagnostic and screening procedures</v>
          </cell>
          <cell r="L6038" t="str">
            <v>Nursing Associate Professionals</v>
          </cell>
          <cell r="M6038" t="str">
            <v>Medical Assistants</v>
          </cell>
          <cell r="N6038">
            <v>5</v>
          </cell>
        </row>
        <row r="6039">
          <cell r="F6039" t="str">
            <v>04.02.13.04.15.17.14</v>
          </cell>
          <cell r="G6039" t="str">
            <v>Provide post-procedural care</v>
          </cell>
          <cell r="K6039" t="str">
            <v>15. Providing treatment and care support to individuals</v>
          </cell>
          <cell r="L6039" t="str">
            <v>Specialist Medical Practitioners</v>
          </cell>
          <cell r="M6039" t="str">
            <v>General Medical Practitioners</v>
          </cell>
          <cell r="N6039">
            <v>10</v>
          </cell>
        </row>
        <row r="6040">
          <cell r="F6040" t="str">
            <v>04.02.13.04.15.17.15</v>
          </cell>
          <cell r="G6040" t="str">
            <v>Provide post-procedural care</v>
          </cell>
          <cell r="K6040" t="str">
            <v>15. Providing treatment and care support to individuals</v>
          </cell>
          <cell r="L6040" t="str">
            <v>Nursing Professionals</v>
          </cell>
          <cell r="M6040" t="str">
            <v>Nursing Associate Professionals</v>
          </cell>
          <cell r="N6040">
            <v>20</v>
          </cell>
        </row>
        <row r="6041">
          <cell r="F6041" t="str">
            <v>04.02.13.04.15.17.</v>
          </cell>
          <cell r="G6041"/>
          <cell r="K6041"/>
          <cell r="L6041"/>
          <cell r="M6041"/>
          <cell r="N6041"/>
        </row>
        <row r="6042">
          <cell r="F6042" t="str">
            <v>04.02.13.04.15.17.</v>
          </cell>
          <cell r="G6042"/>
          <cell r="K6042"/>
          <cell r="L6042"/>
          <cell r="M6042"/>
          <cell r="N6042"/>
        </row>
        <row r="6043">
          <cell r="F6043" t="str">
            <v>04.02.13.04.15.17.</v>
          </cell>
          <cell r="G6043"/>
          <cell r="K6043"/>
          <cell r="L6043"/>
          <cell r="M6043"/>
          <cell r="N6043"/>
        </row>
        <row r="6044">
          <cell r="F6044" t="str">
            <v>04.02.13.04.15.18.01</v>
          </cell>
          <cell r="G6044" t="str">
            <v>Provide pre-procedural medical care</v>
          </cell>
          <cell r="K6044" t="str">
            <v>15. Providing treatment and care support to individuals</v>
          </cell>
          <cell r="L6044" t="str">
            <v>Specialist Medical Practitioners</v>
          </cell>
          <cell r="M6044" t="str">
            <v>Specialist Medical Practitioners</v>
          </cell>
          <cell r="N6044">
            <v>10</v>
          </cell>
        </row>
        <row r="6045">
          <cell r="F6045" t="str">
            <v>04.02.13.04.15.18.02</v>
          </cell>
          <cell r="G6045" t="str">
            <v>Provide pre-procedural nursing care</v>
          </cell>
          <cell r="K6045" t="str">
            <v>15. Providing treatment and care support to individuals</v>
          </cell>
          <cell r="L6045" t="str">
            <v>Nursing Professionals</v>
          </cell>
          <cell r="M6045" t="str">
            <v>Nursing Associate Professionals</v>
          </cell>
          <cell r="N6045">
            <v>20</v>
          </cell>
        </row>
        <row r="6046">
          <cell r="F6046" t="str">
            <v>04.02.13.04.15.18.03</v>
          </cell>
          <cell r="G6046" t="str">
            <v>Conduct counselling</v>
          </cell>
          <cell r="K6046" t="str">
            <v>6. Gaining informed consent</v>
          </cell>
          <cell r="L6046" t="str">
            <v>Specialist Medical Practitioners</v>
          </cell>
          <cell r="M6046" t="str">
            <v>Specialist Medical Practitioners</v>
          </cell>
          <cell r="N6046">
            <v>10</v>
          </cell>
        </row>
        <row r="6047">
          <cell r="F6047" t="str">
            <v>04.02.13.04.15.18.04</v>
          </cell>
          <cell r="G6047" t="str">
            <v>Prepare the patient and organize the equipment</v>
          </cell>
          <cell r="K6047" t="str">
            <v>14. Providing non-pharmacological health interventions</v>
          </cell>
          <cell r="L6047" t="str">
            <v>Nursing Professionals</v>
          </cell>
          <cell r="M6047" t="str">
            <v>Nursing Associate Professionals</v>
          </cell>
          <cell r="N6047">
            <v>12</v>
          </cell>
        </row>
        <row r="6048">
          <cell r="F6048" t="str">
            <v>04.02.13.04.15.18.05</v>
          </cell>
          <cell r="G6048" t="str">
            <v>Apply general anaesthesia</v>
          </cell>
          <cell r="K6048" t="str">
            <v>11. Administering medications or therapeutics</v>
          </cell>
          <cell r="L6048" t="str">
            <v>Specialist Medical Practitioners</v>
          </cell>
          <cell r="M6048" t="str">
            <v>Specialist Medical Practitioners</v>
          </cell>
          <cell r="N6048">
            <v>180</v>
          </cell>
        </row>
        <row r="6049">
          <cell r="F6049" t="str">
            <v>04.02.13.04.15.18.06</v>
          </cell>
          <cell r="G6049" t="str">
            <v>Assist with general anaesthesia</v>
          </cell>
          <cell r="K6049" t="str">
            <v>11. Administering medications or therapeutics</v>
          </cell>
          <cell r="L6049" t="str">
            <v>Specialist Medical Practitioners</v>
          </cell>
          <cell r="M6049" t="str">
            <v>Specialist Medical Practitioners</v>
          </cell>
          <cell r="N6049">
            <v>180</v>
          </cell>
        </row>
        <row r="6050">
          <cell r="F6050" t="str">
            <v>04.02.13.04.15.18.07</v>
          </cell>
          <cell r="G6050" t="str">
            <v>Conduct general surgery</v>
          </cell>
          <cell r="K6050" t="str">
            <v>14. Providing non-pharmacological health interventions</v>
          </cell>
          <cell r="L6050" t="str">
            <v>Specialist Medical Practitioners</v>
          </cell>
          <cell r="M6050" t="str">
            <v>Specialist Medical Practitioners</v>
          </cell>
          <cell r="N6050">
            <v>180</v>
          </cell>
        </row>
        <row r="6051">
          <cell r="F6051" t="str">
            <v>04.02.13.04.15.18.08</v>
          </cell>
          <cell r="G6051" t="str">
            <v>Assist with general surgery</v>
          </cell>
          <cell r="K6051" t="str">
            <v>14. Providing non-pharmacological health interventions</v>
          </cell>
          <cell r="L6051" t="str">
            <v>Specialist Medical Practitioners</v>
          </cell>
          <cell r="M6051" t="str">
            <v>Specialist Medical Practitioners</v>
          </cell>
          <cell r="N6051">
            <v>180</v>
          </cell>
        </row>
        <row r="6052">
          <cell r="F6052" t="str">
            <v>04.02.13.04.15.18.09</v>
          </cell>
          <cell r="G6052" t="str">
            <v>Assist with general surgery</v>
          </cell>
          <cell r="K6052" t="str">
            <v>14. Providing non-pharmacological health interventions</v>
          </cell>
          <cell r="L6052" t="str">
            <v>Specialist Medical Practitioners</v>
          </cell>
          <cell r="M6052" t="str">
            <v>General Medical Practitioners</v>
          </cell>
          <cell r="N6052">
            <v>180</v>
          </cell>
        </row>
        <row r="6053">
          <cell r="F6053" t="str">
            <v>04.02.13.04.15.18.10</v>
          </cell>
          <cell r="G6053" t="str">
            <v>Provide nursing support to conduct general surgery</v>
          </cell>
          <cell r="K6053" t="str">
            <v>15. Providing treatment and care support to individuals</v>
          </cell>
          <cell r="L6053" t="str">
            <v>Nursing Professionals</v>
          </cell>
          <cell r="M6053" t="str">
            <v>Nursing Professionals</v>
          </cell>
          <cell r="N6053">
            <v>180</v>
          </cell>
        </row>
        <row r="6054">
          <cell r="F6054" t="str">
            <v>04.02.13.04.15.18.11</v>
          </cell>
          <cell r="G6054" t="str">
            <v>Provide nursing support to conduct general surgery</v>
          </cell>
          <cell r="K6054" t="str">
            <v>15. Providing treatment and care support to individuals</v>
          </cell>
          <cell r="L6054" t="str">
            <v>Nursing Professionals</v>
          </cell>
          <cell r="M6054" t="str">
            <v>Nursing Associate Professionals</v>
          </cell>
          <cell r="N6054">
            <v>180</v>
          </cell>
        </row>
        <row r="6055">
          <cell r="F6055" t="str">
            <v>04.02.13.04.15.18.12</v>
          </cell>
          <cell r="G6055" t="str">
            <v>Provide post-procedural care</v>
          </cell>
          <cell r="K6055" t="str">
            <v>14. Providing non-pharmacological health interventions</v>
          </cell>
          <cell r="L6055" t="str">
            <v>Specialist Medical Practitioners</v>
          </cell>
          <cell r="M6055" t="str">
            <v>General Medical Practitioners</v>
          </cell>
          <cell r="N6055">
            <v>10</v>
          </cell>
        </row>
        <row r="6056">
          <cell r="F6056" t="str">
            <v>04.02.13.04.15.18.13</v>
          </cell>
          <cell r="G6056" t="str">
            <v>Send specimen for laboratory tests</v>
          </cell>
          <cell r="K6056" t="str">
            <v>7. Ordering, administering and interpreting the results of diagnostic and screening procedures</v>
          </cell>
          <cell r="L6056" t="str">
            <v>Nursing Associate Professionals</v>
          </cell>
          <cell r="M6056" t="str">
            <v>Medical Assistants</v>
          </cell>
          <cell r="N6056">
            <v>5</v>
          </cell>
        </row>
        <row r="6057">
          <cell r="F6057" t="str">
            <v>04.02.13.04.15.18.14</v>
          </cell>
          <cell r="G6057" t="str">
            <v>Provide post-procedural care</v>
          </cell>
          <cell r="K6057" t="str">
            <v>15. Providing treatment and care support to individuals</v>
          </cell>
          <cell r="L6057" t="str">
            <v>Specialist Medical Practitioners</v>
          </cell>
          <cell r="M6057" t="str">
            <v>General Medical Practitioners</v>
          </cell>
          <cell r="N6057">
            <v>10</v>
          </cell>
        </row>
        <row r="6058">
          <cell r="F6058" t="str">
            <v>04.02.13.04.15.18.15</v>
          </cell>
          <cell r="G6058" t="str">
            <v>Provide post-procedural care</v>
          </cell>
          <cell r="K6058" t="str">
            <v>15. Providing treatment and care support to individuals</v>
          </cell>
          <cell r="L6058" t="str">
            <v>Nursing Professionals</v>
          </cell>
          <cell r="M6058" t="str">
            <v>Nursing Associate Professionals</v>
          </cell>
          <cell r="N6058">
            <v>20</v>
          </cell>
        </row>
        <row r="6059">
          <cell r="F6059" t="str">
            <v>04.02.13.04.15.18.</v>
          </cell>
          <cell r="G6059"/>
          <cell r="K6059"/>
          <cell r="L6059"/>
          <cell r="M6059"/>
          <cell r="N6059"/>
        </row>
        <row r="6060">
          <cell r="F6060" t="str">
            <v>04.02.13.04.15.18.</v>
          </cell>
          <cell r="G6060"/>
          <cell r="K6060"/>
          <cell r="L6060"/>
          <cell r="M6060"/>
          <cell r="N6060"/>
        </row>
        <row r="6061">
          <cell r="F6061" t="str">
            <v>04.02.13.04.15.18.</v>
          </cell>
          <cell r="G6061"/>
          <cell r="K6061"/>
          <cell r="L6061"/>
          <cell r="M6061"/>
          <cell r="N6061"/>
        </row>
        <row r="6062">
          <cell r="F6062" t="str">
            <v>04.02.13.04.15.19.01</v>
          </cell>
          <cell r="G6062" t="str">
            <v>Provide pre-procedural medical care</v>
          </cell>
          <cell r="K6062" t="str">
            <v>15. Providing treatment and care support to individuals</v>
          </cell>
          <cell r="L6062" t="str">
            <v>Specialist Medical Practitioners</v>
          </cell>
          <cell r="M6062" t="str">
            <v>Specialist Medical Practitioners</v>
          </cell>
          <cell r="N6062">
            <v>10</v>
          </cell>
        </row>
        <row r="6063">
          <cell r="F6063" t="str">
            <v>04.02.13.04.15.19.02</v>
          </cell>
          <cell r="G6063" t="str">
            <v>Provide pre-procedural nursing care</v>
          </cell>
          <cell r="K6063" t="str">
            <v>15. Providing treatment and care support to individuals</v>
          </cell>
          <cell r="L6063" t="str">
            <v>Nursing Professionals</v>
          </cell>
          <cell r="M6063" t="str">
            <v>Nursing Associate Professionals</v>
          </cell>
          <cell r="N6063">
            <v>20</v>
          </cell>
        </row>
        <row r="6064">
          <cell r="F6064" t="str">
            <v>04.02.13.04.15.19.03</v>
          </cell>
          <cell r="G6064" t="str">
            <v>Conduct counselling</v>
          </cell>
          <cell r="K6064" t="str">
            <v>6. Gaining informed consent</v>
          </cell>
          <cell r="L6064" t="str">
            <v>Specialist Medical Practitioners</v>
          </cell>
          <cell r="M6064" t="str">
            <v>Specialist Medical Practitioners</v>
          </cell>
          <cell r="N6064">
            <v>10</v>
          </cell>
        </row>
        <row r="6065">
          <cell r="F6065" t="str">
            <v>04.02.13.04.15.19.04</v>
          </cell>
          <cell r="G6065" t="str">
            <v>Prepare the patient and organize the equipment</v>
          </cell>
          <cell r="K6065" t="str">
            <v>14. Providing non-pharmacological health interventions</v>
          </cell>
          <cell r="L6065" t="str">
            <v>Nursing Professionals</v>
          </cell>
          <cell r="M6065" t="str">
            <v>Nursing Associate Professionals</v>
          </cell>
          <cell r="N6065">
            <v>12</v>
          </cell>
        </row>
        <row r="6066">
          <cell r="F6066" t="str">
            <v>04.02.13.04.15.19.05</v>
          </cell>
          <cell r="G6066" t="str">
            <v>Apply general anaesthesia</v>
          </cell>
          <cell r="K6066" t="str">
            <v>11. Administering medications or therapeutics</v>
          </cell>
          <cell r="L6066" t="str">
            <v>Specialist Medical Practitioners</v>
          </cell>
          <cell r="M6066" t="str">
            <v>Specialist Medical Practitioners</v>
          </cell>
          <cell r="N6066">
            <v>120</v>
          </cell>
        </row>
        <row r="6067">
          <cell r="F6067" t="str">
            <v>04.02.13.04.15.19.06</v>
          </cell>
          <cell r="G6067" t="str">
            <v>Assist with general anaesthesia</v>
          </cell>
          <cell r="K6067" t="str">
            <v>11. Administering medications or therapeutics</v>
          </cell>
          <cell r="L6067" t="str">
            <v>Specialist Medical Practitioners</v>
          </cell>
          <cell r="M6067" t="str">
            <v>Specialist Medical Practitioners</v>
          </cell>
          <cell r="N6067">
            <v>120</v>
          </cell>
        </row>
        <row r="6068">
          <cell r="F6068" t="str">
            <v>04.02.13.04.15.19.07</v>
          </cell>
          <cell r="G6068" t="str">
            <v>Conduct general surgery</v>
          </cell>
          <cell r="K6068" t="str">
            <v>14. Providing non-pharmacological health interventions</v>
          </cell>
          <cell r="L6068" t="str">
            <v>Specialist Medical Practitioners</v>
          </cell>
          <cell r="M6068" t="str">
            <v>Specialist Medical Practitioners</v>
          </cell>
          <cell r="N6068">
            <v>120</v>
          </cell>
        </row>
        <row r="6069">
          <cell r="F6069" t="str">
            <v>04.02.13.04.15.19.08</v>
          </cell>
          <cell r="G6069" t="str">
            <v>Assist with general surgery</v>
          </cell>
          <cell r="K6069" t="str">
            <v>14. Providing non-pharmacological health interventions</v>
          </cell>
          <cell r="L6069" t="str">
            <v>Specialist Medical Practitioners</v>
          </cell>
          <cell r="M6069" t="str">
            <v>Specialist Medical Practitioners</v>
          </cell>
          <cell r="N6069">
            <v>120</v>
          </cell>
        </row>
        <row r="6070">
          <cell r="F6070" t="str">
            <v>04.02.13.04.15.19.09</v>
          </cell>
          <cell r="G6070" t="str">
            <v>Provide nursing support to conduct general surgery</v>
          </cell>
          <cell r="K6070" t="str">
            <v>15. Providing treatment and care support to individuals</v>
          </cell>
          <cell r="L6070" t="str">
            <v>Nursing Professionals</v>
          </cell>
          <cell r="M6070" t="str">
            <v>Nursing Professionals</v>
          </cell>
          <cell r="N6070">
            <v>120</v>
          </cell>
        </row>
        <row r="6071">
          <cell r="F6071" t="str">
            <v>04.02.13.04.15.19.10</v>
          </cell>
          <cell r="G6071" t="str">
            <v>Provide post-procedural care</v>
          </cell>
          <cell r="K6071" t="str">
            <v>14. Providing non-pharmacological health interventions</v>
          </cell>
          <cell r="L6071" t="str">
            <v>Specialist Medical Practitioners</v>
          </cell>
          <cell r="M6071" t="str">
            <v>General Medical Practitioners</v>
          </cell>
          <cell r="N6071">
            <v>10</v>
          </cell>
        </row>
        <row r="6072">
          <cell r="F6072" t="str">
            <v>04.02.13.04.15.19.11</v>
          </cell>
          <cell r="G6072" t="str">
            <v>Provide post-procedural care</v>
          </cell>
          <cell r="K6072" t="str">
            <v>15. Providing treatment and care support to individuals</v>
          </cell>
          <cell r="L6072" t="str">
            <v>Specialist Medical Practitioners</v>
          </cell>
          <cell r="M6072" t="str">
            <v>General Medical Practitioners</v>
          </cell>
          <cell r="N6072">
            <v>10</v>
          </cell>
        </row>
        <row r="6073">
          <cell r="F6073" t="str">
            <v>04.02.13.04.15.19.12</v>
          </cell>
          <cell r="G6073" t="str">
            <v>Provide post-procedural care</v>
          </cell>
          <cell r="K6073" t="str">
            <v>15. Providing treatment and care support to individuals</v>
          </cell>
          <cell r="L6073" t="str">
            <v>Nursing Professionals</v>
          </cell>
          <cell r="M6073" t="str">
            <v>Nursing Associate Professionals</v>
          </cell>
          <cell r="N6073">
            <v>20</v>
          </cell>
        </row>
        <row r="6074">
          <cell r="F6074" t="str">
            <v>04.02.13.04.15.19.</v>
          </cell>
          <cell r="G6074"/>
          <cell r="K6074"/>
          <cell r="L6074"/>
          <cell r="M6074"/>
          <cell r="N6074"/>
        </row>
        <row r="6075">
          <cell r="F6075" t="str">
            <v>04.02.13.04.15.19.</v>
          </cell>
          <cell r="G6075"/>
          <cell r="K6075"/>
          <cell r="L6075"/>
          <cell r="M6075"/>
          <cell r="N6075"/>
        </row>
        <row r="6076">
          <cell r="F6076" t="str">
            <v>04.02.13.04.15.19.</v>
          </cell>
          <cell r="G6076"/>
          <cell r="K6076"/>
          <cell r="L6076"/>
          <cell r="M6076"/>
          <cell r="N6076"/>
        </row>
        <row r="6077">
          <cell r="F6077" t="str">
            <v>04.02.13.04.15.20.01</v>
          </cell>
          <cell r="G6077" t="str">
            <v>Provide pre-procedural medical care</v>
          </cell>
          <cell r="K6077" t="str">
            <v>15. Providing treatment and care support to individuals</v>
          </cell>
          <cell r="L6077" t="str">
            <v>Specialist Medical Practitioners</v>
          </cell>
          <cell r="M6077" t="str">
            <v>Specialist Medical Practitioners</v>
          </cell>
          <cell r="N6077">
            <v>10</v>
          </cell>
        </row>
        <row r="6078">
          <cell r="F6078" t="str">
            <v>04.02.13.04.15.20.02</v>
          </cell>
          <cell r="G6078" t="str">
            <v>Provide pre-procedural nursing care</v>
          </cell>
          <cell r="K6078" t="str">
            <v>15. Providing treatment and care support to individuals</v>
          </cell>
          <cell r="L6078" t="str">
            <v>Nursing Professionals</v>
          </cell>
          <cell r="M6078" t="str">
            <v>Nursing Associate Professionals</v>
          </cell>
          <cell r="N6078">
            <v>20</v>
          </cell>
        </row>
        <row r="6079">
          <cell r="F6079" t="str">
            <v>04.02.13.04.15.20.03</v>
          </cell>
          <cell r="G6079" t="str">
            <v>Conduct counselling</v>
          </cell>
          <cell r="K6079" t="str">
            <v>6. Gaining informed consent</v>
          </cell>
          <cell r="L6079" t="str">
            <v>Specialist Medical Practitioners</v>
          </cell>
          <cell r="M6079" t="str">
            <v>Specialist Medical Practitioners</v>
          </cell>
          <cell r="N6079">
            <v>10</v>
          </cell>
        </row>
        <row r="6080">
          <cell r="F6080" t="str">
            <v>04.02.13.04.15.20.04</v>
          </cell>
          <cell r="G6080" t="str">
            <v>Prepare the patient and organize the equipment</v>
          </cell>
          <cell r="K6080" t="str">
            <v>14. Providing non-pharmacological health interventions</v>
          </cell>
          <cell r="L6080" t="str">
            <v>Nursing Professionals</v>
          </cell>
          <cell r="M6080" t="str">
            <v>Nursing Associate Professionals</v>
          </cell>
          <cell r="N6080">
            <v>12</v>
          </cell>
        </row>
        <row r="6081">
          <cell r="F6081" t="str">
            <v>04.02.13.04.15.20.05</v>
          </cell>
          <cell r="G6081" t="str">
            <v>Apply general anaesthesia</v>
          </cell>
          <cell r="K6081" t="str">
            <v>11. Administering medications or therapeutics</v>
          </cell>
          <cell r="L6081" t="str">
            <v>Specialist Medical Practitioners</v>
          </cell>
          <cell r="M6081" t="str">
            <v>Specialist Medical Practitioners</v>
          </cell>
          <cell r="N6081">
            <v>180</v>
          </cell>
        </row>
        <row r="6082">
          <cell r="F6082" t="str">
            <v>04.02.13.04.15.20.06</v>
          </cell>
          <cell r="G6082" t="str">
            <v>Assist with general anaesthesia</v>
          </cell>
          <cell r="K6082" t="str">
            <v>11. Administering medications or therapeutics</v>
          </cell>
          <cell r="L6082" t="str">
            <v>Specialist Medical Practitioners</v>
          </cell>
          <cell r="M6082" t="str">
            <v>Specialist Medical Practitioners</v>
          </cell>
          <cell r="N6082">
            <v>180</v>
          </cell>
        </row>
        <row r="6083">
          <cell r="F6083" t="str">
            <v>04.02.13.04.15.20.07</v>
          </cell>
          <cell r="G6083" t="str">
            <v>Conduct general surgery</v>
          </cell>
          <cell r="K6083" t="str">
            <v>14. Providing non-pharmacological health interventions</v>
          </cell>
          <cell r="L6083" t="str">
            <v>Specialist Medical Practitioners</v>
          </cell>
          <cell r="M6083" t="str">
            <v>Specialist Medical Practitioners</v>
          </cell>
          <cell r="N6083">
            <v>180</v>
          </cell>
        </row>
        <row r="6084">
          <cell r="F6084" t="str">
            <v>04.02.13.04.15.20.08</v>
          </cell>
          <cell r="G6084" t="str">
            <v>Assist with general surgery</v>
          </cell>
          <cell r="K6084" t="str">
            <v>14. Providing non-pharmacological health interventions</v>
          </cell>
          <cell r="L6084" t="str">
            <v>Specialist Medical Practitioners</v>
          </cell>
          <cell r="M6084" t="str">
            <v>Specialist Medical Practitioners</v>
          </cell>
          <cell r="N6084">
            <v>180</v>
          </cell>
        </row>
        <row r="6085">
          <cell r="F6085" t="str">
            <v>04.02.13.04.15.20.09</v>
          </cell>
          <cell r="G6085" t="str">
            <v>Assist with general surgery</v>
          </cell>
          <cell r="K6085" t="str">
            <v>14. Providing non-pharmacological health interventions</v>
          </cell>
          <cell r="L6085" t="str">
            <v>Specialist Medical Practitioners</v>
          </cell>
          <cell r="M6085" t="str">
            <v>General Medical Practitioners</v>
          </cell>
          <cell r="N6085">
            <v>180</v>
          </cell>
        </row>
        <row r="6086">
          <cell r="F6086" t="str">
            <v>04.02.13.04.15.20.10</v>
          </cell>
          <cell r="G6086" t="str">
            <v>Provide nursing support to conduct general surgery</v>
          </cell>
          <cell r="K6086" t="str">
            <v>15. Providing treatment and care support to individuals</v>
          </cell>
          <cell r="L6086" t="str">
            <v>Nursing Professionals</v>
          </cell>
          <cell r="M6086" t="str">
            <v>Nursing Professionals</v>
          </cell>
          <cell r="N6086">
            <v>180</v>
          </cell>
        </row>
        <row r="6087">
          <cell r="F6087" t="str">
            <v>04.02.13.04.15.20.11</v>
          </cell>
          <cell r="G6087" t="str">
            <v>Provide nursing support to conduct general surgery</v>
          </cell>
          <cell r="K6087" t="str">
            <v>15. Providing treatment and care support to individuals</v>
          </cell>
          <cell r="L6087" t="str">
            <v>Nursing Professionals</v>
          </cell>
          <cell r="M6087" t="str">
            <v>Nursing Associate Professionals</v>
          </cell>
          <cell r="N6087">
            <v>180</v>
          </cell>
        </row>
        <row r="6088">
          <cell r="F6088" t="str">
            <v>04.02.13.04.15.20.12</v>
          </cell>
          <cell r="G6088" t="str">
            <v>Provide post-procedural care</v>
          </cell>
          <cell r="K6088" t="str">
            <v>14. Providing non-pharmacological health interventions</v>
          </cell>
          <cell r="L6088" t="str">
            <v>Specialist Medical Practitioners</v>
          </cell>
          <cell r="M6088" t="str">
            <v>General Medical Practitioners</v>
          </cell>
          <cell r="N6088">
            <v>10</v>
          </cell>
        </row>
        <row r="6089">
          <cell r="F6089" t="str">
            <v>04.02.13.04.15.20.13</v>
          </cell>
          <cell r="G6089" t="str">
            <v>Send specimen for laboratory tests</v>
          </cell>
          <cell r="K6089" t="str">
            <v>7. Ordering, administering and interpreting the results of diagnostic and screening procedures</v>
          </cell>
          <cell r="L6089" t="str">
            <v>Nursing Associate Professionals</v>
          </cell>
          <cell r="M6089" t="str">
            <v>Medical Assistants</v>
          </cell>
          <cell r="N6089">
            <v>5</v>
          </cell>
        </row>
        <row r="6090">
          <cell r="F6090" t="str">
            <v>04.02.13.04.15.20.14</v>
          </cell>
          <cell r="G6090" t="str">
            <v>Provide post-procedural care</v>
          </cell>
          <cell r="K6090" t="str">
            <v>15. Providing treatment and care support to individuals</v>
          </cell>
          <cell r="L6090" t="str">
            <v>Specialist Medical Practitioners</v>
          </cell>
          <cell r="M6090" t="str">
            <v>General Medical Practitioners</v>
          </cell>
          <cell r="N6090">
            <v>10</v>
          </cell>
        </row>
        <row r="6091">
          <cell r="F6091" t="str">
            <v>04.02.13.04.15.20.15</v>
          </cell>
          <cell r="G6091" t="str">
            <v>Provide post-procedural care</v>
          </cell>
          <cell r="K6091" t="str">
            <v>15. Providing treatment and care support to individuals</v>
          </cell>
          <cell r="L6091" t="str">
            <v>Nursing Professionals</v>
          </cell>
          <cell r="M6091" t="str">
            <v>Nursing Associate Professionals</v>
          </cell>
          <cell r="N6091">
            <v>20</v>
          </cell>
        </row>
        <row r="6092">
          <cell r="F6092" t="str">
            <v>04.02.13.04.15.20.</v>
          </cell>
          <cell r="G6092"/>
          <cell r="K6092"/>
          <cell r="L6092"/>
          <cell r="M6092"/>
          <cell r="N6092"/>
        </row>
        <row r="6093">
          <cell r="F6093" t="str">
            <v>04.02.13.04.15.20.</v>
          </cell>
          <cell r="G6093"/>
          <cell r="K6093"/>
          <cell r="L6093"/>
          <cell r="M6093"/>
          <cell r="N6093"/>
        </row>
        <row r="6094">
          <cell r="F6094" t="str">
            <v>04.02.13.04.15.20.</v>
          </cell>
          <cell r="G6094"/>
          <cell r="K6094"/>
          <cell r="L6094"/>
          <cell r="M6094"/>
          <cell r="N6094"/>
        </row>
        <row r="6095">
          <cell r="F6095" t="str">
            <v>04.02.13.04.15.21.01</v>
          </cell>
          <cell r="G6095" t="str">
            <v>Provide pre-procedural medical care</v>
          </cell>
          <cell r="K6095" t="str">
            <v>15. Providing treatment and care support to individuals</v>
          </cell>
          <cell r="L6095" t="str">
            <v>Specialist Medical Practitioners</v>
          </cell>
          <cell r="M6095" t="str">
            <v>Specialist Medical Practitioners</v>
          </cell>
          <cell r="N6095">
            <v>10</v>
          </cell>
        </row>
        <row r="6096">
          <cell r="F6096" t="str">
            <v>04.02.13.04.15.21.02</v>
          </cell>
          <cell r="G6096" t="str">
            <v>Provide pre-procedural nursing care</v>
          </cell>
          <cell r="K6096" t="str">
            <v>15. Providing treatment and care support to individuals</v>
          </cell>
          <cell r="L6096" t="str">
            <v>Nursing Professionals</v>
          </cell>
          <cell r="M6096" t="str">
            <v>Nursing Associate Professionals</v>
          </cell>
          <cell r="N6096">
            <v>20</v>
          </cell>
        </row>
        <row r="6097">
          <cell r="F6097" t="str">
            <v>04.02.13.04.15.21.03</v>
          </cell>
          <cell r="G6097" t="str">
            <v>Conduct counselling</v>
          </cell>
          <cell r="K6097" t="str">
            <v>6. Gaining informed consent</v>
          </cell>
          <cell r="L6097" t="str">
            <v>Specialist Medical Practitioners</v>
          </cell>
          <cell r="M6097" t="str">
            <v>Specialist Medical Practitioners</v>
          </cell>
          <cell r="N6097">
            <v>10</v>
          </cell>
        </row>
        <row r="6098">
          <cell r="F6098" t="str">
            <v>04.02.13.04.15.21.04</v>
          </cell>
          <cell r="G6098" t="str">
            <v>Prepare the patient and organize the equipment</v>
          </cell>
          <cell r="K6098" t="str">
            <v>14. Providing non-pharmacological health interventions</v>
          </cell>
          <cell r="L6098" t="str">
            <v>Nursing Professionals</v>
          </cell>
          <cell r="M6098" t="str">
            <v>Nursing Associate Professionals</v>
          </cell>
          <cell r="N6098">
            <v>12</v>
          </cell>
        </row>
        <row r="6099">
          <cell r="F6099" t="str">
            <v>04.02.13.04.15.21.05</v>
          </cell>
          <cell r="G6099" t="str">
            <v>Apply general anaesthesia</v>
          </cell>
          <cell r="K6099" t="str">
            <v>11. Administering medications or therapeutics</v>
          </cell>
          <cell r="L6099" t="str">
            <v>Specialist Medical Practitioners</v>
          </cell>
          <cell r="M6099" t="str">
            <v>Specialist Medical Practitioners</v>
          </cell>
          <cell r="N6099">
            <v>240</v>
          </cell>
        </row>
        <row r="6100">
          <cell r="F6100" t="str">
            <v>04.02.13.04.15.21.06</v>
          </cell>
          <cell r="G6100" t="str">
            <v>Assist with general anaesthesia</v>
          </cell>
          <cell r="K6100" t="str">
            <v>11. Administering medications or therapeutics</v>
          </cell>
          <cell r="L6100" t="str">
            <v>Specialist Medical Practitioners</v>
          </cell>
          <cell r="M6100" t="str">
            <v>Specialist Medical Practitioners</v>
          </cell>
          <cell r="N6100">
            <v>240</v>
          </cell>
        </row>
        <row r="6101">
          <cell r="F6101" t="str">
            <v>04.02.13.04.15.21.07</v>
          </cell>
          <cell r="G6101" t="str">
            <v>Conduct general surgery</v>
          </cell>
          <cell r="K6101" t="str">
            <v>14. Providing non-pharmacological health interventions</v>
          </cell>
          <cell r="L6101" t="str">
            <v>Specialist Medical Practitioners</v>
          </cell>
          <cell r="M6101" t="str">
            <v>Specialist Medical Practitioners</v>
          </cell>
          <cell r="N6101">
            <v>240</v>
          </cell>
        </row>
        <row r="6102">
          <cell r="F6102" t="str">
            <v>04.02.13.04.15.21.08</v>
          </cell>
          <cell r="G6102" t="str">
            <v>Assist with general surgery</v>
          </cell>
          <cell r="K6102" t="str">
            <v>14. Providing non-pharmacological health interventions</v>
          </cell>
          <cell r="L6102" t="str">
            <v>Specialist Medical Practitioners</v>
          </cell>
          <cell r="M6102" t="str">
            <v>Specialist Medical Practitioners</v>
          </cell>
          <cell r="N6102">
            <v>240</v>
          </cell>
        </row>
        <row r="6103">
          <cell r="F6103" t="str">
            <v>04.02.13.04.15.21.09</v>
          </cell>
          <cell r="G6103" t="str">
            <v>Assist with general surgery</v>
          </cell>
          <cell r="K6103" t="str">
            <v>14. Providing non-pharmacological health interventions</v>
          </cell>
          <cell r="L6103" t="str">
            <v>Specialist Medical Practitioners</v>
          </cell>
          <cell r="M6103" t="str">
            <v>General Medical Practitioners</v>
          </cell>
          <cell r="N6103">
            <v>240</v>
          </cell>
        </row>
        <row r="6104">
          <cell r="F6104" t="str">
            <v>04.02.13.04.15.21.10</v>
          </cell>
          <cell r="G6104" t="str">
            <v>Provide nursing support to conduct general surgery</v>
          </cell>
          <cell r="K6104" t="str">
            <v>15. Providing treatment and care support to individuals</v>
          </cell>
          <cell r="L6104" t="str">
            <v>Nursing Professionals</v>
          </cell>
          <cell r="M6104" t="str">
            <v>Nursing Professionals</v>
          </cell>
          <cell r="N6104">
            <v>240</v>
          </cell>
        </row>
        <row r="6105">
          <cell r="F6105" t="str">
            <v>04.02.13.04.15.21.11</v>
          </cell>
          <cell r="G6105" t="str">
            <v>Provide nursing support to conduct general surgery</v>
          </cell>
          <cell r="K6105" t="str">
            <v>15. Providing treatment and care support to individuals</v>
          </cell>
          <cell r="L6105" t="str">
            <v>Nursing Professionals</v>
          </cell>
          <cell r="M6105" t="str">
            <v>Nursing Associate Professionals</v>
          </cell>
          <cell r="N6105">
            <v>240</v>
          </cell>
        </row>
        <row r="6106">
          <cell r="F6106" t="str">
            <v>04.02.13.04.15.21.12</v>
          </cell>
          <cell r="G6106" t="str">
            <v>Provide post-procedural care</v>
          </cell>
          <cell r="K6106" t="str">
            <v>14. Providing non-pharmacological health interventions</v>
          </cell>
          <cell r="L6106" t="str">
            <v>Specialist Medical Practitioners</v>
          </cell>
          <cell r="M6106" t="str">
            <v>General Medical Practitioners</v>
          </cell>
          <cell r="N6106">
            <v>10</v>
          </cell>
        </row>
        <row r="6107">
          <cell r="F6107" t="str">
            <v>04.02.13.04.15.21.13</v>
          </cell>
          <cell r="G6107" t="str">
            <v>Send specimen for laboratory tests</v>
          </cell>
          <cell r="K6107" t="str">
            <v>7. Ordering, administering and interpreting the results of diagnostic and screening procedures</v>
          </cell>
          <cell r="L6107" t="str">
            <v>Nursing Associate Professionals</v>
          </cell>
          <cell r="M6107" t="str">
            <v>Medical Assistants</v>
          </cell>
          <cell r="N6107">
            <v>5</v>
          </cell>
        </row>
        <row r="6108">
          <cell r="F6108" t="str">
            <v>04.02.13.04.15.21.14</v>
          </cell>
          <cell r="G6108" t="str">
            <v>Provide post-procedural care</v>
          </cell>
          <cell r="K6108" t="str">
            <v>15. Providing treatment and care support to individuals</v>
          </cell>
          <cell r="L6108" t="str">
            <v>Specialist Medical Practitioners</v>
          </cell>
          <cell r="M6108" t="str">
            <v>General Medical Practitioners</v>
          </cell>
          <cell r="N6108">
            <v>10</v>
          </cell>
        </row>
        <row r="6109">
          <cell r="F6109" t="str">
            <v>04.02.13.04.15.21.15</v>
          </cell>
          <cell r="G6109" t="str">
            <v>Provide post-procedural care</v>
          </cell>
          <cell r="K6109" t="str">
            <v>15. Providing treatment and care support to individuals</v>
          </cell>
          <cell r="L6109" t="str">
            <v>Nursing Professionals</v>
          </cell>
          <cell r="M6109" t="str">
            <v>Nursing Associate Professionals</v>
          </cell>
          <cell r="N6109">
            <v>20</v>
          </cell>
        </row>
        <row r="6110">
          <cell r="F6110" t="str">
            <v>04.02.13.04.15.21.</v>
          </cell>
          <cell r="G6110"/>
          <cell r="K6110"/>
          <cell r="L6110"/>
          <cell r="M6110"/>
          <cell r="N6110"/>
        </row>
        <row r="6111">
          <cell r="F6111" t="str">
            <v>04.02.13.04.15.21.</v>
          </cell>
          <cell r="G6111"/>
          <cell r="K6111"/>
          <cell r="L6111"/>
          <cell r="M6111"/>
          <cell r="N6111"/>
        </row>
        <row r="6112">
          <cell r="F6112" t="str">
            <v>04.02.13.04.15.21.</v>
          </cell>
          <cell r="G6112"/>
          <cell r="K6112"/>
          <cell r="L6112"/>
          <cell r="M6112"/>
          <cell r="N6112"/>
        </row>
        <row r="6113">
          <cell r="F6113" t="str">
            <v>04.02.14.02.06.01.01</v>
          </cell>
          <cell r="G6113" t="str">
            <v>Conduct vital sign measurements</v>
          </cell>
          <cell r="K6113" t="str">
            <v>1. Gathering information through interviewing and assessment</v>
          </cell>
          <cell r="L6113" t="str">
            <v>Nursing Professionals</v>
          </cell>
          <cell r="M6113" t="str">
            <v>Paramedical Practitioners</v>
          </cell>
          <cell r="N6113">
            <v>5</v>
          </cell>
        </row>
        <row r="6114">
          <cell r="F6114" t="str">
            <v>04.02.14.02.06.01.02</v>
          </cell>
          <cell r="G6114" t="str">
            <v xml:space="preserve">Take history </v>
          </cell>
          <cell r="K6114" t="str">
            <v>1. Gathering information through interviewing and assessment</v>
          </cell>
          <cell r="L6114" t="str">
            <v>Specialist Medical Practitioners</v>
          </cell>
          <cell r="M6114" t="str">
            <v>General Medical Practitioners</v>
          </cell>
          <cell r="N6114">
            <v>6</v>
          </cell>
        </row>
        <row r="6115">
          <cell r="F6115" t="str">
            <v>04.02.14.02.06.01.03</v>
          </cell>
          <cell r="G6115" t="str">
            <v>Conduct physical examination</v>
          </cell>
          <cell r="K6115" t="str">
            <v>1. Gathering information through interviewing and assessment</v>
          </cell>
          <cell r="L6115" t="str">
            <v>Specialist Medical Practitioners</v>
          </cell>
          <cell r="M6115" t="str">
            <v>General Medical Practitioners</v>
          </cell>
          <cell r="N6115">
            <v>6</v>
          </cell>
        </row>
        <row r="6116">
          <cell r="F6116" t="str">
            <v>04.02.14.02.06.01.04</v>
          </cell>
          <cell r="G6116" t="str">
            <v>Provide clinical advice</v>
          </cell>
          <cell r="K6116" t="str">
            <v>5. Providing information and support to impact individual health behaviours</v>
          </cell>
          <cell r="L6116" t="str">
            <v>Specialist Medical Practitioners</v>
          </cell>
          <cell r="M6116" t="str">
            <v>General Medical Practitioners</v>
          </cell>
          <cell r="N6116">
            <v>4</v>
          </cell>
        </row>
        <row r="6117">
          <cell r="F6117" t="str">
            <v>04.02.14.02.08.01.01</v>
          </cell>
          <cell r="G6117" t="str">
            <v>Provide counselling and information and obtain consent</v>
          </cell>
          <cell r="K6117" t="str">
            <v>6. Gaining informed consent</v>
          </cell>
          <cell r="L6117" t="str">
            <v>Medical and Pathology Laboratory Technicians</v>
          </cell>
          <cell r="M6117" t="str">
            <v>Medical Assistants</v>
          </cell>
          <cell r="N6117">
            <v>3</v>
          </cell>
        </row>
        <row r="6118">
          <cell r="F6118" t="str">
            <v>04.02.14.02.08.01.02</v>
          </cell>
          <cell r="G6118" t="str">
            <v xml:space="preserve">Conduct diagnostic testing </v>
          </cell>
          <cell r="K6118" t="str">
            <v>7. Ordering, administering and interpreting the results of diagnostic and screening procedures</v>
          </cell>
          <cell r="L6118" t="str">
            <v>Medical and Pathology Laboratory Technicians</v>
          </cell>
          <cell r="M6118" t="str">
            <v>Medical Assistants</v>
          </cell>
          <cell r="N6118">
            <v>5</v>
          </cell>
        </row>
        <row r="6119">
          <cell r="F6119" t="str">
            <v>04.02.14.02.08.01.03</v>
          </cell>
          <cell r="G6119" t="str">
            <v>Document examination findings</v>
          </cell>
          <cell r="K6119" t="str">
            <v>7. Ordering, administering and interpreting the results of diagnostic and screening procedures</v>
          </cell>
          <cell r="L6119" t="str">
            <v>Specialist Medical Practitioners</v>
          </cell>
          <cell r="M6119" t="str">
            <v>General Medical Practitioners</v>
          </cell>
          <cell r="N6119">
            <v>2</v>
          </cell>
        </row>
        <row r="6120">
          <cell r="F6120" t="str">
            <v>04.02.14.02.08.01</v>
          </cell>
          <cell r="G6120"/>
          <cell r="K6120"/>
          <cell r="L6120"/>
          <cell r="M6120"/>
          <cell r="N6120"/>
        </row>
        <row r="6121">
          <cell r="F6121" t="str">
            <v>04.02.14.02.08.01</v>
          </cell>
          <cell r="G6121"/>
          <cell r="K6121"/>
          <cell r="L6121"/>
          <cell r="M6121"/>
          <cell r="N6121"/>
        </row>
        <row r="6122">
          <cell r="F6122" t="str">
            <v>04.02.14.02.08.01</v>
          </cell>
          <cell r="G6122"/>
          <cell r="K6122"/>
          <cell r="L6122"/>
          <cell r="M6122"/>
          <cell r="N6122"/>
        </row>
        <row r="6123">
          <cell r="F6123" t="str">
            <v>04.02.14.02.08.01</v>
          </cell>
          <cell r="G6123"/>
          <cell r="K6123"/>
          <cell r="L6123"/>
          <cell r="M6123"/>
          <cell r="N6123"/>
        </row>
        <row r="6124">
          <cell r="F6124" t="str">
            <v>04.02.14.02.08.01</v>
          </cell>
          <cell r="G6124"/>
          <cell r="K6124"/>
          <cell r="L6124"/>
          <cell r="M6124"/>
          <cell r="N6124"/>
        </row>
        <row r="6125">
          <cell r="F6125" t="str">
            <v>04.02.14.02.08.02.01</v>
          </cell>
          <cell r="G6125" t="str">
            <v>Provide counselling and information and obtain consent</v>
          </cell>
          <cell r="K6125" t="str">
            <v>6. Gaining informed consent</v>
          </cell>
          <cell r="L6125" t="str">
            <v>Medical and Pathology Laboratory Technicians</v>
          </cell>
          <cell r="M6125" t="str">
            <v>Medical Assistants</v>
          </cell>
          <cell r="N6125">
            <v>3</v>
          </cell>
        </row>
        <row r="6126">
          <cell r="F6126" t="str">
            <v>04.02.14.02.08.02.02</v>
          </cell>
          <cell r="G6126" t="str">
            <v xml:space="preserve">Conduct diagnostic testing </v>
          </cell>
          <cell r="K6126" t="str">
            <v>7. Ordering, administering and interpreting the results of diagnostic and screening procedures</v>
          </cell>
          <cell r="L6126" t="str">
            <v>Medical and Pathology Laboratory Technicians</v>
          </cell>
          <cell r="M6126" t="str">
            <v>Medical Assistants</v>
          </cell>
          <cell r="N6126">
            <v>5</v>
          </cell>
        </row>
        <row r="6127">
          <cell r="F6127" t="str">
            <v>04.02.14.02.08.02.03</v>
          </cell>
          <cell r="G6127" t="str">
            <v>Document examination findings</v>
          </cell>
          <cell r="K6127" t="str">
            <v>7. Ordering, administering and interpreting the results of diagnostic and screening procedures</v>
          </cell>
          <cell r="L6127" t="str">
            <v>Specialist Medical Practitioners</v>
          </cell>
          <cell r="M6127" t="str">
            <v>General Medical Practitioners</v>
          </cell>
          <cell r="N6127">
            <v>2</v>
          </cell>
        </row>
        <row r="6128">
          <cell r="F6128" t="str">
            <v>04.02.14.02.09.01.01</v>
          </cell>
          <cell r="G6128" t="str">
            <v>Conduct counselling</v>
          </cell>
          <cell r="K6128" t="str">
            <v>6. Gaining informed consent</v>
          </cell>
          <cell r="L6128" t="str">
            <v>Medical Imaging and Therapeutic Equipment Technicians</v>
          </cell>
          <cell r="M6128" t="str">
            <v>Medical Assistants</v>
          </cell>
          <cell r="N6128">
            <v>3</v>
          </cell>
        </row>
        <row r="6129">
          <cell r="F6129" t="str">
            <v>04.02.14.02.09.01.02</v>
          </cell>
          <cell r="G6129" t="str">
            <v>Conduct radiological examination</v>
          </cell>
          <cell r="K6129" t="str">
            <v>7. Ordering, administering and interpreting the results of diagnostic and screening procedures</v>
          </cell>
          <cell r="L6129" t="str">
            <v>Medical Imaging and Therapeutic Equipment Technicians</v>
          </cell>
          <cell r="M6129" t="str">
            <v>Medical Imaging and Therapeutic Equipment Technicians</v>
          </cell>
          <cell r="N6129">
            <v>5</v>
          </cell>
        </row>
        <row r="6130">
          <cell r="F6130" t="str">
            <v>04.02.14.02.09.01.03</v>
          </cell>
          <cell r="G6130" t="str">
            <v>Document examination findings</v>
          </cell>
          <cell r="K6130" t="str">
            <v>7. Ordering, administering and interpreting the results of diagnostic and screening procedures</v>
          </cell>
          <cell r="L6130" t="str">
            <v>Specialist Medical Practitioners</v>
          </cell>
          <cell r="M6130" t="str">
            <v>General Medical Practitioners</v>
          </cell>
          <cell r="N6130">
            <v>3</v>
          </cell>
        </row>
        <row r="6131">
          <cell r="F6131" t="str">
            <v>04.02.14.02.09.01.</v>
          </cell>
          <cell r="G6131"/>
          <cell r="K6131"/>
          <cell r="L6131"/>
          <cell r="M6131"/>
          <cell r="N6131"/>
        </row>
        <row r="6132">
          <cell r="F6132" t="str">
            <v>04.02.14.02.09.01.</v>
          </cell>
          <cell r="G6132"/>
          <cell r="K6132"/>
          <cell r="L6132"/>
          <cell r="M6132"/>
          <cell r="N6132"/>
        </row>
        <row r="6133">
          <cell r="F6133" t="str">
            <v>04.02.14.02.09.02.01</v>
          </cell>
          <cell r="G6133" t="str">
            <v>Conduct counselling</v>
          </cell>
          <cell r="K6133" t="str">
            <v>6. Gaining informed consent</v>
          </cell>
          <cell r="L6133" t="str">
            <v>General Medical Practitioners</v>
          </cell>
          <cell r="M6133" t="str">
            <v>Nursing Professionals</v>
          </cell>
          <cell r="N6133">
            <v>3</v>
          </cell>
        </row>
        <row r="6134">
          <cell r="F6134" t="str">
            <v>04.02.14.02.09.02.02</v>
          </cell>
          <cell r="G6134" t="str">
            <v>Conduct radiological examination</v>
          </cell>
          <cell r="K6134" t="str">
            <v>7. Ordering, administering and interpreting the results of diagnostic and screening procedures</v>
          </cell>
          <cell r="L6134" t="str">
            <v>General Medical Practitioners</v>
          </cell>
          <cell r="M6134" t="str">
            <v>Nursing Professionals</v>
          </cell>
          <cell r="N6134">
            <v>8</v>
          </cell>
        </row>
        <row r="6135">
          <cell r="F6135" t="str">
            <v>04.02.14.02.09.02.03</v>
          </cell>
          <cell r="G6135" t="str">
            <v>Document examination findings</v>
          </cell>
          <cell r="K6135" t="str">
            <v>7. Ordering, administering and interpreting the results of diagnostic and screening procedures</v>
          </cell>
          <cell r="L6135" t="str">
            <v>Specialist Medical Practitioners</v>
          </cell>
          <cell r="M6135" t="str">
            <v>General Medical Practitioners</v>
          </cell>
          <cell r="N6135">
            <v>2</v>
          </cell>
        </row>
        <row r="6136">
          <cell r="F6136" t="str">
            <v>04.02.14.02.09.02.04</v>
          </cell>
          <cell r="G6136" t="str">
            <v>Provide pre-procedural medical care</v>
          </cell>
          <cell r="K6136" t="str">
            <v>15. Providing treatment and care support to individuals</v>
          </cell>
          <cell r="L6136" t="str">
            <v>Specialist Medical Practitioners</v>
          </cell>
          <cell r="M6136" t="str">
            <v>Specialist Medical Practitioners</v>
          </cell>
          <cell r="N6136">
            <v>10</v>
          </cell>
        </row>
        <row r="6137">
          <cell r="F6137" t="str">
            <v>04.02.14.02.09.02.</v>
          </cell>
          <cell r="G6137"/>
          <cell r="K6137"/>
          <cell r="L6137"/>
          <cell r="M6137"/>
          <cell r="N6137"/>
        </row>
        <row r="6138">
          <cell r="F6138" t="str">
            <v>04.02.14.02.09.03.01</v>
          </cell>
          <cell r="G6138" t="str">
            <v>Conduct counselling</v>
          </cell>
          <cell r="K6138" t="str">
            <v>6. Gaining informed consent</v>
          </cell>
          <cell r="L6138" t="str">
            <v>Medical Imaging and Therapeutic Equipment Technicians</v>
          </cell>
          <cell r="M6138" t="str">
            <v>Medical Assistants</v>
          </cell>
          <cell r="N6138">
            <v>5</v>
          </cell>
        </row>
        <row r="6139">
          <cell r="F6139" t="str">
            <v>04.02.14.02.09.03.02</v>
          </cell>
          <cell r="G6139" t="str">
            <v>Conduct radiological examination</v>
          </cell>
          <cell r="K6139" t="str">
            <v>7. Ordering, administering and interpreting the results of diagnostic and screening procedures</v>
          </cell>
          <cell r="L6139" t="str">
            <v>Medical Imaging and Therapeutic Equipment Technicians</v>
          </cell>
          <cell r="M6139" t="str">
            <v>Medical Imaging and Therapeutic Equipment Technicians</v>
          </cell>
          <cell r="N6139">
            <v>15</v>
          </cell>
        </row>
        <row r="6140">
          <cell r="F6140" t="str">
            <v>04.02.14.02.09.03.03</v>
          </cell>
          <cell r="G6140" t="str">
            <v>Assist with radiological examination</v>
          </cell>
          <cell r="K6140" t="str">
            <v>7. Ordering, administering and interpreting the results of diagnostic and screening procedures</v>
          </cell>
          <cell r="L6140" t="str">
            <v>Medical Imaging and Therapeutic Equipment Technicians</v>
          </cell>
          <cell r="M6140" t="str">
            <v>Medical Assistants</v>
          </cell>
          <cell r="N6140">
            <v>15</v>
          </cell>
        </row>
        <row r="6141">
          <cell r="F6141" t="str">
            <v>04.02.14.02.09.03.04</v>
          </cell>
          <cell r="G6141" t="str">
            <v>Document examination findings</v>
          </cell>
          <cell r="K6141" t="str">
            <v>7. Ordering, administering and interpreting the results of diagnostic and screening procedures</v>
          </cell>
          <cell r="L6141" t="str">
            <v>Specialist Medical Practitioners</v>
          </cell>
          <cell r="M6141" t="str">
            <v>General Medical Practitioners</v>
          </cell>
          <cell r="N6141">
            <v>5</v>
          </cell>
        </row>
        <row r="6142">
          <cell r="F6142" t="str">
            <v>04.02.14.02.09.03.</v>
          </cell>
          <cell r="G6142"/>
          <cell r="K6142"/>
          <cell r="L6142"/>
          <cell r="M6142"/>
          <cell r="N6142"/>
        </row>
        <row r="6143">
          <cell r="F6143" t="str">
            <v>04.02.14.02.09.03.</v>
          </cell>
          <cell r="G6143"/>
          <cell r="K6143"/>
          <cell r="L6143"/>
          <cell r="M6143"/>
          <cell r="N6143"/>
        </row>
        <row r="6144">
          <cell r="F6144" t="str">
            <v>04.02.14.02.09.03.</v>
          </cell>
          <cell r="G6144"/>
          <cell r="K6144"/>
          <cell r="L6144"/>
          <cell r="M6144"/>
          <cell r="N6144"/>
        </row>
        <row r="6145">
          <cell r="F6145" t="str">
            <v>04.02.14.02.09.03.</v>
          </cell>
          <cell r="G6145"/>
          <cell r="K6145"/>
          <cell r="L6145"/>
          <cell r="M6145"/>
          <cell r="N6145"/>
        </row>
        <row r="6146">
          <cell r="F6146" t="str">
            <v>04.02.14.02.10.01.01</v>
          </cell>
          <cell r="G6146" t="str">
            <v>Conduct counselling</v>
          </cell>
          <cell r="K6146" t="str">
            <v>6. Gaining informed consent</v>
          </cell>
          <cell r="L6146" t="str">
            <v>Specialist Medical Practitioners</v>
          </cell>
          <cell r="M6146" t="str">
            <v>Specialist Medical Practitioners</v>
          </cell>
          <cell r="N6146">
            <v>5</v>
          </cell>
        </row>
        <row r="6147">
          <cell r="F6147" t="str">
            <v>04.02.14.02.10.01.02</v>
          </cell>
          <cell r="G6147" t="str">
            <v>Prepare the patient and organize the equipment</v>
          </cell>
          <cell r="K6147" t="str">
            <v>14. Providing non-pharmacological health interventions</v>
          </cell>
          <cell r="L6147" t="str">
            <v>Nursing Professionals</v>
          </cell>
          <cell r="M6147" t="str">
            <v>Nursing Associate Professionals</v>
          </cell>
          <cell r="N6147">
            <v>5</v>
          </cell>
        </row>
        <row r="6148">
          <cell r="F6148" t="str">
            <v>04.02.14.02.10.01.03</v>
          </cell>
          <cell r="G6148" t="str">
            <v>Apply local anaesthesia</v>
          </cell>
          <cell r="K6148" t="str">
            <v>11. Administering medications or therapeutics</v>
          </cell>
          <cell r="L6148" t="str">
            <v>Specialist Medical Practitioners</v>
          </cell>
          <cell r="M6148" t="str">
            <v>Specialist Medical Practitioners</v>
          </cell>
          <cell r="N6148">
            <v>3</v>
          </cell>
        </row>
        <row r="6149">
          <cell r="F6149" t="str">
            <v>04.02.14.02.10.01.04</v>
          </cell>
          <cell r="G6149" t="str">
            <v>Conduct urological surgery</v>
          </cell>
          <cell r="K6149" t="str">
            <v>7. Ordering, administering and interpreting the results of diagnostic and screening procedures</v>
          </cell>
          <cell r="L6149" t="str">
            <v>Specialist Medical Practitioners</v>
          </cell>
          <cell r="M6149" t="str">
            <v>Specialist Medical Practitioners</v>
          </cell>
          <cell r="N6149">
            <v>10</v>
          </cell>
        </row>
        <row r="6150">
          <cell r="F6150" t="str">
            <v>04.02.14.02.10.01.05</v>
          </cell>
          <cell r="G6150" t="str">
            <v>Provide nursing support to conduct urological surgery</v>
          </cell>
          <cell r="K6150" t="str">
            <v>15. Providing treatment and care support to individuals</v>
          </cell>
          <cell r="L6150" t="str">
            <v>Nursing Professionals</v>
          </cell>
          <cell r="M6150" t="str">
            <v>Nursing Associate Professionals</v>
          </cell>
          <cell r="N6150">
            <v>10</v>
          </cell>
        </row>
        <row r="6151">
          <cell r="F6151" t="str">
            <v>04.02.14.02.10.01.06</v>
          </cell>
          <cell r="G6151" t="str">
            <v>Conduct counselling</v>
          </cell>
          <cell r="K6151" t="str">
            <v>5. Providing information and support to impact individual health behaviours</v>
          </cell>
          <cell r="L6151" t="str">
            <v>Specialist Medical Practitioners</v>
          </cell>
          <cell r="M6151" t="str">
            <v>Specialist Medical Practitioners</v>
          </cell>
          <cell r="N6151">
            <v>5</v>
          </cell>
        </row>
        <row r="6152">
          <cell r="F6152" t="str">
            <v>04.02.14.02.10.01.07</v>
          </cell>
          <cell r="G6152" t="str">
            <v>Document examination findings</v>
          </cell>
          <cell r="K6152" t="str">
            <v>7. Ordering, administering and interpreting the results of diagnostic and screening procedures</v>
          </cell>
          <cell r="L6152" t="str">
            <v>Specialist Medical Practitioners</v>
          </cell>
          <cell r="M6152" t="str">
            <v>Specialist Medical Practitioners</v>
          </cell>
          <cell r="N6152">
            <v>3</v>
          </cell>
        </row>
        <row r="6153">
          <cell r="F6153" t="str">
            <v>04.02.14.02.10.01.</v>
          </cell>
          <cell r="G6153"/>
          <cell r="K6153"/>
          <cell r="L6153"/>
          <cell r="M6153"/>
          <cell r="N6153"/>
        </row>
        <row r="6154">
          <cell r="F6154" t="str">
            <v>04.02.14.02.10.01.</v>
          </cell>
          <cell r="G6154"/>
          <cell r="K6154"/>
          <cell r="L6154"/>
          <cell r="M6154"/>
          <cell r="N6154"/>
        </row>
        <row r="6155">
          <cell r="F6155" t="str">
            <v>04.02.14.02.10.01.</v>
          </cell>
          <cell r="G6155"/>
          <cell r="K6155"/>
          <cell r="L6155"/>
          <cell r="M6155"/>
          <cell r="N6155"/>
        </row>
        <row r="6156">
          <cell r="F6156" t="str">
            <v>04.02.14.02.10.02.01</v>
          </cell>
          <cell r="G6156" t="str">
            <v>Conduct counselling</v>
          </cell>
          <cell r="K6156" t="str">
            <v>6. Gaining informed consent</v>
          </cell>
          <cell r="L6156" t="str">
            <v>Specialist Medical Practitioners</v>
          </cell>
          <cell r="M6156" t="str">
            <v>Specialist Medical Practitioners</v>
          </cell>
          <cell r="N6156">
            <v>5</v>
          </cell>
        </row>
        <row r="6157">
          <cell r="F6157" t="str">
            <v>04.02.14.02.10.02.02</v>
          </cell>
          <cell r="G6157" t="str">
            <v>Prepare the patient and organize the equipment</v>
          </cell>
          <cell r="K6157" t="str">
            <v>14. Providing non-pharmacological health interventions</v>
          </cell>
          <cell r="L6157" t="str">
            <v>Nursing Professionals</v>
          </cell>
          <cell r="M6157" t="str">
            <v>Nursing Associate Professionals</v>
          </cell>
          <cell r="N6157">
            <v>5</v>
          </cell>
        </row>
        <row r="6158">
          <cell r="F6158" t="str">
            <v>04.02.14.02.10.02.03</v>
          </cell>
          <cell r="G6158" t="str">
            <v>Administer intravenous medication</v>
          </cell>
          <cell r="K6158" t="str">
            <v>11. Administering medications or therapeutics</v>
          </cell>
          <cell r="L6158" t="str">
            <v>Nursing Professionals</v>
          </cell>
          <cell r="M6158" t="str">
            <v>Nursing Professionals</v>
          </cell>
          <cell r="N6158">
            <v>3</v>
          </cell>
        </row>
        <row r="6159">
          <cell r="F6159" t="str">
            <v>04.02.14.02.10.02.04</v>
          </cell>
          <cell r="G6159" t="str">
            <v>Conduct urological surgery</v>
          </cell>
          <cell r="K6159" t="str">
            <v>7. Ordering, administering and interpreting the results of diagnostic and screening procedures</v>
          </cell>
          <cell r="L6159" t="str">
            <v>Specialist Medical Practitioners</v>
          </cell>
          <cell r="M6159" t="str">
            <v>Specialist Medical Practitioners</v>
          </cell>
          <cell r="N6159">
            <v>20</v>
          </cell>
        </row>
        <row r="6160">
          <cell r="F6160" t="str">
            <v>04.02.14.02.10.02.05</v>
          </cell>
          <cell r="G6160" t="str">
            <v>Provide nursing support to conduct urological surgery</v>
          </cell>
          <cell r="K6160" t="str">
            <v>15. Providing treatment and care support to individuals</v>
          </cell>
          <cell r="L6160" t="str">
            <v>Nursing Professionals</v>
          </cell>
          <cell r="M6160" t="str">
            <v>Nursing Associate Professionals</v>
          </cell>
          <cell r="N6160">
            <v>20</v>
          </cell>
        </row>
        <row r="6161">
          <cell r="F6161" t="str">
            <v>04.02.14.02.10.02.06</v>
          </cell>
          <cell r="G6161" t="str">
            <v>Conduct counselling</v>
          </cell>
          <cell r="K6161" t="str">
            <v>5. Providing information and support to impact individual health behaviours</v>
          </cell>
          <cell r="L6161" t="str">
            <v>Specialist Medical Practitioners</v>
          </cell>
          <cell r="M6161" t="str">
            <v>Specialist Medical Practitioners</v>
          </cell>
          <cell r="N6161">
            <v>5</v>
          </cell>
        </row>
        <row r="6162">
          <cell r="F6162" t="str">
            <v>04.02.14.02.10.02.07</v>
          </cell>
          <cell r="G6162" t="str">
            <v>Document examination findings</v>
          </cell>
          <cell r="K6162" t="str">
            <v>7. Ordering, administering and interpreting the results of diagnostic and screening procedures</v>
          </cell>
          <cell r="L6162" t="str">
            <v>Specialist Medical Practitioners</v>
          </cell>
          <cell r="M6162" t="str">
            <v>Specialist Medical Practitioners</v>
          </cell>
          <cell r="N6162">
            <v>3</v>
          </cell>
        </row>
        <row r="6163">
          <cell r="F6163" t="str">
            <v>04.02.14.02.10.02.</v>
          </cell>
          <cell r="G6163"/>
          <cell r="K6163"/>
          <cell r="L6163"/>
          <cell r="M6163"/>
          <cell r="N6163"/>
        </row>
        <row r="6164">
          <cell r="F6164" t="str">
            <v>04.02.14.02.10.02.</v>
          </cell>
          <cell r="G6164"/>
          <cell r="K6164"/>
          <cell r="L6164"/>
          <cell r="M6164"/>
          <cell r="N6164"/>
        </row>
        <row r="6165">
          <cell r="F6165" t="str">
            <v>04.02.14.02.10.02.</v>
          </cell>
          <cell r="G6165"/>
          <cell r="K6165"/>
          <cell r="L6165"/>
          <cell r="M6165"/>
          <cell r="N6165"/>
        </row>
        <row r="6166">
          <cell r="F6166" t="str">
            <v>04.02.14.02.10.02.</v>
          </cell>
          <cell r="G6166"/>
          <cell r="K6166"/>
          <cell r="L6166"/>
          <cell r="M6166"/>
          <cell r="N6166"/>
        </row>
        <row r="6167">
          <cell r="F6167" t="str">
            <v>04.02.14.04.13.01.01</v>
          </cell>
          <cell r="G6167" t="str">
            <v>Conduct counselling</v>
          </cell>
          <cell r="K6167" t="str">
            <v>6. Gaining informed consent</v>
          </cell>
          <cell r="L6167" t="str">
            <v>Nursing Professionals</v>
          </cell>
          <cell r="M6167" t="str">
            <v>Nursing Professionals</v>
          </cell>
          <cell r="N6167">
            <v>10</v>
          </cell>
        </row>
        <row r="6168">
          <cell r="F6168" t="str">
            <v>04.02.14.04.13.01.02</v>
          </cell>
          <cell r="G6168" t="str">
            <v>Conduct clinical assessment</v>
          </cell>
          <cell r="K6168" t="str">
            <v>1. Gathering information through interviewing and assessment</v>
          </cell>
          <cell r="L6168" t="str">
            <v>Specialist Medical Practitioners</v>
          </cell>
          <cell r="M6168" t="str">
            <v>Specialist Medical Practitioners</v>
          </cell>
          <cell r="N6168">
            <v>20</v>
          </cell>
        </row>
        <row r="6169">
          <cell r="F6169" t="str">
            <v>04.02.14.04.13.01.03</v>
          </cell>
          <cell r="G6169" t="str">
            <v xml:space="preserve">Prescribe intravesical medication </v>
          </cell>
          <cell r="K6169" t="str">
            <v>9. Prescribing medications or therapeutics</v>
          </cell>
          <cell r="L6169" t="str">
            <v>Specialist Medical Practitioners</v>
          </cell>
          <cell r="M6169" t="str">
            <v>Specialist Medical Practitioners</v>
          </cell>
          <cell r="N6169">
            <v>5</v>
          </cell>
        </row>
        <row r="6170">
          <cell r="F6170" t="str">
            <v>04.02.14.04.13.01.04</v>
          </cell>
          <cell r="G6170" t="str">
            <v>Conduct independent check for cancer medication</v>
          </cell>
          <cell r="K6170" t="str">
            <v>8. Developing and adjusting management plans</v>
          </cell>
          <cell r="L6170" t="str">
            <v>Pharmacists</v>
          </cell>
          <cell r="M6170" t="str">
            <v>Pharmacists</v>
          </cell>
          <cell r="N6170">
            <v>5</v>
          </cell>
        </row>
        <row r="6171">
          <cell r="F6171" t="str">
            <v>04.02.14.04.13.01.05</v>
          </cell>
          <cell r="G6171" t="str">
            <v>Prepare hazardous medicine</v>
          </cell>
          <cell r="K6171" t="str">
            <v>10. Preparing and dispensing medications or therapeutics</v>
          </cell>
          <cell r="L6171" t="str">
            <v>Pharmacist</v>
          </cell>
          <cell r="M6171" t="str">
            <v>Specialist Medical Practitioners</v>
          </cell>
          <cell r="N6171">
            <v>20</v>
          </cell>
        </row>
        <row r="6172">
          <cell r="F6172" t="str">
            <v>04.02.14.04.13.01.06</v>
          </cell>
          <cell r="G6172" t="str">
            <v>Administer intravesical medication</v>
          </cell>
          <cell r="K6172" t="str">
            <v>11. Administering medications or therapeutics</v>
          </cell>
          <cell r="L6172" t="str">
            <v>Nursing Professionals</v>
          </cell>
          <cell r="M6172" t="str">
            <v>Nursing Professionals</v>
          </cell>
          <cell r="N6172">
            <v>5</v>
          </cell>
        </row>
        <row r="6173">
          <cell r="F6173" t="str">
            <v>04.02.14.04.13.01.07</v>
          </cell>
          <cell r="G6173" t="str">
            <v>Monitor during medication administration</v>
          </cell>
          <cell r="K6173" t="str">
            <v>8. Developing and adjusting management plans</v>
          </cell>
          <cell r="L6173" t="str">
            <v>Nursing Professionals</v>
          </cell>
          <cell r="M6173" t="str">
            <v>Nursing Professionals</v>
          </cell>
          <cell r="N6173">
            <v>20</v>
          </cell>
        </row>
        <row r="6174">
          <cell r="F6174" t="str">
            <v>04.02.14.04.13.01.08</v>
          </cell>
          <cell r="G6174" t="str">
            <v>Provide post-procedural care</v>
          </cell>
          <cell r="K6174" t="str">
            <v>5. Providing information and support to impact individual health behaviours</v>
          </cell>
          <cell r="L6174" t="str">
            <v>Nursing Professionals</v>
          </cell>
          <cell r="M6174" t="str">
            <v>Nursing Professionals</v>
          </cell>
          <cell r="N6174">
            <v>5</v>
          </cell>
        </row>
        <row r="6175">
          <cell r="F6175" t="str">
            <v>04.02.14.04.13.01.09</v>
          </cell>
          <cell r="G6175" t="str">
            <v>Provide post-procedural care</v>
          </cell>
          <cell r="K6175" t="str">
            <v>15. Providing treatment and care support to individuals</v>
          </cell>
          <cell r="L6175" t="str">
            <v>Specialist Medical Practitioners</v>
          </cell>
          <cell r="M6175" t="str">
            <v>Specialist Medical Practitioners</v>
          </cell>
          <cell r="N6175">
            <v>10</v>
          </cell>
        </row>
        <row r="6176">
          <cell r="F6176" t="str">
            <v>04.02.14.04.13.01.</v>
          </cell>
          <cell r="G6176"/>
          <cell r="K6176"/>
          <cell r="L6176"/>
          <cell r="M6176"/>
          <cell r="N6176"/>
        </row>
        <row r="6177">
          <cell r="F6177" t="str">
            <v>04.02.14.04.13.01.</v>
          </cell>
          <cell r="G6177"/>
          <cell r="K6177"/>
          <cell r="L6177"/>
          <cell r="M6177"/>
          <cell r="N6177"/>
        </row>
        <row r="6178">
          <cell r="F6178" t="str">
            <v>04.02.14.04.13.02</v>
          </cell>
          <cell r="G6178" t="str">
            <v>Prescribe medication</v>
          </cell>
          <cell r="K6178" t="str">
            <v>9. Prescribing medications or therapeutics</v>
          </cell>
          <cell r="L6178" t="str">
            <v>Specialist Medical Practitioners</v>
          </cell>
          <cell r="M6178" t="str">
            <v>General Medical Practitioners</v>
          </cell>
          <cell r="N6178">
            <v>1</v>
          </cell>
        </row>
        <row r="6179">
          <cell r="F6179" t="str">
            <v>04.02.14.04.14.02.01</v>
          </cell>
          <cell r="G6179" t="str">
            <v>Conduct counselling</v>
          </cell>
          <cell r="K6179" t="str">
            <v>6. Gaining informed consent</v>
          </cell>
          <cell r="L6179" t="str">
            <v>Nursing Professionals</v>
          </cell>
          <cell r="M6179" t="str">
            <v>Nursing Professionals</v>
          </cell>
          <cell r="N6179">
            <v>10</v>
          </cell>
        </row>
        <row r="6180">
          <cell r="F6180" t="str">
            <v>04.02.14.04.14.02.02</v>
          </cell>
          <cell r="G6180" t="str">
            <v>Conduct clinical assessment</v>
          </cell>
          <cell r="K6180" t="str">
            <v>1. Gathering information through interviewing and assessment</v>
          </cell>
          <cell r="L6180" t="str">
            <v>Specialist Medical Practitioners</v>
          </cell>
          <cell r="M6180" t="str">
            <v>Specialist Medical Practitioners</v>
          </cell>
          <cell r="N6180">
            <v>20</v>
          </cell>
        </row>
        <row r="6181">
          <cell r="F6181" t="str">
            <v>04.02.14.04.14.02.03</v>
          </cell>
          <cell r="G6181" t="str">
            <v xml:space="preserve">Prescribe intravenous medication </v>
          </cell>
          <cell r="K6181" t="str">
            <v>9. Prescribing medications or therapeutics</v>
          </cell>
          <cell r="L6181" t="str">
            <v>Specialist Medical Practitioners</v>
          </cell>
          <cell r="M6181" t="str">
            <v>Specialist Medical Practitioners</v>
          </cell>
          <cell r="N6181">
            <v>5</v>
          </cell>
        </row>
        <row r="6182">
          <cell r="F6182" t="str">
            <v>04.02.14.04.14.02.04</v>
          </cell>
          <cell r="G6182" t="str">
            <v>Conduct independent check for cancer medication</v>
          </cell>
          <cell r="K6182" t="str">
            <v>8. Developing and adjusting management plans</v>
          </cell>
          <cell r="L6182" t="str">
            <v>Pharmacists</v>
          </cell>
          <cell r="M6182" t="str">
            <v>Pharmacists</v>
          </cell>
          <cell r="N6182">
            <v>5</v>
          </cell>
        </row>
        <row r="6183">
          <cell r="F6183" t="str">
            <v>04.02.14.04.14.02.05</v>
          </cell>
          <cell r="G6183" t="str">
            <v>Prepare hazardous medicine</v>
          </cell>
          <cell r="K6183" t="str">
            <v>10. Preparing and dispensing medications or therapeutics</v>
          </cell>
          <cell r="L6183" t="str">
            <v>Pharmacist</v>
          </cell>
          <cell r="M6183" t="str">
            <v>Specialist Medical Practitioners</v>
          </cell>
          <cell r="N6183">
            <v>20</v>
          </cell>
        </row>
        <row r="6184">
          <cell r="F6184" t="str">
            <v>04.02.14.04.14.02.06</v>
          </cell>
          <cell r="G6184" t="str">
            <v>Administer intravenous medication with frequent monitoring</v>
          </cell>
          <cell r="K6184" t="str">
            <v>11. Administering medications or therapeutics</v>
          </cell>
          <cell r="L6184" t="str">
            <v>Nursing Professionals</v>
          </cell>
          <cell r="M6184" t="str">
            <v>Nursing Professionals</v>
          </cell>
          <cell r="N6184">
            <v>5</v>
          </cell>
        </row>
        <row r="6185">
          <cell r="F6185" t="str">
            <v>04.02.14.04.14.02.07</v>
          </cell>
          <cell r="G6185" t="str">
            <v>Monitor during medication administration</v>
          </cell>
          <cell r="K6185" t="str">
            <v>8. Developing and adjusting management plans</v>
          </cell>
          <cell r="L6185" t="str">
            <v>Nursing Professionals</v>
          </cell>
          <cell r="M6185" t="str">
            <v>Nursing Professionals</v>
          </cell>
          <cell r="N6185">
            <v>20</v>
          </cell>
        </row>
        <row r="6186">
          <cell r="F6186" t="str">
            <v>04.02.14.04.14.02.08</v>
          </cell>
          <cell r="G6186" t="str">
            <v>Provide post-procedural care</v>
          </cell>
          <cell r="K6186" t="str">
            <v>5. Providing information and support to impact individual health behaviours</v>
          </cell>
          <cell r="L6186" t="str">
            <v>Nursing Professionals</v>
          </cell>
          <cell r="M6186" t="str">
            <v>Nursing Professionals</v>
          </cell>
          <cell r="N6186">
            <v>5</v>
          </cell>
        </row>
        <row r="6187">
          <cell r="F6187" t="str">
            <v>04.02.14.04.14.02.09</v>
          </cell>
          <cell r="G6187" t="str">
            <v>Provide post-procedural care</v>
          </cell>
          <cell r="K6187" t="str">
            <v>15. Providing treatment and care support to individuals</v>
          </cell>
          <cell r="L6187" t="str">
            <v>Specialist Medical Practitioners</v>
          </cell>
          <cell r="M6187" t="str">
            <v>Specialist Medical Practitioners</v>
          </cell>
          <cell r="N6187">
            <v>10</v>
          </cell>
        </row>
        <row r="6188">
          <cell r="F6188" t="str">
            <v>04.02.14.04.14.02.</v>
          </cell>
          <cell r="G6188"/>
          <cell r="K6188"/>
          <cell r="L6188"/>
          <cell r="M6188"/>
          <cell r="N6188"/>
        </row>
        <row r="6189">
          <cell r="F6189" t="str">
            <v>04.02.14.04.14.02.</v>
          </cell>
          <cell r="G6189"/>
          <cell r="K6189"/>
          <cell r="L6189"/>
          <cell r="M6189"/>
          <cell r="N6189"/>
        </row>
        <row r="6190">
          <cell r="F6190" t="str">
            <v>04.02.14.04.15.01.01</v>
          </cell>
          <cell r="G6190" t="str">
            <v>Provide pre-procedural medical care</v>
          </cell>
          <cell r="K6190" t="str">
            <v>15. Providing treatment and care support to individuals</v>
          </cell>
          <cell r="L6190" t="str">
            <v>Specialist Medical Practitioners</v>
          </cell>
          <cell r="M6190" t="str">
            <v>Specialist Medical Practitioners</v>
          </cell>
          <cell r="N6190">
            <v>10</v>
          </cell>
        </row>
        <row r="6191">
          <cell r="F6191" t="str">
            <v>04.02.14.04.15.01.02</v>
          </cell>
          <cell r="G6191" t="str">
            <v>Provide pre-procedural nursing care</v>
          </cell>
          <cell r="K6191" t="str">
            <v>15. Providing treatment and care support to individuals</v>
          </cell>
          <cell r="L6191" t="str">
            <v>Nursing Professionals</v>
          </cell>
          <cell r="M6191" t="str">
            <v>Nursing Associate Professionals</v>
          </cell>
          <cell r="N6191">
            <v>20</v>
          </cell>
        </row>
        <row r="6192">
          <cell r="F6192" t="str">
            <v>04.02.14.04.15.01.03</v>
          </cell>
          <cell r="G6192" t="str">
            <v>Conduct counselling</v>
          </cell>
          <cell r="K6192" t="str">
            <v>6. Gaining informed consent</v>
          </cell>
          <cell r="L6192" t="str">
            <v>Specialist Medical Practitioners</v>
          </cell>
          <cell r="M6192" t="str">
            <v>Specialist Medical Practitioners</v>
          </cell>
          <cell r="N6192">
            <v>10</v>
          </cell>
        </row>
        <row r="6193">
          <cell r="F6193" t="str">
            <v>04.02.14.04.15.01.04</v>
          </cell>
          <cell r="G6193" t="str">
            <v>Prepare the patient and organize the equipment</v>
          </cell>
          <cell r="K6193" t="str">
            <v>14. Providing non-pharmacological health interventions</v>
          </cell>
          <cell r="L6193" t="str">
            <v>Nursing Professionals</v>
          </cell>
          <cell r="M6193" t="str">
            <v>Nursing Associate Professionals</v>
          </cell>
          <cell r="N6193">
            <v>12</v>
          </cell>
        </row>
        <row r="6194">
          <cell r="F6194" t="str">
            <v>04.02.14.04.15.01.05</v>
          </cell>
          <cell r="G6194" t="str">
            <v>Apply general anaesthesia</v>
          </cell>
          <cell r="K6194" t="str">
            <v>11. Administering medications or therapeutics</v>
          </cell>
          <cell r="L6194" t="str">
            <v>Specialist Medical Practitioners</v>
          </cell>
          <cell r="M6194" t="str">
            <v>Specialist Medical Practitioners</v>
          </cell>
          <cell r="N6194">
            <v>120</v>
          </cell>
        </row>
        <row r="6195">
          <cell r="F6195" t="str">
            <v>04.02.14.04.15.01.06</v>
          </cell>
          <cell r="G6195" t="str">
            <v>Assist with general anaesthesia</v>
          </cell>
          <cell r="K6195" t="str">
            <v>11. Administering medications or therapeutics</v>
          </cell>
          <cell r="L6195" t="str">
            <v>Specialist Medical Practitioners</v>
          </cell>
          <cell r="M6195" t="str">
            <v>Specialist Medical Practitioners</v>
          </cell>
          <cell r="N6195">
            <v>120</v>
          </cell>
        </row>
        <row r="6196">
          <cell r="F6196" t="str">
            <v>04.02.14.04.15.01.07</v>
          </cell>
          <cell r="G6196" t="str">
            <v>Conduct urological surgery</v>
          </cell>
          <cell r="K6196" t="str">
            <v>14. Providing non-pharmacological health interventions</v>
          </cell>
          <cell r="L6196" t="str">
            <v>Specialist Medical Practitioners</v>
          </cell>
          <cell r="M6196" t="str">
            <v>Specialist Medical Practitioners</v>
          </cell>
          <cell r="N6196">
            <v>120</v>
          </cell>
        </row>
        <row r="6197">
          <cell r="F6197" t="str">
            <v>04.02.14.04.15.01.08</v>
          </cell>
          <cell r="G6197" t="str">
            <v>Assist with urological surgery</v>
          </cell>
          <cell r="K6197" t="str">
            <v>14. Providing non-pharmacological health interventions</v>
          </cell>
          <cell r="L6197" t="str">
            <v>Specialist Medical Practitioners</v>
          </cell>
          <cell r="M6197" t="str">
            <v>Specialist Medical Practitioners</v>
          </cell>
          <cell r="N6197">
            <v>120</v>
          </cell>
        </row>
        <row r="6198">
          <cell r="F6198" t="str">
            <v>04.02.14.04.15.01.09</v>
          </cell>
          <cell r="G6198" t="str">
            <v>Provide nursing support to conduct urological surgery</v>
          </cell>
          <cell r="K6198" t="str">
            <v>15. Providing treatment and care support to individuals</v>
          </cell>
          <cell r="L6198" t="str">
            <v>Nursing Professionals</v>
          </cell>
          <cell r="M6198" t="str">
            <v>Nursing Associate Professionals</v>
          </cell>
          <cell r="N6198">
            <v>120</v>
          </cell>
        </row>
        <row r="6199">
          <cell r="F6199" t="str">
            <v>04.02.14.04.15.01.10</v>
          </cell>
          <cell r="G6199" t="str">
            <v>Send specimen for laboratory tests</v>
          </cell>
          <cell r="K6199" t="str">
            <v>7. Ordering, administering and interpreting the results of diagnostic and screening procedures</v>
          </cell>
          <cell r="L6199" t="str">
            <v>Nursing Associate Professionals</v>
          </cell>
          <cell r="M6199" t="str">
            <v>Medical Assistants</v>
          </cell>
          <cell r="N6199">
            <v>2</v>
          </cell>
        </row>
        <row r="6200">
          <cell r="F6200" t="str">
            <v>04.02.14.04.15.01.11</v>
          </cell>
          <cell r="G6200" t="str">
            <v>Provide post-procedural care</v>
          </cell>
          <cell r="K6200" t="str">
            <v>14. Providing non-pharmacological health interventions</v>
          </cell>
          <cell r="L6200" t="str">
            <v>Specialist Medical Practitioners</v>
          </cell>
          <cell r="M6200" t="str">
            <v>General Medical Practitioners</v>
          </cell>
          <cell r="N6200">
            <v>10</v>
          </cell>
        </row>
        <row r="6201">
          <cell r="F6201" t="str">
            <v>04.02.14.04.15.01.12</v>
          </cell>
          <cell r="G6201" t="str">
            <v>Provide post-procedural care</v>
          </cell>
          <cell r="K6201" t="str">
            <v>15. Providing treatment and care support to individuals</v>
          </cell>
          <cell r="L6201" t="str">
            <v>Specialist Medical Practitioners</v>
          </cell>
          <cell r="M6201" t="str">
            <v>General Medical Practitioners</v>
          </cell>
          <cell r="N6201">
            <v>5</v>
          </cell>
        </row>
        <row r="6202">
          <cell r="F6202" t="str">
            <v>04.02.14.04.15.01.13</v>
          </cell>
          <cell r="G6202" t="str">
            <v>Provide post-procedural care</v>
          </cell>
          <cell r="K6202" t="str">
            <v>15. Providing treatment and care support to individuals</v>
          </cell>
          <cell r="L6202" t="str">
            <v>Nursing Professionals</v>
          </cell>
          <cell r="M6202" t="str">
            <v>Nursing Associate Professionals</v>
          </cell>
          <cell r="N6202">
            <v>10</v>
          </cell>
        </row>
        <row r="6203">
          <cell r="F6203" t="str">
            <v>04.02.14.04.15.01.11</v>
          </cell>
          <cell r="G6203"/>
          <cell r="K6203"/>
          <cell r="L6203"/>
          <cell r="M6203"/>
          <cell r="N6203"/>
        </row>
        <row r="6204">
          <cell r="F6204" t="str">
            <v>04.02.14.04.15.01.12</v>
          </cell>
          <cell r="G6204"/>
          <cell r="K6204"/>
          <cell r="L6204"/>
          <cell r="M6204"/>
          <cell r="N6204"/>
        </row>
        <row r="6205">
          <cell r="F6205" t="str">
            <v>04.02.14.04.15.01.13</v>
          </cell>
          <cell r="G6205"/>
          <cell r="K6205"/>
          <cell r="L6205"/>
          <cell r="M6205"/>
          <cell r="N6205"/>
        </row>
        <row r="6206">
          <cell r="F6206" t="str">
            <v>04.02.14.04.15.02.01</v>
          </cell>
          <cell r="G6206" t="str">
            <v>Provide pre-procedural medical care</v>
          </cell>
          <cell r="K6206" t="str">
            <v>15. Providing treatment and care support to individuals</v>
          </cell>
          <cell r="L6206" t="str">
            <v>Specialist Medical Practitioners</v>
          </cell>
          <cell r="M6206" t="str">
            <v>Specialist Medical Practitioners</v>
          </cell>
          <cell r="N6206">
            <v>10</v>
          </cell>
        </row>
        <row r="6207">
          <cell r="F6207" t="str">
            <v>04.02.14.04.15.02.02</v>
          </cell>
          <cell r="G6207" t="str">
            <v>Provide pre-procedural nursing care</v>
          </cell>
          <cell r="K6207" t="str">
            <v>15. Providing treatment and care support to individuals</v>
          </cell>
          <cell r="L6207" t="str">
            <v>Nursing Professionals</v>
          </cell>
          <cell r="M6207" t="str">
            <v>Nursing Associate Professionals</v>
          </cell>
          <cell r="N6207">
            <v>20</v>
          </cell>
        </row>
        <row r="6208">
          <cell r="F6208" t="str">
            <v>04.02.14.04.15.02.03</v>
          </cell>
          <cell r="G6208" t="str">
            <v>Conduct counselling</v>
          </cell>
          <cell r="K6208" t="str">
            <v>6. Gaining informed consent</v>
          </cell>
          <cell r="L6208" t="str">
            <v>Specialist Medical Practitioners</v>
          </cell>
          <cell r="M6208" t="str">
            <v>Specialist Medical Practitioners</v>
          </cell>
          <cell r="N6208">
            <v>10</v>
          </cell>
        </row>
        <row r="6209">
          <cell r="F6209" t="str">
            <v>04.02.14.04.15.02.04</v>
          </cell>
          <cell r="G6209" t="str">
            <v>Prepare the patient and organize the equipment</v>
          </cell>
          <cell r="K6209" t="str">
            <v>14. Providing non-pharmacological health interventions</v>
          </cell>
          <cell r="L6209" t="str">
            <v>Nursing Professionals</v>
          </cell>
          <cell r="M6209" t="str">
            <v>Nursing Associate Professionals</v>
          </cell>
          <cell r="N6209">
            <v>10</v>
          </cell>
        </row>
        <row r="6210">
          <cell r="F6210" t="str">
            <v>04.02.14.04.15.02.05</v>
          </cell>
          <cell r="G6210" t="str">
            <v>Apply general anaesthesia</v>
          </cell>
          <cell r="K6210" t="str">
            <v>11. Administering medications or therapeutics</v>
          </cell>
          <cell r="L6210" t="str">
            <v>Specialist Medical Practitioners</v>
          </cell>
          <cell r="M6210" t="str">
            <v>Specialist Medical Practitioners</v>
          </cell>
          <cell r="N6210">
            <v>90</v>
          </cell>
        </row>
        <row r="6211">
          <cell r="F6211" t="str">
            <v>04.02.14.04.15.02.06</v>
          </cell>
          <cell r="G6211" t="str">
            <v>Conduct urological surgery</v>
          </cell>
          <cell r="K6211" t="str">
            <v>14. Providing non-pharmacological health interventions</v>
          </cell>
          <cell r="L6211" t="str">
            <v>Specialist Medical Practitioners</v>
          </cell>
          <cell r="M6211" t="str">
            <v>Specialist Medical Practitioners</v>
          </cell>
          <cell r="N6211">
            <v>90</v>
          </cell>
        </row>
        <row r="6212">
          <cell r="F6212" t="str">
            <v>04.02.14.04.15.02.07</v>
          </cell>
          <cell r="G6212" t="str">
            <v>Assist with urological surgery</v>
          </cell>
          <cell r="K6212" t="str">
            <v>14. Providing non-pharmacological health interventions</v>
          </cell>
          <cell r="L6212" t="str">
            <v>Specialist Medical Practitioners</v>
          </cell>
          <cell r="M6212" t="str">
            <v>General Medical Practitioners</v>
          </cell>
          <cell r="N6212">
            <v>90</v>
          </cell>
        </row>
        <row r="6213">
          <cell r="F6213" t="str">
            <v>04.02.14.04.15.02.08</v>
          </cell>
          <cell r="G6213" t="str">
            <v>Provide nursing support to conduct urological surgery</v>
          </cell>
          <cell r="K6213" t="str">
            <v>15. Providing treatment and care support to individuals</v>
          </cell>
          <cell r="L6213" t="str">
            <v>Nursing Professionals</v>
          </cell>
          <cell r="M6213" t="str">
            <v>Nursing Professionals</v>
          </cell>
          <cell r="N6213">
            <v>90</v>
          </cell>
        </row>
        <row r="6214">
          <cell r="F6214" t="str">
            <v>04.02.14.04.15.02.09</v>
          </cell>
          <cell r="G6214" t="str">
            <v>Provide post-procedural care</v>
          </cell>
          <cell r="K6214" t="str">
            <v>5. Providing information and support to impact individual health behaviours</v>
          </cell>
          <cell r="L6214" t="str">
            <v>Specialist Medical Practitioners</v>
          </cell>
          <cell r="M6214" t="str">
            <v>Specialist Medical Practitioners</v>
          </cell>
          <cell r="N6214">
            <v>10</v>
          </cell>
        </row>
        <row r="6215">
          <cell r="F6215" t="str">
            <v>04.02.14.04.15.02.10</v>
          </cell>
          <cell r="G6215" t="str">
            <v>Send specimen for laboratory tests</v>
          </cell>
          <cell r="K6215" t="str">
            <v>7. Ordering, administering and interpreting the results of diagnostic and screening procedures</v>
          </cell>
          <cell r="L6215" t="str">
            <v>Nursing Associate Professionals</v>
          </cell>
          <cell r="M6215" t="str">
            <v>Medical Assistants</v>
          </cell>
          <cell r="N6215">
            <v>2</v>
          </cell>
        </row>
        <row r="6216">
          <cell r="F6216" t="str">
            <v>04.02.14.04.15.02.11</v>
          </cell>
          <cell r="G6216" t="str">
            <v>Provide post-procedural care</v>
          </cell>
          <cell r="K6216" t="str">
            <v>15. Providing treatment and care support to individuals</v>
          </cell>
          <cell r="L6216" t="str">
            <v>Specialist Medical Practitioners</v>
          </cell>
          <cell r="M6216" t="str">
            <v>General Medical Practitioners</v>
          </cell>
          <cell r="N6216">
            <v>70</v>
          </cell>
        </row>
        <row r="6217">
          <cell r="F6217" t="str">
            <v>04.02.14.04.15.02.12</v>
          </cell>
          <cell r="G6217" t="str">
            <v>Provide post-procedural care</v>
          </cell>
          <cell r="K6217" t="str">
            <v>15. Providing treatment and care support to individuals</v>
          </cell>
          <cell r="L6217" t="str">
            <v>Nursing Professionals</v>
          </cell>
          <cell r="M6217" t="str">
            <v>Nursing Associate Professionals</v>
          </cell>
          <cell r="N6217">
            <v>60</v>
          </cell>
        </row>
        <row r="6218">
          <cell r="F6218" t="str">
            <v>04.02.14.04.15.02.</v>
          </cell>
          <cell r="G6218"/>
          <cell r="K6218"/>
          <cell r="L6218"/>
          <cell r="M6218"/>
          <cell r="N6218"/>
        </row>
        <row r="6219">
          <cell r="F6219" t="str">
            <v>04.02.14.04.15.02.</v>
          </cell>
          <cell r="G6219"/>
          <cell r="K6219"/>
          <cell r="L6219"/>
          <cell r="M6219"/>
          <cell r="N6219"/>
        </row>
        <row r="6220">
          <cell r="F6220" t="str">
            <v>04.02.14.04.15.02.</v>
          </cell>
          <cell r="G6220"/>
          <cell r="K6220"/>
          <cell r="L6220"/>
          <cell r="M6220"/>
          <cell r="N6220"/>
        </row>
        <row r="6221">
          <cell r="F6221" t="str">
            <v>04.02.14.04.15.03.01</v>
          </cell>
          <cell r="G6221" t="str">
            <v>Provide pre-procedural medical care</v>
          </cell>
          <cell r="K6221" t="str">
            <v>15. Providing treatment and care support to individuals</v>
          </cell>
          <cell r="L6221" t="str">
            <v>Specialist Medical Practitioners</v>
          </cell>
          <cell r="M6221" t="str">
            <v>Specialist Medical Practitioners</v>
          </cell>
          <cell r="N6221">
            <v>10</v>
          </cell>
        </row>
        <row r="6222">
          <cell r="F6222" t="str">
            <v>04.02.14.04.15.03.02</v>
          </cell>
          <cell r="G6222" t="str">
            <v>Provide pre-procedural nursing care</v>
          </cell>
          <cell r="K6222" t="str">
            <v>15. Providing treatment and care support to individuals</v>
          </cell>
          <cell r="L6222" t="str">
            <v>Nursing Professionals</v>
          </cell>
          <cell r="M6222" t="str">
            <v>Nursing Associate Professionals</v>
          </cell>
          <cell r="N6222">
            <v>20</v>
          </cell>
        </row>
        <row r="6223">
          <cell r="F6223" t="str">
            <v>04.02.14.04.15.03.03</v>
          </cell>
          <cell r="G6223" t="str">
            <v>Conduct counselling</v>
          </cell>
          <cell r="K6223" t="str">
            <v>6. Gaining informed consent</v>
          </cell>
          <cell r="L6223" t="str">
            <v>Specialist Medical Practitioners</v>
          </cell>
          <cell r="M6223" t="str">
            <v>Specialist Medical Practitioners</v>
          </cell>
          <cell r="N6223">
            <v>10</v>
          </cell>
        </row>
        <row r="6224">
          <cell r="F6224" t="str">
            <v>04.02.14.04.15.03.04</v>
          </cell>
          <cell r="G6224" t="str">
            <v>Prepare the patient and organize the equipment</v>
          </cell>
          <cell r="K6224" t="str">
            <v>14. Providing non-pharmacological health interventions</v>
          </cell>
          <cell r="L6224" t="str">
            <v>Nursing Professionals</v>
          </cell>
          <cell r="M6224" t="str">
            <v>Nursing Associate Professionals</v>
          </cell>
          <cell r="N6224">
            <v>12</v>
          </cell>
        </row>
        <row r="6225">
          <cell r="F6225" t="str">
            <v>04.02.14.04.15.03.05</v>
          </cell>
          <cell r="G6225" t="str">
            <v>Apply general anaesthesia</v>
          </cell>
          <cell r="K6225" t="str">
            <v>11. Administering medications or therapeutics</v>
          </cell>
          <cell r="L6225" t="str">
            <v>Specialist Medical Practitioners</v>
          </cell>
          <cell r="M6225" t="str">
            <v>Specialist Medical Practitioners</v>
          </cell>
          <cell r="N6225">
            <v>240</v>
          </cell>
        </row>
        <row r="6226">
          <cell r="F6226" t="str">
            <v>04.02.14.04.15.03.06</v>
          </cell>
          <cell r="G6226" t="str">
            <v>Assist with general anaesthesia</v>
          </cell>
          <cell r="K6226" t="str">
            <v>11. Administering medications or therapeutics</v>
          </cell>
          <cell r="L6226" t="str">
            <v>Specialist Medical Practitioners</v>
          </cell>
          <cell r="M6226" t="str">
            <v>Specialist Medical Practitioners</v>
          </cell>
          <cell r="N6226">
            <v>240</v>
          </cell>
        </row>
        <row r="6227">
          <cell r="F6227" t="str">
            <v>04.02.14.04.15.03.07</v>
          </cell>
          <cell r="G6227" t="str">
            <v>Conduct urological surgery</v>
          </cell>
          <cell r="K6227" t="str">
            <v>14. Providing non-pharmacological health interventions</v>
          </cell>
          <cell r="L6227" t="str">
            <v>Specialist Medical Practitioners</v>
          </cell>
          <cell r="M6227" t="str">
            <v>Specialist Medical Practitioners</v>
          </cell>
          <cell r="N6227">
            <v>240</v>
          </cell>
        </row>
        <row r="6228">
          <cell r="F6228" t="str">
            <v>04.02.14.04.15.03.08</v>
          </cell>
          <cell r="G6228" t="str">
            <v>Assist with urological surgery</v>
          </cell>
          <cell r="K6228" t="str">
            <v>14. Providing non-pharmacological health interventions</v>
          </cell>
          <cell r="L6228" t="str">
            <v>Specialist Medical Practitioners</v>
          </cell>
          <cell r="M6228" t="str">
            <v>Specialist Medical Practitioners</v>
          </cell>
          <cell r="N6228">
            <v>240</v>
          </cell>
        </row>
        <row r="6229">
          <cell r="F6229" t="str">
            <v>04.02.14.04.15.03.09</v>
          </cell>
          <cell r="G6229" t="str">
            <v>Assist with urological surgery</v>
          </cell>
          <cell r="K6229" t="str">
            <v>14. Providing non-pharmacological health interventions</v>
          </cell>
          <cell r="L6229" t="str">
            <v>Specialist Medical Practitioners</v>
          </cell>
          <cell r="M6229" t="str">
            <v>General Medical Practitioners</v>
          </cell>
          <cell r="N6229">
            <v>240</v>
          </cell>
        </row>
        <row r="6230">
          <cell r="F6230" t="str">
            <v>04.02.14.04.15.03.10</v>
          </cell>
          <cell r="G6230" t="str">
            <v>Provide nursing support to conduct urological surgery</v>
          </cell>
          <cell r="K6230" t="str">
            <v>15. Providing treatment and care support to individuals</v>
          </cell>
          <cell r="L6230" t="str">
            <v>Nursing Professionals</v>
          </cell>
          <cell r="M6230" t="str">
            <v>Nursing Professionals</v>
          </cell>
          <cell r="N6230">
            <v>240</v>
          </cell>
        </row>
        <row r="6231">
          <cell r="F6231" t="str">
            <v>04.02.14.04.15.03.11</v>
          </cell>
          <cell r="G6231" t="str">
            <v>Provide nursing support to conduct urological surgery</v>
          </cell>
          <cell r="K6231" t="str">
            <v>15. Providing treatment and care support to individuals</v>
          </cell>
          <cell r="L6231" t="str">
            <v>Nursing Professionals</v>
          </cell>
          <cell r="M6231" t="str">
            <v>Nursing Associate Professionals</v>
          </cell>
          <cell r="N6231">
            <v>240</v>
          </cell>
        </row>
        <row r="6232">
          <cell r="F6232" t="str">
            <v>04.02.14.04.15.03.12</v>
          </cell>
          <cell r="G6232" t="str">
            <v>Provide post-procedural care</v>
          </cell>
          <cell r="K6232" t="str">
            <v>14. Providing non-pharmacological health interventions</v>
          </cell>
          <cell r="L6232" t="str">
            <v>Specialist Medical Practitioners</v>
          </cell>
          <cell r="M6232" t="str">
            <v>General Medical Practitioners</v>
          </cell>
          <cell r="N6232">
            <v>10</v>
          </cell>
        </row>
        <row r="6233">
          <cell r="F6233" t="str">
            <v>04.02.14.04.15.03.13</v>
          </cell>
          <cell r="G6233" t="str">
            <v>Send specimen for laboratory tests</v>
          </cell>
          <cell r="K6233" t="str">
            <v>7. Ordering, administering and interpreting the results of diagnostic and screening procedures</v>
          </cell>
          <cell r="L6233" t="str">
            <v>Nursing Associate Professionals</v>
          </cell>
          <cell r="M6233" t="str">
            <v>Medical Assistants</v>
          </cell>
          <cell r="N6233">
            <v>5</v>
          </cell>
        </row>
        <row r="6234">
          <cell r="F6234" t="str">
            <v>04.02.14.04.15.03.14</v>
          </cell>
          <cell r="G6234" t="str">
            <v>Provide post-procedural care</v>
          </cell>
          <cell r="K6234" t="str">
            <v>15. Providing treatment and care support to individuals</v>
          </cell>
          <cell r="L6234" t="str">
            <v>Specialist Medical Practitioners</v>
          </cell>
          <cell r="M6234" t="str">
            <v>General Medical Practitioners</v>
          </cell>
          <cell r="N6234">
            <v>50</v>
          </cell>
        </row>
        <row r="6235">
          <cell r="F6235" t="str">
            <v>04.02.14.04.15.03.15</v>
          </cell>
          <cell r="G6235" t="str">
            <v>Provide post-procedural care</v>
          </cell>
          <cell r="K6235" t="str">
            <v>15. Providing treatment and care support to individuals</v>
          </cell>
          <cell r="L6235" t="str">
            <v>Nursing Professionals</v>
          </cell>
          <cell r="M6235" t="str">
            <v>Nursing Associate Professionals</v>
          </cell>
          <cell r="N6235">
            <v>120</v>
          </cell>
        </row>
        <row r="6236">
          <cell r="F6236" t="str">
            <v>04.02.14.04.15.03.</v>
          </cell>
          <cell r="G6236"/>
          <cell r="K6236"/>
          <cell r="L6236"/>
          <cell r="M6236"/>
          <cell r="N6236"/>
        </row>
        <row r="6237">
          <cell r="F6237" t="str">
            <v>04.02.14.04.15.03.</v>
          </cell>
          <cell r="G6237"/>
          <cell r="K6237"/>
          <cell r="L6237"/>
          <cell r="M6237"/>
          <cell r="N6237"/>
        </row>
        <row r="6238">
          <cell r="F6238" t="str">
            <v>04.02.14.04.15.03.</v>
          </cell>
          <cell r="G6238"/>
          <cell r="K6238"/>
          <cell r="L6238"/>
          <cell r="M6238"/>
          <cell r="N6238"/>
        </row>
        <row r="6239">
          <cell r="F6239" t="str">
            <v>04.02.14.04.15.06.01</v>
          </cell>
          <cell r="G6239" t="str">
            <v>Conduct counselling</v>
          </cell>
          <cell r="K6239" t="str">
            <v>6. Gaining informed consent</v>
          </cell>
          <cell r="L6239" t="str">
            <v>Specialist Medical Practitioners</v>
          </cell>
          <cell r="M6239" t="str">
            <v>Specialist Medical Practitioners</v>
          </cell>
          <cell r="N6239">
            <v>10</v>
          </cell>
        </row>
        <row r="6240">
          <cell r="F6240" t="str">
            <v>04.02.14.04.15.06.02</v>
          </cell>
          <cell r="G6240" t="str">
            <v>Prepare the patient and organize the equipment</v>
          </cell>
          <cell r="K6240" t="str">
            <v>14. Providing non-pharmacological health interventions</v>
          </cell>
          <cell r="L6240" t="str">
            <v>Nursing Professionals</v>
          </cell>
          <cell r="M6240" t="str">
            <v>Nursing Associate Professionals</v>
          </cell>
          <cell r="N6240">
            <v>10</v>
          </cell>
        </row>
        <row r="6241">
          <cell r="F6241" t="str">
            <v>04.02.14.04.15.06.03</v>
          </cell>
          <cell r="G6241" t="str">
            <v>Apply regional anaesthesia</v>
          </cell>
          <cell r="K6241" t="str">
            <v>11. Administering medications or therapeutics</v>
          </cell>
          <cell r="L6241" t="str">
            <v>Specialist Medical Practitioners</v>
          </cell>
          <cell r="M6241" t="str">
            <v>Specialist Medical Practitioners</v>
          </cell>
          <cell r="N6241">
            <v>5</v>
          </cell>
        </row>
        <row r="6242">
          <cell r="F6242" t="str">
            <v>04.02.14.04.15.06.04</v>
          </cell>
          <cell r="G6242" t="str">
            <v>Conduct urological surgery</v>
          </cell>
          <cell r="K6242" t="str">
            <v>14. Providing non-pharmacological health interventions</v>
          </cell>
          <cell r="L6242" t="str">
            <v>Specialist Medical Practitioners</v>
          </cell>
          <cell r="M6242" t="str">
            <v>Specialist Medical Practitioners</v>
          </cell>
          <cell r="N6242">
            <v>60</v>
          </cell>
        </row>
        <row r="6243">
          <cell r="F6243" t="str">
            <v>04.02.14.04.15.06.05</v>
          </cell>
          <cell r="G6243" t="str">
            <v>Assist with urological surgery</v>
          </cell>
          <cell r="K6243" t="str">
            <v>14. Providing non-pharmacological health interventions</v>
          </cell>
          <cell r="L6243" t="str">
            <v>Specialist Medical Practitioners</v>
          </cell>
          <cell r="M6243" t="str">
            <v>General Medical Practitioners</v>
          </cell>
          <cell r="N6243">
            <v>60</v>
          </cell>
        </row>
        <row r="6244">
          <cell r="F6244" t="str">
            <v>04.02.14.04.15.06.06</v>
          </cell>
          <cell r="G6244" t="str">
            <v>Provide nursing support to conduct urological surgery</v>
          </cell>
          <cell r="K6244" t="str">
            <v>15. Providing treatment and care support to individuals</v>
          </cell>
          <cell r="L6244" t="str">
            <v>Nursing Professionals</v>
          </cell>
          <cell r="M6244" t="str">
            <v>Nursing Professionals</v>
          </cell>
          <cell r="N6244">
            <v>60</v>
          </cell>
        </row>
        <row r="6245">
          <cell r="F6245" t="str">
            <v>04.02.14.04.15.06.07</v>
          </cell>
          <cell r="G6245" t="str">
            <v>Provide post-procedural care</v>
          </cell>
          <cell r="K6245" t="str">
            <v>14. Providing non-pharmacological health interventions</v>
          </cell>
          <cell r="L6245" t="str">
            <v>Specialist Medical Practitioners</v>
          </cell>
          <cell r="M6245" t="str">
            <v>General Medical Practitioners</v>
          </cell>
          <cell r="N6245">
            <v>15</v>
          </cell>
        </row>
        <row r="6246">
          <cell r="F6246" t="str">
            <v>04.02.14.04.15.06.08</v>
          </cell>
          <cell r="G6246" t="str">
            <v>Provide post-procedural care</v>
          </cell>
          <cell r="K6246" t="str">
            <v>15. Providing treatment and care support to individuals</v>
          </cell>
          <cell r="L6246" t="str">
            <v>Specialist Medical Practitioners</v>
          </cell>
          <cell r="M6246" t="str">
            <v>General Medical Practitioners</v>
          </cell>
          <cell r="N6246">
            <v>10</v>
          </cell>
        </row>
        <row r="6247">
          <cell r="F6247" t="str">
            <v>04.02.14.04.15.06.09</v>
          </cell>
          <cell r="G6247" t="str">
            <v>Provide post-procedural care</v>
          </cell>
          <cell r="K6247" t="str">
            <v>15. Providing treatment and care support to individuals</v>
          </cell>
          <cell r="L6247" t="str">
            <v>Nursing Professionals</v>
          </cell>
          <cell r="M6247" t="str">
            <v>Nursing Associate Professionals</v>
          </cell>
          <cell r="N6247">
            <v>20</v>
          </cell>
        </row>
        <row r="6248">
          <cell r="F6248" t="str">
            <v>04.02.14.04.15.06.</v>
          </cell>
          <cell r="G6248"/>
          <cell r="K6248"/>
          <cell r="L6248"/>
          <cell r="M6248"/>
          <cell r="N6248"/>
        </row>
        <row r="6249">
          <cell r="F6249" t="str">
            <v>04.02.14.04.15.06.</v>
          </cell>
          <cell r="G6249"/>
          <cell r="K6249"/>
          <cell r="L6249"/>
          <cell r="M6249"/>
          <cell r="N6249"/>
        </row>
        <row r="6250">
          <cell r="F6250" t="str">
            <v>04.02.14.04.15.06.</v>
          </cell>
          <cell r="G6250"/>
          <cell r="K6250"/>
          <cell r="L6250"/>
          <cell r="M6250"/>
          <cell r="N6250"/>
        </row>
        <row r="6251">
          <cell r="F6251" t="str">
            <v>04.02.14.04.15.07.01</v>
          </cell>
          <cell r="G6251" t="str">
            <v>Provide pre-procedural medical care</v>
          </cell>
          <cell r="K6251" t="str">
            <v>15. Providing treatment and care support to individuals</v>
          </cell>
          <cell r="L6251" t="str">
            <v>Specialist Medical Practitioners</v>
          </cell>
          <cell r="M6251" t="str">
            <v>Specialist Medical Practitioners</v>
          </cell>
          <cell r="N6251">
            <v>10</v>
          </cell>
        </row>
        <row r="6252">
          <cell r="F6252" t="str">
            <v>04.02.14.04.15.07.02</v>
          </cell>
          <cell r="G6252" t="str">
            <v>Provide pre-procedural nursing care</v>
          </cell>
          <cell r="K6252" t="str">
            <v>15. Providing treatment and care support to individuals</v>
          </cell>
          <cell r="L6252" t="str">
            <v>Nursing Professionals</v>
          </cell>
          <cell r="M6252" t="str">
            <v>Nursing Associate Professionals</v>
          </cell>
          <cell r="N6252">
            <v>20</v>
          </cell>
        </row>
        <row r="6253">
          <cell r="F6253" t="str">
            <v>04.02.14.04.15.07.03</v>
          </cell>
          <cell r="G6253" t="str">
            <v>Conduct counselling</v>
          </cell>
          <cell r="K6253" t="str">
            <v>6. Gaining informed consent</v>
          </cell>
          <cell r="L6253" t="str">
            <v>Specialist Medical Practitioners</v>
          </cell>
          <cell r="M6253" t="str">
            <v>Specialist Medical Practitioners</v>
          </cell>
          <cell r="N6253">
            <v>10</v>
          </cell>
        </row>
        <row r="6254">
          <cell r="F6254" t="str">
            <v>04.02.14.04.15.07.04</v>
          </cell>
          <cell r="G6254" t="str">
            <v>Prepare the patient and organize the equipment</v>
          </cell>
          <cell r="K6254" t="str">
            <v>14. Providing non-pharmacological health interventions</v>
          </cell>
          <cell r="L6254" t="str">
            <v>Nursing Professionals</v>
          </cell>
          <cell r="M6254" t="str">
            <v>Nursing Associate Professionals</v>
          </cell>
          <cell r="N6254">
            <v>10</v>
          </cell>
        </row>
        <row r="6255">
          <cell r="F6255" t="str">
            <v>04.02.14.04.15.07.05</v>
          </cell>
          <cell r="G6255" t="str">
            <v>Apply general anaesthesia</v>
          </cell>
          <cell r="K6255" t="str">
            <v>11. Administering medications or therapeutics</v>
          </cell>
          <cell r="L6255" t="str">
            <v>Specialist Medical Practitioners</v>
          </cell>
          <cell r="M6255" t="str">
            <v>Specialist Medical Practitioners</v>
          </cell>
          <cell r="N6255">
            <v>90</v>
          </cell>
        </row>
        <row r="6256">
          <cell r="F6256" t="str">
            <v>04.02.14.04.15.07.06</v>
          </cell>
          <cell r="G6256" t="str">
            <v>Conduct urological surgery</v>
          </cell>
          <cell r="K6256" t="str">
            <v>14. Providing non-pharmacological health interventions</v>
          </cell>
          <cell r="L6256" t="str">
            <v>Specialist Medical Practitioners</v>
          </cell>
          <cell r="M6256" t="str">
            <v>Specialist Medical Practitioners</v>
          </cell>
          <cell r="N6256">
            <v>90</v>
          </cell>
        </row>
        <row r="6257">
          <cell r="F6257" t="str">
            <v>04.02.14.04.15.07.07</v>
          </cell>
          <cell r="G6257" t="str">
            <v>Assist with urological surgery</v>
          </cell>
          <cell r="K6257" t="str">
            <v>14. Providing non-pharmacological health interventions</v>
          </cell>
          <cell r="L6257" t="str">
            <v>Specialist Medical Practitioners</v>
          </cell>
          <cell r="M6257" t="str">
            <v>General Medical Practitioners</v>
          </cell>
          <cell r="N6257">
            <v>90</v>
          </cell>
        </row>
        <row r="6258">
          <cell r="F6258" t="str">
            <v>04.02.14.04.15.07.08</v>
          </cell>
          <cell r="G6258" t="str">
            <v>Provide nursing support to conduct urological surgery</v>
          </cell>
          <cell r="K6258" t="str">
            <v>15. Providing treatment and care support to individuals</v>
          </cell>
          <cell r="L6258" t="str">
            <v>Nursing Professionals</v>
          </cell>
          <cell r="M6258" t="str">
            <v>Nursing Professionals</v>
          </cell>
          <cell r="N6258">
            <v>90</v>
          </cell>
        </row>
        <row r="6259">
          <cell r="F6259" t="str">
            <v>04.02.14.04.15.07.09</v>
          </cell>
          <cell r="G6259" t="str">
            <v>Provide post-procedural care</v>
          </cell>
          <cell r="K6259" t="str">
            <v>5. Providing information and support to impact individual health behaviours</v>
          </cell>
          <cell r="L6259" t="str">
            <v>Specialist Medical Practitioners</v>
          </cell>
          <cell r="M6259" t="str">
            <v>Specialist Medical Practitioners</v>
          </cell>
          <cell r="N6259">
            <v>10</v>
          </cell>
        </row>
        <row r="6260">
          <cell r="F6260" t="str">
            <v>04.02.14.04.15.07.10</v>
          </cell>
          <cell r="G6260" t="str">
            <v>Send specimen for laboratory tests</v>
          </cell>
          <cell r="K6260" t="str">
            <v>7. Ordering, administering and interpreting the results of diagnostic and screening procedures</v>
          </cell>
          <cell r="L6260" t="str">
            <v>Nursing Associate Professionals</v>
          </cell>
          <cell r="M6260" t="str">
            <v>Medical Assistants</v>
          </cell>
          <cell r="N6260">
            <v>2</v>
          </cell>
        </row>
        <row r="6261">
          <cell r="F6261" t="str">
            <v>04.02.14.04.15.07.11</v>
          </cell>
          <cell r="G6261" t="str">
            <v>Provide post-procedural care</v>
          </cell>
          <cell r="K6261" t="str">
            <v>15. Providing treatment and care support to individuals</v>
          </cell>
          <cell r="L6261" t="str">
            <v>Specialist Medical Practitioners</v>
          </cell>
          <cell r="M6261" t="str">
            <v>General Medical Practitioners</v>
          </cell>
          <cell r="N6261">
            <v>70</v>
          </cell>
        </row>
        <row r="6262">
          <cell r="F6262" t="str">
            <v>04.02.14.04.15.07.12</v>
          </cell>
          <cell r="G6262" t="str">
            <v>Provide post-procedural care</v>
          </cell>
          <cell r="K6262" t="str">
            <v>15. Providing treatment and care support to individuals</v>
          </cell>
          <cell r="L6262" t="str">
            <v>Nursing Professionals</v>
          </cell>
          <cell r="M6262" t="str">
            <v>Nursing Associate Professionals</v>
          </cell>
          <cell r="N6262">
            <v>60</v>
          </cell>
        </row>
        <row r="6263">
          <cell r="F6263" t="str">
            <v>04.02.14.04.15.07.</v>
          </cell>
          <cell r="G6263"/>
          <cell r="K6263"/>
          <cell r="L6263"/>
          <cell r="M6263"/>
          <cell r="N6263"/>
        </row>
        <row r="6264">
          <cell r="F6264" t="str">
            <v>04.02.14.04.15.07.</v>
          </cell>
          <cell r="G6264"/>
          <cell r="K6264"/>
          <cell r="L6264"/>
          <cell r="M6264"/>
          <cell r="N6264"/>
        </row>
        <row r="6265">
          <cell r="F6265" t="str">
            <v>04.02.14.04.15.07.</v>
          </cell>
          <cell r="G6265"/>
          <cell r="K6265"/>
          <cell r="L6265"/>
          <cell r="M6265"/>
          <cell r="N6265"/>
        </row>
        <row r="6266">
          <cell r="F6266" t="str">
            <v>04.02.14.04.15.05.01</v>
          </cell>
          <cell r="G6266" t="str">
            <v>Conduct counselling</v>
          </cell>
          <cell r="K6266" t="str">
            <v>6. Gaining informed consent</v>
          </cell>
          <cell r="L6266" t="str">
            <v>Specialist Medical Practitioners</v>
          </cell>
          <cell r="M6266" t="str">
            <v>General Medical Practitioners</v>
          </cell>
          <cell r="N6266">
            <v>3</v>
          </cell>
        </row>
        <row r="6267">
          <cell r="F6267" t="str">
            <v>04.02.14.04.15.05.02</v>
          </cell>
          <cell r="G6267" t="str">
            <v>Prepare the patient and organize the equipment</v>
          </cell>
          <cell r="K6267" t="str">
            <v>14. Providing non-pharmacological health interventions</v>
          </cell>
          <cell r="L6267" t="str">
            <v>Nursing Professionals</v>
          </cell>
          <cell r="M6267" t="str">
            <v>Nursing Associate Professionals</v>
          </cell>
          <cell r="N6267">
            <v>10</v>
          </cell>
        </row>
        <row r="6268">
          <cell r="F6268" t="str">
            <v>04.02.14.04.15.05.03</v>
          </cell>
          <cell r="G6268" t="str">
            <v>Apply local anaesthesia</v>
          </cell>
          <cell r="K6268" t="str">
            <v>11. Administering medications or therapeutics</v>
          </cell>
          <cell r="L6268" t="str">
            <v>Specialist Medical Practitioners</v>
          </cell>
          <cell r="M6268" t="str">
            <v>Specialist Medical Practitioners</v>
          </cell>
          <cell r="N6268">
            <v>30</v>
          </cell>
        </row>
        <row r="6269">
          <cell r="F6269" t="str">
            <v>04.02.14.04.15.05.04</v>
          </cell>
          <cell r="G6269" t="str">
            <v>Conduct drain placement</v>
          </cell>
          <cell r="K6269" t="str">
            <v>14. Providing non-pharmacological health interventions</v>
          </cell>
          <cell r="L6269" t="str">
            <v>Specialist Medical Practitioners</v>
          </cell>
          <cell r="M6269" t="str">
            <v>Specialist Medical Practitioners</v>
          </cell>
          <cell r="N6269">
            <v>30</v>
          </cell>
        </row>
        <row r="6270">
          <cell r="F6270" t="str">
            <v>04.02.14.04.15.05.05</v>
          </cell>
          <cell r="G6270" t="str">
            <v>Provide post-procedural care</v>
          </cell>
          <cell r="K6270" t="str">
            <v>5. Providing information and support to impact individual health behaviours</v>
          </cell>
          <cell r="L6270" t="str">
            <v>Specialist Medical Practitioners</v>
          </cell>
          <cell r="M6270" t="str">
            <v>Specialist Medical Practitioners</v>
          </cell>
          <cell r="N6270">
            <v>5</v>
          </cell>
        </row>
        <row r="6271">
          <cell r="F6271" t="str">
            <v>04.02.14.04.15.05.</v>
          </cell>
          <cell r="G6271"/>
          <cell r="K6271"/>
          <cell r="L6271"/>
          <cell r="M6271"/>
          <cell r="N6271"/>
        </row>
        <row r="6272">
          <cell r="F6272" t="str">
            <v>04.02.14.04.15.05.</v>
          </cell>
          <cell r="G6272"/>
          <cell r="K6272"/>
          <cell r="L6272"/>
          <cell r="M6272"/>
          <cell r="N6272"/>
        </row>
        <row r="6273">
          <cell r="F6273" t="str">
            <v>04.02.14.04.15.05.</v>
          </cell>
          <cell r="G6273"/>
          <cell r="K6273"/>
          <cell r="L6273"/>
          <cell r="M6273"/>
          <cell r="N6273"/>
        </row>
        <row r="6274">
          <cell r="F6274" t="str">
            <v>04.02.14.04.15.08.01</v>
          </cell>
          <cell r="G6274" t="str">
            <v>Provide pre-procedural medical care</v>
          </cell>
          <cell r="K6274" t="str">
            <v>15. Providing treatment and care support to individuals</v>
          </cell>
          <cell r="L6274" t="str">
            <v>Specialist Medical Practitioners</v>
          </cell>
          <cell r="M6274" t="str">
            <v>Specialist Medical Practitioners</v>
          </cell>
          <cell r="N6274">
            <v>10</v>
          </cell>
        </row>
        <row r="6275">
          <cell r="F6275" t="str">
            <v>04.02.14.04.15.08.02</v>
          </cell>
          <cell r="G6275" t="str">
            <v>Provide pre-procedural nursing care</v>
          </cell>
          <cell r="K6275" t="str">
            <v>15. Providing treatment and care support to individuals</v>
          </cell>
          <cell r="L6275" t="str">
            <v>Nursing Professionals</v>
          </cell>
          <cell r="M6275" t="str">
            <v>Nursing Associate Professionals</v>
          </cell>
          <cell r="N6275">
            <v>20</v>
          </cell>
        </row>
        <row r="6276">
          <cell r="F6276" t="str">
            <v>04.02.14.04.15.08.03</v>
          </cell>
          <cell r="G6276" t="str">
            <v>Conduct counselling</v>
          </cell>
          <cell r="K6276" t="str">
            <v>6. Gaining informed consent</v>
          </cell>
          <cell r="L6276" t="str">
            <v>Specialist Medical Practitioners</v>
          </cell>
          <cell r="M6276" t="str">
            <v>Specialist Medical Practitioners</v>
          </cell>
          <cell r="N6276">
            <v>10</v>
          </cell>
        </row>
        <row r="6277">
          <cell r="F6277" t="str">
            <v>04.02.14.04.15.08.04</v>
          </cell>
          <cell r="G6277" t="str">
            <v>Prepare the patient and organize the equipment</v>
          </cell>
          <cell r="K6277" t="str">
            <v>14. Providing non-pharmacological health interventions</v>
          </cell>
          <cell r="L6277" t="str">
            <v>Nursing Professionals</v>
          </cell>
          <cell r="M6277" t="str">
            <v>Nursing Associate Professionals</v>
          </cell>
          <cell r="N6277">
            <v>12</v>
          </cell>
        </row>
        <row r="6278">
          <cell r="F6278" t="str">
            <v>04.02.14.04.15.08.05</v>
          </cell>
          <cell r="G6278" t="str">
            <v>Apply general anaesthesia</v>
          </cell>
          <cell r="K6278" t="str">
            <v>11. Administering medications or therapeutics</v>
          </cell>
          <cell r="L6278" t="str">
            <v>Specialist Medical Practitioners</v>
          </cell>
          <cell r="M6278" t="str">
            <v>Specialist Medical Practitioners</v>
          </cell>
          <cell r="N6278">
            <v>60</v>
          </cell>
        </row>
        <row r="6279">
          <cell r="F6279" t="str">
            <v>04.02.14.04.15.08.06</v>
          </cell>
          <cell r="G6279" t="str">
            <v>Conduct general surgery</v>
          </cell>
          <cell r="K6279" t="str">
            <v>14. Providing non-pharmacological health interventions</v>
          </cell>
          <cell r="L6279" t="str">
            <v>Specialist Medical Practitioners</v>
          </cell>
          <cell r="M6279" t="str">
            <v>Specialist Medical Practitioners</v>
          </cell>
          <cell r="N6279">
            <v>60</v>
          </cell>
        </row>
        <row r="6280">
          <cell r="F6280" t="str">
            <v>04.02.14.04.15.08.07</v>
          </cell>
          <cell r="G6280" t="str">
            <v>Assist with general surgery</v>
          </cell>
          <cell r="K6280" t="str">
            <v>14. Providing non-pharmacological health interventions</v>
          </cell>
          <cell r="L6280" t="str">
            <v>Specialist Medical Practitioners</v>
          </cell>
          <cell r="M6280" t="str">
            <v>Specialist Medical Practitioners</v>
          </cell>
          <cell r="N6280">
            <v>60</v>
          </cell>
        </row>
        <row r="6281">
          <cell r="F6281" t="str">
            <v>04.02.14.04.15.08.08</v>
          </cell>
          <cell r="G6281" t="str">
            <v>Provide nursing support to conduct general surgery</v>
          </cell>
          <cell r="K6281" t="str">
            <v>15. Providing treatment and care support to individuals</v>
          </cell>
          <cell r="L6281" t="str">
            <v>Nursing Professionals</v>
          </cell>
          <cell r="M6281" t="str">
            <v>Nursing Associate Professionals</v>
          </cell>
          <cell r="N6281">
            <v>60</v>
          </cell>
        </row>
        <row r="6282">
          <cell r="F6282" t="str">
            <v>04.02.14.04.15.08.09</v>
          </cell>
          <cell r="G6282" t="str">
            <v>Provide post-procedural care</v>
          </cell>
          <cell r="K6282" t="str">
            <v>14. Providing non-pharmacological health interventions</v>
          </cell>
          <cell r="L6282" t="str">
            <v>Specialist Medical Practitioners</v>
          </cell>
          <cell r="M6282" t="str">
            <v>General Medical Practitioners</v>
          </cell>
          <cell r="N6282">
            <v>10</v>
          </cell>
        </row>
        <row r="6283">
          <cell r="F6283" t="str">
            <v>04.02.14.04.15.08.10</v>
          </cell>
          <cell r="G6283" t="str">
            <v>Provide post-procedural care</v>
          </cell>
          <cell r="K6283" t="str">
            <v>15. Providing treatment and care support to individuals</v>
          </cell>
          <cell r="L6283" t="str">
            <v>Specialist Medical Practitioners</v>
          </cell>
          <cell r="M6283" t="str">
            <v>General Medical Practitioners</v>
          </cell>
          <cell r="N6283">
            <v>5</v>
          </cell>
        </row>
        <row r="6284">
          <cell r="F6284" t="str">
            <v>04.02.14.04.15.08.11</v>
          </cell>
          <cell r="G6284" t="str">
            <v>Provide post-procedural care</v>
          </cell>
          <cell r="K6284" t="str">
            <v>15. Providing treatment and care support to individuals</v>
          </cell>
          <cell r="L6284" t="str">
            <v>Nursing Professionals</v>
          </cell>
          <cell r="M6284" t="str">
            <v>Nursing Associate Professionals</v>
          </cell>
          <cell r="N6284">
            <v>10</v>
          </cell>
        </row>
        <row r="6285">
          <cell r="F6285" t="str">
            <v>04.02.14.04.15.09.01</v>
          </cell>
          <cell r="G6285" t="str">
            <v>Provide pre-procedural medical care</v>
          </cell>
          <cell r="K6285" t="str">
            <v>15. Providing treatment and care support to individuals</v>
          </cell>
          <cell r="L6285" t="str">
            <v>Specialist Medical Practitioners</v>
          </cell>
          <cell r="M6285" t="str">
            <v>Specialist Medical Practitioners</v>
          </cell>
          <cell r="N6285">
            <v>10</v>
          </cell>
        </row>
        <row r="6286">
          <cell r="F6286" t="str">
            <v>04.02.14.04.15.09.02</v>
          </cell>
          <cell r="G6286" t="str">
            <v>Provide pre-procedural nursing care</v>
          </cell>
          <cell r="K6286" t="str">
            <v>15. Providing treatment and care support to individuals</v>
          </cell>
          <cell r="L6286" t="str">
            <v>Nursing Professionals</v>
          </cell>
          <cell r="M6286" t="str">
            <v>Nursing Associate Professionals</v>
          </cell>
          <cell r="N6286">
            <v>20</v>
          </cell>
        </row>
        <row r="6287">
          <cell r="F6287" t="str">
            <v>04.02.14.04.15.09.03</v>
          </cell>
          <cell r="G6287" t="str">
            <v>Conduct counselling</v>
          </cell>
          <cell r="K6287" t="str">
            <v>6. Gaining informed consent</v>
          </cell>
          <cell r="L6287" t="str">
            <v>Specialist Medical Practitioners</v>
          </cell>
          <cell r="M6287" t="str">
            <v>Specialist Medical Practitioners</v>
          </cell>
          <cell r="N6287">
            <v>10</v>
          </cell>
        </row>
        <row r="6288">
          <cell r="F6288" t="str">
            <v>04.02.14.04.15.09.04</v>
          </cell>
          <cell r="G6288" t="str">
            <v>Prepare the patient and organize the equipment</v>
          </cell>
          <cell r="K6288" t="str">
            <v>14. Providing non-pharmacological health interventions</v>
          </cell>
          <cell r="L6288" t="str">
            <v>Nursing Professionals</v>
          </cell>
          <cell r="M6288" t="str">
            <v>Nursing Associate Professionals</v>
          </cell>
          <cell r="N6288">
            <v>12</v>
          </cell>
        </row>
        <row r="6289">
          <cell r="F6289" t="str">
            <v>04.02.14.04.15.09.05</v>
          </cell>
          <cell r="G6289" t="str">
            <v>Apply general anaesthesia</v>
          </cell>
          <cell r="K6289" t="str">
            <v>11. Administering medications or therapeutics</v>
          </cell>
          <cell r="L6289" t="str">
            <v>Specialist Medical Practitioners</v>
          </cell>
          <cell r="M6289" t="str">
            <v>Specialist Medical Practitioners</v>
          </cell>
          <cell r="N6289">
            <v>60</v>
          </cell>
        </row>
        <row r="6290">
          <cell r="F6290" t="str">
            <v>04.02.14.04.15.09.06</v>
          </cell>
          <cell r="G6290" t="str">
            <v>Conduct general surgery</v>
          </cell>
          <cell r="K6290" t="str">
            <v>14. Providing non-pharmacological health interventions</v>
          </cell>
          <cell r="L6290" t="str">
            <v>Specialist Medical Practitioners</v>
          </cell>
          <cell r="M6290" t="str">
            <v>Specialist Medical Practitioners</v>
          </cell>
          <cell r="N6290">
            <v>60</v>
          </cell>
        </row>
        <row r="6291">
          <cell r="F6291" t="str">
            <v>04.02.14.04.15.09.07</v>
          </cell>
          <cell r="G6291" t="str">
            <v>Assist with general surgery</v>
          </cell>
          <cell r="K6291" t="str">
            <v>14. Providing non-pharmacological health interventions</v>
          </cell>
          <cell r="L6291" t="str">
            <v>Specialist Medical Practitioners</v>
          </cell>
          <cell r="M6291" t="str">
            <v>Specialist Medical Practitioners</v>
          </cell>
          <cell r="N6291">
            <v>60</v>
          </cell>
        </row>
        <row r="6292">
          <cell r="F6292" t="str">
            <v>04.02.14.04.15.09.08</v>
          </cell>
          <cell r="G6292" t="str">
            <v>Provide nursing support to conduct general surgery</v>
          </cell>
          <cell r="K6292" t="str">
            <v>15. Providing treatment and care support to individuals</v>
          </cell>
          <cell r="L6292" t="str">
            <v>Nursing Professionals</v>
          </cell>
          <cell r="M6292" t="str">
            <v>Nursing Associate Professionals</v>
          </cell>
          <cell r="N6292">
            <v>60</v>
          </cell>
        </row>
        <row r="6293">
          <cell r="F6293" t="str">
            <v>04.02.14.04.15.09.09</v>
          </cell>
          <cell r="G6293" t="str">
            <v>Provide post-procedural care</v>
          </cell>
          <cell r="K6293" t="str">
            <v>14. Providing non-pharmacological health interventions</v>
          </cell>
          <cell r="L6293" t="str">
            <v>Specialist Medical Practitioners</v>
          </cell>
          <cell r="M6293" t="str">
            <v>General Medical Practitioners</v>
          </cell>
          <cell r="N6293">
            <v>10</v>
          </cell>
        </row>
        <row r="6294">
          <cell r="F6294" t="str">
            <v>04.02.14.04.15.09.10</v>
          </cell>
          <cell r="G6294" t="str">
            <v>Provide post-procedural care</v>
          </cell>
          <cell r="K6294" t="str">
            <v>15. Providing treatment and care support to individuals</v>
          </cell>
          <cell r="L6294" t="str">
            <v>Specialist Medical Practitioners</v>
          </cell>
          <cell r="M6294" t="str">
            <v>General Medical Practitioners</v>
          </cell>
          <cell r="N6294">
            <v>5</v>
          </cell>
        </row>
        <row r="6295">
          <cell r="F6295" t="str">
            <v>04.02.14.04.15.09.11</v>
          </cell>
          <cell r="G6295" t="str">
            <v>Provide post-procedural care</v>
          </cell>
          <cell r="K6295" t="str">
            <v>15. Providing treatment and care support to individuals</v>
          </cell>
          <cell r="L6295" t="str">
            <v>Nursing Professionals</v>
          </cell>
          <cell r="M6295" t="str">
            <v>Nursing Associate Professionals</v>
          </cell>
          <cell r="N6295">
            <v>10</v>
          </cell>
        </row>
        <row r="6296">
          <cell r="F6296" t="str">
            <v>04.02.14.04.15.10.01</v>
          </cell>
          <cell r="G6296" t="str">
            <v>Provide pre-procedural medical care</v>
          </cell>
          <cell r="K6296" t="str">
            <v>15. Providing treatment and care support to individuals</v>
          </cell>
          <cell r="L6296" t="str">
            <v>Specialist Medical Practitioners</v>
          </cell>
          <cell r="M6296" t="str">
            <v>Specialist Medical Practitioners</v>
          </cell>
          <cell r="N6296">
            <v>10</v>
          </cell>
        </row>
        <row r="6297">
          <cell r="F6297" t="str">
            <v>04.02.14.04.15.10.02</v>
          </cell>
          <cell r="G6297" t="str">
            <v>Provide pre-procedural nursing care</v>
          </cell>
          <cell r="K6297" t="str">
            <v>15. Providing treatment and care support to individuals</v>
          </cell>
          <cell r="L6297" t="str">
            <v>Nursing Professionals</v>
          </cell>
          <cell r="M6297" t="str">
            <v>Nursing Associate Professionals</v>
          </cell>
          <cell r="N6297">
            <v>20</v>
          </cell>
        </row>
        <row r="6298">
          <cell r="F6298" t="str">
            <v>04.02.14.04.15.10.03</v>
          </cell>
          <cell r="G6298" t="str">
            <v>Conduct counselling</v>
          </cell>
          <cell r="K6298" t="str">
            <v>6. Gaining informed consent</v>
          </cell>
          <cell r="L6298" t="str">
            <v>Specialist Medical Practitioners</v>
          </cell>
          <cell r="M6298" t="str">
            <v>Specialist Medical Practitioners</v>
          </cell>
          <cell r="N6298">
            <v>10</v>
          </cell>
        </row>
        <row r="6299">
          <cell r="F6299" t="str">
            <v>04.02.14.04.15.10.04</v>
          </cell>
          <cell r="G6299" t="str">
            <v>Prepare the patient and organize the equipment</v>
          </cell>
          <cell r="K6299" t="str">
            <v>14. Providing non-pharmacological health interventions</v>
          </cell>
          <cell r="L6299" t="str">
            <v>Nursing Professionals</v>
          </cell>
          <cell r="M6299" t="str">
            <v>Nursing Associate Professionals</v>
          </cell>
          <cell r="N6299">
            <v>12</v>
          </cell>
        </row>
        <row r="6300">
          <cell r="F6300" t="str">
            <v>04.02.14.04.15.10.05</v>
          </cell>
          <cell r="G6300" t="str">
            <v>Apply general anaesthesia</v>
          </cell>
          <cell r="K6300" t="str">
            <v>11. Administering medications or therapeutics</v>
          </cell>
          <cell r="L6300" t="str">
            <v>Specialist Medical Practitioners</v>
          </cell>
          <cell r="M6300" t="str">
            <v>Specialist Medical Practitioners</v>
          </cell>
          <cell r="N6300">
            <v>180</v>
          </cell>
        </row>
        <row r="6301">
          <cell r="F6301" t="str">
            <v>04.02.14.04.15.10.06</v>
          </cell>
          <cell r="G6301" t="str">
            <v>Assist with general anaesthesia</v>
          </cell>
          <cell r="K6301" t="str">
            <v>11. Administering medications or therapeutics</v>
          </cell>
          <cell r="L6301" t="str">
            <v>Specialist Medical Practitioners</v>
          </cell>
          <cell r="M6301" t="str">
            <v>Specialist Medical Practitioners</v>
          </cell>
          <cell r="N6301">
            <v>180</v>
          </cell>
        </row>
        <row r="6302">
          <cell r="F6302" t="str">
            <v>04.02.14.04.15.10.07</v>
          </cell>
          <cell r="G6302" t="str">
            <v>Conduct urological surgery</v>
          </cell>
          <cell r="K6302" t="str">
            <v>14. Providing non-pharmacological health interventions</v>
          </cell>
          <cell r="L6302" t="str">
            <v>Specialist Medical Practitioners</v>
          </cell>
          <cell r="M6302" t="str">
            <v>Specialist Medical Practitioners</v>
          </cell>
          <cell r="N6302">
            <v>180</v>
          </cell>
        </row>
        <row r="6303">
          <cell r="F6303" t="str">
            <v>04.02.14.04.15.10.08</v>
          </cell>
          <cell r="G6303" t="str">
            <v>Assist with urological surgery</v>
          </cell>
          <cell r="K6303" t="str">
            <v>14. Providing non-pharmacological health interventions</v>
          </cell>
          <cell r="L6303" t="str">
            <v>Specialist Medical Practitioners</v>
          </cell>
          <cell r="M6303" t="str">
            <v>Specialist Medical Practitioners</v>
          </cell>
          <cell r="N6303">
            <v>180</v>
          </cell>
        </row>
        <row r="6304">
          <cell r="F6304" t="str">
            <v>04.02.14.04.15.10.09</v>
          </cell>
          <cell r="G6304" t="str">
            <v>Provide nursing support to conduct urological surgery</v>
          </cell>
          <cell r="K6304" t="str">
            <v>15. Providing treatment and care support to individuals</v>
          </cell>
          <cell r="L6304" t="str">
            <v>Nursing Professionals</v>
          </cell>
          <cell r="M6304" t="str">
            <v>Nursing Associate Professionals</v>
          </cell>
          <cell r="N6304">
            <v>180</v>
          </cell>
        </row>
        <row r="6305">
          <cell r="F6305" t="str">
            <v>04.02.14.04.15.10.10</v>
          </cell>
          <cell r="G6305" t="str">
            <v>Send specimen for laboratory tests</v>
          </cell>
          <cell r="K6305" t="str">
            <v>7. Ordering, administering and interpreting the results of diagnostic and screening procedures</v>
          </cell>
          <cell r="L6305" t="str">
            <v>Nursing Associate Professionals</v>
          </cell>
          <cell r="M6305" t="str">
            <v>Medical Assistants</v>
          </cell>
          <cell r="N6305">
            <v>2</v>
          </cell>
        </row>
        <row r="6306">
          <cell r="F6306" t="str">
            <v>04.02.14.04.15.10.11</v>
          </cell>
          <cell r="G6306" t="str">
            <v>Provide post-procedural care</v>
          </cell>
          <cell r="K6306" t="str">
            <v>14. Providing non-pharmacological health interventions</v>
          </cell>
          <cell r="L6306" t="str">
            <v>Specialist Medical Practitioners</v>
          </cell>
          <cell r="M6306" t="str">
            <v>General Medical Practitioners</v>
          </cell>
          <cell r="N6306">
            <v>10</v>
          </cell>
        </row>
        <row r="6307">
          <cell r="F6307" t="str">
            <v>04.02.14.04.15.10.12</v>
          </cell>
          <cell r="G6307" t="str">
            <v>Provide post-procedural care</v>
          </cell>
          <cell r="K6307" t="str">
            <v>15. Providing treatment and care support to individuals</v>
          </cell>
          <cell r="L6307" t="str">
            <v>Specialist Medical Practitioners</v>
          </cell>
          <cell r="M6307" t="str">
            <v>General Medical Practitioners</v>
          </cell>
          <cell r="N6307">
            <v>5</v>
          </cell>
        </row>
        <row r="6308">
          <cell r="F6308" t="str">
            <v>04.02.14.04.15.10.13</v>
          </cell>
          <cell r="G6308" t="str">
            <v>Provide post-procedural care</v>
          </cell>
          <cell r="K6308" t="str">
            <v>15. Providing treatment and care support to individuals</v>
          </cell>
          <cell r="L6308" t="str">
            <v>Nursing Professionals</v>
          </cell>
          <cell r="M6308" t="str">
            <v>Nursing Associate Professionals</v>
          </cell>
          <cell r="N6308">
            <v>10</v>
          </cell>
        </row>
        <row r="6309">
          <cell r="F6309" t="str">
            <v>04.02.14.04.15.10.</v>
          </cell>
          <cell r="G6309"/>
          <cell r="K6309"/>
          <cell r="L6309"/>
          <cell r="M6309"/>
          <cell r="N6309"/>
        </row>
        <row r="6310">
          <cell r="F6310" t="str">
            <v>04.02.14.04.15.10.</v>
          </cell>
          <cell r="G6310"/>
          <cell r="K6310"/>
          <cell r="L6310"/>
          <cell r="M6310"/>
          <cell r="N6310"/>
        </row>
        <row r="6311">
          <cell r="F6311" t="str">
            <v>04.02.14.04.15.10.</v>
          </cell>
          <cell r="G6311"/>
          <cell r="K6311"/>
          <cell r="L6311"/>
          <cell r="M6311"/>
          <cell r="N6311"/>
        </row>
        <row r="6312">
          <cell r="F6312" t="str">
            <v>04.02.15.01.06.01.01</v>
          </cell>
          <cell r="G6312" t="str">
            <v>Conduct vital sign measurements</v>
          </cell>
          <cell r="K6312" t="str">
            <v>1. Gathering information through interviewing and assessment</v>
          </cell>
          <cell r="L6312" t="str">
            <v>Nursing Professionals</v>
          </cell>
          <cell r="M6312" t="str">
            <v>Paramedical Practitioners</v>
          </cell>
          <cell r="N6312">
            <v>5</v>
          </cell>
        </row>
        <row r="6313">
          <cell r="F6313" t="str">
            <v>04.02.15.01.06.01.02</v>
          </cell>
          <cell r="G6313" t="str">
            <v xml:space="preserve">Take history </v>
          </cell>
          <cell r="K6313" t="str">
            <v>1. Gathering information through interviewing and assessment</v>
          </cell>
          <cell r="L6313" t="str">
            <v>Specialist Medical Practitioners</v>
          </cell>
          <cell r="M6313" t="str">
            <v>General Medical Practitioners</v>
          </cell>
          <cell r="N6313">
            <v>6</v>
          </cell>
        </row>
        <row r="6314">
          <cell r="F6314" t="str">
            <v>04.02.15.01.06.01.03</v>
          </cell>
          <cell r="G6314" t="str">
            <v>Conduct physical examination</v>
          </cell>
          <cell r="K6314" t="str">
            <v>1. Gathering information through interviewing and assessment</v>
          </cell>
          <cell r="L6314" t="str">
            <v>Specialist Medical Practitioners</v>
          </cell>
          <cell r="M6314" t="str">
            <v>General Medical Practitioners</v>
          </cell>
          <cell r="N6314">
            <v>6</v>
          </cell>
        </row>
        <row r="6315">
          <cell r="F6315" t="str">
            <v>04.02.15.01.06.01.04</v>
          </cell>
          <cell r="G6315" t="str">
            <v>Provide clinical advice</v>
          </cell>
          <cell r="K6315" t="str">
            <v>5. Providing information and support to impact individual health behaviours</v>
          </cell>
          <cell r="L6315" t="str">
            <v>Specialist Medical Practitioners</v>
          </cell>
          <cell r="M6315" t="str">
            <v>General Medical Practitioners</v>
          </cell>
          <cell r="N6315">
            <v>4</v>
          </cell>
        </row>
        <row r="6316">
          <cell r="F6316" t="str">
            <v>04.02.15.01.08.01.01</v>
          </cell>
          <cell r="G6316" t="str">
            <v>Provide counselling and information and obtain consent</v>
          </cell>
          <cell r="K6316" t="str">
            <v>6. Gaining informed consent</v>
          </cell>
          <cell r="L6316" t="str">
            <v>Medical and Pathology Laboratory Technicians</v>
          </cell>
          <cell r="M6316" t="str">
            <v>Medical Assistants</v>
          </cell>
          <cell r="N6316">
            <v>3</v>
          </cell>
        </row>
        <row r="6317">
          <cell r="F6317" t="str">
            <v>04.02.15.01.08.01.02</v>
          </cell>
          <cell r="G6317" t="str">
            <v xml:space="preserve">Conduct diagnostic testing </v>
          </cell>
          <cell r="K6317" t="str">
            <v>7. Ordering, administering and interpreting the results of diagnostic and screening procedures</v>
          </cell>
          <cell r="L6317" t="str">
            <v>Medical and Pathology Laboratory Technicians</v>
          </cell>
          <cell r="M6317" t="str">
            <v>Medical Assistants</v>
          </cell>
          <cell r="N6317">
            <v>5</v>
          </cell>
        </row>
        <row r="6318">
          <cell r="F6318" t="str">
            <v>04.02.15.01.08.01.03</v>
          </cell>
          <cell r="G6318" t="str">
            <v>Document examination findings</v>
          </cell>
          <cell r="K6318" t="str">
            <v>7. Ordering, administering and interpreting the results of diagnostic and screening procedures</v>
          </cell>
          <cell r="L6318" t="str">
            <v>Specialist Medical Practitioners</v>
          </cell>
          <cell r="M6318" t="str">
            <v>General Medical Practitioners</v>
          </cell>
          <cell r="N6318">
            <v>2</v>
          </cell>
        </row>
        <row r="6319">
          <cell r="F6319" t="str">
            <v>04.02.15.01.09.01.01</v>
          </cell>
          <cell r="G6319" t="str">
            <v>Conduct counselling</v>
          </cell>
          <cell r="K6319" t="str">
            <v>6. Gaining informed consent</v>
          </cell>
          <cell r="L6319" t="str">
            <v>Medical Imaging and Therapeutic Equipment Technicians</v>
          </cell>
          <cell r="M6319" t="str">
            <v>Medical Assistants</v>
          </cell>
          <cell r="N6319">
            <v>3</v>
          </cell>
        </row>
        <row r="6320">
          <cell r="F6320" t="str">
            <v>04.02.15.01.09.01.02</v>
          </cell>
          <cell r="G6320" t="str">
            <v>Conduct radiological examination</v>
          </cell>
          <cell r="K6320" t="str">
            <v>7. Ordering, administering and interpreting the results of diagnostic and screening procedures</v>
          </cell>
          <cell r="L6320" t="str">
            <v>Medical Imaging and Therapeutic Equipment Technicians</v>
          </cell>
          <cell r="M6320" t="str">
            <v>Medical Imaging and Therapeutic Equipment Technicians</v>
          </cell>
          <cell r="N6320">
            <v>5</v>
          </cell>
        </row>
        <row r="6321">
          <cell r="F6321" t="str">
            <v>04.02.15.01.09.01.03</v>
          </cell>
          <cell r="G6321" t="str">
            <v>Document examination findings</v>
          </cell>
          <cell r="K6321" t="str">
            <v>7. Ordering, administering and interpreting the results of diagnostic and screening procedures</v>
          </cell>
          <cell r="L6321" t="str">
            <v>Specialist Medical Practitioners</v>
          </cell>
          <cell r="M6321" t="str">
            <v>General Medical Practitioners</v>
          </cell>
          <cell r="N6321">
            <v>3</v>
          </cell>
        </row>
        <row r="6322">
          <cell r="F6322" t="str">
            <v>04.02.15.01.09.01.</v>
          </cell>
          <cell r="G6322"/>
          <cell r="K6322"/>
          <cell r="L6322"/>
          <cell r="M6322"/>
          <cell r="N6322"/>
        </row>
        <row r="6323">
          <cell r="F6323" t="str">
            <v>04.02.15.01.09.01.</v>
          </cell>
          <cell r="G6323"/>
          <cell r="K6323"/>
          <cell r="L6323"/>
          <cell r="M6323"/>
          <cell r="N6323"/>
        </row>
        <row r="6324">
          <cell r="F6324" t="str">
            <v>04.02.15.01.09.02.01</v>
          </cell>
          <cell r="G6324" t="str">
            <v>Conduct counselling</v>
          </cell>
          <cell r="K6324" t="str">
            <v>6. Gaining informed consent</v>
          </cell>
          <cell r="L6324" t="str">
            <v>General Medical Practitioners</v>
          </cell>
          <cell r="M6324" t="str">
            <v>Nursing Professionals</v>
          </cell>
          <cell r="N6324">
            <v>3</v>
          </cell>
        </row>
        <row r="6325">
          <cell r="F6325" t="str">
            <v>04.02.15.01.09.02.02</v>
          </cell>
          <cell r="G6325" t="str">
            <v>Conduct radiological examination</v>
          </cell>
          <cell r="K6325" t="str">
            <v>7. Ordering, administering and interpreting the results of diagnostic and screening procedures</v>
          </cell>
          <cell r="L6325" t="str">
            <v>General Medical Practitioners</v>
          </cell>
          <cell r="M6325" t="str">
            <v>Nursing Professionals</v>
          </cell>
          <cell r="N6325">
            <v>8</v>
          </cell>
        </row>
        <row r="6326">
          <cell r="F6326" t="str">
            <v>04.02.15.01.09.02.03</v>
          </cell>
          <cell r="G6326" t="str">
            <v>Document examination findings</v>
          </cell>
          <cell r="K6326" t="str">
            <v>7. Ordering, administering and interpreting the results of diagnostic and screening procedures</v>
          </cell>
          <cell r="L6326" t="str">
            <v>Specialist Medical Practitioners</v>
          </cell>
          <cell r="M6326" t="str">
            <v>General Medical Practitioners</v>
          </cell>
          <cell r="N6326">
            <v>2</v>
          </cell>
        </row>
        <row r="6327">
          <cell r="F6327" t="str">
            <v>04.02.15.01.09.02.04</v>
          </cell>
          <cell r="G6327" t="str">
            <v>Provide nursing support to conduct pelvic exenteration (2)</v>
          </cell>
          <cell r="K6327" t="str">
            <v>15. Providing treatment and care support to individuals</v>
          </cell>
          <cell r="L6327" t="str">
            <v>Nursing Professionals</v>
          </cell>
          <cell r="M6327" t="str">
            <v>Nursing Associate Professionals</v>
          </cell>
          <cell r="N6327">
            <v>240</v>
          </cell>
        </row>
        <row r="6328">
          <cell r="F6328" t="str">
            <v>04.02.15.01.09.02.</v>
          </cell>
          <cell r="G6328"/>
          <cell r="K6328"/>
          <cell r="L6328"/>
          <cell r="M6328"/>
          <cell r="N6328"/>
        </row>
        <row r="6329">
          <cell r="F6329" t="str">
            <v>04.02.15.01.09.02.</v>
          </cell>
          <cell r="G6329"/>
          <cell r="K6329"/>
          <cell r="L6329"/>
          <cell r="M6329"/>
          <cell r="N6329"/>
        </row>
        <row r="6330">
          <cell r="F6330" t="str">
            <v>04.02.15.01.09.02.</v>
          </cell>
          <cell r="G6330"/>
          <cell r="K6330"/>
          <cell r="L6330"/>
          <cell r="M6330"/>
          <cell r="N6330"/>
        </row>
        <row r="6331">
          <cell r="F6331" t="str">
            <v>04.02.15.03.06.01.01</v>
          </cell>
          <cell r="G6331" t="str">
            <v>Conduct vital sign measurements</v>
          </cell>
          <cell r="K6331" t="str">
            <v>1. Gathering information through interviewing and assessment</v>
          </cell>
          <cell r="L6331" t="str">
            <v>Nursing Professionals</v>
          </cell>
          <cell r="M6331" t="str">
            <v>Paramedical Practitioners</v>
          </cell>
          <cell r="N6331">
            <v>5</v>
          </cell>
        </row>
        <row r="6332">
          <cell r="F6332" t="str">
            <v>04.02.15.03.06.01.02</v>
          </cell>
          <cell r="G6332" t="str">
            <v xml:space="preserve">Take history </v>
          </cell>
          <cell r="K6332" t="str">
            <v>1. Gathering information through interviewing and assessment</v>
          </cell>
          <cell r="L6332" t="str">
            <v>Specialist Medical Practitioners</v>
          </cell>
          <cell r="M6332" t="str">
            <v>General Medical Practitioners</v>
          </cell>
          <cell r="N6332">
            <v>6</v>
          </cell>
        </row>
        <row r="6333">
          <cell r="F6333" t="str">
            <v>04.02.15.03.06.01.03</v>
          </cell>
          <cell r="G6333" t="str">
            <v>Conduct physical examination</v>
          </cell>
          <cell r="K6333" t="str">
            <v>1. Gathering information through interviewing and assessment</v>
          </cell>
          <cell r="L6333" t="str">
            <v>Specialist Medical Practitioners</v>
          </cell>
          <cell r="M6333" t="str">
            <v>General Medical Practitioners</v>
          </cell>
          <cell r="N6333">
            <v>6</v>
          </cell>
        </row>
        <row r="6334">
          <cell r="F6334" t="str">
            <v>04.02.15.03.06.01.04</v>
          </cell>
          <cell r="G6334" t="str">
            <v>Provide clinical advice</v>
          </cell>
          <cell r="K6334" t="str">
            <v>5. Providing information and support to impact individual health behaviours</v>
          </cell>
          <cell r="L6334" t="str">
            <v>Specialist Medical Practitioners</v>
          </cell>
          <cell r="M6334" t="str">
            <v>General Medical Practitioners</v>
          </cell>
          <cell r="N6334">
            <v>4</v>
          </cell>
        </row>
        <row r="6335">
          <cell r="F6335" t="str">
            <v>04.02.15.03.06.01.</v>
          </cell>
          <cell r="G6335"/>
          <cell r="K6335"/>
          <cell r="L6335"/>
          <cell r="M6335"/>
          <cell r="N6335"/>
        </row>
        <row r="6336">
          <cell r="F6336" t="str">
            <v>04.02.15.03.10.03.01</v>
          </cell>
          <cell r="G6336" t="str">
            <v>Administer intravenous medication</v>
          </cell>
          <cell r="K6336" t="str">
            <v>11. Administering medications or therapeutics</v>
          </cell>
          <cell r="L6336" t="str">
            <v>Nursing Professionals</v>
          </cell>
          <cell r="M6336" t="str">
            <v>Nursing Professionals</v>
          </cell>
          <cell r="N6336">
            <v>3</v>
          </cell>
        </row>
        <row r="6337">
          <cell r="F6337" t="str">
            <v>04.02.15.03.10.03.</v>
          </cell>
          <cell r="G6337"/>
          <cell r="K6337"/>
          <cell r="L6337"/>
          <cell r="M6337"/>
          <cell r="N6337"/>
        </row>
        <row r="6338">
          <cell r="F6338" t="str">
            <v>04.02.15.03.10.03.</v>
          </cell>
          <cell r="G6338"/>
          <cell r="K6338"/>
          <cell r="L6338"/>
          <cell r="M6338"/>
          <cell r="N6338"/>
        </row>
        <row r="6339">
          <cell r="F6339" t="str">
            <v>04.02.15.03.10.03.</v>
          </cell>
          <cell r="G6339"/>
          <cell r="K6339"/>
          <cell r="L6339"/>
          <cell r="M6339"/>
          <cell r="N6339"/>
        </row>
        <row r="6340">
          <cell r="F6340" t="str">
            <v>04.02.15.03.08.01.01</v>
          </cell>
          <cell r="G6340" t="str">
            <v>Provide counselling and information and obtain consent</v>
          </cell>
          <cell r="K6340" t="str">
            <v>6. Gaining informed consent</v>
          </cell>
          <cell r="L6340" t="str">
            <v>Medical and Pathology Laboratory Technicians</v>
          </cell>
          <cell r="M6340" t="str">
            <v>Medical Assistants</v>
          </cell>
          <cell r="N6340">
            <v>3</v>
          </cell>
        </row>
        <row r="6341">
          <cell r="F6341" t="str">
            <v>04.02.15.03.08.01.02</v>
          </cell>
          <cell r="G6341" t="str">
            <v xml:space="preserve">Conduct diagnostic testing </v>
          </cell>
          <cell r="K6341" t="str">
            <v>7. Ordering, administering and interpreting the results of diagnostic and screening procedures</v>
          </cell>
          <cell r="L6341" t="str">
            <v>Medical and Pathology Laboratory Technicians</v>
          </cell>
          <cell r="M6341" t="str">
            <v>Medical Assistants</v>
          </cell>
          <cell r="N6341">
            <v>5</v>
          </cell>
        </row>
        <row r="6342">
          <cell r="F6342" t="str">
            <v>04.02.15.03.08.01.03</v>
          </cell>
          <cell r="G6342" t="str">
            <v>Document examination findings</v>
          </cell>
          <cell r="K6342" t="str">
            <v>7. Ordering, administering and interpreting the results of diagnostic and screening procedures</v>
          </cell>
          <cell r="L6342" t="str">
            <v>Specialist Medical Practitioners</v>
          </cell>
          <cell r="M6342" t="str">
            <v>General Medical Practitioners</v>
          </cell>
          <cell r="N6342">
            <v>2</v>
          </cell>
        </row>
        <row r="6343">
          <cell r="F6343" t="str">
            <v>04.02.15.03.08.02.01</v>
          </cell>
          <cell r="G6343" t="str">
            <v>Provide counselling and information and obtain consent</v>
          </cell>
          <cell r="K6343" t="str">
            <v>6. Gaining informed consent</v>
          </cell>
          <cell r="L6343" t="str">
            <v>Medical and Pathology Laboratory Technicians</v>
          </cell>
          <cell r="M6343" t="str">
            <v>Medical Assistants</v>
          </cell>
          <cell r="N6343">
            <v>3</v>
          </cell>
        </row>
        <row r="6344">
          <cell r="F6344" t="str">
            <v>04.02.15.03.08.02.02</v>
          </cell>
          <cell r="G6344" t="str">
            <v xml:space="preserve">Conduct diagnostic testing </v>
          </cell>
          <cell r="K6344" t="str">
            <v>7. Ordering, administering and interpreting the results of diagnostic and screening procedures</v>
          </cell>
          <cell r="L6344" t="str">
            <v>Medical and Pathology Laboratory Technicians</v>
          </cell>
          <cell r="M6344" t="str">
            <v>Medical Assistants</v>
          </cell>
          <cell r="N6344">
            <v>5</v>
          </cell>
        </row>
        <row r="6345">
          <cell r="F6345" t="str">
            <v>04.02.15.03.08.02.03</v>
          </cell>
          <cell r="G6345" t="str">
            <v>Document examination findings</v>
          </cell>
          <cell r="K6345" t="str">
            <v>7. Ordering, administering and interpreting the results of diagnostic and screening procedures</v>
          </cell>
          <cell r="L6345" t="str">
            <v>Specialist Medical Practitioners</v>
          </cell>
          <cell r="M6345" t="str">
            <v>General Medical Practitioners</v>
          </cell>
          <cell r="N6345">
            <v>2</v>
          </cell>
        </row>
        <row r="6346">
          <cell r="F6346" t="str">
            <v>04.02.15.03.09.01.01</v>
          </cell>
          <cell r="G6346" t="str">
            <v>Conduct counselling</v>
          </cell>
          <cell r="K6346" t="str">
            <v>6. Gaining informed consent</v>
          </cell>
          <cell r="L6346" t="str">
            <v>Medical Imaging and Therapeutic Equipment Technicians</v>
          </cell>
          <cell r="M6346" t="str">
            <v>Medical Assistants</v>
          </cell>
          <cell r="N6346">
            <v>3</v>
          </cell>
        </row>
        <row r="6347">
          <cell r="F6347" t="str">
            <v>04.02.15.03.09.01.02</v>
          </cell>
          <cell r="G6347" t="str">
            <v>Conduct radiological examination</v>
          </cell>
          <cell r="K6347" t="str">
            <v>7. Ordering, administering and interpreting the results of diagnostic and screening procedures</v>
          </cell>
          <cell r="L6347" t="str">
            <v>Medical Imaging and Therapeutic Equipment Technicians</v>
          </cell>
          <cell r="M6347" t="str">
            <v>Medical Imaging and Therapeutic Equipment Technicians</v>
          </cell>
          <cell r="N6347">
            <v>5</v>
          </cell>
        </row>
        <row r="6348">
          <cell r="F6348" t="str">
            <v>04.02.15.03.09.01.03</v>
          </cell>
          <cell r="G6348" t="str">
            <v>Document examination findings</v>
          </cell>
          <cell r="K6348" t="str">
            <v>7. Ordering, administering and interpreting the results of diagnostic and screening procedures</v>
          </cell>
          <cell r="L6348" t="str">
            <v>Specialist Medical Practitioners</v>
          </cell>
          <cell r="M6348" t="str">
            <v>General Medical Practitioners</v>
          </cell>
          <cell r="N6348">
            <v>3</v>
          </cell>
        </row>
        <row r="6349">
          <cell r="F6349" t="str">
            <v>04.02.15.03.09.01.</v>
          </cell>
          <cell r="G6349"/>
          <cell r="K6349"/>
          <cell r="L6349"/>
          <cell r="M6349"/>
          <cell r="N6349"/>
        </row>
        <row r="6350">
          <cell r="F6350" t="str">
            <v>04.02.15.03.09.01.</v>
          </cell>
          <cell r="G6350"/>
          <cell r="K6350"/>
          <cell r="L6350"/>
          <cell r="M6350"/>
          <cell r="N6350"/>
        </row>
        <row r="6351">
          <cell r="F6351" t="str">
            <v>04.02.15.03.09.02.01</v>
          </cell>
          <cell r="G6351" t="str">
            <v>Conduct counselling</v>
          </cell>
          <cell r="K6351" t="str">
            <v>6. Gaining informed consent</v>
          </cell>
          <cell r="L6351" t="str">
            <v>General Medical Practitioners</v>
          </cell>
          <cell r="M6351" t="str">
            <v>Nursing Professionals</v>
          </cell>
          <cell r="N6351">
            <v>3</v>
          </cell>
        </row>
        <row r="6352">
          <cell r="F6352" t="str">
            <v>04.02.15.03.09.02.02</v>
          </cell>
          <cell r="G6352" t="str">
            <v>Conduct radiological examination</v>
          </cell>
          <cell r="K6352" t="str">
            <v>7. Ordering, administering and interpreting the results of diagnostic and screening procedures</v>
          </cell>
          <cell r="L6352" t="str">
            <v>General Medical Practitioners</v>
          </cell>
          <cell r="M6352" t="str">
            <v>Nursing Professionals</v>
          </cell>
          <cell r="N6352">
            <v>8</v>
          </cell>
        </row>
        <row r="6353">
          <cell r="F6353" t="str">
            <v>04.02.15.03.09.02.03</v>
          </cell>
          <cell r="G6353" t="str">
            <v>Document examination findings</v>
          </cell>
          <cell r="K6353" t="str">
            <v>7. Ordering, administering and interpreting the results of diagnostic and screening procedures</v>
          </cell>
          <cell r="L6353" t="str">
            <v>Specialist Medical Practitioners</v>
          </cell>
          <cell r="M6353" t="str">
            <v>General Medical Practitioners</v>
          </cell>
          <cell r="N6353">
            <v>2</v>
          </cell>
        </row>
        <row r="6354">
          <cell r="F6354" t="str">
            <v>04.02.15.03.09.02.04</v>
          </cell>
          <cell r="G6354" t="str">
            <v>Review advice, provide counselling and information and obtain consent</v>
          </cell>
          <cell r="K6354" t="str">
            <v>6. Gaining informed consent</v>
          </cell>
          <cell r="L6354" t="str">
            <v>General Medical Practitioners</v>
          </cell>
          <cell r="M6354" t="str">
            <v>Nursing Professionals</v>
          </cell>
          <cell r="N6354">
            <v>3</v>
          </cell>
        </row>
        <row r="6355">
          <cell r="F6355" t="str">
            <v>04.02.15.03.09.02.</v>
          </cell>
          <cell r="G6355"/>
          <cell r="K6355"/>
          <cell r="L6355"/>
          <cell r="M6355"/>
          <cell r="N6355"/>
        </row>
        <row r="6356">
          <cell r="F6356" t="str">
            <v>04.02.15.03.09.02.</v>
          </cell>
          <cell r="G6356"/>
          <cell r="K6356"/>
          <cell r="L6356"/>
          <cell r="M6356"/>
          <cell r="N6356"/>
        </row>
        <row r="6357">
          <cell r="F6357" t="str">
            <v>04.02.15.03.09.02.</v>
          </cell>
          <cell r="G6357"/>
          <cell r="K6357"/>
          <cell r="L6357"/>
          <cell r="M6357"/>
          <cell r="N6357"/>
        </row>
        <row r="6358">
          <cell r="F6358" t="str">
            <v>04.02.15.03.09.03.01</v>
          </cell>
          <cell r="G6358" t="str">
            <v>Conduct counselling</v>
          </cell>
          <cell r="K6358" t="str">
            <v>6. Gaining informed consent</v>
          </cell>
          <cell r="L6358" t="str">
            <v>Medical Imaging and Therapeutic Equipment Technicians</v>
          </cell>
          <cell r="M6358" t="str">
            <v>Medical Assistants</v>
          </cell>
          <cell r="N6358">
            <v>5</v>
          </cell>
        </row>
        <row r="6359">
          <cell r="F6359" t="str">
            <v>04.02.15.03.09.03.02</v>
          </cell>
          <cell r="G6359" t="str">
            <v>Conduct radiological examination</v>
          </cell>
          <cell r="K6359" t="str">
            <v>7. Ordering, administering and interpreting the results of diagnostic and screening procedures</v>
          </cell>
          <cell r="L6359" t="str">
            <v>Medical Imaging and Therapeutic Equipment Technicians</v>
          </cell>
          <cell r="M6359" t="str">
            <v>Medical Imaging and Therapeutic Equipment Technicians</v>
          </cell>
          <cell r="N6359">
            <v>15</v>
          </cell>
        </row>
        <row r="6360">
          <cell r="F6360" t="str">
            <v>04.02.15.03.09.03.03</v>
          </cell>
          <cell r="G6360" t="str">
            <v>Assist with radiological examination</v>
          </cell>
          <cell r="K6360" t="str">
            <v>7. Ordering, administering and interpreting the results of diagnostic and screening procedures</v>
          </cell>
          <cell r="L6360" t="str">
            <v>Medical Imaging and Therapeutic Equipment Technicians</v>
          </cell>
          <cell r="M6360" t="str">
            <v>Medical Assistants</v>
          </cell>
          <cell r="N6360">
            <v>15</v>
          </cell>
        </row>
        <row r="6361">
          <cell r="F6361" t="str">
            <v>04.02.15.03.09.03.04</v>
          </cell>
          <cell r="G6361" t="str">
            <v>Document examination findings</v>
          </cell>
          <cell r="K6361" t="str">
            <v>7. Ordering, administering and interpreting the results of diagnostic and screening procedures</v>
          </cell>
          <cell r="L6361" t="str">
            <v>Specialist Medical Practitioners</v>
          </cell>
          <cell r="M6361" t="str">
            <v>General Medical Practitioners</v>
          </cell>
          <cell r="N6361">
            <v>5</v>
          </cell>
        </row>
        <row r="6362">
          <cell r="F6362" t="str">
            <v>04.02.15.03.09.03.</v>
          </cell>
          <cell r="G6362"/>
          <cell r="K6362"/>
          <cell r="L6362"/>
          <cell r="M6362"/>
          <cell r="N6362"/>
        </row>
        <row r="6363">
          <cell r="F6363" t="str">
            <v>04.02.15.03.09.03.</v>
          </cell>
          <cell r="G6363"/>
          <cell r="K6363"/>
          <cell r="L6363"/>
          <cell r="M6363"/>
          <cell r="N6363"/>
        </row>
        <row r="6364">
          <cell r="F6364" t="str">
            <v>04.02.15.03.09.03.</v>
          </cell>
          <cell r="G6364"/>
          <cell r="K6364"/>
          <cell r="L6364"/>
          <cell r="M6364"/>
          <cell r="N6364"/>
        </row>
        <row r="6365">
          <cell r="F6365" t="str">
            <v>04.02.15.03.09.03.</v>
          </cell>
          <cell r="G6365"/>
          <cell r="K6365"/>
          <cell r="L6365"/>
          <cell r="M6365"/>
          <cell r="N6365"/>
        </row>
        <row r="6366">
          <cell r="F6366" t="str">
            <v>04.02.15.03.09.03.</v>
          </cell>
          <cell r="G6366"/>
          <cell r="K6366"/>
          <cell r="L6366"/>
          <cell r="M6366"/>
          <cell r="N6366"/>
        </row>
        <row r="6367">
          <cell r="F6367" t="str">
            <v>04.02.15.03.09.03.</v>
          </cell>
          <cell r="G6367"/>
          <cell r="K6367"/>
          <cell r="L6367"/>
          <cell r="M6367"/>
          <cell r="N6367"/>
        </row>
        <row r="6368">
          <cell r="F6368" t="str">
            <v>04.02.15.03.09.03.</v>
          </cell>
          <cell r="G6368"/>
          <cell r="K6368"/>
          <cell r="L6368"/>
          <cell r="M6368"/>
          <cell r="N6368"/>
        </row>
        <row r="6369">
          <cell r="F6369" t="str">
            <v>04.02.15.03.09.03.</v>
          </cell>
          <cell r="G6369"/>
          <cell r="K6369"/>
          <cell r="L6369"/>
          <cell r="M6369"/>
          <cell r="N6369"/>
        </row>
        <row r="6370">
          <cell r="F6370" t="str">
            <v>04.02.15.03.10.01.01</v>
          </cell>
          <cell r="G6370" t="str">
            <v>Conduct counselling</v>
          </cell>
          <cell r="K6370" t="str">
            <v>6. Gaining informed consent</v>
          </cell>
          <cell r="L6370" t="str">
            <v>Specialist Medical Practitioners</v>
          </cell>
          <cell r="M6370" t="str">
            <v>Specialist Medical Practitioners</v>
          </cell>
          <cell r="N6370">
            <v>3</v>
          </cell>
        </row>
        <row r="6371">
          <cell r="F6371" t="str">
            <v>04.02.15.03.10.01.02</v>
          </cell>
          <cell r="G6371" t="str">
            <v>Prepare the patient and organize the equipment</v>
          </cell>
          <cell r="K6371" t="str">
            <v>14. Providing non-pharmacological health interventions</v>
          </cell>
          <cell r="L6371" t="str">
            <v>Nursing Professionals</v>
          </cell>
          <cell r="M6371" t="str">
            <v>Nursing Associate Professionals</v>
          </cell>
          <cell r="N6371">
            <v>3</v>
          </cell>
        </row>
        <row r="6372">
          <cell r="F6372" t="str">
            <v>04.02.15.03.10.01.03</v>
          </cell>
          <cell r="G6372" t="str">
            <v>Apply local anaesthesia</v>
          </cell>
          <cell r="K6372" t="str">
            <v>11. Administering medications or therapeutics</v>
          </cell>
          <cell r="L6372" t="str">
            <v>Specialist Medical Practitioners</v>
          </cell>
          <cell r="M6372" t="str">
            <v>Specialist Medical Practitioners</v>
          </cell>
          <cell r="N6372">
            <v>3</v>
          </cell>
        </row>
        <row r="6373">
          <cell r="F6373" t="str">
            <v>04.02.15.03.10.01.04</v>
          </cell>
          <cell r="G6373" t="str">
            <v>Conduct medical procedure</v>
          </cell>
          <cell r="K6373" t="str">
            <v>7. Ordering, administering and interpreting the results of diagnostic and screening procedures</v>
          </cell>
          <cell r="L6373" t="str">
            <v>Specialist Medical Practitioners</v>
          </cell>
          <cell r="M6373" t="str">
            <v>Specialist Medical Practitioners</v>
          </cell>
          <cell r="N6373">
            <v>15</v>
          </cell>
        </row>
        <row r="6374">
          <cell r="F6374" t="str">
            <v>04.02.15.03.10.01.05</v>
          </cell>
          <cell r="G6374" t="str">
            <v>Provide post-procedural care</v>
          </cell>
          <cell r="K6374" t="str">
            <v>14. Providing non-pharmacological health interventions</v>
          </cell>
          <cell r="L6374" t="str">
            <v>Specialist Medical Practitioners</v>
          </cell>
          <cell r="M6374" t="str">
            <v>Nursing Professionals</v>
          </cell>
          <cell r="N6374">
            <v>2</v>
          </cell>
        </row>
        <row r="6375">
          <cell r="F6375" t="str">
            <v>04.02.15.03.10.01.06</v>
          </cell>
          <cell r="G6375" t="str">
            <v>Send specimen for laboratory tests</v>
          </cell>
          <cell r="K6375" t="str">
            <v>7. Ordering, administering and interpreting the results of diagnostic and screening procedures</v>
          </cell>
          <cell r="L6375" t="str">
            <v>Nursing Associate Professionals</v>
          </cell>
          <cell r="M6375" t="str">
            <v>Medical Assistants</v>
          </cell>
          <cell r="N6375">
            <v>2</v>
          </cell>
        </row>
        <row r="6376">
          <cell r="F6376" t="str">
            <v>04.02.15.03.10.01.</v>
          </cell>
          <cell r="G6376"/>
          <cell r="K6376"/>
          <cell r="L6376"/>
          <cell r="M6376"/>
          <cell r="N6376"/>
        </row>
        <row r="6377">
          <cell r="F6377" t="str">
            <v>04.02.15.03.10.01.</v>
          </cell>
          <cell r="G6377"/>
          <cell r="K6377"/>
          <cell r="L6377"/>
          <cell r="M6377"/>
          <cell r="N6377"/>
        </row>
        <row r="6378">
          <cell r="F6378" t="str">
            <v>04.02.15.03.10.01.</v>
          </cell>
          <cell r="G6378"/>
          <cell r="K6378"/>
          <cell r="L6378"/>
          <cell r="M6378"/>
          <cell r="N6378"/>
        </row>
        <row r="6379">
          <cell r="F6379" t="str">
            <v>04.02.15.03.10.01.</v>
          </cell>
          <cell r="G6379"/>
          <cell r="K6379"/>
          <cell r="L6379"/>
          <cell r="M6379"/>
          <cell r="N6379"/>
        </row>
        <row r="6380">
          <cell r="F6380" t="str">
            <v>04.02.15.03.10.01.</v>
          </cell>
          <cell r="G6380"/>
          <cell r="K6380"/>
          <cell r="L6380"/>
          <cell r="M6380"/>
          <cell r="N6380"/>
        </row>
        <row r="6381">
          <cell r="F6381" t="str">
            <v>04.02.15.03.10.01.</v>
          </cell>
          <cell r="G6381"/>
          <cell r="K6381"/>
          <cell r="L6381"/>
          <cell r="M6381"/>
          <cell r="N6381"/>
        </row>
        <row r="6382">
          <cell r="F6382" t="str">
            <v>04.02.15.03.10.02.01</v>
          </cell>
          <cell r="G6382" t="str">
            <v>Conduct counselling</v>
          </cell>
          <cell r="K6382" t="str">
            <v>6. Gaining informed consent</v>
          </cell>
          <cell r="L6382" t="str">
            <v>General Medical Practitioners</v>
          </cell>
          <cell r="M6382" t="str">
            <v>Paramedical Practitioners</v>
          </cell>
          <cell r="N6382">
            <v>3</v>
          </cell>
        </row>
        <row r="6383">
          <cell r="F6383" t="str">
            <v>04.02.15.03.10.02.02</v>
          </cell>
          <cell r="G6383" t="str">
            <v>Prepare the patient and organize the equipment</v>
          </cell>
          <cell r="K6383" t="str">
            <v>14. Providing non-pharmacological health interventions</v>
          </cell>
          <cell r="L6383" t="str">
            <v>Nursing Professionals</v>
          </cell>
          <cell r="M6383" t="str">
            <v>Nursing Associate Professionals</v>
          </cell>
          <cell r="N6383">
            <v>2</v>
          </cell>
        </row>
        <row r="6384">
          <cell r="F6384" t="str">
            <v>04.02.15.03.10.02.03</v>
          </cell>
          <cell r="G6384" t="str">
            <v>Apply local anaesthesia</v>
          </cell>
          <cell r="K6384" t="str">
            <v>11. Administering medications or therapeutics</v>
          </cell>
          <cell r="L6384" t="str">
            <v>General Medical Practitioners</v>
          </cell>
          <cell r="M6384" t="str">
            <v>Paramedical Practitioners</v>
          </cell>
          <cell r="N6384">
            <v>3</v>
          </cell>
        </row>
        <row r="6385">
          <cell r="F6385" t="str">
            <v>04.02.15.03.10.02.04</v>
          </cell>
          <cell r="G6385" t="str">
            <v>Conduct lumbar puncture</v>
          </cell>
          <cell r="K6385" t="str">
            <v>7. Ordering, administering and interpreting the results of diagnostic and screening procedures</v>
          </cell>
          <cell r="L6385" t="str">
            <v>General Medical Practitioners</v>
          </cell>
          <cell r="M6385" t="str">
            <v>Paramedical Practitioners</v>
          </cell>
          <cell r="N6385">
            <v>15</v>
          </cell>
        </row>
        <row r="6386">
          <cell r="F6386" t="str">
            <v>04.02.15.03.10.02.05</v>
          </cell>
          <cell r="G6386" t="str">
            <v>Assist with lumbar puncture</v>
          </cell>
          <cell r="K6386" t="str">
            <v>7. Ordering, administering and interpreting the results of diagnostic and screening procedures</v>
          </cell>
          <cell r="L6386" t="str">
            <v>Nursing Professionals</v>
          </cell>
          <cell r="M6386" t="str">
            <v>Nursing Associate Professionals</v>
          </cell>
          <cell r="N6386">
            <v>15</v>
          </cell>
        </row>
        <row r="6387">
          <cell r="F6387" t="str">
            <v>04.02.15.03.10.02.06</v>
          </cell>
          <cell r="G6387" t="str">
            <v>Send specimen for laboratory tests</v>
          </cell>
          <cell r="K6387" t="str">
            <v>7. Ordering, administering and interpreting the results of diagnostic and screening procedures</v>
          </cell>
          <cell r="L6387" t="str">
            <v>Nursing Associate Professionals</v>
          </cell>
          <cell r="M6387" t="str">
            <v>Medical Assistants</v>
          </cell>
          <cell r="N6387">
            <v>2</v>
          </cell>
        </row>
        <row r="6388">
          <cell r="F6388" t="str">
            <v>04.02.15.03.10.02.07</v>
          </cell>
          <cell r="G6388" t="str">
            <v>Provide post-procedural care</v>
          </cell>
          <cell r="K6388" t="str">
            <v>5. Providing information and support to impact individual health behaviours</v>
          </cell>
          <cell r="L6388" t="str">
            <v>Nursing Professionals</v>
          </cell>
          <cell r="M6388" t="str">
            <v>Nursing Associate Professionals</v>
          </cell>
          <cell r="N6388">
            <v>2</v>
          </cell>
        </row>
        <row r="6389">
          <cell r="F6389" t="str">
            <v>04.02.15.03.10.02.</v>
          </cell>
          <cell r="G6389"/>
          <cell r="K6389"/>
          <cell r="L6389"/>
          <cell r="M6389"/>
          <cell r="N6389"/>
        </row>
        <row r="6390">
          <cell r="F6390" t="str">
            <v>04.02.15.03.10.02.</v>
          </cell>
          <cell r="G6390"/>
          <cell r="K6390"/>
          <cell r="L6390"/>
          <cell r="M6390"/>
          <cell r="N6390"/>
        </row>
        <row r="6391">
          <cell r="F6391" t="str">
            <v>04.02.15.03.10.02.</v>
          </cell>
          <cell r="G6391"/>
          <cell r="K6391"/>
          <cell r="L6391"/>
          <cell r="M6391"/>
          <cell r="N6391"/>
        </row>
        <row r="6392">
          <cell r="F6392" t="str">
            <v>04.02.15.03.10.02.</v>
          </cell>
          <cell r="G6392"/>
          <cell r="K6392"/>
          <cell r="L6392"/>
          <cell r="M6392"/>
          <cell r="N6392"/>
        </row>
        <row r="6393">
          <cell r="F6393" t="str">
            <v>04.02.15.03.10.02.</v>
          </cell>
          <cell r="G6393"/>
          <cell r="K6393"/>
          <cell r="L6393"/>
          <cell r="M6393"/>
          <cell r="N6393"/>
        </row>
        <row r="6394">
          <cell r="F6394" t="str">
            <v>04.02.15.03.10.02.</v>
          </cell>
          <cell r="G6394"/>
          <cell r="K6394"/>
          <cell r="L6394"/>
          <cell r="M6394"/>
          <cell r="N6394"/>
        </row>
        <row r="6395">
          <cell r="F6395" t="str">
            <v>04.02.15.03.10.02.</v>
          </cell>
          <cell r="G6395"/>
          <cell r="K6395"/>
          <cell r="L6395"/>
          <cell r="M6395"/>
          <cell r="N6395"/>
        </row>
        <row r="6396">
          <cell r="F6396" t="str">
            <v>04.02.15.05.15.01.01</v>
          </cell>
          <cell r="G6396" t="str">
            <v>Conduct counselling</v>
          </cell>
          <cell r="K6396" t="str">
            <v>6. Gaining informed consent</v>
          </cell>
          <cell r="L6396" t="str">
            <v>Paramedical Practitioners</v>
          </cell>
          <cell r="M6396" t="str">
            <v>Nursing Professionals</v>
          </cell>
          <cell r="N6396">
            <v>5</v>
          </cell>
        </row>
        <row r="6397">
          <cell r="F6397" t="str">
            <v>04.02.15.05.15.01.02</v>
          </cell>
          <cell r="G6397" t="str">
            <v>Prepare the patient and organize the equipment</v>
          </cell>
          <cell r="K6397" t="str">
            <v>14. Providing non-pharmacological health interventions</v>
          </cell>
          <cell r="L6397" t="str">
            <v>Specialist Medical Practitioners</v>
          </cell>
          <cell r="M6397" t="str">
            <v>Specialist Medical Practitioners</v>
          </cell>
          <cell r="N6397">
            <v>3</v>
          </cell>
        </row>
        <row r="6398">
          <cell r="F6398" t="str">
            <v>04.02.15.05.15.01.03</v>
          </cell>
          <cell r="G6398" t="str">
            <v>Apply local anaesthesia</v>
          </cell>
          <cell r="K6398" t="str">
            <v>11. Administering medications or therapeutics</v>
          </cell>
          <cell r="L6398" t="str">
            <v>Specialist Medical Practitioners</v>
          </cell>
          <cell r="M6398" t="str">
            <v>Specialist Medical Practitioners</v>
          </cell>
          <cell r="N6398">
            <v>3</v>
          </cell>
        </row>
        <row r="6399">
          <cell r="F6399" t="str">
            <v>04.02.15.05.15.01.04</v>
          </cell>
          <cell r="G6399" t="str">
            <v>Place central line</v>
          </cell>
          <cell r="K6399" t="str">
            <v>14. Providing non-pharmacological health interventions</v>
          </cell>
          <cell r="L6399" t="str">
            <v>Paramedical Practitioners</v>
          </cell>
          <cell r="M6399" t="str">
            <v>Nursing Professionals</v>
          </cell>
          <cell r="N6399">
            <v>45</v>
          </cell>
        </row>
        <row r="6400">
          <cell r="F6400" t="str">
            <v>04.02.15.05.15.01.05</v>
          </cell>
          <cell r="G6400" t="str">
            <v>Provide nursing support to place central line</v>
          </cell>
          <cell r="K6400" t="str">
            <v>15. Providing treatment and care support to individuals</v>
          </cell>
          <cell r="L6400" t="str">
            <v>Nursing Professionals</v>
          </cell>
          <cell r="M6400" t="str">
            <v>Nursing Associate Professionals</v>
          </cell>
          <cell r="N6400">
            <v>45</v>
          </cell>
        </row>
        <row r="6401">
          <cell r="F6401" t="str">
            <v>04.02.15.05.15.01.06</v>
          </cell>
          <cell r="G6401" t="str">
            <v>Provide post-procedural care</v>
          </cell>
          <cell r="K6401" t="str">
            <v>5. Providing information and support to impact individual health behaviours</v>
          </cell>
          <cell r="L6401" t="str">
            <v>Paramedical Practitioners</v>
          </cell>
          <cell r="M6401" t="str">
            <v>Nursing Professionals</v>
          </cell>
          <cell r="N6401">
            <v>5</v>
          </cell>
        </row>
        <row r="6402">
          <cell r="F6402" t="str">
            <v>04.02.15.05.15.01.</v>
          </cell>
          <cell r="G6402"/>
          <cell r="K6402"/>
          <cell r="L6402"/>
          <cell r="M6402"/>
          <cell r="N6402"/>
        </row>
        <row r="6403">
          <cell r="F6403" t="str">
            <v>04.02.15.05.15.01.</v>
          </cell>
          <cell r="G6403"/>
          <cell r="K6403"/>
          <cell r="L6403"/>
          <cell r="M6403"/>
          <cell r="N6403"/>
        </row>
        <row r="6404">
          <cell r="F6404" t="str">
            <v>04.02.15.05.15.01.</v>
          </cell>
          <cell r="G6404"/>
          <cell r="K6404"/>
          <cell r="L6404"/>
          <cell r="M6404"/>
          <cell r="N6404"/>
        </row>
        <row r="6405">
          <cell r="F6405" t="str">
            <v>04.02.15.05.15.01.</v>
          </cell>
          <cell r="G6405"/>
          <cell r="K6405"/>
          <cell r="L6405"/>
          <cell r="M6405"/>
          <cell r="N6405"/>
        </row>
        <row r="6406">
          <cell r="F6406" t="str">
            <v>04.02.15.05.15.01.</v>
          </cell>
          <cell r="G6406"/>
          <cell r="K6406"/>
          <cell r="L6406"/>
          <cell r="M6406"/>
          <cell r="N6406"/>
        </row>
        <row r="6407">
          <cell r="F6407" t="str">
            <v>04.02.15.05.15.01.</v>
          </cell>
          <cell r="G6407"/>
          <cell r="K6407"/>
          <cell r="L6407"/>
          <cell r="M6407"/>
          <cell r="N6407"/>
        </row>
        <row r="6408">
          <cell r="F6408" t="str">
            <v>04.02.15.05.15.01.</v>
          </cell>
          <cell r="G6408"/>
          <cell r="K6408"/>
          <cell r="L6408"/>
          <cell r="M6408"/>
          <cell r="N6408"/>
        </row>
        <row r="6409">
          <cell r="F6409" t="str">
            <v>04.02.15.05.15.01.</v>
          </cell>
          <cell r="G6409"/>
          <cell r="K6409"/>
          <cell r="L6409"/>
          <cell r="M6409"/>
          <cell r="N6409"/>
        </row>
        <row r="6410">
          <cell r="F6410" t="str">
            <v>04.02.15.05.15.01.</v>
          </cell>
          <cell r="G6410"/>
          <cell r="K6410"/>
          <cell r="L6410"/>
          <cell r="M6410"/>
          <cell r="N6410"/>
        </row>
        <row r="6411">
          <cell r="F6411" t="str">
            <v>04.02.15.05.15.01.</v>
          </cell>
          <cell r="G6411"/>
          <cell r="K6411"/>
          <cell r="L6411"/>
          <cell r="M6411"/>
          <cell r="N6411"/>
        </row>
        <row r="6412">
          <cell r="F6412" t="str">
            <v>04.02.15.05.15.01.</v>
          </cell>
          <cell r="G6412"/>
          <cell r="K6412"/>
          <cell r="L6412"/>
          <cell r="M6412"/>
          <cell r="N6412"/>
        </row>
        <row r="6413">
          <cell r="F6413" t="str">
            <v>04.02.15.05.15.01.</v>
          </cell>
          <cell r="G6413"/>
          <cell r="K6413"/>
          <cell r="L6413"/>
          <cell r="M6413"/>
          <cell r="N6413"/>
        </row>
        <row r="6414">
          <cell r="F6414" t="str">
            <v>04.02.15.05.15.01.</v>
          </cell>
          <cell r="G6414"/>
          <cell r="K6414"/>
          <cell r="L6414"/>
          <cell r="M6414"/>
          <cell r="N6414"/>
        </row>
        <row r="6415">
          <cell r="F6415" t="str">
            <v>04.02.15.05.15.01.</v>
          </cell>
          <cell r="G6415"/>
          <cell r="K6415"/>
          <cell r="L6415"/>
          <cell r="M6415"/>
          <cell r="N6415"/>
        </row>
        <row r="6416">
          <cell r="F6416" t="str">
            <v>04.02.15.05.15.01.</v>
          </cell>
          <cell r="G6416"/>
          <cell r="K6416"/>
          <cell r="L6416"/>
          <cell r="M6416"/>
          <cell r="N6416"/>
        </row>
        <row r="6417">
          <cell r="F6417" t="str">
            <v>04.02.15.05.15.01.</v>
          </cell>
          <cell r="G6417"/>
          <cell r="K6417"/>
          <cell r="L6417"/>
          <cell r="M6417"/>
          <cell r="N6417"/>
        </row>
        <row r="6418">
          <cell r="F6418" t="str">
            <v>04.02.15.05.13.02.01</v>
          </cell>
          <cell r="G6418" t="str">
            <v>Conduct counselling</v>
          </cell>
          <cell r="K6418" t="str">
            <v>6. Gaining informed consent</v>
          </cell>
          <cell r="L6418" t="str">
            <v>Nursing Professionals</v>
          </cell>
          <cell r="M6418" t="str">
            <v>Nursing Professionals</v>
          </cell>
          <cell r="N6418">
            <v>10</v>
          </cell>
        </row>
        <row r="6419">
          <cell r="F6419" t="str">
            <v>04.02.15.05.13.02.02</v>
          </cell>
          <cell r="G6419" t="str">
            <v>Prescribe prophase medication</v>
          </cell>
          <cell r="K6419" t="str">
            <v>9. Prescribing medications or therapeutics</v>
          </cell>
          <cell r="L6419" t="str">
            <v>Specialist Medical Practitioners</v>
          </cell>
          <cell r="M6419" t="str">
            <v>Specialist Medical Practitioners</v>
          </cell>
          <cell r="N6419">
            <v>5</v>
          </cell>
        </row>
        <row r="6420">
          <cell r="F6420" t="str">
            <v>04.02.15.05.13.02.03</v>
          </cell>
          <cell r="G6420" t="str">
            <v>Administer oral medication</v>
          </cell>
          <cell r="K6420" t="str">
            <v>11. Administering medications or therapeutics</v>
          </cell>
          <cell r="L6420" t="str">
            <v>Nursing Professionals</v>
          </cell>
          <cell r="M6420" t="str">
            <v>Nursing Professionals</v>
          </cell>
          <cell r="N6420">
            <v>5</v>
          </cell>
        </row>
        <row r="6421">
          <cell r="F6421" t="str">
            <v>04.02.15.05.13.03.01</v>
          </cell>
          <cell r="G6421" t="str">
            <v>Prescribe medication</v>
          </cell>
          <cell r="K6421" t="str">
            <v>9. Prescribing medications or therapeutics</v>
          </cell>
          <cell r="L6421" t="str">
            <v>Specialist Medical Practitioners</v>
          </cell>
          <cell r="M6421" t="str">
            <v>General Medical Practitioners</v>
          </cell>
          <cell r="N6421">
            <v>1</v>
          </cell>
        </row>
        <row r="6422">
          <cell r="F6422" t="str">
            <v>04.02.15.05.13.04.01</v>
          </cell>
          <cell r="G6422" t="str">
            <v>Prescribe medication</v>
          </cell>
          <cell r="K6422" t="str">
            <v>9. Prescribing medications or therapeutics</v>
          </cell>
          <cell r="L6422" t="str">
            <v>Specialist Medical Practitioners</v>
          </cell>
          <cell r="M6422" t="str">
            <v>Specialist Medical Practitioners</v>
          </cell>
          <cell r="N6422">
            <v>1</v>
          </cell>
        </row>
        <row r="6423">
          <cell r="F6423" t="str">
            <v>04.02.15.05.13.04.02</v>
          </cell>
          <cell r="G6423" t="str">
            <v>Administer intravenous medication with frequent monitoring</v>
          </cell>
          <cell r="K6423" t="str">
            <v>11. Administering medications or therapeutics</v>
          </cell>
          <cell r="L6423" t="str">
            <v>Nursing Professionals</v>
          </cell>
          <cell r="M6423" t="str">
            <v>Nursing Professionals</v>
          </cell>
          <cell r="N6423">
            <v>3</v>
          </cell>
        </row>
        <row r="6424">
          <cell r="F6424" t="str">
            <v>04.02.15.05.14.01.01</v>
          </cell>
          <cell r="G6424" t="str">
            <v>Conduct counselling</v>
          </cell>
          <cell r="K6424" t="str">
            <v>6. Gaining informed consent</v>
          </cell>
          <cell r="L6424" t="str">
            <v>Nursing Professionals</v>
          </cell>
          <cell r="M6424" t="str">
            <v>Nursing Professionals</v>
          </cell>
          <cell r="N6424">
            <v>10</v>
          </cell>
        </row>
        <row r="6425">
          <cell r="F6425" t="str">
            <v>04.02.15.05.14.01.02</v>
          </cell>
          <cell r="G6425" t="str">
            <v>Conduct clinical assessment</v>
          </cell>
          <cell r="K6425" t="str">
            <v>1. Gathering information through interviewing and assessment</v>
          </cell>
          <cell r="L6425" t="str">
            <v>Specialist Medical Practitioners</v>
          </cell>
          <cell r="M6425" t="str">
            <v>Specialist Medical Practitioners</v>
          </cell>
          <cell r="N6425">
            <v>20</v>
          </cell>
        </row>
        <row r="6426">
          <cell r="F6426" t="str">
            <v>04.02.15.05.14.01.03</v>
          </cell>
          <cell r="G6426" t="str">
            <v>Prescribe chemotherapy</v>
          </cell>
          <cell r="K6426" t="str">
            <v>9. Prescribing medications or therapeutics</v>
          </cell>
          <cell r="L6426" t="str">
            <v>Specialist Medical Practitioners</v>
          </cell>
          <cell r="M6426" t="str">
            <v>Specialist Medical Practitioners</v>
          </cell>
          <cell r="N6426">
            <v>5</v>
          </cell>
        </row>
        <row r="6427">
          <cell r="F6427" t="str">
            <v>04.02.15.05.14.01.04</v>
          </cell>
          <cell r="G6427" t="str">
            <v>Conduct independent check for cancer medication</v>
          </cell>
          <cell r="K6427" t="str">
            <v>8. Developing and adjusting management plans</v>
          </cell>
          <cell r="L6427" t="str">
            <v>Pharmacists</v>
          </cell>
          <cell r="M6427" t="str">
            <v>Pharmacists</v>
          </cell>
          <cell r="N6427">
            <v>5</v>
          </cell>
        </row>
        <row r="6428">
          <cell r="F6428" t="str">
            <v>04.02.15.05.14.01.05</v>
          </cell>
          <cell r="G6428" t="str">
            <v>Prepare hazardous medicine</v>
          </cell>
          <cell r="K6428" t="str">
            <v>10. Preparing and dispensing medications or therapeutics</v>
          </cell>
          <cell r="L6428" t="str">
            <v>Pharmacist</v>
          </cell>
          <cell r="M6428" t="str">
            <v>Specialist Medical Practitioners</v>
          </cell>
          <cell r="N6428">
            <v>20</v>
          </cell>
        </row>
        <row r="6429">
          <cell r="F6429" t="str">
            <v>04.02.15.05.14.01.06</v>
          </cell>
          <cell r="G6429" t="str">
            <v>Administer intravenous medication with frequent monitoring</v>
          </cell>
          <cell r="K6429" t="str">
            <v>11. Administering medications or therapeutics</v>
          </cell>
          <cell r="L6429" t="str">
            <v>Nursing Professionals</v>
          </cell>
          <cell r="M6429" t="str">
            <v>Nursing Professionals</v>
          </cell>
          <cell r="N6429">
            <v>5</v>
          </cell>
        </row>
        <row r="6430">
          <cell r="F6430" t="str">
            <v>04.02.15.05.14.01.07</v>
          </cell>
          <cell r="G6430" t="str">
            <v>Monitor during medication administration</v>
          </cell>
          <cell r="K6430" t="str">
            <v>8. Developing and adjusting management plans</v>
          </cell>
          <cell r="L6430" t="str">
            <v>Nursing Professionals</v>
          </cell>
          <cell r="M6430" t="str">
            <v>Nursing Professionals</v>
          </cell>
          <cell r="N6430">
            <v>20</v>
          </cell>
        </row>
        <row r="6431">
          <cell r="F6431" t="str">
            <v>04.02.15.05.14.01.08</v>
          </cell>
          <cell r="G6431" t="str">
            <v>Provide post-procedural care</v>
          </cell>
          <cell r="K6431" t="str">
            <v>5. Providing information and support to impact individual health behaviours</v>
          </cell>
          <cell r="L6431" t="str">
            <v>Nursing Professionals</v>
          </cell>
          <cell r="M6431" t="str">
            <v>Nursing Professionals</v>
          </cell>
          <cell r="N6431">
            <v>5</v>
          </cell>
        </row>
        <row r="6432">
          <cell r="F6432" t="str">
            <v>04.02.15.05.14.01.09</v>
          </cell>
          <cell r="G6432" t="str">
            <v>Provide post-procedural care</v>
          </cell>
          <cell r="K6432" t="str">
            <v>15. Providing treatment and care support to individuals</v>
          </cell>
          <cell r="L6432" t="str">
            <v>Specialist Medical Practitioners</v>
          </cell>
          <cell r="M6432" t="str">
            <v>Specialist Medical Practitioners</v>
          </cell>
          <cell r="N6432">
            <v>10</v>
          </cell>
        </row>
        <row r="6433">
          <cell r="F6433" t="str">
            <v>04.02.15.05.14.01.</v>
          </cell>
          <cell r="G6433"/>
          <cell r="K6433"/>
          <cell r="L6433"/>
          <cell r="M6433"/>
          <cell r="N6433"/>
        </row>
        <row r="6434">
          <cell r="F6434" t="str">
            <v>04.02.15.05.14.01.</v>
          </cell>
          <cell r="G6434"/>
          <cell r="K6434"/>
          <cell r="L6434"/>
          <cell r="M6434"/>
          <cell r="N6434"/>
        </row>
        <row r="6435">
          <cell r="F6435" t="str">
            <v>04.02.15.05.14.01.</v>
          </cell>
          <cell r="G6435"/>
          <cell r="K6435"/>
          <cell r="L6435"/>
          <cell r="M6435"/>
          <cell r="N6435"/>
        </row>
        <row r="6436">
          <cell r="F6436" t="str">
            <v>04.02.15.05.14.01.</v>
          </cell>
          <cell r="G6436"/>
          <cell r="K6436"/>
          <cell r="L6436"/>
          <cell r="M6436"/>
          <cell r="N6436"/>
        </row>
        <row r="6437">
          <cell r="F6437" t="str">
            <v>04.02.15.05.14.01.</v>
          </cell>
          <cell r="G6437"/>
          <cell r="K6437"/>
          <cell r="L6437"/>
          <cell r="M6437"/>
          <cell r="N6437"/>
        </row>
        <row r="6438">
          <cell r="F6438" t="str">
            <v>04.02.15.05.14.01.</v>
          </cell>
          <cell r="G6438"/>
          <cell r="K6438"/>
          <cell r="L6438"/>
          <cell r="M6438"/>
          <cell r="N6438"/>
        </row>
        <row r="6439">
          <cell r="F6439" t="str">
            <v>04.02.15.05.14.01.</v>
          </cell>
          <cell r="G6439"/>
          <cell r="K6439"/>
          <cell r="L6439"/>
          <cell r="M6439"/>
          <cell r="N6439"/>
        </row>
        <row r="6440">
          <cell r="F6440" t="str">
            <v>04.02.15.05.14.01.</v>
          </cell>
          <cell r="G6440"/>
          <cell r="K6440"/>
          <cell r="L6440"/>
          <cell r="M6440"/>
          <cell r="N6440"/>
        </row>
        <row r="6441">
          <cell r="F6441" t="str">
            <v>04.02.15.05.14.01.</v>
          </cell>
          <cell r="G6441"/>
          <cell r="K6441"/>
          <cell r="L6441"/>
          <cell r="M6441"/>
          <cell r="N6441"/>
        </row>
        <row r="6442">
          <cell r="F6442" t="str">
            <v>04.02.15.05.14.01.</v>
          </cell>
          <cell r="G6442"/>
          <cell r="K6442"/>
          <cell r="L6442"/>
          <cell r="M6442"/>
          <cell r="N6442"/>
        </row>
        <row r="6443">
          <cell r="F6443" t="str">
            <v>04.02.15.05.14.01.</v>
          </cell>
          <cell r="G6443"/>
          <cell r="K6443"/>
          <cell r="L6443"/>
          <cell r="M6443"/>
          <cell r="N6443"/>
        </row>
        <row r="6444">
          <cell r="F6444" t="str">
            <v>04.02.15.05.13.05.01</v>
          </cell>
          <cell r="G6444" t="str">
            <v>Prescribe medication</v>
          </cell>
          <cell r="K6444" t="str">
            <v>9. Prescribing medications or therapeutics</v>
          </cell>
          <cell r="L6444" t="str">
            <v>Specialist Medical Practitioners</v>
          </cell>
          <cell r="M6444" t="str">
            <v>Specialist Medical Practitioners</v>
          </cell>
          <cell r="N6444">
            <v>5</v>
          </cell>
        </row>
        <row r="6445">
          <cell r="F6445" t="str">
            <v>04.02.15.05.13.05</v>
          </cell>
          <cell r="G6445"/>
          <cell r="K6445"/>
          <cell r="L6445"/>
          <cell r="M6445"/>
          <cell r="N6445"/>
        </row>
        <row r="6446">
          <cell r="F6446" t="str">
            <v>04.02.15.05.14.03.01</v>
          </cell>
          <cell r="G6446" t="str">
            <v>Conduct counselling</v>
          </cell>
          <cell r="K6446" t="str">
            <v>6. Gaining informed consent</v>
          </cell>
          <cell r="L6446" t="str">
            <v>Nursing Professionals</v>
          </cell>
          <cell r="M6446" t="str">
            <v>Nursing Professionals</v>
          </cell>
          <cell r="N6446">
            <v>10</v>
          </cell>
        </row>
        <row r="6447">
          <cell r="F6447" t="str">
            <v>04.02.15.05.14.03.02</v>
          </cell>
          <cell r="G6447" t="str">
            <v>Conduct clinical assessment</v>
          </cell>
          <cell r="K6447" t="str">
            <v>1. Gathering information through interviewing and assessment</v>
          </cell>
          <cell r="L6447" t="str">
            <v>Specialist Medical Practitioners</v>
          </cell>
          <cell r="M6447" t="str">
            <v>Specialist Medical Practitioners</v>
          </cell>
          <cell r="N6447">
            <v>20</v>
          </cell>
        </row>
        <row r="6448">
          <cell r="F6448" t="str">
            <v>04.02.15.05.14.03.02</v>
          </cell>
          <cell r="G6448" t="str">
            <v>Conduct clinical assessment</v>
          </cell>
          <cell r="K6448"/>
          <cell r="L6448"/>
          <cell r="M6448"/>
          <cell r="N6448"/>
        </row>
        <row r="6449">
          <cell r="F6449" t="str">
            <v>04.02.15.05.14.03.02</v>
          </cell>
          <cell r="G6449" t="str">
            <v>Conduct clinical assessment</v>
          </cell>
          <cell r="K6449"/>
          <cell r="L6449"/>
          <cell r="M6449"/>
          <cell r="N6449"/>
        </row>
        <row r="6450">
          <cell r="F6450" t="str">
            <v>04.02.15.05.14.03.02</v>
          </cell>
          <cell r="G6450" t="str">
            <v>Conduct clinical assessment</v>
          </cell>
          <cell r="K6450"/>
          <cell r="L6450"/>
          <cell r="M6450"/>
          <cell r="N6450"/>
        </row>
        <row r="6451">
          <cell r="F6451" t="str">
            <v>04.02.15.05.14.03.02</v>
          </cell>
          <cell r="G6451" t="str">
            <v>Conduct clinical assessment</v>
          </cell>
          <cell r="K6451"/>
          <cell r="L6451"/>
          <cell r="M6451"/>
          <cell r="N6451"/>
        </row>
        <row r="6452">
          <cell r="F6452" t="str">
            <v>04.02.15.05.14.03.02</v>
          </cell>
          <cell r="G6452" t="str">
            <v>Conduct clinical assessment</v>
          </cell>
          <cell r="K6452"/>
          <cell r="L6452"/>
          <cell r="M6452"/>
          <cell r="N6452"/>
        </row>
        <row r="6453">
          <cell r="F6453" t="str">
            <v>04.02.15.05.14.03.03</v>
          </cell>
          <cell r="G6453" t="str">
            <v>Prescribe medication</v>
          </cell>
          <cell r="K6453" t="str">
            <v>9. Prescribing medications or therapeutics</v>
          </cell>
          <cell r="L6453" t="str">
            <v>Specialist Medical Practitioners</v>
          </cell>
          <cell r="M6453" t="str">
            <v>Specialist Medical Practitioners</v>
          </cell>
          <cell r="N6453">
            <v>5</v>
          </cell>
        </row>
        <row r="6454">
          <cell r="F6454" t="str">
            <v>04.02.15.05.14.03.04</v>
          </cell>
          <cell r="G6454" t="str">
            <v>Conduct independent check for cancer medication</v>
          </cell>
          <cell r="K6454" t="str">
            <v>8. Developing and adjusting management plans</v>
          </cell>
          <cell r="L6454" t="str">
            <v>Pharmacists</v>
          </cell>
          <cell r="M6454" t="str">
            <v>Pharmacists</v>
          </cell>
          <cell r="N6454">
            <v>5</v>
          </cell>
        </row>
        <row r="6455">
          <cell r="F6455" t="str">
            <v>04.02.15.05.14.03.05</v>
          </cell>
          <cell r="G6455" t="str">
            <v>Prepare hazardous medicine</v>
          </cell>
          <cell r="K6455" t="str">
            <v>10. Preparing and dispensing medications or therapeutics</v>
          </cell>
          <cell r="L6455" t="str">
            <v>Pharmacist</v>
          </cell>
          <cell r="M6455" t="str">
            <v>Specialist Medical Practitioners</v>
          </cell>
          <cell r="N6455">
            <v>20</v>
          </cell>
        </row>
        <row r="6456">
          <cell r="F6456" t="str">
            <v>04.02.15.05.14.03.05</v>
          </cell>
          <cell r="G6456" t="str">
            <v>Prepare hazardous medicine</v>
          </cell>
          <cell r="K6456"/>
          <cell r="L6456"/>
          <cell r="M6456"/>
          <cell r="N6456"/>
        </row>
        <row r="6457">
          <cell r="F6457" t="str">
            <v>04.02.15.05.14.03.05</v>
          </cell>
          <cell r="G6457" t="str">
            <v>Prepare hazardous medicine</v>
          </cell>
          <cell r="K6457"/>
          <cell r="L6457"/>
          <cell r="M6457"/>
          <cell r="N6457"/>
        </row>
        <row r="6458">
          <cell r="F6458" t="str">
            <v>04.02.15.05.14.03.06</v>
          </cell>
          <cell r="G6458" t="str">
            <v>Administer intravenous medication with frequent monitoring</v>
          </cell>
          <cell r="K6458" t="str">
            <v>11. Administering medications or therapeutics</v>
          </cell>
          <cell r="L6458" t="str">
            <v>Nursing Professionals</v>
          </cell>
          <cell r="M6458" t="str">
            <v>Nursing Professionals</v>
          </cell>
          <cell r="N6458">
            <v>5</v>
          </cell>
        </row>
        <row r="6459">
          <cell r="F6459" t="str">
            <v>04.02.15.05.14.03.06</v>
          </cell>
          <cell r="G6459" t="str">
            <v>Administer intravenous medication with frequent monitoring</v>
          </cell>
          <cell r="K6459"/>
          <cell r="L6459"/>
          <cell r="M6459"/>
          <cell r="N6459"/>
        </row>
        <row r="6460">
          <cell r="F6460" t="str">
            <v>04.02.15.05.14.03.06</v>
          </cell>
          <cell r="G6460" t="str">
            <v>Administer intravenous medication with frequent monitoring</v>
          </cell>
          <cell r="K6460"/>
          <cell r="L6460"/>
          <cell r="M6460"/>
          <cell r="N6460"/>
        </row>
        <row r="6461">
          <cell r="F6461" t="str">
            <v>04.02.15.05.14.03.07</v>
          </cell>
          <cell r="G6461" t="str">
            <v>Monitor during medication administration</v>
          </cell>
          <cell r="K6461" t="str">
            <v>8. Developing and adjusting management plans</v>
          </cell>
          <cell r="L6461" t="str">
            <v>Nursing Professionals</v>
          </cell>
          <cell r="M6461" t="str">
            <v>Nursing Professionals</v>
          </cell>
          <cell r="N6461">
            <v>20</v>
          </cell>
        </row>
        <row r="6462">
          <cell r="F6462" t="str">
            <v>04.02.15.05.14.03.07</v>
          </cell>
          <cell r="G6462" t="str">
            <v>Monitor during medication administration</v>
          </cell>
          <cell r="K6462"/>
          <cell r="L6462"/>
          <cell r="M6462"/>
          <cell r="N6462"/>
        </row>
        <row r="6463">
          <cell r="F6463" t="str">
            <v>04.02.15.05.14.03.07</v>
          </cell>
          <cell r="G6463" t="str">
            <v>Monitor during medication administration</v>
          </cell>
          <cell r="K6463"/>
          <cell r="L6463"/>
          <cell r="M6463"/>
          <cell r="N6463"/>
        </row>
        <row r="6464">
          <cell r="F6464" t="str">
            <v>04.02.15.05.14.03.08</v>
          </cell>
          <cell r="G6464" t="str">
            <v>Provide post-procedural care</v>
          </cell>
          <cell r="K6464" t="str">
            <v>5. Providing information and support to impact individual health behaviours</v>
          </cell>
          <cell r="L6464" t="str">
            <v>Nursing Professionals</v>
          </cell>
          <cell r="M6464" t="str">
            <v>Nursing Professionals</v>
          </cell>
          <cell r="N6464">
            <v>5</v>
          </cell>
        </row>
        <row r="6465">
          <cell r="F6465" t="str">
            <v>04.02.15.05.14.03.09</v>
          </cell>
          <cell r="G6465" t="str">
            <v>Provide post-procedural care</v>
          </cell>
          <cell r="K6465" t="str">
            <v>15. Providing treatment and care support to individuals</v>
          </cell>
          <cell r="L6465" t="str">
            <v>Specialist Medical Practitioners</v>
          </cell>
          <cell r="M6465" t="str">
            <v>Specialist Medical Practitioners</v>
          </cell>
          <cell r="N6465">
            <v>10</v>
          </cell>
        </row>
        <row r="6466">
          <cell r="F6466" t="str">
            <v>04.02.15.05.15.02.01</v>
          </cell>
          <cell r="G6466" t="str">
            <v>Provide pre-procedural medical care</v>
          </cell>
          <cell r="K6466" t="str">
            <v>15. Providing treatment and care support to individuals</v>
          </cell>
          <cell r="L6466" t="str">
            <v>Specialist Medical Practitioners</v>
          </cell>
          <cell r="M6466" t="str">
            <v>Specialist Medical Practitioners</v>
          </cell>
          <cell r="N6466">
            <v>10</v>
          </cell>
        </row>
        <row r="6467">
          <cell r="F6467" t="str">
            <v>04.02.15.05.15.02.02</v>
          </cell>
          <cell r="G6467" t="str">
            <v>Provide pre-procedural nursing care</v>
          </cell>
          <cell r="K6467" t="str">
            <v>15. Providing treatment and care support to individuals</v>
          </cell>
          <cell r="L6467" t="str">
            <v>Nursing Professionals</v>
          </cell>
          <cell r="M6467" t="str">
            <v>Nursing Associate Professionals</v>
          </cell>
          <cell r="N6467">
            <v>20</v>
          </cell>
        </row>
        <row r="6468">
          <cell r="F6468" t="str">
            <v>04.02.15.05.15.02.03</v>
          </cell>
          <cell r="G6468" t="str">
            <v>Conduct counselling</v>
          </cell>
          <cell r="K6468" t="str">
            <v>15. Providing treatment and care support to individuals</v>
          </cell>
          <cell r="L6468" t="str">
            <v>Specialist Medical Practitioners</v>
          </cell>
          <cell r="M6468" t="str">
            <v>Specialist Medical Practitioners</v>
          </cell>
          <cell r="N6468">
            <v>15</v>
          </cell>
        </row>
        <row r="6469">
          <cell r="F6469" t="str">
            <v>04.02.15.05.15.02.04</v>
          </cell>
          <cell r="G6469" t="str">
            <v>Prepare the patient and organize the equipment</v>
          </cell>
          <cell r="K6469" t="str">
            <v>14. Providing non-pharmacological health interventions</v>
          </cell>
          <cell r="L6469" t="str">
            <v>Nursing Professionals</v>
          </cell>
          <cell r="M6469" t="str">
            <v>Nursing Associate Professionals</v>
          </cell>
          <cell r="N6469">
            <v>5</v>
          </cell>
        </row>
        <row r="6470">
          <cell r="F6470" t="str">
            <v>04.02.15.05.15.02.05</v>
          </cell>
          <cell r="G6470" t="str">
            <v>Apply general anaesthesia</v>
          </cell>
          <cell r="K6470" t="str">
            <v>11. Administering medications or therapeutics</v>
          </cell>
          <cell r="L6470" t="str">
            <v>Specialist Medical Practitioners</v>
          </cell>
          <cell r="M6470" t="str">
            <v>Specialist Medical Practitioners</v>
          </cell>
          <cell r="N6470">
            <v>60</v>
          </cell>
        </row>
        <row r="6471">
          <cell r="F6471" t="str">
            <v>04.02.15.05.15.02.06</v>
          </cell>
          <cell r="G6471" t="str">
            <v>Conduct haematological procedure</v>
          </cell>
          <cell r="K6471" t="str">
            <v>14. Providing non-pharmacological health interventions</v>
          </cell>
          <cell r="L6471" t="str">
            <v>Specialist Medical Practitioners</v>
          </cell>
          <cell r="M6471" t="str">
            <v>Specialist Medical Practitioners</v>
          </cell>
          <cell r="N6471">
            <v>60</v>
          </cell>
        </row>
        <row r="6472">
          <cell r="F6472" t="str">
            <v>04.02.15.05.15.02.07</v>
          </cell>
          <cell r="G6472" t="str">
            <v>Provide nursing support to conduct haematological procedure</v>
          </cell>
          <cell r="K6472" t="str">
            <v>15. Providing treatment and care support to individuals</v>
          </cell>
          <cell r="L6472" t="str">
            <v>Nursing Professionals</v>
          </cell>
          <cell r="M6472" t="str">
            <v>Nursing Professionals</v>
          </cell>
          <cell r="N6472">
            <v>60</v>
          </cell>
        </row>
        <row r="6473">
          <cell r="F6473" t="str">
            <v>04.02.15.05.15.02.08</v>
          </cell>
          <cell r="G6473" t="str">
            <v>Provide nursing support to conduct haematological procedure</v>
          </cell>
          <cell r="K6473" t="str">
            <v>15. Providing treatment and care support to individuals</v>
          </cell>
          <cell r="L6473" t="str">
            <v>Nursing Professionals</v>
          </cell>
          <cell r="M6473" t="str">
            <v>Nursing Associate Professionals</v>
          </cell>
          <cell r="N6473">
            <v>60</v>
          </cell>
        </row>
        <row r="6474">
          <cell r="F6474" t="str">
            <v>04.02.15.05.15.02.09</v>
          </cell>
          <cell r="G6474" t="str">
            <v>Provide post-procedural care</v>
          </cell>
          <cell r="K6474" t="str">
            <v>5. Providing information and support to impact individual health behaviours</v>
          </cell>
          <cell r="L6474" t="str">
            <v>Specialist Medical Practitioners</v>
          </cell>
          <cell r="M6474" t="str">
            <v>Specialist Medical Practitioners</v>
          </cell>
          <cell r="N6474">
            <v>15</v>
          </cell>
        </row>
        <row r="6475">
          <cell r="F6475" t="str">
            <v>04.02.15.05.15.02.10</v>
          </cell>
          <cell r="G6475" t="str">
            <v>Provide post-procedural care</v>
          </cell>
          <cell r="K6475" t="str">
            <v>15. Providing treatment and care support to individuals</v>
          </cell>
          <cell r="L6475" t="str">
            <v>Specialist Medical Practitioners</v>
          </cell>
          <cell r="M6475" t="str">
            <v>Specialist Medical Practitioners</v>
          </cell>
          <cell r="N6475">
            <v>10</v>
          </cell>
        </row>
        <row r="6476">
          <cell r="F6476" t="str">
            <v>04.02.15.05.15.02.11</v>
          </cell>
          <cell r="G6476" t="str">
            <v>Provide post-procedural care</v>
          </cell>
          <cell r="K6476" t="str">
            <v>15. Providing treatment and care support to individuals</v>
          </cell>
          <cell r="L6476" t="str">
            <v>Nursing Professionals</v>
          </cell>
          <cell r="M6476" t="str">
            <v>Nursing Associate Professionals</v>
          </cell>
          <cell r="N6476">
            <v>20</v>
          </cell>
        </row>
        <row r="6477">
          <cell r="F6477" t="str">
            <v>04.02.15.05.15.02.</v>
          </cell>
          <cell r="G6477"/>
          <cell r="K6477"/>
          <cell r="L6477"/>
          <cell r="M6477"/>
          <cell r="N6477"/>
        </row>
        <row r="6478">
          <cell r="F6478" t="str">
            <v>04.02.15.05.15.02.</v>
          </cell>
          <cell r="G6478"/>
          <cell r="K6478"/>
          <cell r="L6478"/>
          <cell r="M6478"/>
          <cell r="N6478"/>
        </row>
        <row r="6479">
          <cell r="F6479" t="str">
            <v>04.02.15.05.15.02.</v>
          </cell>
          <cell r="G6479"/>
          <cell r="K6479"/>
          <cell r="L6479"/>
          <cell r="M6479"/>
          <cell r="N6479"/>
        </row>
        <row r="6480">
          <cell r="F6480" t="str">
            <v>04.02.15.05.15.02.</v>
          </cell>
          <cell r="G6480"/>
          <cell r="K6480"/>
          <cell r="L6480"/>
          <cell r="M6480"/>
          <cell r="N6480"/>
        </row>
        <row r="6481">
          <cell r="F6481" t="str">
            <v>04.02.15.05.15.02.</v>
          </cell>
          <cell r="G6481"/>
          <cell r="K6481"/>
          <cell r="L6481"/>
          <cell r="M6481"/>
          <cell r="N6481"/>
        </row>
        <row r="6482">
          <cell r="F6482" t="str">
            <v>04.02.15.05.15.02.</v>
          </cell>
          <cell r="G6482"/>
          <cell r="K6482"/>
          <cell r="L6482"/>
          <cell r="M6482"/>
          <cell r="N6482"/>
        </row>
        <row r="6483">
          <cell r="F6483" t="str">
            <v>04.02.15.05.15.02.</v>
          </cell>
          <cell r="G6483"/>
          <cell r="K6483"/>
          <cell r="L6483"/>
          <cell r="M6483"/>
          <cell r="N6483"/>
        </row>
        <row r="6484">
          <cell r="F6484" t="str">
            <v>04.02.15.05.15.02.</v>
          </cell>
          <cell r="G6484"/>
          <cell r="K6484"/>
          <cell r="L6484"/>
          <cell r="M6484"/>
          <cell r="N6484"/>
        </row>
        <row r="6485">
          <cell r="F6485" t="str">
            <v>04.02.15.05.15.02.</v>
          </cell>
          <cell r="G6485"/>
          <cell r="K6485"/>
          <cell r="L6485"/>
          <cell r="M6485"/>
          <cell r="N6485"/>
        </row>
        <row r="6486">
          <cell r="F6486" t="str">
            <v>04.02.15.05.15.02.</v>
          </cell>
          <cell r="G6486"/>
          <cell r="K6486"/>
          <cell r="L6486"/>
          <cell r="M6486"/>
          <cell r="N6486"/>
        </row>
        <row r="6487">
          <cell r="F6487" t="str">
            <v>04.02.15.05.15.03.01</v>
          </cell>
          <cell r="G6487" t="str">
            <v>Conduct counselling</v>
          </cell>
          <cell r="K6487" t="str">
            <v>6. Gaining informed consent</v>
          </cell>
          <cell r="L6487" t="str">
            <v>Nursing Professionals</v>
          </cell>
          <cell r="M6487" t="str">
            <v>Nursing Professionals</v>
          </cell>
          <cell r="N6487">
            <v>20</v>
          </cell>
        </row>
        <row r="6488">
          <cell r="F6488" t="str">
            <v>04.02.15.05.15.03.02</v>
          </cell>
          <cell r="G6488" t="str">
            <v>Conduct clinical assessment</v>
          </cell>
          <cell r="K6488" t="str">
            <v>1. Gathering information through interviewing and assessment</v>
          </cell>
          <cell r="L6488" t="str">
            <v>Specialist Medical Practitioners</v>
          </cell>
          <cell r="M6488" t="str">
            <v>Specialist Medical Practitioners</v>
          </cell>
          <cell r="N6488">
            <v>40</v>
          </cell>
        </row>
        <row r="6489">
          <cell r="F6489" t="str">
            <v>04.02.15.05.15.03.03</v>
          </cell>
          <cell r="G6489" t="str">
            <v>Prescribe radiotherapy</v>
          </cell>
          <cell r="K6489" t="str">
            <v>9. Prescribing medications or therapeutics</v>
          </cell>
          <cell r="L6489" t="str">
            <v>Specialist Medical Practitioners</v>
          </cell>
          <cell r="M6489" t="str">
            <v>Specialist Medical Practitioners</v>
          </cell>
          <cell r="N6489">
            <v>5</v>
          </cell>
        </row>
        <row r="6490">
          <cell r="F6490" t="str">
            <v>04.02.15.05.15.03.04</v>
          </cell>
          <cell r="G6490" t="str">
            <v>Conduct simulation</v>
          </cell>
          <cell r="K6490" t="str">
            <v>8. Developing and adjusting management plans</v>
          </cell>
          <cell r="L6490" t="str">
            <v>Health associate professionals not elsewhere classified</v>
          </cell>
          <cell r="M6490" t="str">
            <v>Specialist Medical Practitioners</v>
          </cell>
          <cell r="N6490">
            <v>60</v>
          </cell>
        </row>
        <row r="6491">
          <cell r="F6491" t="str">
            <v>04.02.15.05.15.03.05</v>
          </cell>
          <cell r="G6491" t="str">
            <v>Conduct medical procedure</v>
          </cell>
          <cell r="K6491" t="str">
            <v>8. Developing and adjusting management plans</v>
          </cell>
          <cell r="L6491" t="str">
            <v>Specialist Medical Practitioners</v>
          </cell>
          <cell r="M6491" t="str">
            <v>Specialist Medical Practitioners</v>
          </cell>
          <cell r="N6491">
            <v>60</v>
          </cell>
        </row>
        <row r="6492">
          <cell r="F6492" t="str">
            <v>04.02.15.05.15.03.06</v>
          </cell>
          <cell r="G6492" t="str">
            <v>Conduct counselling</v>
          </cell>
          <cell r="K6492" t="str">
            <v>8. Developing and adjusting management plans</v>
          </cell>
          <cell r="L6492" t="str">
            <v>Health Professionals not elsewhere classified</v>
          </cell>
          <cell r="M6492" t="str">
            <v>Health Professionals not elsewhere classified</v>
          </cell>
          <cell r="N6492">
            <v>60</v>
          </cell>
        </row>
        <row r="6493">
          <cell r="F6493" t="str">
            <v>04.02.15.05.15.03.07</v>
          </cell>
          <cell r="G6493" t="str">
            <v>Review treatment plan</v>
          </cell>
          <cell r="K6493" t="str">
            <v>8. Developing and adjusting management plans</v>
          </cell>
          <cell r="L6493" t="str">
            <v>Specialist Medical Practitioners</v>
          </cell>
          <cell r="M6493" t="str">
            <v>Specialist Medical Practitioners</v>
          </cell>
          <cell r="N6493">
            <v>20</v>
          </cell>
        </row>
        <row r="6494">
          <cell r="F6494" t="str">
            <v>04.02.15.05.15.03.08</v>
          </cell>
          <cell r="G6494" t="str">
            <v>Conduct independent check for cancer medication</v>
          </cell>
          <cell r="K6494" t="str">
            <v>8. Developing and adjusting management plans</v>
          </cell>
          <cell r="L6494" t="str">
            <v>Health Professionals not elsewhere classified</v>
          </cell>
          <cell r="M6494" t="str">
            <v>Health Professionals not elsewhere classified</v>
          </cell>
          <cell r="N6494">
            <v>15</v>
          </cell>
        </row>
        <row r="6495">
          <cell r="F6495" t="str">
            <v>04.02.15.05.15.03.</v>
          </cell>
          <cell r="G6495"/>
          <cell r="K6495"/>
          <cell r="L6495"/>
          <cell r="M6495"/>
          <cell r="N6495"/>
        </row>
        <row r="6496">
          <cell r="F6496" t="str">
            <v>04.02.15.05.15.03.</v>
          </cell>
          <cell r="G6496"/>
          <cell r="K6496"/>
          <cell r="L6496"/>
          <cell r="M6496"/>
          <cell r="N6496"/>
        </row>
        <row r="6497">
          <cell r="F6497" t="str">
            <v>04.02.15.05.15.03.</v>
          </cell>
          <cell r="G6497"/>
          <cell r="K6497"/>
          <cell r="L6497"/>
          <cell r="M6497"/>
          <cell r="N6497"/>
        </row>
        <row r="6498">
          <cell r="F6498" t="str">
            <v>04.02.15.05.15.03.</v>
          </cell>
          <cell r="G6498"/>
          <cell r="K6498"/>
          <cell r="L6498"/>
          <cell r="M6498"/>
          <cell r="N6498"/>
        </row>
        <row r="6499">
          <cell r="F6499" t="str">
            <v>04.02.15.05.15.03.</v>
          </cell>
          <cell r="G6499"/>
          <cell r="K6499"/>
          <cell r="L6499"/>
          <cell r="M6499"/>
          <cell r="N6499"/>
        </row>
        <row r="6500">
          <cell r="F6500" t="str">
            <v>04.02.15.05.15.03.</v>
          </cell>
          <cell r="G6500"/>
          <cell r="K6500"/>
          <cell r="L6500"/>
          <cell r="M6500"/>
          <cell r="N6500"/>
        </row>
        <row r="6501">
          <cell r="F6501" t="str">
            <v>04.02.15.05.15.03.</v>
          </cell>
          <cell r="G6501"/>
          <cell r="K6501"/>
          <cell r="L6501"/>
          <cell r="M6501"/>
          <cell r="N6501"/>
        </row>
        <row r="6502">
          <cell r="F6502" t="str">
            <v>04.02.15.05.15.03.</v>
          </cell>
          <cell r="G6502"/>
          <cell r="K6502"/>
          <cell r="L6502"/>
          <cell r="M6502"/>
          <cell r="N6502"/>
        </row>
        <row r="6503">
          <cell r="F6503" t="str">
            <v>04.02.15.05.15.03.</v>
          </cell>
          <cell r="G6503"/>
          <cell r="K6503"/>
          <cell r="L6503"/>
          <cell r="M6503"/>
          <cell r="N6503"/>
        </row>
        <row r="6504">
          <cell r="F6504" t="str">
            <v>04.02.15.05.15.04.01</v>
          </cell>
          <cell r="G6504" t="str">
            <v>Conduct counselling</v>
          </cell>
          <cell r="K6504" t="str">
            <v>6. Gaining informed consent</v>
          </cell>
          <cell r="L6504" t="str">
            <v>Nursing Professionals</v>
          </cell>
          <cell r="M6504" t="str">
            <v>Nursing Professionals</v>
          </cell>
          <cell r="N6504">
            <v>10</v>
          </cell>
        </row>
        <row r="6505">
          <cell r="F6505" t="str">
            <v>04.02.15.05.15.04.02</v>
          </cell>
          <cell r="G6505" t="str">
            <v>Assist the patient</v>
          </cell>
          <cell r="K6505" t="str">
            <v>10. Preparing and dispensing medications or therapeutics</v>
          </cell>
          <cell r="L6505" t="str">
            <v>Health associate professionals not elsewhere classified</v>
          </cell>
          <cell r="M6505" t="str">
            <v>Health associate professionals not elsewhere classified</v>
          </cell>
          <cell r="N6505">
            <v>15</v>
          </cell>
        </row>
        <row r="6506">
          <cell r="F6506" t="str">
            <v>04.02.15.05.15.04.03</v>
          </cell>
          <cell r="G6506" t="str">
            <v>Deliver radiotherapy</v>
          </cell>
          <cell r="K6506" t="str">
            <v>11. Administering medications or therapeutics</v>
          </cell>
          <cell r="L6506" t="str">
            <v>Health associate professionals not elsewhere classified</v>
          </cell>
          <cell r="M6506" t="str">
            <v>Health associate professionals not elsewhere classified</v>
          </cell>
          <cell r="N6506">
            <v>15</v>
          </cell>
        </row>
        <row r="6507">
          <cell r="F6507" t="str">
            <v>04.02.15.05.15.04.04</v>
          </cell>
          <cell r="G6507" t="str">
            <v>Provide post-procedural care</v>
          </cell>
          <cell r="K6507" t="str">
            <v>5. Providing information and support to impact individual health behaviours</v>
          </cell>
          <cell r="L6507" t="str">
            <v>Nursing Professionals</v>
          </cell>
          <cell r="M6507" t="str">
            <v>Nursing Professionals</v>
          </cell>
          <cell r="N6507">
            <v>5</v>
          </cell>
        </row>
        <row r="6508">
          <cell r="F6508" t="str">
            <v>04.02.15.05.15.04.05</v>
          </cell>
          <cell r="G6508" t="str">
            <v>Provide post-procedural care</v>
          </cell>
          <cell r="K6508" t="str">
            <v>15. Providing treatment and care support to individuals</v>
          </cell>
          <cell r="L6508" t="str">
            <v>Specialist Medical Practitioners</v>
          </cell>
          <cell r="M6508" t="str">
            <v>Specialist Medical Practitioners</v>
          </cell>
          <cell r="N6508">
            <v>5</v>
          </cell>
        </row>
        <row r="6509">
          <cell r="F6509" t="str">
            <v>04.02.15.05.15.04.</v>
          </cell>
          <cell r="G6509"/>
          <cell r="K6509"/>
          <cell r="L6509"/>
          <cell r="M6509"/>
          <cell r="N6509"/>
        </row>
        <row r="6510">
          <cell r="F6510" t="str">
            <v>04.02.15.05.15.04.</v>
          </cell>
          <cell r="G6510"/>
          <cell r="K6510"/>
          <cell r="L6510"/>
          <cell r="M6510"/>
          <cell r="N6510"/>
        </row>
        <row r="6511">
          <cell r="F6511" t="str">
            <v>04.02.15.06.06.01.01</v>
          </cell>
          <cell r="G6511" t="str">
            <v>Conduct vital sign measurements</v>
          </cell>
          <cell r="K6511" t="str">
            <v>1. Gathering information through interviewing and assessment</v>
          </cell>
          <cell r="L6511" t="str">
            <v>Nursing Professionals</v>
          </cell>
          <cell r="M6511" t="str">
            <v>Paramedical Practitioners</v>
          </cell>
          <cell r="N6511">
            <v>5</v>
          </cell>
        </row>
        <row r="6512">
          <cell r="F6512" t="str">
            <v>04.02.15.06.06.01.02</v>
          </cell>
          <cell r="G6512" t="str">
            <v xml:space="preserve">Take history </v>
          </cell>
          <cell r="K6512" t="str">
            <v>1. Gathering information through interviewing and assessment</v>
          </cell>
          <cell r="L6512" t="str">
            <v>Specialist Medical Practitioners</v>
          </cell>
          <cell r="M6512" t="str">
            <v>General Medical Practitioners</v>
          </cell>
          <cell r="N6512">
            <v>6</v>
          </cell>
        </row>
        <row r="6513">
          <cell r="F6513" t="str">
            <v>04.02.15.06.06.01.03</v>
          </cell>
          <cell r="G6513" t="str">
            <v>Conduct physical examination</v>
          </cell>
          <cell r="K6513" t="str">
            <v>1. Gathering information through interviewing and assessment</v>
          </cell>
          <cell r="L6513" t="str">
            <v>Specialist Medical Practitioners</v>
          </cell>
          <cell r="M6513" t="str">
            <v>General Medical Practitioners</v>
          </cell>
          <cell r="N6513">
            <v>6</v>
          </cell>
        </row>
        <row r="6514">
          <cell r="F6514" t="str">
            <v>04.02.15.06.06.01.04</v>
          </cell>
          <cell r="G6514" t="str">
            <v>Provide clinical advice</v>
          </cell>
          <cell r="K6514" t="str">
            <v>5. Providing information and support to impact individual health behaviours</v>
          </cell>
          <cell r="L6514" t="str">
            <v>Specialist Medical Practitioners</v>
          </cell>
          <cell r="M6514" t="str">
            <v>General Medical Practitioners</v>
          </cell>
          <cell r="N6514">
            <v>4</v>
          </cell>
        </row>
        <row r="6515">
          <cell r="F6515" t="str">
            <v>04.02.15.06.06.01.</v>
          </cell>
          <cell r="G6515"/>
          <cell r="K6515"/>
          <cell r="L6515"/>
          <cell r="M6515"/>
          <cell r="N6515"/>
        </row>
        <row r="6516">
          <cell r="F6516" t="str">
            <v>04.02.15.06.10.01.01</v>
          </cell>
          <cell r="G6516" t="str">
            <v>Administer intravenous medication</v>
          </cell>
          <cell r="K6516" t="str">
            <v>11. Administering medications or therapeutics</v>
          </cell>
          <cell r="L6516" t="str">
            <v>Nursing Professionals</v>
          </cell>
          <cell r="M6516" t="str">
            <v>Nursing Professionals</v>
          </cell>
          <cell r="N6516">
            <v>3</v>
          </cell>
        </row>
        <row r="6517">
          <cell r="F6517" t="str">
            <v>04.02.15.06.10.01.</v>
          </cell>
          <cell r="G6517"/>
          <cell r="K6517"/>
          <cell r="L6517"/>
          <cell r="M6517"/>
          <cell r="N6517"/>
        </row>
        <row r="6518">
          <cell r="F6518" t="str">
            <v>04.02.15.06.10.01.</v>
          </cell>
          <cell r="G6518"/>
          <cell r="K6518"/>
          <cell r="L6518"/>
          <cell r="M6518"/>
          <cell r="N6518"/>
        </row>
        <row r="6519">
          <cell r="F6519" t="str">
            <v>04.02.15.06.10.01.</v>
          </cell>
          <cell r="G6519"/>
          <cell r="K6519"/>
          <cell r="L6519"/>
          <cell r="M6519"/>
          <cell r="N6519"/>
        </row>
        <row r="6520">
          <cell r="F6520" t="str">
            <v>04.02.15.06.08.01.01</v>
          </cell>
          <cell r="G6520" t="str">
            <v>Provide counselling and information and obtain consent</v>
          </cell>
          <cell r="K6520" t="str">
            <v>6. Gaining informed consent</v>
          </cell>
          <cell r="L6520" t="str">
            <v>Medical and Pathology Laboratory Technicians</v>
          </cell>
          <cell r="M6520" t="str">
            <v>Medical Assistants</v>
          </cell>
          <cell r="N6520">
            <v>3</v>
          </cell>
        </row>
        <row r="6521">
          <cell r="F6521" t="str">
            <v>04.02.15.06.08.01.02</v>
          </cell>
          <cell r="G6521" t="str">
            <v xml:space="preserve">Conduct diagnostic testing </v>
          </cell>
          <cell r="K6521" t="str">
            <v>7. Ordering, administering and interpreting the results of diagnostic and screening procedures</v>
          </cell>
          <cell r="L6521" t="str">
            <v>Medical and Pathology Laboratory Technicians</v>
          </cell>
          <cell r="M6521" t="str">
            <v>Medical Assistants</v>
          </cell>
          <cell r="N6521">
            <v>5</v>
          </cell>
        </row>
        <row r="6522">
          <cell r="F6522" t="str">
            <v>04.02.15.06.08.01.03</v>
          </cell>
          <cell r="G6522" t="str">
            <v>Document examination findings</v>
          </cell>
          <cell r="K6522" t="str">
            <v>7. Ordering, administering and interpreting the results of diagnostic and screening procedures</v>
          </cell>
          <cell r="L6522" t="str">
            <v>Specialist Medical Practitioners</v>
          </cell>
          <cell r="M6522" t="str">
            <v>General Medical Practitioners</v>
          </cell>
          <cell r="N6522">
            <v>2</v>
          </cell>
        </row>
        <row r="6523">
          <cell r="F6523" t="str">
            <v>04.02.15.06.08.02.01</v>
          </cell>
          <cell r="G6523" t="str">
            <v>Provide counselling and information and obtain consent</v>
          </cell>
          <cell r="K6523" t="str">
            <v>6. Gaining informed consent</v>
          </cell>
          <cell r="L6523" t="str">
            <v>Medical and Pathology Laboratory Technicians</v>
          </cell>
          <cell r="M6523" t="str">
            <v>Medical Assistants</v>
          </cell>
          <cell r="N6523">
            <v>3</v>
          </cell>
        </row>
        <row r="6524">
          <cell r="F6524" t="str">
            <v>04.02.15.06.08.02.02</v>
          </cell>
          <cell r="G6524" t="str">
            <v xml:space="preserve">Conduct diagnostic testing </v>
          </cell>
          <cell r="K6524" t="str">
            <v>7. Ordering, administering and interpreting the results of diagnostic and screening procedures</v>
          </cell>
          <cell r="L6524" t="str">
            <v>Medical and Pathology Laboratory Technicians</v>
          </cell>
          <cell r="M6524" t="str">
            <v>Medical Assistants</v>
          </cell>
          <cell r="N6524">
            <v>5</v>
          </cell>
        </row>
        <row r="6525">
          <cell r="F6525" t="str">
            <v>04.02.15.06.08.02.03</v>
          </cell>
          <cell r="G6525" t="str">
            <v>Document examination findings</v>
          </cell>
          <cell r="K6525" t="str">
            <v>7. Ordering, administering and interpreting the results of diagnostic and screening procedures</v>
          </cell>
          <cell r="L6525" t="str">
            <v>Specialist Medical Practitioners</v>
          </cell>
          <cell r="M6525" t="str">
            <v>General Medical Practitioners</v>
          </cell>
          <cell r="N6525">
            <v>2</v>
          </cell>
        </row>
        <row r="6526">
          <cell r="F6526" t="str">
            <v>04.02.15.06.09.01.01</v>
          </cell>
          <cell r="G6526" t="str">
            <v>Conduct counselling</v>
          </cell>
          <cell r="K6526" t="str">
            <v>6. Gaining informed consent</v>
          </cell>
          <cell r="L6526" t="str">
            <v>Medical Imaging and Therapeutic Equipment Technicians</v>
          </cell>
          <cell r="M6526" t="str">
            <v>Medical Assistants</v>
          </cell>
          <cell r="N6526">
            <v>3</v>
          </cell>
        </row>
        <row r="6527">
          <cell r="F6527" t="str">
            <v>04.02.15.06.09.01.02</v>
          </cell>
          <cell r="G6527" t="str">
            <v>Conduct radiological examination</v>
          </cell>
          <cell r="K6527" t="str">
            <v>7. Ordering, administering and interpreting the results of diagnostic and screening procedures</v>
          </cell>
          <cell r="L6527" t="str">
            <v>Medical Imaging and Therapeutic Equipment Technicians</v>
          </cell>
          <cell r="M6527" t="str">
            <v>Medical Imaging and Therapeutic Equipment Technicians</v>
          </cell>
          <cell r="N6527">
            <v>5</v>
          </cell>
        </row>
        <row r="6528">
          <cell r="F6528" t="str">
            <v>04.02.15.06.09.01.03</v>
          </cell>
          <cell r="G6528" t="str">
            <v>Document examination findings</v>
          </cell>
          <cell r="K6528" t="str">
            <v>7. Ordering, administering and interpreting the results of diagnostic and screening procedures</v>
          </cell>
          <cell r="L6528" t="str">
            <v>Specialist Medical Practitioners</v>
          </cell>
          <cell r="M6528" t="str">
            <v>General Medical Practitioners</v>
          </cell>
          <cell r="N6528">
            <v>3</v>
          </cell>
        </row>
        <row r="6529">
          <cell r="F6529" t="str">
            <v>04.02.15.06.09.01.</v>
          </cell>
          <cell r="G6529"/>
          <cell r="K6529"/>
          <cell r="L6529"/>
          <cell r="M6529"/>
          <cell r="N6529"/>
        </row>
        <row r="6530">
          <cell r="F6530" t="str">
            <v>04.02.15.06.09.01.</v>
          </cell>
          <cell r="G6530"/>
          <cell r="K6530"/>
          <cell r="L6530"/>
          <cell r="M6530"/>
          <cell r="N6530"/>
        </row>
        <row r="6531">
          <cell r="F6531" t="str">
            <v>04.02.15.06.09.02.01</v>
          </cell>
          <cell r="G6531" t="str">
            <v>Conduct counselling</v>
          </cell>
          <cell r="K6531" t="str">
            <v>6. Gaining informed consent</v>
          </cell>
          <cell r="L6531" t="str">
            <v>General Medical Practitioners</v>
          </cell>
          <cell r="M6531" t="str">
            <v>Nursing Professionals</v>
          </cell>
          <cell r="N6531">
            <v>3</v>
          </cell>
        </row>
        <row r="6532">
          <cell r="F6532" t="str">
            <v>04.02.15.06.09.02.02</v>
          </cell>
          <cell r="G6532" t="str">
            <v>Conduct radiological examination</v>
          </cell>
          <cell r="K6532" t="str">
            <v>7. Ordering, administering and interpreting the results of diagnostic and screening procedures</v>
          </cell>
          <cell r="L6532" t="str">
            <v>General Medical Practitioners</v>
          </cell>
          <cell r="M6532" t="str">
            <v>Nursing Professionals</v>
          </cell>
          <cell r="N6532">
            <v>8</v>
          </cell>
        </row>
        <row r="6533">
          <cell r="F6533" t="str">
            <v>04.02.15.06.09.02.03</v>
          </cell>
          <cell r="G6533" t="str">
            <v>Document examination findings</v>
          </cell>
          <cell r="K6533" t="str">
            <v>7. Ordering, administering and interpreting the results of diagnostic and screening procedures</v>
          </cell>
          <cell r="L6533" t="str">
            <v>Specialist Medical Practitioners</v>
          </cell>
          <cell r="M6533" t="str">
            <v>General Medical Practitioners</v>
          </cell>
          <cell r="N6533">
            <v>2</v>
          </cell>
        </row>
        <row r="6534">
          <cell r="F6534" t="str">
            <v>04.02.15.06.09.02.04</v>
          </cell>
          <cell r="G6534" t="str">
            <v>Provide relevant clinical advice, counselling, and information</v>
          </cell>
          <cell r="K6534" t="str">
            <v>5. Providing information and support to impact individual health behaviours</v>
          </cell>
          <cell r="L6534" t="str">
            <v>Specialist Medical Practitioners</v>
          </cell>
          <cell r="M6534" t="str">
            <v>Specialist Medical Practitioners</v>
          </cell>
          <cell r="N6534">
            <v>4</v>
          </cell>
        </row>
        <row r="6535">
          <cell r="F6535" t="str">
            <v>04.02.15.06.09.02.</v>
          </cell>
          <cell r="G6535"/>
          <cell r="K6535"/>
          <cell r="L6535"/>
          <cell r="M6535"/>
          <cell r="N6535"/>
        </row>
        <row r="6536">
          <cell r="F6536" t="str">
            <v>04.02.15.06.09.02.</v>
          </cell>
          <cell r="G6536"/>
          <cell r="K6536"/>
          <cell r="L6536"/>
          <cell r="M6536"/>
          <cell r="N6536"/>
        </row>
        <row r="6537">
          <cell r="F6537" t="str">
            <v>04.02.15.06.09.02.</v>
          </cell>
          <cell r="G6537"/>
          <cell r="K6537"/>
          <cell r="L6537"/>
          <cell r="M6537"/>
          <cell r="N6537"/>
        </row>
        <row r="6538">
          <cell r="F6538" t="str">
            <v>04.02.15.06.10.02.01</v>
          </cell>
          <cell r="G6538" t="str">
            <v>Conduct counselling</v>
          </cell>
          <cell r="K6538" t="str">
            <v>6. Gaining informed consent</v>
          </cell>
          <cell r="L6538" t="str">
            <v>Specialist Medical Practitioners</v>
          </cell>
          <cell r="M6538" t="str">
            <v>Specialist Medical Practitioners</v>
          </cell>
          <cell r="N6538">
            <v>3</v>
          </cell>
        </row>
        <row r="6539">
          <cell r="F6539" t="str">
            <v>04.02.15.06.10.02.02</v>
          </cell>
          <cell r="G6539" t="str">
            <v>Prepare the patient and organize the equipment</v>
          </cell>
          <cell r="K6539" t="str">
            <v>14. Providing non-pharmacological health interventions</v>
          </cell>
          <cell r="L6539" t="str">
            <v>Nursing Professionals</v>
          </cell>
          <cell r="M6539" t="str">
            <v>Nursing Associate Professionals</v>
          </cell>
          <cell r="N6539">
            <v>3</v>
          </cell>
        </row>
        <row r="6540">
          <cell r="F6540" t="str">
            <v>04.02.15.06.10.02.03</v>
          </cell>
          <cell r="G6540" t="str">
            <v>Apply local anaesthesia</v>
          </cell>
          <cell r="K6540" t="str">
            <v>11. Administering medications or therapeutics</v>
          </cell>
          <cell r="L6540" t="str">
            <v>Specialist Medical Practitioners</v>
          </cell>
          <cell r="M6540" t="str">
            <v>Specialist Medical Practitioners</v>
          </cell>
          <cell r="N6540">
            <v>3</v>
          </cell>
        </row>
        <row r="6541">
          <cell r="F6541" t="str">
            <v>04.02.15.06.10.02.04</v>
          </cell>
          <cell r="G6541" t="str">
            <v>Conduct medical procedure</v>
          </cell>
          <cell r="K6541" t="str">
            <v>7. Ordering, administering and interpreting the results of diagnostic and screening procedures</v>
          </cell>
          <cell r="L6541" t="str">
            <v>Specialist Medical Practitioners</v>
          </cell>
          <cell r="M6541" t="str">
            <v>Specialist Medical Practitioners</v>
          </cell>
          <cell r="N6541">
            <v>15</v>
          </cell>
        </row>
        <row r="6542">
          <cell r="F6542" t="str">
            <v>04.02.15.06.10.02.05</v>
          </cell>
          <cell r="G6542" t="str">
            <v>Provide post-procedural care</v>
          </cell>
          <cell r="K6542" t="str">
            <v>14. Providing non-pharmacological health interventions</v>
          </cell>
          <cell r="L6542" t="str">
            <v>Specialist Medical Practitioners</v>
          </cell>
          <cell r="M6542" t="str">
            <v>Nursing Professionals</v>
          </cell>
          <cell r="N6542">
            <v>2</v>
          </cell>
        </row>
        <row r="6543">
          <cell r="F6543" t="str">
            <v>04.02.15.06.10.02.06</v>
          </cell>
          <cell r="G6543" t="str">
            <v>Send specimen for laboratory tests</v>
          </cell>
          <cell r="K6543" t="str">
            <v>7. Ordering, administering and interpreting the results of diagnostic and screening procedures</v>
          </cell>
          <cell r="L6543" t="str">
            <v>Nursing Associate Professionals</v>
          </cell>
          <cell r="M6543" t="str">
            <v>Medical Assistants</v>
          </cell>
          <cell r="N6543">
            <v>2</v>
          </cell>
        </row>
        <row r="6544">
          <cell r="F6544" t="str">
            <v>04.02.15.06.10.02.</v>
          </cell>
          <cell r="G6544"/>
          <cell r="K6544"/>
          <cell r="L6544"/>
          <cell r="M6544"/>
          <cell r="N6544"/>
        </row>
        <row r="6545">
          <cell r="F6545" t="str">
            <v>04.02.15.06.10.02.</v>
          </cell>
          <cell r="G6545"/>
          <cell r="K6545"/>
          <cell r="L6545"/>
          <cell r="M6545"/>
          <cell r="N6545"/>
        </row>
        <row r="6546">
          <cell r="F6546" t="str">
            <v>04.02.15.06.10.02.</v>
          </cell>
          <cell r="G6546"/>
          <cell r="K6546"/>
          <cell r="L6546"/>
          <cell r="M6546"/>
          <cell r="N6546"/>
        </row>
        <row r="6547">
          <cell r="F6547" t="str">
            <v>04.02.15.06.10.02.</v>
          </cell>
          <cell r="G6547"/>
          <cell r="K6547"/>
          <cell r="L6547"/>
          <cell r="M6547"/>
          <cell r="N6547"/>
        </row>
        <row r="6548">
          <cell r="F6548" t="str">
            <v>04.02.15.06.10.02.</v>
          </cell>
          <cell r="G6548"/>
          <cell r="K6548"/>
          <cell r="L6548"/>
          <cell r="M6548"/>
          <cell r="N6548"/>
        </row>
        <row r="6549">
          <cell r="F6549" t="str">
            <v>04.02.15.06.10.02.</v>
          </cell>
          <cell r="G6549"/>
          <cell r="K6549"/>
          <cell r="L6549"/>
          <cell r="M6549"/>
          <cell r="N6549"/>
        </row>
        <row r="6550">
          <cell r="F6550" t="str">
            <v>04.02.15.06.09.03.01</v>
          </cell>
          <cell r="G6550" t="str">
            <v>Conduct counselling</v>
          </cell>
          <cell r="K6550" t="str">
            <v>6. Gaining informed consent</v>
          </cell>
          <cell r="L6550" t="str">
            <v>Medical Imaging and Therapeutic Equipment Technicians</v>
          </cell>
          <cell r="M6550" t="str">
            <v>Medical Assistants</v>
          </cell>
          <cell r="N6550">
            <v>5</v>
          </cell>
        </row>
        <row r="6551">
          <cell r="F6551" t="str">
            <v>04.02.15.06.09.03.02</v>
          </cell>
          <cell r="G6551" t="str">
            <v>Conduct radiological examination</v>
          </cell>
          <cell r="K6551" t="str">
            <v>7. Ordering, administering and interpreting the results of diagnostic and screening procedures</v>
          </cell>
          <cell r="L6551" t="str">
            <v>Medical Imaging and Therapeutic Equipment Technicians</v>
          </cell>
          <cell r="M6551" t="str">
            <v>Medical Imaging and Therapeutic Equipment Technicians</v>
          </cell>
          <cell r="N6551">
            <v>15</v>
          </cell>
        </row>
        <row r="6552">
          <cell r="F6552" t="str">
            <v>04.02.15.06.09.03.03</v>
          </cell>
          <cell r="G6552" t="str">
            <v>Assist with radiological examination</v>
          </cell>
          <cell r="K6552" t="str">
            <v>7. Ordering, administering and interpreting the results of diagnostic and screening procedures</v>
          </cell>
          <cell r="L6552" t="str">
            <v>Medical Imaging and Therapeutic Equipment Technicians</v>
          </cell>
          <cell r="M6552" t="str">
            <v>Medical Assistants</v>
          </cell>
          <cell r="N6552">
            <v>15</v>
          </cell>
        </row>
        <row r="6553">
          <cell r="F6553" t="str">
            <v>04.02.15.06.09.03.04</v>
          </cell>
          <cell r="G6553" t="str">
            <v>Document examination findings</v>
          </cell>
          <cell r="K6553" t="str">
            <v>7. Ordering, administering and interpreting the results of diagnostic and screening procedures</v>
          </cell>
          <cell r="L6553" t="str">
            <v>Specialist Medical Practitioners</v>
          </cell>
          <cell r="M6553" t="str">
            <v>General Medical Practitioners</v>
          </cell>
          <cell r="N6553">
            <v>5</v>
          </cell>
        </row>
        <row r="6554">
          <cell r="F6554" t="str">
            <v>04.02.15.06.09.03.</v>
          </cell>
          <cell r="G6554"/>
          <cell r="K6554"/>
          <cell r="L6554"/>
          <cell r="M6554"/>
          <cell r="N6554"/>
        </row>
        <row r="6555">
          <cell r="F6555" t="str">
            <v>04.02.15.06.09.03.</v>
          </cell>
          <cell r="G6555"/>
          <cell r="K6555"/>
          <cell r="L6555"/>
          <cell r="M6555"/>
          <cell r="N6555"/>
        </row>
        <row r="6556">
          <cell r="F6556" t="str">
            <v>04.02.15.06.09.03.</v>
          </cell>
          <cell r="G6556"/>
          <cell r="K6556"/>
          <cell r="L6556"/>
          <cell r="M6556"/>
          <cell r="N6556"/>
        </row>
        <row r="6557">
          <cell r="F6557" t="str">
            <v>04.02.15.06.09.03.</v>
          </cell>
          <cell r="G6557"/>
          <cell r="K6557"/>
          <cell r="L6557"/>
          <cell r="M6557"/>
          <cell r="N6557"/>
        </row>
        <row r="6558">
          <cell r="F6558" t="str">
            <v>04.02.15.06.09.03.</v>
          </cell>
          <cell r="G6558"/>
          <cell r="K6558"/>
          <cell r="L6558"/>
          <cell r="M6558"/>
          <cell r="N6558"/>
        </row>
        <row r="6559">
          <cell r="F6559" t="str">
            <v>04.02.15.06.09.03.</v>
          </cell>
          <cell r="G6559"/>
          <cell r="K6559"/>
          <cell r="L6559"/>
          <cell r="M6559"/>
          <cell r="N6559"/>
        </row>
        <row r="6560">
          <cell r="F6560" t="str">
            <v>04.02.15.06.09.03.</v>
          </cell>
          <cell r="G6560"/>
          <cell r="K6560"/>
          <cell r="L6560"/>
          <cell r="M6560"/>
          <cell r="N6560"/>
        </row>
        <row r="6561">
          <cell r="F6561" t="str">
            <v>04.02.15.06.09.03.</v>
          </cell>
          <cell r="G6561"/>
          <cell r="K6561"/>
          <cell r="L6561"/>
          <cell r="M6561"/>
          <cell r="N6561"/>
        </row>
        <row r="6562">
          <cell r="F6562" t="str">
            <v>04.02.15.06.10.03.01</v>
          </cell>
          <cell r="G6562" t="str">
            <v>Conduct counselling</v>
          </cell>
          <cell r="K6562" t="str">
            <v>6. Gaining informed consent</v>
          </cell>
          <cell r="L6562" t="str">
            <v>Specialist Medical Practitioners</v>
          </cell>
          <cell r="M6562" t="str">
            <v>Specialist Medical Practitioners</v>
          </cell>
          <cell r="N6562">
            <v>3</v>
          </cell>
        </row>
        <row r="6563">
          <cell r="F6563" t="str">
            <v>04.02.15.06.10.03.02</v>
          </cell>
          <cell r="G6563" t="str">
            <v>Prepare the patient and organize the equipment</v>
          </cell>
          <cell r="K6563" t="str">
            <v>14. Providing non-pharmacological health interventions</v>
          </cell>
          <cell r="L6563" t="str">
            <v>Nursing Professionals</v>
          </cell>
          <cell r="M6563" t="str">
            <v>Nursing Associate Professionals</v>
          </cell>
          <cell r="N6563">
            <v>3</v>
          </cell>
        </row>
        <row r="6564">
          <cell r="F6564" t="str">
            <v>04.02.15.06.10.03.03</v>
          </cell>
          <cell r="G6564" t="str">
            <v>Apply local anaesthesia</v>
          </cell>
          <cell r="K6564" t="str">
            <v>11. Administering medications or therapeutics</v>
          </cell>
          <cell r="L6564" t="str">
            <v>Specialist Medical Practitioners</v>
          </cell>
          <cell r="M6564" t="str">
            <v>Specialist Medical Practitioners</v>
          </cell>
          <cell r="N6564">
            <v>3</v>
          </cell>
        </row>
        <row r="6565">
          <cell r="F6565" t="str">
            <v>04.02.15.06.10.03.04</v>
          </cell>
          <cell r="G6565" t="str">
            <v>Conduct biopsy</v>
          </cell>
          <cell r="K6565" t="str">
            <v>7. Ordering, administering and interpreting the results of diagnostic and screening procedures</v>
          </cell>
          <cell r="L6565" t="str">
            <v>Specialist Medical Practitioners</v>
          </cell>
          <cell r="M6565" t="str">
            <v>Specialist Medical Practitioners</v>
          </cell>
          <cell r="N6565">
            <v>15</v>
          </cell>
        </row>
        <row r="6566">
          <cell r="F6566" t="str">
            <v>04.02.15.06.10.03.05</v>
          </cell>
          <cell r="G6566" t="str">
            <v>Provide post-procedural care</v>
          </cell>
          <cell r="K6566" t="str">
            <v>14. Providing non-pharmacological health interventions</v>
          </cell>
          <cell r="L6566" t="str">
            <v>Specialist Medical Practitioners</v>
          </cell>
          <cell r="M6566" t="str">
            <v>Nursing Professionals</v>
          </cell>
          <cell r="N6566">
            <v>2</v>
          </cell>
        </row>
        <row r="6567">
          <cell r="F6567" t="str">
            <v>04.02.15.06.10.03.06</v>
          </cell>
          <cell r="G6567" t="str">
            <v>Send specimen for laboratory tests</v>
          </cell>
          <cell r="K6567" t="str">
            <v>7. Ordering, administering and interpreting the results of diagnostic and screening procedures</v>
          </cell>
          <cell r="L6567" t="str">
            <v>Nursing Associate Professionals</v>
          </cell>
          <cell r="M6567" t="str">
            <v>Medical Assistants</v>
          </cell>
          <cell r="N6567">
            <v>2</v>
          </cell>
        </row>
        <row r="6568">
          <cell r="F6568" t="str">
            <v>04.02.15.06.10.03.</v>
          </cell>
          <cell r="G6568"/>
          <cell r="K6568"/>
          <cell r="L6568"/>
          <cell r="M6568"/>
          <cell r="N6568"/>
        </row>
        <row r="6569">
          <cell r="F6569" t="str">
            <v>04.02.15.06.10.03.</v>
          </cell>
          <cell r="G6569"/>
          <cell r="K6569"/>
          <cell r="L6569"/>
          <cell r="M6569"/>
          <cell r="N6569"/>
        </row>
        <row r="6570">
          <cell r="F6570" t="str">
            <v>04.02.15.06.10.03.</v>
          </cell>
          <cell r="G6570"/>
          <cell r="K6570"/>
          <cell r="L6570"/>
          <cell r="M6570"/>
          <cell r="N6570"/>
        </row>
        <row r="6571">
          <cell r="F6571" t="str">
            <v>04.02.15.06.10.03.</v>
          </cell>
          <cell r="G6571"/>
          <cell r="K6571"/>
          <cell r="L6571"/>
          <cell r="M6571"/>
          <cell r="N6571"/>
        </row>
        <row r="6572">
          <cell r="F6572" t="str">
            <v>04.02.15.06.10.03.</v>
          </cell>
          <cell r="G6572"/>
          <cell r="K6572"/>
          <cell r="L6572"/>
          <cell r="M6572"/>
          <cell r="N6572"/>
        </row>
        <row r="6573">
          <cell r="F6573" t="str">
            <v>04.02.15.06.10.03.</v>
          </cell>
          <cell r="G6573"/>
          <cell r="K6573"/>
          <cell r="L6573"/>
          <cell r="M6573"/>
          <cell r="N6573"/>
        </row>
        <row r="6574">
          <cell r="F6574" t="str">
            <v>04.02.15.06.10.04.01</v>
          </cell>
          <cell r="G6574" t="str">
            <v>Conduct counselling</v>
          </cell>
          <cell r="K6574" t="str">
            <v>6. Gaining informed consent</v>
          </cell>
          <cell r="L6574" t="str">
            <v>General Medical Practitioners</v>
          </cell>
          <cell r="M6574" t="str">
            <v>Paramedical Practitioners</v>
          </cell>
          <cell r="N6574">
            <v>3</v>
          </cell>
        </row>
        <row r="6575">
          <cell r="F6575" t="str">
            <v>04.02.15.06.10.04.02</v>
          </cell>
          <cell r="G6575" t="str">
            <v>Prepare the patient and organize the equipment</v>
          </cell>
          <cell r="K6575" t="str">
            <v>14. Providing non-pharmacological health interventions</v>
          </cell>
          <cell r="L6575" t="str">
            <v>Nursing Professionals</v>
          </cell>
          <cell r="M6575" t="str">
            <v>Nursing Associate Professionals</v>
          </cell>
          <cell r="N6575">
            <v>2</v>
          </cell>
        </row>
        <row r="6576">
          <cell r="F6576" t="str">
            <v>04.02.15.06.10.04.03</v>
          </cell>
          <cell r="G6576" t="str">
            <v>Apply local anaesthesia</v>
          </cell>
          <cell r="K6576" t="str">
            <v>11. Administering medications or therapeutics</v>
          </cell>
          <cell r="L6576" t="str">
            <v>General Medical Practitioners</v>
          </cell>
          <cell r="M6576" t="str">
            <v>Paramedical Practitioners</v>
          </cell>
          <cell r="N6576">
            <v>3</v>
          </cell>
        </row>
        <row r="6577">
          <cell r="F6577" t="str">
            <v>04.02.15.06.10.04.04</v>
          </cell>
          <cell r="G6577" t="str">
            <v>Conduct pulmonary procedure</v>
          </cell>
          <cell r="K6577" t="str">
            <v>7. Ordering, administering and interpreting the results of diagnostic and screening procedures</v>
          </cell>
          <cell r="L6577" t="str">
            <v>General Medical Practitioners</v>
          </cell>
          <cell r="M6577" t="str">
            <v>Paramedical Practitioners</v>
          </cell>
          <cell r="N6577">
            <v>15</v>
          </cell>
        </row>
        <row r="6578">
          <cell r="F6578" t="str">
            <v>04.02.15.06.10.04.05</v>
          </cell>
          <cell r="G6578" t="str">
            <v>Assist with medical procedure</v>
          </cell>
          <cell r="K6578" t="str">
            <v>7. Ordering, administering and interpreting the results of diagnostic and screening procedures</v>
          </cell>
          <cell r="L6578" t="str">
            <v>Nursing Professionals</v>
          </cell>
          <cell r="M6578" t="str">
            <v>Nursing Associate Professionals</v>
          </cell>
          <cell r="N6578">
            <v>15</v>
          </cell>
        </row>
        <row r="6579">
          <cell r="F6579" t="str">
            <v>04.02.15.06.10.04.06</v>
          </cell>
          <cell r="G6579" t="str">
            <v>Provide post-procedural care</v>
          </cell>
          <cell r="K6579" t="str">
            <v>5. Providing information and support to impact individual health behaviours</v>
          </cell>
          <cell r="L6579" t="str">
            <v>General Medical Practitioners</v>
          </cell>
          <cell r="M6579" t="str">
            <v>Paramedical Practitioners</v>
          </cell>
          <cell r="N6579">
            <v>3</v>
          </cell>
        </row>
        <row r="6580">
          <cell r="F6580" t="str">
            <v>04.02.15.06.10.04.07</v>
          </cell>
          <cell r="G6580" t="str">
            <v>Send specimen for laboratory tests</v>
          </cell>
          <cell r="K6580" t="str">
            <v>7. Ordering, administering and interpreting the results of diagnostic and screening procedures</v>
          </cell>
          <cell r="L6580" t="str">
            <v>Nursing Associate Professionals</v>
          </cell>
          <cell r="M6580" t="str">
            <v>Medical Assistants</v>
          </cell>
          <cell r="N6580">
            <v>2</v>
          </cell>
        </row>
        <row r="6581">
          <cell r="F6581" t="str">
            <v>04.02.15.06.10.04.08</v>
          </cell>
          <cell r="G6581" t="str">
            <v>Provide post-procedural care</v>
          </cell>
          <cell r="K6581" t="str">
            <v>15. Providing treatment and care support to individuals</v>
          </cell>
          <cell r="L6581" t="str">
            <v>General Medical Practitioners</v>
          </cell>
          <cell r="M6581" t="str">
            <v>Paramedical Practitioners</v>
          </cell>
          <cell r="N6581">
            <v>5</v>
          </cell>
        </row>
        <row r="6582">
          <cell r="F6582" t="str">
            <v>04.02.15.06.10.04.09</v>
          </cell>
          <cell r="G6582" t="str">
            <v>Provide post-procedural care</v>
          </cell>
          <cell r="K6582" t="str">
            <v>15. Providing treatment and care support to individuals</v>
          </cell>
          <cell r="L6582" t="str">
            <v>Nursing Professionals</v>
          </cell>
          <cell r="M6582" t="str">
            <v>Nursing Associate Professionals</v>
          </cell>
          <cell r="N6582">
            <v>10</v>
          </cell>
        </row>
        <row r="6583">
          <cell r="F6583" t="str">
            <v>04.02.15.06.10.04</v>
          </cell>
          <cell r="G6583"/>
          <cell r="K6583"/>
          <cell r="L6583"/>
          <cell r="M6583"/>
          <cell r="N6583"/>
        </row>
        <row r="6584">
          <cell r="F6584" t="str">
            <v>04.02.15.06.10.04</v>
          </cell>
          <cell r="G6584"/>
          <cell r="K6584"/>
          <cell r="L6584"/>
          <cell r="M6584"/>
          <cell r="N6584"/>
        </row>
        <row r="6585">
          <cell r="F6585" t="str">
            <v>04.02.15.06.10.04</v>
          </cell>
          <cell r="G6585"/>
          <cell r="K6585"/>
          <cell r="L6585"/>
          <cell r="M6585"/>
          <cell r="N6585"/>
        </row>
        <row r="6586">
          <cell r="F6586" t="str">
            <v>04.02.15.06.10.04</v>
          </cell>
          <cell r="G6586"/>
          <cell r="K6586"/>
          <cell r="L6586"/>
          <cell r="M6586"/>
          <cell r="N6586"/>
        </row>
        <row r="6587">
          <cell r="F6587" t="str">
            <v>04.02.15.06.10.04</v>
          </cell>
          <cell r="G6587"/>
          <cell r="K6587"/>
          <cell r="L6587"/>
          <cell r="M6587"/>
          <cell r="N6587"/>
        </row>
        <row r="6588">
          <cell r="F6588" t="str">
            <v>04.02.15.06.10.05.01</v>
          </cell>
          <cell r="G6588" t="str">
            <v>Conduct counselling</v>
          </cell>
          <cell r="K6588" t="str">
            <v>6. Gaining informed consent</v>
          </cell>
          <cell r="L6588" t="str">
            <v>General Medical Practitioners</v>
          </cell>
          <cell r="M6588" t="str">
            <v>Paramedical Practitioners</v>
          </cell>
          <cell r="N6588">
            <v>3</v>
          </cell>
        </row>
        <row r="6589">
          <cell r="F6589" t="str">
            <v>04.02.15.06.10.05.02</v>
          </cell>
          <cell r="G6589" t="str">
            <v>Prepare the patient and organize the equipment</v>
          </cell>
          <cell r="K6589" t="str">
            <v>14. Providing non-pharmacological health interventions</v>
          </cell>
          <cell r="L6589" t="str">
            <v>Nursing Professionals</v>
          </cell>
          <cell r="M6589" t="str">
            <v>Nursing Associate Professionals</v>
          </cell>
          <cell r="N6589">
            <v>3</v>
          </cell>
        </row>
        <row r="6590">
          <cell r="F6590" t="str">
            <v>04.02.15.06.10.05.03</v>
          </cell>
          <cell r="G6590" t="str">
            <v>Apply local anaesthesia</v>
          </cell>
          <cell r="K6590" t="str">
            <v>11. Administering medications or therapeutics</v>
          </cell>
          <cell r="L6590" t="str">
            <v>General Medical Practitioners</v>
          </cell>
          <cell r="M6590" t="str">
            <v>Paramedical Practitioners</v>
          </cell>
          <cell r="N6590">
            <v>3</v>
          </cell>
        </row>
        <row r="6591">
          <cell r="F6591" t="str">
            <v>04.02.15.06.10.05.04</v>
          </cell>
          <cell r="G6591" t="str">
            <v>Conduct medical procedure</v>
          </cell>
          <cell r="K6591" t="str">
            <v>7. Ordering, administering and interpreting the results of diagnostic and screening procedures</v>
          </cell>
          <cell r="L6591" t="str">
            <v>General Medical Practitioners</v>
          </cell>
          <cell r="M6591" t="str">
            <v>Paramedical Practitioners</v>
          </cell>
          <cell r="N6591">
            <v>5</v>
          </cell>
        </row>
        <row r="6592">
          <cell r="F6592" t="str">
            <v>04.02.15.06.10.05.05</v>
          </cell>
          <cell r="G6592" t="str">
            <v>Provide nursing support to conduct medical procedure</v>
          </cell>
          <cell r="K6592" t="str">
            <v>15. Providing treatment and care support to individuals</v>
          </cell>
          <cell r="L6592" t="str">
            <v>Nursing Professionals</v>
          </cell>
          <cell r="M6592" t="str">
            <v>Nursing Associate Professionals</v>
          </cell>
          <cell r="N6592">
            <v>5</v>
          </cell>
        </row>
        <row r="6593">
          <cell r="F6593" t="str">
            <v>04.02.15.06.10.05.06</v>
          </cell>
          <cell r="G6593" t="str">
            <v>Provide post-procedural care</v>
          </cell>
          <cell r="K6593" t="str">
            <v>5. Providing information and support to impact individual health behaviours</v>
          </cell>
          <cell r="L6593" t="str">
            <v>General Medical Practitioners</v>
          </cell>
          <cell r="M6593" t="str">
            <v>Paramedical Practitioners</v>
          </cell>
          <cell r="N6593">
            <v>3</v>
          </cell>
        </row>
        <row r="6594">
          <cell r="F6594" t="str">
            <v>04.02.15.06.10.05.07</v>
          </cell>
          <cell r="G6594" t="str">
            <v>Send specimen for laboratory tests</v>
          </cell>
          <cell r="K6594" t="str">
            <v>7. Ordering, administering and interpreting the results of diagnostic and screening procedures</v>
          </cell>
          <cell r="L6594" t="str">
            <v>Nursing Associate Professionals</v>
          </cell>
          <cell r="M6594" t="str">
            <v>Medical Assistants</v>
          </cell>
          <cell r="N6594">
            <v>2</v>
          </cell>
        </row>
        <row r="6595">
          <cell r="F6595" t="str">
            <v>04.02.15.06.10.05.08</v>
          </cell>
          <cell r="G6595" t="str">
            <v>Provide post-procedural care</v>
          </cell>
          <cell r="K6595" t="str">
            <v>15. Providing treatment and care support to individuals</v>
          </cell>
          <cell r="L6595" t="str">
            <v>Nursing Professionals</v>
          </cell>
          <cell r="M6595" t="str">
            <v>Nursing Associate Professionals</v>
          </cell>
          <cell r="N6595">
            <v>10</v>
          </cell>
        </row>
        <row r="6596">
          <cell r="F6596" t="str">
            <v>04.02.15.06.10.05.</v>
          </cell>
          <cell r="G6596"/>
          <cell r="K6596"/>
          <cell r="L6596"/>
          <cell r="M6596"/>
          <cell r="N6596"/>
        </row>
        <row r="6597">
          <cell r="F6597" t="str">
            <v>04.02.15.06.10.05.</v>
          </cell>
          <cell r="G6597"/>
          <cell r="K6597"/>
          <cell r="L6597"/>
          <cell r="M6597"/>
          <cell r="N6597"/>
        </row>
        <row r="6598">
          <cell r="F6598" t="str">
            <v>04.02.15.06.10.05.</v>
          </cell>
          <cell r="G6598"/>
          <cell r="K6598"/>
          <cell r="L6598"/>
          <cell r="M6598"/>
          <cell r="N6598"/>
        </row>
        <row r="6599">
          <cell r="F6599" t="str">
            <v>04.02.15.06.10.05.</v>
          </cell>
          <cell r="G6599"/>
          <cell r="K6599"/>
          <cell r="L6599"/>
          <cell r="M6599"/>
          <cell r="N6599"/>
        </row>
        <row r="6600">
          <cell r="F6600" t="str">
            <v>04.02.15.06.10.05.</v>
          </cell>
          <cell r="G6600"/>
          <cell r="K6600"/>
          <cell r="L6600"/>
          <cell r="M6600"/>
          <cell r="N6600"/>
        </row>
        <row r="6601">
          <cell r="F6601" t="str">
            <v>04.02.15.06.10.05.</v>
          </cell>
          <cell r="G6601"/>
          <cell r="K6601"/>
          <cell r="L6601"/>
          <cell r="M6601"/>
          <cell r="N6601"/>
        </row>
        <row r="6602">
          <cell r="F6602" t="str">
            <v>04.02.15.06.09.04.01</v>
          </cell>
          <cell r="G6602" t="str">
            <v>Conduct counselling</v>
          </cell>
          <cell r="K6602" t="str">
            <v>6. Gaining informed consent</v>
          </cell>
          <cell r="L6602" t="str">
            <v>Medical Imaging and Therapeutic Equipment Technicians</v>
          </cell>
          <cell r="M6602" t="str">
            <v>Medical Assistants</v>
          </cell>
          <cell r="N6602">
            <v>5</v>
          </cell>
        </row>
        <row r="6603">
          <cell r="F6603" t="str">
            <v>04.02.15.06.09.04.02</v>
          </cell>
          <cell r="G6603" t="str">
            <v>Conduct radiological examination</v>
          </cell>
          <cell r="K6603" t="str">
            <v>7. Ordering, administering and interpreting the results of diagnostic and screening procedures</v>
          </cell>
          <cell r="L6603" t="str">
            <v>Medical Imaging and Therapeutic Equipment Technicians</v>
          </cell>
          <cell r="M6603" t="str">
            <v>Medical Assistants</v>
          </cell>
          <cell r="N6603">
            <v>15</v>
          </cell>
        </row>
        <row r="6604">
          <cell r="F6604" t="str">
            <v>04.02.15.06.09.04.03</v>
          </cell>
          <cell r="G6604" t="str">
            <v>Document examination findings</v>
          </cell>
          <cell r="K6604" t="str">
            <v>7. Ordering, administering and interpreting the results of diagnostic and screening procedures</v>
          </cell>
          <cell r="L6604" t="str">
            <v>Specialist Medical Practitioners</v>
          </cell>
          <cell r="M6604" t="str">
            <v>General Medical Practitioners</v>
          </cell>
          <cell r="N6604">
            <v>3</v>
          </cell>
        </row>
        <row r="6605">
          <cell r="F6605" t="str">
            <v>04.02.15.06.09.04.</v>
          </cell>
          <cell r="G6605"/>
          <cell r="K6605"/>
          <cell r="L6605"/>
          <cell r="M6605"/>
          <cell r="N6605"/>
        </row>
        <row r="6606">
          <cell r="F6606" t="str">
            <v>04.02.15.06.09.05.01</v>
          </cell>
          <cell r="G6606" t="str">
            <v>Conduct counselling</v>
          </cell>
          <cell r="K6606" t="str">
            <v>6. Gaining informed consent</v>
          </cell>
          <cell r="L6606" t="str">
            <v>Medical Imaging and Therapeutic Equipment Technicians</v>
          </cell>
          <cell r="M6606" t="str">
            <v>Medical Assistants</v>
          </cell>
          <cell r="N6606">
            <v>5</v>
          </cell>
        </row>
        <row r="6607">
          <cell r="F6607" t="str">
            <v>04.02.15.06.09.05.02</v>
          </cell>
          <cell r="G6607" t="str">
            <v>Conduct radiological examination</v>
          </cell>
          <cell r="K6607" t="str">
            <v>7. Ordering, administering and interpreting the results of diagnostic and screening procedures</v>
          </cell>
          <cell r="L6607" t="str">
            <v>Medical Imaging and Therapeutic Equipment Technicians</v>
          </cell>
          <cell r="M6607" t="str">
            <v>Medical Imaging and Therapeutic Equipment Technicians</v>
          </cell>
          <cell r="N6607">
            <v>15</v>
          </cell>
        </row>
        <row r="6608">
          <cell r="F6608" t="str">
            <v>04.02.15.06.09.05.03</v>
          </cell>
          <cell r="G6608" t="str">
            <v>Assist with radiological examination</v>
          </cell>
          <cell r="K6608" t="str">
            <v>7. Ordering, administering and interpreting the results of diagnostic and screening procedures</v>
          </cell>
          <cell r="L6608" t="str">
            <v>Medical Imaging and Therapeutic Equipment Technicians</v>
          </cell>
          <cell r="M6608" t="str">
            <v>Medical Assistants</v>
          </cell>
          <cell r="N6608">
            <v>15</v>
          </cell>
        </row>
        <row r="6609">
          <cell r="F6609" t="str">
            <v>04.02.15.06.09.05.04</v>
          </cell>
          <cell r="G6609" t="str">
            <v>Document examination findings</v>
          </cell>
          <cell r="K6609" t="str">
            <v>7. Ordering, administering and interpreting the results of diagnostic and screening procedures</v>
          </cell>
          <cell r="L6609" t="str">
            <v>Specialist Medical Practitioners</v>
          </cell>
          <cell r="M6609" t="str">
            <v>General Medical Practitioners</v>
          </cell>
          <cell r="N6609">
            <v>5</v>
          </cell>
        </row>
        <row r="6610">
          <cell r="F6610" t="str">
            <v>04.02.15.06.09.05.</v>
          </cell>
          <cell r="G6610"/>
          <cell r="K6610"/>
          <cell r="L6610"/>
          <cell r="M6610"/>
          <cell r="N6610"/>
        </row>
        <row r="6611">
          <cell r="F6611" t="str">
            <v>04.02.15.06.09.05.</v>
          </cell>
          <cell r="G6611"/>
          <cell r="K6611"/>
          <cell r="L6611"/>
          <cell r="M6611"/>
          <cell r="N6611"/>
        </row>
        <row r="6612">
          <cell r="F6612" t="str">
            <v>04.02.15.06.09.05.</v>
          </cell>
          <cell r="G6612"/>
          <cell r="K6612"/>
          <cell r="L6612"/>
          <cell r="M6612"/>
          <cell r="N6612"/>
        </row>
        <row r="6613">
          <cell r="F6613" t="str">
            <v>04.02.15.06.09.05.</v>
          </cell>
          <cell r="G6613"/>
          <cell r="K6613"/>
          <cell r="L6613"/>
          <cell r="M6613"/>
          <cell r="N6613"/>
        </row>
        <row r="6614">
          <cell r="F6614" t="str">
            <v>04.02.15.06.09.05.</v>
          </cell>
          <cell r="G6614"/>
          <cell r="K6614"/>
          <cell r="L6614"/>
          <cell r="M6614"/>
          <cell r="N6614"/>
        </row>
        <row r="6615">
          <cell r="F6615" t="str">
            <v>04.02.15.06.09.05.</v>
          </cell>
          <cell r="G6615"/>
          <cell r="K6615"/>
          <cell r="L6615"/>
          <cell r="M6615"/>
          <cell r="N6615"/>
        </row>
        <row r="6616">
          <cell r="F6616" t="str">
            <v>04.02.15.06.09.06.01</v>
          </cell>
          <cell r="G6616" t="str">
            <v>Conduct counselling</v>
          </cell>
          <cell r="K6616" t="str">
            <v>6. Gaining informed consent</v>
          </cell>
          <cell r="L6616" t="str">
            <v>Medical Imaging and Therapeutic Equipment Technicians</v>
          </cell>
          <cell r="M6616" t="str">
            <v>Medical Assistants</v>
          </cell>
          <cell r="N6616">
            <v>5</v>
          </cell>
        </row>
        <row r="6617">
          <cell r="F6617" t="str">
            <v>04.02.15.06.09.06.02</v>
          </cell>
          <cell r="G6617" t="str">
            <v>Prepare the patient and organize the equipment</v>
          </cell>
          <cell r="K6617" t="str">
            <v>14. Providing non-pharmacological health interventions</v>
          </cell>
          <cell r="L6617" t="str">
            <v>Nursing Professionals</v>
          </cell>
          <cell r="M6617" t="str">
            <v>Nursing Associate Professionals</v>
          </cell>
          <cell r="N6617">
            <v>5</v>
          </cell>
        </row>
        <row r="6618">
          <cell r="F6618" t="str">
            <v>04.02.15.06.09.06.03</v>
          </cell>
          <cell r="G6618" t="str">
            <v>Prepare radioactive tracer unit</v>
          </cell>
          <cell r="K6618" t="str">
            <v>10. Preparing and dispensing medications or therapeutics</v>
          </cell>
          <cell r="L6618" t="str">
            <v>Pharmacists</v>
          </cell>
          <cell r="M6618" t="str">
            <v>Medical Imaging and Therapeutic Equipment Technicians</v>
          </cell>
          <cell r="N6618">
            <v>5</v>
          </cell>
        </row>
        <row r="6619">
          <cell r="F6619" t="str">
            <v>04.02.15.06.09.06.04</v>
          </cell>
          <cell r="G6619" t="str">
            <v>Inject contrast medium</v>
          </cell>
          <cell r="K6619" t="str">
            <v>11. Administering medications or therapeutics</v>
          </cell>
          <cell r="L6619" t="str">
            <v>Nursing Professionals</v>
          </cell>
          <cell r="M6619" t="str">
            <v>Medical Imaging and Therapeutic Equipment Technicians</v>
          </cell>
          <cell r="N6619">
            <v>3</v>
          </cell>
        </row>
        <row r="6620">
          <cell r="F6620" t="str">
            <v>04.02.15.06.09.06.05</v>
          </cell>
          <cell r="G6620" t="str">
            <v>Conduct radiological procedure</v>
          </cell>
          <cell r="K6620" t="str">
            <v>7. Ordering, administering and interpreting the results of diagnostic and screening procedures</v>
          </cell>
          <cell r="L6620" t="str">
            <v>Medical Imaging and Therapeutic Equipment Technicians</v>
          </cell>
          <cell r="M6620" t="str">
            <v>Medical Imaging and Therapeutic Equipment Technicians</v>
          </cell>
          <cell r="N6620">
            <v>40</v>
          </cell>
        </row>
        <row r="6621">
          <cell r="F6621" t="str">
            <v>04.02.15.06.09.06.06</v>
          </cell>
          <cell r="G6621" t="str">
            <v>Assist with radiological procedure</v>
          </cell>
          <cell r="K6621" t="str">
            <v>7. Ordering, administering and interpreting the results of diagnostic and screening procedures</v>
          </cell>
          <cell r="L6621" t="str">
            <v>Medical Imaging and Therapeutic Equipment Technicians</v>
          </cell>
          <cell r="M6621" t="str">
            <v>Medical Imaging and Therapeutic Equipment Technicians</v>
          </cell>
          <cell r="N6621">
            <v>40</v>
          </cell>
        </row>
        <row r="6622">
          <cell r="F6622" t="str">
            <v>04.02.15.06.09.06.07</v>
          </cell>
          <cell r="G6622" t="str">
            <v>Document examination findings</v>
          </cell>
          <cell r="K6622" t="str">
            <v>7. Ordering, administering and interpreting the results of diagnostic and screening procedures</v>
          </cell>
          <cell r="L6622" t="str">
            <v xml:space="preserve">Specialist Medical Practitioners
</v>
          </cell>
          <cell r="M6622" t="str">
            <v xml:space="preserve">Specialist Medical Practitioners
</v>
          </cell>
          <cell r="N6622">
            <v>10</v>
          </cell>
        </row>
        <row r="6623">
          <cell r="F6623" t="str">
            <v>04.02.15.06.09.06.</v>
          </cell>
          <cell r="G6623"/>
          <cell r="K6623"/>
          <cell r="L6623"/>
          <cell r="M6623"/>
          <cell r="N6623"/>
        </row>
        <row r="6624">
          <cell r="F6624" t="str">
            <v>04.02.15.06.09.06.</v>
          </cell>
          <cell r="G6624"/>
          <cell r="K6624"/>
          <cell r="L6624"/>
          <cell r="M6624"/>
          <cell r="N6624"/>
        </row>
        <row r="6625">
          <cell r="F6625" t="str">
            <v>04.02.15.06.09.06.</v>
          </cell>
          <cell r="G6625"/>
          <cell r="K6625"/>
          <cell r="L6625"/>
          <cell r="M6625"/>
          <cell r="N6625"/>
        </row>
        <row r="6626">
          <cell r="F6626" t="str">
            <v>04.02.15.06.09.06.</v>
          </cell>
          <cell r="G6626"/>
          <cell r="K6626"/>
          <cell r="L6626"/>
          <cell r="M6626"/>
          <cell r="N6626"/>
        </row>
        <row r="6627">
          <cell r="F6627" t="str">
            <v>04.02.15.06.09.06.</v>
          </cell>
          <cell r="G6627"/>
          <cell r="K6627"/>
          <cell r="L6627"/>
          <cell r="M6627"/>
          <cell r="N6627"/>
        </row>
        <row r="6628">
          <cell r="F6628" t="str">
            <v>04.02.15.06.09.06.</v>
          </cell>
          <cell r="G6628"/>
          <cell r="K6628"/>
          <cell r="L6628"/>
          <cell r="M6628"/>
          <cell r="N6628"/>
        </row>
        <row r="6629">
          <cell r="F6629" t="str">
            <v>04.02.15.06.09.06.</v>
          </cell>
          <cell r="G6629"/>
          <cell r="K6629"/>
          <cell r="L6629"/>
          <cell r="M6629"/>
          <cell r="N6629"/>
        </row>
        <row r="6630">
          <cell r="F6630" t="str">
            <v>04.02.15.06.09.06.</v>
          </cell>
          <cell r="G6630"/>
          <cell r="K6630"/>
          <cell r="L6630"/>
          <cell r="M6630"/>
          <cell r="N6630"/>
        </row>
        <row r="6631">
          <cell r="F6631" t="str">
            <v>04.02.15.06.09.06.</v>
          </cell>
          <cell r="G6631"/>
          <cell r="K6631"/>
          <cell r="L6631"/>
          <cell r="M6631"/>
          <cell r="N6631"/>
        </row>
        <row r="6632">
          <cell r="F6632" t="str">
            <v>04.02.15.06.09.06.</v>
          </cell>
          <cell r="G6632"/>
          <cell r="K6632"/>
          <cell r="L6632"/>
          <cell r="M6632"/>
          <cell r="N6632"/>
        </row>
        <row r="6633">
          <cell r="F6633" t="str">
            <v>04.02.15.07.14.01.01</v>
          </cell>
          <cell r="G6633" t="str">
            <v>Conduct counselling</v>
          </cell>
          <cell r="K6633" t="str">
            <v>6. Gaining informed consent</v>
          </cell>
          <cell r="L6633" t="str">
            <v>Nursing Professionals</v>
          </cell>
          <cell r="M6633" t="str">
            <v>Nursing Professionals</v>
          </cell>
          <cell r="N6633">
            <v>10</v>
          </cell>
        </row>
        <row r="6634">
          <cell r="F6634" t="str">
            <v>04.02.15.07.14.01.02</v>
          </cell>
          <cell r="G6634" t="str">
            <v>Conduct clinical assessment</v>
          </cell>
          <cell r="K6634" t="str">
            <v>1. Gathering information through interviewing and assessment</v>
          </cell>
          <cell r="L6634" t="str">
            <v>Specialist Medical Practitioners</v>
          </cell>
          <cell r="M6634" t="str">
            <v>Specialist Medical Practitioners</v>
          </cell>
          <cell r="N6634">
            <v>20</v>
          </cell>
        </row>
        <row r="6635">
          <cell r="F6635" t="str">
            <v>04.02.15.07.14.01.03</v>
          </cell>
          <cell r="G6635" t="str">
            <v>Prescribe intravenous medication and supportive medications</v>
          </cell>
          <cell r="K6635" t="str">
            <v>9. Prescribing medications or therapeutics</v>
          </cell>
          <cell r="L6635" t="str">
            <v>Specialist Medical Practitioners</v>
          </cell>
          <cell r="M6635" t="str">
            <v>Specialist Medical Practitioners</v>
          </cell>
          <cell r="N6635">
            <v>5</v>
          </cell>
        </row>
        <row r="6636">
          <cell r="F6636" t="str">
            <v>04.02.15.07.14.01.04</v>
          </cell>
          <cell r="G6636" t="str">
            <v>Conduct independent check for cancer medication</v>
          </cell>
          <cell r="K6636" t="str">
            <v>8. Developing and adjusting management plans</v>
          </cell>
          <cell r="L6636" t="str">
            <v>Pharmacists</v>
          </cell>
          <cell r="M6636" t="str">
            <v>Pharmacists</v>
          </cell>
          <cell r="N6636">
            <v>5</v>
          </cell>
        </row>
        <row r="6637">
          <cell r="F6637" t="str">
            <v>04.02.15.07.14.01.05</v>
          </cell>
          <cell r="G6637" t="str">
            <v>Prepare hazardous medicine</v>
          </cell>
          <cell r="K6637" t="str">
            <v>10. Preparing and dispensing medications or therapeutics</v>
          </cell>
          <cell r="L6637" t="str">
            <v>Pharmacist</v>
          </cell>
          <cell r="M6637" t="str">
            <v>Specialist Medical Practitioners</v>
          </cell>
          <cell r="N6637">
            <v>20</v>
          </cell>
        </row>
        <row r="6638">
          <cell r="F6638" t="str">
            <v>04.02.15.07.14.01.06</v>
          </cell>
          <cell r="G6638" t="str">
            <v>Administer intravenous medication with frequent monitoring</v>
          </cell>
          <cell r="K6638" t="str">
            <v>11. Administering medications or therapeutics</v>
          </cell>
          <cell r="L6638" t="str">
            <v>Nursing Professionals</v>
          </cell>
          <cell r="M6638" t="str">
            <v>Nursing Professionals</v>
          </cell>
          <cell r="N6638">
            <v>5</v>
          </cell>
        </row>
        <row r="6639">
          <cell r="F6639" t="str">
            <v>04.02.15.07.14.01.07</v>
          </cell>
          <cell r="G6639" t="str">
            <v>Monitor during medication administration</v>
          </cell>
          <cell r="K6639" t="str">
            <v>8. Developing and adjusting management plans</v>
          </cell>
          <cell r="L6639" t="str">
            <v>Nursing Professionals</v>
          </cell>
          <cell r="M6639" t="str">
            <v>Nursing Professionals</v>
          </cell>
          <cell r="N6639">
            <v>20</v>
          </cell>
        </row>
        <row r="6640">
          <cell r="F6640" t="str">
            <v>04.02.15.07.14.01.08</v>
          </cell>
          <cell r="G6640" t="str">
            <v>Provide post-procedural care</v>
          </cell>
          <cell r="K6640" t="str">
            <v>5. Providing information and support to impact individual health behaviours</v>
          </cell>
          <cell r="L6640" t="str">
            <v>Nursing Professionals</v>
          </cell>
          <cell r="M6640" t="str">
            <v>Nursing Professionals</v>
          </cell>
          <cell r="N6640">
            <v>5</v>
          </cell>
        </row>
        <row r="6641">
          <cell r="F6641" t="str">
            <v>04.02.15.07.14.01.09</v>
          </cell>
          <cell r="G6641" t="str">
            <v>Provide post-procedural care</v>
          </cell>
          <cell r="K6641" t="str">
            <v>15. Providing treatment and care support to individuals</v>
          </cell>
          <cell r="L6641" t="str">
            <v>Specialist Medical Practitioners</v>
          </cell>
          <cell r="M6641" t="str">
            <v>Specialist Medical Practitioners</v>
          </cell>
          <cell r="N6641">
            <v>10</v>
          </cell>
        </row>
        <row r="6642">
          <cell r="F6642" t="str">
            <v>04.02.15.07.14.01.</v>
          </cell>
          <cell r="G6642"/>
          <cell r="K6642"/>
          <cell r="L6642"/>
          <cell r="M6642"/>
          <cell r="N6642"/>
        </row>
        <row r="6643">
          <cell r="F6643" t="str">
            <v>04.02.15.07.14.01.</v>
          </cell>
          <cell r="G6643"/>
          <cell r="K6643"/>
          <cell r="L6643"/>
          <cell r="M6643"/>
          <cell r="N6643"/>
        </row>
        <row r="6644">
          <cell r="F6644" t="str">
            <v>04.02.15.07.14.01.</v>
          </cell>
          <cell r="G6644"/>
          <cell r="K6644"/>
          <cell r="L6644"/>
          <cell r="M6644"/>
          <cell r="N6644"/>
        </row>
        <row r="6645">
          <cell r="F6645" t="str">
            <v>04.02.15.07.14.01.</v>
          </cell>
          <cell r="G6645"/>
          <cell r="K6645"/>
          <cell r="L6645"/>
          <cell r="M6645"/>
          <cell r="N6645"/>
        </row>
        <row r="6646">
          <cell r="F6646" t="str">
            <v>04.02.15.07.14.01.</v>
          </cell>
          <cell r="G6646"/>
          <cell r="K6646"/>
          <cell r="L6646"/>
          <cell r="M6646"/>
          <cell r="N6646"/>
        </row>
        <row r="6647">
          <cell r="F6647" t="str">
            <v>04.02.15.07.14.01.</v>
          </cell>
          <cell r="G6647"/>
          <cell r="K6647"/>
          <cell r="L6647"/>
          <cell r="M6647"/>
          <cell r="N6647"/>
        </row>
        <row r="6648">
          <cell r="F6648" t="str">
            <v>04.02.15.07.14.01.</v>
          </cell>
          <cell r="G6648"/>
          <cell r="K6648"/>
          <cell r="L6648"/>
          <cell r="M6648"/>
          <cell r="N6648"/>
        </row>
        <row r="6649">
          <cell r="F6649" t="str">
            <v>04.02.15.07.14.01.</v>
          </cell>
          <cell r="G6649"/>
          <cell r="K6649"/>
          <cell r="L6649"/>
          <cell r="M6649"/>
          <cell r="N6649"/>
        </row>
        <row r="6650">
          <cell r="F6650" t="str">
            <v>04.02.15.07.14.01.</v>
          </cell>
          <cell r="G6650"/>
          <cell r="K6650"/>
          <cell r="L6650"/>
          <cell r="M6650"/>
          <cell r="N6650"/>
        </row>
        <row r="6651">
          <cell r="F6651" t="str">
            <v>04.02.15.07.14.01.</v>
          </cell>
          <cell r="G6651"/>
          <cell r="K6651"/>
          <cell r="L6651"/>
          <cell r="M6651"/>
          <cell r="N6651"/>
        </row>
        <row r="6652">
          <cell r="F6652" t="str">
            <v>04.02.15.07.14.01.</v>
          </cell>
          <cell r="G6652"/>
          <cell r="K6652"/>
          <cell r="L6652"/>
          <cell r="M6652"/>
          <cell r="N6652"/>
        </row>
        <row r="6653">
          <cell r="F6653" t="str">
            <v>04.02.15.07.14.01.</v>
          </cell>
          <cell r="G6653" t="str">
            <v>Conduct counselling</v>
          </cell>
          <cell r="K6653" t="str">
            <v>6. Gaining informed consent</v>
          </cell>
          <cell r="L6653" t="str">
            <v>Nursing Professionals</v>
          </cell>
          <cell r="M6653" t="str">
            <v>Nursing Professionals</v>
          </cell>
          <cell r="N6653">
            <v>10</v>
          </cell>
        </row>
        <row r="6654">
          <cell r="F6654" t="str">
            <v>04.02.15.07.14.01.</v>
          </cell>
          <cell r="G6654" t="str">
            <v>Conduct clinical assessment</v>
          </cell>
          <cell r="K6654" t="str">
            <v>1. Gathering information through interviewing and assessment</v>
          </cell>
          <cell r="L6654" t="str">
            <v>Specialist Medical Practitioners</v>
          </cell>
          <cell r="M6654" t="str">
            <v>Specialist Medical Practitioners</v>
          </cell>
          <cell r="N6654">
            <v>20</v>
          </cell>
        </row>
        <row r="6655">
          <cell r="F6655" t="str">
            <v>04.02.15.07.14.01.</v>
          </cell>
          <cell r="G6655" t="str">
            <v>Prescribe intravenous medication</v>
          </cell>
          <cell r="K6655" t="str">
            <v>9. Prescribing medications or therapeutics</v>
          </cell>
          <cell r="L6655" t="str">
            <v>Specialist Medical Practitioners</v>
          </cell>
          <cell r="M6655" t="str">
            <v>Specialist Medical Practitioners</v>
          </cell>
          <cell r="N6655">
            <v>5</v>
          </cell>
        </row>
        <row r="6656">
          <cell r="F6656" t="str">
            <v>04.02.15.07.14.01.</v>
          </cell>
          <cell r="G6656" t="str">
            <v>Conduct independent check for cancer medication</v>
          </cell>
          <cell r="K6656" t="str">
            <v>8. Developing and adjusting management plans</v>
          </cell>
          <cell r="L6656" t="str">
            <v>Pharmacists</v>
          </cell>
          <cell r="M6656" t="str">
            <v>Pharmacists</v>
          </cell>
          <cell r="N6656">
            <v>5</v>
          </cell>
        </row>
        <row r="6657">
          <cell r="F6657" t="str">
            <v>04.02.15.07.14.01.</v>
          </cell>
          <cell r="G6657" t="str">
            <v>Prepare hazardous medicine</v>
          </cell>
          <cell r="K6657" t="str">
            <v>10. Preparing and dispensing medications or therapeutics</v>
          </cell>
          <cell r="L6657" t="str">
            <v>Pharmacist</v>
          </cell>
          <cell r="M6657" t="str">
            <v>Specialist Medical Practitioners</v>
          </cell>
          <cell r="N6657">
            <v>20</v>
          </cell>
        </row>
        <row r="6658">
          <cell r="F6658" t="str">
            <v>04.02.15.07.14.01.</v>
          </cell>
          <cell r="G6658" t="str">
            <v>Administer intravenous medication with frequent monitoring</v>
          </cell>
          <cell r="K6658" t="str">
            <v>11. Administering medications or therapeutics</v>
          </cell>
          <cell r="L6658" t="str">
            <v>Nursing Professionals</v>
          </cell>
          <cell r="M6658" t="str">
            <v>Nursing Professionals</v>
          </cell>
          <cell r="N6658">
            <v>5</v>
          </cell>
        </row>
        <row r="6659">
          <cell r="F6659" t="str">
            <v>04.02.15.07.14.01.</v>
          </cell>
          <cell r="G6659" t="str">
            <v>Monitor during medication administration</v>
          </cell>
          <cell r="K6659" t="str">
            <v>8. Developing and adjusting management plans</v>
          </cell>
          <cell r="L6659" t="str">
            <v>Nursing Professionals</v>
          </cell>
          <cell r="M6659" t="str">
            <v>Nursing Professionals</v>
          </cell>
          <cell r="N6659">
            <v>20</v>
          </cell>
        </row>
        <row r="6660">
          <cell r="F6660" t="str">
            <v>04.02.15.07.14.01.</v>
          </cell>
          <cell r="G6660" t="str">
            <v>Provide post-procedural care</v>
          </cell>
          <cell r="K6660" t="str">
            <v>5. Providing information and support to impact individual health behaviours</v>
          </cell>
          <cell r="L6660" t="str">
            <v>Nursing Professionals</v>
          </cell>
          <cell r="M6660" t="str">
            <v>Nursing Professionals</v>
          </cell>
          <cell r="N6660">
            <v>5</v>
          </cell>
        </row>
        <row r="6661">
          <cell r="F6661" t="str">
            <v>04.02.15.07.14.01.</v>
          </cell>
          <cell r="G6661" t="str">
            <v>Provide post-procedural care</v>
          </cell>
          <cell r="K6661" t="str">
            <v>15. Providing treatment and care support to individuals</v>
          </cell>
          <cell r="L6661" t="str">
            <v>Specialist Medical Practitioners</v>
          </cell>
          <cell r="M6661" t="str">
            <v>Specialist Medical Practitioners</v>
          </cell>
          <cell r="N6661">
            <v>10</v>
          </cell>
        </row>
        <row r="6662">
          <cell r="F6662" t="str">
            <v>04.02.15.07.14.01.</v>
          </cell>
          <cell r="G6662"/>
          <cell r="K6662"/>
          <cell r="L6662"/>
          <cell r="M6662"/>
          <cell r="N6662"/>
        </row>
        <row r="6663">
          <cell r="F6663" t="str">
            <v>04.02.15.07.14.01.</v>
          </cell>
          <cell r="G6663"/>
          <cell r="K6663"/>
          <cell r="L6663"/>
          <cell r="M6663"/>
          <cell r="N6663"/>
        </row>
        <row r="6664">
          <cell r="F6664" t="str">
            <v>04.02.15.07.14.01.</v>
          </cell>
          <cell r="G6664"/>
          <cell r="K6664"/>
          <cell r="L6664"/>
          <cell r="M6664"/>
          <cell r="N6664"/>
        </row>
        <row r="6665">
          <cell r="F6665" t="str">
            <v>04.02.15.07.14.01.</v>
          </cell>
          <cell r="G6665"/>
          <cell r="K6665"/>
          <cell r="L6665"/>
          <cell r="M6665"/>
          <cell r="N6665"/>
        </row>
        <row r="6666">
          <cell r="F6666" t="str">
            <v>04.02.15.07.14.01.</v>
          </cell>
          <cell r="G6666"/>
          <cell r="K6666"/>
          <cell r="L6666"/>
          <cell r="M6666"/>
          <cell r="N6666"/>
        </row>
        <row r="6667">
          <cell r="F6667" t="str">
            <v>04.02.15.07.14.01.</v>
          </cell>
          <cell r="G6667"/>
          <cell r="K6667"/>
          <cell r="L6667"/>
          <cell r="M6667"/>
          <cell r="N6667"/>
        </row>
        <row r="6668">
          <cell r="F6668" t="str">
            <v>04.02.15.07.14.01.</v>
          </cell>
          <cell r="G6668"/>
          <cell r="K6668"/>
          <cell r="L6668"/>
          <cell r="M6668"/>
          <cell r="N6668"/>
        </row>
        <row r="6669">
          <cell r="F6669" t="str">
            <v>04.02.15.07.14.01.</v>
          </cell>
          <cell r="G6669"/>
          <cell r="K6669"/>
          <cell r="L6669"/>
          <cell r="M6669"/>
          <cell r="N6669"/>
        </row>
        <row r="6670">
          <cell r="F6670" t="str">
            <v>04.02.15.07.14.01.</v>
          </cell>
          <cell r="G6670"/>
          <cell r="K6670"/>
          <cell r="L6670"/>
          <cell r="M6670"/>
          <cell r="N6670"/>
        </row>
        <row r="6671">
          <cell r="F6671" t="str">
            <v>04.02.15.07.14.01.</v>
          </cell>
          <cell r="G6671"/>
          <cell r="K6671"/>
          <cell r="L6671"/>
          <cell r="M6671"/>
          <cell r="N6671"/>
        </row>
        <row r="6672">
          <cell r="F6672" t="str">
            <v>04.02.15.07.14.01.</v>
          </cell>
          <cell r="G6672"/>
          <cell r="K6672"/>
          <cell r="L6672"/>
          <cell r="M6672"/>
          <cell r="N6672"/>
        </row>
        <row r="6673">
          <cell r="F6673" t="str">
            <v>04.02.15.07.14.02.</v>
          </cell>
          <cell r="G6673"/>
          <cell r="K6673"/>
          <cell r="L6673"/>
          <cell r="M6673"/>
          <cell r="N6673"/>
        </row>
        <row r="6674">
          <cell r="F6674" t="str">
            <v>04.02.15.08.06.01.01</v>
          </cell>
          <cell r="G6674" t="str">
            <v>Conduct vital sign measurements</v>
          </cell>
          <cell r="K6674" t="str">
            <v>1. Gathering information through interviewing and assessment</v>
          </cell>
          <cell r="L6674" t="str">
            <v>Nursing Professionals</v>
          </cell>
          <cell r="M6674" t="str">
            <v>Paramedical Practitioners</v>
          </cell>
          <cell r="N6674">
            <v>5</v>
          </cell>
        </row>
        <row r="6675">
          <cell r="F6675" t="str">
            <v>04.02.15.08.06.01.02</v>
          </cell>
          <cell r="G6675" t="str">
            <v xml:space="preserve">Take history </v>
          </cell>
          <cell r="K6675" t="str">
            <v>1. Gathering information through interviewing and assessment</v>
          </cell>
          <cell r="L6675" t="str">
            <v>Specialist Medical Practitioners</v>
          </cell>
          <cell r="M6675" t="str">
            <v>General Medical Practitioners</v>
          </cell>
          <cell r="N6675">
            <v>6</v>
          </cell>
        </row>
        <row r="6676">
          <cell r="F6676" t="str">
            <v>04.02.15.08.06.01.03</v>
          </cell>
          <cell r="G6676" t="str">
            <v>Conduct physical examination</v>
          </cell>
          <cell r="K6676" t="str">
            <v>1. Gathering information through interviewing and assessment</v>
          </cell>
          <cell r="L6676" t="str">
            <v>Specialist Medical Practitioners</v>
          </cell>
          <cell r="M6676" t="str">
            <v>General Medical Practitioners</v>
          </cell>
          <cell r="N6676">
            <v>6</v>
          </cell>
        </row>
        <row r="6677">
          <cell r="F6677" t="str">
            <v>04.02.15.08.06.01.04</v>
          </cell>
          <cell r="G6677" t="str">
            <v>Provide clinical advice</v>
          </cell>
          <cell r="K6677" t="str">
            <v>5. Providing information and support to impact individual health behaviours</v>
          </cell>
          <cell r="L6677" t="str">
            <v>Specialist Medical Practitioners</v>
          </cell>
          <cell r="M6677" t="str">
            <v>General Medical Practitioners</v>
          </cell>
          <cell r="N6677">
            <v>4</v>
          </cell>
        </row>
        <row r="6678">
          <cell r="F6678" t="str">
            <v>04.02.15.08.06.01.</v>
          </cell>
          <cell r="G6678"/>
          <cell r="K6678"/>
          <cell r="L6678"/>
          <cell r="M6678"/>
          <cell r="N6678"/>
        </row>
        <row r="6679">
          <cell r="F6679" t="str">
            <v>04.02.15.08.10.01.01</v>
          </cell>
          <cell r="G6679" t="str">
            <v>Administer intravenous medication</v>
          </cell>
          <cell r="K6679" t="str">
            <v>11. Administering medications or therapeutics</v>
          </cell>
          <cell r="L6679" t="str">
            <v>Nursing Professionals</v>
          </cell>
          <cell r="M6679" t="str">
            <v>Nursing Professionals</v>
          </cell>
          <cell r="N6679">
            <v>3</v>
          </cell>
        </row>
        <row r="6680">
          <cell r="F6680" t="str">
            <v>04.02.15.08.10.01.</v>
          </cell>
          <cell r="G6680"/>
          <cell r="K6680"/>
          <cell r="L6680"/>
          <cell r="M6680"/>
          <cell r="N6680"/>
        </row>
        <row r="6681">
          <cell r="F6681" t="str">
            <v>04.02.15.08.10.01.</v>
          </cell>
          <cell r="G6681"/>
          <cell r="K6681"/>
          <cell r="L6681"/>
          <cell r="M6681"/>
          <cell r="N6681"/>
        </row>
        <row r="6682">
          <cell r="F6682" t="str">
            <v>04.02.15.08.10.01.</v>
          </cell>
          <cell r="G6682"/>
          <cell r="K6682"/>
          <cell r="L6682"/>
          <cell r="M6682"/>
          <cell r="N6682"/>
        </row>
        <row r="6683">
          <cell r="F6683" t="str">
            <v>04.02.15.08.08.01.01</v>
          </cell>
          <cell r="G6683" t="str">
            <v>Provide counselling and information and obtain consent</v>
          </cell>
          <cell r="K6683" t="str">
            <v>6. Gaining informed consent</v>
          </cell>
          <cell r="L6683" t="str">
            <v>Medical and Pathology Laboratory Technicians</v>
          </cell>
          <cell r="M6683" t="str">
            <v>Medical Assistants</v>
          </cell>
          <cell r="N6683">
            <v>3</v>
          </cell>
        </row>
        <row r="6684">
          <cell r="F6684" t="str">
            <v>04.02.15.08.08.01.02</v>
          </cell>
          <cell r="G6684" t="str">
            <v xml:space="preserve">Conduct diagnostic testing </v>
          </cell>
          <cell r="K6684" t="str">
            <v>7. Ordering, administering and interpreting the results of diagnostic and screening procedures</v>
          </cell>
          <cell r="L6684" t="str">
            <v>Medical and Pathology Laboratory Technicians</v>
          </cell>
          <cell r="M6684" t="str">
            <v>Medical Assistants</v>
          </cell>
          <cell r="N6684">
            <v>5</v>
          </cell>
        </row>
        <row r="6685">
          <cell r="F6685" t="str">
            <v>04.02.15.08.08.01.03</v>
          </cell>
          <cell r="G6685" t="str">
            <v>Document examination findings</v>
          </cell>
          <cell r="K6685" t="str">
            <v>7. Ordering, administering and interpreting the results of diagnostic and screening procedures</v>
          </cell>
          <cell r="L6685" t="str">
            <v>Specialist Medical Practitioners</v>
          </cell>
          <cell r="M6685" t="str">
            <v>General Medical Practitioners</v>
          </cell>
          <cell r="N6685">
            <v>2</v>
          </cell>
        </row>
        <row r="6686">
          <cell r="F6686" t="str">
            <v>04.02.15.08.08.02.01</v>
          </cell>
          <cell r="G6686" t="str">
            <v>Provide counselling and information and obtain consent</v>
          </cell>
          <cell r="K6686" t="str">
            <v>6. Gaining informed consent</v>
          </cell>
          <cell r="L6686" t="str">
            <v>Medical and Pathology Laboratory Technicians</v>
          </cell>
          <cell r="M6686" t="str">
            <v>Medical Assistants</v>
          </cell>
          <cell r="N6686">
            <v>3</v>
          </cell>
        </row>
        <row r="6687">
          <cell r="F6687" t="str">
            <v>04.02.15.08.08.02.02</v>
          </cell>
          <cell r="G6687" t="str">
            <v xml:space="preserve">Conduct diagnostic testing </v>
          </cell>
          <cell r="K6687" t="str">
            <v>7. Ordering, administering and interpreting the results of diagnostic and screening procedures</v>
          </cell>
          <cell r="L6687" t="str">
            <v>Medical and Pathology Laboratory Technicians</v>
          </cell>
          <cell r="M6687" t="str">
            <v>Medical Assistants</v>
          </cell>
          <cell r="N6687">
            <v>5</v>
          </cell>
        </row>
        <row r="6688">
          <cell r="F6688" t="str">
            <v>04.02.15.08.08.02.03</v>
          </cell>
          <cell r="G6688" t="str">
            <v>Document examination findings</v>
          </cell>
          <cell r="K6688" t="str">
            <v>7. Ordering, administering and interpreting the results of diagnostic and screening procedures</v>
          </cell>
          <cell r="L6688" t="str">
            <v>Specialist Medical Practitioners</v>
          </cell>
          <cell r="M6688" t="str">
            <v>General Medical Practitioners</v>
          </cell>
          <cell r="N6688">
            <v>2</v>
          </cell>
        </row>
        <row r="6689">
          <cell r="F6689" t="str">
            <v>04.02.15.08.09.01.01</v>
          </cell>
          <cell r="G6689" t="str">
            <v>Conduct counselling</v>
          </cell>
          <cell r="K6689" t="str">
            <v>6. Gaining informed consent</v>
          </cell>
          <cell r="L6689" t="str">
            <v>Medical Imaging and Therapeutic Equipment Technicians</v>
          </cell>
          <cell r="M6689" t="str">
            <v>Medical Assistants</v>
          </cell>
          <cell r="N6689">
            <v>3</v>
          </cell>
        </row>
        <row r="6690">
          <cell r="F6690" t="str">
            <v>04.02.15.08.09.01.02</v>
          </cell>
          <cell r="G6690" t="str">
            <v>Conduct radiological examination</v>
          </cell>
          <cell r="K6690" t="str">
            <v>7. Ordering, administering and interpreting the results of diagnostic and screening procedures</v>
          </cell>
          <cell r="L6690" t="str">
            <v>Medical Imaging and Therapeutic Equipment Technicians</v>
          </cell>
          <cell r="M6690" t="str">
            <v>Medical Imaging and Therapeutic Equipment Technicians</v>
          </cell>
          <cell r="N6690">
            <v>5</v>
          </cell>
        </row>
        <row r="6691">
          <cell r="F6691" t="str">
            <v>04.02.15.08.09.01.03</v>
          </cell>
          <cell r="G6691" t="str">
            <v>Document examination findings</v>
          </cell>
          <cell r="K6691" t="str">
            <v>7. Ordering, administering and interpreting the results of diagnostic and screening procedures</v>
          </cell>
          <cell r="L6691" t="str">
            <v>Specialist Medical Practitioners</v>
          </cell>
          <cell r="M6691" t="str">
            <v>General Medical Practitioners</v>
          </cell>
          <cell r="N6691">
            <v>3</v>
          </cell>
        </row>
        <row r="6692">
          <cell r="F6692" t="str">
            <v>04.02.15.08.09.01.</v>
          </cell>
          <cell r="G6692"/>
          <cell r="K6692"/>
          <cell r="L6692"/>
          <cell r="M6692"/>
          <cell r="N6692"/>
        </row>
        <row r="6693">
          <cell r="F6693" t="str">
            <v>04.02.15.08.09.01.</v>
          </cell>
          <cell r="G6693"/>
          <cell r="K6693"/>
          <cell r="L6693"/>
          <cell r="M6693"/>
          <cell r="N6693"/>
        </row>
        <row r="6694">
          <cell r="F6694" t="str">
            <v>04.02.15.08.09.02.01</v>
          </cell>
          <cell r="G6694" t="str">
            <v>Conduct counselling</v>
          </cell>
          <cell r="K6694" t="str">
            <v>6. Gaining informed consent</v>
          </cell>
          <cell r="L6694" t="str">
            <v>General Medical Practitioners</v>
          </cell>
          <cell r="M6694" t="str">
            <v>Nursing Professionals</v>
          </cell>
          <cell r="N6694">
            <v>3</v>
          </cell>
        </row>
        <row r="6695">
          <cell r="F6695" t="str">
            <v>04.02.15.08.09.02.02</v>
          </cell>
          <cell r="G6695" t="str">
            <v>Conduct radiological examination</v>
          </cell>
          <cell r="K6695" t="str">
            <v>7. Ordering, administering and interpreting the results of diagnostic and screening procedures</v>
          </cell>
          <cell r="L6695" t="str">
            <v>General Medical Practitioners</v>
          </cell>
          <cell r="M6695" t="str">
            <v>Nursing Professionals</v>
          </cell>
          <cell r="N6695">
            <v>8</v>
          </cell>
        </row>
        <row r="6696">
          <cell r="F6696" t="str">
            <v>04.02.15.08.09.02.03</v>
          </cell>
          <cell r="G6696" t="str">
            <v>Document examination findings</v>
          </cell>
          <cell r="K6696" t="str">
            <v>7. Ordering, administering and interpreting the results of diagnostic and screening procedures</v>
          </cell>
          <cell r="L6696" t="str">
            <v>Specialist Medical Practitioners</v>
          </cell>
          <cell r="M6696" t="str">
            <v>General Medical Practitioners</v>
          </cell>
          <cell r="N6696">
            <v>2</v>
          </cell>
        </row>
        <row r="6697">
          <cell r="F6697" t="str">
            <v>04.02.15.08.09.02.04</v>
          </cell>
          <cell r="G6697"/>
          <cell r="K6697"/>
          <cell r="L6697"/>
          <cell r="M6697"/>
          <cell r="N6697"/>
        </row>
        <row r="6698">
          <cell r="F6698" t="str">
            <v>04.02.15.08.09.02.</v>
          </cell>
          <cell r="G6698"/>
          <cell r="K6698"/>
          <cell r="L6698"/>
          <cell r="M6698"/>
          <cell r="N6698"/>
        </row>
        <row r="6699">
          <cell r="F6699" t="str">
            <v>04.02.15.08.09.02.</v>
          </cell>
          <cell r="G6699"/>
          <cell r="K6699"/>
          <cell r="L6699"/>
          <cell r="M6699"/>
          <cell r="N6699"/>
        </row>
        <row r="6700">
          <cell r="F6700" t="str">
            <v>04.02.15.08.09.02.</v>
          </cell>
          <cell r="G6700"/>
          <cell r="K6700"/>
          <cell r="L6700"/>
          <cell r="M6700"/>
          <cell r="N6700"/>
        </row>
        <row r="6701">
          <cell r="F6701" t="str">
            <v>04.02.15.08.09.03.01</v>
          </cell>
          <cell r="G6701" t="str">
            <v>Conduct counselling</v>
          </cell>
          <cell r="K6701" t="str">
            <v>6. Gaining informed consent</v>
          </cell>
          <cell r="L6701" t="str">
            <v>Medical Imaging and Therapeutic Equipment Technicians</v>
          </cell>
          <cell r="M6701" t="str">
            <v>Medical Assistants</v>
          </cell>
          <cell r="N6701">
            <v>5</v>
          </cell>
        </row>
        <row r="6702">
          <cell r="F6702" t="str">
            <v>04.02.15.08.09.03.02</v>
          </cell>
          <cell r="G6702" t="str">
            <v>Conduct radiological examination</v>
          </cell>
          <cell r="K6702" t="str">
            <v>7. Ordering, administering and interpreting the results of diagnostic and screening procedures</v>
          </cell>
          <cell r="L6702" t="str">
            <v>Medical Imaging and Therapeutic Equipment Technicians</v>
          </cell>
          <cell r="M6702" t="str">
            <v>Medical Imaging and Therapeutic Equipment Technicians</v>
          </cell>
          <cell r="N6702">
            <v>15</v>
          </cell>
        </row>
        <row r="6703">
          <cell r="F6703" t="str">
            <v>04.02.15.08.09.03.03</v>
          </cell>
          <cell r="G6703" t="str">
            <v>Assist with radiological examination</v>
          </cell>
          <cell r="K6703" t="str">
            <v>7. Ordering, administering and interpreting the results of diagnostic and screening procedures</v>
          </cell>
          <cell r="L6703" t="str">
            <v>Medical Imaging and Therapeutic Equipment Technicians</v>
          </cell>
          <cell r="M6703" t="str">
            <v>Medical Assistants</v>
          </cell>
          <cell r="N6703">
            <v>15</v>
          </cell>
        </row>
        <row r="6704">
          <cell r="F6704" t="str">
            <v>04.02.15.08.09.03.04</v>
          </cell>
          <cell r="G6704" t="str">
            <v>Document examination findings</v>
          </cell>
          <cell r="K6704" t="str">
            <v>7. Ordering, administering and interpreting the results of diagnostic and screening procedures</v>
          </cell>
          <cell r="L6704" t="str">
            <v>Specialist Medical Practitioners</v>
          </cell>
          <cell r="M6704" t="str">
            <v>General Medical Practitioners</v>
          </cell>
          <cell r="N6704">
            <v>5</v>
          </cell>
        </row>
        <row r="6705">
          <cell r="F6705" t="str">
            <v>04.02.15.08.09.03.</v>
          </cell>
          <cell r="G6705"/>
          <cell r="K6705"/>
          <cell r="L6705"/>
          <cell r="M6705"/>
          <cell r="N6705"/>
        </row>
        <row r="6706">
          <cell r="F6706" t="str">
            <v>04.02.15.08.09.03.</v>
          </cell>
          <cell r="G6706"/>
          <cell r="K6706"/>
          <cell r="L6706"/>
          <cell r="M6706"/>
          <cell r="N6706"/>
        </row>
        <row r="6707">
          <cell r="F6707" t="str">
            <v>04.02.15.08.09.03.</v>
          </cell>
          <cell r="G6707"/>
          <cell r="K6707"/>
          <cell r="L6707"/>
          <cell r="M6707"/>
          <cell r="N6707"/>
        </row>
        <row r="6708">
          <cell r="F6708" t="str">
            <v>04.02.15.08.09.03.</v>
          </cell>
          <cell r="G6708"/>
          <cell r="K6708"/>
          <cell r="L6708"/>
          <cell r="M6708"/>
          <cell r="N6708"/>
        </row>
        <row r="6709">
          <cell r="F6709" t="str">
            <v>04.02.15.08.09.03.</v>
          </cell>
          <cell r="G6709"/>
          <cell r="K6709"/>
          <cell r="L6709"/>
          <cell r="M6709"/>
          <cell r="N6709"/>
        </row>
        <row r="6710">
          <cell r="F6710" t="str">
            <v>04.02.15.08.09.03.</v>
          </cell>
          <cell r="G6710"/>
          <cell r="K6710"/>
          <cell r="L6710"/>
          <cell r="M6710"/>
          <cell r="N6710"/>
        </row>
        <row r="6711">
          <cell r="F6711" t="str">
            <v>04.02.15.08.09.03.</v>
          </cell>
          <cell r="G6711"/>
          <cell r="K6711"/>
          <cell r="L6711"/>
          <cell r="M6711"/>
          <cell r="N6711"/>
        </row>
        <row r="6712">
          <cell r="F6712" t="str">
            <v>04.02.15.08.09.03.</v>
          </cell>
          <cell r="G6712"/>
          <cell r="K6712"/>
          <cell r="L6712"/>
          <cell r="M6712"/>
          <cell r="N6712"/>
        </row>
        <row r="6713">
          <cell r="F6713" t="str">
            <v>04.02.15.08.10.03.01</v>
          </cell>
          <cell r="G6713" t="str">
            <v>Conduct counselling</v>
          </cell>
          <cell r="K6713" t="str">
            <v>6. Gaining informed consent</v>
          </cell>
          <cell r="L6713" t="str">
            <v>Specialist Medical Practitioners</v>
          </cell>
          <cell r="M6713" t="str">
            <v>General Medical Practitioners</v>
          </cell>
          <cell r="N6713">
            <v>5</v>
          </cell>
        </row>
        <row r="6714">
          <cell r="F6714" t="str">
            <v>04.02.15.08.10.03.02</v>
          </cell>
          <cell r="G6714" t="str">
            <v>Prepare the patient and organize the equipment</v>
          </cell>
          <cell r="K6714" t="str">
            <v>14. Providing non-pharmacological health interventions</v>
          </cell>
          <cell r="L6714" t="str">
            <v>Nursing Professionals</v>
          </cell>
          <cell r="M6714" t="str">
            <v>Nursing Associate Professionals</v>
          </cell>
          <cell r="N6714">
            <v>5</v>
          </cell>
        </row>
        <row r="6715">
          <cell r="F6715" t="str">
            <v>04.02.15.08.10.03.03</v>
          </cell>
          <cell r="G6715" t="str">
            <v>Apply local anaesthesia</v>
          </cell>
          <cell r="K6715" t="str">
            <v>11. Administering medications or therapeutics</v>
          </cell>
          <cell r="L6715" t="str">
            <v>Specialist Medical Practitioners</v>
          </cell>
          <cell r="M6715" t="str">
            <v>General Medical Practitioners</v>
          </cell>
          <cell r="N6715">
            <v>5</v>
          </cell>
        </row>
        <row r="6716">
          <cell r="F6716" t="str">
            <v>04.02.15.08.10.03.04</v>
          </cell>
          <cell r="G6716" t="str">
            <v>Conduct haematological procedure</v>
          </cell>
          <cell r="K6716" t="str">
            <v>7. Ordering, administering and interpreting the results of diagnostic and screening procedures</v>
          </cell>
          <cell r="L6716" t="str">
            <v>Specialist Medical Practitioners</v>
          </cell>
          <cell r="M6716" t="str">
            <v>General Medical Practitioners</v>
          </cell>
          <cell r="N6716">
            <v>20</v>
          </cell>
        </row>
        <row r="6717">
          <cell r="F6717" t="str">
            <v>04.02.15.08.10.03.05</v>
          </cell>
          <cell r="G6717" t="str">
            <v>Provide nursing support to conduct haematological procedure</v>
          </cell>
          <cell r="K6717" t="str">
            <v>15. Providing treatment and care support to individuals</v>
          </cell>
          <cell r="L6717" t="str">
            <v>Nursing Professionals</v>
          </cell>
          <cell r="M6717" t="str">
            <v>Nursing Associate Professionals</v>
          </cell>
          <cell r="N6717">
            <v>5</v>
          </cell>
        </row>
        <row r="6718">
          <cell r="F6718" t="str">
            <v>04.02.15.08.10.03.06</v>
          </cell>
          <cell r="G6718" t="str">
            <v>Provide post-procedural care</v>
          </cell>
          <cell r="K6718" t="str">
            <v>14. Providing non-pharmacological health interventions</v>
          </cell>
          <cell r="L6718" t="str">
            <v>Specialist Medical Practitioners</v>
          </cell>
          <cell r="M6718" t="str">
            <v>General Medical Practitioners</v>
          </cell>
          <cell r="N6718">
            <v>5</v>
          </cell>
        </row>
        <row r="6719">
          <cell r="F6719" t="str">
            <v>04.02.15.08.10.03.07</v>
          </cell>
          <cell r="G6719" t="str">
            <v>Send specimen for laboratory tests</v>
          </cell>
          <cell r="K6719" t="str">
            <v>7. Ordering, administering and interpreting the results of diagnostic and screening procedures</v>
          </cell>
          <cell r="L6719" t="str">
            <v>Nursing Associate Professionals</v>
          </cell>
          <cell r="M6719" t="str">
            <v>Medical Assistants</v>
          </cell>
          <cell r="N6719">
            <v>2</v>
          </cell>
        </row>
        <row r="6720">
          <cell r="F6720" t="str">
            <v>04.02.15.08.10.03.</v>
          </cell>
          <cell r="G6720"/>
          <cell r="K6720"/>
          <cell r="L6720"/>
          <cell r="M6720"/>
          <cell r="N6720"/>
        </row>
        <row r="6721">
          <cell r="F6721" t="str">
            <v>04.02.15.08.10.03.</v>
          </cell>
          <cell r="G6721"/>
          <cell r="K6721"/>
          <cell r="L6721"/>
          <cell r="M6721"/>
          <cell r="N6721"/>
        </row>
        <row r="6722">
          <cell r="F6722" t="str">
            <v>04.02.15.08.10.03.</v>
          </cell>
          <cell r="G6722"/>
          <cell r="K6722"/>
          <cell r="L6722"/>
          <cell r="M6722"/>
          <cell r="N6722"/>
        </row>
        <row r="6723">
          <cell r="F6723" t="str">
            <v>04.02.15.08.10.03.</v>
          </cell>
          <cell r="G6723"/>
          <cell r="K6723"/>
          <cell r="L6723"/>
          <cell r="M6723"/>
          <cell r="N6723"/>
        </row>
        <row r="6724">
          <cell r="F6724" t="str">
            <v>04.02.15.08.10.03.</v>
          </cell>
          <cell r="G6724"/>
          <cell r="K6724"/>
          <cell r="L6724"/>
          <cell r="M6724"/>
          <cell r="N6724"/>
        </row>
        <row r="6725">
          <cell r="F6725" t="str">
            <v>04.02.15.08.10.03.</v>
          </cell>
          <cell r="G6725"/>
          <cell r="K6725"/>
          <cell r="L6725"/>
          <cell r="M6725"/>
          <cell r="N6725"/>
        </row>
        <row r="6726">
          <cell r="F6726" t="str">
            <v>04.02.15.08.10.03.</v>
          </cell>
          <cell r="G6726"/>
          <cell r="K6726"/>
          <cell r="L6726"/>
          <cell r="M6726"/>
          <cell r="N6726"/>
        </row>
        <row r="6727">
          <cell r="F6727" t="str">
            <v>04.02.15.08.10.03.</v>
          </cell>
          <cell r="G6727"/>
          <cell r="K6727"/>
          <cell r="L6727"/>
          <cell r="M6727"/>
          <cell r="N6727"/>
        </row>
        <row r="6728">
          <cell r="F6728" t="str">
            <v>04.02.15.08.10.04.01</v>
          </cell>
          <cell r="G6728" t="str">
            <v>Conduct counselling</v>
          </cell>
          <cell r="K6728" t="str">
            <v>6. Gaining informed consent</v>
          </cell>
          <cell r="L6728" t="str">
            <v>Specialist Medical Practitioners</v>
          </cell>
          <cell r="M6728" t="str">
            <v>Specialist Medical Practitioners</v>
          </cell>
          <cell r="N6728">
            <v>3</v>
          </cell>
        </row>
        <row r="6729">
          <cell r="F6729" t="str">
            <v>04.02.15.08.10.04.02</v>
          </cell>
          <cell r="G6729" t="str">
            <v>Prepare the patient and organize the equipment</v>
          </cell>
          <cell r="K6729" t="str">
            <v>14. Providing non-pharmacological health interventions</v>
          </cell>
          <cell r="L6729" t="str">
            <v>Nursing Professionals</v>
          </cell>
          <cell r="M6729" t="str">
            <v>Nursing Associate Professionals</v>
          </cell>
          <cell r="N6729">
            <v>3</v>
          </cell>
        </row>
        <row r="6730">
          <cell r="F6730" t="str">
            <v>04.02.15.08.10.04.03</v>
          </cell>
          <cell r="G6730" t="str">
            <v>Apply local anaesthesia</v>
          </cell>
          <cell r="K6730" t="str">
            <v>11. Administering medications or therapeutics</v>
          </cell>
          <cell r="L6730" t="str">
            <v>Specialist Medical Practitioners</v>
          </cell>
          <cell r="M6730" t="str">
            <v>Specialist Medical Practitioners</v>
          </cell>
          <cell r="N6730">
            <v>3</v>
          </cell>
        </row>
        <row r="6731">
          <cell r="F6731" t="str">
            <v>04.02.15.08.10.04.04</v>
          </cell>
          <cell r="G6731" t="str">
            <v>Conduct biopsy</v>
          </cell>
          <cell r="K6731" t="str">
            <v>7. Ordering, administering and interpreting the results of diagnostic and screening procedures</v>
          </cell>
          <cell r="L6731" t="str">
            <v>Specialist Medical Practitioners</v>
          </cell>
          <cell r="M6731" t="str">
            <v>Specialist Medical Practitioners</v>
          </cell>
          <cell r="N6731">
            <v>15</v>
          </cell>
        </row>
        <row r="6732">
          <cell r="F6732" t="str">
            <v>04.02.15.08.10.04.05</v>
          </cell>
          <cell r="G6732" t="str">
            <v>Provide post-procedural care</v>
          </cell>
          <cell r="K6732" t="str">
            <v>14. Providing non-pharmacological health interventions</v>
          </cell>
          <cell r="L6732" t="str">
            <v>Specialist Medical Practitioners</v>
          </cell>
          <cell r="M6732" t="str">
            <v>Nursing Professionals</v>
          </cell>
          <cell r="N6732">
            <v>2</v>
          </cell>
        </row>
        <row r="6733">
          <cell r="F6733" t="str">
            <v>04.02.15.08.10.04.06</v>
          </cell>
          <cell r="G6733" t="str">
            <v>Send specimen for laboratory tests</v>
          </cell>
          <cell r="K6733" t="str">
            <v>7. Ordering, administering and interpreting the results of diagnostic and screening procedures</v>
          </cell>
          <cell r="L6733" t="str">
            <v>Nursing Associate Professionals</v>
          </cell>
          <cell r="M6733" t="str">
            <v>Medical Assistants</v>
          </cell>
          <cell r="N6733">
            <v>2</v>
          </cell>
        </row>
        <row r="6734">
          <cell r="F6734" t="str">
            <v>04.02.15.08.10.04.</v>
          </cell>
          <cell r="G6734"/>
          <cell r="K6734"/>
          <cell r="L6734"/>
          <cell r="M6734"/>
          <cell r="N6734"/>
        </row>
        <row r="6735">
          <cell r="F6735" t="str">
            <v>04.02.15.08.10.04.</v>
          </cell>
          <cell r="G6735"/>
          <cell r="K6735"/>
          <cell r="L6735"/>
          <cell r="M6735"/>
          <cell r="N6735"/>
        </row>
        <row r="6736">
          <cell r="F6736" t="str">
            <v>04.02.15.08.10.04.</v>
          </cell>
          <cell r="G6736"/>
          <cell r="K6736"/>
          <cell r="L6736"/>
          <cell r="M6736"/>
          <cell r="N6736"/>
        </row>
        <row r="6737">
          <cell r="F6737" t="str">
            <v>04.02.15.08.10.04.</v>
          </cell>
          <cell r="G6737"/>
          <cell r="K6737"/>
          <cell r="L6737"/>
          <cell r="M6737"/>
          <cell r="N6737"/>
        </row>
        <row r="6738">
          <cell r="F6738" t="str">
            <v>04.02.15.08.10.04.</v>
          </cell>
          <cell r="G6738"/>
          <cell r="K6738"/>
          <cell r="L6738"/>
          <cell r="M6738"/>
          <cell r="N6738"/>
        </row>
        <row r="6739">
          <cell r="F6739" t="str">
            <v>04.02.15.08.10.04.</v>
          </cell>
          <cell r="G6739"/>
          <cell r="K6739"/>
          <cell r="L6739"/>
          <cell r="M6739"/>
          <cell r="N6739"/>
        </row>
        <row r="6740">
          <cell r="F6740" t="str">
            <v>04.02.15.08.10.02.01</v>
          </cell>
          <cell r="G6740" t="str">
            <v>Conduct counselling</v>
          </cell>
          <cell r="K6740" t="str">
            <v>6. Gaining informed consent</v>
          </cell>
          <cell r="L6740" t="str">
            <v>Medical and Pathology Laboratory Technicians</v>
          </cell>
          <cell r="M6740" t="str">
            <v>Nursing Professionals</v>
          </cell>
          <cell r="N6740">
            <v>5</v>
          </cell>
        </row>
        <row r="6741">
          <cell r="F6741" t="str">
            <v>04.02.15.08.10.02.02</v>
          </cell>
          <cell r="G6741" t="str">
            <v>Take history and conduct physical examination</v>
          </cell>
          <cell r="K6741" t="str">
            <v>1. Gathering information through interviewing and assessment</v>
          </cell>
          <cell r="L6741" t="str">
            <v>Medical and Pathology Laboratory Technicians</v>
          </cell>
          <cell r="M6741" t="str">
            <v>Nursing Professionals</v>
          </cell>
          <cell r="N6741">
            <v>3</v>
          </cell>
        </row>
        <row r="6742">
          <cell r="F6742" t="str">
            <v>04.02.15.08.10.02.03</v>
          </cell>
          <cell r="G6742" t="str">
            <v>Conduct pulmonary examination</v>
          </cell>
          <cell r="K6742" t="str">
            <v>7. Ordering, administering and interpreting the results of diagnostic and screening procedures</v>
          </cell>
          <cell r="L6742" t="str">
            <v>Medical and Pathology Laboratory Technicians</v>
          </cell>
          <cell r="M6742" t="str">
            <v>Nursing Professionals</v>
          </cell>
          <cell r="N6742">
            <v>25</v>
          </cell>
        </row>
        <row r="6743">
          <cell r="F6743" t="str">
            <v>04.02.15.08.10.02.04</v>
          </cell>
          <cell r="G6743" t="str">
            <v>Conduct counselling</v>
          </cell>
          <cell r="K6743" t="str">
            <v>14. Providing non-pharmacological health interventions</v>
          </cell>
          <cell r="L6743" t="str">
            <v>Medical and Pathology Laboratory Technicians</v>
          </cell>
          <cell r="M6743" t="str">
            <v>Nursing Professionals</v>
          </cell>
          <cell r="N6743">
            <v>2</v>
          </cell>
        </row>
        <row r="6744">
          <cell r="F6744" t="str">
            <v>04.02.15.08.10.02.05</v>
          </cell>
          <cell r="G6744" t="str">
            <v>Document examination findings</v>
          </cell>
          <cell r="K6744" t="str">
            <v>7. Ordering, administering and interpreting the results of diagnostic and screening procedures</v>
          </cell>
          <cell r="L6744" t="str">
            <v>Specialist Medical Practitioners</v>
          </cell>
          <cell r="M6744" t="str">
            <v>General Medical Practitioners</v>
          </cell>
          <cell r="N6744">
            <v>2</v>
          </cell>
        </row>
        <row r="6745">
          <cell r="F6745" t="str">
            <v>04.02.15.08.10.02.</v>
          </cell>
          <cell r="G6745"/>
          <cell r="K6745"/>
          <cell r="L6745"/>
          <cell r="M6745"/>
          <cell r="N6745"/>
        </row>
        <row r="6746">
          <cell r="F6746" t="str">
            <v>04.02.15.08.10.02.</v>
          </cell>
          <cell r="G6746"/>
          <cell r="K6746"/>
          <cell r="L6746"/>
          <cell r="M6746"/>
          <cell r="N6746"/>
        </row>
        <row r="6747">
          <cell r="F6747" t="str">
            <v>04.02.15.08.10.02.</v>
          </cell>
          <cell r="G6747"/>
          <cell r="K6747"/>
          <cell r="L6747"/>
          <cell r="M6747"/>
          <cell r="N6747"/>
        </row>
        <row r="6748">
          <cell r="F6748" t="str">
            <v>04.02.15.08.10.02.</v>
          </cell>
          <cell r="G6748"/>
          <cell r="K6748"/>
          <cell r="L6748"/>
          <cell r="M6748"/>
          <cell r="N6748"/>
        </row>
        <row r="6749">
          <cell r="F6749" t="str">
            <v>04.02.15.08.09.04.01</v>
          </cell>
          <cell r="G6749" t="str">
            <v>Conduct counselling</v>
          </cell>
          <cell r="K6749" t="str">
            <v>6. Gaining informed consent</v>
          </cell>
          <cell r="L6749" t="str">
            <v>Medical Imaging and Therapeutic Equipment Technicians</v>
          </cell>
          <cell r="M6749" t="str">
            <v>Medical Assistants</v>
          </cell>
          <cell r="N6749">
            <v>5</v>
          </cell>
        </row>
        <row r="6750">
          <cell r="F6750" t="str">
            <v>04.02.15.08.09.04.02</v>
          </cell>
          <cell r="G6750" t="str">
            <v>Prepare the patient and organize the equipment</v>
          </cell>
          <cell r="K6750" t="str">
            <v>14. Providing non-pharmacological health interventions</v>
          </cell>
          <cell r="L6750" t="str">
            <v>Nursing Professionals</v>
          </cell>
          <cell r="M6750" t="str">
            <v>Nursing Associate Professionals</v>
          </cell>
          <cell r="N6750">
            <v>5</v>
          </cell>
        </row>
        <row r="6751">
          <cell r="F6751" t="str">
            <v>04.02.15.08.09.04.03</v>
          </cell>
          <cell r="G6751" t="str">
            <v>Prepare radioactive tracer unit</v>
          </cell>
          <cell r="K6751" t="str">
            <v>10. Preparing and dispensing medications or therapeutics</v>
          </cell>
          <cell r="L6751" t="str">
            <v>Pharmacists</v>
          </cell>
          <cell r="M6751" t="str">
            <v>Medical Imaging and Therapeutic Equipment Technicians</v>
          </cell>
          <cell r="N6751">
            <v>5</v>
          </cell>
        </row>
        <row r="6752">
          <cell r="F6752" t="str">
            <v>04.02.15.08.09.04.04</v>
          </cell>
          <cell r="G6752" t="str">
            <v>Inject contrast medium</v>
          </cell>
          <cell r="K6752" t="str">
            <v>11. Administering medications or therapeutics</v>
          </cell>
          <cell r="L6752" t="str">
            <v>Nursing Professionals</v>
          </cell>
          <cell r="M6752" t="str">
            <v>Medical Imaging and Therapeutic Equipment Technicians</v>
          </cell>
          <cell r="N6752">
            <v>3</v>
          </cell>
        </row>
        <row r="6753">
          <cell r="F6753" t="str">
            <v>04.02.15.08.09.04.05</v>
          </cell>
          <cell r="G6753" t="str">
            <v>Conduct radiological procedure</v>
          </cell>
          <cell r="K6753" t="str">
            <v>7. Ordering, administering and interpreting the results of diagnostic and screening procedures</v>
          </cell>
          <cell r="L6753" t="str">
            <v>Medical Imaging and Therapeutic Equipment Technicians</v>
          </cell>
          <cell r="M6753" t="str">
            <v>Medical Imaging and Therapeutic Equipment Technicians</v>
          </cell>
          <cell r="N6753">
            <v>40</v>
          </cell>
        </row>
        <row r="6754">
          <cell r="F6754" t="str">
            <v>04.02.15.08.09.04.06</v>
          </cell>
          <cell r="G6754" t="str">
            <v>Assist with radiological procedure</v>
          </cell>
          <cell r="K6754" t="str">
            <v>7. Ordering, administering and interpreting the results of diagnostic and screening procedures</v>
          </cell>
          <cell r="L6754" t="str">
            <v>Medical Imaging and Therapeutic Equipment Technicians</v>
          </cell>
          <cell r="M6754" t="str">
            <v>Medical Imaging and Therapeutic Equipment Technicians</v>
          </cell>
          <cell r="N6754">
            <v>40</v>
          </cell>
        </row>
        <row r="6755">
          <cell r="F6755" t="str">
            <v>04.02.15.08.09.04.07</v>
          </cell>
          <cell r="G6755" t="str">
            <v>Document examination findings</v>
          </cell>
          <cell r="K6755" t="str">
            <v>7. Ordering, administering and interpreting the results of diagnostic and screening procedures</v>
          </cell>
          <cell r="L6755" t="str">
            <v xml:space="preserve">Specialist Medical Practitioners
</v>
          </cell>
          <cell r="M6755" t="str">
            <v xml:space="preserve">Specialist Medical Practitioners
</v>
          </cell>
          <cell r="N6755">
            <v>10</v>
          </cell>
        </row>
        <row r="6756">
          <cell r="F6756" t="str">
            <v>04.02.15.08.09.04.</v>
          </cell>
          <cell r="G6756"/>
          <cell r="K6756"/>
          <cell r="L6756"/>
          <cell r="M6756"/>
          <cell r="N6756"/>
        </row>
        <row r="6757">
          <cell r="F6757" t="str">
            <v>04.02.15.08.09.04.</v>
          </cell>
          <cell r="G6757"/>
          <cell r="K6757"/>
          <cell r="L6757"/>
          <cell r="M6757"/>
          <cell r="N6757"/>
        </row>
        <row r="6758">
          <cell r="F6758" t="str">
            <v>04.02.15.08.09.04.</v>
          </cell>
          <cell r="G6758"/>
          <cell r="K6758"/>
          <cell r="L6758"/>
          <cell r="M6758"/>
          <cell r="N6758"/>
        </row>
        <row r="6759">
          <cell r="F6759" t="str">
            <v>04.02.15.08.09.04.</v>
          </cell>
          <cell r="G6759"/>
          <cell r="K6759"/>
          <cell r="L6759"/>
          <cell r="M6759"/>
          <cell r="N6759"/>
        </row>
        <row r="6760">
          <cell r="F6760" t="str">
            <v>04.02.15.08.09.04.</v>
          </cell>
          <cell r="G6760"/>
          <cell r="K6760"/>
          <cell r="L6760"/>
          <cell r="M6760"/>
          <cell r="N6760"/>
        </row>
        <row r="6761">
          <cell r="F6761" t="str">
            <v>04.02.15.08.09.04.</v>
          </cell>
          <cell r="G6761"/>
          <cell r="K6761"/>
          <cell r="L6761"/>
          <cell r="M6761"/>
          <cell r="N6761"/>
        </row>
        <row r="6762">
          <cell r="F6762" t="str">
            <v>04.02.15.08.09.04.</v>
          </cell>
          <cell r="G6762"/>
          <cell r="K6762"/>
          <cell r="L6762"/>
          <cell r="M6762"/>
          <cell r="N6762"/>
        </row>
        <row r="6763">
          <cell r="F6763" t="str">
            <v>04.02.15.08.09.04.</v>
          </cell>
          <cell r="G6763"/>
          <cell r="K6763"/>
          <cell r="L6763"/>
          <cell r="M6763"/>
          <cell r="N6763"/>
        </row>
        <row r="6764">
          <cell r="F6764" t="str">
            <v>04.02.15.08.09.04.</v>
          </cell>
          <cell r="G6764"/>
          <cell r="K6764"/>
          <cell r="L6764"/>
          <cell r="M6764"/>
          <cell r="N6764"/>
        </row>
        <row r="6765">
          <cell r="F6765" t="str">
            <v>04.02.15.08.09.04.</v>
          </cell>
          <cell r="G6765"/>
          <cell r="K6765"/>
          <cell r="L6765"/>
          <cell r="M6765"/>
          <cell r="N6765"/>
        </row>
        <row r="6766">
          <cell r="F6766" t="str">
            <v>04.02.15.08.15.01.01</v>
          </cell>
          <cell r="G6766" t="str">
            <v>Conduct counselling</v>
          </cell>
          <cell r="K6766" t="str">
            <v>6. Gaining informed consent</v>
          </cell>
          <cell r="L6766" t="str">
            <v>General Medical Practitioners</v>
          </cell>
          <cell r="M6766" t="str">
            <v>Paramedical Practitioners</v>
          </cell>
          <cell r="N6766">
            <v>3</v>
          </cell>
        </row>
        <row r="6767">
          <cell r="F6767" t="str">
            <v>04.02.15.08.15.01.02</v>
          </cell>
          <cell r="G6767" t="str">
            <v>Prepare the patient and organize the equipment</v>
          </cell>
          <cell r="K6767" t="str">
            <v>14. Providing non-pharmacological health interventions</v>
          </cell>
          <cell r="L6767" t="str">
            <v>Nursing Professionals</v>
          </cell>
          <cell r="M6767" t="str">
            <v>Nursing Associate Professionals</v>
          </cell>
          <cell r="N6767">
            <v>2</v>
          </cell>
        </row>
        <row r="6768">
          <cell r="F6768" t="str">
            <v>04.02.15.08.15.01.03</v>
          </cell>
          <cell r="G6768" t="str">
            <v>Apply local anaesthesia</v>
          </cell>
          <cell r="K6768" t="str">
            <v>11. Administering medications or therapeutics</v>
          </cell>
          <cell r="L6768" t="str">
            <v>General Medical Practitioners</v>
          </cell>
          <cell r="M6768" t="str">
            <v>Paramedical Practitioners</v>
          </cell>
          <cell r="N6768">
            <v>3</v>
          </cell>
        </row>
        <row r="6769">
          <cell r="F6769" t="str">
            <v>04.02.15.08.15.01.04</v>
          </cell>
          <cell r="G6769" t="str">
            <v>Conduct pulmonary procedure</v>
          </cell>
          <cell r="K6769" t="str">
            <v>7. Ordering, administering and interpreting the results of diagnostic and screening procedures</v>
          </cell>
          <cell r="L6769" t="str">
            <v>General Medical Practitioners</v>
          </cell>
          <cell r="M6769" t="str">
            <v>Paramedical Practitioners</v>
          </cell>
          <cell r="N6769">
            <v>15</v>
          </cell>
        </row>
        <row r="6770">
          <cell r="F6770" t="str">
            <v>04.02.15.08.15.01.05</v>
          </cell>
          <cell r="G6770" t="str">
            <v>Assist with thoracic procedure</v>
          </cell>
          <cell r="K6770" t="str">
            <v>7. Ordering, administering and interpreting the results of diagnostic and screening procedures</v>
          </cell>
          <cell r="L6770" t="str">
            <v>Nursing Professionals</v>
          </cell>
          <cell r="M6770" t="str">
            <v>Nursing Associate Professionals</v>
          </cell>
          <cell r="N6770">
            <v>15</v>
          </cell>
        </row>
        <row r="6771">
          <cell r="F6771" t="str">
            <v>04.02.15.08.15.01.06</v>
          </cell>
          <cell r="G6771" t="str">
            <v>Provide post-procedural care</v>
          </cell>
          <cell r="K6771" t="str">
            <v>5. Providing information and support to impact individual health behaviours</v>
          </cell>
          <cell r="L6771" t="str">
            <v>General Medical Practitioners</v>
          </cell>
          <cell r="M6771" t="str">
            <v>Paramedical Practitioners</v>
          </cell>
          <cell r="N6771">
            <v>3</v>
          </cell>
        </row>
        <row r="6772">
          <cell r="F6772" t="str">
            <v>04.02.15.08.15.01.07</v>
          </cell>
          <cell r="G6772" t="str">
            <v>Send specimen for laboratory tests</v>
          </cell>
          <cell r="K6772" t="str">
            <v>7. Ordering, administering and interpreting the results of diagnostic and screening procedures</v>
          </cell>
          <cell r="L6772" t="str">
            <v>Nursing Associate Professionals</v>
          </cell>
          <cell r="M6772" t="str">
            <v>Medical Assistants</v>
          </cell>
          <cell r="N6772">
            <v>2</v>
          </cell>
        </row>
        <row r="6773">
          <cell r="F6773" t="str">
            <v>04.02.15.08.15.01.08</v>
          </cell>
          <cell r="G6773" t="str">
            <v>Provide post-procedural care</v>
          </cell>
          <cell r="K6773" t="str">
            <v>15. Providing treatment and care support to individuals</v>
          </cell>
          <cell r="L6773" t="str">
            <v>General Medical Practitioners</v>
          </cell>
          <cell r="M6773" t="str">
            <v>Paramedical Practitioners</v>
          </cell>
          <cell r="N6773">
            <v>5</v>
          </cell>
        </row>
        <row r="6774">
          <cell r="F6774" t="str">
            <v>04.02.15.08.15.01.09</v>
          </cell>
          <cell r="G6774" t="str">
            <v>Provide post-procedural care</v>
          </cell>
          <cell r="K6774" t="str">
            <v>15. Providing treatment and care support to individuals</v>
          </cell>
          <cell r="L6774" t="str">
            <v>Nursing Professionals</v>
          </cell>
          <cell r="M6774" t="str">
            <v>Nursing Associate Professionals</v>
          </cell>
          <cell r="N6774">
            <v>10</v>
          </cell>
        </row>
        <row r="6775">
          <cell r="F6775" t="str">
            <v>04.02.15.08.15.01.</v>
          </cell>
          <cell r="G6775"/>
          <cell r="K6775"/>
          <cell r="L6775"/>
          <cell r="M6775"/>
          <cell r="N6775"/>
        </row>
        <row r="6776">
          <cell r="F6776" t="str">
            <v>04.02.15.08.15.01.</v>
          </cell>
          <cell r="G6776"/>
          <cell r="K6776"/>
          <cell r="L6776"/>
          <cell r="M6776"/>
          <cell r="N6776"/>
        </row>
        <row r="6777">
          <cell r="F6777" t="str">
            <v>04.02.15.08.15.01.</v>
          </cell>
          <cell r="G6777"/>
          <cell r="K6777"/>
          <cell r="L6777"/>
          <cell r="M6777"/>
          <cell r="N6777"/>
        </row>
        <row r="6778">
          <cell r="F6778" t="str">
            <v>04.02.15.08.15.01.</v>
          </cell>
          <cell r="G6778"/>
          <cell r="K6778"/>
          <cell r="L6778"/>
          <cell r="M6778"/>
          <cell r="N6778"/>
        </row>
        <row r="6779">
          <cell r="F6779" t="str">
            <v>04.02.15.08.15.01.</v>
          </cell>
          <cell r="G6779"/>
          <cell r="K6779"/>
          <cell r="L6779"/>
          <cell r="M6779"/>
          <cell r="N6779"/>
        </row>
        <row r="6780">
          <cell r="F6780" t="str">
            <v>04.02.15.08.15.02.01</v>
          </cell>
          <cell r="G6780" t="str">
            <v>Conduct counselling</v>
          </cell>
          <cell r="K6780" t="str">
            <v>6. Gaining informed consent</v>
          </cell>
          <cell r="L6780" t="str">
            <v>General Medical Practitioners</v>
          </cell>
          <cell r="M6780" t="str">
            <v>Paramedical Practitioners</v>
          </cell>
          <cell r="N6780">
            <v>3</v>
          </cell>
        </row>
        <row r="6781">
          <cell r="F6781" t="str">
            <v>04.02.15.08.15.02.02</v>
          </cell>
          <cell r="G6781" t="str">
            <v>Prepare the patient and organize the equipment</v>
          </cell>
          <cell r="K6781" t="str">
            <v>14. Providing non-pharmacological health interventions</v>
          </cell>
          <cell r="L6781" t="str">
            <v>Nursing Professionals</v>
          </cell>
          <cell r="M6781" t="str">
            <v>Nursing Associate Professionals</v>
          </cell>
          <cell r="N6781">
            <v>3</v>
          </cell>
        </row>
        <row r="6782">
          <cell r="F6782" t="str">
            <v>04.02.15.08.15.02.03</v>
          </cell>
          <cell r="G6782" t="str">
            <v>Apply local anaesthesia</v>
          </cell>
          <cell r="K6782" t="str">
            <v>11. Administering medications or therapeutics</v>
          </cell>
          <cell r="L6782" t="str">
            <v>General Medical Practitioners</v>
          </cell>
          <cell r="M6782" t="str">
            <v>Paramedical Practitioners</v>
          </cell>
          <cell r="N6782">
            <v>3</v>
          </cell>
        </row>
        <row r="6783">
          <cell r="F6783" t="str">
            <v>04.02.15.08.15.02.04</v>
          </cell>
          <cell r="G6783" t="str">
            <v>Conduct medical procedure</v>
          </cell>
          <cell r="K6783" t="str">
            <v>7. Ordering, administering and interpreting the results of diagnostic and screening procedures</v>
          </cell>
          <cell r="L6783" t="str">
            <v>General Medical Practitioners</v>
          </cell>
          <cell r="M6783" t="str">
            <v>Paramedical Practitioners</v>
          </cell>
          <cell r="N6783">
            <v>5</v>
          </cell>
        </row>
        <row r="6784">
          <cell r="F6784" t="str">
            <v>04.02.15.08.15.02.05</v>
          </cell>
          <cell r="G6784" t="str">
            <v>Provide nursing support to conduct medical procedure</v>
          </cell>
          <cell r="K6784" t="str">
            <v>15. Providing treatment and care support to individuals</v>
          </cell>
          <cell r="L6784" t="str">
            <v>Nursing Professionals</v>
          </cell>
          <cell r="M6784" t="str">
            <v>Nursing Associate Professionals</v>
          </cell>
          <cell r="N6784">
            <v>5</v>
          </cell>
        </row>
        <row r="6785">
          <cell r="F6785" t="str">
            <v>04.02.15.08.15.02.06</v>
          </cell>
          <cell r="G6785" t="str">
            <v>Provide post-procedural care</v>
          </cell>
          <cell r="K6785" t="str">
            <v>5. Providing information and support to impact individual health behaviours</v>
          </cell>
          <cell r="L6785" t="str">
            <v>General Medical Practitioners</v>
          </cell>
          <cell r="M6785" t="str">
            <v>Paramedical Practitioners</v>
          </cell>
          <cell r="N6785">
            <v>3</v>
          </cell>
        </row>
        <row r="6786">
          <cell r="F6786" t="str">
            <v>04.02.15.08.15.02.07</v>
          </cell>
          <cell r="G6786" t="str">
            <v>Send specimen for laboratory tests</v>
          </cell>
          <cell r="K6786" t="str">
            <v>7. Ordering, administering and interpreting the results of diagnostic and screening procedures</v>
          </cell>
          <cell r="L6786" t="str">
            <v>Nursing Associate Professionals</v>
          </cell>
          <cell r="M6786" t="str">
            <v>Medical Assistants</v>
          </cell>
          <cell r="N6786">
            <v>2</v>
          </cell>
        </row>
        <row r="6787">
          <cell r="F6787" t="str">
            <v>04.02.15.08.15.02.08</v>
          </cell>
          <cell r="G6787" t="str">
            <v>Provide post-procedural care</v>
          </cell>
          <cell r="K6787" t="str">
            <v>15. Providing treatment and care support to individuals</v>
          </cell>
          <cell r="L6787" t="str">
            <v>Nursing Professionals</v>
          </cell>
          <cell r="M6787" t="str">
            <v>Nursing Associate Professionals</v>
          </cell>
          <cell r="N6787">
            <v>10</v>
          </cell>
        </row>
        <row r="6788">
          <cell r="F6788" t="str">
            <v>04.02.15.08.15.02.</v>
          </cell>
          <cell r="G6788"/>
          <cell r="K6788"/>
          <cell r="L6788"/>
          <cell r="M6788"/>
          <cell r="N6788"/>
        </row>
        <row r="6789">
          <cell r="F6789" t="str">
            <v>04.02.15.08.15.02.</v>
          </cell>
          <cell r="G6789"/>
          <cell r="K6789"/>
          <cell r="L6789"/>
          <cell r="M6789"/>
          <cell r="N6789"/>
        </row>
        <row r="6790">
          <cell r="F6790" t="str">
            <v>04.02.15.08.15.02.</v>
          </cell>
          <cell r="G6790"/>
          <cell r="K6790"/>
          <cell r="L6790"/>
          <cell r="M6790"/>
          <cell r="N6790"/>
        </row>
        <row r="6791">
          <cell r="F6791" t="str">
            <v>04.02.15.08.15.02.</v>
          </cell>
          <cell r="G6791"/>
          <cell r="K6791"/>
          <cell r="L6791"/>
          <cell r="M6791"/>
          <cell r="N6791"/>
        </row>
        <row r="6792">
          <cell r="F6792" t="str">
            <v>04.02.15.08.15.02.</v>
          </cell>
          <cell r="G6792"/>
          <cell r="K6792"/>
          <cell r="L6792"/>
          <cell r="M6792"/>
          <cell r="N6792"/>
        </row>
        <row r="6793">
          <cell r="F6793" t="str">
            <v>04.02.15.08.15.02.</v>
          </cell>
          <cell r="G6793"/>
          <cell r="K6793"/>
          <cell r="L6793"/>
          <cell r="M6793"/>
          <cell r="N6793"/>
        </row>
        <row r="6794">
          <cell r="F6794" t="str">
            <v>04.02.15.09.14.01.01</v>
          </cell>
          <cell r="G6794" t="str">
            <v>Conduct counselling</v>
          </cell>
          <cell r="K6794" t="str">
            <v>6. Gaining informed consent</v>
          </cell>
          <cell r="L6794" t="str">
            <v>Nursing Professionals</v>
          </cell>
          <cell r="M6794" t="str">
            <v>Nursing Professionals</v>
          </cell>
          <cell r="N6794">
            <v>10</v>
          </cell>
        </row>
        <row r="6795">
          <cell r="F6795" t="str">
            <v>04.02.15.09.14.01.02</v>
          </cell>
          <cell r="G6795" t="str">
            <v>Conduct clinical assessment</v>
          </cell>
          <cell r="K6795" t="str">
            <v>1. Gathering information through interviewing and assessment</v>
          </cell>
          <cell r="L6795" t="str">
            <v>Specialist Medical Practitioners</v>
          </cell>
          <cell r="M6795" t="str">
            <v>Specialist Medical Practitioners</v>
          </cell>
          <cell r="N6795">
            <v>20</v>
          </cell>
        </row>
        <row r="6796">
          <cell r="F6796" t="str">
            <v>04.02.15.09.14.01.03</v>
          </cell>
          <cell r="G6796" t="str">
            <v>Prescribe chemotherapy</v>
          </cell>
          <cell r="K6796" t="str">
            <v>9. Prescribing medications or therapeutics</v>
          </cell>
          <cell r="L6796" t="str">
            <v>Specialist Medical Practitioners</v>
          </cell>
          <cell r="M6796" t="str">
            <v>Specialist Medical Practitioners</v>
          </cell>
          <cell r="N6796">
            <v>5</v>
          </cell>
        </row>
        <row r="6797">
          <cell r="F6797" t="str">
            <v>04.02.15.09.14.01.04</v>
          </cell>
          <cell r="G6797" t="str">
            <v>Conduct independent check for cancer medication</v>
          </cell>
          <cell r="K6797" t="str">
            <v>8. Developing and adjusting management plans</v>
          </cell>
          <cell r="L6797" t="str">
            <v>Pharmacists</v>
          </cell>
          <cell r="M6797" t="str">
            <v>Pharmacists</v>
          </cell>
          <cell r="N6797">
            <v>5</v>
          </cell>
        </row>
        <row r="6798">
          <cell r="F6798" t="str">
            <v>04.02.15.09.14.01.05</v>
          </cell>
          <cell r="G6798" t="str">
            <v>Prepare hazardous medicine</v>
          </cell>
          <cell r="K6798" t="str">
            <v>10. Preparing and dispensing medications or therapeutics</v>
          </cell>
          <cell r="L6798" t="str">
            <v>Pharmacist</v>
          </cell>
          <cell r="M6798" t="str">
            <v>Specialist Medical Practitioners</v>
          </cell>
          <cell r="N6798">
            <v>20</v>
          </cell>
        </row>
        <row r="6799">
          <cell r="F6799" t="str">
            <v>04.02.15.09.14.01.06</v>
          </cell>
          <cell r="G6799" t="str">
            <v>Administer intravenous medication with frequent monitoring</v>
          </cell>
          <cell r="K6799" t="str">
            <v>11. Administering medications or therapeutics</v>
          </cell>
          <cell r="L6799" t="str">
            <v>Nursing Professionals</v>
          </cell>
          <cell r="M6799" t="str">
            <v>Nursing Professionals</v>
          </cell>
          <cell r="N6799">
            <v>5</v>
          </cell>
        </row>
        <row r="6800">
          <cell r="F6800" t="str">
            <v>04.02.15.09.14.01.07</v>
          </cell>
          <cell r="G6800" t="str">
            <v>Monitor during medication administration</v>
          </cell>
          <cell r="K6800" t="str">
            <v>8. Developing and adjusting management plans</v>
          </cell>
          <cell r="L6800" t="str">
            <v>Nursing Professionals</v>
          </cell>
          <cell r="M6800" t="str">
            <v>Nursing Professionals</v>
          </cell>
          <cell r="N6800">
            <v>20</v>
          </cell>
        </row>
        <row r="6801">
          <cell r="F6801" t="str">
            <v>04.02.15.09.14.01.08</v>
          </cell>
          <cell r="G6801" t="str">
            <v>Provide post-procedural care</v>
          </cell>
          <cell r="K6801" t="str">
            <v>5. Providing information and support to impact individual health behaviours</v>
          </cell>
          <cell r="L6801" t="str">
            <v>Nursing Professionals</v>
          </cell>
          <cell r="M6801" t="str">
            <v>Nursing Professionals</v>
          </cell>
          <cell r="N6801">
            <v>5</v>
          </cell>
        </row>
        <row r="6802">
          <cell r="F6802" t="str">
            <v>04.02.15.09.14.01.09</v>
          </cell>
          <cell r="G6802" t="str">
            <v>Provide post-procedural care</v>
          </cell>
          <cell r="K6802" t="str">
            <v>15. Providing treatment and care support to individuals</v>
          </cell>
          <cell r="L6802" t="str">
            <v>Specialist Medical Practitioners</v>
          </cell>
          <cell r="M6802" t="str">
            <v>Specialist Medical Practitioners</v>
          </cell>
          <cell r="N6802">
            <v>10</v>
          </cell>
        </row>
        <row r="6803">
          <cell r="F6803" t="str">
            <v>04.02.15.09.14.01.</v>
          </cell>
          <cell r="G6803"/>
          <cell r="K6803"/>
          <cell r="L6803"/>
          <cell r="M6803"/>
          <cell r="N6803"/>
        </row>
        <row r="6804">
          <cell r="F6804" t="str">
            <v>04.02.15.09.14.01.</v>
          </cell>
          <cell r="G6804"/>
          <cell r="K6804"/>
          <cell r="L6804"/>
          <cell r="M6804"/>
          <cell r="N6804"/>
        </row>
        <row r="6805">
          <cell r="F6805" t="str">
            <v>04.02.15.09.14.01.</v>
          </cell>
          <cell r="G6805"/>
          <cell r="K6805"/>
          <cell r="L6805"/>
          <cell r="M6805"/>
          <cell r="N6805"/>
        </row>
        <row r="6806">
          <cell r="F6806" t="str">
            <v>04.02.15.09.14.01.</v>
          </cell>
          <cell r="G6806"/>
          <cell r="K6806"/>
          <cell r="L6806"/>
          <cell r="M6806"/>
          <cell r="N6806"/>
        </row>
        <row r="6807">
          <cell r="F6807" t="str">
            <v>04.02.15.09.14.01.</v>
          </cell>
          <cell r="G6807"/>
          <cell r="K6807"/>
          <cell r="L6807"/>
          <cell r="M6807"/>
          <cell r="N6807"/>
        </row>
        <row r="6808">
          <cell r="F6808" t="str">
            <v>04.02.15.09.14.01.</v>
          </cell>
          <cell r="G6808"/>
          <cell r="K6808"/>
          <cell r="L6808"/>
          <cell r="M6808"/>
          <cell r="N6808"/>
        </row>
        <row r="6809">
          <cell r="F6809" t="str">
            <v>04.02.15.09.14.01.</v>
          </cell>
          <cell r="G6809"/>
          <cell r="K6809"/>
          <cell r="L6809"/>
          <cell r="M6809"/>
          <cell r="N6809"/>
        </row>
        <row r="6810">
          <cell r="F6810" t="str">
            <v>04.02.15.09.14.01.</v>
          </cell>
          <cell r="G6810"/>
          <cell r="K6810"/>
          <cell r="L6810"/>
          <cell r="M6810"/>
          <cell r="N6810"/>
        </row>
        <row r="6811">
          <cell r="F6811" t="str">
            <v>04.02.15.09.14.01.</v>
          </cell>
          <cell r="G6811"/>
          <cell r="K6811"/>
          <cell r="L6811"/>
          <cell r="M6811"/>
          <cell r="N6811"/>
        </row>
        <row r="6812">
          <cell r="F6812" t="str">
            <v>04.02.15.09.14.01.</v>
          </cell>
          <cell r="G6812"/>
          <cell r="K6812"/>
          <cell r="L6812"/>
          <cell r="M6812"/>
          <cell r="N6812"/>
        </row>
        <row r="6813">
          <cell r="F6813" t="str">
            <v>04.02.15.09.14.01.</v>
          </cell>
          <cell r="G6813"/>
          <cell r="K6813"/>
          <cell r="L6813"/>
          <cell r="M6813"/>
          <cell r="N6813"/>
        </row>
        <row r="6814">
          <cell r="F6814" t="str">
            <v>04.02.15.09.15.03.01</v>
          </cell>
          <cell r="G6814" t="str">
            <v>Conduct counselling</v>
          </cell>
          <cell r="K6814" t="str">
            <v>6. Gaining informed consent</v>
          </cell>
          <cell r="L6814" t="str">
            <v>Nursing Professionals</v>
          </cell>
          <cell r="M6814" t="str">
            <v>Nursing Professionals</v>
          </cell>
          <cell r="N6814">
            <v>20</v>
          </cell>
        </row>
        <row r="6815">
          <cell r="F6815" t="str">
            <v>04.02.15.09.15.03.02</v>
          </cell>
          <cell r="G6815" t="str">
            <v>Conduct clinical assessment</v>
          </cell>
          <cell r="K6815" t="str">
            <v>1. Gathering information through interviewing and assessment</v>
          </cell>
          <cell r="L6815" t="str">
            <v>Specialist Medical Practitioners</v>
          </cell>
          <cell r="M6815" t="str">
            <v>Specialist Medical Practitioners</v>
          </cell>
          <cell r="N6815">
            <v>40</v>
          </cell>
        </row>
        <row r="6816">
          <cell r="F6816" t="str">
            <v>04.02.15.09.15.03.03</v>
          </cell>
          <cell r="G6816" t="str">
            <v>Prescribe radiotherapy</v>
          </cell>
          <cell r="K6816" t="str">
            <v>9. Prescribing medications or therapeutics</v>
          </cell>
          <cell r="L6816" t="str">
            <v>Specialist Medical Practitioners</v>
          </cell>
          <cell r="M6816" t="str">
            <v>Specialist Medical Practitioners</v>
          </cell>
          <cell r="N6816">
            <v>5</v>
          </cell>
        </row>
        <row r="6817">
          <cell r="F6817" t="str">
            <v>04.02.15.09.15.03.04</v>
          </cell>
          <cell r="G6817" t="str">
            <v>Conduct simulation</v>
          </cell>
          <cell r="K6817" t="str">
            <v>8. Developing and adjusting management plans</v>
          </cell>
          <cell r="L6817" t="str">
            <v>Health associate professionals not elsewhere classified</v>
          </cell>
          <cell r="M6817" t="str">
            <v>Specialist Medical Practitioners</v>
          </cell>
          <cell r="N6817">
            <v>60</v>
          </cell>
        </row>
        <row r="6818">
          <cell r="F6818" t="str">
            <v>04.02.15.09.15.03.05</v>
          </cell>
          <cell r="G6818" t="str">
            <v>Conduct medical procedure</v>
          </cell>
          <cell r="K6818" t="str">
            <v>8. Developing and adjusting management plans</v>
          </cell>
          <cell r="L6818" t="str">
            <v>Specialist Medical Practitioners</v>
          </cell>
          <cell r="M6818" t="str">
            <v>Specialist Medical Practitioners</v>
          </cell>
          <cell r="N6818">
            <v>60</v>
          </cell>
        </row>
        <row r="6819">
          <cell r="F6819" t="str">
            <v>04.02.15.09.15.03.06</v>
          </cell>
          <cell r="G6819" t="str">
            <v>Conduct counselling</v>
          </cell>
          <cell r="K6819" t="str">
            <v>8. Developing and adjusting management plans</v>
          </cell>
          <cell r="L6819" t="str">
            <v>Health Professionals not elsewhere classified</v>
          </cell>
          <cell r="M6819" t="str">
            <v>Health Professionals not elsewhere classified</v>
          </cell>
          <cell r="N6819">
            <v>60</v>
          </cell>
        </row>
        <row r="6820">
          <cell r="F6820" t="str">
            <v>04.02.15.09.15.03.07</v>
          </cell>
          <cell r="G6820" t="str">
            <v>Review treatment plan</v>
          </cell>
          <cell r="K6820" t="str">
            <v>8. Developing and adjusting management plans</v>
          </cell>
          <cell r="L6820" t="str">
            <v>Specialist Medical Practitioners</v>
          </cell>
          <cell r="M6820" t="str">
            <v>Specialist Medical Practitioners</v>
          </cell>
          <cell r="N6820">
            <v>20</v>
          </cell>
        </row>
        <row r="6821">
          <cell r="F6821" t="str">
            <v>04.02.15.09.15.03.08</v>
          </cell>
          <cell r="G6821" t="str">
            <v>Conduct independent check for cancer medication</v>
          </cell>
          <cell r="K6821" t="str">
            <v>8. Developing and adjusting management plans</v>
          </cell>
          <cell r="L6821" t="str">
            <v>Health Professionals not elsewhere classified</v>
          </cell>
          <cell r="M6821" t="str">
            <v>Health Professionals not elsewhere classified</v>
          </cell>
          <cell r="N6821">
            <v>15</v>
          </cell>
        </row>
        <row r="6822">
          <cell r="F6822" t="str">
            <v>04.02.15.09.15.03.</v>
          </cell>
          <cell r="G6822"/>
          <cell r="K6822"/>
          <cell r="L6822"/>
          <cell r="M6822"/>
          <cell r="N6822"/>
        </row>
        <row r="6823">
          <cell r="F6823" t="str">
            <v>04.02.15.09.15.03.</v>
          </cell>
          <cell r="G6823"/>
          <cell r="K6823"/>
          <cell r="L6823"/>
          <cell r="M6823"/>
          <cell r="N6823"/>
        </row>
        <row r="6824">
          <cell r="F6824" t="str">
            <v>04.02.15.09.15.03.</v>
          </cell>
          <cell r="G6824"/>
          <cell r="K6824"/>
          <cell r="L6824"/>
          <cell r="M6824"/>
          <cell r="N6824"/>
        </row>
        <row r="6825">
          <cell r="F6825" t="str">
            <v>04.02.15.09.15.03.</v>
          </cell>
          <cell r="G6825"/>
          <cell r="K6825"/>
          <cell r="L6825"/>
          <cell r="M6825"/>
          <cell r="N6825"/>
        </row>
        <row r="6826">
          <cell r="F6826" t="str">
            <v>04.02.15.09.15.03.</v>
          </cell>
          <cell r="G6826"/>
          <cell r="K6826"/>
          <cell r="L6826"/>
          <cell r="M6826"/>
          <cell r="N6826"/>
        </row>
        <row r="6827">
          <cell r="F6827" t="str">
            <v>04.02.15.09.15.03.</v>
          </cell>
          <cell r="G6827"/>
          <cell r="K6827"/>
          <cell r="L6827"/>
          <cell r="M6827"/>
          <cell r="N6827"/>
        </row>
        <row r="6828">
          <cell r="F6828" t="str">
            <v>04.02.15.09.15.03.</v>
          </cell>
          <cell r="G6828"/>
          <cell r="K6828"/>
          <cell r="L6828"/>
          <cell r="M6828"/>
          <cell r="N6828"/>
        </row>
        <row r="6829">
          <cell r="F6829" t="str">
            <v>04.02.15.09.15.03.</v>
          </cell>
          <cell r="G6829"/>
          <cell r="K6829"/>
          <cell r="L6829"/>
          <cell r="M6829"/>
          <cell r="N6829"/>
        </row>
        <row r="6830">
          <cell r="F6830" t="str">
            <v>04.02.15.09.15.03.</v>
          </cell>
          <cell r="G6830"/>
          <cell r="K6830"/>
          <cell r="L6830"/>
          <cell r="M6830"/>
          <cell r="N6830"/>
        </row>
        <row r="6831">
          <cell r="F6831" t="str">
            <v>04.02.15.09.15.04.01</v>
          </cell>
          <cell r="G6831" t="str">
            <v>Conduct counselling</v>
          </cell>
          <cell r="K6831" t="str">
            <v>6. Gaining informed consent</v>
          </cell>
          <cell r="L6831" t="str">
            <v>Nursing Professionals</v>
          </cell>
          <cell r="M6831" t="str">
            <v>Nursing Professionals</v>
          </cell>
          <cell r="N6831">
            <v>10</v>
          </cell>
        </row>
        <row r="6832">
          <cell r="F6832" t="str">
            <v>04.02.15.09.15.04.02</v>
          </cell>
          <cell r="G6832" t="str">
            <v>Assist the patient</v>
          </cell>
          <cell r="K6832" t="str">
            <v>10. Preparing and dispensing medications or therapeutics</v>
          </cell>
          <cell r="L6832" t="str">
            <v>Health associate professionals not elsewhere classified</v>
          </cell>
          <cell r="M6832" t="str">
            <v>Health associate professionals not elsewhere classified</v>
          </cell>
          <cell r="N6832">
            <v>15</v>
          </cell>
        </row>
        <row r="6833">
          <cell r="F6833" t="str">
            <v>04.02.15.09.15.04.03</v>
          </cell>
          <cell r="G6833" t="str">
            <v>Deliver radiotherapy</v>
          </cell>
          <cell r="K6833" t="str">
            <v>11. Administering medications or therapeutics</v>
          </cell>
          <cell r="L6833" t="str">
            <v>Health associate professionals not elsewhere classified</v>
          </cell>
          <cell r="M6833" t="str">
            <v>Health associate professionals not elsewhere classified</v>
          </cell>
          <cell r="N6833">
            <v>15</v>
          </cell>
        </row>
        <row r="6834">
          <cell r="F6834" t="str">
            <v>04.02.15.09.15.04.04</v>
          </cell>
          <cell r="G6834" t="str">
            <v>Provide post-procedural care</v>
          </cell>
          <cell r="K6834" t="str">
            <v>5. Providing information and support to impact individual health behaviours</v>
          </cell>
          <cell r="L6834" t="str">
            <v>Nursing Professionals</v>
          </cell>
          <cell r="M6834" t="str">
            <v>Nursing Professionals</v>
          </cell>
          <cell r="N6834">
            <v>5</v>
          </cell>
        </row>
        <row r="6835">
          <cell r="F6835" t="str">
            <v>04.02.15.09.15.04.05</v>
          </cell>
          <cell r="G6835" t="str">
            <v>Provide post-procedural care</v>
          </cell>
          <cell r="K6835" t="str">
            <v>15. Providing treatment and care support to individuals</v>
          </cell>
          <cell r="L6835" t="str">
            <v>Specialist Medical Practitioners</v>
          </cell>
          <cell r="M6835" t="str">
            <v>Specialist Medical Practitioners</v>
          </cell>
          <cell r="N6835">
            <v>5</v>
          </cell>
        </row>
        <row r="6836">
          <cell r="F6836" t="str">
            <v>04.02.15.09.15.04.</v>
          </cell>
          <cell r="G6836"/>
          <cell r="K6836"/>
          <cell r="L6836"/>
          <cell r="M6836"/>
          <cell r="N6836"/>
        </row>
        <row r="6837">
          <cell r="F6837" t="str">
            <v>04.02.15.09.15.04.</v>
          </cell>
          <cell r="G6837"/>
          <cell r="K6837"/>
          <cell r="L6837"/>
          <cell r="M6837"/>
          <cell r="N6837"/>
        </row>
        <row r="6838">
          <cell r="F6838" t="str">
            <v>04.02.15.10.06.01.01</v>
          </cell>
          <cell r="G6838" t="str">
            <v>Conduct vital sign measurements</v>
          </cell>
          <cell r="K6838" t="str">
            <v>1. Gathering information through interviewing and assessment</v>
          </cell>
          <cell r="L6838" t="str">
            <v>Nursing Professionals</v>
          </cell>
          <cell r="M6838" t="str">
            <v>Paramedical Practitioners</v>
          </cell>
          <cell r="N6838">
            <v>5</v>
          </cell>
        </row>
        <row r="6839">
          <cell r="F6839" t="str">
            <v>04.02.15.10.06.01.02</v>
          </cell>
          <cell r="G6839" t="str">
            <v xml:space="preserve">Take history </v>
          </cell>
          <cell r="K6839" t="str">
            <v>1. Gathering information through interviewing and assessment</v>
          </cell>
          <cell r="L6839" t="str">
            <v>Specialist Medical Practitioners</v>
          </cell>
          <cell r="M6839" t="str">
            <v>General Medical Practitioners</v>
          </cell>
          <cell r="N6839">
            <v>6</v>
          </cell>
        </row>
        <row r="6840">
          <cell r="F6840" t="str">
            <v>04.02.15.10.06.01.03</v>
          </cell>
          <cell r="G6840" t="str">
            <v>Conduct physical examination</v>
          </cell>
          <cell r="K6840" t="str">
            <v>1. Gathering information through interviewing and assessment</v>
          </cell>
          <cell r="L6840" t="str">
            <v>Specialist Medical Practitioners</v>
          </cell>
          <cell r="M6840" t="str">
            <v>General Medical Practitioners</v>
          </cell>
          <cell r="N6840">
            <v>6</v>
          </cell>
        </row>
        <row r="6841">
          <cell r="F6841" t="str">
            <v>04.02.15.10.06.01.04</v>
          </cell>
          <cell r="G6841" t="str">
            <v>Provide clinical advice</v>
          </cell>
          <cell r="K6841" t="str">
            <v>5. Providing information and support to impact individual health behaviours</v>
          </cell>
          <cell r="L6841" t="str">
            <v>Specialist Medical Practitioners</v>
          </cell>
          <cell r="M6841" t="str">
            <v>General Medical Practitioners</v>
          </cell>
          <cell r="N6841">
            <v>4</v>
          </cell>
        </row>
        <row r="6842">
          <cell r="F6842" t="str">
            <v>04.02.15.10.06.01.</v>
          </cell>
          <cell r="G6842"/>
          <cell r="K6842"/>
          <cell r="L6842"/>
          <cell r="M6842"/>
          <cell r="N6842"/>
        </row>
        <row r="6843">
          <cell r="F6843" t="str">
            <v>04.02.15.10.10.01.</v>
          </cell>
          <cell r="G6843" t="str">
            <v>Administer intravenous medication</v>
          </cell>
          <cell r="K6843" t="str">
            <v>11. Administering medications or therapeutics</v>
          </cell>
          <cell r="L6843" t="str">
            <v>Nursing Professionals</v>
          </cell>
          <cell r="M6843" t="str">
            <v>Nursing Professionals</v>
          </cell>
          <cell r="N6843">
            <v>3</v>
          </cell>
        </row>
        <row r="6844">
          <cell r="F6844" t="str">
            <v>04.02.15.10.10.01.</v>
          </cell>
          <cell r="G6844"/>
          <cell r="K6844"/>
          <cell r="L6844"/>
          <cell r="M6844"/>
          <cell r="N6844"/>
        </row>
        <row r="6845">
          <cell r="F6845" t="str">
            <v>04.02.15.10.10.01.</v>
          </cell>
          <cell r="G6845"/>
          <cell r="K6845"/>
          <cell r="L6845"/>
          <cell r="M6845"/>
          <cell r="N6845"/>
        </row>
        <row r="6846">
          <cell r="F6846" t="str">
            <v>04.02.15.10.10.01.</v>
          </cell>
          <cell r="G6846"/>
          <cell r="K6846"/>
          <cell r="L6846"/>
          <cell r="M6846"/>
          <cell r="N6846"/>
        </row>
        <row r="6847">
          <cell r="F6847" t="str">
            <v>04.02.15.10.08.01.01</v>
          </cell>
          <cell r="G6847" t="str">
            <v>Provide counselling and information and obtain consent</v>
          </cell>
          <cell r="K6847" t="str">
            <v>6. Gaining informed consent</v>
          </cell>
          <cell r="L6847" t="str">
            <v>Medical and Pathology Laboratory Technicians</v>
          </cell>
          <cell r="M6847" t="str">
            <v>Medical Assistants</v>
          </cell>
          <cell r="N6847">
            <v>3</v>
          </cell>
        </row>
        <row r="6848">
          <cell r="F6848" t="str">
            <v>04.02.15.10.08.01.02</v>
          </cell>
          <cell r="G6848" t="str">
            <v xml:space="preserve">Conduct diagnostic testing </v>
          </cell>
          <cell r="K6848" t="str">
            <v>7. Ordering, administering and interpreting the results of diagnostic and screening procedures</v>
          </cell>
          <cell r="L6848" t="str">
            <v>Medical and Pathology Laboratory Technicians</v>
          </cell>
          <cell r="M6848" t="str">
            <v>Medical Assistants</v>
          </cell>
          <cell r="N6848">
            <v>5</v>
          </cell>
        </row>
        <row r="6849">
          <cell r="F6849" t="str">
            <v>04.02.15.10.08.01.03</v>
          </cell>
          <cell r="G6849" t="str">
            <v>Document examination findings</v>
          </cell>
          <cell r="K6849" t="str">
            <v>7. Ordering, administering and interpreting the results of diagnostic and screening procedures</v>
          </cell>
          <cell r="L6849" t="str">
            <v>Specialist Medical Practitioners</v>
          </cell>
          <cell r="M6849" t="str">
            <v>General Medical Practitioners</v>
          </cell>
          <cell r="N6849">
            <v>2</v>
          </cell>
        </row>
        <row r="6850">
          <cell r="F6850" t="str">
            <v>04.02.15.10.08.02.01</v>
          </cell>
          <cell r="G6850" t="str">
            <v>Provide counselling and information and obtain consent</v>
          </cell>
          <cell r="K6850" t="str">
            <v>6. Gaining informed consent</v>
          </cell>
          <cell r="L6850" t="str">
            <v>Medical and Pathology Laboratory Technicians</v>
          </cell>
          <cell r="M6850" t="str">
            <v>Medical Assistants</v>
          </cell>
          <cell r="N6850">
            <v>3</v>
          </cell>
        </row>
        <row r="6851">
          <cell r="F6851" t="str">
            <v>04.02.15.10.08.02.02</v>
          </cell>
          <cell r="G6851" t="str">
            <v xml:space="preserve">Conduct diagnostic testing </v>
          </cell>
          <cell r="K6851" t="str">
            <v>7. Ordering, administering and interpreting the results of diagnostic and screening procedures</v>
          </cell>
          <cell r="L6851" t="str">
            <v>Medical and Pathology Laboratory Technicians</v>
          </cell>
          <cell r="M6851" t="str">
            <v>Medical Assistants</v>
          </cell>
          <cell r="N6851">
            <v>5</v>
          </cell>
        </row>
        <row r="6852">
          <cell r="F6852" t="str">
            <v>04.02.15.10.08.02.03</v>
          </cell>
          <cell r="G6852" t="str">
            <v>Document examination findings</v>
          </cell>
          <cell r="K6852" t="str">
            <v>7. Ordering, administering and interpreting the results of diagnostic and screening procedures</v>
          </cell>
          <cell r="L6852" t="str">
            <v>Specialist Medical Practitioners</v>
          </cell>
          <cell r="M6852" t="str">
            <v>General Medical Practitioners</v>
          </cell>
          <cell r="N6852">
            <v>2</v>
          </cell>
        </row>
        <row r="6853">
          <cell r="F6853" t="str">
            <v>04.02.15.10.09.01.01</v>
          </cell>
          <cell r="G6853" t="str">
            <v>Conduct counselling</v>
          </cell>
          <cell r="K6853" t="str">
            <v>6. Gaining informed consent</v>
          </cell>
          <cell r="L6853" t="str">
            <v>Medical Imaging and Therapeutic Equipment Technicians</v>
          </cell>
          <cell r="M6853" t="str">
            <v>Medical Assistants</v>
          </cell>
          <cell r="N6853">
            <v>3</v>
          </cell>
        </row>
        <row r="6854">
          <cell r="F6854" t="str">
            <v>04.02.15.10.09.01.02</v>
          </cell>
          <cell r="G6854" t="str">
            <v>Conduct radiological examination</v>
          </cell>
          <cell r="K6854" t="str">
            <v>7. Ordering, administering and interpreting the results of diagnostic and screening procedures</v>
          </cell>
          <cell r="L6854" t="str">
            <v>Medical Imaging and Therapeutic Equipment Technicians</v>
          </cell>
          <cell r="M6854" t="str">
            <v>Medical Imaging and Therapeutic Equipment Technicians</v>
          </cell>
          <cell r="N6854">
            <v>5</v>
          </cell>
        </row>
        <row r="6855">
          <cell r="F6855" t="str">
            <v>04.02.15.10.09.01.03</v>
          </cell>
          <cell r="G6855" t="str">
            <v>Document examination findings</v>
          </cell>
          <cell r="K6855" t="str">
            <v>7. Ordering, administering and interpreting the results of diagnostic and screening procedures</v>
          </cell>
          <cell r="L6855" t="str">
            <v>Specialist Medical Practitioners</v>
          </cell>
          <cell r="M6855" t="str">
            <v>General Medical Practitioners</v>
          </cell>
          <cell r="N6855">
            <v>3</v>
          </cell>
        </row>
        <row r="6856">
          <cell r="F6856" t="str">
            <v>04.02.15.10.09.01.02</v>
          </cell>
          <cell r="G6856"/>
          <cell r="K6856"/>
          <cell r="L6856"/>
          <cell r="M6856"/>
          <cell r="N6856"/>
        </row>
        <row r="6857">
          <cell r="F6857" t="str">
            <v>04.02.15.10.09.01.03</v>
          </cell>
          <cell r="G6857"/>
          <cell r="K6857"/>
          <cell r="L6857"/>
          <cell r="M6857"/>
          <cell r="N6857"/>
        </row>
        <row r="6858">
          <cell r="F6858" t="str">
            <v>04.02.15.10.09.02.01</v>
          </cell>
          <cell r="G6858" t="str">
            <v>Conduct counselling</v>
          </cell>
          <cell r="K6858" t="str">
            <v>6. Gaining informed consent</v>
          </cell>
          <cell r="L6858" t="str">
            <v>General Medical Practitioners</v>
          </cell>
          <cell r="M6858" t="str">
            <v>Nursing Professionals</v>
          </cell>
          <cell r="N6858">
            <v>3</v>
          </cell>
        </row>
        <row r="6859">
          <cell r="F6859" t="str">
            <v>04.02.15.10.09.02.02</v>
          </cell>
          <cell r="G6859" t="str">
            <v>Conduct radiological examination</v>
          </cell>
          <cell r="K6859" t="str">
            <v>7. Ordering, administering and interpreting the results of diagnostic and screening procedures</v>
          </cell>
          <cell r="L6859" t="str">
            <v>General Medical Practitioners</v>
          </cell>
          <cell r="M6859" t="str">
            <v>Nursing Professionals</v>
          </cell>
          <cell r="N6859">
            <v>8</v>
          </cell>
        </row>
        <row r="6860">
          <cell r="F6860" t="str">
            <v>04.02.15.10.09.02.03</v>
          </cell>
          <cell r="G6860" t="str">
            <v>Document examination findings</v>
          </cell>
          <cell r="K6860" t="str">
            <v>7. Ordering, administering and interpreting the results of diagnostic and screening procedures</v>
          </cell>
          <cell r="L6860" t="str">
            <v>Specialist Medical Practitioners</v>
          </cell>
          <cell r="M6860" t="str">
            <v>General Medical Practitioners</v>
          </cell>
          <cell r="N6860">
            <v>2</v>
          </cell>
        </row>
        <row r="6861">
          <cell r="F6861" t="str">
            <v>04.02.15.10.09.02.04</v>
          </cell>
          <cell r="G6861" t="str">
            <v>Provide post-procedural medical care</v>
          </cell>
          <cell r="K6861" t="str">
            <v>15. Providing treatment and care support to individuals</v>
          </cell>
          <cell r="L6861" t="str">
            <v>Specialist Medical Practitioners</v>
          </cell>
          <cell r="M6861" t="str">
            <v>Specialist Medical Practitioners</v>
          </cell>
          <cell r="N6861">
            <v>10</v>
          </cell>
        </row>
        <row r="6862">
          <cell r="F6862" t="str">
            <v>04.02.15.10.09.02.</v>
          </cell>
          <cell r="G6862"/>
          <cell r="K6862"/>
          <cell r="L6862"/>
          <cell r="M6862"/>
          <cell r="N6862"/>
        </row>
        <row r="6863">
          <cell r="F6863" t="str">
            <v>04.02.15.10.09.02.</v>
          </cell>
          <cell r="G6863"/>
          <cell r="K6863"/>
          <cell r="L6863"/>
          <cell r="M6863"/>
          <cell r="N6863">
            <v>2</v>
          </cell>
        </row>
        <row r="6864">
          <cell r="F6864" t="str">
            <v>04.02.15.10.09.02.</v>
          </cell>
          <cell r="G6864"/>
          <cell r="K6864"/>
          <cell r="L6864"/>
          <cell r="M6864"/>
          <cell r="N6864">
            <v>2</v>
          </cell>
        </row>
        <row r="6865">
          <cell r="F6865" t="str">
            <v>04.02.15.10.09.03.01</v>
          </cell>
          <cell r="G6865" t="str">
            <v>Conduct counselling</v>
          </cell>
          <cell r="K6865" t="str">
            <v>6. Gaining informed consent</v>
          </cell>
          <cell r="L6865" t="str">
            <v>Medical Imaging and Therapeutic Equipment Technicians</v>
          </cell>
          <cell r="M6865" t="str">
            <v>Medical Assistants</v>
          </cell>
          <cell r="N6865">
            <v>5</v>
          </cell>
        </row>
        <row r="6866">
          <cell r="F6866" t="str">
            <v>04.02.15.10.09.03.02</v>
          </cell>
          <cell r="G6866" t="str">
            <v>Conduct radiological examination</v>
          </cell>
          <cell r="K6866" t="str">
            <v>7. Ordering, administering and interpreting the results of diagnostic and screening procedures</v>
          </cell>
          <cell r="L6866" t="str">
            <v>Medical Imaging and Therapeutic Equipment Technicians</v>
          </cell>
          <cell r="M6866" t="str">
            <v>Medical Imaging and Therapeutic Equipment Technicians</v>
          </cell>
          <cell r="N6866">
            <v>15</v>
          </cell>
        </row>
        <row r="6867">
          <cell r="F6867" t="str">
            <v>04.02.15.10.09.03.03</v>
          </cell>
          <cell r="G6867" t="str">
            <v>Assist with radiological examination</v>
          </cell>
          <cell r="K6867" t="str">
            <v>7. Ordering, administering and interpreting the results of diagnostic and screening procedures</v>
          </cell>
          <cell r="L6867" t="str">
            <v>Medical Imaging and Therapeutic Equipment Technicians</v>
          </cell>
          <cell r="M6867" t="str">
            <v>Medical Assistants</v>
          </cell>
          <cell r="N6867">
            <v>15</v>
          </cell>
        </row>
        <row r="6868">
          <cell r="F6868" t="str">
            <v>04.02.15.10.09.03.04</v>
          </cell>
          <cell r="G6868" t="str">
            <v>Document examination findings</v>
          </cell>
          <cell r="K6868" t="str">
            <v>7. Ordering, administering and interpreting the results of diagnostic and screening procedures</v>
          </cell>
          <cell r="L6868" t="str">
            <v>Specialist Medical Practitioners</v>
          </cell>
          <cell r="M6868" t="str">
            <v>General Medical Practitioners</v>
          </cell>
          <cell r="N6868">
            <v>5</v>
          </cell>
        </row>
        <row r="6869">
          <cell r="F6869" t="str">
            <v>04.02.15.10.09.03.05</v>
          </cell>
          <cell r="G6869"/>
          <cell r="K6869"/>
          <cell r="L6869"/>
          <cell r="M6869"/>
          <cell r="N6869"/>
        </row>
        <row r="6870">
          <cell r="F6870" t="str">
            <v>04.02.15.10.09.03.06</v>
          </cell>
          <cell r="G6870"/>
          <cell r="K6870"/>
          <cell r="L6870"/>
          <cell r="M6870"/>
          <cell r="N6870"/>
        </row>
        <row r="6871">
          <cell r="F6871" t="str">
            <v>04.02.15.10.09.03.</v>
          </cell>
          <cell r="G6871"/>
          <cell r="K6871"/>
          <cell r="L6871"/>
          <cell r="M6871"/>
          <cell r="N6871"/>
        </row>
        <row r="6872">
          <cell r="F6872" t="str">
            <v>04.02.15.10.09.03.</v>
          </cell>
          <cell r="G6872"/>
          <cell r="K6872"/>
          <cell r="L6872"/>
          <cell r="M6872"/>
          <cell r="N6872"/>
        </row>
        <row r="6873">
          <cell r="F6873" t="str">
            <v>04.02.15.10.09.03.</v>
          </cell>
          <cell r="G6873"/>
          <cell r="K6873"/>
          <cell r="L6873"/>
          <cell r="M6873"/>
          <cell r="N6873"/>
        </row>
        <row r="6874">
          <cell r="F6874" t="str">
            <v>04.02.15.10.09.03.</v>
          </cell>
          <cell r="G6874"/>
          <cell r="K6874"/>
          <cell r="L6874"/>
          <cell r="M6874"/>
          <cell r="N6874"/>
        </row>
        <row r="6875">
          <cell r="F6875" t="str">
            <v>04.02.15.10.09.03.</v>
          </cell>
          <cell r="G6875"/>
          <cell r="K6875"/>
          <cell r="L6875"/>
          <cell r="M6875"/>
          <cell r="N6875"/>
        </row>
        <row r="6876">
          <cell r="F6876" t="str">
            <v>04.02.15.10.09.03.</v>
          </cell>
          <cell r="G6876"/>
          <cell r="K6876"/>
          <cell r="L6876"/>
          <cell r="M6876"/>
          <cell r="N6876"/>
        </row>
        <row r="6877">
          <cell r="F6877" t="str">
            <v>04.02.15.10.09.04.01</v>
          </cell>
          <cell r="G6877" t="str">
            <v>Conduct counselling</v>
          </cell>
          <cell r="K6877" t="str">
            <v>6. Gaining informed consent</v>
          </cell>
          <cell r="L6877" t="str">
            <v>Medical Imaging and Therapeutic Equipment Technicians</v>
          </cell>
          <cell r="M6877" t="str">
            <v>Medical Assistants</v>
          </cell>
          <cell r="N6877">
            <v>5</v>
          </cell>
        </row>
        <row r="6878">
          <cell r="F6878" t="str">
            <v>04.02.15.10.09.04.02</v>
          </cell>
          <cell r="G6878" t="str">
            <v>Conduct radiological examination</v>
          </cell>
          <cell r="K6878" t="str">
            <v>7. Ordering, administering and interpreting the results of diagnostic and screening procedures</v>
          </cell>
          <cell r="L6878" t="str">
            <v>Medical Imaging and Therapeutic Equipment Technicians</v>
          </cell>
          <cell r="M6878" t="str">
            <v>Medical Imaging and Therapeutic Equipment Technicians</v>
          </cell>
          <cell r="N6878">
            <v>15</v>
          </cell>
        </row>
        <row r="6879">
          <cell r="F6879" t="str">
            <v>04.02.15.10.09.04.03</v>
          </cell>
          <cell r="G6879" t="str">
            <v>Assist with radiological examination</v>
          </cell>
          <cell r="K6879" t="str">
            <v>7. Ordering, administering and interpreting the results of diagnostic and screening procedures</v>
          </cell>
          <cell r="L6879" t="str">
            <v>Medical Imaging and Therapeutic Equipment Technicians</v>
          </cell>
          <cell r="M6879" t="str">
            <v>Medical Assistants</v>
          </cell>
          <cell r="N6879">
            <v>15</v>
          </cell>
        </row>
        <row r="6880">
          <cell r="F6880" t="str">
            <v>04.02.15.10.09.04.04</v>
          </cell>
          <cell r="G6880" t="str">
            <v>Document examination findings</v>
          </cell>
          <cell r="K6880" t="str">
            <v>7. Ordering, administering and interpreting the results of diagnostic and screening procedures</v>
          </cell>
          <cell r="L6880" t="str">
            <v>Specialist Medical Practitioners</v>
          </cell>
          <cell r="M6880" t="str">
            <v>General Medical Practitioners</v>
          </cell>
          <cell r="N6880">
            <v>5</v>
          </cell>
        </row>
        <row r="6881">
          <cell r="F6881" t="str">
            <v>04.02.15.10.09.04.</v>
          </cell>
          <cell r="G6881"/>
          <cell r="K6881"/>
          <cell r="L6881"/>
          <cell r="M6881"/>
          <cell r="N6881"/>
        </row>
        <row r="6882">
          <cell r="F6882" t="str">
            <v>04.02.15.10.09.04.</v>
          </cell>
          <cell r="G6882"/>
          <cell r="K6882"/>
          <cell r="L6882"/>
          <cell r="M6882"/>
          <cell r="N6882"/>
        </row>
        <row r="6883">
          <cell r="F6883" t="str">
            <v>04.02.15.10.09.04.</v>
          </cell>
          <cell r="G6883"/>
          <cell r="K6883"/>
          <cell r="L6883"/>
          <cell r="M6883"/>
          <cell r="N6883"/>
        </row>
        <row r="6884">
          <cell r="F6884" t="str">
            <v>04.02.15.10.09.04.</v>
          </cell>
          <cell r="G6884"/>
          <cell r="K6884"/>
          <cell r="L6884"/>
          <cell r="M6884"/>
          <cell r="N6884"/>
        </row>
        <row r="6885">
          <cell r="F6885" t="str">
            <v>04.02.15.10.09.04.</v>
          </cell>
          <cell r="G6885"/>
          <cell r="K6885"/>
          <cell r="L6885"/>
          <cell r="M6885"/>
          <cell r="N6885"/>
        </row>
        <row r="6886">
          <cell r="F6886" t="str">
            <v>04.02.15.10.09.04.</v>
          </cell>
          <cell r="G6886"/>
          <cell r="K6886"/>
          <cell r="L6886"/>
          <cell r="M6886"/>
          <cell r="N6886"/>
        </row>
        <row r="6887">
          <cell r="F6887" t="str">
            <v>04.02.15.11.15.07.01</v>
          </cell>
          <cell r="G6887" t="str">
            <v>Conduct counselling</v>
          </cell>
          <cell r="K6887" t="str">
            <v>6. Gaining informed consent</v>
          </cell>
          <cell r="L6887" t="str">
            <v>Paramedical Practitioners</v>
          </cell>
          <cell r="M6887" t="str">
            <v>Nursing Professionals</v>
          </cell>
          <cell r="N6887">
            <v>5</v>
          </cell>
        </row>
        <row r="6888">
          <cell r="F6888" t="str">
            <v>04.02.15.11.15.07.02</v>
          </cell>
          <cell r="G6888" t="str">
            <v>Prepare the patient and organize the equipment</v>
          </cell>
          <cell r="K6888" t="str">
            <v>14. Providing non-pharmacological health interventions</v>
          </cell>
          <cell r="L6888" t="str">
            <v>Specialist Medical Practitioners</v>
          </cell>
          <cell r="M6888" t="str">
            <v>Specialist Medical Practitioners</v>
          </cell>
          <cell r="N6888">
            <v>3</v>
          </cell>
        </row>
        <row r="6889">
          <cell r="F6889" t="str">
            <v>04.02.15.11.15.07.03</v>
          </cell>
          <cell r="G6889" t="str">
            <v>Apply local anaesthesia</v>
          </cell>
          <cell r="K6889" t="str">
            <v>11. Administering medications or therapeutics</v>
          </cell>
          <cell r="L6889" t="str">
            <v>Specialist Medical Practitioners</v>
          </cell>
          <cell r="M6889" t="str">
            <v>Specialist Medical Practitioners</v>
          </cell>
          <cell r="N6889">
            <v>3</v>
          </cell>
        </row>
        <row r="6890">
          <cell r="F6890" t="str">
            <v>04.02.15.11.15.07.04</v>
          </cell>
          <cell r="G6890" t="str">
            <v>Place central line</v>
          </cell>
          <cell r="K6890" t="str">
            <v>14. Providing non-pharmacological health interventions</v>
          </cell>
          <cell r="L6890" t="str">
            <v>Paramedical Practitioners</v>
          </cell>
          <cell r="M6890" t="str">
            <v>Nursing Professionals</v>
          </cell>
          <cell r="N6890">
            <v>45</v>
          </cell>
        </row>
        <row r="6891">
          <cell r="F6891" t="str">
            <v>04.02.15.11.15.07.05</v>
          </cell>
          <cell r="G6891" t="str">
            <v>Provide nursing support to place central line</v>
          </cell>
          <cell r="K6891" t="str">
            <v>15. Providing treatment and care support to individuals</v>
          </cell>
          <cell r="L6891" t="str">
            <v>Nursing Professionals</v>
          </cell>
          <cell r="M6891" t="str">
            <v>Nursing Associate Professionals</v>
          </cell>
          <cell r="N6891">
            <v>45</v>
          </cell>
        </row>
        <row r="6892">
          <cell r="F6892" t="str">
            <v>04.02.15.11.15.07.06</v>
          </cell>
          <cell r="G6892" t="str">
            <v>Provide post-procedural care</v>
          </cell>
          <cell r="K6892" t="str">
            <v>5. Providing information and support to impact individual health behaviours</v>
          </cell>
          <cell r="L6892" t="str">
            <v>Paramedical Practitioners</v>
          </cell>
          <cell r="M6892" t="str">
            <v>Nursing Professionals</v>
          </cell>
          <cell r="N6892">
            <v>5</v>
          </cell>
        </row>
        <row r="6893">
          <cell r="F6893" t="str">
            <v>04.02.15.11.15.07.</v>
          </cell>
          <cell r="G6893"/>
          <cell r="K6893"/>
          <cell r="L6893"/>
          <cell r="M6893"/>
          <cell r="N6893"/>
        </row>
        <row r="6894">
          <cell r="F6894" t="str">
            <v>04.02.15.11.15.07.</v>
          </cell>
          <cell r="G6894"/>
          <cell r="K6894"/>
          <cell r="L6894"/>
          <cell r="M6894"/>
          <cell r="N6894"/>
        </row>
        <row r="6895">
          <cell r="F6895" t="str">
            <v>04.02.15.11.15.07.</v>
          </cell>
          <cell r="G6895"/>
          <cell r="K6895"/>
          <cell r="L6895"/>
          <cell r="M6895"/>
          <cell r="N6895"/>
        </row>
        <row r="6896">
          <cell r="F6896" t="str">
            <v>04.02.15.11.15.07.</v>
          </cell>
          <cell r="G6896"/>
          <cell r="K6896"/>
          <cell r="L6896"/>
          <cell r="M6896"/>
          <cell r="N6896"/>
        </row>
        <row r="6897">
          <cell r="F6897" t="str">
            <v>04.02.15.11.15.07.</v>
          </cell>
          <cell r="G6897"/>
          <cell r="K6897"/>
          <cell r="L6897"/>
          <cell r="M6897"/>
          <cell r="N6897"/>
        </row>
        <row r="6898">
          <cell r="F6898" t="str">
            <v>04.02.15.11.15.07.</v>
          </cell>
          <cell r="G6898"/>
          <cell r="K6898"/>
          <cell r="L6898"/>
          <cell r="M6898"/>
          <cell r="N6898"/>
        </row>
        <row r="6899">
          <cell r="F6899" t="str">
            <v>04.02.15.11.15.07.</v>
          </cell>
          <cell r="G6899"/>
          <cell r="K6899"/>
          <cell r="L6899"/>
          <cell r="M6899"/>
          <cell r="N6899"/>
        </row>
        <row r="6900">
          <cell r="F6900" t="str">
            <v>04.02.15.11.15.07.</v>
          </cell>
          <cell r="G6900"/>
          <cell r="K6900"/>
          <cell r="L6900"/>
          <cell r="M6900"/>
          <cell r="N6900"/>
        </row>
        <row r="6901">
          <cell r="F6901" t="str">
            <v>04.02.15.11.15.07.</v>
          </cell>
          <cell r="G6901"/>
          <cell r="K6901"/>
          <cell r="L6901"/>
          <cell r="M6901"/>
          <cell r="N6901"/>
        </row>
        <row r="6902">
          <cell r="F6902" t="str">
            <v>04.02.15.11.15.07.</v>
          </cell>
          <cell r="G6902"/>
          <cell r="K6902"/>
          <cell r="L6902"/>
          <cell r="M6902"/>
          <cell r="N6902"/>
        </row>
        <row r="6903">
          <cell r="F6903" t="str">
            <v>04.02.15.11.15.07.</v>
          </cell>
          <cell r="G6903"/>
          <cell r="K6903"/>
          <cell r="L6903"/>
          <cell r="M6903"/>
          <cell r="N6903"/>
        </row>
        <row r="6904">
          <cell r="F6904" t="str">
            <v>04.02.15.11.15.07.</v>
          </cell>
          <cell r="G6904"/>
          <cell r="K6904"/>
          <cell r="L6904"/>
          <cell r="M6904"/>
          <cell r="N6904"/>
        </row>
        <row r="6905">
          <cell r="F6905" t="str">
            <v>04.02.15.11.15.07.</v>
          </cell>
          <cell r="G6905"/>
          <cell r="K6905"/>
          <cell r="L6905"/>
          <cell r="M6905"/>
          <cell r="N6905"/>
        </row>
        <row r="6906">
          <cell r="F6906" t="str">
            <v>04.02.15.11.15.07.</v>
          </cell>
          <cell r="G6906"/>
          <cell r="K6906"/>
          <cell r="L6906"/>
          <cell r="M6906"/>
          <cell r="N6906"/>
        </row>
        <row r="6907">
          <cell r="F6907" t="str">
            <v>04.02.15.11.15.07.</v>
          </cell>
          <cell r="G6907"/>
          <cell r="K6907"/>
          <cell r="L6907"/>
          <cell r="M6907"/>
          <cell r="N6907"/>
        </row>
        <row r="6908">
          <cell r="F6908" t="str">
            <v>04.02.15.11.15.07.</v>
          </cell>
          <cell r="G6908"/>
          <cell r="K6908"/>
          <cell r="L6908"/>
          <cell r="M6908"/>
          <cell r="N6908"/>
        </row>
        <row r="6909">
          <cell r="F6909" t="str">
            <v>04.02.15.11.14.01.01</v>
          </cell>
          <cell r="G6909" t="str">
            <v>Conduct counselling</v>
          </cell>
          <cell r="K6909" t="str">
            <v>6. Gaining informed consent</v>
          </cell>
          <cell r="L6909" t="str">
            <v>Nursing Professionals</v>
          </cell>
          <cell r="M6909" t="str">
            <v>Nursing Professionals</v>
          </cell>
          <cell r="N6909">
            <v>10</v>
          </cell>
        </row>
        <row r="6910">
          <cell r="F6910" t="str">
            <v>04.02.15.11.14.01.02</v>
          </cell>
          <cell r="G6910" t="str">
            <v>Conduct clinical assessment</v>
          </cell>
          <cell r="K6910" t="str">
            <v>1. Gathering information through interviewing and assessment</v>
          </cell>
          <cell r="L6910" t="str">
            <v>Specialist Medical Practitioners</v>
          </cell>
          <cell r="M6910" t="str">
            <v>Specialist Medical Practitioners</v>
          </cell>
          <cell r="N6910">
            <v>20</v>
          </cell>
        </row>
        <row r="6911">
          <cell r="F6911" t="str">
            <v>04.02.15.11.14.01.03</v>
          </cell>
          <cell r="G6911" t="str">
            <v>Prescribe chemotherapy</v>
          </cell>
          <cell r="K6911" t="str">
            <v>9. Prescribing medications or therapeutics</v>
          </cell>
          <cell r="L6911" t="str">
            <v>Specialist Medical Practitioners</v>
          </cell>
          <cell r="M6911" t="str">
            <v>Specialist Medical Practitioners</v>
          </cell>
          <cell r="N6911">
            <v>5</v>
          </cell>
        </row>
        <row r="6912">
          <cell r="F6912" t="str">
            <v>04.02.15.11.14.01.04</v>
          </cell>
          <cell r="G6912" t="str">
            <v>Conduct independent check for cancer medication</v>
          </cell>
          <cell r="K6912" t="str">
            <v>8. Developing and adjusting management plans</v>
          </cell>
          <cell r="L6912" t="str">
            <v>Pharmacists</v>
          </cell>
          <cell r="M6912" t="str">
            <v>Pharmacists</v>
          </cell>
          <cell r="N6912">
            <v>5</v>
          </cell>
        </row>
        <row r="6913">
          <cell r="F6913" t="str">
            <v>04.02.15.11.14.01.05</v>
          </cell>
          <cell r="G6913" t="str">
            <v>Prepare hazardous medicine</v>
          </cell>
          <cell r="K6913" t="str">
            <v>10. Preparing and dispensing medications or therapeutics</v>
          </cell>
          <cell r="L6913" t="str">
            <v>Pharmacist</v>
          </cell>
          <cell r="M6913" t="str">
            <v>Specialist Medical Practitioners</v>
          </cell>
          <cell r="N6913">
            <v>20</v>
          </cell>
        </row>
        <row r="6914">
          <cell r="F6914" t="str">
            <v>04.02.15.11.14.01.06</v>
          </cell>
          <cell r="G6914" t="str">
            <v>Administer intravenous medication with frequent monitoring</v>
          </cell>
          <cell r="K6914" t="str">
            <v>11. Administering medications or therapeutics</v>
          </cell>
          <cell r="L6914" t="str">
            <v>Nursing Professionals</v>
          </cell>
          <cell r="M6914" t="str">
            <v>Nursing Professionals</v>
          </cell>
          <cell r="N6914">
            <v>5</v>
          </cell>
        </row>
        <row r="6915">
          <cell r="F6915" t="str">
            <v>04.02.15.11.14.01.07</v>
          </cell>
          <cell r="G6915" t="str">
            <v>Monitor during medication administration</v>
          </cell>
          <cell r="K6915" t="str">
            <v>8. Developing and adjusting management plans</v>
          </cell>
          <cell r="L6915" t="str">
            <v>Nursing Professionals</v>
          </cell>
          <cell r="M6915" t="str">
            <v>Nursing Professionals</v>
          </cell>
          <cell r="N6915">
            <v>20</v>
          </cell>
        </row>
        <row r="6916">
          <cell r="F6916" t="str">
            <v>04.02.15.11.14.01.08</v>
          </cell>
          <cell r="G6916" t="str">
            <v>Provide post-procedural care</v>
          </cell>
          <cell r="K6916" t="str">
            <v>5. Providing information and support to impact individual health behaviours</v>
          </cell>
          <cell r="L6916" t="str">
            <v>Nursing Professionals</v>
          </cell>
          <cell r="M6916" t="str">
            <v>Nursing Professionals</v>
          </cell>
          <cell r="N6916">
            <v>5</v>
          </cell>
        </row>
        <row r="6917">
          <cell r="F6917" t="str">
            <v>04.02.15.11.14.01.09</v>
          </cell>
          <cell r="G6917" t="str">
            <v>Provide post-procedural care</v>
          </cell>
          <cell r="K6917" t="str">
            <v>15. Providing treatment and care support to individuals</v>
          </cell>
          <cell r="L6917" t="str">
            <v>Specialist Medical Practitioners</v>
          </cell>
          <cell r="M6917" t="str">
            <v>Specialist Medical Practitioners</v>
          </cell>
          <cell r="N6917">
            <v>10</v>
          </cell>
        </row>
        <row r="6918">
          <cell r="F6918" t="str">
            <v>04.02.15.11.14.01.</v>
          </cell>
          <cell r="G6918"/>
          <cell r="K6918"/>
          <cell r="L6918"/>
          <cell r="M6918"/>
          <cell r="N6918"/>
        </row>
        <row r="6919">
          <cell r="F6919" t="str">
            <v>04.02.15.11.14.01.</v>
          </cell>
          <cell r="G6919"/>
          <cell r="K6919"/>
          <cell r="L6919"/>
          <cell r="M6919"/>
          <cell r="N6919"/>
        </row>
        <row r="6920">
          <cell r="F6920" t="str">
            <v>04.02.15.11.14.01.</v>
          </cell>
          <cell r="G6920"/>
          <cell r="K6920"/>
          <cell r="L6920"/>
          <cell r="M6920"/>
          <cell r="N6920"/>
        </row>
        <row r="6921">
          <cell r="F6921" t="str">
            <v>04.02.15.11.14.01.</v>
          </cell>
          <cell r="G6921"/>
          <cell r="K6921"/>
          <cell r="L6921"/>
          <cell r="M6921"/>
          <cell r="N6921"/>
        </row>
        <row r="6922">
          <cell r="F6922" t="str">
            <v>04.02.15.11.14.01.</v>
          </cell>
          <cell r="G6922"/>
          <cell r="K6922"/>
          <cell r="L6922"/>
          <cell r="M6922"/>
          <cell r="N6922"/>
        </row>
        <row r="6923">
          <cell r="F6923" t="str">
            <v>04.02.15.11.14.01.</v>
          </cell>
          <cell r="G6923"/>
          <cell r="K6923"/>
          <cell r="L6923"/>
          <cell r="M6923"/>
          <cell r="N6923"/>
        </row>
        <row r="6924">
          <cell r="F6924" t="str">
            <v>04.02.15.11.14.01.</v>
          </cell>
          <cell r="G6924"/>
          <cell r="K6924"/>
          <cell r="L6924"/>
          <cell r="M6924"/>
          <cell r="N6924"/>
        </row>
        <row r="6925">
          <cell r="F6925" t="str">
            <v>04.02.15.11.14.01.</v>
          </cell>
          <cell r="G6925"/>
          <cell r="K6925"/>
          <cell r="L6925"/>
          <cell r="M6925"/>
          <cell r="N6925"/>
        </row>
        <row r="6926">
          <cell r="F6926" t="str">
            <v>04.02.15.11.14.01.</v>
          </cell>
          <cell r="G6926"/>
          <cell r="K6926"/>
          <cell r="L6926"/>
          <cell r="M6926"/>
          <cell r="N6926"/>
        </row>
        <row r="6927">
          <cell r="F6927" t="str">
            <v>04.02.15.11.14.01.</v>
          </cell>
          <cell r="G6927"/>
          <cell r="K6927"/>
          <cell r="L6927"/>
          <cell r="M6927"/>
          <cell r="N6927"/>
        </row>
        <row r="6928">
          <cell r="F6928" t="str">
            <v>04.02.15.11.14.01.</v>
          </cell>
          <cell r="G6928"/>
          <cell r="K6928"/>
          <cell r="L6928"/>
          <cell r="M6928"/>
          <cell r="N6928"/>
        </row>
        <row r="6929">
          <cell r="F6929" t="str">
            <v>04.02.15.11.15.02.01</v>
          </cell>
          <cell r="G6929" t="str">
            <v>Provide pre-procedural medical care</v>
          </cell>
          <cell r="K6929" t="str">
            <v>15. Providing treatment and care support to individuals</v>
          </cell>
          <cell r="L6929" t="str">
            <v>Specialist Medical Practitioners</v>
          </cell>
          <cell r="M6929" t="str">
            <v>Specialist Medical Practitioners</v>
          </cell>
          <cell r="N6929">
            <v>10</v>
          </cell>
        </row>
        <row r="6930">
          <cell r="F6930" t="str">
            <v>04.02.15.11.15.02.02</v>
          </cell>
          <cell r="G6930" t="str">
            <v>Provide pre-procedural nursing care</v>
          </cell>
          <cell r="K6930" t="str">
            <v>15. Providing treatment and care support to individuals</v>
          </cell>
          <cell r="L6930" t="str">
            <v>Nursing Professionals</v>
          </cell>
          <cell r="M6930" t="str">
            <v>Nursing Associate Professionals</v>
          </cell>
          <cell r="N6930">
            <v>20</v>
          </cell>
        </row>
        <row r="6931">
          <cell r="F6931" t="str">
            <v>04.02.15.11.15.02.03</v>
          </cell>
          <cell r="G6931" t="str">
            <v>Conduct counselling</v>
          </cell>
          <cell r="K6931" t="str">
            <v>6. Gaining informed consent</v>
          </cell>
          <cell r="L6931" t="str">
            <v>Specialist Medical Practitioners</v>
          </cell>
          <cell r="M6931" t="str">
            <v>Specialist Medical Practitioners</v>
          </cell>
          <cell r="N6931">
            <v>10</v>
          </cell>
        </row>
        <row r="6932">
          <cell r="F6932" t="str">
            <v>04.02.15.11.15.02.04</v>
          </cell>
          <cell r="G6932" t="str">
            <v>Prepare the patient and organize the equipment</v>
          </cell>
          <cell r="K6932" t="str">
            <v>14. Providing non-pharmacological health interventions</v>
          </cell>
          <cell r="L6932" t="str">
            <v>Nursing Professionals</v>
          </cell>
          <cell r="M6932" t="str">
            <v>Nursing Associate Professionals</v>
          </cell>
          <cell r="N6932">
            <v>15</v>
          </cell>
        </row>
        <row r="6933">
          <cell r="F6933" t="str">
            <v>04.02.15.11.15.02.05</v>
          </cell>
          <cell r="G6933" t="str">
            <v>Apply general anaesthesia</v>
          </cell>
          <cell r="K6933" t="str">
            <v>11. Administering medications or therapeutics</v>
          </cell>
          <cell r="L6933" t="str">
            <v>Specialist Medical Practitioners</v>
          </cell>
          <cell r="M6933" t="str">
            <v>Specialist Medical Practitioners</v>
          </cell>
          <cell r="N6933">
            <v>210</v>
          </cell>
        </row>
        <row r="6934">
          <cell r="F6934" t="str">
            <v>04.02.15.11.15.02.06</v>
          </cell>
          <cell r="G6934" t="str">
            <v>Assist with general anaesthesia</v>
          </cell>
          <cell r="K6934" t="str">
            <v>11. Administering medications or therapeutics</v>
          </cell>
          <cell r="L6934" t="str">
            <v>Specialist Medical Practitioners</v>
          </cell>
          <cell r="M6934" t="str">
            <v>General Medical Practitioners</v>
          </cell>
          <cell r="N6934">
            <v>210</v>
          </cell>
        </row>
        <row r="6935">
          <cell r="F6935" t="str">
            <v>04.02.15.11.15.02.07</v>
          </cell>
          <cell r="G6935" t="str">
            <v>Conduct urological surgery</v>
          </cell>
          <cell r="K6935" t="str">
            <v>14. Providing non-pharmacological health interventions</v>
          </cell>
          <cell r="L6935" t="str">
            <v>Specialist Medical Practitioners</v>
          </cell>
          <cell r="M6935" t="str">
            <v>Specialist Medical Practitioners</v>
          </cell>
          <cell r="N6935">
            <v>210</v>
          </cell>
        </row>
        <row r="6936">
          <cell r="F6936" t="str">
            <v>04.02.15.11.15.02.08</v>
          </cell>
          <cell r="G6936" t="str">
            <v>Assist with urological surgery</v>
          </cell>
          <cell r="K6936" t="str">
            <v>14. Providing non-pharmacological health interventions</v>
          </cell>
          <cell r="L6936" t="str">
            <v>Specialist Medical Practitioners</v>
          </cell>
          <cell r="M6936" t="str">
            <v>Specialist Medical Practitioners</v>
          </cell>
          <cell r="N6936">
            <v>210</v>
          </cell>
        </row>
        <row r="6937">
          <cell r="F6937" t="str">
            <v>04.02.15.11.15.02.09</v>
          </cell>
          <cell r="G6937" t="str">
            <v>Assist with urological surgery</v>
          </cell>
          <cell r="K6937" t="str">
            <v>14. Providing non-pharmacological health interventions</v>
          </cell>
          <cell r="L6937" t="str">
            <v>Specialist Medical Practitioners</v>
          </cell>
          <cell r="M6937" t="str">
            <v>Specialist Medical Practitioners</v>
          </cell>
          <cell r="N6937">
            <v>210</v>
          </cell>
        </row>
        <row r="6938">
          <cell r="F6938" t="str">
            <v>04.02.15.11.15.02.10</v>
          </cell>
          <cell r="G6938" t="str">
            <v>Provide nursing support to conduct urological surgery</v>
          </cell>
          <cell r="K6938" t="str">
            <v>15. Providing treatment and care support to individuals</v>
          </cell>
          <cell r="L6938" t="str">
            <v>Nursing Professionals</v>
          </cell>
          <cell r="M6938" t="str">
            <v>Nursing Professionals</v>
          </cell>
          <cell r="N6938">
            <v>210</v>
          </cell>
        </row>
        <row r="6939">
          <cell r="F6939" t="str">
            <v>04.02.15.11.15.02.11</v>
          </cell>
          <cell r="G6939" t="str">
            <v>Provide nursing support to conduct urological surgery</v>
          </cell>
          <cell r="K6939" t="str">
            <v>15. Providing treatment and care support to individuals</v>
          </cell>
          <cell r="L6939" t="str">
            <v>Nursing Professionals</v>
          </cell>
          <cell r="M6939" t="str">
            <v>Nursing Professionals</v>
          </cell>
          <cell r="N6939">
            <v>210</v>
          </cell>
        </row>
        <row r="6940">
          <cell r="F6940" t="str">
            <v>04.02.15.11.15.02.12</v>
          </cell>
          <cell r="G6940" t="str">
            <v>Monitor after medical procedure</v>
          </cell>
          <cell r="K6940" t="str">
            <v>8. Developing and adjusting management plans</v>
          </cell>
          <cell r="L6940" t="str">
            <v>Specialist Medical Practitioners</v>
          </cell>
          <cell r="M6940" t="str">
            <v>Specialist Medical Practitioners</v>
          </cell>
          <cell r="N6940">
            <v>210</v>
          </cell>
        </row>
        <row r="6941">
          <cell r="F6941" t="str">
            <v>04.02.15.11.15.02.13</v>
          </cell>
          <cell r="G6941" t="str">
            <v>Provide post-procedural care</v>
          </cell>
          <cell r="K6941" t="str">
            <v>5. Providing information and support to impact individual health behaviours</v>
          </cell>
          <cell r="L6941" t="str">
            <v>Specialist Medical Practitioners</v>
          </cell>
          <cell r="M6941" t="str">
            <v>General Medical Practitioners</v>
          </cell>
          <cell r="N6941">
            <v>10</v>
          </cell>
        </row>
        <row r="6942">
          <cell r="F6942" t="str">
            <v>04.02.15.11.15.02.14</v>
          </cell>
          <cell r="G6942" t="str">
            <v>Provide post-procedural care</v>
          </cell>
          <cell r="K6942" t="str">
            <v>15. Providing treatment and care support to individuals</v>
          </cell>
          <cell r="L6942" t="str">
            <v>Specialist Medical Practitioners</v>
          </cell>
          <cell r="M6942" t="str">
            <v>General Medical Practitioners</v>
          </cell>
          <cell r="N6942">
            <v>10</v>
          </cell>
        </row>
        <row r="6943">
          <cell r="F6943" t="str">
            <v>04.02.15.11.15.02.15</v>
          </cell>
          <cell r="G6943" t="str">
            <v>Provide post-procedural care</v>
          </cell>
          <cell r="K6943" t="str">
            <v>15. Providing treatment and care support to individuals</v>
          </cell>
          <cell r="L6943" t="str">
            <v>Nursing Professionals</v>
          </cell>
          <cell r="M6943" t="str">
            <v>Nursing Associate Professionals</v>
          </cell>
          <cell r="N6943">
            <v>20</v>
          </cell>
        </row>
        <row r="6944">
          <cell r="F6944" t="str">
            <v>04.02.15.11.15.02.</v>
          </cell>
          <cell r="G6944"/>
          <cell r="K6944"/>
          <cell r="L6944"/>
          <cell r="M6944"/>
          <cell r="N6944"/>
        </row>
        <row r="6945">
          <cell r="F6945" t="str">
            <v>04.02.15.11.15.02.</v>
          </cell>
          <cell r="G6945"/>
          <cell r="K6945"/>
          <cell r="L6945"/>
          <cell r="M6945"/>
          <cell r="N6945"/>
        </row>
        <row r="6946">
          <cell r="F6946" t="str">
            <v>04.02.15.11.15.02.</v>
          </cell>
          <cell r="G6946"/>
          <cell r="K6946"/>
          <cell r="L6946"/>
          <cell r="M6946"/>
          <cell r="N6946"/>
        </row>
        <row r="6947">
          <cell r="F6947" t="str">
            <v>04.02.15.11.15.02.</v>
          </cell>
          <cell r="G6947"/>
          <cell r="K6947"/>
          <cell r="L6947"/>
          <cell r="M6947"/>
          <cell r="N6947"/>
        </row>
        <row r="6948">
          <cell r="F6948" t="str">
            <v>04.02.15.11.15.02.</v>
          </cell>
          <cell r="G6948"/>
          <cell r="K6948"/>
          <cell r="L6948"/>
          <cell r="M6948"/>
          <cell r="N6948"/>
        </row>
        <row r="6949">
          <cell r="F6949" t="str">
            <v>04.02.15.11.15.02.</v>
          </cell>
          <cell r="G6949"/>
          <cell r="K6949"/>
          <cell r="L6949"/>
          <cell r="M6949"/>
          <cell r="N6949"/>
        </row>
        <row r="6950">
          <cell r="F6950" t="str">
            <v>04.02.15.11.15.02.</v>
          </cell>
          <cell r="G6950"/>
          <cell r="K6950"/>
          <cell r="L6950"/>
          <cell r="M6950"/>
          <cell r="N6950"/>
        </row>
        <row r="6951">
          <cell r="F6951" t="str">
            <v>04.02.15.11.15.02.</v>
          </cell>
          <cell r="G6951"/>
          <cell r="K6951"/>
          <cell r="L6951"/>
          <cell r="M6951"/>
          <cell r="N6951"/>
        </row>
        <row r="6952">
          <cell r="F6952" t="str">
            <v>04.02.15.11.15.02.</v>
          </cell>
          <cell r="G6952"/>
          <cell r="K6952"/>
          <cell r="L6952"/>
          <cell r="M6952"/>
          <cell r="N6952"/>
        </row>
        <row r="6953">
          <cell r="F6953" t="str">
            <v>04.02.15.11.15.02.</v>
          </cell>
          <cell r="G6953"/>
          <cell r="K6953"/>
          <cell r="L6953"/>
          <cell r="M6953"/>
          <cell r="N6953"/>
        </row>
        <row r="6954">
          <cell r="F6954" t="str">
            <v>04.02.15.11.15.02.</v>
          </cell>
          <cell r="G6954"/>
          <cell r="K6954"/>
          <cell r="L6954"/>
          <cell r="M6954"/>
          <cell r="N6954"/>
        </row>
        <row r="6955">
          <cell r="F6955" t="str">
            <v>04.02.15.11.15.02.</v>
          </cell>
          <cell r="G6955"/>
          <cell r="K6955"/>
          <cell r="L6955"/>
          <cell r="M6955"/>
          <cell r="N6955"/>
        </row>
        <row r="6956">
          <cell r="F6956" t="str">
            <v>04.02.15.11.15.02.</v>
          </cell>
          <cell r="G6956"/>
          <cell r="K6956"/>
          <cell r="L6956"/>
          <cell r="M6956"/>
          <cell r="N6956"/>
        </row>
        <row r="6957">
          <cell r="F6957" t="str">
            <v>04.02.15.11.15.02.</v>
          </cell>
          <cell r="G6957"/>
          <cell r="K6957"/>
          <cell r="L6957"/>
          <cell r="M6957"/>
          <cell r="N6957"/>
        </row>
        <row r="6958">
          <cell r="F6958" t="str">
            <v>04.02.15.11.15.02.</v>
          </cell>
          <cell r="G6958"/>
          <cell r="K6958"/>
          <cell r="L6958"/>
          <cell r="M6958"/>
          <cell r="N6958"/>
        </row>
        <row r="6959">
          <cell r="F6959" t="str">
            <v>04.02.15.11.15.02.</v>
          </cell>
          <cell r="G6959"/>
          <cell r="K6959"/>
          <cell r="L6959"/>
          <cell r="M6959"/>
          <cell r="N6959"/>
        </row>
        <row r="6960">
          <cell r="F6960" t="str">
            <v>04.02.15.11.15.03.01</v>
          </cell>
          <cell r="G6960" t="str">
            <v>Provide pre-procedural medical care</v>
          </cell>
          <cell r="K6960" t="str">
            <v>15. Providing treatment and care support to individuals</v>
          </cell>
          <cell r="L6960" t="str">
            <v>Specialist Medical Practitioners</v>
          </cell>
          <cell r="M6960" t="str">
            <v>Specialist Medical Practitioners</v>
          </cell>
          <cell r="N6960">
            <v>10</v>
          </cell>
        </row>
        <row r="6961">
          <cell r="F6961" t="str">
            <v>04.02.15.11.15.03.02</v>
          </cell>
          <cell r="G6961" t="str">
            <v>Provide pre-procedural nursing care</v>
          </cell>
          <cell r="K6961" t="str">
            <v>15. Providing treatment and care support to individuals</v>
          </cell>
          <cell r="L6961" t="str">
            <v>Nursing Professionals</v>
          </cell>
          <cell r="M6961" t="str">
            <v>Nursing Associate Professionals</v>
          </cell>
          <cell r="N6961">
            <v>20</v>
          </cell>
        </row>
        <row r="6962">
          <cell r="F6962" t="str">
            <v>04.02.15.11.15.03.03</v>
          </cell>
          <cell r="G6962" t="str">
            <v>Conduct counselling</v>
          </cell>
          <cell r="K6962" t="str">
            <v>6. Gaining informed consent</v>
          </cell>
          <cell r="L6962" t="str">
            <v>Specialist Medical Practitioners</v>
          </cell>
          <cell r="M6962" t="str">
            <v>Specialist Medical Practitioners</v>
          </cell>
          <cell r="N6962">
            <v>10</v>
          </cell>
        </row>
        <row r="6963">
          <cell r="F6963" t="str">
            <v>04.02.15.11.15.03.04</v>
          </cell>
          <cell r="G6963" t="str">
            <v>Prepare the patient and organize the equipment</v>
          </cell>
          <cell r="K6963" t="str">
            <v>14. Providing non-pharmacological health interventions</v>
          </cell>
          <cell r="L6963" t="str">
            <v>Nursing Professionals</v>
          </cell>
          <cell r="M6963" t="str">
            <v>Nursing Associate Professionals</v>
          </cell>
          <cell r="N6963">
            <v>15</v>
          </cell>
        </row>
        <row r="6964">
          <cell r="F6964" t="str">
            <v>04.02.15.11.15.03.05</v>
          </cell>
          <cell r="G6964" t="str">
            <v>Apply general anaesthesia</v>
          </cell>
          <cell r="K6964" t="str">
            <v>11. Administering medications or therapeutics</v>
          </cell>
          <cell r="L6964" t="str">
            <v>Specialist Medical Practitioners</v>
          </cell>
          <cell r="M6964" t="str">
            <v>Specialist Medical Practitioners</v>
          </cell>
          <cell r="N6964">
            <v>210</v>
          </cell>
        </row>
        <row r="6965">
          <cell r="F6965" t="str">
            <v>04.02.15.11.15.03.06</v>
          </cell>
          <cell r="G6965" t="str">
            <v>Assist with general anaesthesia</v>
          </cell>
          <cell r="K6965" t="str">
            <v>11. Administering medications or therapeutics</v>
          </cell>
          <cell r="L6965" t="str">
            <v>Specialist Medical Practitioners</v>
          </cell>
          <cell r="M6965" t="str">
            <v>General Medical Practitioners</v>
          </cell>
          <cell r="N6965">
            <v>210</v>
          </cell>
        </row>
        <row r="6966">
          <cell r="F6966" t="str">
            <v>04.02.15.11.15.03.07</v>
          </cell>
          <cell r="G6966" t="str">
            <v>Conduct urological surgery</v>
          </cell>
          <cell r="K6966" t="str">
            <v>14. Providing non-pharmacological health interventions</v>
          </cell>
          <cell r="L6966" t="str">
            <v>Specialist Medical Practitioners</v>
          </cell>
          <cell r="M6966" t="str">
            <v>Specialist Medical Practitioners</v>
          </cell>
          <cell r="N6966">
            <v>210</v>
          </cell>
        </row>
        <row r="6967">
          <cell r="F6967" t="str">
            <v>04.02.15.11.15.03.08</v>
          </cell>
          <cell r="G6967" t="str">
            <v>Assist with urological surgery</v>
          </cell>
          <cell r="K6967" t="str">
            <v>14. Providing non-pharmacological health interventions</v>
          </cell>
          <cell r="L6967" t="str">
            <v>Specialist Medical Practitioners</v>
          </cell>
          <cell r="M6967" t="str">
            <v>Specialist Medical Practitioners</v>
          </cell>
          <cell r="N6967">
            <v>210</v>
          </cell>
        </row>
        <row r="6968">
          <cell r="F6968" t="str">
            <v>04.02.15.11.15.03.09</v>
          </cell>
          <cell r="G6968" t="str">
            <v>Assist with urological surgery</v>
          </cell>
          <cell r="K6968" t="str">
            <v>14. Providing non-pharmacological health interventions</v>
          </cell>
          <cell r="L6968" t="str">
            <v>Specialist Medical Practitioners</v>
          </cell>
          <cell r="M6968" t="str">
            <v>Specialist Medical Practitioners</v>
          </cell>
          <cell r="N6968">
            <v>210</v>
          </cell>
        </row>
        <row r="6969">
          <cell r="F6969" t="str">
            <v>04.02.15.11.15.03.10</v>
          </cell>
          <cell r="G6969" t="str">
            <v>Provide nursing support to conduct urological surgery</v>
          </cell>
          <cell r="K6969" t="str">
            <v>15. Providing treatment and care support to individuals</v>
          </cell>
          <cell r="L6969" t="str">
            <v>Nursing Professionals</v>
          </cell>
          <cell r="M6969" t="str">
            <v>Nursing Professionals</v>
          </cell>
          <cell r="N6969">
            <v>210</v>
          </cell>
        </row>
        <row r="6970">
          <cell r="F6970" t="str">
            <v>04.02.15.11.15.03.11</v>
          </cell>
          <cell r="G6970" t="str">
            <v>Provide nursing support to conduct urological surgery</v>
          </cell>
          <cell r="K6970" t="str">
            <v>15. Providing treatment and care support to individuals</v>
          </cell>
          <cell r="L6970" t="str">
            <v>Nursing Professionals</v>
          </cell>
          <cell r="M6970" t="str">
            <v>Nursing Professionals</v>
          </cell>
          <cell r="N6970">
            <v>210</v>
          </cell>
        </row>
        <row r="6971">
          <cell r="F6971" t="str">
            <v>04.02.15.11.15.03.12</v>
          </cell>
          <cell r="G6971" t="str">
            <v>Monitor after medical procedure</v>
          </cell>
          <cell r="K6971" t="str">
            <v>8. Developing and adjusting management plans</v>
          </cell>
          <cell r="L6971" t="str">
            <v>Specialist Medical Practitioners</v>
          </cell>
          <cell r="M6971" t="str">
            <v>Specialist Medical Practitioners</v>
          </cell>
          <cell r="N6971">
            <v>210</v>
          </cell>
        </row>
        <row r="6972">
          <cell r="F6972" t="str">
            <v>04.02.15.11.15.03.13</v>
          </cell>
          <cell r="G6972" t="str">
            <v>Provide post-procedural care</v>
          </cell>
          <cell r="K6972" t="str">
            <v>5. Providing information and support to impact individual health behaviours</v>
          </cell>
          <cell r="L6972" t="str">
            <v>Specialist Medical Practitioners</v>
          </cell>
          <cell r="M6972" t="str">
            <v>General Medical Practitioners</v>
          </cell>
          <cell r="N6972">
            <v>10</v>
          </cell>
        </row>
        <row r="6973">
          <cell r="F6973" t="str">
            <v>04.02.15.11.15.03.14</v>
          </cell>
          <cell r="G6973" t="str">
            <v>Provide post-procedural care</v>
          </cell>
          <cell r="K6973" t="str">
            <v>15. Providing treatment and care support to individuals</v>
          </cell>
          <cell r="L6973" t="str">
            <v>Specialist Medical Practitioners</v>
          </cell>
          <cell r="M6973" t="str">
            <v>General Medical Practitioners</v>
          </cell>
          <cell r="N6973">
            <v>10</v>
          </cell>
        </row>
        <row r="6974">
          <cell r="F6974" t="str">
            <v>04.02.15.11.15.03.15</v>
          </cell>
          <cell r="G6974" t="str">
            <v>Provide post-procedural care</v>
          </cell>
          <cell r="K6974" t="str">
            <v>15. Providing treatment and care support to individuals</v>
          </cell>
          <cell r="L6974" t="str">
            <v>Nursing Professionals</v>
          </cell>
          <cell r="M6974" t="str">
            <v>Nursing Associate Professionals</v>
          </cell>
          <cell r="N6974">
            <v>20</v>
          </cell>
        </row>
        <row r="6975">
          <cell r="F6975" t="str">
            <v>04.02.15.11.15.03.</v>
          </cell>
          <cell r="G6975"/>
          <cell r="K6975"/>
          <cell r="L6975"/>
          <cell r="M6975"/>
          <cell r="N6975"/>
        </row>
        <row r="6976">
          <cell r="F6976" t="str">
            <v>04.02.15.11.15.03.</v>
          </cell>
          <cell r="G6976"/>
          <cell r="K6976"/>
          <cell r="L6976"/>
          <cell r="M6976"/>
          <cell r="N6976"/>
        </row>
        <row r="6977">
          <cell r="F6977" t="str">
            <v>04.02.15.11.15.03.</v>
          </cell>
          <cell r="G6977"/>
          <cell r="K6977"/>
          <cell r="L6977"/>
          <cell r="M6977"/>
          <cell r="N6977"/>
        </row>
        <row r="6978">
          <cell r="F6978" t="str">
            <v>04.02.15.11.15.03.</v>
          </cell>
          <cell r="G6978"/>
          <cell r="K6978"/>
          <cell r="L6978"/>
          <cell r="M6978"/>
          <cell r="N6978"/>
        </row>
        <row r="6979">
          <cell r="F6979" t="str">
            <v>04.02.15.11.15.03.</v>
          </cell>
          <cell r="G6979"/>
          <cell r="K6979"/>
          <cell r="L6979"/>
          <cell r="M6979"/>
          <cell r="N6979"/>
        </row>
        <row r="6980">
          <cell r="F6980" t="str">
            <v>04.02.15.11.15.03.</v>
          </cell>
          <cell r="G6980"/>
          <cell r="K6980"/>
          <cell r="L6980"/>
          <cell r="M6980"/>
          <cell r="N6980"/>
        </row>
        <row r="6981">
          <cell r="F6981" t="str">
            <v>04.02.15.11.15.03.</v>
          </cell>
          <cell r="G6981"/>
          <cell r="K6981"/>
          <cell r="L6981"/>
          <cell r="M6981"/>
          <cell r="N6981"/>
        </row>
        <row r="6982">
          <cell r="F6982" t="str">
            <v>04.02.15.11.15.03.</v>
          </cell>
          <cell r="G6982"/>
          <cell r="K6982"/>
          <cell r="L6982"/>
          <cell r="M6982"/>
          <cell r="N6982"/>
        </row>
        <row r="6983">
          <cell r="F6983" t="str">
            <v>04.02.15.11.15.03.</v>
          </cell>
          <cell r="G6983"/>
          <cell r="K6983"/>
          <cell r="L6983"/>
          <cell r="M6983"/>
          <cell r="N6983"/>
        </row>
        <row r="6984">
          <cell r="F6984" t="str">
            <v>04.02.15.11.15.03.</v>
          </cell>
          <cell r="G6984"/>
          <cell r="K6984"/>
          <cell r="L6984"/>
          <cell r="M6984"/>
          <cell r="N6984"/>
        </row>
        <row r="6985">
          <cell r="F6985" t="str">
            <v>04.02.15.11.15.03.</v>
          </cell>
          <cell r="G6985"/>
          <cell r="K6985"/>
          <cell r="L6985"/>
          <cell r="M6985"/>
          <cell r="N6985"/>
        </row>
        <row r="6986">
          <cell r="F6986" t="str">
            <v>04.02.15.11.15.03.</v>
          </cell>
          <cell r="G6986"/>
          <cell r="K6986"/>
          <cell r="L6986"/>
          <cell r="M6986"/>
          <cell r="N6986"/>
        </row>
        <row r="6987">
          <cell r="F6987" t="str">
            <v>04.02.15.11.15.03.</v>
          </cell>
          <cell r="G6987"/>
          <cell r="K6987"/>
          <cell r="L6987"/>
          <cell r="M6987"/>
          <cell r="N6987"/>
        </row>
        <row r="6988">
          <cell r="F6988" t="str">
            <v>04.02.15.11.15.03.</v>
          </cell>
          <cell r="G6988"/>
          <cell r="K6988"/>
          <cell r="L6988"/>
          <cell r="M6988"/>
          <cell r="N6988"/>
        </row>
        <row r="6989">
          <cell r="F6989" t="str">
            <v>04.02.15.11.15.03.</v>
          </cell>
          <cell r="G6989"/>
          <cell r="K6989"/>
          <cell r="L6989"/>
          <cell r="M6989"/>
          <cell r="N6989"/>
        </row>
        <row r="6990">
          <cell r="F6990" t="str">
            <v>04.02.15.11.15.03.</v>
          </cell>
          <cell r="G6990"/>
          <cell r="K6990"/>
          <cell r="L6990"/>
          <cell r="M6990"/>
          <cell r="N6990"/>
        </row>
        <row r="6991">
          <cell r="F6991" t="str">
            <v>04.02.15.11.15.04.01</v>
          </cell>
          <cell r="G6991" t="str">
            <v>Provide pre-procedural medical care</v>
          </cell>
          <cell r="K6991" t="str">
            <v>15. Providing treatment and care support to individuals</v>
          </cell>
          <cell r="L6991" t="str">
            <v>Specialist Medical Practitioners</v>
          </cell>
          <cell r="M6991" t="str">
            <v>Specialist Medical Practitioners</v>
          </cell>
          <cell r="N6991">
            <v>10</v>
          </cell>
        </row>
        <row r="6992">
          <cell r="F6992" t="str">
            <v>04.02.15.11.15.04.02</v>
          </cell>
          <cell r="G6992" t="str">
            <v>Provide pre-procedural nursing care</v>
          </cell>
          <cell r="K6992" t="str">
            <v>15. Providing treatment and care support to individuals</v>
          </cell>
          <cell r="L6992" t="str">
            <v>Nursing Professionals</v>
          </cell>
          <cell r="M6992" t="str">
            <v>Nursing Associate Professionals</v>
          </cell>
          <cell r="N6992">
            <v>20</v>
          </cell>
        </row>
        <row r="6993">
          <cell r="F6993" t="str">
            <v>04.02.15.11.15.04.03</v>
          </cell>
          <cell r="G6993" t="str">
            <v>Conduct counselling</v>
          </cell>
          <cell r="K6993" t="str">
            <v>6. Gaining informed consent</v>
          </cell>
          <cell r="L6993" t="str">
            <v>Specialist Medical Practitioners</v>
          </cell>
          <cell r="M6993" t="str">
            <v>Specialist Medical Practitioners</v>
          </cell>
          <cell r="N6993">
            <v>10</v>
          </cell>
        </row>
        <row r="6994">
          <cell r="F6994" t="str">
            <v>04.02.15.11.15.04.04</v>
          </cell>
          <cell r="G6994" t="str">
            <v>Prepare the patient and organize the equipment</v>
          </cell>
          <cell r="K6994" t="str">
            <v>14. Providing non-pharmacological health interventions</v>
          </cell>
          <cell r="L6994" t="str">
            <v>Nursing Professionals</v>
          </cell>
          <cell r="M6994" t="str">
            <v>Nursing Associate Professionals</v>
          </cell>
          <cell r="N6994">
            <v>15</v>
          </cell>
        </row>
        <row r="6995">
          <cell r="F6995" t="str">
            <v>04.02.15.11.15.04.05</v>
          </cell>
          <cell r="G6995" t="str">
            <v>Apply general anaesthesia</v>
          </cell>
          <cell r="K6995" t="str">
            <v>11. Administering medications or therapeutics</v>
          </cell>
          <cell r="L6995" t="str">
            <v>Specialist Medical Practitioners</v>
          </cell>
          <cell r="M6995" t="str">
            <v>Specialist Medical Practitioners</v>
          </cell>
          <cell r="N6995">
            <v>240</v>
          </cell>
        </row>
        <row r="6996">
          <cell r="F6996" t="str">
            <v>04.02.15.11.15.04.06</v>
          </cell>
          <cell r="G6996" t="str">
            <v>Assist with general anaesthesia</v>
          </cell>
          <cell r="K6996" t="str">
            <v>11. Administering medications or therapeutics</v>
          </cell>
          <cell r="L6996" t="str">
            <v>Specialist Medical Practitioners</v>
          </cell>
          <cell r="M6996" t="str">
            <v>General Medical Practitioners</v>
          </cell>
          <cell r="N6996">
            <v>240</v>
          </cell>
        </row>
        <row r="6997">
          <cell r="F6997" t="str">
            <v>04.02.15.11.15.04.07</v>
          </cell>
          <cell r="G6997" t="str">
            <v>Conduct paediatric surgery</v>
          </cell>
          <cell r="K6997" t="str">
            <v>14. Providing non-pharmacological health interventions</v>
          </cell>
          <cell r="L6997" t="str">
            <v>Specialist Medical Practitioners</v>
          </cell>
          <cell r="M6997" t="str">
            <v>Specialist Medical Practitioners</v>
          </cell>
          <cell r="N6997">
            <v>240</v>
          </cell>
        </row>
        <row r="6998">
          <cell r="F6998" t="str">
            <v>04.02.15.11.15.04.08</v>
          </cell>
          <cell r="G6998" t="str">
            <v>Assist with paediatric surgery</v>
          </cell>
          <cell r="K6998" t="str">
            <v>14. Providing non-pharmacological health interventions</v>
          </cell>
          <cell r="L6998" t="str">
            <v>Specialist Medical Practitioners</v>
          </cell>
          <cell r="M6998" t="str">
            <v>Specialist Medical Practitioners</v>
          </cell>
          <cell r="N6998">
            <v>240</v>
          </cell>
        </row>
        <row r="6999">
          <cell r="F6999" t="str">
            <v>04.02.15.11.15.04.09</v>
          </cell>
          <cell r="G6999" t="str">
            <v>Assist with paediatric surgery</v>
          </cell>
          <cell r="K6999" t="str">
            <v>14. Providing non-pharmacological health interventions</v>
          </cell>
          <cell r="L6999" t="str">
            <v>Specialist Medical Practitioners</v>
          </cell>
          <cell r="M6999" t="str">
            <v>Specialist Medical Practitioners</v>
          </cell>
          <cell r="N6999">
            <v>240</v>
          </cell>
        </row>
        <row r="7000">
          <cell r="F7000" t="str">
            <v>04.02.15.11.15.04.10</v>
          </cell>
          <cell r="G7000" t="str">
            <v>Provide nursing support to conduct paediatric surgery</v>
          </cell>
          <cell r="K7000" t="str">
            <v>15. Providing treatment and care support to individuals</v>
          </cell>
          <cell r="L7000" t="str">
            <v>Nursing Professionals</v>
          </cell>
          <cell r="M7000" t="str">
            <v>Nursing Professionals</v>
          </cell>
          <cell r="N7000">
            <v>240</v>
          </cell>
        </row>
        <row r="7001">
          <cell r="F7001" t="str">
            <v>04.02.15.11.15.04.11</v>
          </cell>
          <cell r="G7001" t="str">
            <v>Provide nursing support to conduct paediatric surgery</v>
          </cell>
          <cell r="K7001" t="str">
            <v>15. Providing treatment and care support to individuals</v>
          </cell>
          <cell r="L7001" t="str">
            <v>Nursing Professionals</v>
          </cell>
          <cell r="M7001" t="str">
            <v>Nursing Professionals</v>
          </cell>
          <cell r="N7001">
            <v>240</v>
          </cell>
        </row>
        <row r="7002">
          <cell r="F7002" t="str">
            <v>04.02.15.11.15.04.12</v>
          </cell>
          <cell r="G7002" t="str">
            <v>Provide post-procedural care</v>
          </cell>
          <cell r="K7002" t="str">
            <v>5. Providing information and support to impact individual health behaviours</v>
          </cell>
          <cell r="L7002" t="str">
            <v>Specialist Medical Practitioners</v>
          </cell>
          <cell r="M7002" t="str">
            <v>General Medical Practitioners</v>
          </cell>
          <cell r="N7002">
            <v>10</v>
          </cell>
        </row>
        <row r="7003">
          <cell r="F7003" t="str">
            <v>04.02.15.11.15.04.13</v>
          </cell>
          <cell r="G7003" t="str">
            <v>Provide post-procedural care</v>
          </cell>
          <cell r="K7003" t="str">
            <v>15. Providing treatment and care support to individuals</v>
          </cell>
          <cell r="L7003" t="str">
            <v>Specialist Medical Practitioners</v>
          </cell>
          <cell r="M7003" t="str">
            <v>General Medical Practitioners</v>
          </cell>
          <cell r="N7003">
            <v>10</v>
          </cell>
        </row>
        <row r="7004">
          <cell r="F7004" t="str">
            <v>04.02.15.11.15.04.14</v>
          </cell>
          <cell r="G7004" t="str">
            <v>Provide post-procedural care</v>
          </cell>
          <cell r="K7004" t="str">
            <v>15. Providing treatment and care support to individuals</v>
          </cell>
          <cell r="L7004" t="str">
            <v>Nursing Professionals</v>
          </cell>
          <cell r="M7004" t="str">
            <v>Nursing Associate Professionals</v>
          </cell>
          <cell r="N7004">
            <v>20</v>
          </cell>
        </row>
        <row r="7005">
          <cell r="F7005" t="str">
            <v>04.02.15.11.15.04.</v>
          </cell>
          <cell r="G7005"/>
          <cell r="K7005"/>
          <cell r="L7005"/>
          <cell r="M7005"/>
          <cell r="N7005"/>
        </row>
        <row r="7006">
          <cell r="F7006" t="str">
            <v>04.02.15.11.15.04.</v>
          </cell>
          <cell r="G7006"/>
          <cell r="K7006"/>
          <cell r="L7006"/>
          <cell r="M7006"/>
          <cell r="N7006"/>
        </row>
        <row r="7007">
          <cell r="F7007" t="str">
            <v>04.02.15.11.15.04.</v>
          </cell>
          <cell r="G7007"/>
          <cell r="K7007"/>
          <cell r="L7007"/>
          <cell r="M7007"/>
          <cell r="N7007"/>
        </row>
        <row r="7008">
          <cell r="F7008" t="str">
            <v>04.02.15.11.15.04.</v>
          </cell>
          <cell r="G7008"/>
          <cell r="K7008"/>
          <cell r="L7008"/>
          <cell r="M7008"/>
          <cell r="N7008"/>
        </row>
        <row r="7009">
          <cell r="F7009" t="str">
            <v>04.02.15.11.15.04.</v>
          </cell>
          <cell r="G7009"/>
          <cell r="K7009"/>
          <cell r="L7009"/>
          <cell r="M7009"/>
          <cell r="N7009"/>
        </row>
        <row r="7010">
          <cell r="F7010" t="str">
            <v>04.02.15.11.15.04.</v>
          </cell>
          <cell r="G7010"/>
          <cell r="K7010"/>
          <cell r="L7010"/>
          <cell r="M7010"/>
          <cell r="N7010"/>
        </row>
        <row r="7011">
          <cell r="F7011" t="str">
            <v>04.02.15.11.15.04.</v>
          </cell>
          <cell r="G7011"/>
          <cell r="K7011"/>
          <cell r="L7011"/>
          <cell r="M7011"/>
          <cell r="N7011"/>
        </row>
        <row r="7012">
          <cell r="F7012" t="str">
            <v>04.02.15.11.15.04.</v>
          </cell>
          <cell r="G7012"/>
          <cell r="K7012"/>
          <cell r="L7012"/>
          <cell r="M7012"/>
          <cell r="N7012"/>
        </row>
        <row r="7013">
          <cell r="F7013" t="str">
            <v>04.02.15.11.15.04.</v>
          </cell>
          <cell r="G7013"/>
          <cell r="K7013"/>
          <cell r="L7013"/>
          <cell r="M7013"/>
          <cell r="N7013"/>
        </row>
        <row r="7014">
          <cell r="F7014" t="str">
            <v>04.02.15.11.15.04.</v>
          </cell>
          <cell r="G7014"/>
          <cell r="K7014"/>
          <cell r="L7014"/>
          <cell r="M7014"/>
          <cell r="N7014"/>
        </row>
        <row r="7015">
          <cell r="F7015" t="str">
            <v>04.02.15.11.15.04.</v>
          </cell>
          <cell r="G7015"/>
          <cell r="K7015"/>
          <cell r="L7015"/>
          <cell r="M7015"/>
          <cell r="N7015"/>
        </row>
        <row r="7016">
          <cell r="F7016" t="str">
            <v>04.02.15.11.15.04.</v>
          </cell>
          <cell r="G7016"/>
          <cell r="K7016"/>
          <cell r="L7016"/>
          <cell r="M7016"/>
          <cell r="N7016"/>
        </row>
        <row r="7017">
          <cell r="F7017" t="str">
            <v>04.02.15.11.15.04.</v>
          </cell>
          <cell r="G7017"/>
          <cell r="K7017"/>
          <cell r="L7017"/>
          <cell r="M7017"/>
          <cell r="N7017"/>
        </row>
        <row r="7018">
          <cell r="F7018" t="str">
            <v>04.02.15.11.15.04.</v>
          </cell>
          <cell r="G7018"/>
          <cell r="K7018"/>
          <cell r="L7018"/>
          <cell r="M7018"/>
          <cell r="N7018"/>
        </row>
        <row r="7019">
          <cell r="F7019" t="str">
            <v>04.02.15.11.15.04.</v>
          </cell>
          <cell r="G7019"/>
          <cell r="K7019"/>
          <cell r="L7019"/>
          <cell r="M7019"/>
          <cell r="N7019"/>
        </row>
        <row r="7020">
          <cell r="F7020" t="str">
            <v>04.02.15.11.15.04.</v>
          </cell>
          <cell r="G7020"/>
          <cell r="K7020"/>
          <cell r="L7020"/>
          <cell r="M7020"/>
          <cell r="N7020"/>
        </row>
        <row r="7021">
          <cell r="F7021" t="str">
            <v>04.02.15.11.15.05.01</v>
          </cell>
          <cell r="G7021" t="str">
            <v>Conduct counselling</v>
          </cell>
          <cell r="K7021" t="str">
            <v>6. Gaining informed consent</v>
          </cell>
          <cell r="L7021" t="str">
            <v>Nursing Professionals</v>
          </cell>
          <cell r="M7021" t="str">
            <v>Nursing Professionals</v>
          </cell>
          <cell r="N7021">
            <v>20</v>
          </cell>
        </row>
        <row r="7022">
          <cell r="F7022" t="str">
            <v>04.02.15.11.15.05.02</v>
          </cell>
          <cell r="G7022" t="str">
            <v>Conduct clinical assessment</v>
          </cell>
          <cell r="K7022" t="str">
            <v>1. Gathering information through interviewing and assessment</v>
          </cell>
          <cell r="L7022" t="str">
            <v>Specialist Medical Practitioners</v>
          </cell>
          <cell r="M7022" t="str">
            <v>Specialist Medical Practitioners</v>
          </cell>
          <cell r="N7022">
            <v>40</v>
          </cell>
        </row>
        <row r="7023">
          <cell r="F7023" t="str">
            <v>04.02.15.11.15.05.03</v>
          </cell>
          <cell r="G7023" t="str">
            <v>Prescribe radiotherapy</v>
          </cell>
          <cell r="K7023" t="str">
            <v>9. Prescribing medications or therapeutics</v>
          </cell>
          <cell r="L7023" t="str">
            <v>Specialist Medical Practitioners</v>
          </cell>
          <cell r="M7023" t="str">
            <v>Specialist Medical Practitioners</v>
          </cell>
          <cell r="N7023">
            <v>5</v>
          </cell>
        </row>
        <row r="7024">
          <cell r="F7024" t="str">
            <v>04.02.15.11.15.05.04</v>
          </cell>
          <cell r="G7024" t="str">
            <v>Conduct simulation</v>
          </cell>
          <cell r="K7024" t="str">
            <v>8. Developing and adjusting management plans</v>
          </cell>
          <cell r="L7024" t="str">
            <v>Health associate professionals not elsewhere classified</v>
          </cell>
          <cell r="M7024" t="str">
            <v>Specialist Medical Practitioners</v>
          </cell>
          <cell r="N7024">
            <v>60</v>
          </cell>
        </row>
        <row r="7025">
          <cell r="F7025" t="str">
            <v>04.02.15.11.15.05.05</v>
          </cell>
          <cell r="G7025" t="str">
            <v>Conduct medical procedure</v>
          </cell>
          <cell r="K7025" t="str">
            <v>8. Developing and adjusting management plans</v>
          </cell>
          <cell r="L7025" t="str">
            <v>Specialist Medical Practitioners</v>
          </cell>
          <cell r="M7025" t="str">
            <v>Specialist Medical Practitioners</v>
          </cell>
          <cell r="N7025">
            <v>60</v>
          </cell>
        </row>
        <row r="7026">
          <cell r="F7026" t="str">
            <v>04.02.15.11.15.05.06</v>
          </cell>
          <cell r="G7026" t="str">
            <v>Conduct counselling</v>
          </cell>
          <cell r="K7026" t="str">
            <v>8. Developing and adjusting management plans</v>
          </cell>
          <cell r="L7026" t="str">
            <v>Health Professionals not elsewhere classified</v>
          </cell>
          <cell r="M7026" t="str">
            <v>Health Professionals not elsewhere classified</v>
          </cell>
          <cell r="N7026">
            <v>60</v>
          </cell>
        </row>
        <row r="7027">
          <cell r="F7027" t="str">
            <v>04.02.15.11.15.05.07</v>
          </cell>
          <cell r="G7027" t="str">
            <v>Review treatment plan</v>
          </cell>
          <cell r="K7027" t="str">
            <v>8. Developing and adjusting management plans</v>
          </cell>
          <cell r="L7027" t="str">
            <v>Specialist Medical Practitioners</v>
          </cell>
          <cell r="M7027" t="str">
            <v>Specialist Medical Practitioners</v>
          </cell>
          <cell r="N7027">
            <v>20</v>
          </cell>
        </row>
        <row r="7028">
          <cell r="F7028" t="str">
            <v>04.02.15.11.15.05.08</v>
          </cell>
          <cell r="G7028" t="str">
            <v>Conduct independent check for cancer medication</v>
          </cell>
          <cell r="K7028" t="str">
            <v>8. Developing and adjusting management plans</v>
          </cell>
          <cell r="L7028" t="str">
            <v>Health Professionals not elsewhere classified</v>
          </cell>
          <cell r="M7028" t="str">
            <v>Health Professionals not elsewhere classified</v>
          </cell>
          <cell r="N7028">
            <v>15</v>
          </cell>
        </row>
        <row r="7029">
          <cell r="F7029" t="str">
            <v>04.02.15.11.15.05.</v>
          </cell>
          <cell r="G7029"/>
          <cell r="K7029"/>
          <cell r="L7029"/>
          <cell r="M7029"/>
          <cell r="N7029"/>
        </row>
        <row r="7030">
          <cell r="F7030" t="str">
            <v>04.02.15.11.15.05.</v>
          </cell>
          <cell r="G7030"/>
          <cell r="K7030"/>
          <cell r="L7030"/>
          <cell r="M7030"/>
          <cell r="N7030"/>
        </row>
        <row r="7031">
          <cell r="F7031" t="str">
            <v>04.02.15.11.15.05.</v>
          </cell>
          <cell r="G7031"/>
          <cell r="K7031"/>
          <cell r="L7031"/>
          <cell r="M7031"/>
          <cell r="N7031"/>
        </row>
        <row r="7032">
          <cell r="F7032" t="str">
            <v>04.02.15.11.15.05.</v>
          </cell>
          <cell r="G7032"/>
          <cell r="K7032"/>
          <cell r="L7032"/>
          <cell r="M7032"/>
          <cell r="N7032"/>
        </row>
        <row r="7033">
          <cell r="F7033" t="str">
            <v>04.02.15.11.15.05.</v>
          </cell>
          <cell r="G7033"/>
          <cell r="K7033"/>
          <cell r="L7033"/>
          <cell r="M7033"/>
          <cell r="N7033"/>
        </row>
        <row r="7034">
          <cell r="F7034" t="str">
            <v>04.02.15.11.15.05.</v>
          </cell>
          <cell r="G7034"/>
          <cell r="K7034"/>
          <cell r="L7034"/>
          <cell r="M7034"/>
          <cell r="N7034"/>
        </row>
        <row r="7035">
          <cell r="F7035" t="str">
            <v>04.02.15.11.15.05.</v>
          </cell>
          <cell r="G7035"/>
          <cell r="K7035"/>
          <cell r="L7035"/>
          <cell r="M7035"/>
          <cell r="N7035"/>
        </row>
        <row r="7036">
          <cell r="F7036" t="str">
            <v>04.02.15.11.15.05.</v>
          </cell>
          <cell r="G7036"/>
          <cell r="K7036"/>
          <cell r="L7036"/>
          <cell r="M7036"/>
          <cell r="N7036"/>
        </row>
        <row r="7037">
          <cell r="F7037" t="str">
            <v>04.02.15.11.15.05.</v>
          </cell>
          <cell r="G7037"/>
          <cell r="K7037"/>
          <cell r="L7037"/>
          <cell r="M7037"/>
          <cell r="N7037"/>
        </row>
        <row r="7038">
          <cell r="F7038" t="str">
            <v>04.02.15.11.15.06.01</v>
          </cell>
          <cell r="G7038" t="str">
            <v>Conduct counselling</v>
          </cell>
          <cell r="K7038" t="str">
            <v>6. Gaining informed consent</v>
          </cell>
          <cell r="L7038" t="str">
            <v>Nursing Professionals</v>
          </cell>
          <cell r="M7038" t="str">
            <v>Nursing Professionals</v>
          </cell>
          <cell r="N7038">
            <v>10</v>
          </cell>
        </row>
        <row r="7039">
          <cell r="F7039" t="str">
            <v>04.02.15.11.15.06.02</v>
          </cell>
          <cell r="G7039" t="str">
            <v>Assist the patient</v>
          </cell>
          <cell r="K7039" t="str">
            <v>10. Preparing and dispensing medications or therapeutics</v>
          </cell>
          <cell r="L7039" t="str">
            <v>Health associate professionals not elsewhere classified</v>
          </cell>
          <cell r="M7039" t="str">
            <v>Health associate professionals not elsewhere classified</v>
          </cell>
          <cell r="N7039">
            <v>15</v>
          </cell>
        </row>
        <row r="7040">
          <cell r="F7040" t="str">
            <v>04.02.15.11.15.06.03</v>
          </cell>
          <cell r="G7040" t="str">
            <v>Deliver treatment</v>
          </cell>
          <cell r="K7040" t="str">
            <v>14. Providing non-pharmacological health interventions</v>
          </cell>
          <cell r="L7040" t="str">
            <v>Health associate professionals not elsewhere classified</v>
          </cell>
          <cell r="M7040" t="str">
            <v>Health associate professionals not elsewhere classified</v>
          </cell>
          <cell r="N7040">
            <v>15</v>
          </cell>
        </row>
        <row r="7041">
          <cell r="F7041" t="str">
            <v>04.02.15.11.15.06.04</v>
          </cell>
          <cell r="G7041" t="str">
            <v>Provide post-procedural care</v>
          </cell>
          <cell r="K7041" t="str">
            <v>5. Providing information and support to impact individual health behaviours</v>
          </cell>
          <cell r="L7041" t="str">
            <v>Nursing Professionals</v>
          </cell>
          <cell r="M7041" t="str">
            <v>Nursing Professionals</v>
          </cell>
          <cell r="N7041">
            <v>5</v>
          </cell>
        </row>
        <row r="7042">
          <cell r="F7042" t="str">
            <v>04.02.15.11.15.06.05</v>
          </cell>
          <cell r="G7042" t="str">
            <v>Provide post-procedural care</v>
          </cell>
          <cell r="K7042" t="str">
            <v>15. Providing treatment and care support to individuals</v>
          </cell>
          <cell r="L7042" t="str">
            <v>Specialist Medical Practitioners</v>
          </cell>
          <cell r="M7042" t="str">
            <v>Specialist Medical Practitioners</v>
          </cell>
          <cell r="N7042">
            <v>5</v>
          </cell>
        </row>
        <row r="7043">
          <cell r="F7043" t="str">
            <v>04.02.15.11.15.06.</v>
          </cell>
          <cell r="G7043"/>
          <cell r="K7043"/>
          <cell r="L7043"/>
          <cell r="M7043"/>
          <cell r="N7043"/>
        </row>
        <row r="7044">
          <cell r="F7044" t="str">
            <v>04.02.15.11.15.06.</v>
          </cell>
          <cell r="G7044"/>
          <cell r="K7044"/>
          <cell r="L7044"/>
          <cell r="M7044"/>
          <cell r="N7044"/>
        </row>
        <row r="7045">
          <cell r="F7045" t="str">
            <v>04.02.15.12.15.07.01</v>
          </cell>
          <cell r="G7045" t="str">
            <v>Conduct counselling</v>
          </cell>
          <cell r="K7045" t="str">
            <v>6. Gaining informed consent</v>
          </cell>
          <cell r="L7045" t="str">
            <v>General Medical Practitioners</v>
          </cell>
          <cell r="M7045" t="str">
            <v>Paramedical Practitioners</v>
          </cell>
          <cell r="N7045">
            <v>3</v>
          </cell>
        </row>
        <row r="7046">
          <cell r="F7046" t="str">
            <v>04.02.15.12.15.07.02</v>
          </cell>
          <cell r="G7046" t="str">
            <v>Prepare the patient and organize the equipment</v>
          </cell>
          <cell r="K7046" t="str">
            <v>14. Providing non-pharmacological health interventions</v>
          </cell>
          <cell r="L7046" t="str">
            <v>Nursing Professionals</v>
          </cell>
          <cell r="M7046" t="str">
            <v>Nursing Associate Professionals</v>
          </cell>
          <cell r="N7046">
            <v>2</v>
          </cell>
        </row>
        <row r="7047">
          <cell r="F7047" t="str">
            <v>04.02.15.12.15.07.03</v>
          </cell>
          <cell r="G7047" t="str">
            <v>Apply local anaesthesia</v>
          </cell>
          <cell r="K7047" t="str">
            <v>11. Administering medications or therapeutics</v>
          </cell>
          <cell r="L7047" t="str">
            <v>General Medical Practitioners</v>
          </cell>
          <cell r="M7047" t="str">
            <v>Paramedical Practitioners</v>
          </cell>
          <cell r="N7047">
            <v>3</v>
          </cell>
        </row>
        <row r="7048">
          <cell r="F7048" t="str">
            <v>04.02.15.12.15.07.04</v>
          </cell>
          <cell r="G7048" t="str">
            <v>Conduct pulmonary procedure</v>
          </cell>
          <cell r="K7048" t="str">
            <v>7. Ordering, administering and interpreting the results of diagnostic and screening procedures</v>
          </cell>
          <cell r="L7048" t="str">
            <v>General Medical Practitioners</v>
          </cell>
          <cell r="M7048" t="str">
            <v>Paramedical Practitioners</v>
          </cell>
          <cell r="N7048">
            <v>15</v>
          </cell>
        </row>
        <row r="7049">
          <cell r="F7049" t="str">
            <v>04.02.15.12.15.07.05</v>
          </cell>
          <cell r="G7049" t="str">
            <v>Assist with thoracic procedure</v>
          </cell>
          <cell r="K7049" t="str">
            <v>7. Ordering, administering and interpreting the results of diagnostic and screening procedures</v>
          </cell>
          <cell r="L7049" t="str">
            <v>Nursing Professionals</v>
          </cell>
          <cell r="M7049" t="str">
            <v>Nursing Associate Professionals</v>
          </cell>
          <cell r="N7049">
            <v>15</v>
          </cell>
        </row>
        <row r="7050">
          <cell r="F7050" t="str">
            <v>04.02.15.12.15.07.06</v>
          </cell>
          <cell r="G7050" t="str">
            <v>Provide post-procedural care</v>
          </cell>
          <cell r="K7050" t="str">
            <v>5. Providing information and support to impact individual health behaviours</v>
          </cell>
          <cell r="L7050" t="str">
            <v>General Medical Practitioners</v>
          </cell>
          <cell r="M7050" t="str">
            <v>Paramedical Practitioners</v>
          </cell>
          <cell r="N7050">
            <v>3</v>
          </cell>
        </row>
        <row r="7051">
          <cell r="F7051" t="str">
            <v>04.02.15.12.15.07.07</v>
          </cell>
          <cell r="G7051" t="str">
            <v>Send specimen for laboratory tests</v>
          </cell>
          <cell r="K7051" t="str">
            <v>7. Ordering, administering and interpreting the results of diagnostic and screening procedures</v>
          </cell>
          <cell r="L7051" t="str">
            <v>Nursing Associate Professionals</v>
          </cell>
          <cell r="M7051" t="str">
            <v>Medical Assistants</v>
          </cell>
          <cell r="N7051">
            <v>2</v>
          </cell>
        </row>
        <row r="7052">
          <cell r="F7052" t="str">
            <v>04.02.15.12.15.07.08</v>
          </cell>
          <cell r="G7052" t="str">
            <v>Provide post-procedural care</v>
          </cell>
          <cell r="K7052" t="str">
            <v>15. Providing treatment and care support to individuals</v>
          </cell>
          <cell r="L7052" t="str">
            <v>General Medical Practitioners</v>
          </cell>
          <cell r="M7052" t="str">
            <v>Paramedical Practitioners</v>
          </cell>
          <cell r="N7052">
            <v>5</v>
          </cell>
        </row>
        <row r="7053">
          <cell r="F7053" t="str">
            <v>04.02.15.12.15.07.09</v>
          </cell>
          <cell r="G7053" t="str">
            <v>Provide post-procedural care</v>
          </cell>
          <cell r="K7053" t="str">
            <v>15. Providing treatment and care support to individuals</v>
          </cell>
          <cell r="L7053" t="str">
            <v>Nursing Professionals</v>
          </cell>
          <cell r="M7053" t="str">
            <v>Nursing Associate Professionals</v>
          </cell>
          <cell r="N7053">
            <v>10</v>
          </cell>
        </row>
        <row r="7054">
          <cell r="F7054" t="str">
            <v>04.02.15.12.15.07.</v>
          </cell>
          <cell r="G7054"/>
          <cell r="K7054"/>
          <cell r="L7054"/>
          <cell r="M7054"/>
          <cell r="N7054"/>
        </row>
        <row r="7055">
          <cell r="F7055" t="str">
            <v>04.02.15.12.15.07.</v>
          </cell>
          <cell r="G7055"/>
          <cell r="K7055"/>
          <cell r="L7055"/>
          <cell r="M7055"/>
          <cell r="N7055"/>
        </row>
        <row r="7056">
          <cell r="F7056" t="str">
            <v>04.02.15.12.15.07.</v>
          </cell>
          <cell r="G7056"/>
          <cell r="K7056"/>
          <cell r="L7056"/>
          <cell r="M7056"/>
          <cell r="N7056"/>
        </row>
        <row r="7057">
          <cell r="F7057" t="str">
            <v>04.02.15.12.15.07.</v>
          </cell>
          <cell r="G7057"/>
          <cell r="K7057"/>
          <cell r="L7057"/>
          <cell r="M7057"/>
          <cell r="N7057"/>
        </row>
        <row r="7058">
          <cell r="F7058" t="str">
            <v>04.02.15.12.15.08.01</v>
          </cell>
          <cell r="G7058" t="str">
            <v>Conduct counselling</v>
          </cell>
          <cell r="K7058" t="str">
            <v>6. Gaining informed consent</v>
          </cell>
          <cell r="L7058" t="str">
            <v>General Medical Practitioners</v>
          </cell>
          <cell r="M7058" t="str">
            <v>Paramedical Practitioners</v>
          </cell>
          <cell r="N7058">
            <v>3</v>
          </cell>
        </row>
        <row r="7059">
          <cell r="F7059" t="str">
            <v>04.02.15.12.15.08.02</v>
          </cell>
          <cell r="G7059" t="str">
            <v>Prepare the patient and organize the equipment</v>
          </cell>
          <cell r="K7059" t="str">
            <v>14. Providing non-pharmacological health interventions</v>
          </cell>
          <cell r="L7059" t="str">
            <v>Nursing Professionals</v>
          </cell>
          <cell r="M7059" t="str">
            <v>Nursing Associate Professionals</v>
          </cell>
          <cell r="N7059">
            <v>3</v>
          </cell>
        </row>
        <row r="7060">
          <cell r="F7060" t="str">
            <v>04.02.15.12.15.08.03</v>
          </cell>
          <cell r="G7060" t="str">
            <v>Apply local anaesthesia</v>
          </cell>
          <cell r="K7060" t="str">
            <v>11. Administering medications or therapeutics</v>
          </cell>
          <cell r="L7060" t="str">
            <v>General Medical Practitioners</v>
          </cell>
          <cell r="M7060" t="str">
            <v>Paramedical Practitioners</v>
          </cell>
          <cell r="N7060">
            <v>3</v>
          </cell>
        </row>
        <row r="7061">
          <cell r="F7061" t="str">
            <v>04.02.15.12.15.08.04</v>
          </cell>
          <cell r="G7061" t="str">
            <v>Conduct medical procedure</v>
          </cell>
          <cell r="K7061" t="str">
            <v>14. Providing non-pharmacological health interventions</v>
          </cell>
          <cell r="L7061" t="str">
            <v>General Medical Practitioners</v>
          </cell>
          <cell r="M7061" t="str">
            <v>Paramedical Practitioners</v>
          </cell>
          <cell r="N7061">
            <v>5</v>
          </cell>
        </row>
        <row r="7062">
          <cell r="F7062" t="str">
            <v>04.02.15.12.15.08.05</v>
          </cell>
          <cell r="G7062" t="str">
            <v>Provide nursing support to conduct medical procedure</v>
          </cell>
          <cell r="K7062" t="str">
            <v>15. Providing treatment and care support to individuals</v>
          </cell>
          <cell r="L7062" t="str">
            <v>Nursing Professionals</v>
          </cell>
          <cell r="M7062" t="str">
            <v>Nursing Associate Professionals</v>
          </cell>
          <cell r="N7062">
            <v>5</v>
          </cell>
        </row>
        <row r="7063">
          <cell r="F7063" t="str">
            <v>04.02.15.12.15.08.06</v>
          </cell>
          <cell r="G7063" t="str">
            <v>Provide post-procedural care</v>
          </cell>
          <cell r="K7063" t="str">
            <v>5. Providing information and support to impact individual health behaviours</v>
          </cell>
          <cell r="L7063" t="str">
            <v>General Medical Practitioners</v>
          </cell>
          <cell r="M7063" t="str">
            <v>Paramedical Practitioners</v>
          </cell>
          <cell r="N7063">
            <v>3</v>
          </cell>
        </row>
        <row r="7064">
          <cell r="F7064" t="str">
            <v>04.02.15.12.15.08.07</v>
          </cell>
          <cell r="G7064" t="str">
            <v>Provide post-procedural care</v>
          </cell>
          <cell r="K7064" t="str">
            <v>15. Providing treatment and care support to individuals</v>
          </cell>
          <cell r="L7064" t="str">
            <v>General Medical Practitioners</v>
          </cell>
          <cell r="M7064" t="str">
            <v>Paramedical Practitioners</v>
          </cell>
          <cell r="N7064">
            <v>5</v>
          </cell>
        </row>
        <row r="7065">
          <cell r="F7065" t="str">
            <v>04.02.15.12.15.08.08</v>
          </cell>
          <cell r="G7065" t="str">
            <v>Provide post-procedural care</v>
          </cell>
          <cell r="K7065" t="str">
            <v>15. Providing treatment and care support to individuals</v>
          </cell>
          <cell r="L7065" t="str">
            <v>Nursing Professionals</v>
          </cell>
          <cell r="M7065" t="str">
            <v>Nursing Associate Professionals</v>
          </cell>
          <cell r="N7065">
            <v>10</v>
          </cell>
        </row>
        <row r="7066">
          <cell r="F7066" t="str">
            <v>04.02.15.12.15.08.</v>
          </cell>
          <cell r="G7066"/>
          <cell r="K7066"/>
          <cell r="L7066"/>
          <cell r="M7066"/>
          <cell r="N7066"/>
        </row>
        <row r="7067">
          <cell r="F7067" t="str">
            <v>04.02.15.12.15.08.</v>
          </cell>
          <cell r="G7067"/>
          <cell r="K7067"/>
          <cell r="L7067"/>
          <cell r="M7067"/>
          <cell r="N7067"/>
        </row>
        <row r="7068">
          <cell r="F7068" t="str">
            <v>04.02.15.12.15.08.</v>
          </cell>
          <cell r="G7068"/>
          <cell r="K7068"/>
          <cell r="L7068"/>
          <cell r="M7068"/>
          <cell r="N7068"/>
        </row>
        <row r="7069">
          <cell r="F7069" t="str">
            <v>04.02.15.12.15.08.</v>
          </cell>
          <cell r="G7069"/>
          <cell r="K7069"/>
          <cell r="L7069"/>
          <cell r="M7069"/>
          <cell r="N7069"/>
        </row>
        <row r="7070">
          <cell r="F7070" t="str">
            <v>04.02.15.12.15.08.</v>
          </cell>
          <cell r="G7070"/>
          <cell r="K7070"/>
          <cell r="L7070"/>
          <cell r="M7070"/>
          <cell r="N7070"/>
        </row>
        <row r="7071">
          <cell r="F7071" t="str">
            <v>04.02.15.13.06.01.01</v>
          </cell>
          <cell r="G7071" t="str">
            <v>Conduct vital sign measurements</v>
          </cell>
          <cell r="K7071" t="str">
            <v>1. Gathering information through interviewing and assessment</v>
          </cell>
          <cell r="L7071" t="str">
            <v>Nursing Professionals</v>
          </cell>
          <cell r="M7071" t="str">
            <v>Paramedical Practitioners</v>
          </cell>
          <cell r="N7071">
            <v>5</v>
          </cell>
        </row>
        <row r="7072">
          <cell r="F7072" t="str">
            <v>04.02.15.13.06.01.02</v>
          </cell>
          <cell r="G7072" t="str">
            <v xml:space="preserve">Take history </v>
          </cell>
          <cell r="K7072" t="str">
            <v>1. Gathering information through interviewing and assessment</v>
          </cell>
          <cell r="L7072" t="str">
            <v>Specialist Medical Practitioners</v>
          </cell>
          <cell r="M7072" t="str">
            <v>General Medical Practitioners</v>
          </cell>
          <cell r="N7072">
            <v>6</v>
          </cell>
        </row>
        <row r="7073">
          <cell r="F7073" t="str">
            <v>04.02.15.13.06.01.03</v>
          </cell>
          <cell r="G7073" t="str">
            <v>Conduct physical examination</v>
          </cell>
          <cell r="K7073" t="str">
            <v>1. Gathering information through interviewing and assessment</v>
          </cell>
          <cell r="L7073" t="str">
            <v>Specialist Medical Practitioners</v>
          </cell>
          <cell r="M7073" t="str">
            <v>General Medical Practitioners</v>
          </cell>
          <cell r="N7073">
            <v>6</v>
          </cell>
        </row>
        <row r="7074">
          <cell r="F7074" t="str">
            <v>04.02.15.13.06.01.04</v>
          </cell>
          <cell r="G7074" t="str">
            <v>Provide clinical advice</v>
          </cell>
          <cell r="K7074" t="str">
            <v>5. Providing information and support to impact individual health behaviours</v>
          </cell>
          <cell r="L7074" t="str">
            <v>Specialist Medical Practitioners</v>
          </cell>
          <cell r="M7074" t="str">
            <v>General Medical Practitioners</v>
          </cell>
          <cell r="N7074">
            <v>4</v>
          </cell>
        </row>
        <row r="7075">
          <cell r="F7075" t="str">
            <v>04.02.15.13.06.01.</v>
          </cell>
          <cell r="G7075"/>
          <cell r="K7075"/>
          <cell r="L7075"/>
          <cell r="M7075"/>
          <cell r="N7075"/>
        </row>
        <row r="7076">
          <cell r="F7076" t="str">
            <v>04.02.15.13.10.01.01</v>
          </cell>
          <cell r="G7076" t="str">
            <v>Administer intravenous medication</v>
          </cell>
          <cell r="K7076" t="str">
            <v>11. Administering medications or therapeutics</v>
          </cell>
          <cell r="L7076" t="str">
            <v>Nursing Professionals</v>
          </cell>
          <cell r="M7076" t="str">
            <v>Nursing Professionals</v>
          </cell>
          <cell r="N7076">
            <v>3</v>
          </cell>
        </row>
        <row r="7077">
          <cell r="F7077" t="str">
            <v>04.02.15.13.10.01.</v>
          </cell>
          <cell r="G7077"/>
          <cell r="K7077"/>
          <cell r="L7077"/>
          <cell r="M7077"/>
          <cell r="N7077"/>
        </row>
        <row r="7078">
          <cell r="F7078" t="str">
            <v>04.02.15.13.10.01.</v>
          </cell>
          <cell r="G7078"/>
          <cell r="K7078"/>
          <cell r="L7078"/>
          <cell r="M7078"/>
          <cell r="N7078"/>
        </row>
        <row r="7079">
          <cell r="F7079" t="str">
            <v>04.02.15.13.10.01.</v>
          </cell>
          <cell r="G7079"/>
          <cell r="K7079"/>
          <cell r="L7079"/>
          <cell r="M7079"/>
          <cell r="N7079"/>
        </row>
        <row r="7080">
          <cell r="F7080" t="str">
            <v>04.02.15.13.08.01.01</v>
          </cell>
          <cell r="G7080" t="str">
            <v>Provide counselling and information and obtain consent</v>
          </cell>
          <cell r="K7080" t="str">
            <v>6. Gaining informed consent</v>
          </cell>
          <cell r="L7080" t="str">
            <v>Medical and Pathology Laboratory Technicians</v>
          </cell>
          <cell r="M7080" t="str">
            <v>Medical Assistants</v>
          </cell>
          <cell r="N7080">
            <v>3</v>
          </cell>
        </row>
        <row r="7081">
          <cell r="F7081" t="str">
            <v>04.02.15.13.08.01.02</v>
          </cell>
          <cell r="G7081" t="str">
            <v xml:space="preserve">Conduct diagnostic testing </v>
          </cell>
          <cell r="K7081" t="str">
            <v>7. Ordering, administering and interpreting the results of diagnostic and screening procedures</v>
          </cell>
          <cell r="L7081" t="str">
            <v>Medical and Pathology Laboratory Technicians</v>
          </cell>
          <cell r="M7081" t="str">
            <v>Medical Assistants</v>
          </cell>
          <cell r="N7081">
            <v>5</v>
          </cell>
        </row>
        <row r="7082">
          <cell r="F7082" t="str">
            <v>04.02.15.13.08.01.03</v>
          </cell>
          <cell r="G7082" t="str">
            <v>Document examination findings</v>
          </cell>
          <cell r="K7082" t="str">
            <v>7. Ordering, administering and interpreting the results of diagnostic and screening procedures</v>
          </cell>
          <cell r="L7082" t="str">
            <v>Specialist Medical Practitioners</v>
          </cell>
          <cell r="M7082" t="str">
            <v>General Medical Practitioners</v>
          </cell>
          <cell r="N7082">
            <v>2</v>
          </cell>
        </row>
        <row r="7083">
          <cell r="F7083" t="str">
            <v>04.02.15.13.08.02.01</v>
          </cell>
          <cell r="G7083" t="str">
            <v>Provide counselling and information and obtain consent</v>
          </cell>
          <cell r="K7083" t="str">
            <v>6. Gaining informed consent</v>
          </cell>
          <cell r="L7083" t="str">
            <v>Medical and Pathology Laboratory Technicians</v>
          </cell>
          <cell r="M7083" t="str">
            <v>Medical Assistants</v>
          </cell>
          <cell r="N7083">
            <v>3</v>
          </cell>
        </row>
        <row r="7084">
          <cell r="F7084" t="str">
            <v>04.02.15.13.08.02.02</v>
          </cell>
          <cell r="G7084" t="str">
            <v xml:space="preserve">Conduct diagnostic testing </v>
          </cell>
          <cell r="K7084" t="str">
            <v>7. Ordering, administering and interpreting the results of diagnostic and screening procedures</v>
          </cell>
          <cell r="L7084" t="str">
            <v>Medical and Pathology Laboratory Technicians</v>
          </cell>
          <cell r="M7084" t="str">
            <v>Medical Assistants</v>
          </cell>
          <cell r="N7084">
            <v>5</v>
          </cell>
        </row>
        <row r="7085">
          <cell r="F7085" t="str">
            <v>04.02.15.13.08.02.03</v>
          </cell>
          <cell r="G7085" t="str">
            <v>Document examination findings</v>
          </cell>
          <cell r="K7085" t="str">
            <v>7. Ordering, administering and interpreting the results of diagnostic and screening procedures</v>
          </cell>
          <cell r="L7085" t="str">
            <v>Specialist Medical Practitioners</v>
          </cell>
          <cell r="M7085" t="str">
            <v>General Medical Practitioners</v>
          </cell>
          <cell r="N7085">
            <v>2</v>
          </cell>
        </row>
        <row r="7086">
          <cell r="F7086" t="str">
            <v>04.02.15.13.09.02.01</v>
          </cell>
          <cell r="G7086" t="str">
            <v>Conduct counselling</v>
          </cell>
          <cell r="K7086" t="str">
            <v>6. Gaining informed consent</v>
          </cell>
          <cell r="L7086" t="str">
            <v>Medical Imaging and Therapeutic Equipment Technicians</v>
          </cell>
          <cell r="M7086" t="str">
            <v>Medical Assistants</v>
          </cell>
          <cell r="N7086">
            <v>5</v>
          </cell>
        </row>
        <row r="7087">
          <cell r="F7087" t="str">
            <v>04.02.15.13.09.02.02</v>
          </cell>
          <cell r="G7087" t="str">
            <v>Conduct radiological examination</v>
          </cell>
          <cell r="K7087" t="str">
            <v>7. Ordering, administering and interpreting the results of diagnostic and screening procedures</v>
          </cell>
          <cell r="L7087" t="str">
            <v>Medical Imaging and Therapeutic Equipment Technicians</v>
          </cell>
          <cell r="M7087" t="str">
            <v>Medical Imaging and Therapeutic Equipment Technicians</v>
          </cell>
          <cell r="N7087">
            <v>15</v>
          </cell>
        </row>
        <row r="7088">
          <cell r="F7088" t="str">
            <v>04.02.15.13.09.02.03</v>
          </cell>
          <cell r="G7088" t="str">
            <v>Assist with radiological examination</v>
          </cell>
          <cell r="K7088" t="str">
            <v>7. Ordering, administering and interpreting the results of diagnostic and screening procedures</v>
          </cell>
          <cell r="L7088" t="str">
            <v>Medical Imaging and Therapeutic Equipment Technicians</v>
          </cell>
          <cell r="M7088" t="str">
            <v>Medical Assistants</v>
          </cell>
          <cell r="N7088">
            <v>15</v>
          </cell>
        </row>
        <row r="7089">
          <cell r="F7089" t="str">
            <v>04.02.15.13.09.02.04</v>
          </cell>
          <cell r="G7089" t="str">
            <v>Document examination findings</v>
          </cell>
          <cell r="K7089" t="str">
            <v>7. Ordering, administering and interpreting the results of diagnostic and screening procedures</v>
          </cell>
          <cell r="L7089" t="str">
            <v>Specialist Medical Practitioners</v>
          </cell>
          <cell r="M7089" t="str">
            <v>General Medical Practitioners</v>
          </cell>
          <cell r="N7089">
            <v>5</v>
          </cell>
        </row>
        <row r="7090">
          <cell r="F7090" t="str">
            <v>04.02.15.13.09.02.</v>
          </cell>
          <cell r="G7090"/>
          <cell r="K7090"/>
          <cell r="L7090"/>
          <cell r="M7090"/>
          <cell r="N7090"/>
        </row>
        <row r="7091">
          <cell r="F7091" t="str">
            <v>04.02.15.13.09.02.</v>
          </cell>
          <cell r="G7091"/>
          <cell r="K7091"/>
          <cell r="L7091"/>
          <cell r="M7091"/>
          <cell r="N7091"/>
        </row>
        <row r="7092">
          <cell r="F7092" t="str">
            <v>04.02.15.13.09.02.</v>
          </cell>
          <cell r="G7092"/>
          <cell r="K7092"/>
          <cell r="L7092"/>
          <cell r="M7092"/>
          <cell r="N7092"/>
        </row>
        <row r="7093">
          <cell r="F7093" t="str">
            <v>04.02.15.13.09.02.</v>
          </cell>
          <cell r="G7093"/>
          <cell r="K7093"/>
          <cell r="L7093"/>
          <cell r="M7093"/>
          <cell r="N7093"/>
        </row>
        <row r="7094">
          <cell r="F7094" t="str">
            <v>04.02.15.13.09.02.</v>
          </cell>
          <cell r="G7094"/>
          <cell r="K7094"/>
          <cell r="L7094"/>
          <cell r="M7094"/>
          <cell r="N7094"/>
        </row>
        <row r="7095">
          <cell r="F7095" t="str">
            <v>04.02.15.13.09.02.</v>
          </cell>
          <cell r="G7095"/>
          <cell r="K7095"/>
          <cell r="L7095"/>
          <cell r="M7095"/>
          <cell r="N7095"/>
        </row>
        <row r="7096">
          <cell r="F7096" t="str">
            <v>04.02.15.13.09.02.</v>
          </cell>
          <cell r="G7096"/>
          <cell r="K7096"/>
          <cell r="L7096"/>
          <cell r="M7096"/>
          <cell r="N7096"/>
        </row>
        <row r="7097">
          <cell r="F7097" t="str">
            <v>04.02.15.13.09.02.</v>
          </cell>
          <cell r="G7097"/>
          <cell r="K7097"/>
          <cell r="L7097"/>
          <cell r="M7097"/>
          <cell r="N7097"/>
        </row>
        <row r="7098">
          <cell r="F7098" t="str">
            <v>04.02.15.13.09.01.01</v>
          </cell>
          <cell r="G7098" t="str">
            <v>Conduct counselling</v>
          </cell>
          <cell r="K7098" t="str">
            <v>6. Gaining informed consent</v>
          </cell>
          <cell r="L7098" t="str">
            <v>Medical Imaging and Therapeutic Equipment Technicians</v>
          </cell>
          <cell r="M7098" t="str">
            <v>Medical Assistants</v>
          </cell>
          <cell r="N7098">
            <v>5</v>
          </cell>
        </row>
        <row r="7099">
          <cell r="F7099" t="str">
            <v>04.02.15.13.09.01.02</v>
          </cell>
          <cell r="G7099" t="str">
            <v>Conduct radiological examination</v>
          </cell>
          <cell r="K7099" t="str">
            <v>7. Ordering, administering and interpreting the results of diagnostic and screening procedures</v>
          </cell>
          <cell r="L7099" t="str">
            <v>Medical Imaging and Therapeutic Equipment Technicians</v>
          </cell>
          <cell r="M7099" t="str">
            <v>Medical Imaging and Therapeutic Equipment Technicians</v>
          </cell>
          <cell r="N7099">
            <v>15</v>
          </cell>
        </row>
        <row r="7100">
          <cell r="F7100" t="str">
            <v>04.02.15.13.09.01.03</v>
          </cell>
          <cell r="G7100" t="str">
            <v>Assist with radiological examination</v>
          </cell>
          <cell r="K7100" t="str">
            <v>7. Ordering, administering and interpreting the results of diagnostic and screening procedures</v>
          </cell>
          <cell r="L7100" t="str">
            <v>Medical Imaging and Therapeutic Equipment Technicians</v>
          </cell>
          <cell r="M7100" t="str">
            <v>Medical Assistants</v>
          </cell>
          <cell r="N7100">
            <v>15</v>
          </cell>
        </row>
        <row r="7101">
          <cell r="F7101" t="str">
            <v>04.02.15.13.09.01.04</v>
          </cell>
          <cell r="G7101" t="str">
            <v>Document examination findings</v>
          </cell>
          <cell r="K7101" t="str">
            <v>7. Ordering, administering and interpreting the results of diagnostic and screening procedures</v>
          </cell>
          <cell r="L7101" t="str">
            <v>Specialist Medical Practitioners</v>
          </cell>
          <cell r="M7101" t="str">
            <v>General Medical Practitioners</v>
          </cell>
          <cell r="N7101">
            <v>5</v>
          </cell>
        </row>
        <row r="7102">
          <cell r="F7102" t="str">
            <v>04.02.15.13.09.01.</v>
          </cell>
          <cell r="G7102"/>
          <cell r="K7102"/>
          <cell r="L7102"/>
          <cell r="M7102"/>
          <cell r="N7102"/>
        </row>
        <row r="7103">
          <cell r="F7103" t="str">
            <v>04.02.15.13.09.01.</v>
          </cell>
          <cell r="G7103"/>
          <cell r="K7103"/>
          <cell r="L7103"/>
          <cell r="M7103"/>
          <cell r="N7103"/>
        </row>
        <row r="7104">
          <cell r="F7104" t="str">
            <v>04.02.15.13.09.01.</v>
          </cell>
          <cell r="G7104"/>
          <cell r="K7104"/>
          <cell r="L7104"/>
          <cell r="M7104"/>
          <cell r="N7104"/>
        </row>
        <row r="7105">
          <cell r="F7105" t="str">
            <v>04.02.15.13.09.01.</v>
          </cell>
          <cell r="G7105"/>
          <cell r="K7105"/>
          <cell r="L7105"/>
          <cell r="M7105"/>
          <cell r="N7105"/>
        </row>
        <row r="7106">
          <cell r="F7106" t="str">
            <v>04.02.15.13.09.01.</v>
          </cell>
          <cell r="G7106"/>
          <cell r="K7106"/>
          <cell r="L7106"/>
          <cell r="M7106"/>
          <cell r="N7106"/>
        </row>
        <row r="7107">
          <cell r="F7107" t="str">
            <v>04.02.15.13.09.01.</v>
          </cell>
          <cell r="G7107"/>
          <cell r="K7107"/>
          <cell r="L7107"/>
          <cell r="M7107"/>
          <cell r="N7107"/>
        </row>
        <row r="7108">
          <cell r="F7108" t="str">
            <v>04.02.15.14.15.01.01</v>
          </cell>
          <cell r="G7108" t="str">
            <v>Conduct counselling</v>
          </cell>
          <cell r="K7108" t="str">
            <v>6. Gaining informed consent</v>
          </cell>
          <cell r="L7108" t="str">
            <v>Paramedical Practitioners</v>
          </cell>
          <cell r="M7108" t="str">
            <v>Nursing Professionals</v>
          </cell>
          <cell r="N7108">
            <v>5</v>
          </cell>
        </row>
        <row r="7109">
          <cell r="F7109" t="str">
            <v>04.02.15.14.15.01.02</v>
          </cell>
          <cell r="G7109" t="str">
            <v>Prepare the patient and organize the equipment</v>
          </cell>
          <cell r="K7109" t="str">
            <v>14. Providing non-pharmacological health interventions</v>
          </cell>
          <cell r="L7109" t="str">
            <v>Specialist Medical Practitioners</v>
          </cell>
          <cell r="M7109" t="str">
            <v>Specialist Medical Practitioners</v>
          </cell>
          <cell r="N7109">
            <v>3</v>
          </cell>
        </row>
        <row r="7110">
          <cell r="F7110" t="str">
            <v>04.02.15.14.15.01.03</v>
          </cell>
          <cell r="G7110" t="str">
            <v>Apply local anaesthesia</v>
          </cell>
          <cell r="K7110" t="str">
            <v>11. Administering medications or therapeutics</v>
          </cell>
          <cell r="L7110" t="str">
            <v>Specialist Medical Practitioners</v>
          </cell>
          <cell r="M7110" t="str">
            <v>Specialist Medical Practitioners</v>
          </cell>
          <cell r="N7110">
            <v>3</v>
          </cell>
        </row>
        <row r="7111">
          <cell r="F7111" t="str">
            <v>04.02.15.14.15.01.04</v>
          </cell>
          <cell r="G7111" t="str">
            <v>Place central line</v>
          </cell>
          <cell r="K7111" t="str">
            <v>14. Providing non-pharmacological health interventions</v>
          </cell>
          <cell r="L7111" t="str">
            <v>Paramedical Practitioners</v>
          </cell>
          <cell r="M7111" t="str">
            <v>Nursing Professionals</v>
          </cell>
          <cell r="N7111">
            <v>45</v>
          </cell>
        </row>
        <row r="7112">
          <cell r="F7112" t="str">
            <v>04.02.15.14.15.01.05</v>
          </cell>
          <cell r="G7112" t="str">
            <v>Provide nursing support to place central line</v>
          </cell>
          <cell r="K7112" t="str">
            <v>15. Providing treatment and care support to individuals</v>
          </cell>
          <cell r="L7112" t="str">
            <v>Nursing Professionals</v>
          </cell>
          <cell r="M7112" t="str">
            <v>Nursing Associate Professionals</v>
          </cell>
          <cell r="N7112">
            <v>45</v>
          </cell>
        </row>
        <row r="7113">
          <cell r="F7113" t="str">
            <v>04.02.15.14.15.01.06</v>
          </cell>
          <cell r="G7113" t="str">
            <v>Provide post-procedural care</v>
          </cell>
          <cell r="K7113" t="str">
            <v>5. Providing information and support to impact individual health behaviours</v>
          </cell>
          <cell r="L7113" t="str">
            <v>Paramedical Practitioners</v>
          </cell>
          <cell r="M7113" t="str">
            <v>Nursing Professionals</v>
          </cell>
          <cell r="N7113">
            <v>5</v>
          </cell>
        </row>
        <row r="7114">
          <cell r="F7114" t="str">
            <v>04.02.15.14.15.01.</v>
          </cell>
          <cell r="G7114"/>
          <cell r="K7114"/>
          <cell r="L7114"/>
          <cell r="M7114"/>
          <cell r="N7114"/>
        </row>
        <row r="7115">
          <cell r="F7115" t="str">
            <v>04.02.15.14.15.01.</v>
          </cell>
          <cell r="G7115"/>
          <cell r="K7115"/>
          <cell r="L7115"/>
          <cell r="M7115"/>
          <cell r="N7115"/>
        </row>
        <row r="7116">
          <cell r="F7116" t="str">
            <v>04.02.15.14.15.01.</v>
          </cell>
          <cell r="G7116"/>
          <cell r="K7116"/>
          <cell r="L7116"/>
          <cell r="M7116"/>
          <cell r="N7116"/>
        </row>
        <row r="7117">
          <cell r="F7117" t="str">
            <v>04.02.15.14.15.01.</v>
          </cell>
          <cell r="G7117"/>
          <cell r="K7117"/>
          <cell r="L7117"/>
          <cell r="M7117"/>
          <cell r="N7117"/>
        </row>
        <row r="7118">
          <cell r="F7118" t="str">
            <v>04.02.15.14.15.01.</v>
          </cell>
          <cell r="G7118"/>
          <cell r="K7118"/>
          <cell r="L7118"/>
          <cell r="M7118"/>
          <cell r="N7118"/>
        </row>
        <row r="7119">
          <cell r="F7119" t="str">
            <v>04.02.15.14.15.01.</v>
          </cell>
          <cell r="G7119"/>
          <cell r="K7119"/>
          <cell r="L7119"/>
          <cell r="M7119"/>
          <cell r="N7119"/>
        </row>
        <row r="7120">
          <cell r="F7120" t="str">
            <v>04.02.15.14.15.01.</v>
          </cell>
          <cell r="G7120"/>
          <cell r="K7120"/>
          <cell r="L7120"/>
          <cell r="M7120"/>
          <cell r="N7120"/>
        </row>
        <row r="7121">
          <cell r="F7121" t="str">
            <v>04.02.15.14.15.01.</v>
          </cell>
          <cell r="G7121"/>
          <cell r="K7121"/>
          <cell r="L7121"/>
          <cell r="M7121"/>
          <cell r="N7121"/>
        </row>
        <row r="7122">
          <cell r="F7122" t="str">
            <v>04.02.15.14.15.01.</v>
          </cell>
          <cell r="G7122"/>
          <cell r="K7122"/>
          <cell r="L7122"/>
          <cell r="M7122"/>
          <cell r="N7122"/>
        </row>
        <row r="7123">
          <cell r="F7123" t="str">
            <v>04.02.15.14.15.01.</v>
          </cell>
          <cell r="G7123"/>
          <cell r="K7123"/>
          <cell r="L7123"/>
          <cell r="M7123"/>
          <cell r="N7123"/>
        </row>
        <row r="7124">
          <cell r="F7124" t="str">
            <v>04.02.15.14.15.01.</v>
          </cell>
          <cell r="G7124"/>
          <cell r="K7124"/>
          <cell r="L7124"/>
          <cell r="M7124"/>
          <cell r="N7124"/>
        </row>
        <row r="7125">
          <cell r="F7125" t="str">
            <v>04.02.15.14.15.01.</v>
          </cell>
          <cell r="G7125"/>
          <cell r="K7125"/>
          <cell r="L7125"/>
          <cell r="M7125"/>
          <cell r="N7125"/>
        </row>
        <row r="7126">
          <cell r="F7126" t="str">
            <v>04.02.15.14.15.01.</v>
          </cell>
          <cell r="G7126"/>
          <cell r="K7126"/>
          <cell r="L7126"/>
          <cell r="M7126"/>
          <cell r="N7126"/>
        </row>
        <row r="7127">
          <cell r="F7127" t="str">
            <v>04.02.15.14.15.01.</v>
          </cell>
          <cell r="G7127"/>
          <cell r="K7127"/>
          <cell r="L7127"/>
          <cell r="M7127"/>
          <cell r="N7127"/>
        </row>
        <row r="7128">
          <cell r="F7128" t="str">
            <v>04.02.15.14.15.01.</v>
          </cell>
          <cell r="G7128"/>
          <cell r="K7128"/>
          <cell r="L7128"/>
          <cell r="M7128"/>
          <cell r="N7128"/>
        </row>
        <row r="7129">
          <cell r="F7129" t="str">
            <v>04.02.15.14.15.01.</v>
          </cell>
          <cell r="G7129"/>
          <cell r="K7129"/>
          <cell r="L7129"/>
          <cell r="M7129"/>
          <cell r="N7129"/>
        </row>
        <row r="7130">
          <cell r="F7130" t="str">
            <v>04.02.15.13.10.02.01</v>
          </cell>
          <cell r="G7130" t="str">
            <v>Conduct counselling</v>
          </cell>
          <cell r="K7130" t="str">
            <v>6. Gaining informed consent</v>
          </cell>
          <cell r="L7130" t="str">
            <v>General Medical Practitioners</v>
          </cell>
          <cell r="M7130" t="str">
            <v>Nursing Professionals</v>
          </cell>
          <cell r="N7130">
            <v>5</v>
          </cell>
        </row>
        <row r="7131">
          <cell r="F7131" t="str">
            <v>04.02.15.13.10.02.02</v>
          </cell>
          <cell r="G7131" t="str">
            <v>Prepare the patient and organize the equipment</v>
          </cell>
          <cell r="K7131" t="str">
            <v>14. Providing non-pharmacological health interventions</v>
          </cell>
          <cell r="L7131" t="str">
            <v>Nursing Professionals</v>
          </cell>
          <cell r="M7131" t="str">
            <v>Nursing Associate Professionals</v>
          </cell>
          <cell r="N7131">
            <v>5</v>
          </cell>
        </row>
        <row r="7132">
          <cell r="F7132" t="str">
            <v>04.02.15.13.10.02.03</v>
          </cell>
          <cell r="G7132" t="str">
            <v>Apply local anaesthesia</v>
          </cell>
          <cell r="K7132" t="str">
            <v>11. Administering medications or therapeutics</v>
          </cell>
          <cell r="L7132" t="str">
            <v>Specialist Medical Practitioners</v>
          </cell>
          <cell r="M7132" t="str">
            <v>Specialist Medical Practitioners</v>
          </cell>
          <cell r="N7132">
            <v>3</v>
          </cell>
        </row>
        <row r="7133">
          <cell r="F7133" t="str">
            <v>04.02.15.13.10.02.04</v>
          </cell>
          <cell r="G7133" t="str">
            <v>Perform radiological procedure</v>
          </cell>
          <cell r="K7133" t="str">
            <v>7. Ordering, administering and interpreting the results of diagnostic and screening procedures</v>
          </cell>
          <cell r="L7133" t="str">
            <v>Medical Imaging and Therapeutic Equipment Technicians</v>
          </cell>
          <cell r="M7133" t="str">
            <v>Medical Imaging and Therapeutic Equipment Technicians</v>
          </cell>
          <cell r="N7133">
            <v>20</v>
          </cell>
        </row>
        <row r="7134">
          <cell r="F7134" t="str">
            <v>04.02.15.13.10.02.05</v>
          </cell>
          <cell r="G7134" t="str">
            <v>Conduct minimally invasive procedure</v>
          </cell>
          <cell r="K7134" t="str">
            <v>7. Ordering, administering and interpreting the results of diagnostic and screening procedures</v>
          </cell>
          <cell r="L7134" t="str">
            <v>Specialist Medical Practitioners</v>
          </cell>
          <cell r="M7134" t="str">
            <v>Specialist Medical Practitioners</v>
          </cell>
          <cell r="N7134">
            <v>20</v>
          </cell>
        </row>
        <row r="7135">
          <cell r="F7135" t="str">
            <v>04.02.15.13.10.02.06</v>
          </cell>
          <cell r="G7135" t="str">
            <v>Provide nursing support to conduct minimally invasive procedure</v>
          </cell>
          <cell r="K7135" t="str">
            <v>15. Providing treatment and care support to individuals</v>
          </cell>
          <cell r="L7135" t="str">
            <v>Nursing Professionals</v>
          </cell>
          <cell r="M7135" t="str">
            <v>Nursing Associate Professionals</v>
          </cell>
          <cell r="N7135">
            <v>20</v>
          </cell>
        </row>
        <row r="7136">
          <cell r="F7136" t="str">
            <v>04.02.15.13.10.02.</v>
          </cell>
          <cell r="G7136"/>
          <cell r="K7136"/>
          <cell r="L7136"/>
          <cell r="M7136"/>
          <cell r="N7136"/>
        </row>
        <row r="7137">
          <cell r="F7137" t="str">
            <v>04.02.15.13.10.02.</v>
          </cell>
          <cell r="G7137"/>
          <cell r="K7137"/>
          <cell r="L7137"/>
          <cell r="M7137"/>
          <cell r="N7137"/>
        </row>
        <row r="7138">
          <cell r="F7138" t="str">
            <v>04.02.15.13.10.02.</v>
          </cell>
          <cell r="G7138"/>
          <cell r="K7138"/>
          <cell r="L7138"/>
          <cell r="M7138"/>
          <cell r="N7138"/>
        </row>
        <row r="7139">
          <cell r="F7139" t="str">
            <v>04.02.15.13.10.02.</v>
          </cell>
          <cell r="G7139"/>
          <cell r="K7139"/>
          <cell r="L7139"/>
          <cell r="M7139"/>
          <cell r="N7139"/>
        </row>
        <row r="7140">
          <cell r="F7140" t="str">
            <v>04.02.15.13.10.02.</v>
          </cell>
          <cell r="G7140"/>
          <cell r="K7140"/>
          <cell r="L7140"/>
          <cell r="M7140"/>
          <cell r="N7140"/>
        </row>
        <row r="7141">
          <cell r="F7141" t="str">
            <v>04.02.15.13.10.02.</v>
          </cell>
          <cell r="G7141"/>
          <cell r="K7141"/>
          <cell r="L7141"/>
          <cell r="M7141"/>
          <cell r="N7141"/>
        </row>
        <row r="7142">
          <cell r="F7142" t="str">
            <v>04.02.15.13.10.02.</v>
          </cell>
          <cell r="G7142"/>
          <cell r="K7142"/>
          <cell r="L7142"/>
          <cell r="M7142"/>
          <cell r="N7142"/>
        </row>
        <row r="7143">
          <cell r="F7143" t="str">
            <v>04.02.15.13.10.02.</v>
          </cell>
          <cell r="G7143"/>
          <cell r="K7143"/>
          <cell r="L7143"/>
          <cell r="M7143"/>
          <cell r="N7143"/>
        </row>
        <row r="7144">
          <cell r="F7144" t="str">
            <v>04.02.15.13.10.02.</v>
          </cell>
          <cell r="G7144"/>
          <cell r="K7144"/>
          <cell r="L7144"/>
          <cell r="M7144"/>
          <cell r="N7144"/>
        </row>
        <row r="7145">
          <cell r="F7145" t="str">
            <v>04.02.15.13.10.02.</v>
          </cell>
          <cell r="G7145"/>
          <cell r="K7145"/>
          <cell r="L7145"/>
          <cell r="M7145"/>
          <cell r="N7145"/>
        </row>
        <row r="7146">
          <cell r="F7146" t="str">
            <v>04.02.15.13.10.02.</v>
          </cell>
          <cell r="G7146"/>
          <cell r="K7146"/>
          <cell r="L7146"/>
          <cell r="M7146"/>
          <cell r="N7146"/>
        </row>
        <row r="7147">
          <cell r="F7147" t="str">
            <v>04.02.15.13.10.02.</v>
          </cell>
          <cell r="G7147"/>
          <cell r="K7147"/>
          <cell r="L7147"/>
          <cell r="M7147"/>
          <cell r="N7147"/>
        </row>
        <row r="7148">
          <cell r="F7148" t="str">
            <v>04.02.15.13.10.02.</v>
          </cell>
          <cell r="G7148"/>
          <cell r="K7148"/>
          <cell r="L7148"/>
          <cell r="M7148"/>
          <cell r="N7148"/>
        </row>
        <row r="7149">
          <cell r="F7149" t="str">
            <v>04.02.15.13.10.02.</v>
          </cell>
          <cell r="G7149"/>
          <cell r="K7149"/>
          <cell r="L7149"/>
          <cell r="M7149"/>
          <cell r="N7149"/>
        </row>
        <row r="7150">
          <cell r="F7150" t="str">
            <v>04.02.15.13.10.02.</v>
          </cell>
          <cell r="G7150"/>
          <cell r="K7150"/>
          <cell r="L7150"/>
          <cell r="M7150"/>
          <cell r="N7150"/>
        </row>
        <row r="7151">
          <cell r="F7151" t="str">
            <v>04.02.15.13.10.02.</v>
          </cell>
          <cell r="G7151"/>
          <cell r="K7151"/>
          <cell r="L7151"/>
          <cell r="M7151"/>
          <cell r="N7151"/>
        </row>
        <row r="7152">
          <cell r="F7152" t="str">
            <v>04.02.15.13.10.02.</v>
          </cell>
          <cell r="G7152"/>
          <cell r="K7152"/>
          <cell r="L7152"/>
          <cell r="M7152"/>
          <cell r="N7152"/>
        </row>
        <row r="7153">
          <cell r="F7153" t="str">
            <v>04.02.15.13.10.02.</v>
          </cell>
          <cell r="G7153"/>
          <cell r="K7153"/>
          <cell r="L7153"/>
          <cell r="M7153"/>
          <cell r="N7153"/>
        </row>
        <row r="7154">
          <cell r="F7154" t="str">
            <v>04.02.15.13.10.02.</v>
          </cell>
          <cell r="G7154"/>
          <cell r="K7154"/>
          <cell r="L7154"/>
          <cell r="M7154"/>
          <cell r="N7154"/>
        </row>
        <row r="7155">
          <cell r="F7155" t="str">
            <v>04.02.15.13.10.02.</v>
          </cell>
          <cell r="G7155"/>
          <cell r="K7155"/>
          <cell r="L7155"/>
          <cell r="M7155"/>
          <cell r="N7155"/>
        </row>
        <row r="7156">
          <cell r="F7156" t="str">
            <v>04.02.15.13.10.03.01</v>
          </cell>
          <cell r="G7156" t="str">
            <v>Conduct counselling</v>
          </cell>
          <cell r="K7156" t="str">
            <v>6. Gaining informed consent</v>
          </cell>
          <cell r="L7156" t="str">
            <v>General Medical Practitioners</v>
          </cell>
          <cell r="M7156" t="str">
            <v>Paramedical Practitioners</v>
          </cell>
          <cell r="N7156">
            <v>3</v>
          </cell>
        </row>
        <row r="7157">
          <cell r="F7157" t="str">
            <v>04.02.15.13.10.03.02</v>
          </cell>
          <cell r="G7157" t="str">
            <v>Prepare the patient and organize the equipment</v>
          </cell>
          <cell r="K7157" t="str">
            <v>14. Providing non-pharmacological health interventions</v>
          </cell>
          <cell r="L7157" t="str">
            <v>Nursing Professionals</v>
          </cell>
          <cell r="M7157" t="str">
            <v>Nursing Associate Professionals</v>
          </cell>
          <cell r="N7157">
            <v>2</v>
          </cell>
        </row>
        <row r="7158">
          <cell r="F7158" t="str">
            <v>04.02.15.13.10.03.03</v>
          </cell>
          <cell r="G7158" t="str">
            <v>Apply local anaesthesia</v>
          </cell>
          <cell r="K7158" t="str">
            <v>11. Administering medications or therapeutics</v>
          </cell>
          <cell r="L7158" t="str">
            <v>General Medical Practitioners</v>
          </cell>
          <cell r="M7158" t="str">
            <v>Paramedical Practitioners</v>
          </cell>
          <cell r="N7158">
            <v>3</v>
          </cell>
        </row>
        <row r="7159">
          <cell r="F7159" t="str">
            <v>04.02.15.13.10.03.04</v>
          </cell>
          <cell r="G7159" t="str">
            <v>Conduct lumbar puncture</v>
          </cell>
          <cell r="K7159" t="str">
            <v>7. Ordering, administering and interpreting the results of diagnostic and screening procedures</v>
          </cell>
          <cell r="L7159" t="str">
            <v>General Medical Practitioners</v>
          </cell>
          <cell r="M7159" t="str">
            <v>Paramedical Practitioners</v>
          </cell>
          <cell r="N7159">
            <v>15</v>
          </cell>
        </row>
        <row r="7160">
          <cell r="F7160" t="str">
            <v>04.02.15.13.10.03.05</v>
          </cell>
          <cell r="G7160" t="str">
            <v>Assist with lumbar puncture</v>
          </cell>
          <cell r="K7160" t="str">
            <v>7. Ordering, administering and interpreting the results of diagnostic and screening procedures</v>
          </cell>
          <cell r="L7160" t="str">
            <v>Nursing Professionals</v>
          </cell>
          <cell r="M7160" t="str">
            <v>Nursing Associate Professionals</v>
          </cell>
          <cell r="N7160">
            <v>15</v>
          </cell>
        </row>
        <row r="7161">
          <cell r="F7161" t="str">
            <v>04.02.15.13.10.03.06</v>
          </cell>
          <cell r="G7161" t="str">
            <v>Send specimen for laboratory tests</v>
          </cell>
          <cell r="K7161" t="str">
            <v>7. Ordering, administering and interpreting the results of diagnostic and screening procedures</v>
          </cell>
          <cell r="L7161" t="str">
            <v>Nursing Associate Professionals</v>
          </cell>
          <cell r="M7161" t="str">
            <v>Medical Assistants</v>
          </cell>
          <cell r="N7161">
            <v>2</v>
          </cell>
        </row>
        <row r="7162">
          <cell r="F7162" t="str">
            <v>04.02.15.13.10.03.07</v>
          </cell>
          <cell r="G7162" t="str">
            <v>Provide post-procedural care</v>
          </cell>
          <cell r="K7162" t="str">
            <v>5. Providing information and support to impact individual health behaviours</v>
          </cell>
          <cell r="L7162" t="str">
            <v>General Medical Practitioners</v>
          </cell>
          <cell r="M7162" t="str">
            <v>Paramedical Practitioners</v>
          </cell>
          <cell r="N7162">
            <v>3</v>
          </cell>
        </row>
        <row r="7163">
          <cell r="F7163" t="str">
            <v>04.02.15.13.10.03.</v>
          </cell>
          <cell r="G7163"/>
          <cell r="K7163"/>
          <cell r="L7163"/>
          <cell r="M7163"/>
          <cell r="N7163"/>
        </row>
        <row r="7164">
          <cell r="F7164" t="str">
            <v>04.02.15.13.10.03.</v>
          </cell>
          <cell r="G7164"/>
          <cell r="K7164"/>
          <cell r="L7164"/>
          <cell r="M7164"/>
          <cell r="N7164"/>
        </row>
        <row r="7165">
          <cell r="F7165" t="str">
            <v>04.02.15.13.10.03.</v>
          </cell>
          <cell r="G7165"/>
          <cell r="K7165"/>
          <cell r="L7165"/>
          <cell r="M7165"/>
          <cell r="N7165"/>
        </row>
        <row r="7166">
          <cell r="F7166" t="str">
            <v>04.02.15.13.10.03.</v>
          </cell>
          <cell r="G7166"/>
          <cell r="K7166"/>
          <cell r="L7166"/>
          <cell r="M7166"/>
          <cell r="N7166"/>
        </row>
        <row r="7167">
          <cell r="F7167" t="str">
            <v>04.02.15.13.10.03.</v>
          </cell>
          <cell r="G7167"/>
          <cell r="K7167"/>
          <cell r="L7167"/>
          <cell r="M7167"/>
          <cell r="N7167"/>
        </row>
        <row r="7168">
          <cell r="F7168" t="str">
            <v>04.02.15.13.10.03.</v>
          </cell>
          <cell r="G7168"/>
          <cell r="K7168"/>
          <cell r="L7168"/>
          <cell r="M7168"/>
          <cell r="N7168"/>
        </row>
        <row r="7169">
          <cell r="F7169" t="str">
            <v>04.02.15.13.10.03.</v>
          </cell>
          <cell r="G7169"/>
          <cell r="K7169"/>
          <cell r="L7169"/>
          <cell r="M7169"/>
          <cell r="N7169"/>
        </row>
        <row r="7170">
          <cell r="F7170" t="str">
            <v>04.02.15.14.14.01.01</v>
          </cell>
          <cell r="G7170" t="str">
            <v>Conduct counselling</v>
          </cell>
          <cell r="K7170" t="str">
            <v>6. Gaining informed consent</v>
          </cell>
          <cell r="L7170" t="str">
            <v>Nursing Professionals</v>
          </cell>
          <cell r="M7170" t="str">
            <v>Nursing Professionals</v>
          </cell>
          <cell r="N7170">
            <v>10</v>
          </cell>
        </row>
        <row r="7171">
          <cell r="F7171" t="str">
            <v>04.02.15.14.14.01.02</v>
          </cell>
          <cell r="G7171" t="str">
            <v>Conduct clinical assessment</v>
          </cell>
          <cell r="K7171" t="str">
            <v>1. Gathering information through interviewing and assessment</v>
          </cell>
          <cell r="L7171" t="str">
            <v>Specialist Medical Practitioners</v>
          </cell>
          <cell r="M7171" t="str">
            <v>Specialist Medical Practitioners</v>
          </cell>
          <cell r="N7171">
            <v>20</v>
          </cell>
        </row>
        <row r="7172">
          <cell r="F7172" t="str">
            <v>04.02.15.14.14.01.03</v>
          </cell>
          <cell r="G7172" t="str">
            <v>Prescribe intravenous medication and supportive medications</v>
          </cell>
          <cell r="K7172" t="str">
            <v>9. Prescribing medications or therapeutics</v>
          </cell>
          <cell r="L7172" t="str">
            <v>Specialist Medical Practitioners</v>
          </cell>
          <cell r="M7172" t="str">
            <v>Specialist Medical Practitioners</v>
          </cell>
          <cell r="N7172">
            <v>5</v>
          </cell>
        </row>
        <row r="7173">
          <cell r="F7173" t="str">
            <v>04.02.15.14.14.01.04</v>
          </cell>
          <cell r="G7173" t="str">
            <v>Conduct independent check for cancer medication</v>
          </cell>
          <cell r="K7173" t="str">
            <v>8. Developing and adjusting management plans</v>
          </cell>
          <cell r="L7173" t="str">
            <v>Pharmacists</v>
          </cell>
          <cell r="M7173" t="str">
            <v>Pharmacists</v>
          </cell>
          <cell r="N7173">
            <v>5</v>
          </cell>
        </row>
        <row r="7174">
          <cell r="F7174" t="str">
            <v>04.02.15.14.14.01.05</v>
          </cell>
          <cell r="G7174" t="str">
            <v>Prepare hazardous medicine</v>
          </cell>
          <cell r="K7174" t="str">
            <v>10. Preparing and dispensing medications or therapeutics</v>
          </cell>
          <cell r="L7174" t="str">
            <v>Pharmacist</v>
          </cell>
          <cell r="M7174" t="str">
            <v>Specialist Medical Practitioners</v>
          </cell>
          <cell r="N7174">
            <v>20</v>
          </cell>
        </row>
        <row r="7175">
          <cell r="F7175" t="str">
            <v>04.02.15.14.14.01.06</v>
          </cell>
          <cell r="G7175" t="str">
            <v>Administer intravenous medication with frequent monitoring</v>
          </cell>
          <cell r="K7175" t="str">
            <v>11. Administering medications or therapeutics</v>
          </cell>
          <cell r="L7175" t="str">
            <v>Nursing Professionals</v>
          </cell>
          <cell r="M7175" t="str">
            <v>Nursing Professionals</v>
          </cell>
          <cell r="N7175">
            <v>5</v>
          </cell>
        </row>
        <row r="7176">
          <cell r="F7176" t="str">
            <v>04.02.15.14.14.01.07</v>
          </cell>
          <cell r="G7176" t="str">
            <v>Monitor during medication administration</v>
          </cell>
          <cell r="K7176" t="str">
            <v>8. Developing and adjusting management plans</v>
          </cell>
          <cell r="L7176" t="str">
            <v>Nursing Professionals</v>
          </cell>
          <cell r="M7176" t="str">
            <v>Nursing Professionals</v>
          </cell>
          <cell r="N7176">
            <v>20</v>
          </cell>
        </row>
        <row r="7177">
          <cell r="F7177" t="str">
            <v>04.02.15.14.14.01.08</v>
          </cell>
          <cell r="G7177" t="str">
            <v>Provide post-procedural care</v>
          </cell>
          <cell r="K7177" t="str">
            <v>5. Providing information and support to impact individual health behaviours</v>
          </cell>
          <cell r="L7177" t="str">
            <v>Nursing Professionals</v>
          </cell>
          <cell r="M7177" t="str">
            <v>Nursing Professionals</v>
          </cell>
          <cell r="N7177">
            <v>5</v>
          </cell>
        </row>
        <row r="7178">
          <cell r="F7178" t="str">
            <v>04.02.15.14.14.01.09</v>
          </cell>
          <cell r="G7178" t="str">
            <v>Provide post-procedural care</v>
          </cell>
          <cell r="K7178" t="str">
            <v>15. Providing treatment and care support to individuals</v>
          </cell>
          <cell r="L7178" t="str">
            <v>Specialist Medical Practitioners</v>
          </cell>
          <cell r="M7178" t="str">
            <v>Specialist Medical Practitioners</v>
          </cell>
          <cell r="N7178">
            <v>10</v>
          </cell>
        </row>
        <row r="7179">
          <cell r="F7179" t="str">
            <v>04.02.15.14.14.01.</v>
          </cell>
          <cell r="G7179"/>
          <cell r="K7179"/>
          <cell r="L7179"/>
          <cell r="M7179"/>
          <cell r="N7179"/>
        </row>
        <row r="7180">
          <cell r="F7180" t="str">
            <v>04.02.15.14.14.01.</v>
          </cell>
          <cell r="G7180"/>
          <cell r="K7180"/>
          <cell r="L7180"/>
          <cell r="M7180"/>
          <cell r="N7180"/>
        </row>
        <row r="7181">
          <cell r="F7181" t="str">
            <v>04.02.15.14.14.01.</v>
          </cell>
          <cell r="G7181"/>
          <cell r="K7181"/>
          <cell r="L7181"/>
          <cell r="M7181"/>
          <cell r="N7181"/>
        </row>
        <row r="7182">
          <cell r="F7182" t="str">
            <v>04.02.15.14.14.01.</v>
          </cell>
          <cell r="G7182"/>
          <cell r="K7182"/>
          <cell r="L7182"/>
          <cell r="M7182"/>
          <cell r="N7182"/>
        </row>
        <row r="7183">
          <cell r="F7183" t="str">
            <v>04.02.15.14.14.01.</v>
          </cell>
          <cell r="G7183"/>
          <cell r="K7183"/>
          <cell r="L7183"/>
          <cell r="M7183"/>
          <cell r="N7183"/>
        </row>
        <row r="7184">
          <cell r="F7184" t="str">
            <v>04.02.15.14.14.01.</v>
          </cell>
          <cell r="G7184"/>
          <cell r="K7184"/>
          <cell r="L7184"/>
          <cell r="M7184"/>
          <cell r="N7184"/>
        </row>
        <row r="7185">
          <cell r="F7185" t="str">
            <v>04.02.15.14.14.01.</v>
          </cell>
          <cell r="G7185"/>
          <cell r="K7185"/>
          <cell r="L7185"/>
          <cell r="M7185"/>
          <cell r="N7185"/>
        </row>
        <row r="7186">
          <cell r="F7186" t="str">
            <v>04.02.15.14.14.01.</v>
          </cell>
          <cell r="G7186"/>
          <cell r="K7186"/>
          <cell r="L7186"/>
          <cell r="M7186"/>
          <cell r="N7186"/>
        </row>
        <row r="7187">
          <cell r="F7187" t="str">
            <v>04.02.15.14.14.01.</v>
          </cell>
          <cell r="G7187"/>
          <cell r="K7187"/>
          <cell r="L7187"/>
          <cell r="M7187"/>
          <cell r="N7187"/>
        </row>
        <row r="7188">
          <cell r="F7188" t="str">
            <v>04.02.15.14.14.01.</v>
          </cell>
          <cell r="G7188"/>
          <cell r="K7188"/>
          <cell r="L7188"/>
          <cell r="M7188"/>
          <cell r="N7188"/>
        </row>
        <row r="7189">
          <cell r="F7189" t="str">
            <v>04.02.15.14.14.01.</v>
          </cell>
          <cell r="G7189"/>
          <cell r="K7189"/>
          <cell r="L7189"/>
          <cell r="M7189"/>
          <cell r="N7189"/>
        </row>
        <row r="7190">
          <cell r="F7190" t="str">
            <v>04.02.15.14.15.02.01</v>
          </cell>
          <cell r="G7190" t="str">
            <v>Provide pre-procedural medical care</v>
          </cell>
          <cell r="K7190" t="str">
            <v>15. Providing treatment and care support to individuals</v>
          </cell>
          <cell r="L7190" t="str">
            <v>Specialist Medical Practitioners</v>
          </cell>
          <cell r="M7190" t="str">
            <v>Specialist Medical Practitioners</v>
          </cell>
          <cell r="N7190">
            <v>10</v>
          </cell>
        </row>
        <row r="7191">
          <cell r="F7191" t="str">
            <v>04.02.15.14.15.02.02</v>
          </cell>
          <cell r="G7191" t="str">
            <v>Provide pre-procedural nursing care</v>
          </cell>
          <cell r="K7191" t="str">
            <v>15. Providing treatment and care support to individuals</v>
          </cell>
          <cell r="L7191" t="str">
            <v>Nursing Professionals</v>
          </cell>
          <cell r="M7191" t="str">
            <v>Nursing Associate Professionals</v>
          </cell>
          <cell r="N7191">
            <v>20</v>
          </cell>
        </row>
        <row r="7192">
          <cell r="F7192" t="str">
            <v>04.02.15.14.15.02.03</v>
          </cell>
          <cell r="G7192" t="str">
            <v>Conduct counselling</v>
          </cell>
          <cell r="K7192" t="str">
            <v>6. Gaining informed consent</v>
          </cell>
          <cell r="L7192" t="str">
            <v>Specialist Medical Practitioners</v>
          </cell>
          <cell r="M7192" t="str">
            <v>Specialist Medical Practitioners</v>
          </cell>
          <cell r="N7192">
            <v>10</v>
          </cell>
        </row>
        <row r="7193">
          <cell r="F7193" t="str">
            <v>04.02.15.14.15.02.04</v>
          </cell>
          <cell r="G7193" t="str">
            <v>Prepare the patient and organize the equipment</v>
          </cell>
          <cell r="K7193" t="str">
            <v>14. Providing non-pharmacological health interventions</v>
          </cell>
          <cell r="L7193" t="str">
            <v>Nursing Professionals</v>
          </cell>
          <cell r="M7193" t="str">
            <v>Nursing Associate Professionals</v>
          </cell>
          <cell r="N7193">
            <v>10</v>
          </cell>
        </row>
        <row r="7194">
          <cell r="F7194" t="str">
            <v>04.02.15.14.15.02.05</v>
          </cell>
          <cell r="G7194" t="str">
            <v>Apply general anaesthesia</v>
          </cell>
          <cell r="K7194" t="str">
            <v>11. Administering medications or therapeutics</v>
          </cell>
          <cell r="L7194" t="str">
            <v>Specialist Medical Practitioners</v>
          </cell>
          <cell r="M7194" t="str">
            <v>Specialist Medical Practitioners</v>
          </cell>
          <cell r="N7194">
            <v>120</v>
          </cell>
        </row>
        <row r="7195">
          <cell r="F7195" t="str">
            <v>04.02.15.14.15.02.06</v>
          </cell>
          <cell r="G7195" t="str">
            <v>Assist with general anaesthesia</v>
          </cell>
          <cell r="K7195" t="str">
            <v>11. Administering medications or therapeutics</v>
          </cell>
          <cell r="L7195" t="str">
            <v>Specialist Medical Practitioners</v>
          </cell>
          <cell r="M7195" t="str">
            <v>Specialist Medical Practitioners</v>
          </cell>
          <cell r="N7195">
            <v>120</v>
          </cell>
        </row>
        <row r="7196">
          <cell r="F7196" t="str">
            <v>04.02.15.14.15.02.07</v>
          </cell>
          <cell r="G7196" t="str">
            <v>Conduct paediatric surgery</v>
          </cell>
          <cell r="K7196" t="str">
            <v>14. Providing non-pharmacological health interventions</v>
          </cell>
          <cell r="L7196" t="str">
            <v>Specialist Medical Practitioners</v>
          </cell>
          <cell r="M7196" t="str">
            <v>Specialist Medical Practitioners</v>
          </cell>
          <cell r="N7196">
            <v>120</v>
          </cell>
        </row>
        <row r="7197">
          <cell r="F7197" t="str">
            <v>04.02.15.14.15.02.08</v>
          </cell>
          <cell r="G7197" t="str">
            <v>Assist with paediatric surgery</v>
          </cell>
          <cell r="K7197" t="str">
            <v>14. Providing non-pharmacological health interventions</v>
          </cell>
          <cell r="L7197" t="str">
            <v>Specialist Medical Practitioners</v>
          </cell>
          <cell r="M7197" t="str">
            <v>General Medical Practitioners</v>
          </cell>
          <cell r="N7197">
            <v>120</v>
          </cell>
        </row>
        <row r="7198">
          <cell r="F7198" t="str">
            <v>04.02.15.14.15.02.09</v>
          </cell>
          <cell r="G7198" t="str">
            <v>Provide nursing support to conduct paediatric surgery</v>
          </cell>
          <cell r="K7198" t="str">
            <v>15. Providing treatment and care support to individuals</v>
          </cell>
          <cell r="L7198" t="str">
            <v>Nursing Professionals</v>
          </cell>
          <cell r="M7198" t="str">
            <v>Nursing Professionals</v>
          </cell>
          <cell r="N7198">
            <v>120</v>
          </cell>
        </row>
        <row r="7199">
          <cell r="F7199" t="str">
            <v>04.02.15.14.15.02.10</v>
          </cell>
          <cell r="G7199" t="str">
            <v>Provide post-procedural care</v>
          </cell>
          <cell r="K7199" t="str">
            <v>5. Providing information and support to impact individual health behaviours</v>
          </cell>
          <cell r="L7199" t="str">
            <v>Specialist Medical Practitioners</v>
          </cell>
          <cell r="M7199" t="str">
            <v>Specialist Medical Practitioners</v>
          </cell>
          <cell r="N7199">
            <v>10</v>
          </cell>
        </row>
        <row r="7200">
          <cell r="F7200" t="str">
            <v>04.02.15.14.15.02.11</v>
          </cell>
          <cell r="G7200" t="str">
            <v>Send specimen for laboratory tests</v>
          </cell>
          <cell r="K7200" t="str">
            <v>7. Ordering, administering and interpreting the results of diagnostic and screening procedures</v>
          </cell>
          <cell r="L7200" t="str">
            <v>Nursing Associate Professionals</v>
          </cell>
          <cell r="M7200" t="str">
            <v>Medical Assistants</v>
          </cell>
          <cell r="N7200">
            <v>2</v>
          </cell>
        </row>
        <row r="7201">
          <cell r="F7201" t="str">
            <v>04.02.15.14.15.02.12</v>
          </cell>
          <cell r="G7201" t="str">
            <v>Provide post-procedural care</v>
          </cell>
          <cell r="K7201" t="str">
            <v>15. Providing treatment and care support to individuals</v>
          </cell>
          <cell r="L7201" t="str">
            <v>Specialist Medical Practitioners</v>
          </cell>
          <cell r="M7201" t="str">
            <v>General Medical Practitioners</v>
          </cell>
          <cell r="N7201">
            <v>70</v>
          </cell>
        </row>
        <row r="7202">
          <cell r="F7202" t="str">
            <v>04.02.15.14.15.02.13</v>
          </cell>
          <cell r="G7202" t="str">
            <v>Provide post-procedural care</v>
          </cell>
          <cell r="K7202" t="str">
            <v>15. Providing treatment and care support to individuals</v>
          </cell>
          <cell r="L7202" t="str">
            <v>Nursing Professionals</v>
          </cell>
          <cell r="M7202" t="str">
            <v>Nursing Associate Professionals</v>
          </cell>
          <cell r="N7202">
            <v>100</v>
          </cell>
        </row>
        <row r="7203">
          <cell r="F7203" t="str">
            <v>04.02.15.14.15.02.</v>
          </cell>
          <cell r="G7203"/>
          <cell r="K7203"/>
          <cell r="L7203"/>
          <cell r="M7203"/>
          <cell r="N7203"/>
        </row>
        <row r="7204">
          <cell r="F7204" t="str">
            <v>04.02.15.14.15.02.</v>
          </cell>
          <cell r="G7204"/>
          <cell r="K7204"/>
          <cell r="L7204"/>
          <cell r="M7204"/>
          <cell r="N7204"/>
        </row>
        <row r="7205">
          <cell r="F7205" t="str">
            <v>04.02.15.14.15.02.</v>
          </cell>
          <cell r="G7205"/>
          <cell r="K7205"/>
          <cell r="L7205"/>
          <cell r="M7205"/>
          <cell r="N7205"/>
        </row>
        <row r="7206">
          <cell r="F7206" t="str">
            <v>04.02.15.14.15.02.</v>
          </cell>
          <cell r="G7206"/>
          <cell r="K7206"/>
          <cell r="L7206"/>
          <cell r="M7206"/>
          <cell r="N7206"/>
        </row>
        <row r="7207">
          <cell r="F7207" t="str">
            <v>04.02.15.14.15.02.</v>
          </cell>
          <cell r="G7207"/>
          <cell r="K7207"/>
          <cell r="L7207"/>
          <cell r="M7207"/>
          <cell r="N7207"/>
        </row>
        <row r="7208">
          <cell r="F7208" t="str">
            <v>04.02.15.14.15.02.</v>
          </cell>
          <cell r="G7208"/>
          <cell r="K7208"/>
          <cell r="L7208"/>
          <cell r="M7208"/>
          <cell r="N7208"/>
        </row>
        <row r="7209">
          <cell r="F7209" t="str">
            <v>04.02.15.14.15.02.</v>
          </cell>
          <cell r="G7209"/>
          <cell r="K7209"/>
          <cell r="L7209"/>
          <cell r="M7209"/>
          <cell r="N7209"/>
        </row>
        <row r="7210">
          <cell r="F7210" t="str">
            <v>04.02.15.14.15.02.</v>
          </cell>
          <cell r="G7210"/>
          <cell r="K7210"/>
          <cell r="L7210"/>
          <cell r="M7210"/>
          <cell r="N7210"/>
        </row>
        <row r="7211">
          <cell r="F7211" t="str">
            <v>04.02.15.14.15.02.</v>
          </cell>
          <cell r="G7211"/>
          <cell r="K7211"/>
          <cell r="L7211"/>
          <cell r="M7211"/>
          <cell r="N7211"/>
        </row>
        <row r="7212">
          <cell r="F7212" t="str">
            <v>04.02.15.14.15.02.</v>
          </cell>
          <cell r="G7212"/>
          <cell r="K7212"/>
          <cell r="L7212"/>
          <cell r="M7212"/>
          <cell r="N7212"/>
        </row>
        <row r="7213">
          <cell r="F7213" t="str">
            <v>04.02.15.14.15.02.</v>
          </cell>
          <cell r="G7213"/>
          <cell r="K7213"/>
          <cell r="L7213"/>
          <cell r="M7213"/>
          <cell r="N7213"/>
        </row>
        <row r="7214">
          <cell r="F7214" t="str">
            <v>04.02.15.14.15.02.</v>
          </cell>
          <cell r="G7214"/>
          <cell r="K7214"/>
          <cell r="L7214"/>
          <cell r="M7214"/>
          <cell r="N7214"/>
        </row>
        <row r="7215">
          <cell r="F7215" t="str">
            <v>04.02.15.14.15.02.</v>
          </cell>
          <cell r="G7215"/>
          <cell r="K7215"/>
          <cell r="L7215"/>
          <cell r="M7215"/>
          <cell r="N7215"/>
        </row>
        <row r="7216">
          <cell r="F7216" t="str">
            <v>04.02.15.14.15.03.01</v>
          </cell>
          <cell r="G7216" t="str">
            <v>Provide pre-procedural medical care</v>
          </cell>
          <cell r="K7216" t="str">
            <v>15. Providing treatment and care support to individuals</v>
          </cell>
          <cell r="L7216" t="str">
            <v>Specialist Medical Practitioners</v>
          </cell>
          <cell r="M7216" t="str">
            <v>Specialist Medical Practitioners</v>
          </cell>
          <cell r="N7216">
            <v>10</v>
          </cell>
        </row>
        <row r="7217">
          <cell r="F7217" t="str">
            <v>04.02.15.14.15.03.02</v>
          </cell>
          <cell r="G7217" t="str">
            <v>Provide pre-procedural nursing care</v>
          </cell>
          <cell r="K7217" t="str">
            <v>15. Providing treatment and care support to individuals</v>
          </cell>
          <cell r="L7217" t="str">
            <v>Nursing Professionals</v>
          </cell>
          <cell r="M7217" t="str">
            <v>Nursing Associate Professionals</v>
          </cell>
          <cell r="N7217">
            <v>20</v>
          </cell>
        </row>
        <row r="7218">
          <cell r="F7218" t="str">
            <v>04.02.15.14.15.03.03</v>
          </cell>
          <cell r="G7218" t="str">
            <v>Conduct counselling</v>
          </cell>
          <cell r="K7218" t="str">
            <v>6. Gaining informed consent</v>
          </cell>
          <cell r="L7218" t="str">
            <v>Specialist Medical Practitioners</v>
          </cell>
          <cell r="M7218" t="str">
            <v>Specialist Medical Practitioners</v>
          </cell>
          <cell r="N7218">
            <v>10</v>
          </cell>
        </row>
        <row r="7219">
          <cell r="F7219" t="str">
            <v>04.02.15.14.15.03.04</v>
          </cell>
          <cell r="G7219" t="str">
            <v>Prepare the patient and organize the equipment</v>
          </cell>
          <cell r="K7219" t="str">
            <v>14. Providing non-pharmacological health interventions</v>
          </cell>
          <cell r="L7219" t="str">
            <v>Nursing Professionals</v>
          </cell>
          <cell r="M7219" t="str">
            <v>Nursing Associate Professionals</v>
          </cell>
          <cell r="N7219">
            <v>12</v>
          </cell>
        </row>
        <row r="7220">
          <cell r="F7220" t="str">
            <v>04.02.15.14.15.03.05</v>
          </cell>
          <cell r="G7220" t="str">
            <v>Apply general anaesthesia</v>
          </cell>
          <cell r="K7220" t="str">
            <v>11. Administering medications or therapeutics</v>
          </cell>
          <cell r="L7220" t="str">
            <v>Specialist Medical Practitioners</v>
          </cell>
          <cell r="M7220" t="str">
            <v>Specialist Medical Practitioners</v>
          </cell>
          <cell r="N7220">
            <v>360</v>
          </cell>
        </row>
        <row r="7221">
          <cell r="F7221" t="str">
            <v>04.02.15.14.15.03.06</v>
          </cell>
          <cell r="G7221" t="str">
            <v>Assist with general anaesthesia</v>
          </cell>
          <cell r="K7221" t="str">
            <v>11. Administering medications or therapeutics</v>
          </cell>
          <cell r="L7221" t="str">
            <v>Specialist Medical Practitioners</v>
          </cell>
          <cell r="M7221" t="str">
            <v>Specialist Medical Practitioners</v>
          </cell>
          <cell r="N7221">
            <v>360</v>
          </cell>
        </row>
        <row r="7222">
          <cell r="F7222" t="str">
            <v>04.02.15.14.15.03.07</v>
          </cell>
          <cell r="G7222" t="str">
            <v>Conduct neurosurgery</v>
          </cell>
          <cell r="K7222" t="str">
            <v>14. Providing non-pharmacological health interventions</v>
          </cell>
          <cell r="L7222" t="str">
            <v>Specialist Medical Practitioners</v>
          </cell>
          <cell r="M7222" t="str">
            <v>Specialist Medical Practitioners</v>
          </cell>
          <cell r="N7222">
            <v>360</v>
          </cell>
        </row>
        <row r="7223">
          <cell r="F7223" t="str">
            <v>04.02.15.14.15.03.08</v>
          </cell>
          <cell r="G7223" t="str">
            <v>Assist with neurosurgery</v>
          </cell>
          <cell r="K7223" t="str">
            <v>14. Providing non-pharmacological health interventions</v>
          </cell>
          <cell r="L7223" t="str">
            <v>Specialist Medical Practitioners</v>
          </cell>
          <cell r="M7223" t="str">
            <v>Specialist Medical Practitioners</v>
          </cell>
          <cell r="N7223">
            <v>360</v>
          </cell>
        </row>
        <row r="7224">
          <cell r="F7224" t="str">
            <v>04.02.15.14.15.03.09</v>
          </cell>
          <cell r="G7224" t="str">
            <v>Assist with neurosurgery</v>
          </cell>
          <cell r="K7224" t="str">
            <v>14. Providing non-pharmacological health interventions</v>
          </cell>
          <cell r="L7224" t="str">
            <v>Specialist Medical Practitioners</v>
          </cell>
          <cell r="M7224" t="str">
            <v>General Medical Practitioners</v>
          </cell>
          <cell r="N7224">
            <v>360</v>
          </cell>
        </row>
        <row r="7225">
          <cell r="F7225" t="str">
            <v>04.02.15.14.15.03.10</v>
          </cell>
          <cell r="G7225" t="str">
            <v>Provide nursing support to conduct neurosurgery</v>
          </cell>
          <cell r="K7225" t="str">
            <v>15. Providing treatment and care support to individuals</v>
          </cell>
          <cell r="L7225" t="str">
            <v>Nursing Professionals</v>
          </cell>
          <cell r="M7225" t="str">
            <v>Nursing Professionals</v>
          </cell>
          <cell r="N7225">
            <v>360</v>
          </cell>
        </row>
        <row r="7226">
          <cell r="F7226" t="str">
            <v>04.02.15.14.15.03.11</v>
          </cell>
          <cell r="G7226" t="str">
            <v>Provide nursing support to conduct neurosurgery</v>
          </cell>
          <cell r="K7226" t="str">
            <v>15. Providing treatment and care support to individuals</v>
          </cell>
          <cell r="L7226" t="str">
            <v>Nursing Professionals</v>
          </cell>
          <cell r="M7226" t="str">
            <v>Nursing Associate Professionals</v>
          </cell>
          <cell r="N7226">
            <v>360</v>
          </cell>
        </row>
        <row r="7227">
          <cell r="F7227" t="str">
            <v>04.02.15.14.15.03.12</v>
          </cell>
          <cell r="G7227" t="str">
            <v>Provide post-procedural care</v>
          </cell>
          <cell r="K7227" t="str">
            <v>14. Providing non-pharmacological health interventions</v>
          </cell>
          <cell r="L7227" t="str">
            <v>Specialist Medical Practitioners</v>
          </cell>
          <cell r="M7227" t="str">
            <v>General Medical Practitioners</v>
          </cell>
          <cell r="N7227">
            <v>10</v>
          </cell>
        </row>
        <row r="7228">
          <cell r="F7228" t="str">
            <v>04.02.15.14.15.03.13</v>
          </cell>
          <cell r="G7228" t="str">
            <v>Send specimen for laboratory tests</v>
          </cell>
          <cell r="K7228" t="str">
            <v>7. Ordering, administering and interpreting the results of diagnostic and screening procedures</v>
          </cell>
          <cell r="L7228" t="str">
            <v>Nursing Associate Professionals</v>
          </cell>
          <cell r="M7228" t="str">
            <v>Medical Assistants</v>
          </cell>
          <cell r="N7228">
            <v>5</v>
          </cell>
        </row>
        <row r="7229">
          <cell r="F7229" t="str">
            <v>04.02.15.14.15.03.14</v>
          </cell>
          <cell r="G7229" t="str">
            <v>Provide post-procedural care</v>
          </cell>
          <cell r="K7229" t="str">
            <v>15. Providing treatment and care support to individuals</v>
          </cell>
          <cell r="L7229" t="str">
            <v>Specialist Medical Practitioners</v>
          </cell>
          <cell r="M7229" t="str">
            <v>General Medical Practitioners</v>
          </cell>
          <cell r="N7229">
            <v>50</v>
          </cell>
        </row>
        <row r="7230">
          <cell r="F7230" t="str">
            <v>04.02.15.14.15.03.15</v>
          </cell>
          <cell r="G7230" t="str">
            <v>Provide post-procedural care</v>
          </cell>
          <cell r="K7230" t="str">
            <v>15. Providing treatment and care support to individuals</v>
          </cell>
          <cell r="L7230" t="str">
            <v>Nursing Professionals</v>
          </cell>
          <cell r="M7230" t="str">
            <v>Nursing Associate Professionals</v>
          </cell>
          <cell r="N7230">
            <v>100</v>
          </cell>
        </row>
        <row r="7231">
          <cell r="F7231" t="str">
            <v>04.02.15.14.15.03.</v>
          </cell>
          <cell r="G7231"/>
          <cell r="K7231"/>
          <cell r="L7231"/>
          <cell r="M7231"/>
          <cell r="N7231"/>
        </row>
        <row r="7232">
          <cell r="F7232" t="str">
            <v>04.02.15.14.15.03.</v>
          </cell>
          <cell r="G7232"/>
          <cell r="K7232"/>
          <cell r="L7232"/>
          <cell r="M7232"/>
          <cell r="N7232"/>
        </row>
        <row r="7233">
          <cell r="F7233" t="str">
            <v>04.02.15.14.15.03.</v>
          </cell>
          <cell r="G7233"/>
          <cell r="K7233"/>
          <cell r="L7233"/>
          <cell r="M7233"/>
          <cell r="N7233"/>
        </row>
        <row r="7234">
          <cell r="F7234" t="str">
            <v>04.02.15.14.15.03.</v>
          </cell>
          <cell r="G7234"/>
          <cell r="K7234"/>
          <cell r="L7234"/>
          <cell r="M7234"/>
          <cell r="N7234"/>
        </row>
        <row r="7235">
          <cell r="F7235" t="str">
            <v>04.02.15.14.15.03.</v>
          </cell>
          <cell r="G7235"/>
          <cell r="K7235"/>
          <cell r="L7235"/>
          <cell r="M7235"/>
          <cell r="N7235"/>
        </row>
        <row r="7236">
          <cell r="F7236" t="str">
            <v>04.02.15.14.15.03.</v>
          </cell>
          <cell r="G7236"/>
          <cell r="K7236"/>
          <cell r="L7236"/>
          <cell r="M7236"/>
          <cell r="N7236"/>
        </row>
        <row r="7237">
          <cell r="F7237" t="str">
            <v>04.02.15.14.15.03.</v>
          </cell>
          <cell r="G7237"/>
          <cell r="K7237"/>
          <cell r="L7237"/>
          <cell r="M7237"/>
          <cell r="N7237"/>
        </row>
        <row r="7238">
          <cell r="F7238" t="str">
            <v>04.02.15.14.15.03.</v>
          </cell>
          <cell r="G7238"/>
          <cell r="K7238"/>
          <cell r="L7238"/>
          <cell r="M7238"/>
          <cell r="N7238"/>
        </row>
        <row r="7239">
          <cell r="F7239" t="str">
            <v>04.02.15.14.15.03.</v>
          </cell>
          <cell r="G7239"/>
          <cell r="K7239"/>
          <cell r="L7239"/>
          <cell r="M7239"/>
          <cell r="N7239"/>
        </row>
        <row r="7240">
          <cell r="F7240" t="str">
            <v>04.02.15.14.15.03.</v>
          </cell>
          <cell r="G7240"/>
          <cell r="K7240"/>
          <cell r="L7240"/>
          <cell r="M7240"/>
          <cell r="N7240"/>
        </row>
        <row r="7241">
          <cell r="F7241" t="str">
            <v>04.02.15.14.15.03.</v>
          </cell>
          <cell r="G7241"/>
          <cell r="K7241"/>
          <cell r="L7241"/>
          <cell r="M7241"/>
          <cell r="N7241"/>
        </row>
        <row r="7242">
          <cell r="F7242" t="str">
            <v>04.02.15.14.15.03.</v>
          </cell>
          <cell r="G7242"/>
          <cell r="K7242"/>
          <cell r="L7242"/>
          <cell r="M7242"/>
          <cell r="N7242"/>
        </row>
        <row r="7243">
          <cell r="F7243" t="str">
            <v>04.02.15.14.15.03.</v>
          </cell>
          <cell r="G7243"/>
          <cell r="K7243"/>
          <cell r="L7243"/>
          <cell r="M7243"/>
          <cell r="N7243"/>
        </row>
        <row r="7244">
          <cell r="F7244" t="str">
            <v>04.02.15.14.15.03.</v>
          </cell>
          <cell r="G7244"/>
          <cell r="K7244"/>
          <cell r="L7244"/>
          <cell r="M7244"/>
          <cell r="N7244"/>
        </row>
        <row r="7245">
          <cell r="F7245" t="str">
            <v>04.02.15.14.15.03.</v>
          </cell>
          <cell r="G7245"/>
          <cell r="K7245"/>
          <cell r="L7245"/>
          <cell r="M7245"/>
          <cell r="N7245"/>
        </row>
        <row r="7246">
          <cell r="F7246" t="str">
            <v>04.02.15.14.15.03.</v>
          </cell>
          <cell r="G7246"/>
          <cell r="K7246"/>
          <cell r="L7246"/>
          <cell r="M7246"/>
          <cell r="N7246"/>
        </row>
        <row r="7247">
          <cell r="F7247" t="str">
            <v>04.02.15.14.15.04.01</v>
          </cell>
          <cell r="G7247" t="str">
            <v>Conduct counselling</v>
          </cell>
          <cell r="K7247" t="str">
            <v>6. Gaining informed consent</v>
          </cell>
          <cell r="L7247" t="str">
            <v>Nursing Professionals</v>
          </cell>
          <cell r="M7247" t="str">
            <v>Nursing Professionals</v>
          </cell>
          <cell r="N7247">
            <v>20</v>
          </cell>
        </row>
        <row r="7248">
          <cell r="F7248" t="str">
            <v>04.02.15.14.15.04.02</v>
          </cell>
          <cell r="G7248" t="str">
            <v>Conduct clinical assessment</v>
          </cell>
          <cell r="K7248" t="str">
            <v>1. Gathering information through interviewing and assessment</v>
          </cell>
          <cell r="L7248" t="str">
            <v>Specialist Medical Practitioners</v>
          </cell>
          <cell r="M7248" t="str">
            <v>Specialist Medical Practitioners</v>
          </cell>
          <cell r="N7248">
            <v>40</v>
          </cell>
        </row>
        <row r="7249">
          <cell r="F7249" t="str">
            <v>04.02.15.14.15.04.03</v>
          </cell>
          <cell r="G7249" t="str">
            <v>Prescribe radiotherapy</v>
          </cell>
          <cell r="K7249" t="str">
            <v>9. Prescribing medications or therapeutics</v>
          </cell>
          <cell r="L7249" t="str">
            <v>Specialist Medical Practitioners</v>
          </cell>
          <cell r="M7249" t="str">
            <v>Specialist Medical Practitioners</v>
          </cell>
          <cell r="N7249">
            <v>5</v>
          </cell>
        </row>
        <row r="7250">
          <cell r="F7250" t="str">
            <v>04.02.15.14.15.04.04</v>
          </cell>
          <cell r="G7250" t="str">
            <v>Conduct simulation</v>
          </cell>
          <cell r="K7250" t="str">
            <v>8. Developing and adjusting management plans</v>
          </cell>
          <cell r="L7250" t="str">
            <v>Health associate professionals not elsewhere classified</v>
          </cell>
          <cell r="M7250" t="str">
            <v>Specialist Medical Practitioners</v>
          </cell>
          <cell r="N7250">
            <v>60</v>
          </cell>
        </row>
        <row r="7251">
          <cell r="F7251" t="str">
            <v>04.02.15.14.15.04.05</v>
          </cell>
          <cell r="G7251" t="str">
            <v>Conduct medical procedure</v>
          </cell>
          <cell r="K7251" t="str">
            <v>8. Developing and adjusting management plans</v>
          </cell>
          <cell r="L7251" t="str">
            <v>Specialist Medical Practitioners</v>
          </cell>
          <cell r="M7251" t="str">
            <v>Specialist Medical Practitioners</v>
          </cell>
          <cell r="N7251">
            <v>60</v>
          </cell>
        </row>
        <row r="7252">
          <cell r="F7252" t="str">
            <v>04.02.15.14.15.04.06</v>
          </cell>
          <cell r="G7252" t="str">
            <v>Conduct counselling</v>
          </cell>
          <cell r="K7252" t="str">
            <v>8. Developing and adjusting management plans</v>
          </cell>
          <cell r="L7252" t="str">
            <v>Health Professionals not elsewhere classified</v>
          </cell>
          <cell r="M7252" t="str">
            <v>Health Professionals not elsewhere classified</v>
          </cell>
          <cell r="N7252">
            <v>60</v>
          </cell>
        </row>
        <row r="7253">
          <cell r="F7253" t="str">
            <v>04.02.15.14.15.04.07</v>
          </cell>
          <cell r="G7253" t="str">
            <v>Review treatment plan</v>
          </cell>
          <cell r="K7253" t="str">
            <v>8. Developing and adjusting management plans</v>
          </cell>
          <cell r="L7253" t="str">
            <v>Specialist Medical Practitioners</v>
          </cell>
          <cell r="M7253" t="str">
            <v>Specialist Medical Practitioners</v>
          </cell>
          <cell r="N7253">
            <v>20</v>
          </cell>
        </row>
        <row r="7254">
          <cell r="F7254" t="str">
            <v>04.02.15.14.15.04.08</v>
          </cell>
          <cell r="G7254" t="str">
            <v>Conduct independent check for cancer medication</v>
          </cell>
          <cell r="K7254" t="str">
            <v>8. Developing and adjusting management plans</v>
          </cell>
          <cell r="L7254" t="str">
            <v>Health Professionals not elsewhere classified</v>
          </cell>
          <cell r="M7254" t="str">
            <v>Health Professionals not elsewhere classified</v>
          </cell>
          <cell r="N7254">
            <v>15</v>
          </cell>
        </row>
        <row r="7255">
          <cell r="F7255" t="str">
            <v>04.02.15.14.15.04.</v>
          </cell>
          <cell r="G7255"/>
          <cell r="K7255"/>
          <cell r="L7255"/>
          <cell r="M7255"/>
          <cell r="N7255"/>
        </row>
        <row r="7256">
          <cell r="F7256" t="str">
            <v>04.02.15.14.15.04.</v>
          </cell>
          <cell r="G7256"/>
          <cell r="K7256"/>
          <cell r="L7256"/>
          <cell r="M7256"/>
          <cell r="N7256"/>
        </row>
        <row r="7257">
          <cell r="F7257" t="str">
            <v>04.02.15.14.15.04.</v>
          </cell>
          <cell r="G7257"/>
          <cell r="K7257"/>
          <cell r="L7257"/>
          <cell r="M7257"/>
          <cell r="N7257"/>
        </row>
        <row r="7258">
          <cell r="F7258" t="str">
            <v>04.02.15.14.15.04.</v>
          </cell>
          <cell r="G7258"/>
          <cell r="K7258"/>
          <cell r="L7258"/>
          <cell r="M7258"/>
          <cell r="N7258"/>
        </row>
        <row r="7259">
          <cell r="F7259" t="str">
            <v>04.02.15.14.15.04.</v>
          </cell>
          <cell r="G7259"/>
          <cell r="K7259"/>
          <cell r="L7259"/>
          <cell r="M7259"/>
          <cell r="N7259"/>
        </row>
        <row r="7260">
          <cell r="F7260" t="str">
            <v>04.02.15.14.15.04.</v>
          </cell>
          <cell r="G7260"/>
          <cell r="K7260"/>
          <cell r="L7260"/>
          <cell r="M7260"/>
          <cell r="N7260"/>
        </row>
        <row r="7261">
          <cell r="F7261" t="str">
            <v>04.02.15.14.15.04.</v>
          </cell>
          <cell r="G7261"/>
          <cell r="K7261"/>
          <cell r="L7261"/>
          <cell r="M7261"/>
          <cell r="N7261"/>
        </row>
        <row r="7262">
          <cell r="F7262" t="str">
            <v>04.02.15.14.15.04.</v>
          </cell>
          <cell r="G7262"/>
          <cell r="K7262"/>
          <cell r="L7262"/>
          <cell r="M7262"/>
          <cell r="N7262"/>
        </row>
        <row r="7263">
          <cell r="F7263" t="str">
            <v>04.02.15.14.15.04.</v>
          </cell>
          <cell r="G7263"/>
          <cell r="K7263"/>
          <cell r="L7263"/>
          <cell r="M7263"/>
          <cell r="N7263"/>
        </row>
        <row r="7264">
          <cell r="F7264" t="str">
            <v>04.02.15.14.15.05.01</v>
          </cell>
          <cell r="G7264" t="str">
            <v>Conduct counselling</v>
          </cell>
          <cell r="K7264" t="str">
            <v>6. Gaining informed consent</v>
          </cell>
          <cell r="L7264" t="str">
            <v>Nursing Professionals</v>
          </cell>
          <cell r="M7264" t="str">
            <v>Nursing Professionals</v>
          </cell>
          <cell r="N7264">
            <v>10</v>
          </cell>
        </row>
        <row r="7265">
          <cell r="F7265" t="str">
            <v>04.02.15.14.15.05.02</v>
          </cell>
          <cell r="G7265" t="str">
            <v>Assist the patient</v>
          </cell>
          <cell r="K7265" t="str">
            <v>10. Preparing and dispensing medications or therapeutics</v>
          </cell>
          <cell r="L7265" t="str">
            <v>Health associate professionals not elsewhere classified</v>
          </cell>
          <cell r="M7265" t="str">
            <v>Health associate professionals not elsewhere classified</v>
          </cell>
          <cell r="N7265">
            <v>15</v>
          </cell>
        </row>
        <row r="7266">
          <cell r="F7266" t="str">
            <v>04.02.15.14.15.05.03</v>
          </cell>
          <cell r="G7266" t="str">
            <v>Deliver treatment</v>
          </cell>
          <cell r="K7266" t="str">
            <v>14. Providing non-pharmacological health interventions</v>
          </cell>
          <cell r="L7266" t="str">
            <v>Health associate professionals not elsewhere classified</v>
          </cell>
          <cell r="M7266" t="str">
            <v>Health associate professionals not elsewhere classified</v>
          </cell>
          <cell r="N7266">
            <v>15</v>
          </cell>
        </row>
        <row r="7267">
          <cell r="F7267" t="str">
            <v>04.02.15.14.15.05.04</v>
          </cell>
          <cell r="G7267" t="str">
            <v>Provide post-procedural care</v>
          </cell>
          <cell r="K7267" t="str">
            <v>5. Providing information and support to impact individual health behaviours</v>
          </cell>
          <cell r="L7267" t="str">
            <v>Nursing Professionals</v>
          </cell>
          <cell r="M7267" t="str">
            <v>Nursing Professionals</v>
          </cell>
          <cell r="N7267">
            <v>5</v>
          </cell>
        </row>
        <row r="7268">
          <cell r="F7268" t="str">
            <v>04.02.15.14.15.05.05</v>
          </cell>
          <cell r="G7268" t="str">
            <v>Provide post-procedural care</v>
          </cell>
          <cell r="K7268" t="str">
            <v>15. Providing treatment and care support to individuals</v>
          </cell>
          <cell r="L7268" t="str">
            <v>Specialist Medical Practitioners</v>
          </cell>
          <cell r="M7268" t="str">
            <v>Specialist Medical Practitioners</v>
          </cell>
          <cell r="N7268">
            <v>5</v>
          </cell>
        </row>
        <row r="7269">
          <cell r="F7269" t="str">
            <v>04.02.15.14.15.05.</v>
          </cell>
          <cell r="G7269"/>
          <cell r="K7269"/>
          <cell r="L7269"/>
          <cell r="M7269"/>
          <cell r="N7269"/>
        </row>
        <row r="7270">
          <cell r="F7270" t="str">
            <v>04.02.15.14.15.05.</v>
          </cell>
          <cell r="G7270"/>
          <cell r="K7270"/>
          <cell r="L7270"/>
          <cell r="M7270"/>
          <cell r="N7270"/>
        </row>
        <row r="7271">
          <cell r="F7271" t="str">
            <v>04.02.15.15.06.01.01</v>
          </cell>
          <cell r="G7271" t="str">
            <v>Conduct vital sign measurements</v>
          </cell>
          <cell r="K7271" t="str">
            <v>1. Gathering information through interviewing and assessment</v>
          </cell>
          <cell r="L7271" t="str">
            <v>Nursing Professionals</v>
          </cell>
          <cell r="M7271" t="str">
            <v>Paramedical Practitioners</v>
          </cell>
          <cell r="N7271">
            <v>5</v>
          </cell>
        </row>
        <row r="7272">
          <cell r="F7272" t="str">
            <v>04.02.15.15.06.01.02</v>
          </cell>
          <cell r="G7272" t="str">
            <v xml:space="preserve">Take history </v>
          </cell>
          <cell r="K7272" t="str">
            <v>1. Gathering information through interviewing and assessment</v>
          </cell>
          <cell r="L7272" t="str">
            <v>Specialist Medical Practitioners</v>
          </cell>
          <cell r="M7272" t="str">
            <v>General Medical Practitioners</v>
          </cell>
          <cell r="N7272">
            <v>6</v>
          </cell>
        </row>
        <row r="7273">
          <cell r="F7273" t="str">
            <v>04.02.15.15.06.01.03</v>
          </cell>
          <cell r="G7273" t="str">
            <v>Conduct physical examination</v>
          </cell>
          <cell r="K7273" t="str">
            <v>1. Gathering information through interviewing and assessment</v>
          </cell>
          <cell r="L7273" t="str">
            <v>Specialist Medical Practitioners</v>
          </cell>
          <cell r="M7273" t="str">
            <v>General Medical Practitioners</v>
          </cell>
          <cell r="N7273">
            <v>6</v>
          </cell>
        </row>
        <row r="7274">
          <cell r="F7274" t="str">
            <v>04.02.15.15.06.01.04</v>
          </cell>
          <cell r="G7274" t="str">
            <v>Provide clinical advice</v>
          </cell>
          <cell r="K7274" t="str">
            <v>5. Providing information and support to impact individual health behaviours</v>
          </cell>
          <cell r="L7274" t="str">
            <v>Specialist Medical Practitioners</v>
          </cell>
          <cell r="M7274" t="str">
            <v>General Medical Practitioners</v>
          </cell>
          <cell r="N7274">
            <v>4</v>
          </cell>
        </row>
        <row r="7275">
          <cell r="F7275" t="str">
            <v>04.02.15.15.06.01.</v>
          </cell>
          <cell r="G7275"/>
          <cell r="K7275"/>
          <cell r="L7275"/>
          <cell r="M7275"/>
          <cell r="N7275"/>
        </row>
        <row r="7276">
          <cell r="F7276" t="str">
            <v>04.02.15.15.08.01.01</v>
          </cell>
          <cell r="G7276" t="str">
            <v>Provide counselling and information and obtain consent</v>
          </cell>
          <cell r="K7276" t="str">
            <v>6. Gaining informed consent</v>
          </cell>
          <cell r="L7276" t="str">
            <v>Medical and Pathology Laboratory Technicians</v>
          </cell>
          <cell r="M7276" t="str">
            <v>Medical Assistants</v>
          </cell>
          <cell r="N7276">
            <v>3</v>
          </cell>
        </row>
        <row r="7277">
          <cell r="F7277" t="str">
            <v>04.02.15.15.08.01.02</v>
          </cell>
          <cell r="G7277" t="str">
            <v xml:space="preserve">Conduct diagnostic testing </v>
          </cell>
          <cell r="K7277" t="str">
            <v>7. Ordering, administering and interpreting the results of diagnostic and screening procedures</v>
          </cell>
          <cell r="L7277" t="str">
            <v>Medical and Pathology Laboratory Technicians</v>
          </cell>
          <cell r="M7277" t="str">
            <v>Medical Assistants</v>
          </cell>
          <cell r="N7277">
            <v>5</v>
          </cell>
        </row>
        <row r="7278">
          <cell r="F7278" t="str">
            <v>04.02.15.15.08.01.03</v>
          </cell>
          <cell r="G7278" t="str">
            <v>Document examination findings</v>
          </cell>
          <cell r="K7278" t="str">
            <v>7. Ordering, administering and interpreting the results of diagnostic and screening procedures</v>
          </cell>
          <cell r="L7278" t="str">
            <v>Specialist Medical Practitioners</v>
          </cell>
          <cell r="M7278" t="str">
            <v>General Medical Practitioners</v>
          </cell>
          <cell r="N7278">
            <v>2</v>
          </cell>
        </row>
        <row r="7279">
          <cell r="F7279" t="str">
            <v>04.02.15.15.08.02.01</v>
          </cell>
          <cell r="G7279" t="str">
            <v>Provide counselling and information and obtain consent</v>
          </cell>
          <cell r="K7279" t="str">
            <v>6. Gaining informed consent</v>
          </cell>
          <cell r="L7279" t="str">
            <v>Medical and Pathology Laboratory Technicians</v>
          </cell>
          <cell r="M7279" t="str">
            <v>Medical Assistants</v>
          </cell>
          <cell r="N7279">
            <v>3</v>
          </cell>
        </row>
        <row r="7280">
          <cell r="F7280" t="str">
            <v>04.02.15.15.08.02.02</v>
          </cell>
          <cell r="G7280" t="str">
            <v xml:space="preserve">Conduct diagnostic testing </v>
          </cell>
          <cell r="K7280" t="str">
            <v>7. Ordering, administering and interpreting the results of diagnostic and screening procedures</v>
          </cell>
          <cell r="L7280" t="str">
            <v>Medical and Pathology Laboratory Technicians</v>
          </cell>
          <cell r="M7280" t="str">
            <v>Medical Assistants</v>
          </cell>
          <cell r="N7280">
            <v>5</v>
          </cell>
        </row>
        <row r="7281">
          <cell r="F7281" t="str">
            <v>04.02.15.15.08.02.03</v>
          </cell>
          <cell r="G7281" t="str">
            <v>Document examination findings</v>
          </cell>
          <cell r="K7281" t="str">
            <v>7. Ordering, administering and interpreting the results of diagnostic and screening procedures</v>
          </cell>
          <cell r="L7281" t="str">
            <v>Specialist Medical Practitioners</v>
          </cell>
          <cell r="M7281" t="str">
            <v>General Medical Practitioners</v>
          </cell>
          <cell r="N7281">
            <v>2</v>
          </cell>
        </row>
        <row r="7282">
          <cell r="F7282" t="str">
            <v>04.02.15.15.10.02.01</v>
          </cell>
          <cell r="G7282" t="str">
            <v>Conduct counselling</v>
          </cell>
          <cell r="K7282" t="str">
            <v>6. Gaining informed consent</v>
          </cell>
          <cell r="L7282" t="str">
            <v>Specialist Medical Practitioners</v>
          </cell>
          <cell r="M7282" t="str">
            <v>Optometrists and Ophthalmic Opticians</v>
          </cell>
          <cell r="N7282">
            <v>3</v>
          </cell>
        </row>
        <row r="7283">
          <cell r="F7283" t="str">
            <v>04.02.15.15.10.02.02</v>
          </cell>
          <cell r="G7283" t="str">
            <v>Conduct eye examination</v>
          </cell>
          <cell r="K7283" t="str">
            <v>7. Ordering, administering and interpreting the results of diagnostic and screening procedures</v>
          </cell>
          <cell r="L7283" t="str">
            <v>Specialist Medical Practitioners</v>
          </cell>
          <cell r="M7283" t="str">
            <v>Optometrists and Ophthalmic Opticians</v>
          </cell>
          <cell r="N7283">
            <v>8</v>
          </cell>
        </row>
        <row r="7284">
          <cell r="F7284" t="str">
            <v>04.02.15.15.10.02.03</v>
          </cell>
          <cell r="G7284" t="str">
            <v>Conduct counselling</v>
          </cell>
          <cell r="K7284" t="str">
            <v>14. Providing non-pharmacological health interventions</v>
          </cell>
          <cell r="L7284" t="str">
            <v>Specialist Medical Practitioners</v>
          </cell>
          <cell r="M7284" t="str">
            <v>Optometrists and Ophthalmic Opticians</v>
          </cell>
          <cell r="N7284">
            <v>3</v>
          </cell>
        </row>
        <row r="7285">
          <cell r="F7285" t="str">
            <v>04.02.15.15.10.02.</v>
          </cell>
          <cell r="G7285"/>
          <cell r="K7285"/>
          <cell r="L7285"/>
          <cell r="M7285"/>
          <cell r="N7285"/>
        </row>
        <row r="7286">
          <cell r="F7286" t="str">
            <v>04.02.15.15.10.02.</v>
          </cell>
          <cell r="G7286"/>
          <cell r="K7286"/>
          <cell r="L7286"/>
          <cell r="M7286"/>
          <cell r="N7286"/>
        </row>
        <row r="7287">
          <cell r="F7287" t="str">
            <v>04.02.15.15.10.01.01</v>
          </cell>
          <cell r="G7287" t="str">
            <v>Administer intravenous medication</v>
          </cell>
          <cell r="K7287" t="str">
            <v>11. Administering medications or therapeutics</v>
          </cell>
          <cell r="L7287" t="str">
            <v>Nursing Professionals</v>
          </cell>
          <cell r="M7287" t="str">
            <v>Nursing Professionals</v>
          </cell>
          <cell r="N7287">
            <v>3</v>
          </cell>
        </row>
        <row r="7288">
          <cell r="F7288" t="str">
            <v>04.02.15.15.10.01.</v>
          </cell>
          <cell r="G7288"/>
          <cell r="K7288"/>
          <cell r="L7288"/>
          <cell r="M7288"/>
          <cell r="N7288"/>
        </row>
        <row r="7289">
          <cell r="F7289" t="str">
            <v>04.02.15.15.10.01.</v>
          </cell>
          <cell r="G7289"/>
          <cell r="K7289"/>
          <cell r="L7289"/>
          <cell r="M7289"/>
          <cell r="N7289"/>
        </row>
        <row r="7290">
          <cell r="F7290" t="str">
            <v>04.02.15.15.10.01.</v>
          </cell>
          <cell r="G7290"/>
          <cell r="K7290"/>
          <cell r="L7290"/>
          <cell r="M7290"/>
          <cell r="N7290"/>
        </row>
        <row r="7291">
          <cell r="F7291" t="str">
            <v>04.02.15.15.10.03.01</v>
          </cell>
          <cell r="G7291" t="str">
            <v>Conduct counselling</v>
          </cell>
          <cell r="K7291" t="str">
            <v>6. Gaining informed consent</v>
          </cell>
          <cell r="L7291" t="str">
            <v>Specialist Medical Practitioners</v>
          </cell>
          <cell r="M7291" t="str">
            <v>Specialist Medical Practitioners</v>
          </cell>
          <cell r="N7291">
            <v>3</v>
          </cell>
        </row>
        <row r="7292">
          <cell r="F7292" t="str">
            <v>04.02.15.15.10.03.02</v>
          </cell>
          <cell r="G7292" t="str">
            <v>Conduct eye examination</v>
          </cell>
          <cell r="K7292" t="str">
            <v>7. Ordering, administering and interpreting the results of diagnostic and screening procedures</v>
          </cell>
          <cell r="L7292" t="str">
            <v>Specialist Medical Practitioners</v>
          </cell>
          <cell r="M7292" t="str">
            <v>Specialist Medical Practitioners</v>
          </cell>
          <cell r="N7292">
            <v>10</v>
          </cell>
        </row>
        <row r="7293">
          <cell r="F7293" t="str">
            <v>04.02.15.15.10.03.03</v>
          </cell>
          <cell r="G7293" t="str">
            <v>Conduct counselling</v>
          </cell>
          <cell r="K7293" t="str">
            <v>5. Providing information and support to impact individual health behaviours</v>
          </cell>
          <cell r="L7293" t="str">
            <v>Specialist Medical Practitioners</v>
          </cell>
          <cell r="M7293" t="str">
            <v>Specialist Medical Practitioners</v>
          </cell>
          <cell r="N7293">
            <v>2</v>
          </cell>
        </row>
        <row r="7294">
          <cell r="F7294" t="str">
            <v>04.02.15.15.10.03.04</v>
          </cell>
          <cell r="G7294" t="str">
            <v>Document examination findings</v>
          </cell>
          <cell r="K7294" t="str">
            <v>7. Ordering, administering and interpreting the results of diagnostic and screening procedures</v>
          </cell>
          <cell r="L7294" t="str">
            <v>Specialist Medical Practitioners</v>
          </cell>
          <cell r="M7294" t="str">
            <v>Optometrists and Ophthalmic Opticians</v>
          </cell>
          <cell r="N7294">
            <v>3</v>
          </cell>
        </row>
        <row r="7295">
          <cell r="F7295" t="str">
            <v>04.02.15.15.10.03.</v>
          </cell>
          <cell r="G7295"/>
          <cell r="K7295"/>
          <cell r="L7295"/>
          <cell r="M7295"/>
          <cell r="N7295"/>
        </row>
        <row r="7296">
          <cell r="F7296" t="str">
            <v>04.02.15.15.10.04.01</v>
          </cell>
          <cell r="G7296" t="str">
            <v>Conduct counselling</v>
          </cell>
          <cell r="K7296" t="str">
            <v>6. Gaining informed consent</v>
          </cell>
          <cell r="L7296" t="str">
            <v>Optometrists and Ophthalmic Opticians</v>
          </cell>
          <cell r="M7296" t="str">
            <v>Optometrists and Ophthalmic Opticians</v>
          </cell>
          <cell r="N7296">
            <v>3</v>
          </cell>
        </row>
        <row r="7297">
          <cell r="F7297" t="str">
            <v>04.02.15.15.10.04.02</v>
          </cell>
          <cell r="G7297" t="str">
            <v>Conduct eye examination</v>
          </cell>
          <cell r="K7297" t="str">
            <v>7. Ordering, administering and interpreting the results of diagnostic and screening procedures</v>
          </cell>
          <cell r="L7297" t="str">
            <v>Optometrists and Ophthalmic Opticians</v>
          </cell>
          <cell r="M7297" t="str">
            <v>Optometrists and Ophthalmic Opticians</v>
          </cell>
          <cell r="N7297">
            <v>7</v>
          </cell>
        </row>
        <row r="7298">
          <cell r="F7298" t="str">
            <v>04.02.15.15.10.04.03</v>
          </cell>
          <cell r="G7298" t="str">
            <v>Conduct counselling</v>
          </cell>
          <cell r="K7298" t="str">
            <v>14. Providing non-pharmacological health interventions</v>
          </cell>
          <cell r="L7298" t="str">
            <v>Optometrists and Ophthalmic Opticians</v>
          </cell>
          <cell r="M7298" t="str">
            <v>Optometrists and Ophthalmic Opticians</v>
          </cell>
          <cell r="N7298">
            <v>2</v>
          </cell>
        </row>
        <row r="7299">
          <cell r="F7299" t="str">
            <v>04.02.15.15.10.04.04</v>
          </cell>
          <cell r="G7299" t="str">
            <v>Document examination findings</v>
          </cell>
          <cell r="K7299" t="str">
            <v>7. Ordering, administering and interpreting the results of diagnostic and screening procedures</v>
          </cell>
          <cell r="L7299" t="str">
            <v>Optometrists and Ophthalmic Opticians</v>
          </cell>
          <cell r="M7299" t="str">
            <v>Optometrists and Ophthalmic Opticians</v>
          </cell>
          <cell r="N7299">
            <v>3</v>
          </cell>
        </row>
        <row r="7300">
          <cell r="F7300" t="str">
            <v>04.02.15.15.10.04.</v>
          </cell>
          <cell r="G7300"/>
          <cell r="K7300"/>
          <cell r="L7300"/>
          <cell r="M7300"/>
          <cell r="N7300"/>
        </row>
        <row r="7301">
          <cell r="F7301" t="str">
            <v>04.02.15.15.10.04.</v>
          </cell>
          <cell r="G7301"/>
          <cell r="K7301"/>
          <cell r="L7301"/>
          <cell r="M7301"/>
          <cell r="N7301"/>
        </row>
        <row r="7302">
          <cell r="F7302" t="str">
            <v>04.02.15.16.13.01.01</v>
          </cell>
          <cell r="G7302" t="str">
            <v>Conduct counselling</v>
          </cell>
          <cell r="K7302" t="str">
            <v>6. Gaining informed consent</v>
          </cell>
          <cell r="L7302" t="str">
            <v>Nursing Professionals</v>
          </cell>
          <cell r="M7302" t="str">
            <v>Nursing Professionals</v>
          </cell>
          <cell r="N7302">
            <v>10</v>
          </cell>
        </row>
        <row r="7303">
          <cell r="F7303" t="str">
            <v>04.02.15.16.13.01.02</v>
          </cell>
          <cell r="G7303" t="str">
            <v>Conduct clinical assessment</v>
          </cell>
          <cell r="K7303" t="str">
            <v>1. Gathering information through interviewing and assessment</v>
          </cell>
          <cell r="L7303" t="str">
            <v>Specialist Medical Practitioners</v>
          </cell>
          <cell r="M7303" t="str">
            <v>Specialist Medical Practitioners</v>
          </cell>
          <cell r="N7303">
            <v>20</v>
          </cell>
        </row>
        <row r="7304">
          <cell r="F7304" t="str">
            <v>04.02.15.16.13.01.03</v>
          </cell>
          <cell r="G7304" t="str">
            <v>Prescribe chemotherapy</v>
          </cell>
          <cell r="K7304" t="str">
            <v>9. Prescribing medications or therapeutics</v>
          </cell>
          <cell r="L7304" t="str">
            <v>Specialist Medical Practitioners</v>
          </cell>
          <cell r="M7304" t="str">
            <v>Specialist Medical Practitioners</v>
          </cell>
          <cell r="N7304">
            <v>5</v>
          </cell>
        </row>
        <row r="7305">
          <cell r="F7305" t="str">
            <v>04.02.15.16.13.01.04</v>
          </cell>
          <cell r="G7305" t="str">
            <v>Conduct independent check for cancer medication</v>
          </cell>
          <cell r="K7305" t="str">
            <v>8. Developing and adjusting management plans</v>
          </cell>
          <cell r="L7305" t="str">
            <v>Pharmacists</v>
          </cell>
          <cell r="M7305" t="str">
            <v>Pharmacists</v>
          </cell>
          <cell r="N7305">
            <v>5</v>
          </cell>
        </row>
        <row r="7306">
          <cell r="F7306" t="str">
            <v>04.02.15.16.13.01.05</v>
          </cell>
          <cell r="G7306" t="str">
            <v>Prepare hazardous medicine</v>
          </cell>
          <cell r="K7306" t="str">
            <v>10. Preparing and dispensing medications or therapeutics</v>
          </cell>
          <cell r="L7306" t="str">
            <v>Pharmacist</v>
          </cell>
          <cell r="M7306" t="str">
            <v>Specialist Medical Practitioners</v>
          </cell>
          <cell r="N7306">
            <v>20</v>
          </cell>
        </row>
        <row r="7307">
          <cell r="F7307" t="str">
            <v>04.02.15.16.13.01.06</v>
          </cell>
          <cell r="G7307" t="str">
            <v>Administer intravenous medication with frequent monitoring</v>
          </cell>
          <cell r="K7307" t="str">
            <v>11. Administering medications or therapeutics</v>
          </cell>
          <cell r="L7307" t="str">
            <v>Nursing Professionals</v>
          </cell>
          <cell r="M7307" t="str">
            <v>Nursing Professionals</v>
          </cell>
          <cell r="N7307">
            <v>5</v>
          </cell>
        </row>
        <row r="7308">
          <cell r="F7308" t="str">
            <v>04.02.15.16.13.01.07</v>
          </cell>
          <cell r="G7308" t="str">
            <v>Monitor during medication administration</v>
          </cell>
          <cell r="K7308" t="str">
            <v>8. Developing and adjusting management plans</v>
          </cell>
          <cell r="L7308" t="str">
            <v>Nursing Professionals</v>
          </cell>
          <cell r="M7308" t="str">
            <v>Nursing Professionals</v>
          </cell>
          <cell r="N7308">
            <v>20</v>
          </cell>
        </row>
        <row r="7309">
          <cell r="F7309" t="str">
            <v>04.02.15.16.13.01.08</v>
          </cell>
          <cell r="G7309" t="str">
            <v>Provide post-procedural care</v>
          </cell>
          <cell r="K7309" t="str">
            <v>5. Providing information and support to impact individual health behaviours</v>
          </cell>
          <cell r="L7309" t="str">
            <v>Nursing Professionals</v>
          </cell>
          <cell r="M7309" t="str">
            <v>Nursing Professionals</v>
          </cell>
          <cell r="N7309">
            <v>5</v>
          </cell>
        </row>
        <row r="7310">
          <cell r="F7310" t="str">
            <v>04.02.15.16.13.01.09</v>
          </cell>
          <cell r="G7310" t="str">
            <v>Provide post-procedural care</v>
          </cell>
          <cell r="K7310" t="str">
            <v>15. Providing treatment and care support to individuals</v>
          </cell>
          <cell r="L7310" t="str">
            <v>Specialist Medical Practitioners</v>
          </cell>
          <cell r="M7310" t="str">
            <v>Specialist Medical Practitioners</v>
          </cell>
          <cell r="N7310">
            <v>10</v>
          </cell>
        </row>
        <row r="7311">
          <cell r="F7311" t="str">
            <v>04.02.15.16.13.01.</v>
          </cell>
          <cell r="G7311"/>
          <cell r="K7311"/>
          <cell r="L7311"/>
          <cell r="M7311"/>
          <cell r="N7311"/>
        </row>
        <row r="7312">
          <cell r="F7312" t="str">
            <v>04.02.15.16.13.01.</v>
          </cell>
          <cell r="G7312"/>
          <cell r="K7312"/>
          <cell r="L7312"/>
          <cell r="M7312"/>
          <cell r="N7312"/>
        </row>
        <row r="7313">
          <cell r="F7313" t="str">
            <v>04.02.15.16.13.01.</v>
          </cell>
          <cell r="G7313"/>
          <cell r="K7313"/>
          <cell r="L7313"/>
          <cell r="M7313"/>
          <cell r="N7313"/>
        </row>
        <row r="7314">
          <cell r="F7314" t="str">
            <v>04.02.15.16.13.01.</v>
          </cell>
          <cell r="G7314"/>
          <cell r="K7314"/>
          <cell r="L7314"/>
          <cell r="M7314"/>
          <cell r="N7314"/>
        </row>
        <row r="7315">
          <cell r="F7315" t="str">
            <v>04.02.15.16.13.01.</v>
          </cell>
          <cell r="G7315"/>
          <cell r="K7315"/>
          <cell r="L7315"/>
          <cell r="M7315"/>
          <cell r="N7315"/>
        </row>
        <row r="7316">
          <cell r="F7316" t="str">
            <v>04.02.15.16.13.01.</v>
          </cell>
          <cell r="G7316"/>
          <cell r="K7316"/>
          <cell r="L7316"/>
          <cell r="M7316"/>
          <cell r="N7316"/>
        </row>
        <row r="7317">
          <cell r="F7317" t="str">
            <v>04.02.15.16.13.01.</v>
          </cell>
          <cell r="G7317"/>
          <cell r="K7317"/>
          <cell r="L7317"/>
          <cell r="M7317"/>
          <cell r="N7317"/>
        </row>
        <row r="7318">
          <cell r="F7318" t="str">
            <v>04.02.15.16.13.01.</v>
          </cell>
          <cell r="G7318"/>
          <cell r="K7318"/>
          <cell r="L7318"/>
          <cell r="M7318"/>
          <cell r="N7318"/>
        </row>
        <row r="7319">
          <cell r="F7319" t="str">
            <v>04.02.15.16.13.01.</v>
          </cell>
          <cell r="G7319"/>
          <cell r="K7319"/>
          <cell r="L7319"/>
          <cell r="M7319"/>
          <cell r="N7319"/>
        </row>
        <row r="7320">
          <cell r="F7320" t="str">
            <v>04.02.15.16.13.01.</v>
          </cell>
          <cell r="G7320"/>
          <cell r="K7320"/>
          <cell r="L7320"/>
          <cell r="M7320"/>
          <cell r="N7320"/>
        </row>
        <row r="7321">
          <cell r="F7321" t="str">
            <v>04.02.15.16.13.01.</v>
          </cell>
          <cell r="G7321"/>
          <cell r="K7321"/>
          <cell r="L7321"/>
          <cell r="M7321"/>
          <cell r="N7321"/>
        </row>
        <row r="7322">
          <cell r="F7322" t="str">
            <v>04.02.15.16.13.01.</v>
          </cell>
          <cell r="G7322"/>
          <cell r="K7322"/>
          <cell r="L7322"/>
          <cell r="M7322"/>
          <cell r="N7322"/>
        </row>
        <row r="7323">
          <cell r="F7323" t="str">
            <v>04.02.15.16.13.02.01</v>
          </cell>
          <cell r="G7323" t="str">
            <v>Conduct counselling</v>
          </cell>
          <cell r="K7323" t="str">
            <v>6. Gaining informed consent</v>
          </cell>
          <cell r="L7323" t="str">
            <v>Nursing Professionals</v>
          </cell>
          <cell r="M7323" t="str">
            <v>Nursing Professionals</v>
          </cell>
          <cell r="N7323">
            <v>10</v>
          </cell>
        </row>
        <row r="7324">
          <cell r="F7324" t="str">
            <v>04.02.15.16.13.02.02</v>
          </cell>
          <cell r="G7324" t="str">
            <v>Conduct clinical assessment</v>
          </cell>
          <cell r="K7324" t="str">
            <v>1. Gathering information through interviewing and assessment</v>
          </cell>
          <cell r="L7324" t="str">
            <v>Specialist Medical Practitioners</v>
          </cell>
          <cell r="M7324" t="str">
            <v>Specialist Medical Practitioners</v>
          </cell>
          <cell r="N7324">
            <v>20</v>
          </cell>
        </row>
        <row r="7325">
          <cell r="F7325" t="str">
            <v>04.02.15.16.13.02.03</v>
          </cell>
          <cell r="G7325" t="str">
            <v>Prescribe intravesical medication</v>
          </cell>
          <cell r="K7325" t="str">
            <v>9. Prescribing medications or therapeutics</v>
          </cell>
          <cell r="L7325" t="str">
            <v>Specialist Medical Practitioners</v>
          </cell>
          <cell r="M7325" t="str">
            <v>Specialist Medical Practitioners</v>
          </cell>
          <cell r="N7325">
            <v>5</v>
          </cell>
        </row>
        <row r="7326">
          <cell r="F7326" t="str">
            <v>04.02.15.16.13.02.04</v>
          </cell>
          <cell r="G7326" t="str">
            <v>Conduct independent check for cancer medication</v>
          </cell>
          <cell r="K7326" t="str">
            <v>8. Developing and adjusting management plans</v>
          </cell>
          <cell r="L7326" t="str">
            <v>Pharmacists</v>
          </cell>
          <cell r="M7326" t="str">
            <v>Pharmacists</v>
          </cell>
          <cell r="N7326">
            <v>5</v>
          </cell>
        </row>
        <row r="7327">
          <cell r="F7327" t="str">
            <v>04.02.15.16.13.02.05</v>
          </cell>
          <cell r="G7327" t="str">
            <v>Prepare hazardous medicine</v>
          </cell>
          <cell r="K7327" t="str">
            <v>10. Preparing and dispensing medications or therapeutics</v>
          </cell>
          <cell r="L7327" t="str">
            <v>Pharmacist</v>
          </cell>
          <cell r="M7327" t="str">
            <v>Specialist Medical Practitioners</v>
          </cell>
          <cell r="N7327">
            <v>20</v>
          </cell>
        </row>
        <row r="7328">
          <cell r="F7328" t="str">
            <v>04.02.15.16.13.02.06</v>
          </cell>
          <cell r="G7328" t="str">
            <v>Administer intravitreal chemotherapy</v>
          </cell>
          <cell r="K7328" t="str">
            <v>11. Administering medications or therapeutics</v>
          </cell>
          <cell r="L7328" t="str">
            <v>Nursing Professionals</v>
          </cell>
          <cell r="M7328" t="str">
            <v>Nursing Professionals</v>
          </cell>
          <cell r="N7328">
            <v>5</v>
          </cell>
        </row>
        <row r="7329">
          <cell r="F7329" t="str">
            <v>04.02.15.16.13.02.07</v>
          </cell>
          <cell r="G7329" t="str">
            <v>Monitor during medication administration</v>
          </cell>
          <cell r="K7329" t="str">
            <v>8. Developing and adjusting management plans</v>
          </cell>
          <cell r="L7329" t="str">
            <v>Nursing Professionals</v>
          </cell>
          <cell r="M7329" t="str">
            <v>Nursing Professionals</v>
          </cell>
          <cell r="N7329">
            <v>20</v>
          </cell>
        </row>
        <row r="7330">
          <cell r="F7330" t="str">
            <v>04.02.15.16.13.02.08</v>
          </cell>
          <cell r="G7330" t="str">
            <v>Provide post-procedural care</v>
          </cell>
          <cell r="K7330" t="str">
            <v>5. Providing information and support to impact individual health behaviours</v>
          </cell>
          <cell r="L7330" t="str">
            <v>Nursing Professionals</v>
          </cell>
          <cell r="M7330" t="str">
            <v>Nursing Professionals</v>
          </cell>
          <cell r="N7330">
            <v>5</v>
          </cell>
        </row>
        <row r="7331">
          <cell r="F7331" t="str">
            <v>04.02.15.16.13.02.09</v>
          </cell>
          <cell r="G7331" t="str">
            <v>Provide post-procedural care</v>
          </cell>
          <cell r="K7331" t="str">
            <v>15. Providing treatment and care support to individuals</v>
          </cell>
          <cell r="L7331" t="str">
            <v>Specialist Medical Practitioners</v>
          </cell>
          <cell r="M7331" t="str">
            <v>Specialist Medical Practitioners</v>
          </cell>
          <cell r="N7331">
            <v>10</v>
          </cell>
        </row>
        <row r="7332">
          <cell r="F7332" t="str">
            <v>04.02.15.16.13.02.</v>
          </cell>
          <cell r="G7332"/>
          <cell r="K7332"/>
          <cell r="L7332"/>
          <cell r="M7332"/>
          <cell r="N7332"/>
        </row>
        <row r="7333">
          <cell r="F7333" t="str">
            <v>04.02.15.16.13.02.</v>
          </cell>
          <cell r="G7333"/>
          <cell r="K7333"/>
          <cell r="L7333"/>
          <cell r="M7333"/>
          <cell r="N7333"/>
        </row>
        <row r="7334">
          <cell r="F7334" t="str">
            <v>04.02.15.16.13.02.</v>
          </cell>
          <cell r="G7334"/>
          <cell r="K7334"/>
          <cell r="L7334"/>
          <cell r="M7334"/>
          <cell r="N7334"/>
        </row>
        <row r="7335">
          <cell r="F7335" t="str">
            <v>04.02.15.16.13.02.</v>
          </cell>
          <cell r="G7335"/>
          <cell r="K7335"/>
          <cell r="L7335"/>
          <cell r="M7335"/>
          <cell r="N7335"/>
        </row>
        <row r="7336">
          <cell r="F7336" t="str">
            <v>04.02.15.16.13.02.</v>
          </cell>
          <cell r="G7336"/>
          <cell r="K7336"/>
          <cell r="L7336"/>
          <cell r="M7336"/>
          <cell r="N7336"/>
        </row>
        <row r="7337">
          <cell r="F7337" t="str">
            <v>04.02.15.16.13.02.</v>
          </cell>
          <cell r="G7337"/>
          <cell r="K7337"/>
          <cell r="L7337"/>
          <cell r="M7337"/>
          <cell r="N7337"/>
        </row>
        <row r="7338">
          <cell r="F7338" t="str">
            <v>04.02.15.16.13.02.</v>
          </cell>
          <cell r="G7338"/>
          <cell r="K7338"/>
          <cell r="L7338"/>
          <cell r="M7338"/>
          <cell r="N7338"/>
        </row>
        <row r="7339">
          <cell r="F7339" t="str">
            <v>04.02.15.16.13.02.</v>
          </cell>
          <cell r="G7339"/>
          <cell r="K7339"/>
          <cell r="L7339"/>
          <cell r="M7339"/>
          <cell r="N7339"/>
        </row>
        <row r="7340">
          <cell r="F7340" t="str">
            <v>04.02.15.16.13.02.</v>
          </cell>
          <cell r="G7340"/>
          <cell r="K7340"/>
          <cell r="L7340"/>
          <cell r="M7340"/>
          <cell r="N7340"/>
        </row>
        <row r="7341">
          <cell r="F7341" t="str">
            <v>04.02.15.16.13.02.</v>
          </cell>
          <cell r="G7341"/>
          <cell r="K7341"/>
          <cell r="L7341"/>
          <cell r="M7341"/>
          <cell r="N7341"/>
        </row>
        <row r="7342">
          <cell r="F7342" t="str">
            <v>04.02.15.16.13.02.</v>
          </cell>
          <cell r="G7342"/>
          <cell r="K7342"/>
          <cell r="L7342"/>
          <cell r="M7342"/>
          <cell r="N7342"/>
        </row>
        <row r="7343">
          <cell r="F7343" t="str">
            <v>04.02.15.16.13.02.</v>
          </cell>
          <cell r="G7343"/>
          <cell r="K7343"/>
          <cell r="L7343"/>
          <cell r="M7343"/>
          <cell r="N7343"/>
        </row>
        <row r="7344">
          <cell r="F7344" t="str">
            <v>04.02.15.16.13.02.</v>
          </cell>
          <cell r="G7344"/>
          <cell r="K7344"/>
          <cell r="L7344"/>
          <cell r="M7344"/>
          <cell r="N7344"/>
        </row>
        <row r="7345">
          <cell r="F7345" t="str">
            <v>04.02.15.16.14.01.01</v>
          </cell>
          <cell r="G7345" t="str">
            <v>Conduct counselling</v>
          </cell>
          <cell r="K7345" t="str">
            <v>6. Gaining informed consent</v>
          </cell>
          <cell r="L7345" t="str">
            <v>Nursing Professionals</v>
          </cell>
          <cell r="M7345" t="str">
            <v>Nursing Professionals</v>
          </cell>
          <cell r="N7345">
            <v>10</v>
          </cell>
        </row>
        <row r="7346">
          <cell r="F7346" t="str">
            <v>04.02.15.16.14.01.02</v>
          </cell>
          <cell r="G7346" t="str">
            <v>Conduct clinical assessment</v>
          </cell>
          <cell r="K7346" t="str">
            <v>1. Gathering information through interviewing and assessment</v>
          </cell>
          <cell r="L7346" t="str">
            <v>Specialist Medical Practitioners</v>
          </cell>
          <cell r="M7346" t="str">
            <v>Specialist Medical Practitioners</v>
          </cell>
          <cell r="N7346">
            <v>20</v>
          </cell>
        </row>
        <row r="7347">
          <cell r="F7347" t="str">
            <v>04.02.15.16.14.01.03</v>
          </cell>
          <cell r="G7347" t="str">
            <v>Prescribe intravenous medication and supportive medications</v>
          </cell>
          <cell r="K7347" t="str">
            <v>9. Prescribing medications or therapeutics</v>
          </cell>
          <cell r="L7347" t="str">
            <v>Specialist Medical Practitioners</v>
          </cell>
          <cell r="M7347" t="str">
            <v>Specialist Medical Practitioners</v>
          </cell>
          <cell r="N7347">
            <v>5</v>
          </cell>
        </row>
        <row r="7348">
          <cell r="F7348" t="str">
            <v>04.02.15.16.14.01.04</v>
          </cell>
          <cell r="G7348" t="str">
            <v>Conduct independent check for cancer medication</v>
          </cell>
          <cell r="K7348" t="str">
            <v>8. Developing and adjusting management plans</v>
          </cell>
          <cell r="L7348" t="str">
            <v>Pharmacists</v>
          </cell>
          <cell r="M7348" t="str">
            <v>Pharmacists</v>
          </cell>
          <cell r="N7348">
            <v>5</v>
          </cell>
        </row>
        <row r="7349">
          <cell r="F7349" t="str">
            <v>04.02.15.16.14.01.05</v>
          </cell>
          <cell r="G7349" t="str">
            <v>Prepare hazardous medicine</v>
          </cell>
          <cell r="K7349" t="str">
            <v>10. Preparing and dispensing medications or therapeutics</v>
          </cell>
          <cell r="L7349" t="str">
            <v>Pharmacist</v>
          </cell>
          <cell r="M7349" t="str">
            <v>Specialist Medical Practitioners</v>
          </cell>
          <cell r="N7349">
            <v>20</v>
          </cell>
        </row>
        <row r="7350">
          <cell r="F7350" t="str">
            <v>04.02.15.16.14.01.06</v>
          </cell>
          <cell r="G7350" t="str">
            <v>Administer intravenous medication with frequent monitoring</v>
          </cell>
          <cell r="K7350" t="str">
            <v>11. Administering medications or therapeutics</v>
          </cell>
          <cell r="L7350" t="str">
            <v>Nursing Professionals</v>
          </cell>
          <cell r="M7350" t="str">
            <v>Nursing Professionals</v>
          </cell>
          <cell r="N7350">
            <v>5</v>
          </cell>
        </row>
        <row r="7351">
          <cell r="F7351" t="str">
            <v>04.02.15.16.14.01.07</v>
          </cell>
          <cell r="G7351" t="str">
            <v>Monitor during medication administration</v>
          </cell>
          <cell r="K7351" t="str">
            <v>8. Developing and adjusting management plans</v>
          </cell>
          <cell r="L7351" t="str">
            <v>Nursing Professionals</v>
          </cell>
          <cell r="M7351" t="str">
            <v>Nursing Professionals</v>
          </cell>
          <cell r="N7351">
            <v>20</v>
          </cell>
        </row>
        <row r="7352">
          <cell r="F7352" t="str">
            <v>04.02.15.16.14.01.08</v>
          </cell>
          <cell r="G7352" t="str">
            <v>Provide post-procedural care</v>
          </cell>
          <cell r="K7352" t="str">
            <v>5. Providing information and support to impact individual health behaviours</v>
          </cell>
          <cell r="L7352" t="str">
            <v>Nursing Professionals</v>
          </cell>
          <cell r="M7352" t="str">
            <v>Nursing Professionals</v>
          </cell>
          <cell r="N7352">
            <v>5</v>
          </cell>
        </row>
        <row r="7353">
          <cell r="F7353" t="str">
            <v>04.02.15.16.14.01.09</v>
          </cell>
          <cell r="G7353" t="str">
            <v>Provide post-procedural care</v>
          </cell>
          <cell r="K7353" t="str">
            <v>15. Providing treatment and care support to individuals</v>
          </cell>
          <cell r="L7353" t="str">
            <v>Specialist Medical Practitioners</v>
          </cell>
          <cell r="M7353" t="str">
            <v>Specialist Medical Practitioners</v>
          </cell>
          <cell r="N7353">
            <v>10</v>
          </cell>
        </row>
        <row r="7354">
          <cell r="F7354" t="str">
            <v>04.02.15.16.14.01.</v>
          </cell>
          <cell r="G7354"/>
          <cell r="K7354"/>
          <cell r="L7354"/>
          <cell r="M7354"/>
          <cell r="N7354"/>
        </row>
        <row r="7355">
          <cell r="F7355" t="str">
            <v>04.02.15.16.14.01.</v>
          </cell>
          <cell r="G7355"/>
          <cell r="K7355"/>
          <cell r="L7355"/>
          <cell r="M7355"/>
          <cell r="N7355"/>
        </row>
        <row r="7356">
          <cell r="F7356" t="str">
            <v>04.02.15.16.14.01.</v>
          </cell>
          <cell r="G7356"/>
          <cell r="K7356"/>
          <cell r="L7356"/>
          <cell r="M7356"/>
          <cell r="N7356"/>
        </row>
        <row r="7357">
          <cell r="F7357" t="str">
            <v>04.02.15.16.14.01.</v>
          </cell>
          <cell r="G7357"/>
          <cell r="K7357"/>
          <cell r="L7357"/>
          <cell r="M7357"/>
          <cell r="N7357"/>
        </row>
        <row r="7358">
          <cell r="F7358" t="str">
            <v>04.02.15.16.14.01.</v>
          </cell>
          <cell r="G7358"/>
          <cell r="K7358"/>
          <cell r="L7358"/>
          <cell r="M7358"/>
          <cell r="N7358"/>
        </row>
        <row r="7359">
          <cell r="F7359" t="str">
            <v>04.02.15.16.14.01.</v>
          </cell>
          <cell r="G7359"/>
          <cell r="K7359"/>
          <cell r="L7359"/>
          <cell r="M7359"/>
          <cell r="N7359"/>
        </row>
        <row r="7360">
          <cell r="F7360" t="str">
            <v>04.02.15.16.14.01.</v>
          </cell>
          <cell r="G7360"/>
          <cell r="K7360"/>
          <cell r="L7360"/>
          <cell r="M7360"/>
          <cell r="N7360"/>
        </row>
        <row r="7361">
          <cell r="F7361" t="str">
            <v>04.02.15.16.14.01.</v>
          </cell>
          <cell r="G7361"/>
          <cell r="K7361"/>
          <cell r="L7361"/>
          <cell r="M7361"/>
          <cell r="N7361"/>
        </row>
        <row r="7362">
          <cell r="F7362" t="str">
            <v>04.02.15.16.14.01.</v>
          </cell>
          <cell r="G7362"/>
          <cell r="K7362"/>
          <cell r="L7362"/>
          <cell r="M7362"/>
          <cell r="N7362"/>
        </row>
        <row r="7363">
          <cell r="F7363" t="str">
            <v>04.02.15.16.14.01.</v>
          </cell>
          <cell r="G7363"/>
          <cell r="K7363"/>
          <cell r="L7363"/>
          <cell r="M7363"/>
          <cell r="N7363"/>
        </row>
        <row r="7364">
          <cell r="F7364" t="str">
            <v>04.02.15.16.14.01.</v>
          </cell>
          <cell r="G7364"/>
          <cell r="K7364"/>
          <cell r="L7364"/>
          <cell r="M7364"/>
          <cell r="N7364"/>
        </row>
        <row r="7365">
          <cell r="F7365" t="str">
            <v>04.02.15.16.15.01.01</v>
          </cell>
          <cell r="G7365" t="str">
            <v>Conduct counselling</v>
          </cell>
          <cell r="K7365" t="str">
            <v>6. Gaining informed consent</v>
          </cell>
          <cell r="L7365" t="str">
            <v>Specialist Medical Practitioners</v>
          </cell>
          <cell r="M7365" t="str">
            <v>Specialist Medical Practitioners</v>
          </cell>
          <cell r="N7365">
            <v>5</v>
          </cell>
        </row>
        <row r="7366">
          <cell r="F7366" t="str">
            <v>04.02.15.16.15.01.02</v>
          </cell>
          <cell r="G7366" t="str">
            <v>Prepare the patient and organize the equipment</v>
          </cell>
          <cell r="K7366" t="str">
            <v>14. Providing non-pharmacological health interventions</v>
          </cell>
          <cell r="L7366" t="str">
            <v>Nursing Professionals</v>
          </cell>
          <cell r="M7366" t="str">
            <v>Nursing Associate Professionals</v>
          </cell>
          <cell r="N7366">
            <v>5</v>
          </cell>
        </row>
        <row r="7367">
          <cell r="F7367" t="str">
            <v>04.02.15.16.15.01.03</v>
          </cell>
          <cell r="G7367" t="str">
            <v>Apply topical anaesthesia</v>
          </cell>
          <cell r="K7367" t="str">
            <v>11. Administering medications or therapeutics</v>
          </cell>
          <cell r="L7367" t="str">
            <v>Specialist Medical Practitioners</v>
          </cell>
          <cell r="M7367" t="str">
            <v>Specialist Medical Practitioners</v>
          </cell>
          <cell r="N7367">
            <v>2</v>
          </cell>
        </row>
        <row r="7368">
          <cell r="F7368" t="str">
            <v>04.02.15.16.15.01.04</v>
          </cell>
          <cell r="G7368" t="str">
            <v>Conduct ophthalmic surgery</v>
          </cell>
          <cell r="K7368" t="str">
            <v>14. Providing non-pharmacological health interventions</v>
          </cell>
          <cell r="L7368" t="str">
            <v>Specialist Medical Practitioners</v>
          </cell>
          <cell r="M7368" t="str">
            <v>Specialist Medical Practitioners</v>
          </cell>
          <cell r="N7368">
            <v>15</v>
          </cell>
        </row>
        <row r="7369">
          <cell r="F7369" t="str">
            <v>04.02.15.16.15.01.05</v>
          </cell>
          <cell r="G7369" t="str">
            <v>Provide nursing support to conduct ophthalmic surgery</v>
          </cell>
          <cell r="K7369" t="str">
            <v>15. Providing treatment and care support to individuals</v>
          </cell>
          <cell r="L7369" t="str">
            <v>Nursing Professionals</v>
          </cell>
          <cell r="M7369" t="str">
            <v>Nursing Professionals</v>
          </cell>
          <cell r="N7369">
            <v>15</v>
          </cell>
        </row>
        <row r="7370">
          <cell r="F7370" t="str">
            <v>04.02.15.16.15.01.06</v>
          </cell>
          <cell r="G7370" t="str">
            <v>Provide post-procedural care</v>
          </cell>
          <cell r="K7370" t="str">
            <v>14. Providing non-pharmacological health interventions</v>
          </cell>
          <cell r="L7370" t="str">
            <v>Specialist Medical Practitioners</v>
          </cell>
          <cell r="M7370" t="str">
            <v>Specialist Medical Practitioners</v>
          </cell>
          <cell r="N7370">
            <v>5</v>
          </cell>
        </row>
        <row r="7371">
          <cell r="F7371" t="str">
            <v>04.02.15.16.15.01.</v>
          </cell>
          <cell r="G7371"/>
          <cell r="K7371"/>
          <cell r="L7371"/>
          <cell r="M7371"/>
          <cell r="N7371"/>
        </row>
        <row r="7372">
          <cell r="F7372" t="str">
            <v>04.02.15.16.15.01.</v>
          </cell>
          <cell r="G7372"/>
          <cell r="K7372"/>
          <cell r="L7372"/>
          <cell r="M7372"/>
          <cell r="N7372"/>
        </row>
        <row r="7373">
          <cell r="F7373" t="str">
            <v>04.02.15.16.15.01.</v>
          </cell>
          <cell r="G7373"/>
          <cell r="K7373"/>
          <cell r="L7373"/>
          <cell r="M7373"/>
          <cell r="N7373"/>
        </row>
        <row r="7374">
          <cell r="F7374" t="str">
            <v>04.02.15.16.15.01.</v>
          </cell>
          <cell r="G7374"/>
          <cell r="K7374"/>
          <cell r="L7374"/>
          <cell r="M7374"/>
          <cell r="N7374"/>
        </row>
        <row r="7375">
          <cell r="F7375" t="str">
            <v>04.02.15.16.15.01.</v>
          </cell>
          <cell r="G7375"/>
          <cell r="K7375"/>
          <cell r="L7375"/>
          <cell r="M7375"/>
          <cell r="N7375"/>
        </row>
        <row r="7376">
          <cell r="F7376" t="str">
            <v>04.02.15.16.15.01.</v>
          </cell>
          <cell r="G7376"/>
          <cell r="K7376"/>
          <cell r="L7376"/>
          <cell r="M7376"/>
          <cell r="N7376"/>
        </row>
        <row r="7377">
          <cell r="F7377" t="str">
            <v>04.02.15.16.15.01.</v>
          </cell>
          <cell r="G7377"/>
          <cell r="K7377"/>
          <cell r="L7377"/>
          <cell r="M7377"/>
          <cell r="N7377"/>
        </row>
        <row r="7378">
          <cell r="F7378" t="str">
            <v>04.02.15.16.15.01.</v>
          </cell>
          <cell r="G7378"/>
          <cell r="K7378"/>
          <cell r="L7378"/>
          <cell r="M7378"/>
          <cell r="N7378"/>
        </row>
        <row r="7379">
          <cell r="F7379" t="str">
            <v>04.02.15.16.15.01.</v>
          </cell>
          <cell r="G7379"/>
          <cell r="K7379"/>
          <cell r="L7379"/>
          <cell r="M7379"/>
          <cell r="N7379"/>
        </row>
        <row r="7380">
          <cell r="F7380" t="str">
            <v>04.02.15.16.15.01.</v>
          </cell>
          <cell r="G7380"/>
          <cell r="K7380"/>
          <cell r="L7380"/>
          <cell r="M7380"/>
          <cell r="N7380"/>
        </row>
        <row r="7381">
          <cell r="F7381" t="str">
            <v>04.02.15.16.15.01.</v>
          </cell>
          <cell r="G7381"/>
          <cell r="K7381"/>
          <cell r="L7381"/>
          <cell r="M7381"/>
          <cell r="N7381"/>
        </row>
        <row r="7382">
          <cell r="F7382" t="str">
            <v>04.02.15.16.15.02.01</v>
          </cell>
          <cell r="G7382" t="str">
            <v>Conduct counselling</v>
          </cell>
          <cell r="K7382" t="str">
            <v>6. Gaining informed consent</v>
          </cell>
          <cell r="L7382" t="str">
            <v>General Medical Practitioners</v>
          </cell>
          <cell r="M7382" t="str">
            <v>Nursing Professionals</v>
          </cell>
          <cell r="N7382">
            <v>5</v>
          </cell>
        </row>
        <row r="7383">
          <cell r="F7383" t="str">
            <v>04.02.15.16.15.02.02</v>
          </cell>
          <cell r="G7383" t="str">
            <v>Prepare the patient and organize the equipment</v>
          </cell>
          <cell r="K7383" t="str">
            <v>14. Providing non-pharmacological health interventions</v>
          </cell>
          <cell r="L7383" t="str">
            <v>Nursing Professionals</v>
          </cell>
          <cell r="M7383" t="str">
            <v>Nursing Associate Professionals</v>
          </cell>
          <cell r="N7383">
            <v>5</v>
          </cell>
        </row>
        <row r="7384">
          <cell r="F7384" t="str">
            <v>04.02.15.16.15.02.03</v>
          </cell>
          <cell r="G7384" t="str">
            <v>Apply cryotherapy</v>
          </cell>
          <cell r="K7384" t="str">
            <v>14. Providing non-pharmacological health interventions</v>
          </cell>
          <cell r="L7384" t="str">
            <v>General Medical Practitioners</v>
          </cell>
          <cell r="M7384" t="str">
            <v>Nursing Professionals</v>
          </cell>
          <cell r="N7384">
            <v>15</v>
          </cell>
        </row>
        <row r="7385">
          <cell r="F7385" t="str">
            <v>04.02.15.16.15.02.04</v>
          </cell>
          <cell r="G7385" t="str">
            <v>Assist with gynacological procedure</v>
          </cell>
          <cell r="K7385" t="str">
            <v>14. Providing non-pharmacological health interventions</v>
          </cell>
          <cell r="L7385" t="str">
            <v>Nursing Professionals</v>
          </cell>
          <cell r="M7385" t="str">
            <v>Nursing Professionals</v>
          </cell>
          <cell r="N7385">
            <v>15</v>
          </cell>
        </row>
        <row r="7386">
          <cell r="F7386" t="str">
            <v>04.02.15.16.15.02.05</v>
          </cell>
          <cell r="G7386" t="str">
            <v>Provide post-procedural care</v>
          </cell>
          <cell r="K7386" t="str">
            <v>5. Providing information and support to impact individual health behaviours</v>
          </cell>
          <cell r="L7386" t="str">
            <v>General Medical Practitioners</v>
          </cell>
          <cell r="M7386" t="str">
            <v>Nursing Professionals</v>
          </cell>
          <cell r="N7386">
            <v>5</v>
          </cell>
        </row>
        <row r="7387">
          <cell r="F7387" t="str">
            <v>04.02.15.16.15.02.</v>
          </cell>
          <cell r="G7387"/>
          <cell r="K7387"/>
          <cell r="L7387"/>
          <cell r="M7387"/>
          <cell r="N7387"/>
        </row>
        <row r="7388">
          <cell r="F7388" t="str">
            <v>04.02.15.16.15.02.</v>
          </cell>
          <cell r="G7388"/>
          <cell r="K7388"/>
          <cell r="L7388"/>
          <cell r="M7388"/>
          <cell r="N7388"/>
        </row>
        <row r="7389">
          <cell r="F7389" t="str">
            <v>04.02.15.16.15.02.</v>
          </cell>
          <cell r="G7389"/>
          <cell r="K7389"/>
          <cell r="L7389"/>
          <cell r="M7389"/>
          <cell r="N7389"/>
        </row>
        <row r="7390">
          <cell r="F7390" t="str">
            <v>04.02.15.16.15.02.</v>
          </cell>
          <cell r="G7390"/>
          <cell r="K7390"/>
          <cell r="L7390"/>
          <cell r="M7390"/>
          <cell r="N7390"/>
        </row>
        <row r="7391">
          <cell r="F7391" t="str">
            <v>04.02.15.16.15.02.</v>
          </cell>
          <cell r="G7391"/>
          <cell r="K7391"/>
          <cell r="L7391"/>
          <cell r="M7391"/>
          <cell r="N7391"/>
        </row>
        <row r="7392">
          <cell r="F7392" t="str">
            <v>04.02.15.16.15.02.</v>
          </cell>
          <cell r="G7392"/>
          <cell r="K7392"/>
          <cell r="L7392"/>
          <cell r="M7392"/>
          <cell r="N7392"/>
        </row>
        <row r="7393">
          <cell r="F7393" t="str">
            <v>04.02.15.16.15.02.</v>
          </cell>
          <cell r="G7393"/>
          <cell r="K7393"/>
          <cell r="L7393"/>
          <cell r="M7393"/>
          <cell r="N7393"/>
        </row>
        <row r="7394">
          <cell r="F7394" t="str">
            <v>04.02.15.16.15.02.</v>
          </cell>
          <cell r="G7394"/>
          <cell r="K7394"/>
          <cell r="L7394"/>
          <cell r="M7394"/>
          <cell r="N7394"/>
        </row>
        <row r="7395">
          <cell r="F7395" t="str">
            <v>04.02.15.16.15.02.</v>
          </cell>
          <cell r="G7395"/>
          <cell r="K7395"/>
          <cell r="L7395"/>
          <cell r="M7395"/>
          <cell r="N7395"/>
        </row>
        <row r="7396">
          <cell r="F7396" t="str">
            <v>04.02.15.16.15.03.01</v>
          </cell>
          <cell r="G7396" t="str">
            <v>Conduct counselling</v>
          </cell>
          <cell r="K7396" t="str">
            <v>6. Gaining informed consent</v>
          </cell>
          <cell r="L7396" t="str">
            <v>General Medical Practitioners</v>
          </cell>
          <cell r="M7396" t="str">
            <v>Nursing Professionals</v>
          </cell>
          <cell r="N7396">
            <v>5</v>
          </cell>
        </row>
        <row r="7397">
          <cell r="F7397" t="str">
            <v>04.02.15.16.15.03.02</v>
          </cell>
          <cell r="G7397" t="str">
            <v>Prepare the patient and organize the equipment</v>
          </cell>
          <cell r="K7397" t="str">
            <v>14. Providing non-pharmacological health interventions</v>
          </cell>
          <cell r="L7397" t="str">
            <v>Nursing Professionals</v>
          </cell>
          <cell r="M7397" t="str">
            <v>Nursing Associate Professionals</v>
          </cell>
          <cell r="N7397">
            <v>5</v>
          </cell>
        </row>
        <row r="7398">
          <cell r="F7398" t="str">
            <v>04.02.15.16.15.03.03</v>
          </cell>
          <cell r="G7398" t="str">
            <v>Apply thermal ablation</v>
          </cell>
          <cell r="K7398" t="str">
            <v>14. Providing non-pharmacological health interventions</v>
          </cell>
          <cell r="L7398" t="str">
            <v>General Medical Practitioners</v>
          </cell>
          <cell r="M7398" t="str">
            <v>Nursing Professionals</v>
          </cell>
          <cell r="N7398">
            <v>15</v>
          </cell>
        </row>
        <row r="7399">
          <cell r="F7399" t="str">
            <v>04.02.15.16.15.03.04</v>
          </cell>
          <cell r="G7399" t="str">
            <v>Conduct thermal ablation</v>
          </cell>
          <cell r="K7399" t="str">
            <v>14. Providing non-pharmacological health interventions</v>
          </cell>
          <cell r="L7399" t="str">
            <v>Specialist Medical Practitioners</v>
          </cell>
          <cell r="M7399" t="str">
            <v>Specialist Medical Practitioners</v>
          </cell>
          <cell r="N7399">
            <v>15</v>
          </cell>
        </row>
        <row r="7400">
          <cell r="F7400" t="str">
            <v>04.02.15.16.15.03.05</v>
          </cell>
          <cell r="G7400" t="str">
            <v>Assist with medical procedure</v>
          </cell>
          <cell r="K7400" t="str">
            <v>14. Providing non-pharmacological health interventions</v>
          </cell>
          <cell r="L7400" t="str">
            <v>Nursing Professionals</v>
          </cell>
          <cell r="M7400" t="str">
            <v>Nursing Professionals</v>
          </cell>
          <cell r="N7400">
            <v>15</v>
          </cell>
        </row>
        <row r="7401">
          <cell r="F7401" t="str">
            <v>04.02.15.16.15.03.06</v>
          </cell>
          <cell r="G7401" t="str">
            <v>Provide post-procedural care</v>
          </cell>
          <cell r="K7401" t="str">
            <v>5. Providing information and support to impact individual health behaviours</v>
          </cell>
          <cell r="L7401" t="str">
            <v>General Medical Practitioners</v>
          </cell>
          <cell r="M7401" t="str">
            <v>Nursing Professionals</v>
          </cell>
          <cell r="N7401">
            <v>5</v>
          </cell>
        </row>
        <row r="7402">
          <cell r="F7402" t="str">
            <v>04.02.15.16.15.03.</v>
          </cell>
          <cell r="G7402"/>
          <cell r="K7402"/>
          <cell r="L7402"/>
          <cell r="M7402"/>
          <cell r="N7402"/>
        </row>
        <row r="7403">
          <cell r="F7403" t="str">
            <v>04.02.15.16.15.03.</v>
          </cell>
          <cell r="G7403"/>
          <cell r="K7403"/>
          <cell r="L7403"/>
          <cell r="M7403"/>
          <cell r="N7403"/>
        </row>
        <row r="7404">
          <cell r="F7404" t="str">
            <v>04.02.15.16.15.03.</v>
          </cell>
          <cell r="G7404"/>
          <cell r="K7404"/>
          <cell r="L7404"/>
          <cell r="M7404"/>
          <cell r="N7404"/>
        </row>
        <row r="7405">
          <cell r="F7405" t="str">
            <v>04.02.15.16.15.03.</v>
          </cell>
          <cell r="G7405"/>
          <cell r="K7405"/>
          <cell r="L7405"/>
          <cell r="M7405"/>
          <cell r="N7405"/>
        </row>
        <row r="7406">
          <cell r="F7406" t="str">
            <v>04.02.15.16.15.03.</v>
          </cell>
          <cell r="G7406"/>
          <cell r="K7406"/>
          <cell r="L7406"/>
          <cell r="M7406"/>
          <cell r="N7406"/>
        </row>
        <row r="7407">
          <cell r="F7407" t="str">
            <v>04.02.15.16.15.03.</v>
          </cell>
          <cell r="G7407"/>
          <cell r="K7407"/>
          <cell r="L7407"/>
          <cell r="M7407"/>
          <cell r="N7407"/>
        </row>
        <row r="7408">
          <cell r="F7408" t="str">
            <v>04.02.15.16.15.04.01</v>
          </cell>
          <cell r="G7408" t="str">
            <v>Conduct counselling</v>
          </cell>
          <cell r="K7408" t="str">
            <v>6. Gaining informed consent</v>
          </cell>
          <cell r="L7408" t="str">
            <v>Specialist Medical Practitioners</v>
          </cell>
          <cell r="M7408" t="str">
            <v>Specialist Medical Practitioners</v>
          </cell>
          <cell r="N7408">
            <v>5</v>
          </cell>
        </row>
        <row r="7409">
          <cell r="F7409" t="str">
            <v>04.02.15.16.15.04.02</v>
          </cell>
          <cell r="G7409" t="str">
            <v>Prepare the patient and organize the equipment</v>
          </cell>
          <cell r="K7409" t="str">
            <v>14. Providing non-pharmacological health interventions</v>
          </cell>
          <cell r="L7409" t="str">
            <v>Nursing Professionals</v>
          </cell>
          <cell r="M7409" t="str">
            <v>Nursing Associate Professionals</v>
          </cell>
          <cell r="N7409">
            <v>5</v>
          </cell>
        </row>
        <row r="7410">
          <cell r="F7410" t="str">
            <v>04.02.15.16.15.04.03</v>
          </cell>
          <cell r="G7410" t="str">
            <v>Apply topical anaesthesia</v>
          </cell>
          <cell r="K7410" t="str">
            <v>11. Administering medications or therapeutics</v>
          </cell>
          <cell r="L7410" t="str">
            <v>Specialist Medical Practitioners</v>
          </cell>
          <cell r="M7410" t="str">
            <v>Specialist Medical Practitioners</v>
          </cell>
          <cell r="N7410">
            <v>2</v>
          </cell>
        </row>
        <row r="7411">
          <cell r="F7411" t="str">
            <v>04.02.15.16.15.04.04</v>
          </cell>
          <cell r="G7411" t="str">
            <v>Conduct ophthalmic surgery</v>
          </cell>
          <cell r="K7411" t="str">
            <v>14. Providing non-pharmacological health interventions</v>
          </cell>
          <cell r="L7411" t="str">
            <v>Specialist Medical Practitioners</v>
          </cell>
          <cell r="M7411" t="str">
            <v>Specialist Medical Practitioners</v>
          </cell>
          <cell r="N7411">
            <v>15</v>
          </cell>
        </row>
        <row r="7412">
          <cell r="F7412" t="str">
            <v>04.02.15.16.15.04.05</v>
          </cell>
          <cell r="G7412" t="str">
            <v>Provide nursing support to conduct ophthalmic surgery</v>
          </cell>
          <cell r="K7412" t="str">
            <v>15. Providing treatment and care support to individuals</v>
          </cell>
          <cell r="L7412" t="str">
            <v>Nursing Professionals</v>
          </cell>
          <cell r="M7412" t="str">
            <v>Nursing Professionals</v>
          </cell>
          <cell r="N7412">
            <v>15</v>
          </cell>
        </row>
        <row r="7413">
          <cell r="F7413" t="str">
            <v>04.02.15.16.15.04.06</v>
          </cell>
          <cell r="G7413" t="str">
            <v>Provide post-procedural care</v>
          </cell>
          <cell r="K7413" t="str">
            <v>14. Providing non-pharmacological health interventions</v>
          </cell>
          <cell r="L7413" t="str">
            <v>Specialist Medical Practitioners</v>
          </cell>
          <cell r="M7413" t="str">
            <v>Specialist Medical Practitioners</v>
          </cell>
          <cell r="N7413">
            <v>5</v>
          </cell>
        </row>
        <row r="7414">
          <cell r="F7414" t="str">
            <v>04.02.15.16.15.04.</v>
          </cell>
          <cell r="G7414"/>
          <cell r="K7414"/>
          <cell r="L7414"/>
          <cell r="M7414"/>
          <cell r="N7414"/>
        </row>
        <row r="7415">
          <cell r="F7415" t="str">
            <v>04.02.15.16.15.04.</v>
          </cell>
          <cell r="G7415"/>
          <cell r="K7415"/>
          <cell r="L7415"/>
          <cell r="M7415"/>
          <cell r="N7415"/>
        </row>
        <row r="7416">
          <cell r="F7416" t="str">
            <v>04.02.15.16.15.04.</v>
          </cell>
          <cell r="G7416"/>
          <cell r="K7416"/>
          <cell r="L7416"/>
          <cell r="M7416"/>
          <cell r="N7416"/>
        </row>
        <row r="7417">
          <cell r="F7417" t="str">
            <v>04.02.15.16.15.04.</v>
          </cell>
          <cell r="G7417"/>
          <cell r="K7417"/>
          <cell r="L7417"/>
          <cell r="M7417"/>
          <cell r="N7417"/>
        </row>
        <row r="7418">
          <cell r="F7418" t="str">
            <v>04.02.15.16.15.04.</v>
          </cell>
          <cell r="G7418"/>
          <cell r="K7418"/>
          <cell r="L7418"/>
          <cell r="M7418"/>
          <cell r="N7418"/>
        </row>
        <row r="7419">
          <cell r="F7419" t="str">
            <v>04.02.15.16.15.04.</v>
          </cell>
          <cell r="G7419"/>
          <cell r="K7419"/>
          <cell r="L7419"/>
          <cell r="M7419"/>
          <cell r="N7419"/>
        </row>
        <row r="7420">
          <cell r="F7420" t="str">
            <v>04.02.15.16.15.04.</v>
          </cell>
          <cell r="G7420"/>
          <cell r="K7420"/>
          <cell r="L7420"/>
          <cell r="M7420"/>
          <cell r="N7420"/>
        </row>
        <row r="7421">
          <cell r="F7421" t="str">
            <v>04.02.15.16.15.04.</v>
          </cell>
          <cell r="G7421"/>
          <cell r="K7421"/>
          <cell r="L7421"/>
          <cell r="M7421"/>
          <cell r="N7421"/>
        </row>
        <row r="7422">
          <cell r="F7422" t="str">
            <v>04.02.15.16.15.04.</v>
          </cell>
          <cell r="G7422"/>
          <cell r="K7422"/>
          <cell r="L7422"/>
          <cell r="M7422"/>
          <cell r="N7422"/>
        </row>
        <row r="7423">
          <cell r="F7423" t="str">
            <v>04.02.15.16.15.04.</v>
          </cell>
          <cell r="G7423"/>
          <cell r="K7423"/>
          <cell r="L7423"/>
          <cell r="M7423"/>
          <cell r="N7423"/>
        </row>
        <row r="7424">
          <cell r="F7424" t="str">
            <v>04.02.15.16.15.05.01</v>
          </cell>
          <cell r="G7424" t="str">
            <v>Conduct counselling</v>
          </cell>
          <cell r="K7424" t="str">
            <v>6. Gaining informed consent</v>
          </cell>
          <cell r="L7424" t="str">
            <v>Nursing Professionals</v>
          </cell>
          <cell r="M7424" t="str">
            <v>Nursing Professionals</v>
          </cell>
          <cell r="N7424">
            <v>20</v>
          </cell>
        </row>
        <row r="7425">
          <cell r="F7425" t="str">
            <v>04.02.15.16.15.05.02</v>
          </cell>
          <cell r="G7425" t="str">
            <v>Conduct clinical assessment</v>
          </cell>
          <cell r="K7425" t="str">
            <v>1. Gathering information through interviewing and assessment</v>
          </cell>
          <cell r="L7425" t="str">
            <v>Specialist Medical Practitioners</v>
          </cell>
          <cell r="M7425" t="str">
            <v>Specialist Medical Practitioners</v>
          </cell>
          <cell r="N7425">
            <v>40</v>
          </cell>
        </row>
        <row r="7426">
          <cell r="F7426" t="str">
            <v>04.02.15.16.15.05.03</v>
          </cell>
          <cell r="G7426" t="str">
            <v>Prescribe radiotherapy</v>
          </cell>
          <cell r="K7426" t="str">
            <v>9. Prescribing medications or therapeutics</v>
          </cell>
          <cell r="L7426" t="str">
            <v>Specialist Medical Practitioners</v>
          </cell>
          <cell r="M7426" t="str">
            <v>Specialist Medical Practitioners</v>
          </cell>
          <cell r="N7426">
            <v>5</v>
          </cell>
        </row>
        <row r="7427">
          <cell r="F7427" t="str">
            <v>04.02.15.16.15.05.04</v>
          </cell>
          <cell r="G7427" t="str">
            <v>Conduct simulation</v>
          </cell>
          <cell r="K7427" t="str">
            <v>8. Developing and adjusting management plans</v>
          </cell>
          <cell r="L7427" t="str">
            <v>Health associate professionals not elsewhere classified</v>
          </cell>
          <cell r="M7427" t="str">
            <v>Specialist Medical Practitioners</v>
          </cell>
          <cell r="N7427">
            <v>60</v>
          </cell>
        </row>
        <row r="7428">
          <cell r="F7428" t="str">
            <v>04.02.15.16.15.05.05</v>
          </cell>
          <cell r="G7428" t="str">
            <v>Conduct medical procedure</v>
          </cell>
          <cell r="K7428" t="str">
            <v>8. Developing and adjusting management plans</v>
          </cell>
          <cell r="L7428" t="str">
            <v>Specialist Medical Practitioners</v>
          </cell>
          <cell r="M7428" t="str">
            <v>Specialist Medical Practitioners</v>
          </cell>
          <cell r="N7428">
            <v>60</v>
          </cell>
        </row>
        <row r="7429">
          <cell r="F7429" t="str">
            <v>04.02.15.16.15.05.06</v>
          </cell>
          <cell r="G7429" t="str">
            <v>Conduct counselling</v>
          </cell>
          <cell r="K7429" t="str">
            <v>8. Developing and adjusting management plans</v>
          </cell>
          <cell r="L7429" t="str">
            <v>Health Professionals not elsewhere classified</v>
          </cell>
          <cell r="M7429" t="str">
            <v>Health Professionals not elsewhere classified</v>
          </cell>
          <cell r="N7429">
            <v>60</v>
          </cell>
        </row>
        <row r="7430">
          <cell r="F7430" t="str">
            <v>04.02.15.16.15.05.07</v>
          </cell>
          <cell r="G7430" t="str">
            <v>Review treatment plan</v>
          </cell>
          <cell r="K7430" t="str">
            <v>8. Developing and adjusting management plans</v>
          </cell>
          <cell r="L7430" t="str">
            <v>Specialist Medical Practitioners</v>
          </cell>
          <cell r="M7430" t="str">
            <v>Specialist Medical Practitioners</v>
          </cell>
          <cell r="N7430">
            <v>20</v>
          </cell>
        </row>
        <row r="7431">
          <cell r="F7431" t="str">
            <v>04.02.15.16.15.05.08</v>
          </cell>
          <cell r="G7431" t="str">
            <v>Conduct independent check for cancer medication</v>
          </cell>
          <cell r="K7431" t="str">
            <v>8. Developing and adjusting management plans</v>
          </cell>
          <cell r="L7431" t="str">
            <v>Health Professionals not elsewhere classified</v>
          </cell>
          <cell r="M7431" t="str">
            <v>Health Professionals not elsewhere classified</v>
          </cell>
          <cell r="N7431">
            <v>15</v>
          </cell>
        </row>
        <row r="7432">
          <cell r="F7432" t="str">
            <v>04.02.15.16.15.05.</v>
          </cell>
          <cell r="G7432"/>
          <cell r="K7432"/>
          <cell r="L7432"/>
          <cell r="M7432"/>
          <cell r="N7432"/>
        </row>
        <row r="7433">
          <cell r="F7433" t="str">
            <v>04.02.15.16.15.05.</v>
          </cell>
          <cell r="G7433"/>
          <cell r="K7433"/>
          <cell r="L7433"/>
          <cell r="M7433"/>
          <cell r="N7433"/>
        </row>
        <row r="7434">
          <cell r="F7434" t="str">
            <v>04.02.15.16.15.05.</v>
          </cell>
          <cell r="G7434"/>
          <cell r="K7434"/>
          <cell r="L7434"/>
          <cell r="M7434"/>
          <cell r="N7434"/>
        </row>
        <row r="7435">
          <cell r="F7435" t="str">
            <v>04.02.15.16.15.05.</v>
          </cell>
          <cell r="G7435"/>
          <cell r="K7435"/>
          <cell r="L7435"/>
          <cell r="M7435"/>
          <cell r="N7435"/>
        </row>
        <row r="7436">
          <cell r="F7436" t="str">
            <v>04.02.15.16.15.05.</v>
          </cell>
          <cell r="G7436"/>
          <cell r="K7436"/>
          <cell r="L7436"/>
          <cell r="M7436"/>
          <cell r="N7436"/>
        </row>
        <row r="7437">
          <cell r="F7437" t="str">
            <v>04.02.15.16.15.05.</v>
          </cell>
          <cell r="G7437"/>
          <cell r="K7437"/>
          <cell r="L7437"/>
          <cell r="M7437"/>
          <cell r="N7437"/>
        </row>
        <row r="7438">
          <cell r="F7438" t="str">
            <v>04.02.15.16.15.05.</v>
          </cell>
          <cell r="G7438"/>
          <cell r="K7438"/>
          <cell r="L7438"/>
          <cell r="M7438"/>
          <cell r="N7438"/>
        </row>
        <row r="7439">
          <cell r="F7439" t="str">
            <v>04.02.15.16.15.05.</v>
          </cell>
          <cell r="G7439"/>
          <cell r="K7439"/>
          <cell r="L7439"/>
          <cell r="M7439"/>
          <cell r="N7439"/>
        </row>
        <row r="7440">
          <cell r="F7440" t="str">
            <v>04.02.15.16.15.05.</v>
          </cell>
          <cell r="G7440"/>
          <cell r="K7440"/>
          <cell r="L7440"/>
          <cell r="M7440"/>
          <cell r="N7440"/>
        </row>
        <row r="7441">
          <cell r="F7441" t="str">
            <v>04.02.15.16.15.06.01</v>
          </cell>
          <cell r="G7441" t="str">
            <v>Conduct counselling</v>
          </cell>
          <cell r="K7441" t="str">
            <v>6. Gaining informed consent</v>
          </cell>
          <cell r="L7441" t="str">
            <v>Nursing Professionals</v>
          </cell>
          <cell r="M7441" t="str">
            <v>Nursing Professionals</v>
          </cell>
          <cell r="N7441">
            <v>10</v>
          </cell>
        </row>
        <row r="7442">
          <cell r="F7442" t="str">
            <v>04.02.15.16.15.06.02</v>
          </cell>
          <cell r="G7442" t="str">
            <v>Assist the patient</v>
          </cell>
          <cell r="K7442" t="str">
            <v>10. Preparing and dispensing medications or therapeutics</v>
          </cell>
          <cell r="L7442" t="str">
            <v>Health associate professionals not elsewhere classified</v>
          </cell>
          <cell r="M7442" t="str">
            <v>Health associate professionals not elsewhere classified</v>
          </cell>
          <cell r="N7442">
            <v>15</v>
          </cell>
        </row>
        <row r="7443">
          <cell r="F7443" t="str">
            <v>04.02.15.16.15.06.03</v>
          </cell>
          <cell r="G7443" t="str">
            <v>Deliver treatment</v>
          </cell>
          <cell r="K7443" t="str">
            <v>14. Providing non-pharmacological health interventions</v>
          </cell>
          <cell r="L7443" t="str">
            <v>Health associate professionals not elsewhere classified</v>
          </cell>
          <cell r="M7443" t="str">
            <v>Health associate professionals not elsewhere classified</v>
          </cell>
          <cell r="N7443">
            <v>15</v>
          </cell>
        </row>
        <row r="7444">
          <cell r="F7444" t="str">
            <v>04.02.15.16.15.06.04</v>
          </cell>
          <cell r="G7444" t="str">
            <v>Provide post-procedural care</v>
          </cell>
          <cell r="K7444" t="str">
            <v>5. Providing information and support to impact individual health behaviours</v>
          </cell>
          <cell r="L7444" t="str">
            <v>Nursing Professionals</v>
          </cell>
          <cell r="M7444" t="str">
            <v>Nursing Professionals</v>
          </cell>
          <cell r="N7444">
            <v>5</v>
          </cell>
        </row>
        <row r="7445">
          <cell r="F7445" t="str">
            <v>04.02.15.16.15.06.05</v>
          </cell>
          <cell r="G7445" t="str">
            <v>Provide post-procedural care</v>
          </cell>
          <cell r="K7445" t="str">
            <v>15. Providing treatment and care support to individuals</v>
          </cell>
          <cell r="L7445" t="str">
            <v>Specialist Medical Practitioners</v>
          </cell>
          <cell r="M7445" t="str">
            <v>Specialist Medical Practitioners</v>
          </cell>
          <cell r="N7445">
            <v>5</v>
          </cell>
        </row>
        <row r="7446">
          <cell r="F7446" t="str">
            <v>04.02.15.16.15.06.</v>
          </cell>
          <cell r="G7446"/>
          <cell r="K7446"/>
          <cell r="L7446"/>
          <cell r="M7446"/>
          <cell r="N7446"/>
        </row>
        <row r="7447">
          <cell r="F7447" t="str">
            <v>04.02.15.16.15.06.</v>
          </cell>
          <cell r="G7447"/>
          <cell r="K7447"/>
          <cell r="L7447"/>
          <cell r="M7447"/>
          <cell r="N7447"/>
        </row>
        <row r="7448">
          <cell r="F7448" t="str">
            <v>04.02.15.16.15.07.01</v>
          </cell>
          <cell r="G7448" t="str">
            <v>Conduct counselling</v>
          </cell>
          <cell r="K7448" t="str">
            <v>6. Gaining informed consent</v>
          </cell>
          <cell r="L7448" t="str">
            <v>Nursing Professionals</v>
          </cell>
          <cell r="M7448" t="str">
            <v>Nursing Professionals</v>
          </cell>
          <cell r="N7448">
            <v>20</v>
          </cell>
        </row>
        <row r="7449">
          <cell r="F7449" t="str">
            <v>04.02.15.16.15.07.02</v>
          </cell>
          <cell r="G7449" t="str">
            <v>Conduct clinical assessment</v>
          </cell>
          <cell r="K7449" t="str">
            <v>1. Gathering information through interviewing and assessment</v>
          </cell>
          <cell r="L7449" t="str">
            <v>Specialist Medical Practitioners</v>
          </cell>
          <cell r="M7449" t="str">
            <v>Specialist Medical Practitioners</v>
          </cell>
          <cell r="N7449">
            <v>40</v>
          </cell>
        </row>
        <row r="7450">
          <cell r="F7450" t="str">
            <v>04.02.15.16.15.07.03</v>
          </cell>
          <cell r="G7450" t="str">
            <v>Perform quality assurance tests and imaging</v>
          </cell>
          <cell r="K7450" t="str">
            <v>8. Developing and adjusting management plans</v>
          </cell>
          <cell r="L7450" t="str">
            <v>Health associate professionals not elsewhere classified</v>
          </cell>
          <cell r="M7450" t="str">
            <v>Health associate professionals not elsewhere classified</v>
          </cell>
          <cell r="N7450">
            <v>20</v>
          </cell>
        </row>
        <row r="7451">
          <cell r="F7451" t="str">
            <v>04.02.15.16.15.07.04</v>
          </cell>
          <cell r="G7451" t="str">
            <v>Conduct counselling</v>
          </cell>
          <cell r="K7451" t="str">
            <v>8. Developing and adjusting management plans</v>
          </cell>
          <cell r="L7451" t="str">
            <v>Health Professionals not elsewhere classified</v>
          </cell>
          <cell r="M7451" t="str">
            <v>Health Professionals not elsewhere classified</v>
          </cell>
          <cell r="N7451">
            <v>60</v>
          </cell>
        </row>
        <row r="7452">
          <cell r="F7452" t="str">
            <v>04.02.15.16.15.07.05</v>
          </cell>
          <cell r="G7452" t="str">
            <v>Review treatment plan</v>
          </cell>
          <cell r="K7452" t="str">
            <v>8. Developing and adjusting management plans</v>
          </cell>
          <cell r="L7452" t="str">
            <v>Specialist Medical Practitioners</v>
          </cell>
          <cell r="M7452" t="str">
            <v>Specialist Medical Practitioners</v>
          </cell>
          <cell r="N7452">
            <v>20</v>
          </cell>
        </row>
        <row r="7453">
          <cell r="F7453" t="str">
            <v>04.02.15.16.15.07.06</v>
          </cell>
          <cell r="G7453" t="str">
            <v>Prescribe brachytherapy</v>
          </cell>
          <cell r="K7453" t="str">
            <v>9. Prescribing medications or therapeutics</v>
          </cell>
          <cell r="L7453" t="str">
            <v>Specialist Medical Practitioners</v>
          </cell>
          <cell r="M7453" t="str">
            <v>Specialist Medical Practitioners</v>
          </cell>
          <cell r="N7453">
            <v>5</v>
          </cell>
        </row>
        <row r="7454">
          <cell r="F7454" t="str">
            <v>04.02.15.16.15.07.</v>
          </cell>
          <cell r="G7454"/>
          <cell r="K7454"/>
          <cell r="L7454"/>
          <cell r="M7454"/>
          <cell r="N7454"/>
        </row>
        <row r="7455">
          <cell r="F7455" t="str">
            <v>04.02.15.16.15.07.</v>
          </cell>
          <cell r="G7455"/>
          <cell r="K7455"/>
          <cell r="L7455"/>
          <cell r="M7455"/>
          <cell r="N7455"/>
        </row>
        <row r="7456">
          <cell r="F7456" t="str">
            <v>04.02.15.16.15.07.</v>
          </cell>
          <cell r="G7456"/>
          <cell r="K7456"/>
          <cell r="L7456"/>
          <cell r="M7456"/>
          <cell r="N7456"/>
        </row>
        <row r="7457">
          <cell r="F7457" t="str">
            <v>04.02.15.16.15.07.</v>
          </cell>
          <cell r="G7457"/>
          <cell r="K7457"/>
          <cell r="L7457"/>
          <cell r="M7457"/>
          <cell r="N7457"/>
        </row>
        <row r="7458">
          <cell r="F7458" t="str">
            <v>04.02.15.16.15.07.</v>
          </cell>
          <cell r="G7458"/>
          <cell r="K7458"/>
          <cell r="L7458"/>
          <cell r="M7458"/>
          <cell r="N7458"/>
        </row>
        <row r="7459">
          <cell r="F7459" t="str">
            <v>04.02.15.16.15.07.</v>
          </cell>
          <cell r="G7459"/>
          <cell r="K7459"/>
          <cell r="L7459"/>
          <cell r="M7459"/>
          <cell r="N7459"/>
        </row>
        <row r="7460">
          <cell r="F7460" t="str">
            <v>04.02.15.16.15.07.</v>
          </cell>
          <cell r="G7460"/>
          <cell r="K7460"/>
          <cell r="L7460"/>
          <cell r="M7460"/>
          <cell r="N7460"/>
        </row>
        <row r="7461">
          <cell r="F7461" t="str">
            <v>04.02.15.16.15.07.</v>
          </cell>
          <cell r="G7461"/>
          <cell r="K7461"/>
          <cell r="L7461"/>
          <cell r="M7461"/>
          <cell r="N7461"/>
        </row>
        <row r="7462">
          <cell r="F7462" t="str">
            <v>04.02.15.16.15.07.</v>
          </cell>
          <cell r="G7462"/>
          <cell r="K7462"/>
          <cell r="L7462"/>
          <cell r="M7462"/>
          <cell r="N7462"/>
        </row>
        <row r="7463">
          <cell r="F7463" t="str">
            <v>04.02.15.16.15.07.</v>
          </cell>
          <cell r="G7463"/>
          <cell r="K7463"/>
          <cell r="L7463"/>
          <cell r="M7463"/>
          <cell r="N7463"/>
        </row>
        <row r="7464">
          <cell r="F7464" t="str">
            <v>04.02.15.16.15.09.01</v>
          </cell>
          <cell r="G7464" t="str">
            <v>Provide pre-procedural medical care</v>
          </cell>
          <cell r="K7464" t="str">
            <v>15. Providing treatment and care support to individuals</v>
          </cell>
          <cell r="L7464" t="str">
            <v>Specialist Medical Practitioners</v>
          </cell>
          <cell r="M7464" t="str">
            <v>Specialist Medical Practitioners</v>
          </cell>
          <cell r="N7464">
            <v>10</v>
          </cell>
        </row>
        <row r="7465">
          <cell r="F7465" t="str">
            <v>04.02.15.16.15.09.02</v>
          </cell>
          <cell r="G7465" t="str">
            <v>Provide pre-procedural nursing care</v>
          </cell>
          <cell r="K7465" t="str">
            <v>15. Providing treatment and care support to individuals</v>
          </cell>
          <cell r="L7465" t="str">
            <v>Nursing Professionals</v>
          </cell>
          <cell r="M7465" t="str">
            <v>Nursing Associate Professionals</v>
          </cell>
          <cell r="N7465">
            <v>20</v>
          </cell>
        </row>
        <row r="7466">
          <cell r="F7466" t="str">
            <v>04.02.15.16.15.09.03</v>
          </cell>
          <cell r="G7466" t="str">
            <v>Conduct counselling</v>
          </cell>
          <cell r="K7466" t="str">
            <v>6. Gaining informed consent</v>
          </cell>
          <cell r="L7466" t="str">
            <v>Specialist Medical Practitioners</v>
          </cell>
          <cell r="M7466" t="str">
            <v>Specialist Medical Practitioners</v>
          </cell>
          <cell r="N7466">
            <v>10</v>
          </cell>
        </row>
        <row r="7467">
          <cell r="F7467" t="str">
            <v>04.02.15.16.15.09.04</v>
          </cell>
          <cell r="G7467" t="str">
            <v>Prepare the patient and organize the equipment</v>
          </cell>
          <cell r="K7467" t="str">
            <v>14. Providing non-pharmacological health interventions</v>
          </cell>
          <cell r="L7467" t="str">
            <v>Nursing Professionals</v>
          </cell>
          <cell r="M7467" t="str">
            <v>Nursing Associate Professionals</v>
          </cell>
          <cell r="N7467">
            <v>10</v>
          </cell>
        </row>
        <row r="7468">
          <cell r="F7468" t="str">
            <v>04.02.15.16.15.09.05</v>
          </cell>
          <cell r="G7468" t="str">
            <v>Apply general anaesthesia</v>
          </cell>
          <cell r="K7468" t="str">
            <v>11. Administering medications or therapeutics</v>
          </cell>
          <cell r="L7468" t="str">
            <v>Specialist Medical Practitioners</v>
          </cell>
          <cell r="M7468" t="str">
            <v>Specialist Medical Practitioners</v>
          </cell>
          <cell r="N7468">
            <v>120</v>
          </cell>
        </row>
        <row r="7469">
          <cell r="F7469" t="str">
            <v>04.02.15.16.15.09.06</v>
          </cell>
          <cell r="G7469" t="str">
            <v>Assist with general anaesthesia</v>
          </cell>
          <cell r="K7469" t="str">
            <v>11. Administering medications or therapeutics</v>
          </cell>
          <cell r="L7469" t="str">
            <v>Specialist Medical Practitioners</v>
          </cell>
          <cell r="M7469" t="str">
            <v>Specialist Medical Practitioners</v>
          </cell>
          <cell r="N7469">
            <v>120</v>
          </cell>
        </row>
        <row r="7470">
          <cell r="F7470" t="str">
            <v>04.02.15.16.15.09.07</v>
          </cell>
          <cell r="G7470" t="str">
            <v>Conduct ophthalmic surgery</v>
          </cell>
          <cell r="K7470" t="str">
            <v>14. Providing non-pharmacological health interventions</v>
          </cell>
          <cell r="L7470" t="str">
            <v>Specialist Medical Practitioners</v>
          </cell>
          <cell r="M7470" t="str">
            <v>Specialist Medical Practitioners</v>
          </cell>
          <cell r="N7470">
            <v>120</v>
          </cell>
        </row>
        <row r="7471">
          <cell r="F7471" t="str">
            <v>04.02.15.16.15.09.08</v>
          </cell>
          <cell r="G7471" t="str">
            <v>Assist with ophthalmic surgery</v>
          </cell>
          <cell r="K7471" t="str">
            <v>14. Providing non-pharmacological health interventions</v>
          </cell>
          <cell r="L7471" t="str">
            <v>Specialist Medical Practitioners</v>
          </cell>
          <cell r="M7471" t="str">
            <v>General Medical Practitioners</v>
          </cell>
          <cell r="N7471">
            <v>120</v>
          </cell>
        </row>
        <row r="7472">
          <cell r="F7472" t="str">
            <v>04.02.15.16.15.09.09</v>
          </cell>
          <cell r="G7472" t="str">
            <v>Provide nursing support to conduct ophthalmic surgery</v>
          </cell>
          <cell r="K7472" t="str">
            <v>15. Providing treatment and care support to individuals</v>
          </cell>
          <cell r="L7472" t="str">
            <v>Nursing Professionals</v>
          </cell>
          <cell r="M7472" t="str">
            <v>Nursing Professionals</v>
          </cell>
          <cell r="N7472">
            <v>120</v>
          </cell>
        </row>
        <row r="7473">
          <cell r="F7473" t="str">
            <v>04.02.15.16.15.09.10</v>
          </cell>
          <cell r="G7473" t="str">
            <v>Provide post-procedural care</v>
          </cell>
          <cell r="K7473" t="str">
            <v>5. Providing information and support to impact individual health behaviours</v>
          </cell>
          <cell r="L7473" t="str">
            <v>Specialist Medical Practitioners</v>
          </cell>
          <cell r="M7473" t="str">
            <v>Specialist Medical Practitioners</v>
          </cell>
          <cell r="N7473">
            <v>10</v>
          </cell>
        </row>
        <row r="7474">
          <cell r="F7474" t="str">
            <v>04.02.15.16.15.09.11</v>
          </cell>
          <cell r="G7474" t="str">
            <v>Send specimen for laboratory tests</v>
          </cell>
          <cell r="K7474" t="str">
            <v>7. Ordering, administering and interpreting the results of diagnostic and screening procedures</v>
          </cell>
          <cell r="L7474" t="str">
            <v>Nursing Associate Professionals</v>
          </cell>
          <cell r="M7474" t="str">
            <v>Medical Assistants</v>
          </cell>
          <cell r="N7474">
            <v>2</v>
          </cell>
        </row>
        <row r="7475">
          <cell r="F7475" t="str">
            <v>04.02.15.16.15.09.12</v>
          </cell>
          <cell r="G7475" t="str">
            <v>Provide post-procedural care</v>
          </cell>
          <cell r="K7475" t="str">
            <v>15. Providing treatment and care support to individuals</v>
          </cell>
          <cell r="L7475" t="str">
            <v>Specialist Medical Practitioners</v>
          </cell>
          <cell r="M7475" t="str">
            <v>General Medical Practitioners</v>
          </cell>
          <cell r="N7475">
            <v>70</v>
          </cell>
        </row>
        <row r="7476">
          <cell r="F7476" t="str">
            <v>04.02.15.16.15.09.13</v>
          </cell>
          <cell r="G7476" t="str">
            <v>Provide post-procedural care</v>
          </cell>
          <cell r="K7476" t="str">
            <v>15. Providing treatment and care support to individuals</v>
          </cell>
          <cell r="L7476" t="str">
            <v>Nursing Professionals</v>
          </cell>
          <cell r="M7476" t="str">
            <v>Nursing Associate Professionals</v>
          </cell>
          <cell r="N7476">
            <v>100</v>
          </cell>
        </row>
        <row r="7477">
          <cell r="F7477" t="str">
            <v>04.02.15.16.15.09.</v>
          </cell>
          <cell r="G7477"/>
          <cell r="K7477"/>
          <cell r="L7477"/>
          <cell r="M7477"/>
          <cell r="N7477"/>
        </row>
        <row r="7478">
          <cell r="F7478" t="str">
            <v>04.02.15.16.15.09.</v>
          </cell>
          <cell r="G7478"/>
          <cell r="K7478"/>
          <cell r="L7478"/>
          <cell r="M7478"/>
          <cell r="N7478"/>
        </row>
        <row r="7479">
          <cell r="F7479" t="str">
            <v>04.02.15.16.15.09.</v>
          </cell>
          <cell r="G7479"/>
          <cell r="K7479"/>
          <cell r="L7479"/>
          <cell r="M7479"/>
          <cell r="N7479"/>
        </row>
        <row r="7480">
          <cell r="F7480" t="str">
            <v>04.02.15.16.15.09.</v>
          </cell>
          <cell r="G7480"/>
          <cell r="K7480"/>
          <cell r="L7480"/>
          <cell r="M7480"/>
          <cell r="N7480"/>
        </row>
        <row r="7481">
          <cell r="F7481" t="str">
            <v>04.02.15.16.15.09.</v>
          </cell>
          <cell r="G7481"/>
          <cell r="K7481"/>
          <cell r="L7481"/>
          <cell r="M7481"/>
          <cell r="N7481"/>
        </row>
        <row r="7482">
          <cell r="F7482" t="str">
            <v>04.02.15.16.15.09.</v>
          </cell>
          <cell r="G7482"/>
          <cell r="K7482"/>
          <cell r="L7482"/>
          <cell r="M7482"/>
          <cell r="N7482"/>
        </row>
        <row r="7483">
          <cell r="F7483" t="str">
            <v>04.02.15.16.15.09.</v>
          </cell>
          <cell r="G7483"/>
          <cell r="K7483"/>
          <cell r="L7483"/>
          <cell r="M7483"/>
          <cell r="N7483"/>
        </row>
        <row r="7484">
          <cell r="F7484" t="str">
            <v>04.02.15.16.15.09.</v>
          </cell>
          <cell r="G7484"/>
          <cell r="K7484"/>
          <cell r="L7484"/>
          <cell r="M7484"/>
          <cell r="N7484"/>
        </row>
        <row r="7485">
          <cell r="F7485" t="str">
            <v>04.02.15.16.15.09.</v>
          </cell>
          <cell r="G7485"/>
          <cell r="K7485"/>
          <cell r="L7485"/>
          <cell r="M7485"/>
          <cell r="N7485"/>
        </row>
        <row r="7486">
          <cell r="F7486" t="str">
            <v>04.02.15.16.15.09.</v>
          </cell>
          <cell r="G7486"/>
          <cell r="K7486"/>
          <cell r="L7486"/>
          <cell r="M7486"/>
          <cell r="N7486"/>
        </row>
        <row r="7487">
          <cell r="F7487" t="str">
            <v>04.02.15.16.15.09.</v>
          </cell>
          <cell r="G7487"/>
          <cell r="K7487"/>
          <cell r="L7487"/>
          <cell r="M7487"/>
          <cell r="N7487"/>
        </row>
        <row r="7488">
          <cell r="F7488" t="str">
            <v>04.02.15.16.15.09.</v>
          </cell>
          <cell r="G7488"/>
          <cell r="K7488"/>
          <cell r="L7488"/>
          <cell r="M7488"/>
          <cell r="N7488"/>
        </row>
        <row r="7489">
          <cell r="F7489" t="str">
            <v>04.02.15.16.15.09.</v>
          </cell>
          <cell r="G7489"/>
          <cell r="K7489"/>
          <cell r="L7489"/>
          <cell r="M7489"/>
          <cell r="N7489"/>
        </row>
        <row r="7490">
          <cell r="F7490" t="str">
            <v>04.02.15.16.15.09.</v>
          </cell>
          <cell r="G7490"/>
          <cell r="K7490"/>
          <cell r="L7490"/>
          <cell r="M7490"/>
          <cell r="N7490"/>
        </row>
        <row r="7491">
          <cell r="F7491" t="str">
            <v>04.02.15.16.15.09.</v>
          </cell>
          <cell r="G7491"/>
          <cell r="K7491"/>
          <cell r="L7491"/>
          <cell r="M7491"/>
          <cell r="N7491"/>
        </row>
        <row r="7492">
          <cell r="F7492" t="str">
            <v>04.02.15.16.15.08.01</v>
          </cell>
          <cell r="G7492" t="str">
            <v>Conduct counselling</v>
          </cell>
          <cell r="K7492" t="str">
            <v>6. Gaining informed consent</v>
          </cell>
          <cell r="L7492" t="str">
            <v>Nursing Professionals</v>
          </cell>
          <cell r="M7492" t="str">
            <v>Nursing Professionals</v>
          </cell>
          <cell r="N7492">
            <v>10</v>
          </cell>
        </row>
        <row r="7493">
          <cell r="F7493" t="str">
            <v>04.02.15.16.15.08.02</v>
          </cell>
          <cell r="G7493" t="str">
            <v>Apply spinal anaesthesia</v>
          </cell>
          <cell r="K7493" t="str">
            <v>11. Administering medications or therapeutics</v>
          </cell>
          <cell r="L7493" t="str">
            <v>Specialist Medical Practitioners</v>
          </cell>
          <cell r="M7493" t="str">
            <v>Specialist Medical Practitioners</v>
          </cell>
          <cell r="N7493">
            <v>5</v>
          </cell>
        </row>
        <row r="7494">
          <cell r="F7494" t="str">
            <v>04.02.15.16.15.08.03</v>
          </cell>
          <cell r="G7494" t="str">
            <v>Conduct urological procedure</v>
          </cell>
          <cell r="K7494" t="str">
            <v>14. Providing non-pharmacological health interventions</v>
          </cell>
          <cell r="L7494" t="str">
            <v>Nursing Professionals</v>
          </cell>
          <cell r="M7494" t="str">
            <v>Nursing Professionals</v>
          </cell>
          <cell r="N7494">
            <v>10</v>
          </cell>
        </row>
        <row r="7495">
          <cell r="F7495" t="str">
            <v>04.02.15.16.15.08.04</v>
          </cell>
          <cell r="G7495" t="str">
            <v>Conduct medical procedure</v>
          </cell>
          <cell r="K7495" t="str">
            <v>14. Providing non-pharmacological health interventions</v>
          </cell>
          <cell r="L7495" t="str">
            <v>Specialist Medical Practitioners</v>
          </cell>
          <cell r="M7495" t="str">
            <v>Specialist Medical Practitioners</v>
          </cell>
          <cell r="N7495">
            <v>30</v>
          </cell>
        </row>
        <row r="7496">
          <cell r="F7496" t="str">
            <v>04.02.15.16.15.08.05</v>
          </cell>
          <cell r="G7496" t="str">
            <v>Assist with medical procedure</v>
          </cell>
          <cell r="K7496" t="str">
            <v>14. Providing non-pharmacological health interventions</v>
          </cell>
          <cell r="L7496" t="str">
            <v>Nursing Professionals</v>
          </cell>
          <cell r="M7496" t="str">
            <v>Nursing Professionals</v>
          </cell>
          <cell r="N7496">
            <v>30</v>
          </cell>
        </row>
        <row r="7497">
          <cell r="F7497" t="str">
            <v>04.02.15.16.15.08.06</v>
          </cell>
          <cell r="G7497" t="str">
            <v>Conduct pre-treatment delivery procedures and quality control</v>
          </cell>
          <cell r="K7497" t="str">
            <v>14. Providing non-pharmacological health interventions</v>
          </cell>
          <cell r="L7497" t="str">
            <v>Health associate professionals not elsewhere classified</v>
          </cell>
          <cell r="M7497" t="str">
            <v>Health associate professionals not elsewhere classified</v>
          </cell>
          <cell r="N7497">
            <v>15</v>
          </cell>
        </row>
        <row r="7498">
          <cell r="F7498" t="str">
            <v>04.02.15.16.15.08.07</v>
          </cell>
          <cell r="G7498" t="str">
            <v>Deliver treatment</v>
          </cell>
          <cell r="K7498" t="str">
            <v>14. Providing non-pharmacological health interventions</v>
          </cell>
          <cell r="L7498" t="str">
            <v>Health associate professionals not elsewhere classified</v>
          </cell>
          <cell r="M7498" t="str">
            <v>Health associate professionals not elsewhere classified</v>
          </cell>
          <cell r="N7498">
            <v>15</v>
          </cell>
        </row>
        <row r="7499">
          <cell r="F7499" t="str">
            <v>04.02.15.16.15.08.08</v>
          </cell>
          <cell r="G7499" t="str">
            <v>Conduct medical procedure</v>
          </cell>
          <cell r="K7499" t="str">
            <v>14. Providing non-pharmacological health interventions</v>
          </cell>
          <cell r="L7499" t="str">
            <v>Specialist Medical Practitioners</v>
          </cell>
          <cell r="M7499" t="str">
            <v>Specialist Medical Practitioners</v>
          </cell>
          <cell r="N7499">
            <v>10</v>
          </cell>
        </row>
        <row r="7500">
          <cell r="F7500" t="str">
            <v>04.02.15.16.15.08.09</v>
          </cell>
          <cell r="G7500" t="str">
            <v>Provide post-procedural care</v>
          </cell>
          <cell r="K7500" t="str">
            <v>5. Providing information and support to impact individual health behaviours</v>
          </cell>
          <cell r="L7500" t="str">
            <v>Nursing Professionals</v>
          </cell>
          <cell r="M7500" t="str">
            <v>Nursing Professionals</v>
          </cell>
          <cell r="N7500">
            <v>5</v>
          </cell>
        </row>
        <row r="7501">
          <cell r="F7501" t="str">
            <v>04.02.15.16.15.08.10</v>
          </cell>
          <cell r="G7501" t="str">
            <v>Provide post-procedural care</v>
          </cell>
          <cell r="K7501" t="str">
            <v>15. Providing treatment and care support to individuals</v>
          </cell>
          <cell r="L7501" t="str">
            <v>Specialist Medical Practitioners</v>
          </cell>
          <cell r="M7501" t="str">
            <v>Specialist Medical Practitioners</v>
          </cell>
          <cell r="N7501">
            <v>10</v>
          </cell>
        </row>
        <row r="7502">
          <cell r="F7502" t="str">
            <v>04.02.15.16.15.08.11</v>
          </cell>
          <cell r="G7502" t="str">
            <v>Provide post-procedural care</v>
          </cell>
          <cell r="K7502" t="str">
            <v>15. Providing treatment and care support to individuals</v>
          </cell>
          <cell r="L7502" t="str">
            <v>Nursing Professionals</v>
          </cell>
          <cell r="M7502" t="str">
            <v>Nursing Professionals</v>
          </cell>
          <cell r="N7502">
            <v>20</v>
          </cell>
        </row>
        <row r="7503">
          <cell r="F7503" t="str">
            <v>04.02.15.16.15.08.</v>
          </cell>
          <cell r="G7503"/>
          <cell r="K7503"/>
          <cell r="L7503"/>
          <cell r="M7503"/>
          <cell r="N7503"/>
        </row>
        <row r="7504">
          <cell r="F7504" t="str">
            <v>04.02.15.16.15.08.</v>
          </cell>
          <cell r="G7504"/>
          <cell r="K7504"/>
          <cell r="L7504"/>
          <cell r="M7504"/>
          <cell r="N7504"/>
        </row>
        <row r="7505">
          <cell r="F7505" t="str">
            <v>04.02.15.16.15.08.</v>
          </cell>
          <cell r="G7505"/>
          <cell r="K7505"/>
          <cell r="L7505"/>
          <cell r="M7505"/>
          <cell r="N7505"/>
        </row>
        <row r="7506">
          <cell r="F7506" t="str">
            <v>04.02.15.16.15.08.</v>
          </cell>
          <cell r="G7506"/>
          <cell r="K7506"/>
          <cell r="L7506"/>
          <cell r="M7506"/>
          <cell r="N7506"/>
        </row>
        <row r="7507">
          <cell r="F7507" t="str">
            <v>04.02.15.16.15.08.</v>
          </cell>
          <cell r="G7507"/>
          <cell r="K7507"/>
          <cell r="L7507"/>
          <cell r="M7507"/>
          <cell r="N7507"/>
        </row>
        <row r="7508">
          <cell r="F7508" t="str">
            <v>04.02.15.16.15.08.</v>
          </cell>
          <cell r="G7508"/>
          <cell r="K7508"/>
          <cell r="L7508"/>
          <cell r="M7508"/>
          <cell r="N7508"/>
        </row>
        <row r="7509">
          <cell r="F7509" t="str">
            <v>04.02.15.16.15.08.</v>
          </cell>
          <cell r="G7509"/>
          <cell r="K7509"/>
          <cell r="L7509"/>
          <cell r="M7509"/>
          <cell r="N7509"/>
        </row>
        <row r="7510">
          <cell r="F7510" t="str">
            <v>04.02.15.16.15.08.</v>
          </cell>
          <cell r="G7510"/>
          <cell r="K7510"/>
          <cell r="L7510"/>
          <cell r="M7510"/>
          <cell r="N7510"/>
        </row>
        <row r="7511">
          <cell r="F7511" t="str">
            <v>04.02.15.16.15.08.</v>
          </cell>
          <cell r="G7511"/>
          <cell r="K7511"/>
          <cell r="L7511"/>
          <cell r="M7511"/>
          <cell r="N7511"/>
        </row>
        <row r="7512">
          <cell r="F7512" t="str">
            <v>04.02.15.16.15.08.</v>
          </cell>
          <cell r="G7512"/>
          <cell r="K7512"/>
          <cell r="L7512"/>
          <cell r="M7512"/>
          <cell r="N7512"/>
        </row>
        <row r="7513">
          <cell r="F7513" t="str">
            <v>04.02.15.16.15.08.</v>
          </cell>
          <cell r="G7513"/>
          <cell r="K7513"/>
          <cell r="L7513"/>
          <cell r="M7513"/>
          <cell r="N7513"/>
        </row>
        <row r="7514">
          <cell r="F7514" t="str">
            <v>04.02.15.16.15.08.</v>
          </cell>
          <cell r="G7514"/>
          <cell r="K7514"/>
          <cell r="L7514"/>
          <cell r="M7514"/>
          <cell r="N7514"/>
        </row>
        <row r="7515">
          <cell r="F7515" t="str">
            <v>04.02.15.16.15.08.</v>
          </cell>
          <cell r="G7515"/>
          <cell r="K7515"/>
          <cell r="L7515"/>
          <cell r="M7515"/>
          <cell r="N7515"/>
        </row>
        <row r="7516">
          <cell r="F7516" t="str">
            <v>04.02.15.16.15.08.</v>
          </cell>
          <cell r="G7516"/>
          <cell r="K7516"/>
          <cell r="L7516"/>
          <cell r="M7516"/>
          <cell r="N7516"/>
        </row>
        <row r="7517">
          <cell r="F7517" t="str">
            <v>04.02.15.16.15.08.</v>
          </cell>
          <cell r="G7517"/>
          <cell r="K7517"/>
          <cell r="L7517"/>
          <cell r="M7517"/>
          <cell r="N7517"/>
        </row>
        <row r="7518">
          <cell r="F7518" t="str">
            <v>04.02.15.04.13.03.01</v>
          </cell>
          <cell r="G7518" t="str">
            <v>Prescribe medication</v>
          </cell>
          <cell r="K7518" t="str">
            <v>9. Prescribing medications or therapeutics</v>
          </cell>
          <cell r="L7518" t="str">
            <v>Specialist Medical Practitioners</v>
          </cell>
          <cell r="M7518" t="str">
            <v>General Medical Practitioners</v>
          </cell>
          <cell r="N7518">
            <v>1</v>
          </cell>
        </row>
        <row r="7519">
          <cell r="F7519" t="str">
            <v>04.02.15.04.13.04.01</v>
          </cell>
          <cell r="G7519" t="str">
            <v>Prescribe medication</v>
          </cell>
          <cell r="K7519" t="str">
            <v>9. Prescribing medications or therapeutics</v>
          </cell>
          <cell r="L7519" t="str">
            <v>Specialist Medical Practitioners</v>
          </cell>
          <cell r="M7519" t="str">
            <v>General Medical Practitioners</v>
          </cell>
          <cell r="N7519">
            <v>1</v>
          </cell>
        </row>
        <row r="7520">
          <cell r="F7520" t="str">
            <v>04.02.15.04.14.05.01</v>
          </cell>
          <cell r="G7520" t="str">
            <v>Prescribe intravenous medication</v>
          </cell>
          <cell r="K7520" t="str">
            <v>9. Prescribing medications or therapeutics</v>
          </cell>
          <cell r="L7520" t="str">
            <v>Specialist Medical Practitioners</v>
          </cell>
          <cell r="M7520" t="str">
            <v>General Medical Practitioners</v>
          </cell>
          <cell r="N7520">
            <v>1</v>
          </cell>
        </row>
        <row r="7521">
          <cell r="F7521" t="str">
            <v>04.02.15.04.14.05.02</v>
          </cell>
          <cell r="G7521" t="str">
            <v>Administer intravenous medication</v>
          </cell>
          <cell r="K7521" t="str">
            <v>11. Administering medications or therapeutics</v>
          </cell>
          <cell r="L7521" t="str">
            <v>Nursing Professionals</v>
          </cell>
          <cell r="M7521" t="str">
            <v>Nursing Associate Professionals</v>
          </cell>
          <cell r="N7521">
            <v>30</v>
          </cell>
        </row>
        <row r="7522">
          <cell r="F7522" t="str">
            <v>04.02.15.04.14.05.03</v>
          </cell>
          <cell r="G7522" t="str">
            <v>Monitor during administration</v>
          </cell>
          <cell r="K7522" t="str">
            <v>8. Developing and adjusting management plans</v>
          </cell>
          <cell r="L7522" t="str">
            <v>Nursing Professionals</v>
          </cell>
          <cell r="M7522" t="str">
            <v>Nursing Professionals</v>
          </cell>
          <cell r="N7522">
            <v>10</v>
          </cell>
        </row>
        <row r="7523">
          <cell r="F7523" t="str">
            <v>04.02.15.04.14.05.</v>
          </cell>
          <cell r="G7523"/>
          <cell r="K7523"/>
          <cell r="L7523"/>
          <cell r="M7523"/>
          <cell r="N7523"/>
        </row>
        <row r="7524">
          <cell r="F7524" t="str">
            <v>04.02.15.04.14.07.01</v>
          </cell>
          <cell r="G7524" t="str">
            <v>Conduct counselling</v>
          </cell>
          <cell r="K7524" t="str">
            <v>6. Gaining informed consent</v>
          </cell>
          <cell r="L7524" t="str">
            <v>Nursing Professionals</v>
          </cell>
          <cell r="M7524" t="str">
            <v>Nursing Professionals</v>
          </cell>
          <cell r="N7524">
            <v>10</v>
          </cell>
        </row>
        <row r="7525">
          <cell r="F7525" t="str">
            <v>04.02.15.04.14.07.02</v>
          </cell>
          <cell r="G7525" t="str">
            <v>Conduct clinical assessment</v>
          </cell>
          <cell r="K7525" t="str">
            <v>1. Gathering information through interviewing and assessment</v>
          </cell>
          <cell r="L7525" t="str">
            <v>Specialist Medical Practitioners</v>
          </cell>
          <cell r="M7525" t="str">
            <v>Specialist Medical Practitioners</v>
          </cell>
          <cell r="N7525">
            <v>20</v>
          </cell>
        </row>
        <row r="7526">
          <cell r="F7526" t="str">
            <v>04.02.15.04.14.07.03</v>
          </cell>
          <cell r="G7526" t="str">
            <v>Prescribe intravenous medication and supportive medications</v>
          </cell>
          <cell r="K7526" t="str">
            <v>9. Prescribing medications or therapeutics</v>
          </cell>
          <cell r="L7526" t="str">
            <v>Specialist Medical Practitioners</v>
          </cell>
          <cell r="M7526" t="str">
            <v>Specialist Medical Practitioners</v>
          </cell>
          <cell r="N7526">
            <v>5</v>
          </cell>
        </row>
        <row r="7527">
          <cell r="F7527" t="str">
            <v>04.02.15.04.14.07.04</v>
          </cell>
          <cell r="G7527" t="str">
            <v>Conduct independent check for cancer medication</v>
          </cell>
          <cell r="K7527" t="str">
            <v>8. Developing and adjusting management plans</v>
          </cell>
          <cell r="L7527" t="str">
            <v>Pharmacists</v>
          </cell>
          <cell r="M7527" t="str">
            <v>Pharmacists</v>
          </cell>
          <cell r="N7527">
            <v>5</v>
          </cell>
        </row>
        <row r="7528">
          <cell r="F7528" t="str">
            <v>04.02.15.04.14.07.05</v>
          </cell>
          <cell r="G7528" t="str">
            <v>Prepare hazardous medicine</v>
          </cell>
          <cell r="K7528" t="str">
            <v>10. Preparing and dispensing medications or therapeutics</v>
          </cell>
          <cell r="L7528" t="str">
            <v>Pharmacist</v>
          </cell>
          <cell r="M7528" t="str">
            <v>Specialist Medical Practitioners</v>
          </cell>
          <cell r="N7528">
            <v>20</v>
          </cell>
        </row>
        <row r="7529">
          <cell r="F7529" t="str">
            <v>04.02.15.04.14.07.06</v>
          </cell>
          <cell r="G7529" t="str">
            <v>Administer intravenous medication with frequent monitoring</v>
          </cell>
          <cell r="K7529" t="str">
            <v>11. Administering medications or therapeutics</v>
          </cell>
          <cell r="L7529" t="str">
            <v>Nursing Professionals</v>
          </cell>
          <cell r="M7529" t="str">
            <v>Nursing Professionals</v>
          </cell>
          <cell r="N7529">
            <v>5</v>
          </cell>
        </row>
        <row r="7530">
          <cell r="F7530" t="str">
            <v>04.02.15.04.14.07.07</v>
          </cell>
          <cell r="G7530" t="str">
            <v>Monitor during medication administration</v>
          </cell>
          <cell r="K7530" t="str">
            <v>8. Developing and adjusting management plans</v>
          </cell>
          <cell r="L7530" t="str">
            <v>Nursing Professionals</v>
          </cell>
          <cell r="M7530" t="str">
            <v>Nursing Professionals</v>
          </cell>
          <cell r="N7530">
            <v>20</v>
          </cell>
        </row>
        <row r="7531">
          <cell r="F7531" t="str">
            <v>04.02.15.04.14.07.08</v>
          </cell>
          <cell r="G7531" t="str">
            <v>Provide post-procedural care</v>
          </cell>
          <cell r="K7531" t="str">
            <v>5. Providing information and support to impact individual health behaviours</v>
          </cell>
          <cell r="L7531" t="str">
            <v>Nursing Professionals</v>
          </cell>
          <cell r="M7531" t="str">
            <v>Nursing Professionals</v>
          </cell>
          <cell r="N7531">
            <v>5</v>
          </cell>
        </row>
        <row r="7532">
          <cell r="F7532" t="str">
            <v>04.02.15.04.14.07.09</v>
          </cell>
          <cell r="G7532" t="str">
            <v>Provide post-procedural care</v>
          </cell>
          <cell r="K7532" t="str">
            <v>15. Providing treatment and care support to individuals</v>
          </cell>
          <cell r="L7532" t="str">
            <v>Specialist Medical Practitioners</v>
          </cell>
          <cell r="M7532" t="str">
            <v>Specialist Medical Practitioners</v>
          </cell>
          <cell r="N7532">
            <v>10</v>
          </cell>
        </row>
        <row r="7533">
          <cell r="F7533" t="str">
            <v>04.02.15.04.14.07.</v>
          </cell>
          <cell r="G7533"/>
          <cell r="K7533"/>
          <cell r="L7533"/>
          <cell r="M7533"/>
          <cell r="N7533"/>
        </row>
        <row r="7534">
          <cell r="F7534" t="str">
            <v>04.02.15.04.14.07.</v>
          </cell>
          <cell r="G7534"/>
          <cell r="K7534"/>
          <cell r="L7534"/>
          <cell r="M7534"/>
          <cell r="N7534"/>
        </row>
        <row r="7535">
          <cell r="F7535" t="str">
            <v>04.02.15.04.14.07.</v>
          </cell>
          <cell r="G7535"/>
          <cell r="K7535"/>
          <cell r="L7535"/>
          <cell r="M7535"/>
          <cell r="N7535"/>
        </row>
        <row r="7536">
          <cell r="F7536" t="str">
            <v>04.02.15.04.14.07.</v>
          </cell>
          <cell r="G7536"/>
          <cell r="K7536"/>
          <cell r="L7536"/>
          <cell r="M7536"/>
          <cell r="N7536"/>
        </row>
        <row r="7537">
          <cell r="F7537" t="str">
            <v>04.02.15.04.14.07.</v>
          </cell>
          <cell r="G7537"/>
          <cell r="K7537"/>
          <cell r="L7537"/>
          <cell r="M7537"/>
          <cell r="N7537"/>
        </row>
        <row r="7538">
          <cell r="F7538" t="str">
            <v>04.02.15.04.14.07.</v>
          </cell>
          <cell r="G7538"/>
          <cell r="K7538"/>
          <cell r="L7538"/>
          <cell r="M7538"/>
          <cell r="N7538"/>
        </row>
        <row r="7539">
          <cell r="F7539" t="str">
            <v>04.02.15.04.14.07.</v>
          </cell>
          <cell r="G7539"/>
          <cell r="K7539"/>
          <cell r="L7539"/>
          <cell r="M7539"/>
          <cell r="N7539"/>
        </row>
        <row r="7540">
          <cell r="F7540" t="str">
            <v>04.02.15.04.14.07.</v>
          </cell>
          <cell r="G7540"/>
          <cell r="K7540"/>
          <cell r="L7540"/>
          <cell r="M7540"/>
          <cell r="N7540"/>
        </row>
        <row r="7541">
          <cell r="F7541" t="str">
            <v>04.02.15.04.14.07.</v>
          </cell>
          <cell r="G7541"/>
          <cell r="K7541"/>
          <cell r="L7541"/>
          <cell r="M7541"/>
          <cell r="N7541"/>
        </row>
        <row r="7542">
          <cell r="F7542" t="str">
            <v>04.02.15.04.14.07.</v>
          </cell>
          <cell r="G7542"/>
          <cell r="K7542"/>
          <cell r="L7542"/>
          <cell r="M7542"/>
          <cell r="N7542"/>
        </row>
        <row r="7543">
          <cell r="F7543" t="str">
            <v>04.02.15.04.14.07.</v>
          </cell>
          <cell r="G7543"/>
          <cell r="K7543"/>
          <cell r="L7543"/>
          <cell r="M7543"/>
          <cell r="N7543"/>
        </row>
        <row r="7544">
          <cell r="F7544" t="str">
            <v>04.02.15.04.14.08.01</v>
          </cell>
          <cell r="G7544" t="str">
            <v>Conduct counselling</v>
          </cell>
          <cell r="K7544" t="str">
            <v>6. Gaining informed consent</v>
          </cell>
          <cell r="L7544" t="str">
            <v>Nursing Professionals</v>
          </cell>
          <cell r="M7544" t="str">
            <v>Nursing Professionals</v>
          </cell>
          <cell r="N7544">
            <v>10</v>
          </cell>
        </row>
        <row r="7545">
          <cell r="F7545" t="str">
            <v>04.02.15.04.14.08.02</v>
          </cell>
          <cell r="G7545" t="str">
            <v>Conduct clinical assessment</v>
          </cell>
          <cell r="K7545" t="str">
            <v>1. Gathering information through interviewing and assessment</v>
          </cell>
          <cell r="L7545" t="str">
            <v>Specialist Medical Practitioners</v>
          </cell>
          <cell r="M7545" t="str">
            <v>Specialist Medical Practitioners</v>
          </cell>
          <cell r="N7545">
            <v>20</v>
          </cell>
        </row>
        <row r="7546">
          <cell r="F7546" t="str">
            <v>04.02.15.04.14.08.03</v>
          </cell>
          <cell r="G7546" t="str">
            <v>Prescribe intravenous medication and supportive medications</v>
          </cell>
          <cell r="K7546" t="str">
            <v>9. Prescribing medications or therapeutics</v>
          </cell>
          <cell r="L7546" t="str">
            <v>Specialist Medical Practitioners</v>
          </cell>
          <cell r="M7546" t="str">
            <v>Specialist Medical Practitioners</v>
          </cell>
          <cell r="N7546">
            <v>5</v>
          </cell>
        </row>
        <row r="7547">
          <cell r="F7547" t="str">
            <v>04.02.15.04.14.08.04</v>
          </cell>
          <cell r="G7547" t="str">
            <v>Conduct independent check for cancer medication</v>
          </cell>
          <cell r="K7547" t="str">
            <v>8. Developing and adjusting management plans</v>
          </cell>
          <cell r="L7547" t="str">
            <v>Pharmacists</v>
          </cell>
          <cell r="M7547" t="str">
            <v>Pharmacists</v>
          </cell>
          <cell r="N7547">
            <v>5</v>
          </cell>
        </row>
        <row r="7548">
          <cell r="F7548" t="str">
            <v>04.02.15.04.14.08.05</v>
          </cell>
          <cell r="G7548" t="str">
            <v>Prepare hazardous medicine</v>
          </cell>
          <cell r="K7548" t="str">
            <v>10. Preparing and dispensing medications or therapeutics</v>
          </cell>
          <cell r="L7548" t="str">
            <v>Pharmacist</v>
          </cell>
          <cell r="M7548" t="str">
            <v>Specialist Medical Practitioners</v>
          </cell>
          <cell r="N7548">
            <v>20</v>
          </cell>
        </row>
        <row r="7549">
          <cell r="F7549" t="str">
            <v>04.02.15.04.14.08.06</v>
          </cell>
          <cell r="G7549" t="str">
            <v>Administer intravenous medication with frequent monitoring</v>
          </cell>
          <cell r="K7549" t="str">
            <v>11. Administering medications or therapeutics</v>
          </cell>
          <cell r="L7549" t="str">
            <v>Nursing Professionals</v>
          </cell>
          <cell r="M7549" t="str">
            <v>Nursing Professionals</v>
          </cell>
          <cell r="N7549">
            <v>5</v>
          </cell>
        </row>
        <row r="7550">
          <cell r="F7550" t="str">
            <v>04.02.15.04.14.08.07</v>
          </cell>
          <cell r="G7550" t="str">
            <v>Monitor during medication administration</v>
          </cell>
          <cell r="K7550" t="str">
            <v>8. Developing and adjusting management plans</v>
          </cell>
          <cell r="L7550" t="str">
            <v>Nursing Professionals</v>
          </cell>
          <cell r="M7550" t="str">
            <v>Nursing Professionals</v>
          </cell>
          <cell r="N7550">
            <v>20</v>
          </cell>
        </row>
        <row r="7551">
          <cell r="F7551" t="str">
            <v>04.02.15.04.14.08.08</v>
          </cell>
          <cell r="G7551" t="str">
            <v>Provide post-procedural care</v>
          </cell>
          <cell r="K7551" t="str">
            <v>5. Providing information and support to impact individual health behaviours</v>
          </cell>
          <cell r="L7551" t="str">
            <v>Nursing Professionals</v>
          </cell>
          <cell r="M7551" t="str">
            <v>Nursing Professionals</v>
          </cell>
          <cell r="N7551">
            <v>5</v>
          </cell>
        </row>
        <row r="7552">
          <cell r="F7552" t="str">
            <v>04.02.15.04.14.08.09</v>
          </cell>
          <cell r="G7552" t="str">
            <v>Provide post-procedural care</v>
          </cell>
          <cell r="K7552" t="str">
            <v>15. Providing treatment and care support to individuals</v>
          </cell>
          <cell r="L7552" t="str">
            <v>Specialist Medical Practitioners</v>
          </cell>
          <cell r="M7552" t="str">
            <v>Specialist Medical Practitioners</v>
          </cell>
          <cell r="N7552">
            <v>10</v>
          </cell>
        </row>
        <row r="7553">
          <cell r="F7553" t="str">
            <v>04.02.15.04.14.08.</v>
          </cell>
          <cell r="G7553"/>
          <cell r="K7553"/>
          <cell r="L7553"/>
          <cell r="M7553"/>
          <cell r="N7553"/>
        </row>
        <row r="7554">
          <cell r="F7554" t="str">
            <v>04.02.15.04.14.08.</v>
          </cell>
          <cell r="G7554"/>
          <cell r="K7554"/>
          <cell r="L7554"/>
          <cell r="M7554"/>
          <cell r="N7554"/>
        </row>
        <row r="7555">
          <cell r="F7555" t="str">
            <v>04.02.15.04.14.08.</v>
          </cell>
          <cell r="G7555"/>
          <cell r="K7555"/>
          <cell r="L7555"/>
          <cell r="M7555"/>
          <cell r="N7555"/>
        </row>
        <row r="7556">
          <cell r="F7556" t="str">
            <v>04.02.15.04.14.08.</v>
          </cell>
          <cell r="G7556"/>
          <cell r="K7556"/>
          <cell r="L7556"/>
          <cell r="M7556"/>
          <cell r="N7556"/>
        </row>
        <row r="7557">
          <cell r="F7557" t="str">
            <v>04.02.15.04.14.08.</v>
          </cell>
          <cell r="G7557"/>
          <cell r="K7557"/>
          <cell r="L7557"/>
          <cell r="M7557"/>
          <cell r="N7557"/>
        </row>
        <row r="7558">
          <cell r="F7558" t="str">
            <v>04.02.15.04.14.08.</v>
          </cell>
          <cell r="G7558"/>
          <cell r="K7558"/>
          <cell r="L7558"/>
          <cell r="M7558"/>
          <cell r="N7558"/>
        </row>
        <row r="7559">
          <cell r="F7559" t="str">
            <v>04.02.15.04.14.08.</v>
          </cell>
          <cell r="G7559"/>
          <cell r="K7559"/>
          <cell r="L7559"/>
          <cell r="M7559"/>
          <cell r="N7559"/>
        </row>
        <row r="7560">
          <cell r="F7560" t="str">
            <v>04.02.15.04.14.08.</v>
          </cell>
          <cell r="G7560"/>
          <cell r="K7560"/>
          <cell r="L7560"/>
          <cell r="M7560"/>
          <cell r="N7560"/>
        </row>
        <row r="7561">
          <cell r="F7561" t="str">
            <v>04.02.15.04.14.08.</v>
          </cell>
          <cell r="G7561"/>
          <cell r="K7561"/>
          <cell r="L7561"/>
          <cell r="M7561"/>
          <cell r="N7561"/>
        </row>
        <row r="7562">
          <cell r="F7562" t="str">
            <v>04.02.15.04.14.08.</v>
          </cell>
          <cell r="G7562"/>
          <cell r="K7562"/>
          <cell r="L7562"/>
          <cell r="M7562"/>
          <cell r="N7562"/>
        </row>
        <row r="7563">
          <cell r="F7563" t="str">
            <v>04.02.15.04.14.08.</v>
          </cell>
          <cell r="G7563"/>
          <cell r="K7563"/>
          <cell r="L7563"/>
          <cell r="M7563"/>
          <cell r="N7563"/>
        </row>
        <row r="7564">
          <cell r="F7564" t="str">
            <v>04.02.15.04.14.09.01</v>
          </cell>
          <cell r="G7564" t="str">
            <v>Conduct counselling</v>
          </cell>
          <cell r="K7564" t="str">
            <v>6. Gaining informed consent</v>
          </cell>
          <cell r="L7564" t="str">
            <v>Nursing Professionals</v>
          </cell>
          <cell r="M7564" t="str">
            <v>Nursing Professionals</v>
          </cell>
          <cell r="N7564">
            <v>10</v>
          </cell>
        </row>
        <row r="7565">
          <cell r="F7565" t="str">
            <v>04.02.15.04.14.09.02</v>
          </cell>
          <cell r="G7565" t="str">
            <v>Conduct clinical assessment</v>
          </cell>
          <cell r="K7565" t="str">
            <v>1. Gathering information through interviewing and assessment</v>
          </cell>
          <cell r="L7565" t="str">
            <v>Specialist Medical Practitioners</v>
          </cell>
          <cell r="M7565" t="str">
            <v>Specialist Medical Practitioners</v>
          </cell>
          <cell r="N7565">
            <v>20</v>
          </cell>
        </row>
        <row r="7566">
          <cell r="F7566" t="str">
            <v>04.02.15.04.14.09.03</v>
          </cell>
          <cell r="G7566" t="str">
            <v>Prescribe intravenous medication and supportive medications</v>
          </cell>
          <cell r="K7566" t="str">
            <v>9. Prescribing medications or therapeutics</v>
          </cell>
          <cell r="L7566" t="str">
            <v>Specialist Medical Practitioners</v>
          </cell>
          <cell r="M7566" t="str">
            <v>Specialist Medical Practitioners</v>
          </cell>
          <cell r="N7566">
            <v>5</v>
          </cell>
        </row>
        <row r="7567">
          <cell r="F7567" t="str">
            <v>04.02.15.04.14.09.04</v>
          </cell>
          <cell r="G7567" t="str">
            <v>Conduct independent check for cancer medication</v>
          </cell>
          <cell r="K7567" t="str">
            <v>8. Developing and adjusting management plans</v>
          </cell>
          <cell r="L7567" t="str">
            <v>Pharmacists</v>
          </cell>
          <cell r="M7567" t="str">
            <v>Pharmacists</v>
          </cell>
          <cell r="N7567">
            <v>5</v>
          </cell>
        </row>
        <row r="7568">
          <cell r="F7568" t="str">
            <v>04.02.15.04.14.09.05</v>
          </cell>
          <cell r="G7568" t="str">
            <v>Prepare hazardous medicine</v>
          </cell>
          <cell r="K7568" t="str">
            <v>10. Preparing and dispensing medications or therapeutics</v>
          </cell>
          <cell r="L7568" t="str">
            <v>Pharmacist</v>
          </cell>
          <cell r="M7568" t="str">
            <v>Specialist Medical Practitioners</v>
          </cell>
          <cell r="N7568">
            <v>20</v>
          </cell>
        </row>
        <row r="7569">
          <cell r="F7569" t="str">
            <v>04.02.15.04.14.09.06</v>
          </cell>
          <cell r="G7569" t="str">
            <v>Administer intravenous medication with frequent monitoring</v>
          </cell>
          <cell r="K7569" t="str">
            <v>11. Administering medications or therapeutics</v>
          </cell>
          <cell r="L7569" t="str">
            <v>Nursing Professionals</v>
          </cell>
          <cell r="M7569" t="str">
            <v>Nursing Professionals</v>
          </cell>
          <cell r="N7569">
            <v>5</v>
          </cell>
        </row>
        <row r="7570">
          <cell r="F7570" t="str">
            <v>04.02.15.04.14.09.07</v>
          </cell>
          <cell r="G7570" t="str">
            <v>Monitor during medication administration</v>
          </cell>
          <cell r="K7570" t="str">
            <v>8. Developing and adjusting management plans</v>
          </cell>
          <cell r="L7570" t="str">
            <v>Nursing Professionals</v>
          </cell>
          <cell r="M7570" t="str">
            <v>Nursing Professionals</v>
          </cell>
          <cell r="N7570">
            <v>20</v>
          </cell>
        </row>
        <row r="7571">
          <cell r="F7571" t="str">
            <v>04.02.15.04.14.09.08</v>
          </cell>
          <cell r="G7571" t="str">
            <v>Provide post-procedural care</v>
          </cell>
          <cell r="K7571" t="str">
            <v>5. Providing information and support to impact individual health behaviours</v>
          </cell>
          <cell r="L7571" t="str">
            <v>Nursing Professionals</v>
          </cell>
          <cell r="M7571" t="str">
            <v>Nursing Professionals</v>
          </cell>
          <cell r="N7571">
            <v>5</v>
          </cell>
        </row>
        <row r="7572">
          <cell r="F7572" t="str">
            <v>04.02.15.04.14.09.09</v>
          </cell>
          <cell r="G7572" t="str">
            <v>Provide post-procedural care</v>
          </cell>
          <cell r="K7572" t="str">
            <v>15. Providing treatment and care support to individuals</v>
          </cell>
          <cell r="L7572" t="str">
            <v>Specialist Medical Practitioners</v>
          </cell>
          <cell r="M7572" t="str">
            <v>Specialist Medical Practitioners</v>
          </cell>
          <cell r="N7572">
            <v>10</v>
          </cell>
        </row>
        <row r="7573">
          <cell r="F7573" t="str">
            <v>04.02.15.04.14.09.</v>
          </cell>
          <cell r="G7573"/>
          <cell r="K7573"/>
          <cell r="L7573"/>
          <cell r="M7573"/>
          <cell r="N7573"/>
        </row>
        <row r="7574">
          <cell r="F7574" t="str">
            <v>04.02.15.04.14.09.</v>
          </cell>
          <cell r="G7574"/>
          <cell r="K7574"/>
          <cell r="L7574"/>
          <cell r="M7574"/>
          <cell r="N7574"/>
        </row>
        <row r="7575">
          <cell r="F7575" t="str">
            <v>04.02.15.04.14.09.</v>
          </cell>
          <cell r="G7575"/>
          <cell r="K7575"/>
          <cell r="L7575"/>
          <cell r="M7575"/>
          <cell r="N7575"/>
        </row>
        <row r="7576">
          <cell r="F7576" t="str">
            <v>04.02.15.04.14.09.</v>
          </cell>
          <cell r="G7576"/>
          <cell r="K7576"/>
          <cell r="L7576"/>
          <cell r="M7576"/>
          <cell r="N7576"/>
        </row>
        <row r="7577">
          <cell r="F7577" t="str">
            <v>04.02.15.04.14.09.</v>
          </cell>
          <cell r="G7577"/>
          <cell r="K7577"/>
          <cell r="L7577"/>
          <cell r="M7577"/>
          <cell r="N7577"/>
        </row>
        <row r="7578">
          <cell r="F7578" t="str">
            <v>04.02.15.04.14.09.</v>
          </cell>
          <cell r="G7578"/>
          <cell r="K7578"/>
          <cell r="L7578"/>
          <cell r="M7578"/>
          <cell r="N7578"/>
        </row>
        <row r="7579">
          <cell r="F7579" t="str">
            <v>04.02.15.04.14.09.</v>
          </cell>
          <cell r="G7579"/>
          <cell r="K7579"/>
          <cell r="L7579"/>
          <cell r="M7579"/>
          <cell r="N7579"/>
        </row>
        <row r="7580">
          <cell r="F7580" t="str">
            <v>04.02.15.04.14.09.</v>
          </cell>
          <cell r="G7580"/>
          <cell r="K7580"/>
          <cell r="L7580"/>
          <cell r="M7580"/>
          <cell r="N7580"/>
        </row>
        <row r="7581">
          <cell r="F7581" t="str">
            <v>04.02.15.04.14.09.</v>
          </cell>
          <cell r="G7581"/>
          <cell r="K7581"/>
          <cell r="L7581"/>
          <cell r="M7581"/>
          <cell r="N7581"/>
        </row>
        <row r="7582">
          <cell r="F7582" t="str">
            <v>04.02.15.04.14.09.</v>
          </cell>
          <cell r="G7582"/>
          <cell r="K7582"/>
          <cell r="L7582"/>
          <cell r="M7582"/>
          <cell r="N7582"/>
        </row>
        <row r="7583">
          <cell r="F7583" t="str">
            <v>04.02.15.04.14.09.</v>
          </cell>
          <cell r="G7583"/>
          <cell r="K7583"/>
          <cell r="L7583"/>
          <cell r="M7583"/>
          <cell r="N7583"/>
        </row>
        <row r="7584">
          <cell r="F7584" t="str">
            <v>04.02.15.04.14.10.01</v>
          </cell>
          <cell r="G7584" t="str">
            <v>Conduct counselling</v>
          </cell>
          <cell r="K7584" t="str">
            <v>6. Gaining informed consent</v>
          </cell>
          <cell r="L7584" t="str">
            <v>Nursing Professionals</v>
          </cell>
          <cell r="M7584" t="str">
            <v>Nursing Professionals</v>
          </cell>
          <cell r="N7584">
            <v>10</v>
          </cell>
        </row>
        <row r="7585">
          <cell r="F7585" t="str">
            <v>04.02.15.04.14.10.02</v>
          </cell>
          <cell r="G7585" t="str">
            <v>Conduct clinical assessment</v>
          </cell>
          <cell r="K7585" t="str">
            <v>1. Gathering information through interviewing and assessment</v>
          </cell>
          <cell r="L7585" t="str">
            <v>Specialist Medical Practitioners</v>
          </cell>
          <cell r="M7585" t="str">
            <v>Specialist Medical Practitioners</v>
          </cell>
          <cell r="N7585">
            <v>20</v>
          </cell>
        </row>
        <row r="7586">
          <cell r="F7586" t="str">
            <v>04.02.15.04.14.10.03</v>
          </cell>
          <cell r="G7586" t="str">
            <v>Prescribe intravenous medication and supportive medications</v>
          </cell>
          <cell r="K7586" t="str">
            <v>9. Prescribing medications or therapeutics</v>
          </cell>
          <cell r="L7586" t="str">
            <v>Specialist Medical Practitioners</v>
          </cell>
          <cell r="M7586" t="str">
            <v>Specialist Medical Practitioners</v>
          </cell>
          <cell r="N7586">
            <v>5</v>
          </cell>
        </row>
        <row r="7587">
          <cell r="F7587" t="str">
            <v>04.02.15.04.14.10.04</v>
          </cell>
          <cell r="G7587" t="str">
            <v>Conduct independent check for cancer medication</v>
          </cell>
          <cell r="K7587" t="str">
            <v>8. Developing and adjusting management plans</v>
          </cell>
          <cell r="L7587" t="str">
            <v>Pharmacists</v>
          </cell>
          <cell r="M7587" t="str">
            <v>Pharmacists</v>
          </cell>
          <cell r="N7587">
            <v>5</v>
          </cell>
        </row>
        <row r="7588">
          <cell r="F7588" t="str">
            <v>04.02.15.04.14.10.05</v>
          </cell>
          <cell r="G7588" t="str">
            <v>Prepare hazardous medicine</v>
          </cell>
          <cell r="K7588" t="str">
            <v>10. Preparing and dispensing medications or therapeutics</v>
          </cell>
          <cell r="L7588" t="str">
            <v>Pharmacist</v>
          </cell>
          <cell r="M7588" t="str">
            <v>Specialist Medical Practitioners</v>
          </cell>
          <cell r="N7588">
            <v>20</v>
          </cell>
        </row>
        <row r="7589">
          <cell r="F7589" t="str">
            <v>04.02.15.04.14.10.06</v>
          </cell>
          <cell r="G7589" t="str">
            <v>Administer intravenous medication with frequent monitoring</v>
          </cell>
          <cell r="K7589" t="str">
            <v>11. Administering medications or therapeutics</v>
          </cell>
          <cell r="L7589" t="str">
            <v>Nursing Professionals</v>
          </cell>
          <cell r="M7589" t="str">
            <v>Nursing Professionals</v>
          </cell>
          <cell r="N7589">
            <v>5</v>
          </cell>
        </row>
        <row r="7590">
          <cell r="F7590" t="str">
            <v>04.02.15.04.14.10.07</v>
          </cell>
          <cell r="G7590" t="str">
            <v>Monitor during medication administration</v>
          </cell>
          <cell r="K7590" t="str">
            <v>8. Developing and adjusting management plans</v>
          </cell>
          <cell r="L7590" t="str">
            <v>Nursing Professionals</v>
          </cell>
          <cell r="M7590" t="str">
            <v>Nursing Professionals</v>
          </cell>
          <cell r="N7590">
            <v>20</v>
          </cell>
        </row>
        <row r="7591">
          <cell r="F7591" t="str">
            <v>04.02.15.04.14.10.08</v>
          </cell>
          <cell r="G7591" t="str">
            <v>Provide post-procedural care</v>
          </cell>
          <cell r="K7591" t="str">
            <v>5. Providing information and support to impact individual health behaviours</v>
          </cell>
          <cell r="L7591" t="str">
            <v>Nursing Professionals</v>
          </cell>
          <cell r="M7591" t="str">
            <v>Nursing Professionals</v>
          </cell>
          <cell r="N7591">
            <v>5</v>
          </cell>
        </row>
        <row r="7592">
          <cell r="F7592" t="str">
            <v>04.02.15.04.14.10.09</v>
          </cell>
          <cell r="G7592" t="str">
            <v>Provide post-procedural care</v>
          </cell>
          <cell r="K7592" t="str">
            <v>15. Providing treatment and care support to individuals</v>
          </cell>
          <cell r="L7592" t="str">
            <v>Specialist Medical Practitioners</v>
          </cell>
          <cell r="M7592" t="str">
            <v>Specialist Medical Practitioners</v>
          </cell>
          <cell r="N7592">
            <v>10</v>
          </cell>
        </row>
        <row r="7593">
          <cell r="F7593" t="str">
            <v>04.02.15.04.14.10.</v>
          </cell>
          <cell r="G7593"/>
          <cell r="K7593"/>
          <cell r="L7593"/>
          <cell r="M7593"/>
          <cell r="N7593"/>
        </row>
        <row r="7594">
          <cell r="F7594" t="str">
            <v>04.02.15.04.14.10.</v>
          </cell>
          <cell r="G7594"/>
          <cell r="K7594"/>
          <cell r="L7594"/>
          <cell r="M7594"/>
          <cell r="N7594"/>
        </row>
        <row r="7595">
          <cell r="F7595" t="str">
            <v>04.02.15.04.14.10.</v>
          </cell>
          <cell r="G7595"/>
          <cell r="K7595"/>
          <cell r="L7595"/>
          <cell r="M7595"/>
          <cell r="N7595"/>
        </row>
        <row r="7596">
          <cell r="F7596" t="str">
            <v>04.02.15.04.14.10.</v>
          </cell>
          <cell r="G7596"/>
          <cell r="K7596"/>
          <cell r="L7596"/>
          <cell r="M7596"/>
          <cell r="N7596"/>
        </row>
        <row r="7597">
          <cell r="F7597" t="str">
            <v>04.02.15.04.14.10.</v>
          </cell>
          <cell r="G7597"/>
          <cell r="K7597"/>
          <cell r="L7597"/>
          <cell r="M7597"/>
          <cell r="N7597"/>
        </row>
        <row r="7598">
          <cell r="F7598" t="str">
            <v>04.02.15.04.14.10.</v>
          </cell>
          <cell r="G7598"/>
          <cell r="K7598"/>
          <cell r="L7598"/>
          <cell r="M7598"/>
          <cell r="N7598"/>
        </row>
        <row r="7599">
          <cell r="F7599" t="str">
            <v>04.02.15.04.14.10.</v>
          </cell>
          <cell r="G7599"/>
          <cell r="K7599"/>
          <cell r="L7599"/>
          <cell r="M7599"/>
          <cell r="N7599"/>
        </row>
        <row r="7600">
          <cell r="F7600" t="str">
            <v>04.02.15.04.14.10.</v>
          </cell>
          <cell r="G7600"/>
          <cell r="K7600"/>
          <cell r="L7600"/>
          <cell r="M7600"/>
          <cell r="N7600"/>
        </row>
        <row r="7601">
          <cell r="F7601" t="str">
            <v>04.02.15.04.14.10.</v>
          </cell>
          <cell r="G7601"/>
          <cell r="K7601"/>
          <cell r="L7601"/>
          <cell r="M7601"/>
          <cell r="N7601"/>
        </row>
        <row r="7602">
          <cell r="F7602" t="str">
            <v>04.02.15.04.14.10.</v>
          </cell>
          <cell r="G7602"/>
          <cell r="K7602"/>
          <cell r="L7602"/>
          <cell r="M7602"/>
          <cell r="N7602"/>
        </row>
        <row r="7603">
          <cell r="F7603" t="str">
            <v>04.02.15.04.14.10.</v>
          </cell>
          <cell r="G7603"/>
          <cell r="K7603"/>
          <cell r="L7603"/>
          <cell r="M7603"/>
          <cell r="N7603"/>
        </row>
        <row r="7604">
          <cell r="F7604" t="str">
            <v>04.02.15.04.14.11.01</v>
          </cell>
          <cell r="G7604" t="str">
            <v>Prescribe intravenous medication</v>
          </cell>
          <cell r="K7604" t="str">
            <v>9. Prescribing medications or therapeutics</v>
          </cell>
          <cell r="L7604" t="str">
            <v>Specialist Medical Practitioners</v>
          </cell>
          <cell r="M7604" t="str">
            <v>Specialist Medical Practitioners</v>
          </cell>
          <cell r="N7604">
            <v>5</v>
          </cell>
        </row>
        <row r="7605">
          <cell r="F7605" t="str">
            <v>04.02.15.04.14.11.02</v>
          </cell>
          <cell r="G7605" t="str">
            <v>Administer intravenous medication</v>
          </cell>
          <cell r="K7605" t="str">
            <v>11. Administering medications or therapeutics</v>
          </cell>
          <cell r="L7605" t="str">
            <v>Nursing Professionals</v>
          </cell>
          <cell r="M7605" t="str">
            <v>Nursing Professionals</v>
          </cell>
          <cell r="N7605">
            <v>5</v>
          </cell>
        </row>
        <row r="7606">
          <cell r="F7606" t="str">
            <v>04.02.15.04.15.16.01</v>
          </cell>
          <cell r="G7606" t="str">
            <v>Conduct counselling</v>
          </cell>
          <cell r="K7606" t="str">
            <v>6. Gaining informed consent</v>
          </cell>
          <cell r="L7606" t="str">
            <v>Nursing Professionals</v>
          </cell>
          <cell r="M7606" t="str">
            <v>Medical Imaging and Therapeutic Equipment Technicians</v>
          </cell>
          <cell r="N7606">
            <v>3</v>
          </cell>
        </row>
        <row r="7607">
          <cell r="F7607" t="str">
            <v>04.02.15.04.15.16.02</v>
          </cell>
          <cell r="G7607" t="str">
            <v>Prepare the patient and organize the equipment</v>
          </cell>
          <cell r="K7607" t="str">
            <v>14. Providing non-pharmacological health interventions</v>
          </cell>
          <cell r="L7607" t="str">
            <v>Nursing Professionals</v>
          </cell>
          <cell r="M7607" t="str">
            <v>Nursing Associate Professionals</v>
          </cell>
          <cell r="N7607">
            <v>3</v>
          </cell>
        </row>
        <row r="7608">
          <cell r="F7608" t="str">
            <v>04.02.15.04.15.16.03</v>
          </cell>
          <cell r="G7608" t="str">
            <v>Apply local anaesthesia</v>
          </cell>
          <cell r="K7608" t="str">
            <v>11. Administering medications or therapeutics</v>
          </cell>
          <cell r="L7608" t="str">
            <v>Specialist Medical Practitioners</v>
          </cell>
          <cell r="M7608" t="str">
            <v>General Medical Practitioners</v>
          </cell>
          <cell r="N7608">
            <v>3</v>
          </cell>
        </row>
        <row r="7609">
          <cell r="F7609" t="str">
            <v>04.02.15.04.15.16.04</v>
          </cell>
          <cell r="G7609" t="str">
            <v>Conduct vascular surgery</v>
          </cell>
          <cell r="K7609" t="str">
            <v>14. Providing non-pharmacological health interventions</v>
          </cell>
          <cell r="L7609" t="str">
            <v>Specialist Medical Practitioners</v>
          </cell>
          <cell r="M7609" t="str">
            <v>General Medical Practitioners</v>
          </cell>
          <cell r="N7609">
            <v>7</v>
          </cell>
        </row>
        <row r="7610">
          <cell r="F7610" t="str">
            <v>04.02.15.04.15.16.05</v>
          </cell>
          <cell r="G7610" t="str">
            <v>Assist with medical procedure</v>
          </cell>
          <cell r="K7610" t="str">
            <v>14. Providing non-pharmacological health interventions</v>
          </cell>
          <cell r="L7610" t="str">
            <v>Specialist Medical Practitioners</v>
          </cell>
          <cell r="M7610" t="str">
            <v>General Medical Practitioners</v>
          </cell>
          <cell r="N7610">
            <v>7</v>
          </cell>
        </row>
        <row r="7611">
          <cell r="F7611" t="str">
            <v>04.02.15.04.15.16.07</v>
          </cell>
          <cell r="G7611" t="str">
            <v>Conduct physical examination</v>
          </cell>
          <cell r="K7611" t="str">
            <v>1. Gathering information through interviewing and assessment</v>
          </cell>
          <cell r="L7611" t="str">
            <v>Nursing Professionals</v>
          </cell>
          <cell r="M7611" t="str">
            <v>Medical Imaging and Therapeutic Equipment Technicians</v>
          </cell>
          <cell r="N7611">
            <v>3</v>
          </cell>
        </row>
        <row r="7612">
          <cell r="F7612" t="str">
            <v>04.02.15.04.15.16.08</v>
          </cell>
          <cell r="G7612" t="str">
            <v>Conduct medical procedure</v>
          </cell>
          <cell r="K7612" t="str">
            <v>14. Providing non-pharmacological health interventions</v>
          </cell>
          <cell r="L7612" t="str">
            <v>Nursing Professionals</v>
          </cell>
          <cell r="M7612" t="str">
            <v>Medical Imaging and Therapeutic Equipment Technicians</v>
          </cell>
          <cell r="N7612">
            <v>3</v>
          </cell>
        </row>
        <row r="7613">
          <cell r="F7613" t="str">
            <v>04.02.15.04.15.16.09</v>
          </cell>
          <cell r="G7613" t="str">
            <v>Monitor after medical procedure</v>
          </cell>
          <cell r="K7613" t="str">
            <v>8. Developing and adjusting management plans</v>
          </cell>
          <cell r="L7613" t="str">
            <v>Nursing Professionals</v>
          </cell>
          <cell r="M7613" t="str">
            <v>Medical Imaging and Therapeutic Equipment Technicians</v>
          </cell>
          <cell r="N7613">
            <v>40</v>
          </cell>
        </row>
        <row r="7614">
          <cell r="F7614" t="str">
            <v>04.02.15.04.15.16.10</v>
          </cell>
          <cell r="G7614" t="str">
            <v>Remove needles from access site</v>
          </cell>
          <cell r="K7614" t="str">
            <v>14. Providing non-pharmacological health interventions</v>
          </cell>
          <cell r="L7614" t="str">
            <v>Nursing Professionals</v>
          </cell>
          <cell r="M7614" t="str">
            <v>Medical Imaging and Therapeutic Equipment Technicians</v>
          </cell>
          <cell r="N7614">
            <v>2</v>
          </cell>
        </row>
        <row r="7615">
          <cell r="F7615" t="str">
            <v>04.02.15.04.15.16.11</v>
          </cell>
          <cell r="G7615" t="str">
            <v>Conduct physical examination</v>
          </cell>
          <cell r="K7615" t="str">
            <v>1. Gathering information through interviewing and assessment</v>
          </cell>
          <cell r="L7615" t="str">
            <v>Nursing Professionals</v>
          </cell>
          <cell r="M7615" t="str">
            <v>Medical Imaging and Therapeutic Equipment Technicians</v>
          </cell>
          <cell r="N7615">
            <v>3</v>
          </cell>
        </row>
        <row r="7616">
          <cell r="F7616" t="str">
            <v>04.02.15.04.15.16.12</v>
          </cell>
          <cell r="G7616" t="str">
            <v>Apply local anaesthesia</v>
          </cell>
          <cell r="K7616" t="str">
            <v>11. Administering medications or therapeutics</v>
          </cell>
          <cell r="L7616" t="str">
            <v>Specialist Medical Practitioners</v>
          </cell>
          <cell r="M7616" t="str">
            <v>General Medical Practitioners</v>
          </cell>
          <cell r="N7616">
            <v>3</v>
          </cell>
        </row>
        <row r="7617">
          <cell r="F7617" t="str">
            <v>04.02.15.04.15.16.13</v>
          </cell>
          <cell r="G7617" t="str">
            <v>Remove haemodialysis cathether</v>
          </cell>
          <cell r="K7617" t="str">
            <v>14. Providing non-pharmacological health interventions</v>
          </cell>
          <cell r="L7617" t="str">
            <v>Specialist Medical Practitioners</v>
          </cell>
          <cell r="M7617" t="str">
            <v>General Medical Practitioners</v>
          </cell>
          <cell r="N7617">
            <v>10</v>
          </cell>
        </row>
        <row r="7618">
          <cell r="F7618" t="str">
            <v>04.02.15.04.15.16.14</v>
          </cell>
          <cell r="G7618" t="str">
            <v>Provide post-procedural care</v>
          </cell>
          <cell r="K7618" t="str">
            <v>14. Providing non-pharmacological health interventions</v>
          </cell>
          <cell r="L7618" t="str">
            <v>Nursing Professionals</v>
          </cell>
          <cell r="M7618" t="str">
            <v>Medical Imaging and Therapeutic Equipment Technicians</v>
          </cell>
          <cell r="N7618">
            <v>3</v>
          </cell>
        </row>
        <row r="7619">
          <cell r="F7619" t="str">
            <v>04.02.15.04.15.16.</v>
          </cell>
          <cell r="G7619"/>
          <cell r="K7619"/>
          <cell r="L7619"/>
          <cell r="M7619"/>
          <cell r="N7619"/>
        </row>
        <row r="7620">
          <cell r="F7620" t="str">
            <v>04.02.15.04.15.16.</v>
          </cell>
          <cell r="G7620"/>
          <cell r="K7620"/>
          <cell r="L7620"/>
          <cell r="M7620"/>
          <cell r="N7620"/>
        </row>
        <row r="7621">
          <cell r="F7621" t="str">
            <v>04.02.15.04.15.16.</v>
          </cell>
          <cell r="G7621"/>
          <cell r="K7621"/>
          <cell r="L7621"/>
          <cell r="M7621"/>
          <cell r="N7621"/>
        </row>
        <row r="7622">
          <cell r="F7622" t="str">
            <v>04.02.15.04.15.16.</v>
          </cell>
          <cell r="G7622"/>
          <cell r="K7622"/>
          <cell r="L7622"/>
          <cell r="M7622"/>
          <cell r="N7622"/>
        </row>
        <row r="7623">
          <cell r="F7623" t="str">
            <v>04.02.15.04.15.16.</v>
          </cell>
          <cell r="G7623"/>
          <cell r="K7623"/>
          <cell r="L7623"/>
          <cell r="M7623"/>
          <cell r="N7623"/>
        </row>
        <row r="7624">
          <cell r="F7624" t="str">
            <v>04.02.15.04.15.16.</v>
          </cell>
          <cell r="G7624"/>
          <cell r="K7624"/>
          <cell r="L7624"/>
          <cell r="M7624"/>
          <cell r="N7624"/>
        </row>
        <row r="7625">
          <cell r="F7625" t="str">
            <v>04.02.15.04.15.16.</v>
          </cell>
          <cell r="G7625"/>
          <cell r="K7625"/>
          <cell r="L7625"/>
          <cell r="M7625"/>
          <cell r="N7625"/>
        </row>
        <row r="7626">
          <cell r="F7626" t="str">
            <v>04.02.15.04.15.16.</v>
          </cell>
          <cell r="G7626"/>
          <cell r="K7626"/>
          <cell r="L7626"/>
          <cell r="M7626"/>
          <cell r="N7626"/>
        </row>
        <row r="7627">
          <cell r="F7627" t="str">
            <v>04.02.15.04.15.16.</v>
          </cell>
          <cell r="G7627"/>
          <cell r="K7627"/>
          <cell r="L7627"/>
          <cell r="M7627"/>
          <cell r="N7627"/>
        </row>
        <row r="7628">
          <cell r="F7628" t="str">
            <v>04.02.15.04.15.16.</v>
          </cell>
          <cell r="G7628"/>
          <cell r="K7628"/>
          <cell r="L7628"/>
          <cell r="M7628"/>
          <cell r="N7628"/>
        </row>
        <row r="7629">
          <cell r="F7629" t="str">
            <v>04.02.15.04.15.16.</v>
          </cell>
          <cell r="G7629"/>
          <cell r="K7629"/>
          <cell r="L7629"/>
          <cell r="M7629"/>
          <cell r="N7629"/>
        </row>
        <row r="7630">
          <cell r="F7630" t="str">
            <v>04.02.15.04.15.16.</v>
          </cell>
          <cell r="G7630"/>
          <cell r="K7630"/>
          <cell r="L7630"/>
          <cell r="M7630"/>
          <cell r="N7630"/>
        </row>
        <row r="7631">
          <cell r="F7631" t="str">
            <v>04.02.15.04.15.16.</v>
          </cell>
          <cell r="G7631"/>
          <cell r="K7631"/>
          <cell r="L7631"/>
          <cell r="M7631"/>
          <cell r="N7631"/>
        </row>
        <row r="7632">
          <cell r="F7632" t="str">
            <v>04.02.15.04.15.16.</v>
          </cell>
          <cell r="G7632"/>
          <cell r="K7632"/>
          <cell r="L7632"/>
          <cell r="M7632"/>
          <cell r="N7632"/>
        </row>
        <row r="7633">
          <cell r="F7633" t="str">
            <v>04.02.15.04.15.16.</v>
          </cell>
          <cell r="G7633"/>
          <cell r="K7633"/>
          <cell r="L7633"/>
          <cell r="M7633"/>
          <cell r="N7633"/>
        </row>
        <row r="7634">
          <cell r="F7634" t="str">
            <v>04.02.15.04.15.16.</v>
          </cell>
          <cell r="G7634"/>
          <cell r="K7634"/>
          <cell r="L7634"/>
          <cell r="M7634"/>
          <cell r="N7634"/>
        </row>
        <row r="7635">
          <cell r="F7635" t="str">
            <v>04.02.15.04.15.16.</v>
          </cell>
          <cell r="G7635"/>
          <cell r="K7635"/>
          <cell r="L7635"/>
          <cell r="M7635"/>
          <cell r="N7635"/>
        </row>
        <row r="7636">
          <cell r="F7636" t="str">
            <v>04.02.15.04.15.16.</v>
          </cell>
          <cell r="G7636"/>
          <cell r="K7636"/>
          <cell r="L7636"/>
          <cell r="M7636"/>
          <cell r="N7636"/>
        </row>
        <row r="7637">
          <cell r="F7637" t="str">
            <v>04.02.15.04.15.16.</v>
          </cell>
          <cell r="G7637"/>
          <cell r="K7637"/>
          <cell r="L7637"/>
          <cell r="M7637"/>
          <cell r="N7637"/>
        </row>
        <row r="7638">
          <cell r="F7638" t="str">
            <v>04.02.15.04.15.16.</v>
          </cell>
          <cell r="G7638"/>
          <cell r="K7638"/>
          <cell r="L7638"/>
          <cell r="M7638"/>
          <cell r="N7638"/>
        </row>
        <row r="7639">
          <cell r="F7639" t="str">
            <v>04.02.15.04.15.16.</v>
          </cell>
          <cell r="G7639"/>
          <cell r="K7639"/>
          <cell r="L7639"/>
          <cell r="M7639"/>
          <cell r="N7639"/>
        </row>
        <row r="7640">
          <cell r="F7640" t="str">
            <v>04.02.15.04.15.16.</v>
          </cell>
          <cell r="G7640"/>
          <cell r="K7640"/>
          <cell r="L7640"/>
          <cell r="M7640"/>
          <cell r="N7640"/>
        </row>
        <row r="7641">
          <cell r="F7641" t="str">
            <v>04.02.15.04.15.16.</v>
          </cell>
          <cell r="G7641"/>
          <cell r="K7641"/>
          <cell r="L7641"/>
          <cell r="M7641"/>
          <cell r="N7641"/>
        </row>
        <row r="7642">
          <cell r="F7642" t="str">
            <v>04.02.15.04.15.16.</v>
          </cell>
          <cell r="G7642"/>
          <cell r="K7642"/>
          <cell r="L7642"/>
          <cell r="M7642"/>
          <cell r="N7642"/>
        </row>
        <row r="7643">
          <cell r="F7643" t="str">
            <v>04.02.15.04.15.16.</v>
          </cell>
          <cell r="G7643"/>
          <cell r="K7643"/>
          <cell r="L7643"/>
          <cell r="M7643"/>
          <cell r="N7643"/>
        </row>
        <row r="7644">
          <cell r="F7644" t="str">
            <v>04.02.15.04.15.16.</v>
          </cell>
          <cell r="G7644"/>
          <cell r="K7644"/>
          <cell r="L7644"/>
          <cell r="M7644"/>
          <cell r="N7644"/>
        </row>
        <row r="7645">
          <cell r="F7645" t="str">
            <v>04.02.15.04.15.16.</v>
          </cell>
          <cell r="G7645"/>
          <cell r="K7645"/>
          <cell r="L7645"/>
          <cell r="M7645"/>
          <cell r="N7645"/>
        </row>
        <row r="7646">
          <cell r="F7646" t="str">
            <v>04.02.15.04.15.16.</v>
          </cell>
          <cell r="G7646"/>
          <cell r="K7646"/>
          <cell r="L7646"/>
          <cell r="M7646"/>
          <cell r="N7646"/>
        </row>
        <row r="7647">
          <cell r="F7647" t="str">
            <v>04.02.15.04.15.17.01</v>
          </cell>
          <cell r="G7647" t="str">
            <v>Provide pre-procedural medical care</v>
          </cell>
          <cell r="K7647" t="str">
            <v>15. Providing treatment and care support to individuals</v>
          </cell>
          <cell r="L7647" t="str">
            <v>Specialist Medical Practitioners</v>
          </cell>
          <cell r="M7647" t="str">
            <v>Specialist Medical Practitioners</v>
          </cell>
          <cell r="N7647">
            <v>10</v>
          </cell>
        </row>
        <row r="7648">
          <cell r="F7648" t="str">
            <v>04.02.15.04.15.17.02</v>
          </cell>
          <cell r="G7648" t="str">
            <v>Provide pre-procedural nursing care</v>
          </cell>
          <cell r="K7648" t="str">
            <v>15. Providing treatment and care support to individuals</v>
          </cell>
          <cell r="L7648" t="str">
            <v>Nursing Professionals</v>
          </cell>
          <cell r="M7648" t="str">
            <v>Nursing Associate Professionals</v>
          </cell>
          <cell r="N7648">
            <v>20</v>
          </cell>
        </row>
        <row r="7649">
          <cell r="F7649" t="str">
            <v>04.02.15.04.15.17.03</v>
          </cell>
          <cell r="G7649" t="str">
            <v>Conduct counselling</v>
          </cell>
          <cell r="K7649" t="str">
            <v>6. Gaining informed consent</v>
          </cell>
          <cell r="L7649" t="str">
            <v>Specialist Medical Practitioners</v>
          </cell>
          <cell r="M7649" t="str">
            <v>Specialist Medical Practitioners</v>
          </cell>
          <cell r="N7649">
            <v>10</v>
          </cell>
        </row>
        <row r="7650">
          <cell r="F7650" t="str">
            <v>04.02.15.04.15.17.04</v>
          </cell>
          <cell r="G7650" t="str">
            <v>Prepare the patient and organize the equipment</v>
          </cell>
          <cell r="K7650" t="str">
            <v>14. Providing non-pharmacological health interventions</v>
          </cell>
          <cell r="L7650" t="str">
            <v>Nursing Professionals</v>
          </cell>
          <cell r="M7650" t="str">
            <v>Nursing Associate Professionals</v>
          </cell>
          <cell r="N7650">
            <v>10</v>
          </cell>
        </row>
        <row r="7651">
          <cell r="F7651" t="str">
            <v>04.02.15.04.15.17.05</v>
          </cell>
          <cell r="G7651" t="str">
            <v>Apply general anaesthesia</v>
          </cell>
          <cell r="K7651" t="str">
            <v>11. Administering medications or therapeutics</v>
          </cell>
          <cell r="L7651" t="str">
            <v>Specialist Medical Practitioners</v>
          </cell>
          <cell r="M7651" t="str">
            <v>Specialist Medical Practitioners</v>
          </cell>
          <cell r="N7651">
            <v>120</v>
          </cell>
        </row>
        <row r="7652">
          <cell r="F7652" t="str">
            <v>04.02.15.04.15.17.06</v>
          </cell>
          <cell r="G7652" t="str">
            <v>Assist with general anaesthesia</v>
          </cell>
          <cell r="K7652" t="str">
            <v>11. Administering medications or therapeutics</v>
          </cell>
          <cell r="L7652" t="str">
            <v>Specialist Medical Practitioners</v>
          </cell>
          <cell r="M7652" t="str">
            <v>Specialist Medical Practitioners</v>
          </cell>
          <cell r="N7652">
            <v>120</v>
          </cell>
        </row>
        <row r="7653">
          <cell r="F7653" t="str">
            <v>04.02.15.04.15.17.07</v>
          </cell>
          <cell r="G7653" t="str">
            <v>Conduct paediatric surgery</v>
          </cell>
          <cell r="K7653" t="str">
            <v>14. Providing non-pharmacological health interventions</v>
          </cell>
          <cell r="L7653" t="str">
            <v>Specialist Medical Practitioners</v>
          </cell>
          <cell r="M7653" t="str">
            <v>Specialist Medical Practitioners</v>
          </cell>
          <cell r="N7653">
            <v>120</v>
          </cell>
        </row>
        <row r="7654">
          <cell r="F7654" t="str">
            <v>04.02.15.04.15.17.08</v>
          </cell>
          <cell r="G7654" t="str">
            <v>Assist with paediatric surgery</v>
          </cell>
          <cell r="K7654" t="str">
            <v>14. Providing non-pharmacological health interventions</v>
          </cell>
          <cell r="L7654" t="str">
            <v>Specialist Medical Practitioners</v>
          </cell>
          <cell r="M7654" t="str">
            <v>General Medical Practitioners</v>
          </cell>
          <cell r="N7654">
            <v>120</v>
          </cell>
        </row>
        <row r="7655">
          <cell r="F7655" t="str">
            <v>04.02.15.04.15.17.09</v>
          </cell>
          <cell r="G7655" t="str">
            <v>Provide nursing support to conduct paediatric surgery</v>
          </cell>
          <cell r="K7655" t="str">
            <v>15. Providing treatment and care support to individuals</v>
          </cell>
          <cell r="L7655" t="str">
            <v>Nursing Professionals</v>
          </cell>
          <cell r="M7655" t="str">
            <v>Nursing Professionals</v>
          </cell>
          <cell r="N7655">
            <v>120</v>
          </cell>
        </row>
        <row r="7656">
          <cell r="F7656" t="str">
            <v>04.02.15.04.15.17.10</v>
          </cell>
          <cell r="G7656" t="str">
            <v>Provide post-procedural care</v>
          </cell>
          <cell r="K7656" t="str">
            <v>5. Providing information and support to impact individual health behaviours</v>
          </cell>
          <cell r="L7656" t="str">
            <v>Specialist Medical Practitioners</v>
          </cell>
          <cell r="M7656" t="str">
            <v>Specialist Medical Practitioners</v>
          </cell>
          <cell r="N7656">
            <v>10</v>
          </cell>
        </row>
        <row r="7657">
          <cell r="F7657" t="str">
            <v>04.02.15.04.15.17.11</v>
          </cell>
          <cell r="G7657" t="str">
            <v>Provide post-procedural care</v>
          </cell>
          <cell r="K7657" t="str">
            <v>15. Providing treatment and care support to individuals</v>
          </cell>
          <cell r="L7657" t="str">
            <v>Specialist Medical Practitioners</v>
          </cell>
          <cell r="M7657" t="str">
            <v>General Medical Practitioners</v>
          </cell>
          <cell r="N7657">
            <v>70</v>
          </cell>
        </row>
        <row r="7658">
          <cell r="F7658" t="str">
            <v>04.02.15.04.15.17.</v>
          </cell>
          <cell r="G7658" t="str">
            <v>Provide post-procedural care</v>
          </cell>
          <cell r="K7658"/>
          <cell r="L7658"/>
          <cell r="M7658"/>
          <cell r="N7658"/>
        </row>
        <row r="7659">
          <cell r="F7659" t="str">
            <v>04.02.15.04.15.17.</v>
          </cell>
          <cell r="G7659"/>
          <cell r="K7659"/>
          <cell r="L7659"/>
          <cell r="M7659"/>
          <cell r="N7659"/>
        </row>
        <row r="7660">
          <cell r="F7660" t="str">
            <v>04.02.15.04.15.17.</v>
          </cell>
          <cell r="G7660"/>
          <cell r="K7660"/>
          <cell r="L7660"/>
          <cell r="M7660"/>
          <cell r="N7660"/>
        </row>
        <row r="7661">
          <cell r="F7661" t="str">
            <v>04.02.15.04.15.17.</v>
          </cell>
          <cell r="G7661"/>
          <cell r="K7661"/>
          <cell r="L7661"/>
          <cell r="M7661"/>
          <cell r="N7661"/>
        </row>
        <row r="7662">
          <cell r="F7662" t="str">
            <v>04.02.15.04.15.17.</v>
          </cell>
          <cell r="G7662"/>
          <cell r="K7662"/>
          <cell r="L7662"/>
          <cell r="M7662"/>
          <cell r="N7662"/>
        </row>
        <row r="7663">
          <cell r="F7663" t="str">
            <v>04.02.15.04.15.17.</v>
          </cell>
          <cell r="G7663"/>
          <cell r="K7663"/>
          <cell r="L7663"/>
          <cell r="M7663"/>
          <cell r="N7663"/>
        </row>
        <row r="7664">
          <cell r="F7664" t="str">
            <v>04.02.15.04.15.17.</v>
          </cell>
          <cell r="G7664"/>
          <cell r="K7664"/>
          <cell r="L7664"/>
          <cell r="M7664"/>
          <cell r="N7664"/>
        </row>
        <row r="7665">
          <cell r="F7665" t="str">
            <v>04.02.15.04.15.17.</v>
          </cell>
          <cell r="G7665"/>
          <cell r="K7665"/>
          <cell r="L7665"/>
          <cell r="M7665"/>
          <cell r="N7665"/>
        </row>
        <row r="7666">
          <cell r="F7666" t="str">
            <v>04.02.15.04.15.17.</v>
          </cell>
          <cell r="G7666"/>
          <cell r="K7666"/>
          <cell r="L7666"/>
          <cell r="M7666"/>
          <cell r="N7666"/>
        </row>
        <row r="7667">
          <cell r="F7667" t="str">
            <v>04.02.15.04.15.17.</v>
          </cell>
          <cell r="G7667"/>
          <cell r="K7667"/>
          <cell r="L7667"/>
          <cell r="M7667"/>
          <cell r="N7667"/>
        </row>
        <row r="7668">
          <cell r="F7668" t="str">
            <v>04.02.15.04.15.17.</v>
          </cell>
          <cell r="G7668"/>
          <cell r="K7668"/>
          <cell r="L7668"/>
          <cell r="M7668"/>
          <cell r="N7668"/>
        </row>
        <row r="7669">
          <cell r="F7669" t="str">
            <v>04.02.15.04.15.17.</v>
          </cell>
          <cell r="G7669"/>
          <cell r="K7669"/>
          <cell r="L7669"/>
          <cell r="M7669"/>
          <cell r="N7669"/>
        </row>
        <row r="7670">
          <cell r="F7670" t="str">
            <v>04.02.15.04.15.18.01</v>
          </cell>
          <cell r="G7670" t="str">
            <v>Provide pre-procedural medical care</v>
          </cell>
          <cell r="K7670" t="str">
            <v>15. Providing treatment and care support to individuals</v>
          </cell>
          <cell r="L7670" t="str">
            <v>Specialist Medical Practitioners</v>
          </cell>
          <cell r="M7670" t="str">
            <v>Specialist Medical Practitioners</v>
          </cell>
          <cell r="N7670">
            <v>10</v>
          </cell>
        </row>
        <row r="7671">
          <cell r="F7671" t="str">
            <v>04.02.15.04.15.18.02</v>
          </cell>
          <cell r="G7671" t="str">
            <v>Provide pre-procedural nursing care</v>
          </cell>
          <cell r="K7671" t="str">
            <v>15. Providing treatment and care support to individuals</v>
          </cell>
          <cell r="L7671" t="str">
            <v>Nursing Professionals</v>
          </cell>
          <cell r="M7671" t="str">
            <v>Nursing Associate Professionals</v>
          </cell>
          <cell r="N7671">
            <v>20</v>
          </cell>
        </row>
        <row r="7672">
          <cell r="F7672" t="str">
            <v>04.02.15.04.15.18.03</v>
          </cell>
          <cell r="G7672" t="str">
            <v>Conduct counselling</v>
          </cell>
          <cell r="K7672" t="str">
            <v>6. Gaining informed consent</v>
          </cell>
          <cell r="L7672" t="str">
            <v>Specialist Medical Practitioners</v>
          </cell>
          <cell r="M7672" t="str">
            <v>Specialist Medical Practitioners</v>
          </cell>
          <cell r="N7672">
            <v>10</v>
          </cell>
        </row>
        <row r="7673">
          <cell r="F7673" t="str">
            <v>04.02.15.04.15.18.04</v>
          </cell>
          <cell r="G7673" t="str">
            <v>Prepare the patient and organize the equipment</v>
          </cell>
          <cell r="K7673" t="str">
            <v>14. Providing non-pharmacological health interventions</v>
          </cell>
          <cell r="L7673" t="str">
            <v>Nursing Professionals</v>
          </cell>
          <cell r="M7673" t="str">
            <v>Nursing Associate Professionals</v>
          </cell>
          <cell r="N7673">
            <v>12</v>
          </cell>
        </row>
        <row r="7674">
          <cell r="F7674" t="str">
            <v>04.02.15.04.15.18.05</v>
          </cell>
          <cell r="G7674" t="str">
            <v>Apply general anaesthesia</v>
          </cell>
          <cell r="K7674" t="str">
            <v>11. Administering medications or therapeutics</v>
          </cell>
          <cell r="L7674" t="str">
            <v>Specialist Medical Practitioners</v>
          </cell>
          <cell r="M7674" t="str">
            <v>Specialist Medical Practitioners</v>
          </cell>
          <cell r="N7674">
            <v>360</v>
          </cell>
        </row>
        <row r="7675">
          <cell r="F7675" t="str">
            <v>04.02.15.04.15.18.06</v>
          </cell>
          <cell r="G7675" t="str">
            <v>Assist with general anaesthesia</v>
          </cell>
          <cell r="K7675" t="str">
            <v>11. Administering medications or therapeutics</v>
          </cell>
          <cell r="L7675" t="str">
            <v>Specialist Medical Practitioners</v>
          </cell>
          <cell r="M7675" t="str">
            <v>Specialist Medical Practitioners</v>
          </cell>
          <cell r="N7675">
            <v>360</v>
          </cell>
        </row>
        <row r="7676">
          <cell r="F7676" t="str">
            <v>04.02.15.04.15.18.07</v>
          </cell>
          <cell r="G7676" t="str">
            <v>Conduct neurosurgery</v>
          </cell>
          <cell r="K7676" t="str">
            <v>14. Providing non-pharmacological health interventions</v>
          </cell>
          <cell r="L7676" t="str">
            <v>Specialist Medical Practitioners</v>
          </cell>
          <cell r="M7676" t="str">
            <v>Specialist Medical Practitioners</v>
          </cell>
          <cell r="N7676">
            <v>360</v>
          </cell>
        </row>
        <row r="7677">
          <cell r="F7677" t="str">
            <v>04.02.15.04.15.18.08</v>
          </cell>
          <cell r="G7677" t="str">
            <v>Assist with neurosurgery</v>
          </cell>
          <cell r="K7677" t="str">
            <v>14. Providing non-pharmacological health interventions</v>
          </cell>
          <cell r="L7677" t="str">
            <v>Specialist Medical Practitioners</v>
          </cell>
          <cell r="M7677" t="str">
            <v>Specialist Medical Practitioners</v>
          </cell>
          <cell r="N7677">
            <v>360</v>
          </cell>
        </row>
        <row r="7678">
          <cell r="F7678" t="str">
            <v>04.02.15.04.15.18.09</v>
          </cell>
          <cell r="G7678" t="str">
            <v>Assist with neurosurgery</v>
          </cell>
          <cell r="K7678" t="str">
            <v>14. Providing non-pharmacological health interventions</v>
          </cell>
          <cell r="L7678" t="str">
            <v>Specialist Medical Practitioners</v>
          </cell>
          <cell r="M7678" t="str">
            <v>General Medical Practitioners</v>
          </cell>
          <cell r="N7678">
            <v>360</v>
          </cell>
        </row>
        <row r="7679">
          <cell r="F7679" t="str">
            <v>04.02.15.04.15.18.10</v>
          </cell>
          <cell r="G7679" t="str">
            <v>Provide nursing support to conduct neurosurgery</v>
          </cell>
          <cell r="K7679" t="str">
            <v>15. Providing treatment and care support to individuals</v>
          </cell>
          <cell r="L7679" t="str">
            <v>Nursing Professionals</v>
          </cell>
          <cell r="M7679" t="str">
            <v>Nursing Professionals</v>
          </cell>
          <cell r="N7679">
            <v>360</v>
          </cell>
        </row>
        <row r="7680">
          <cell r="F7680" t="str">
            <v>04.02.15.04.15.18.11</v>
          </cell>
          <cell r="G7680" t="str">
            <v>Provide nursing support to conduct neurosurgery</v>
          </cell>
          <cell r="K7680" t="str">
            <v>15. Providing treatment and care support to individuals</v>
          </cell>
          <cell r="L7680" t="str">
            <v>Nursing Professionals</v>
          </cell>
          <cell r="M7680" t="str">
            <v>Nursing Associate Professionals</v>
          </cell>
          <cell r="N7680">
            <v>360</v>
          </cell>
        </row>
        <row r="7681">
          <cell r="F7681" t="str">
            <v>04.02.15.04.15.18.12</v>
          </cell>
          <cell r="G7681" t="str">
            <v>Provide post-procedural care</v>
          </cell>
          <cell r="K7681" t="str">
            <v>14. Providing non-pharmacological health interventions</v>
          </cell>
          <cell r="L7681" t="str">
            <v>Specialist Medical Practitioners</v>
          </cell>
          <cell r="M7681" t="str">
            <v>General Medical Practitioners</v>
          </cell>
          <cell r="N7681">
            <v>10</v>
          </cell>
        </row>
        <row r="7682">
          <cell r="F7682" t="str">
            <v>04.02.15.04.15.18.13</v>
          </cell>
          <cell r="G7682" t="str">
            <v>Send specimen for laboratory tests</v>
          </cell>
          <cell r="K7682" t="str">
            <v>7. Ordering, administering and interpreting the results of diagnostic and screening procedures</v>
          </cell>
          <cell r="L7682" t="str">
            <v>Nursing Associate Professionals</v>
          </cell>
          <cell r="M7682" t="str">
            <v>Medical Assistants</v>
          </cell>
          <cell r="N7682">
            <v>5</v>
          </cell>
        </row>
        <row r="7683">
          <cell r="F7683" t="str">
            <v>04.02.15.04.15.18.14</v>
          </cell>
          <cell r="G7683" t="str">
            <v>Provide post-procedural care</v>
          </cell>
          <cell r="K7683" t="str">
            <v>15. Providing treatment and care support to individuals</v>
          </cell>
          <cell r="L7683" t="str">
            <v>Specialist Medical Practitioners</v>
          </cell>
          <cell r="M7683" t="str">
            <v>General Medical Practitioners</v>
          </cell>
          <cell r="N7683">
            <v>50</v>
          </cell>
        </row>
        <row r="7684">
          <cell r="F7684" t="str">
            <v>04.02.15.04.15.18.15</v>
          </cell>
          <cell r="G7684" t="str">
            <v>Provide post-procedural care</v>
          </cell>
          <cell r="K7684" t="str">
            <v>15. Providing treatment and care support to individuals</v>
          </cell>
          <cell r="L7684" t="str">
            <v>Nursing Professionals</v>
          </cell>
          <cell r="M7684" t="str">
            <v>Nursing Associate Professionals</v>
          </cell>
          <cell r="N7684">
            <v>100</v>
          </cell>
        </row>
        <row r="7685">
          <cell r="F7685" t="str">
            <v>04.02.15.04.15.18.</v>
          </cell>
          <cell r="G7685"/>
          <cell r="K7685"/>
          <cell r="L7685"/>
          <cell r="M7685"/>
          <cell r="N7685"/>
        </row>
        <row r="7686">
          <cell r="F7686" t="str">
            <v>04.02.15.04.15.18.</v>
          </cell>
          <cell r="G7686"/>
          <cell r="K7686"/>
          <cell r="L7686"/>
          <cell r="M7686"/>
          <cell r="N7686"/>
        </row>
        <row r="7687">
          <cell r="F7687" t="str">
            <v>04.02.15.04.15.18.</v>
          </cell>
          <cell r="G7687"/>
          <cell r="K7687"/>
          <cell r="L7687"/>
          <cell r="M7687"/>
          <cell r="N7687"/>
        </row>
        <row r="7688">
          <cell r="F7688" t="str">
            <v>04.02.15.04.15.18.</v>
          </cell>
          <cell r="G7688"/>
          <cell r="K7688"/>
          <cell r="L7688"/>
          <cell r="M7688"/>
          <cell r="N7688"/>
        </row>
        <row r="7689">
          <cell r="F7689" t="str">
            <v>04.02.15.04.15.18.</v>
          </cell>
          <cell r="G7689"/>
          <cell r="K7689"/>
          <cell r="L7689"/>
          <cell r="M7689"/>
          <cell r="N7689"/>
        </row>
        <row r="7690">
          <cell r="F7690" t="str">
            <v>04.02.15.04.15.18.</v>
          </cell>
          <cell r="G7690"/>
          <cell r="K7690"/>
          <cell r="L7690"/>
          <cell r="M7690"/>
          <cell r="N7690"/>
        </row>
        <row r="7691">
          <cell r="F7691" t="str">
            <v>04.02.15.04.15.18.</v>
          </cell>
          <cell r="G7691"/>
          <cell r="K7691"/>
          <cell r="L7691"/>
          <cell r="M7691"/>
          <cell r="N7691"/>
        </row>
        <row r="7692">
          <cell r="F7692" t="str">
            <v>04.02.15.04.15.18.</v>
          </cell>
          <cell r="G7692"/>
          <cell r="K7692"/>
          <cell r="L7692"/>
          <cell r="M7692"/>
          <cell r="N7692"/>
        </row>
        <row r="7693">
          <cell r="F7693" t="str">
            <v>04.02.15.04.15.18.</v>
          </cell>
          <cell r="G7693"/>
          <cell r="K7693"/>
          <cell r="L7693"/>
          <cell r="M7693"/>
          <cell r="N7693"/>
        </row>
        <row r="7694">
          <cell r="F7694" t="str">
            <v>04.02.15.04.15.18.</v>
          </cell>
          <cell r="G7694"/>
          <cell r="K7694"/>
          <cell r="L7694"/>
          <cell r="M7694"/>
          <cell r="N7694"/>
        </row>
        <row r="7695">
          <cell r="F7695" t="str">
            <v>04.02.15.04.15.18.</v>
          </cell>
          <cell r="G7695"/>
          <cell r="K7695"/>
          <cell r="L7695"/>
          <cell r="M7695"/>
          <cell r="N7695"/>
        </row>
        <row r="7696">
          <cell r="F7696" t="str">
            <v>04.02.15.04.15.18.</v>
          </cell>
          <cell r="G7696"/>
          <cell r="K7696"/>
          <cell r="L7696"/>
          <cell r="M7696"/>
          <cell r="N7696"/>
        </row>
        <row r="7697">
          <cell r="F7697" t="str">
            <v>04.02.15.04.15.18.</v>
          </cell>
          <cell r="G7697"/>
          <cell r="K7697"/>
          <cell r="L7697"/>
          <cell r="M7697"/>
          <cell r="N7697"/>
        </row>
        <row r="7698">
          <cell r="F7698" t="str">
            <v>04.02.15.04.15.18.</v>
          </cell>
          <cell r="G7698"/>
          <cell r="K7698"/>
          <cell r="L7698"/>
          <cell r="M7698"/>
          <cell r="N7698"/>
        </row>
        <row r="7699">
          <cell r="F7699" t="str">
            <v>04.02.15.04.15.18.</v>
          </cell>
          <cell r="G7699"/>
          <cell r="K7699"/>
          <cell r="L7699"/>
          <cell r="M7699"/>
          <cell r="N7699"/>
        </row>
        <row r="7700">
          <cell r="F7700" t="str">
            <v>04.02.15.04.15.18.</v>
          </cell>
          <cell r="G7700"/>
          <cell r="K7700"/>
          <cell r="L7700"/>
          <cell r="M7700"/>
          <cell r="N7700"/>
        </row>
        <row r="7701">
          <cell r="F7701" t="str">
            <v>04.02.15.04.15.19.01</v>
          </cell>
          <cell r="G7701" t="str">
            <v>Conduct counselling</v>
          </cell>
          <cell r="K7701" t="str">
            <v>6. Gaining informed consent</v>
          </cell>
          <cell r="L7701" t="str">
            <v>Nursing Professionals</v>
          </cell>
          <cell r="M7701" t="str">
            <v>Nursing Professionals</v>
          </cell>
          <cell r="N7701">
            <v>20</v>
          </cell>
        </row>
        <row r="7702">
          <cell r="F7702" t="str">
            <v>04.02.15.04.15.19.02</v>
          </cell>
          <cell r="G7702" t="str">
            <v>Conduct clinical assessment</v>
          </cell>
          <cell r="K7702" t="str">
            <v>1. Gathering information through interviewing and assessment</v>
          </cell>
          <cell r="L7702" t="str">
            <v>Specialist Medical Practitioners</v>
          </cell>
          <cell r="M7702" t="str">
            <v>Specialist Medical Practitioners</v>
          </cell>
          <cell r="N7702">
            <v>40</v>
          </cell>
        </row>
        <row r="7703">
          <cell r="F7703" t="str">
            <v>04.02.15.04.15.19.03</v>
          </cell>
          <cell r="G7703" t="str">
            <v>Prescribe radiotherapy</v>
          </cell>
          <cell r="K7703" t="str">
            <v>9. Prescribing medications or therapeutics</v>
          </cell>
          <cell r="L7703" t="str">
            <v>Specialist Medical Practitioners</v>
          </cell>
          <cell r="M7703" t="str">
            <v>Specialist Medical Practitioners</v>
          </cell>
          <cell r="N7703">
            <v>5</v>
          </cell>
        </row>
        <row r="7704">
          <cell r="F7704" t="str">
            <v>04.02.15.04.15.19.04</v>
          </cell>
          <cell r="G7704" t="str">
            <v>Conduct simulation</v>
          </cell>
          <cell r="K7704" t="str">
            <v>8. Developing and adjusting management plans</v>
          </cell>
          <cell r="L7704" t="str">
            <v>Health associate professionals not elsewhere classified</v>
          </cell>
          <cell r="M7704" t="str">
            <v>Specialist Medical Practitioners</v>
          </cell>
          <cell r="N7704">
            <v>60</v>
          </cell>
        </row>
        <row r="7705">
          <cell r="F7705" t="str">
            <v>04.02.15.04.15.19.05</v>
          </cell>
          <cell r="G7705" t="str">
            <v>Conduct medical procedure</v>
          </cell>
          <cell r="K7705" t="str">
            <v>8. Developing and adjusting management plans</v>
          </cell>
          <cell r="L7705" t="str">
            <v>Specialist Medical Practitioners</v>
          </cell>
          <cell r="M7705" t="str">
            <v>Specialist Medical Practitioners</v>
          </cell>
          <cell r="N7705">
            <v>60</v>
          </cell>
        </row>
        <row r="7706">
          <cell r="F7706" t="str">
            <v>04.02.15.04.15.19.06</v>
          </cell>
          <cell r="G7706" t="str">
            <v>Conduct counselling</v>
          </cell>
          <cell r="K7706" t="str">
            <v>8. Developing and adjusting management plans</v>
          </cell>
          <cell r="L7706" t="str">
            <v>Health Professionals not elsewhere classified</v>
          </cell>
          <cell r="M7706" t="str">
            <v>Health Professionals not elsewhere classified</v>
          </cell>
          <cell r="N7706">
            <v>60</v>
          </cell>
        </row>
        <row r="7707">
          <cell r="F7707" t="str">
            <v>04.02.15.04.15.19.07</v>
          </cell>
          <cell r="G7707" t="str">
            <v>Review treatment plan</v>
          </cell>
          <cell r="K7707" t="str">
            <v>8. Developing and adjusting management plans</v>
          </cell>
          <cell r="L7707" t="str">
            <v>Specialist Medical Practitioners</v>
          </cell>
          <cell r="M7707" t="str">
            <v>Specialist Medical Practitioners</v>
          </cell>
          <cell r="N7707">
            <v>20</v>
          </cell>
        </row>
        <row r="7708">
          <cell r="F7708" t="str">
            <v>04.02.15.04.15.19.08</v>
          </cell>
          <cell r="G7708" t="str">
            <v>Conduct independent check for cancer medication</v>
          </cell>
          <cell r="K7708" t="str">
            <v>8. Developing and adjusting management plans</v>
          </cell>
          <cell r="L7708" t="str">
            <v>Health Professionals not elsewhere classified</v>
          </cell>
          <cell r="M7708" t="str">
            <v>Health Professionals not elsewhere classified</v>
          </cell>
          <cell r="N7708">
            <v>15</v>
          </cell>
        </row>
        <row r="7709">
          <cell r="F7709" t="str">
            <v>04.02.15.04.15.19.</v>
          </cell>
          <cell r="G7709"/>
          <cell r="K7709"/>
          <cell r="L7709"/>
          <cell r="M7709"/>
          <cell r="N7709"/>
        </row>
        <row r="7710">
          <cell r="F7710" t="str">
            <v>04.02.15.04.15.19.</v>
          </cell>
          <cell r="G7710"/>
          <cell r="K7710"/>
          <cell r="L7710"/>
          <cell r="M7710"/>
          <cell r="N7710"/>
        </row>
        <row r="7711">
          <cell r="F7711" t="str">
            <v>04.02.15.04.15.19.</v>
          </cell>
          <cell r="G7711"/>
          <cell r="K7711"/>
          <cell r="L7711"/>
          <cell r="M7711"/>
          <cell r="N7711"/>
        </row>
        <row r="7712">
          <cell r="F7712" t="str">
            <v>04.02.15.04.15.19.</v>
          </cell>
          <cell r="G7712"/>
          <cell r="K7712"/>
          <cell r="L7712"/>
          <cell r="M7712"/>
          <cell r="N7712"/>
        </row>
        <row r="7713">
          <cell r="F7713" t="str">
            <v>04.02.15.04.15.19.</v>
          </cell>
          <cell r="G7713"/>
          <cell r="K7713"/>
          <cell r="L7713"/>
          <cell r="M7713"/>
          <cell r="N7713"/>
        </row>
        <row r="7714">
          <cell r="F7714" t="str">
            <v>04.02.15.04.15.19.</v>
          </cell>
          <cell r="G7714"/>
          <cell r="K7714"/>
          <cell r="L7714"/>
          <cell r="M7714"/>
          <cell r="N7714"/>
        </row>
        <row r="7715">
          <cell r="F7715" t="str">
            <v>04.02.15.04.15.19.</v>
          </cell>
          <cell r="G7715"/>
          <cell r="K7715"/>
          <cell r="L7715"/>
          <cell r="M7715"/>
          <cell r="N7715"/>
        </row>
        <row r="7716">
          <cell r="F7716" t="str">
            <v>04.02.15.04.15.19.</v>
          </cell>
          <cell r="G7716"/>
          <cell r="K7716"/>
          <cell r="L7716"/>
          <cell r="M7716"/>
          <cell r="N7716"/>
        </row>
        <row r="7717">
          <cell r="F7717" t="str">
            <v>04.02.15.04.15.19.</v>
          </cell>
          <cell r="G7717"/>
          <cell r="K7717"/>
          <cell r="L7717"/>
          <cell r="M7717"/>
          <cell r="N7717"/>
        </row>
        <row r="7718">
          <cell r="F7718" t="str">
            <v>04.02.15.04.15.20.01</v>
          </cell>
          <cell r="G7718" t="str">
            <v>Conduct counselling</v>
          </cell>
          <cell r="K7718" t="str">
            <v>6. Gaining informed consent</v>
          </cell>
          <cell r="L7718" t="str">
            <v>Nursing Professionals</v>
          </cell>
          <cell r="M7718" t="str">
            <v>Nursing Professionals</v>
          </cell>
          <cell r="N7718">
            <v>10</v>
          </cell>
        </row>
        <row r="7719">
          <cell r="F7719" t="str">
            <v>04.02.15.04.15.20.02</v>
          </cell>
          <cell r="G7719" t="str">
            <v>Assist the patient</v>
          </cell>
          <cell r="K7719" t="str">
            <v>10. Preparing and dispensing medications or therapeutics</v>
          </cell>
          <cell r="L7719" t="str">
            <v>Health associate professionals not elsewhere classified</v>
          </cell>
          <cell r="M7719" t="str">
            <v>Health associate professionals not elsewhere classified</v>
          </cell>
          <cell r="N7719">
            <v>15</v>
          </cell>
        </row>
        <row r="7720">
          <cell r="F7720" t="str">
            <v>04.02.15.04.15.20.03</v>
          </cell>
          <cell r="G7720" t="str">
            <v>Deliver treatment</v>
          </cell>
          <cell r="K7720" t="str">
            <v>14. Providing non-pharmacological health interventions</v>
          </cell>
          <cell r="L7720" t="str">
            <v>Health associate professionals not elsewhere classified</v>
          </cell>
          <cell r="M7720" t="str">
            <v>Health associate professionals not elsewhere classified</v>
          </cell>
          <cell r="N7720">
            <v>15</v>
          </cell>
        </row>
        <row r="7721">
          <cell r="F7721" t="str">
            <v>04.02.15.04.15.20.04</v>
          </cell>
          <cell r="G7721" t="str">
            <v>Provide post-procedural care</v>
          </cell>
          <cell r="K7721" t="str">
            <v>5. Providing information and support to impact individual health behaviours</v>
          </cell>
          <cell r="L7721" t="str">
            <v>Nursing Professionals</v>
          </cell>
          <cell r="M7721" t="str">
            <v>Nursing Professionals</v>
          </cell>
          <cell r="N7721">
            <v>5</v>
          </cell>
        </row>
        <row r="7722">
          <cell r="F7722" t="str">
            <v>04.02.15.04.15.20.05</v>
          </cell>
          <cell r="G7722" t="str">
            <v>Provide post-procedural care</v>
          </cell>
          <cell r="K7722" t="str">
            <v>15. Providing treatment and care support to individuals</v>
          </cell>
          <cell r="L7722" t="str">
            <v>Specialist Medical Practitioners</v>
          </cell>
          <cell r="M7722" t="str">
            <v>Specialist Medical Practitioners</v>
          </cell>
          <cell r="N7722">
            <v>5</v>
          </cell>
        </row>
        <row r="7723">
          <cell r="F7723" t="str">
            <v>04.02.15.04.15.20.</v>
          </cell>
          <cell r="G7723"/>
          <cell r="K7723"/>
          <cell r="L7723"/>
          <cell r="M7723"/>
          <cell r="N7723"/>
        </row>
        <row r="7724">
          <cell r="F7724" t="str">
            <v>04.02.15.04.15.20.</v>
          </cell>
          <cell r="G7724"/>
          <cell r="K7724"/>
          <cell r="L7724"/>
          <cell r="M7724"/>
          <cell r="N7724"/>
        </row>
        <row r="7725">
          <cell r="F7725" t="str">
            <v>04.02.15.04.15.21.01</v>
          </cell>
          <cell r="G7725" t="str">
            <v>Conduct counselling</v>
          </cell>
          <cell r="K7725" t="str">
            <v>6. Gaining informed consent</v>
          </cell>
          <cell r="L7725" t="str">
            <v>General Medical Practitioners</v>
          </cell>
          <cell r="M7725" t="str">
            <v>Paramedical Practitioners</v>
          </cell>
          <cell r="N7725">
            <v>3</v>
          </cell>
        </row>
        <row r="7726">
          <cell r="F7726" t="str">
            <v>04.02.15.04.15.21.02</v>
          </cell>
          <cell r="G7726" t="str">
            <v>Prepare the patient and organize the equipment</v>
          </cell>
          <cell r="K7726" t="str">
            <v>14. Providing non-pharmacological health interventions</v>
          </cell>
          <cell r="L7726" t="str">
            <v>Nursing Professionals</v>
          </cell>
          <cell r="M7726" t="str">
            <v>Nursing Associate Professionals</v>
          </cell>
          <cell r="N7726">
            <v>2</v>
          </cell>
        </row>
        <row r="7727">
          <cell r="F7727" t="str">
            <v>04.02.15.04.15.21.03</v>
          </cell>
          <cell r="G7727" t="str">
            <v>Apply local anaesthesia</v>
          </cell>
          <cell r="K7727" t="str">
            <v>11. Administering medications or therapeutics</v>
          </cell>
          <cell r="L7727" t="str">
            <v>General Medical Practitioners</v>
          </cell>
          <cell r="M7727" t="str">
            <v>Paramedical Practitioners</v>
          </cell>
          <cell r="N7727">
            <v>3</v>
          </cell>
        </row>
        <row r="7728">
          <cell r="F7728" t="str">
            <v>04.02.15.04.15.21.04</v>
          </cell>
          <cell r="G7728" t="str">
            <v>Conduct medical procedure</v>
          </cell>
          <cell r="K7728" t="str">
            <v>7. Ordering, administering and interpreting the results of diagnostic and screening procedures</v>
          </cell>
          <cell r="L7728" t="str">
            <v>General Medical Practitioners</v>
          </cell>
          <cell r="M7728" t="str">
            <v>Paramedical Practitioners</v>
          </cell>
          <cell r="N7728">
            <v>15</v>
          </cell>
        </row>
        <row r="7729">
          <cell r="F7729" t="str">
            <v>04.02.15.04.15.21.05</v>
          </cell>
          <cell r="G7729" t="str">
            <v>Assist with medical procedure</v>
          </cell>
          <cell r="K7729" t="str">
            <v>7. Ordering, administering and interpreting the results of diagnostic and screening procedures</v>
          </cell>
          <cell r="L7729" t="str">
            <v>Nursing Professionals</v>
          </cell>
          <cell r="M7729" t="str">
            <v>Nursing Associate Professionals</v>
          </cell>
          <cell r="N7729">
            <v>15</v>
          </cell>
        </row>
        <row r="7730">
          <cell r="F7730" t="str">
            <v>04.02.15.04.15.21.06</v>
          </cell>
          <cell r="G7730" t="str">
            <v>Assist with medical procedure</v>
          </cell>
          <cell r="K7730" t="str">
            <v>7. Ordering, administering and interpreting the results of diagnostic and screening procedures</v>
          </cell>
          <cell r="L7730" t="str">
            <v>Nursing Associate Professionals</v>
          </cell>
          <cell r="M7730" t="str">
            <v>Medical Assistants</v>
          </cell>
          <cell r="N7730">
            <v>2</v>
          </cell>
        </row>
        <row r="7731">
          <cell r="F7731" t="str">
            <v>04.02.15.04.15.21.</v>
          </cell>
          <cell r="G7731"/>
          <cell r="K7731"/>
          <cell r="L7731"/>
          <cell r="M7731"/>
          <cell r="N7731"/>
        </row>
        <row r="7732">
          <cell r="F7732" t="str">
            <v>04.02.15.04.15.21.</v>
          </cell>
          <cell r="G7732"/>
          <cell r="K7732"/>
          <cell r="L7732"/>
          <cell r="M7732"/>
          <cell r="N7732"/>
        </row>
        <row r="7733">
          <cell r="F7733" t="str">
            <v>04.02.15.04.15.21.</v>
          </cell>
          <cell r="G7733"/>
          <cell r="K7733"/>
          <cell r="L7733"/>
          <cell r="M7733"/>
          <cell r="N7733"/>
        </row>
        <row r="7734">
          <cell r="F7734" t="str">
            <v>04.02.15.04.15.21.</v>
          </cell>
          <cell r="G7734"/>
          <cell r="K7734"/>
          <cell r="L7734"/>
          <cell r="M7734"/>
          <cell r="N7734"/>
        </row>
        <row r="7735">
          <cell r="F7735" t="str">
            <v>04.02.15.04.15.21.</v>
          </cell>
          <cell r="G7735"/>
          <cell r="K7735"/>
          <cell r="L7735"/>
          <cell r="M7735"/>
          <cell r="N7735"/>
        </row>
        <row r="7736">
          <cell r="F7736" t="str">
            <v>04.02.15.04.15.21.</v>
          </cell>
          <cell r="G7736"/>
          <cell r="K7736"/>
          <cell r="L7736"/>
          <cell r="M7736"/>
          <cell r="N7736"/>
        </row>
        <row r="7737">
          <cell r="F7737" t="str">
            <v>04.02.15.04.15.21.</v>
          </cell>
          <cell r="G7737"/>
          <cell r="K7737"/>
          <cell r="L7737"/>
          <cell r="M7737"/>
          <cell r="N7737"/>
        </row>
        <row r="7738">
          <cell r="F7738" t="str">
            <v>04.02.15.04.15.21.</v>
          </cell>
          <cell r="G7738"/>
          <cell r="K7738"/>
          <cell r="L7738"/>
          <cell r="M7738"/>
          <cell r="N7738"/>
        </row>
        <row r="7739">
          <cell r="F7739" t="str">
            <v>04.02.15.04.15.22.01</v>
          </cell>
          <cell r="G7739" t="str">
            <v>Provide pre-procedural medical care</v>
          </cell>
          <cell r="K7739" t="str">
            <v>15. Providing treatment and care support to individuals</v>
          </cell>
          <cell r="L7739" t="str">
            <v>Specialist Medical Practitioners</v>
          </cell>
          <cell r="M7739" t="str">
            <v>Specialist Medical Practitioners</v>
          </cell>
          <cell r="N7739">
            <v>10</v>
          </cell>
        </row>
        <row r="7740">
          <cell r="F7740" t="str">
            <v>04.02.15.04.15.22.02</v>
          </cell>
          <cell r="G7740" t="str">
            <v>Provide pre-procedural nursing care</v>
          </cell>
          <cell r="K7740" t="str">
            <v>15. Providing treatment and care support to individuals</v>
          </cell>
          <cell r="L7740" t="str">
            <v>Nursing Professionals</v>
          </cell>
          <cell r="M7740" t="str">
            <v>Nursing Associate Professionals</v>
          </cell>
          <cell r="N7740">
            <v>20</v>
          </cell>
        </row>
        <row r="7741">
          <cell r="F7741" t="str">
            <v>04.02.15.04.15.22.03</v>
          </cell>
          <cell r="G7741" t="str">
            <v>Conduct counselling</v>
          </cell>
          <cell r="K7741" t="str">
            <v>6. Gaining informed consent</v>
          </cell>
          <cell r="L7741" t="str">
            <v>Specialist Medical Practitioners</v>
          </cell>
          <cell r="M7741" t="str">
            <v>Specialist Medical Practitioners</v>
          </cell>
          <cell r="N7741">
            <v>10</v>
          </cell>
        </row>
        <row r="7742">
          <cell r="F7742" t="str">
            <v>04.02.15.04.15.22.04</v>
          </cell>
          <cell r="G7742" t="str">
            <v>Prepare the patient and organize the equipment</v>
          </cell>
          <cell r="K7742" t="str">
            <v>14. Providing non-pharmacological health interventions</v>
          </cell>
          <cell r="L7742" t="str">
            <v>Nursing Professionals</v>
          </cell>
          <cell r="M7742" t="str">
            <v>Nursing Associate Professionals</v>
          </cell>
          <cell r="N7742">
            <v>10</v>
          </cell>
        </row>
        <row r="7743">
          <cell r="F7743" t="str">
            <v>04.02.15.04.15.22.05</v>
          </cell>
          <cell r="G7743" t="str">
            <v>Apply general anaesthesia</v>
          </cell>
          <cell r="K7743" t="str">
            <v>11. Administering medications or therapeutics</v>
          </cell>
          <cell r="L7743" t="str">
            <v>Specialist Medical Practitioners</v>
          </cell>
          <cell r="M7743" t="str">
            <v>Specialist Medical Practitioners</v>
          </cell>
          <cell r="N7743">
            <v>180</v>
          </cell>
        </row>
        <row r="7744">
          <cell r="F7744" t="str">
            <v>04.02.15.04.15.22.06</v>
          </cell>
          <cell r="G7744" t="str">
            <v>Assist with general anaesthesia</v>
          </cell>
          <cell r="K7744" t="str">
            <v>11. Administering medications or therapeutics</v>
          </cell>
          <cell r="L7744" t="str">
            <v>Specialist Medical Practitioners</v>
          </cell>
          <cell r="M7744" t="str">
            <v>Specialist Medical Practitioners</v>
          </cell>
          <cell r="N7744">
            <v>180</v>
          </cell>
        </row>
        <row r="7745">
          <cell r="F7745" t="str">
            <v>04.02.15.04.15.22.07</v>
          </cell>
          <cell r="G7745" t="str">
            <v>Conduct neurosurgery</v>
          </cell>
          <cell r="K7745" t="str">
            <v>14. Providing non-pharmacological health interventions</v>
          </cell>
          <cell r="L7745" t="str">
            <v>Specialist Medical Practitioners</v>
          </cell>
          <cell r="M7745" t="str">
            <v>Specialist Medical Practitioners</v>
          </cell>
          <cell r="N7745">
            <v>180</v>
          </cell>
        </row>
        <row r="7746">
          <cell r="F7746" t="str">
            <v>04.02.15.04.15.22.08</v>
          </cell>
          <cell r="G7746" t="str">
            <v>Conduct neurosurgery</v>
          </cell>
          <cell r="K7746" t="str">
            <v>14. Providing non-pharmacological health interventions</v>
          </cell>
          <cell r="L7746" t="str">
            <v>Specialist Medical Practitioners</v>
          </cell>
          <cell r="M7746" t="str">
            <v>Specialist Medical Practitioners</v>
          </cell>
          <cell r="N7746">
            <v>180</v>
          </cell>
        </row>
        <row r="7747">
          <cell r="F7747" t="str">
            <v>04.02.15.04.15.22.09</v>
          </cell>
          <cell r="G7747" t="str">
            <v>Assist with neurosurgery</v>
          </cell>
          <cell r="K7747" t="str">
            <v>14. Providing non-pharmacological health interventions</v>
          </cell>
          <cell r="L7747" t="str">
            <v>Specialist Medical Practitioners</v>
          </cell>
          <cell r="M7747" t="str">
            <v>General Medical Practitioners</v>
          </cell>
          <cell r="N7747">
            <v>180</v>
          </cell>
        </row>
        <row r="7748">
          <cell r="F7748" t="str">
            <v>04.02.15.04.15.22.10</v>
          </cell>
          <cell r="G7748" t="str">
            <v>Assist with neurosurgery</v>
          </cell>
          <cell r="K7748" t="str">
            <v>14. Providing non-pharmacological health interventions</v>
          </cell>
          <cell r="L7748" t="str">
            <v>Specialist Medical Practitioners</v>
          </cell>
          <cell r="M7748" t="str">
            <v>General Medical Practitioners</v>
          </cell>
          <cell r="N7748">
            <v>180</v>
          </cell>
        </row>
        <row r="7749">
          <cell r="F7749" t="str">
            <v>04.02.15.04.15.22.11</v>
          </cell>
          <cell r="G7749" t="str">
            <v>Provide nursing support to conduct neurosurgery</v>
          </cell>
          <cell r="K7749" t="str">
            <v>15. Providing treatment and care support to individuals</v>
          </cell>
          <cell r="L7749" t="str">
            <v>Nursing Professionals</v>
          </cell>
          <cell r="M7749" t="str">
            <v>Nursing Professionals</v>
          </cell>
          <cell r="N7749">
            <v>180</v>
          </cell>
        </row>
        <row r="7750">
          <cell r="F7750" t="str">
            <v>04.02.15.04.15.22.12</v>
          </cell>
          <cell r="G7750" t="str">
            <v>Send specimen for laboratory tests</v>
          </cell>
          <cell r="K7750" t="str">
            <v>7. Ordering, administering and interpreting the results of diagnostic and screening procedures</v>
          </cell>
          <cell r="L7750" t="str">
            <v>Nursing Associate Professionals</v>
          </cell>
          <cell r="M7750" t="str">
            <v>Medical Assistants</v>
          </cell>
          <cell r="N7750">
            <v>2</v>
          </cell>
        </row>
        <row r="7751">
          <cell r="F7751" t="str">
            <v>04.02.15.04.15.22.13</v>
          </cell>
          <cell r="G7751" t="str">
            <v>Provide post-procedural care</v>
          </cell>
          <cell r="K7751" t="str">
            <v>5. Providing information and support to impact individual health behaviours</v>
          </cell>
          <cell r="L7751" t="str">
            <v>Specialist Medical Practitioners</v>
          </cell>
          <cell r="M7751" t="str">
            <v>Specialist Medical Practitioners</v>
          </cell>
          <cell r="N7751">
            <v>10</v>
          </cell>
        </row>
        <row r="7752">
          <cell r="F7752" t="str">
            <v>04.02.15.04.15.22.14</v>
          </cell>
          <cell r="G7752" t="str">
            <v>Provide post-procedural care</v>
          </cell>
          <cell r="K7752" t="str">
            <v>15. Providing treatment and care support to individuals</v>
          </cell>
          <cell r="L7752" t="str">
            <v>Specialist Medical Practitioners</v>
          </cell>
          <cell r="M7752" t="str">
            <v>General Medical Practitioners</v>
          </cell>
          <cell r="N7752">
            <v>70</v>
          </cell>
        </row>
        <row r="7753">
          <cell r="F7753" t="str">
            <v>04.02.15.04.15.22.</v>
          </cell>
          <cell r="G7753"/>
          <cell r="K7753"/>
          <cell r="L7753"/>
          <cell r="M7753"/>
          <cell r="N7753"/>
        </row>
        <row r="7754">
          <cell r="F7754" t="str">
            <v>04.02.15.04.15.22.</v>
          </cell>
          <cell r="G7754"/>
          <cell r="K7754"/>
          <cell r="L7754"/>
          <cell r="M7754"/>
          <cell r="N7754"/>
        </row>
        <row r="7755">
          <cell r="F7755" t="str">
            <v>04.02.15.04.15.22.</v>
          </cell>
          <cell r="G7755"/>
          <cell r="K7755"/>
          <cell r="L7755"/>
          <cell r="M7755"/>
          <cell r="N7755"/>
        </row>
        <row r="7756">
          <cell r="F7756" t="str">
            <v>04.02.15.04.15.22.</v>
          </cell>
          <cell r="G7756"/>
          <cell r="K7756"/>
          <cell r="L7756"/>
          <cell r="M7756"/>
          <cell r="N7756"/>
        </row>
        <row r="7757">
          <cell r="F7757" t="str">
            <v>04.02.15.04.15.22.</v>
          </cell>
          <cell r="G7757"/>
          <cell r="K7757"/>
          <cell r="L7757"/>
          <cell r="M7757"/>
          <cell r="N7757"/>
        </row>
        <row r="7758">
          <cell r="F7758" t="str">
            <v>04.02.15.04.15.22.</v>
          </cell>
          <cell r="G7758"/>
          <cell r="K7758"/>
          <cell r="L7758"/>
          <cell r="M7758"/>
          <cell r="N7758"/>
        </row>
        <row r="7759">
          <cell r="F7759" t="str">
            <v>04.02.15.04.15.22.</v>
          </cell>
          <cell r="G7759"/>
          <cell r="K7759"/>
          <cell r="L7759"/>
          <cell r="M7759"/>
          <cell r="N7759"/>
        </row>
        <row r="7760">
          <cell r="F7760" t="str">
            <v>04.02.15.04.15.22.</v>
          </cell>
          <cell r="G7760"/>
          <cell r="K7760"/>
          <cell r="L7760"/>
          <cell r="M7760"/>
          <cell r="N7760"/>
        </row>
        <row r="7761">
          <cell r="F7761" t="str">
            <v>04.02.15.04.15.22.</v>
          </cell>
          <cell r="G7761"/>
          <cell r="K7761"/>
          <cell r="L7761"/>
          <cell r="M7761"/>
          <cell r="N7761"/>
        </row>
        <row r="7762">
          <cell r="F7762" t="str">
            <v>04.02.15.04.15.22.</v>
          </cell>
          <cell r="G7762"/>
          <cell r="K7762"/>
          <cell r="L7762"/>
          <cell r="M7762"/>
          <cell r="N7762"/>
        </row>
        <row r="7763">
          <cell r="F7763" t="str">
            <v>04.02.16.02.06.01.01</v>
          </cell>
          <cell r="G7763" t="str">
            <v>Conduct vital sign measurements</v>
          </cell>
          <cell r="K7763" t="str">
            <v>1. Gathering information through interviewing and assessment</v>
          </cell>
          <cell r="L7763" t="str">
            <v>Nursing Professionals</v>
          </cell>
          <cell r="M7763" t="str">
            <v>Paramedical Practitioners</v>
          </cell>
          <cell r="N7763">
            <v>5</v>
          </cell>
        </row>
        <row r="7764">
          <cell r="F7764" t="str">
            <v>04.02.16.02.06.01.02</v>
          </cell>
          <cell r="G7764" t="str">
            <v xml:space="preserve">Take history </v>
          </cell>
          <cell r="K7764" t="str">
            <v>1. Gathering information through interviewing and assessment</v>
          </cell>
          <cell r="L7764" t="str">
            <v>Specialist Medical Practitioners</v>
          </cell>
          <cell r="M7764" t="str">
            <v>General Medical Practitioners</v>
          </cell>
          <cell r="N7764">
            <v>6</v>
          </cell>
        </row>
        <row r="7765">
          <cell r="F7765" t="str">
            <v>04.02.16.02.06.01.03</v>
          </cell>
          <cell r="G7765" t="str">
            <v>Conduct physical examination</v>
          </cell>
          <cell r="K7765" t="str">
            <v>1. Gathering information through interviewing and assessment</v>
          </cell>
          <cell r="L7765" t="str">
            <v>Specialist Medical Practitioners</v>
          </cell>
          <cell r="M7765" t="str">
            <v>General Medical Practitioners</v>
          </cell>
          <cell r="N7765">
            <v>6</v>
          </cell>
        </row>
        <row r="7766">
          <cell r="F7766" t="str">
            <v>04.02.16.02.06.01.04</v>
          </cell>
          <cell r="G7766" t="str">
            <v>Provide clinical advice</v>
          </cell>
          <cell r="K7766" t="str">
            <v>5. Providing information and support to impact individual health behaviours</v>
          </cell>
          <cell r="L7766" t="str">
            <v>Specialist Medical Practitioners</v>
          </cell>
          <cell r="M7766" t="str">
            <v>General Medical Practitioners</v>
          </cell>
          <cell r="N7766">
            <v>4</v>
          </cell>
        </row>
        <row r="7767">
          <cell r="F7767" t="str">
            <v>04.02.16.02.08.01.01</v>
          </cell>
          <cell r="G7767" t="str">
            <v>Provide counselling and information and obtain consent</v>
          </cell>
          <cell r="K7767" t="str">
            <v>6. Gaining informed consent</v>
          </cell>
          <cell r="L7767" t="str">
            <v>Medical and Pathology Laboratory Technicians</v>
          </cell>
          <cell r="M7767" t="str">
            <v>Medical Assistants</v>
          </cell>
          <cell r="N7767">
            <v>3</v>
          </cell>
        </row>
        <row r="7768">
          <cell r="F7768" t="str">
            <v>04.02.16.02.08.01.02</v>
          </cell>
          <cell r="G7768" t="str">
            <v xml:space="preserve">Conduct diagnostic testing </v>
          </cell>
          <cell r="K7768" t="str">
            <v>7. Ordering, administering and interpreting the results of diagnostic and screening procedures</v>
          </cell>
          <cell r="L7768" t="str">
            <v>Medical and Pathology Laboratory Technicians</v>
          </cell>
          <cell r="M7768" t="str">
            <v>Medical Assistants</v>
          </cell>
          <cell r="N7768">
            <v>5</v>
          </cell>
        </row>
        <row r="7769">
          <cell r="F7769" t="str">
            <v>04.02.16.02.08.01.03</v>
          </cell>
          <cell r="G7769" t="str">
            <v>Document examination findings</v>
          </cell>
          <cell r="K7769" t="str">
            <v>7. Ordering, administering and interpreting the results of diagnostic and screening procedures</v>
          </cell>
          <cell r="L7769" t="str">
            <v>Specialist Medical Practitioners</v>
          </cell>
          <cell r="M7769" t="str">
            <v>General Medical Practitioners</v>
          </cell>
          <cell r="N7769">
            <v>2</v>
          </cell>
        </row>
        <row r="7770">
          <cell r="F7770" t="str">
            <v>04.02.16.02.08.01</v>
          </cell>
          <cell r="G7770"/>
          <cell r="K7770"/>
          <cell r="L7770"/>
          <cell r="M7770"/>
          <cell r="N7770"/>
        </row>
        <row r="7771">
          <cell r="F7771" t="str">
            <v>04.02.16.02.08.01</v>
          </cell>
          <cell r="G7771"/>
          <cell r="K7771"/>
          <cell r="L7771"/>
          <cell r="M7771"/>
          <cell r="N7771"/>
        </row>
        <row r="7772">
          <cell r="F7772" t="str">
            <v>04.02.16.02.08.01</v>
          </cell>
          <cell r="G7772"/>
          <cell r="K7772"/>
          <cell r="L7772"/>
          <cell r="M7772"/>
          <cell r="N7772"/>
        </row>
        <row r="7773">
          <cell r="F7773" t="str">
            <v>04.02.16.02.08.02.01</v>
          </cell>
          <cell r="G7773" t="str">
            <v>Provide counselling and information and obtain consent</v>
          </cell>
          <cell r="K7773" t="str">
            <v>6. Gaining informed consent</v>
          </cell>
          <cell r="L7773" t="str">
            <v>Medical and Pathology Laboratory Technicians</v>
          </cell>
          <cell r="M7773" t="str">
            <v>Medical Assistants</v>
          </cell>
          <cell r="N7773">
            <v>3</v>
          </cell>
        </row>
        <row r="7774">
          <cell r="F7774" t="str">
            <v>04.02.16.02.08.02.02</v>
          </cell>
          <cell r="G7774" t="str">
            <v xml:space="preserve">Conduct diagnostic testing </v>
          </cell>
          <cell r="K7774" t="str">
            <v>7. Ordering, administering and interpreting the results of diagnostic and screening procedures</v>
          </cell>
          <cell r="L7774" t="str">
            <v>Medical and Pathology Laboratory Technicians</v>
          </cell>
          <cell r="M7774" t="str">
            <v>Medical Assistants</v>
          </cell>
          <cell r="N7774">
            <v>5</v>
          </cell>
        </row>
        <row r="7775">
          <cell r="F7775" t="str">
            <v>04.02.16.02.08.02.03</v>
          </cell>
          <cell r="G7775" t="str">
            <v>Document examination findings</v>
          </cell>
          <cell r="K7775" t="str">
            <v>7. Ordering, administering and interpreting the results of diagnostic and screening procedures</v>
          </cell>
          <cell r="L7775" t="str">
            <v>Specialist Medical Practitioners</v>
          </cell>
          <cell r="M7775" t="str">
            <v>General Medical Practitioners</v>
          </cell>
          <cell r="N7775">
            <v>2</v>
          </cell>
        </row>
        <row r="7776">
          <cell r="F7776" t="str">
            <v>04.02.16.02.09.01.01</v>
          </cell>
          <cell r="G7776" t="str">
            <v>Conduct counselling</v>
          </cell>
          <cell r="K7776" t="str">
            <v>6. Gaining informed consent</v>
          </cell>
          <cell r="L7776" t="str">
            <v>Medical Imaging and Therapeutic Equipment Technicians</v>
          </cell>
          <cell r="M7776" t="str">
            <v>Medical Assistants</v>
          </cell>
          <cell r="N7776">
            <v>3</v>
          </cell>
        </row>
        <row r="7777">
          <cell r="F7777" t="str">
            <v>04.02.16.02.09.01.02</v>
          </cell>
          <cell r="G7777" t="str">
            <v>Conduct radiological examination</v>
          </cell>
          <cell r="K7777" t="str">
            <v>7. Ordering, administering and interpreting the results of diagnostic and screening procedures</v>
          </cell>
          <cell r="L7777" t="str">
            <v>Medical Imaging and Therapeutic Equipment Technicians</v>
          </cell>
          <cell r="M7777" t="str">
            <v>Medical Imaging and Therapeutic Equipment Technicians</v>
          </cell>
          <cell r="N7777">
            <v>5</v>
          </cell>
        </row>
        <row r="7778">
          <cell r="F7778" t="str">
            <v>04.02.16.02.09.01.03</v>
          </cell>
          <cell r="G7778" t="str">
            <v>Document examination findings</v>
          </cell>
          <cell r="K7778" t="str">
            <v>7. Ordering, administering and interpreting the results of diagnostic and screening procedures</v>
          </cell>
          <cell r="L7778" t="str">
            <v>Specialist Medical Practitioners</v>
          </cell>
          <cell r="M7778" t="str">
            <v>General Medical Practitioners</v>
          </cell>
          <cell r="N7778">
            <v>3</v>
          </cell>
        </row>
        <row r="7779">
          <cell r="F7779" t="str">
            <v>04.02.16.02.09.01.</v>
          </cell>
          <cell r="G7779"/>
          <cell r="K7779"/>
          <cell r="L7779"/>
          <cell r="M7779"/>
          <cell r="N7779"/>
        </row>
        <row r="7780">
          <cell r="F7780" t="str">
            <v>04.02.16.02.09.01.</v>
          </cell>
          <cell r="G7780"/>
          <cell r="K7780"/>
          <cell r="L7780"/>
          <cell r="M7780"/>
          <cell r="N7780"/>
        </row>
        <row r="7781">
          <cell r="F7781" t="str">
            <v>04.02.16.02.09.02.01</v>
          </cell>
          <cell r="G7781" t="str">
            <v>Conduct counselling</v>
          </cell>
          <cell r="K7781" t="str">
            <v>6. Gaining informed consent</v>
          </cell>
          <cell r="L7781" t="str">
            <v>Specialist Medical Practitioners</v>
          </cell>
          <cell r="M7781" t="str">
            <v>Specialist Medical Practitioners</v>
          </cell>
          <cell r="N7781">
            <v>5</v>
          </cell>
        </row>
        <row r="7782">
          <cell r="F7782" t="str">
            <v>04.02.16.02.09.02.02</v>
          </cell>
          <cell r="G7782" t="str">
            <v>Prepare the patient and organize the equipment</v>
          </cell>
          <cell r="K7782" t="str">
            <v>14. Providing non-pharmacological health interventions</v>
          </cell>
          <cell r="L7782" t="str">
            <v>Nursing Professionals</v>
          </cell>
          <cell r="M7782" t="str">
            <v>Nursing Associate Professionals</v>
          </cell>
          <cell r="N7782">
            <v>5</v>
          </cell>
        </row>
        <row r="7783">
          <cell r="F7783" t="str">
            <v>04.02.16.02.09.02.03</v>
          </cell>
          <cell r="G7783" t="str">
            <v>Administer intravenous medication</v>
          </cell>
          <cell r="K7783" t="str">
            <v>11. Administering medications or therapeutics</v>
          </cell>
          <cell r="L7783" t="str">
            <v>Nursing Professionals</v>
          </cell>
          <cell r="M7783" t="str">
            <v>Nursing Professionals</v>
          </cell>
          <cell r="N7783">
            <v>3</v>
          </cell>
        </row>
        <row r="7784">
          <cell r="F7784" t="str">
            <v>04.02.16.02.09.02.04</v>
          </cell>
          <cell r="G7784" t="str">
            <v>Conduct radiological procedure</v>
          </cell>
          <cell r="K7784" t="str">
            <v>7. Ordering, administering and interpreting the results of diagnostic and screening procedures</v>
          </cell>
          <cell r="L7784" t="str">
            <v>Specialist Medical Practitioners</v>
          </cell>
          <cell r="M7784" t="str">
            <v>Specialist Medical Practitioners</v>
          </cell>
          <cell r="N7784">
            <v>20</v>
          </cell>
        </row>
        <row r="7785">
          <cell r="F7785" t="str">
            <v>04.02.16.02.09.02.05</v>
          </cell>
          <cell r="G7785" t="str">
            <v>Provide nursing support to conduct endoscopy</v>
          </cell>
          <cell r="K7785" t="str">
            <v>15. Providing treatment and care support to individuals</v>
          </cell>
          <cell r="L7785" t="str">
            <v>Nursing Professionals</v>
          </cell>
          <cell r="M7785" t="str">
            <v>Nursing Associate Professionals</v>
          </cell>
          <cell r="N7785">
            <v>20</v>
          </cell>
        </row>
        <row r="7786">
          <cell r="F7786" t="str">
            <v>04.02.16.02.09.02.06</v>
          </cell>
          <cell r="G7786"/>
          <cell r="K7786" t="str">
            <v>5. Providing information and support to impact individual health behaviours</v>
          </cell>
          <cell r="L7786" t="str">
            <v>Specialist Medical Practitioners</v>
          </cell>
          <cell r="M7786" t="str">
            <v>Specialist Medical Practitioners</v>
          </cell>
          <cell r="N7786">
            <v>5</v>
          </cell>
        </row>
        <row r="7787">
          <cell r="F7787" t="str">
            <v>04.02.16.02.09.02.07</v>
          </cell>
          <cell r="G7787" t="str">
            <v>Document examination findings</v>
          </cell>
          <cell r="K7787" t="str">
            <v>7. Ordering, administering and interpreting the results of diagnostic and screening procedures</v>
          </cell>
          <cell r="L7787" t="str">
            <v>Specialist Medical Practitioners</v>
          </cell>
          <cell r="M7787" t="str">
            <v>Specialist Medical Practitioners</v>
          </cell>
          <cell r="N7787">
            <v>3</v>
          </cell>
        </row>
        <row r="7788">
          <cell r="F7788" t="str">
            <v>04.02.16.02.09.02.</v>
          </cell>
          <cell r="G7788"/>
          <cell r="K7788"/>
          <cell r="L7788"/>
          <cell r="M7788"/>
          <cell r="N7788"/>
        </row>
        <row r="7789">
          <cell r="F7789" t="str">
            <v>04.02.16.02.09.02.</v>
          </cell>
          <cell r="G7789"/>
          <cell r="K7789"/>
          <cell r="L7789"/>
          <cell r="M7789"/>
          <cell r="N7789"/>
        </row>
        <row r="7790">
          <cell r="F7790" t="str">
            <v>04.02.16.02.09.02.</v>
          </cell>
          <cell r="G7790"/>
          <cell r="K7790"/>
          <cell r="L7790"/>
          <cell r="M7790"/>
          <cell r="N7790"/>
        </row>
        <row r="7791">
          <cell r="F7791" t="str">
            <v>04.02.16.02.09.03.01</v>
          </cell>
          <cell r="G7791" t="str">
            <v>Conduct counselling</v>
          </cell>
          <cell r="K7791" t="str">
            <v>6. Gaining informed consent</v>
          </cell>
          <cell r="L7791" t="str">
            <v>Medical Imaging and Therapeutic Equipment Technicians</v>
          </cell>
          <cell r="M7791" t="str">
            <v>Medical Assistants</v>
          </cell>
          <cell r="N7791">
            <v>5</v>
          </cell>
        </row>
        <row r="7792">
          <cell r="F7792" t="str">
            <v>04.02.16.02.09.03.02</v>
          </cell>
          <cell r="G7792" t="str">
            <v>Conduct radiological examination</v>
          </cell>
          <cell r="K7792" t="str">
            <v>7. Ordering, administering and interpreting the results of diagnostic and screening procedures</v>
          </cell>
          <cell r="L7792" t="str">
            <v>Medical Imaging and Therapeutic Equipment Technicians</v>
          </cell>
          <cell r="M7792" t="str">
            <v>Medical Imaging and Therapeutic Equipment Technicians</v>
          </cell>
          <cell r="N7792">
            <v>15</v>
          </cell>
        </row>
        <row r="7793">
          <cell r="F7793" t="str">
            <v>04.02.16.02.09.03.03</v>
          </cell>
          <cell r="G7793" t="str">
            <v>Assist with radiological examination</v>
          </cell>
          <cell r="K7793" t="str">
            <v>7. Ordering, administering and interpreting the results of diagnostic and screening procedures</v>
          </cell>
          <cell r="L7793" t="str">
            <v>Medical Imaging and Therapeutic Equipment Technicians</v>
          </cell>
          <cell r="M7793" t="str">
            <v>Medical Assistants</v>
          </cell>
          <cell r="N7793">
            <v>15</v>
          </cell>
        </row>
        <row r="7794">
          <cell r="F7794" t="str">
            <v>04.02.16.02.09.03.04</v>
          </cell>
          <cell r="G7794" t="str">
            <v>Document examination findings</v>
          </cell>
          <cell r="K7794" t="str">
            <v>7. Ordering, administering and interpreting the results of diagnostic and screening procedures</v>
          </cell>
          <cell r="L7794" t="str">
            <v>Specialist Medical Practitioners</v>
          </cell>
          <cell r="M7794" t="str">
            <v>General Medical Practitioners</v>
          </cell>
          <cell r="N7794">
            <v>5</v>
          </cell>
        </row>
        <row r="7795">
          <cell r="F7795" t="str">
            <v>04.02.16.02.09.03.03</v>
          </cell>
          <cell r="G7795"/>
          <cell r="K7795"/>
          <cell r="L7795"/>
          <cell r="M7795"/>
          <cell r="N7795"/>
        </row>
        <row r="7796">
          <cell r="F7796" t="str">
            <v>04.02.16.02.09.03.04</v>
          </cell>
          <cell r="G7796"/>
          <cell r="K7796"/>
          <cell r="L7796"/>
          <cell r="M7796"/>
          <cell r="N7796"/>
        </row>
        <row r="7797">
          <cell r="F7797" t="str">
            <v>04.02.16.02.09.04.01</v>
          </cell>
          <cell r="G7797" t="str">
            <v>Conduct counselling</v>
          </cell>
          <cell r="K7797" t="str">
            <v>6. Gaining informed consent</v>
          </cell>
          <cell r="L7797" t="str">
            <v>Medical Imaging and Therapeutic Equipment Technicians</v>
          </cell>
          <cell r="M7797" t="str">
            <v>Medical Assistants</v>
          </cell>
          <cell r="N7797">
            <v>5</v>
          </cell>
        </row>
        <row r="7798">
          <cell r="F7798" t="str">
            <v>04.02.16.02.09.04.02</v>
          </cell>
          <cell r="G7798" t="str">
            <v>Prepare the patient and organize the equipment</v>
          </cell>
          <cell r="K7798" t="str">
            <v>14. Providing non-pharmacological health interventions</v>
          </cell>
          <cell r="L7798" t="str">
            <v>Nursing Professionals</v>
          </cell>
          <cell r="M7798" t="str">
            <v>Nursing Associate Professionals</v>
          </cell>
          <cell r="N7798">
            <v>5</v>
          </cell>
        </row>
        <row r="7799">
          <cell r="F7799" t="str">
            <v>04.02.16.02.09.04.03</v>
          </cell>
          <cell r="G7799" t="str">
            <v>Prepare radioactive tracer unit</v>
          </cell>
          <cell r="K7799" t="str">
            <v>10. Preparing and dispensing medications or therapeutics</v>
          </cell>
          <cell r="L7799" t="str">
            <v>Pharmacists</v>
          </cell>
          <cell r="M7799" t="str">
            <v>Medical Imaging and Therapeutic Equipment Technicians</v>
          </cell>
          <cell r="N7799">
            <v>5</v>
          </cell>
        </row>
        <row r="7800">
          <cell r="F7800" t="str">
            <v>04.02.16.02.09.04.04</v>
          </cell>
          <cell r="G7800" t="str">
            <v>Inject contrast medium</v>
          </cell>
          <cell r="K7800" t="str">
            <v>11. Administering medications or therapeutics</v>
          </cell>
          <cell r="L7800" t="str">
            <v>Nursing Professionals</v>
          </cell>
          <cell r="M7800" t="str">
            <v>Medical Imaging and Therapeutic Equipment Technicians</v>
          </cell>
          <cell r="N7800">
            <v>3</v>
          </cell>
        </row>
        <row r="7801">
          <cell r="F7801" t="str">
            <v>04.02.16.02.09.04.05</v>
          </cell>
          <cell r="G7801" t="str">
            <v>Conduct radiological procedure</v>
          </cell>
          <cell r="K7801" t="str">
            <v>7. Ordering, administering and interpreting the results of diagnostic and screening procedures</v>
          </cell>
          <cell r="L7801" t="str">
            <v>Medical Imaging and Therapeutic Equipment Technicians</v>
          </cell>
          <cell r="M7801" t="str">
            <v>Medical Imaging and Therapeutic Equipment Technicians</v>
          </cell>
          <cell r="N7801">
            <v>40</v>
          </cell>
        </row>
        <row r="7802">
          <cell r="F7802" t="str">
            <v>04.02.16.02.09.04.06</v>
          </cell>
          <cell r="G7802" t="str">
            <v>Assist with radiological procedure</v>
          </cell>
          <cell r="K7802" t="str">
            <v>7. Ordering, administering and interpreting the results of diagnostic and screening procedures</v>
          </cell>
          <cell r="L7802" t="str">
            <v>Medical Imaging and Therapeutic Equipment Technicians</v>
          </cell>
          <cell r="M7802" t="str">
            <v>Medical Imaging and Therapeutic Equipment Technicians</v>
          </cell>
          <cell r="N7802">
            <v>40</v>
          </cell>
        </row>
        <row r="7803">
          <cell r="F7803" t="str">
            <v>04.02.16.02.09.04.07</v>
          </cell>
          <cell r="G7803" t="str">
            <v>Document examination findings</v>
          </cell>
          <cell r="K7803" t="str">
            <v>7. Ordering, administering and interpreting the results of diagnostic and screening procedures</v>
          </cell>
          <cell r="L7803" t="str">
            <v xml:space="preserve">Specialist Medical Practitioners
</v>
          </cell>
          <cell r="M7803" t="str">
            <v xml:space="preserve">Specialist Medical Practitioners
</v>
          </cell>
          <cell r="N7803">
            <v>10</v>
          </cell>
        </row>
        <row r="7804">
          <cell r="F7804" t="str">
            <v>04.02.16.02.09.04.</v>
          </cell>
          <cell r="G7804"/>
          <cell r="K7804"/>
          <cell r="L7804"/>
          <cell r="M7804"/>
          <cell r="N7804"/>
        </row>
        <row r="7805">
          <cell r="F7805" t="str">
            <v>04.02.16.02.09.04.</v>
          </cell>
          <cell r="G7805"/>
          <cell r="K7805"/>
          <cell r="L7805"/>
          <cell r="M7805"/>
          <cell r="N7805"/>
        </row>
        <row r="7806">
          <cell r="F7806" t="str">
            <v>04.02.16.02.09.04.</v>
          </cell>
          <cell r="G7806"/>
          <cell r="K7806"/>
          <cell r="L7806"/>
          <cell r="M7806"/>
          <cell r="N7806"/>
        </row>
        <row r="7807">
          <cell r="F7807" t="str">
            <v>04.02.16.02.09.04.</v>
          </cell>
          <cell r="G7807"/>
          <cell r="K7807"/>
          <cell r="L7807"/>
          <cell r="M7807"/>
          <cell r="N7807"/>
        </row>
        <row r="7808">
          <cell r="F7808" t="str">
            <v>04.02.16.02.09.05.01</v>
          </cell>
          <cell r="G7808" t="str">
            <v>Conduct counselling</v>
          </cell>
          <cell r="K7808" t="str">
            <v>6. Gaining informed consent</v>
          </cell>
          <cell r="L7808" t="str">
            <v>Medical Imaging and Therapeutic Equipment Technicians</v>
          </cell>
          <cell r="M7808" t="str">
            <v>Medical Assistants</v>
          </cell>
          <cell r="N7808">
            <v>5</v>
          </cell>
        </row>
        <row r="7809">
          <cell r="F7809" t="str">
            <v>04.02.16.02.09.05.02</v>
          </cell>
          <cell r="G7809" t="str">
            <v>Prepare the patient and organize the equipment</v>
          </cell>
          <cell r="K7809" t="str">
            <v>14. Providing non-pharmacological health interventions</v>
          </cell>
          <cell r="L7809" t="str">
            <v>Nursing Professionals</v>
          </cell>
          <cell r="M7809" t="str">
            <v>Nursing Associate Professionals</v>
          </cell>
          <cell r="N7809">
            <v>5</v>
          </cell>
        </row>
        <row r="7810">
          <cell r="F7810" t="str">
            <v>04.02.16.02.09.05.03</v>
          </cell>
          <cell r="G7810" t="str">
            <v>Provide contrast medium</v>
          </cell>
          <cell r="K7810" t="str">
            <v>10. Preparing and dispensing medications or therapeutics</v>
          </cell>
          <cell r="L7810" t="str">
            <v>Pharmacists</v>
          </cell>
          <cell r="M7810" t="str">
            <v>Medical Imaging and Therapeutic Equipment Technicians</v>
          </cell>
          <cell r="N7810">
            <v>10</v>
          </cell>
        </row>
        <row r="7811">
          <cell r="F7811" t="str">
            <v>04.02.16.02.09.05.04</v>
          </cell>
          <cell r="G7811" t="str">
            <v xml:space="preserve">Conduct diagnostic testing </v>
          </cell>
          <cell r="K7811" t="str">
            <v>7. Ordering, administering and interpreting the results of diagnostic and screening procedures</v>
          </cell>
          <cell r="L7811" t="str">
            <v>Medical Imaging and Therapeutic Equipment Technicians</v>
          </cell>
          <cell r="M7811" t="str">
            <v>Medical Imaging and Therapeutic Equipment Technicians</v>
          </cell>
          <cell r="N7811">
            <v>40</v>
          </cell>
        </row>
        <row r="7812">
          <cell r="F7812" t="str">
            <v>04.02.16.02.09.05.05</v>
          </cell>
          <cell r="G7812" t="str">
            <v>Document examination findings</v>
          </cell>
          <cell r="K7812" t="str">
            <v>7. Ordering, administering and interpreting the results of diagnostic and screening procedures</v>
          </cell>
          <cell r="L7812" t="str">
            <v xml:space="preserve">Specialist Medical Practitioners
</v>
          </cell>
          <cell r="M7812" t="str">
            <v xml:space="preserve">Specialist Medical Practitioners
</v>
          </cell>
          <cell r="N7812">
            <v>10</v>
          </cell>
        </row>
        <row r="7813">
          <cell r="F7813" t="str">
            <v>04.02.16.02.10.01.01</v>
          </cell>
          <cell r="G7813" t="str">
            <v>Conduct counselling</v>
          </cell>
          <cell r="K7813" t="str">
            <v>6. Gaining informed consent</v>
          </cell>
          <cell r="L7813" t="str">
            <v>Specialist Medical Practitioners</v>
          </cell>
          <cell r="M7813" t="str">
            <v>Specialist Medical Practitioners</v>
          </cell>
          <cell r="N7813">
            <v>5</v>
          </cell>
        </row>
        <row r="7814">
          <cell r="F7814" t="str">
            <v>04.02.16.02.10.01.02</v>
          </cell>
          <cell r="G7814" t="str">
            <v>Prepare the patient and organize the equipment</v>
          </cell>
          <cell r="K7814" t="str">
            <v>14. Providing non-pharmacological health interventions</v>
          </cell>
          <cell r="L7814" t="str">
            <v>Nursing Professionals</v>
          </cell>
          <cell r="M7814" t="str">
            <v>Nursing Associate Professionals</v>
          </cell>
          <cell r="N7814">
            <v>5</v>
          </cell>
        </row>
        <row r="7815">
          <cell r="F7815" t="str">
            <v>04.02.16.02.10.01.03</v>
          </cell>
          <cell r="G7815" t="str">
            <v>Apply local anaesthesia</v>
          </cell>
          <cell r="K7815" t="str">
            <v>11. Administering medications or therapeutics</v>
          </cell>
          <cell r="L7815" t="str">
            <v>Specialist Medical Practitioners</v>
          </cell>
          <cell r="M7815" t="str">
            <v>Specialist Medical Practitioners</v>
          </cell>
          <cell r="N7815">
            <v>3</v>
          </cell>
        </row>
        <row r="7816">
          <cell r="F7816" t="str">
            <v>04.02.16.02.10.01.04</v>
          </cell>
          <cell r="G7816" t="str">
            <v>Conduct endoscopy</v>
          </cell>
          <cell r="K7816" t="str">
            <v>7. Ordering, administering and interpreting the results of diagnostic and screening procedures</v>
          </cell>
          <cell r="L7816" t="str">
            <v>Specialist Medical Practitioners</v>
          </cell>
          <cell r="M7816" t="str">
            <v>Specialist Medical Practitioners</v>
          </cell>
          <cell r="N7816">
            <v>30</v>
          </cell>
        </row>
        <row r="7817">
          <cell r="F7817" t="str">
            <v>04.02.16.02.10.01.05</v>
          </cell>
          <cell r="G7817" t="str">
            <v>Assist with endoscopy</v>
          </cell>
          <cell r="K7817" t="str">
            <v>7. Ordering, administering and interpreting the results of diagnostic and screening procedures</v>
          </cell>
          <cell r="L7817" t="str">
            <v>Nursing Professionals</v>
          </cell>
          <cell r="M7817" t="str">
            <v>Nursing Associate Professionals</v>
          </cell>
          <cell r="N7817">
            <v>30</v>
          </cell>
        </row>
        <row r="7818">
          <cell r="F7818" t="str">
            <v>04.02.16.02.10.01.06</v>
          </cell>
          <cell r="G7818" t="str">
            <v>Conduct counselling</v>
          </cell>
          <cell r="K7818" t="str">
            <v>14. Providing non-pharmacological health interventions</v>
          </cell>
          <cell r="L7818" t="str">
            <v>Specialist Medical Practitioners</v>
          </cell>
          <cell r="M7818" t="str">
            <v>Specialist Medical Practitioners</v>
          </cell>
          <cell r="N7818">
            <v>5</v>
          </cell>
        </row>
        <row r="7819">
          <cell r="F7819" t="str">
            <v>04.02.16.02.10.01.07</v>
          </cell>
          <cell r="G7819" t="str">
            <v>Document examination findings</v>
          </cell>
          <cell r="K7819" t="str">
            <v>7. Ordering, administering and interpreting the results of diagnostic and screening procedures</v>
          </cell>
          <cell r="L7819" t="str">
            <v>Specialist Medical Practitioners</v>
          </cell>
          <cell r="M7819" t="str">
            <v>Specialist Medical Practitioners</v>
          </cell>
          <cell r="N7819">
            <v>3</v>
          </cell>
        </row>
        <row r="7820">
          <cell r="F7820" t="str">
            <v>04.02.16.02.10.01.</v>
          </cell>
          <cell r="G7820"/>
          <cell r="K7820"/>
          <cell r="L7820"/>
          <cell r="M7820"/>
          <cell r="N7820"/>
        </row>
        <row r="7821">
          <cell r="F7821" t="str">
            <v>04.02.16.02.10.01.</v>
          </cell>
          <cell r="G7821"/>
          <cell r="K7821"/>
          <cell r="L7821"/>
          <cell r="M7821"/>
          <cell r="N7821"/>
        </row>
        <row r="7822">
          <cell r="F7822" t="str">
            <v>04.02.16.02.10.01.</v>
          </cell>
          <cell r="G7822"/>
          <cell r="K7822"/>
          <cell r="L7822"/>
          <cell r="M7822"/>
          <cell r="N7822"/>
        </row>
        <row r="7823">
          <cell r="F7823" t="str">
            <v>04.02.16.02.10.02.01</v>
          </cell>
          <cell r="G7823" t="str">
            <v>Conduct counselling</v>
          </cell>
          <cell r="K7823" t="str">
            <v>6. Gaining informed consent</v>
          </cell>
          <cell r="L7823" t="str">
            <v>Specialist Medical Practitioners</v>
          </cell>
          <cell r="M7823" t="str">
            <v>Specialist Medical Practitioners</v>
          </cell>
          <cell r="N7823">
            <v>5</v>
          </cell>
        </row>
        <row r="7824">
          <cell r="F7824" t="str">
            <v>04.02.16.02.10.02.02</v>
          </cell>
          <cell r="G7824" t="str">
            <v>Prepare the patient and organize the equipment</v>
          </cell>
          <cell r="K7824" t="str">
            <v>14. Providing non-pharmacological health interventions</v>
          </cell>
          <cell r="L7824" t="str">
            <v>Nursing Professionals</v>
          </cell>
          <cell r="M7824" t="str">
            <v>Nursing Associate Professionals</v>
          </cell>
          <cell r="N7824">
            <v>3</v>
          </cell>
        </row>
        <row r="7825">
          <cell r="F7825" t="str">
            <v>04.02.16.02.10.02.03</v>
          </cell>
          <cell r="G7825" t="str">
            <v>Apply sedation</v>
          </cell>
          <cell r="K7825" t="str">
            <v>11. Administering medications or therapeutics</v>
          </cell>
          <cell r="L7825" t="str">
            <v>General Medical Practitioners</v>
          </cell>
          <cell r="M7825" t="str">
            <v>Nursing Professionals</v>
          </cell>
          <cell r="N7825">
            <v>2</v>
          </cell>
        </row>
        <row r="7826">
          <cell r="F7826" t="str">
            <v>04.02.16.02.10.02.04</v>
          </cell>
          <cell r="G7826" t="str">
            <v>Conduct pulmonary procedure and collect lavage</v>
          </cell>
          <cell r="K7826" t="str">
            <v>7. Ordering, administering and interpreting the results of diagnostic and screening procedures</v>
          </cell>
          <cell r="L7826" t="str">
            <v>Specialist Medical Practitioners</v>
          </cell>
          <cell r="M7826" t="str">
            <v>Specialist Medical Practitioners</v>
          </cell>
          <cell r="N7826">
            <v>30</v>
          </cell>
        </row>
        <row r="7827">
          <cell r="F7827" t="str">
            <v>04.02.16.02.10.02.05</v>
          </cell>
          <cell r="G7827" t="str">
            <v>Assist with thoracic procedure</v>
          </cell>
          <cell r="K7827" t="str">
            <v>7. Ordering, administering and interpreting the results of diagnostic and screening procedures</v>
          </cell>
          <cell r="L7827" t="str">
            <v>General Medical Practitioners</v>
          </cell>
          <cell r="M7827" t="str">
            <v>Paramedical Practitioners</v>
          </cell>
          <cell r="N7827">
            <v>30</v>
          </cell>
        </row>
        <row r="7828">
          <cell r="F7828" t="str">
            <v>04.02.16.02.10.02.06</v>
          </cell>
          <cell r="G7828" t="str">
            <v>Conduct counselling</v>
          </cell>
          <cell r="K7828" t="str">
            <v>14. Providing non-pharmacological health interventions</v>
          </cell>
          <cell r="L7828" t="str">
            <v>Specialist Medical Practitioners</v>
          </cell>
          <cell r="M7828" t="str">
            <v>General Medical Practitioners</v>
          </cell>
          <cell r="N7828">
            <v>5</v>
          </cell>
        </row>
        <row r="7829">
          <cell r="F7829" t="str">
            <v>04.02.16.02.10.02.07</v>
          </cell>
          <cell r="G7829" t="str">
            <v>Document examination findings</v>
          </cell>
          <cell r="K7829" t="str">
            <v>7. Ordering, administering and interpreting the results of diagnostic and screening procedures</v>
          </cell>
          <cell r="L7829" t="str">
            <v>Specialist Medical Practitioners</v>
          </cell>
          <cell r="M7829" t="str">
            <v>General Medical Practitioners</v>
          </cell>
          <cell r="N7829">
            <v>2</v>
          </cell>
        </row>
        <row r="7830">
          <cell r="F7830" t="str">
            <v>04.02.16.02.10.02.08</v>
          </cell>
          <cell r="G7830" t="str">
            <v>Send specimen for laboratory tests</v>
          </cell>
          <cell r="K7830" t="str">
            <v>7. Ordering, administering and interpreting the results of diagnostic and screening procedures</v>
          </cell>
          <cell r="L7830" t="str">
            <v>Nursing Professionals</v>
          </cell>
          <cell r="M7830" t="str">
            <v>Medical Assistants</v>
          </cell>
          <cell r="N7830">
            <v>2</v>
          </cell>
        </row>
        <row r="7831">
          <cell r="F7831" t="str">
            <v>04.02.16.02.10.02.</v>
          </cell>
          <cell r="G7831"/>
          <cell r="K7831"/>
          <cell r="L7831"/>
          <cell r="M7831"/>
          <cell r="N7831"/>
        </row>
        <row r="7832">
          <cell r="F7832" t="str">
            <v>04.02.16.02.10.02.</v>
          </cell>
          <cell r="G7832"/>
          <cell r="K7832"/>
          <cell r="L7832"/>
          <cell r="M7832"/>
          <cell r="N7832"/>
        </row>
        <row r="7833">
          <cell r="F7833" t="str">
            <v>04.02.16.02.10.02.</v>
          </cell>
          <cell r="G7833"/>
          <cell r="K7833"/>
          <cell r="L7833"/>
          <cell r="M7833"/>
          <cell r="N7833"/>
        </row>
        <row r="7834">
          <cell r="F7834" t="str">
            <v>04.02.16.02.10.03.01</v>
          </cell>
          <cell r="G7834" t="str">
            <v>Conduct counselling</v>
          </cell>
          <cell r="K7834" t="str">
            <v>6. Gaining informed consent</v>
          </cell>
          <cell r="L7834" t="str">
            <v>Specialist Medical Practitioners</v>
          </cell>
          <cell r="M7834" t="str">
            <v>Specialist Medical Practitioners</v>
          </cell>
          <cell r="N7834">
            <v>5</v>
          </cell>
        </row>
        <row r="7835">
          <cell r="F7835" t="str">
            <v>04.02.16.02.10.03.02</v>
          </cell>
          <cell r="G7835" t="str">
            <v>Prepare the patient and organize the equipment</v>
          </cell>
          <cell r="K7835" t="str">
            <v>14. Providing non-pharmacological health interventions</v>
          </cell>
          <cell r="L7835" t="str">
            <v>Nursing Professionals</v>
          </cell>
          <cell r="M7835" t="str">
            <v>Nursing Associate Professionals</v>
          </cell>
          <cell r="N7835">
            <v>5</v>
          </cell>
        </row>
        <row r="7836">
          <cell r="F7836" t="str">
            <v>04.02.16.02.10.03.03</v>
          </cell>
          <cell r="G7836" t="str">
            <v>Apply local anaesthesia</v>
          </cell>
          <cell r="K7836" t="str">
            <v>11. Administering medications or therapeutics</v>
          </cell>
          <cell r="L7836" t="str">
            <v>Specialist Medical Practitioners</v>
          </cell>
          <cell r="M7836" t="str">
            <v>Specialist Medical Practitioners</v>
          </cell>
          <cell r="N7836">
            <v>3</v>
          </cell>
        </row>
        <row r="7837">
          <cell r="F7837" t="str">
            <v>04.02.16.02.10.03.04</v>
          </cell>
          <cell r="G7837" t="str">
            <v>Conduct pulmonary procedure</v>
          </cell>
          <cell r="K7837" t="str">
            <v>7. Ordering, administering and interpreting the results of diagnostic and screening procedures</v>
          </cell>
          <cell r="L7837" t="str">
            <v>Specialist Medical Practitioners</v>
          </cell>
          <cell r="M7837" t="str">
            <v>Specialist Medical Practitioners</v>
          </cell>
          <cell r="N7837">
            <v>30</v>
          </cell>
        </row>
        <row r="7838">
          <cell r="F7838" t="str">
            <v>04.02.16.02.10.03.05</v>
          </cell>
          <cell r="G7838" t="str">
            <v>Assist with thoracic procedure</v>
          </cell>
          <cell r="K7838" t="str">
            <v>7. Ordering, administering and interpreting the results of diagnostic and screening procedures</v>
          </cell>
          <cell r="L7838" t="str">
            <v>Nursing Professionals</v>
          </cell>
          <cell r="M7838" t="str">
            <v>Nursing Associate Professionals</v>
          </cell>
          <cell r="N7838">
            <v>30</v>
          </cell>
        </row>
        <row r="7839">
          <cell r="F7839" t="str">
            <v>04.02.16.02.10.03.06</v>
          </cell>
          <cell r="G7839" t="str">
            <v>Conduct counselling</v>
          </cell>
          <cell r="K7839" t="str">
            <v>14. Providing non-pharmacological health interventions</v>
          </cell>
          <cell r="L7839" t="str">
            <v>Specialist Medical Practitioners</v>
          </cell>
          <cell r="M7839" t="str">
            <v>Specialist Medical Practitioners</v>
          </cell>
          <cell r="N7839">
            <v>5</v>
          </cell>
        </row>
        <row r="7840">
          <cell r="F7840" t="str">
            <v>04.02.16.02.10.03.07</v>
          </cell>
          <cell r="G7840" t="str">
            <v>Document examination findings</v>
          </cell>
          <cell r="K7840" t="str">
            <v>7. Ordering, administering and interpreting the results of diagnostic and screening procedures</v>
          </cell>
          <cell r="L7840" t="str">
            <v>Specialist Medical Practitioners</v>
          </cell>
          <cell r="M7840" t="str">
            <v>Specialist Medical Practitioners</v>
          </cell>
          <cell r="N7840">
            <v>3</v>
          </cell>
        </row>
        <row r="7841">
          <cell r="F7841" t="str">
            <v>04.02.16.02.10.03.</v>
          </cell>
          <cell r="G7841"/>
          <cell r="K7841"/>
          <cell r="L7841"/>
          <cell r="M7841"/>
          <cell r="N7841"/>
        </row>
        <row r="7842">
          <cell r="F7842" t="str">
            <v>04.02.16.02.10.03.</v>
          </cell>
          <cell r="G7842"/>
          <cell r="K7842"/>
          <cell r="L7842"/>
          <cell r="M7842"/>
          <cell r="N7842"/>
        </row>
        <row r="7843">
          <cell r="F7843" t="str">
            <v>04.02.16.02.10.03.</v>
          </cell>
          <cell r="G7843"/>
          <cell r="K7843"/>
          <cell r="L7843"/>
          <cell r="M7843"/>
          <cell r="N7843"/>
        </row>
        <row r="7844">
          <cell r="F7844" t="str">
            <v>04.02.16.02.10.03.</v>
          </cell>
          <cell r="G7844"/>
          <cell r="K7844"/>
          <cell r="L7844"/>
          <cell r="M7844"/>
          <cell r="N7844"/>
        </row>
        <row r="7845">
          <cell r="F7845" t="str">
            <v>04.02.16.02.10.04.01</v>
          </cell>
          <cell r="G7845" t="str">
            <v>Conduct counselling</v>
          </cell>
          <cell r="K7845" t="str">
            <v>6. Gaining informed consent</v>
          </cell>
          <cell r="L7845" t="str">
            <v>Specialist Medical Practitioners</v>
          </cell>
          <cell r="M7845" t="str">
            <v>General Medical Practitioners</v>
          </cell>
          <cell r="N7845">
            <v>5</v>
          </cell>
        </row>
        <row r="7846">
          <cell r="F7846" t="str">
            <v>04.02.16.02.10.04.02</v>
          </cell>
          <cell r="G7846" t="str">
            <v>Prepare the patient and organize the equipment</v>
          </cell>
          <cell r="K7846" t="str">
            <v>14. Providing non-pharmacological health interventions</v>
          </cell>
          <cell r="L7846" t="str">
            <v>Nursing Professionals</v>
          </cell>
          <cell r="M7846" t="str">
            <v>Nursing Associate Professionals</v>
          </cell>
          <cell r="N7846">
            <v>5</v>
          </cell>
        </row>
        <row r="7847">
          <cell r="F7847" t="str">
            <v>04.02.16.02.10.04.03</v>
          </cell>
          <cell r="G7847" t="str">
            <v>Apply local anaesthesia</v>
          </cell>
          <cell r="K7847" t="str">
            <v>11. Administering medications or therapeutics</v>
          </cell>
          <cell r="L7847" t="str">
            <v>Specialist Medical Practitioners</v>
          </cell>
          <cell r="M7847" t="str">
            <v>Specialist Medical Practitioners</v>
          </cell>
          <cell r="N7847">
            <v>3</v>
          </cell>
        </row>
        <row r="7848">
          <cell r="F7848" t="str">
            <v>04.02.16.02.10.04.04</v>
          </cell>
          <cell r="G7848" t="str">
            <v>Conduct endoscopy</v>
          </cell>
          <cell r="K7848" t="str">
            <v>7. Ordering, administering and interpreting the results of diagnostic and screening procedures</v>
          </cell>
          <cell r="L7848" t="str">
            <v>Specialist Medical Practitioners</v>
          </cell>
          <cell r="M7848" t="str">
            <v>General Medical Practitioners</v>
          </cell>
          <cell r="N7848">
            <v>5</v>
          </cell>
        </row>
        <row r="7849">
          <cell r="F7849" t="str">
            <v>04.02.16.02.10.04.05</v>
          </cell>
          <cell r="G7849" t="str">
            <v>Assist with endoscopy</v>
          </cell>
          <cell r="K7849" t="str">
            <v>7. Ordering, administering and interpreting the results of diagnostic and screening procedures</v>
          </cell>
          <cell r="L7849" t="str">
            <v>Nursing Professionals</v>
          </cell>
          <cell r="M7849" t="str">
            <v>Nursing Associate Professionals</v>
          </cell>
          <cell r="N7849">
            <v>5</v>
          </cell>
        </row>
        <row r="7850">
          <cell r="F7850" t="str">
            <v>04.02.16.02.10.04.06</v>
          </cell>
          <cell r="G7850" t="str">
            <v>Provide post-procedural care</v>
          </cell>
          <cell r="K7850" t="str">
            <v>14. Providing non-pharmacological health interventions</v>
          </cell>
          <cell r="L7850" t="str">
            <v>Specialist Medical Practitioners</v>
          </cell>
          <cell r="M7850" t="str">
            <v>General Medical Practitioners</v>
          </cell>
          <cell r="N7850">
            <v>5</v>
          </cell>
        </row>
        <row r="7851">
          <cell r="F7851" t="str">
            <v>04.02.16.02.10.04.07</v>
          </cell>
          <cell r="G7851" t="str">
            <v>Send specimen for laboratory tests</v>
          </cell>
          <cell r="K7851" t="str">
            <v>7. Ordering, administering and interpreting the results of diagnostic and screening procedures</v>
          </cell>
          <cell r="L7851" t="str">
            <v>Nursing Associate Professionals</v>
          </cell>
          <cell r="M7851" t="str">
            <v>Medical Assistants</v>
          </cell>
          <cell r="N7851">
            <v>2</v>
          </cell>
        </row>
        <row r="7852">
          <cell r="F7852" t="str">
            <v>04.02.16.02.10.04.</v>
          </cell>
          <cell r="G7852"/>
          <cell r="K7852"/>
          <cell r="L7852"/>
          <cell r="M7852"/>
          <cell r="N7852"/>
        </row>
        <row r="7853">
          <cell r="F7853" t="str">
            <v>04.02.16.02.10.04.</v>
          </cell>
          <cell r="G7853"/>
          <cell r="K7853"/>
          <cell r="L7853"/>
          <cell r="M7853"/>
          <cell r="N7853"/>
        </row>
        <row r="7854">
          <cell r="F7854" t="str">
            <v>04.02.16.02.10.04.</v>
          </cell>
          <cell r="G7854"/>
          <cell r="K7854"/>
          <cell r="L7854"/>
          <cell r="M7854"/>
          <cell r="N7854"/>
        </row>
        <row r="7855">
          <cell r="F7855" t="str">
            <v>04.02.16.02.10.05.01</v>
          </cell>
          <cell r="G7855" t="str">
            <v>Conduct counselling</v>
          </cell>
          <cell r="K7855" t="str">
            <v>6. Gaining informed consent</v>
          </cell>
          <cell r="L7855" t="str">
            <v>Specialist Medical Practitioners</v>
          </cell>
          <cell r="M7855" t="str">
            <v>Specialist Medical Practitioners</v>
          </cell>
          <cell r="N7855">
            <v>5</v>
          </cell>
        </row>
        <row r="7856">
          <cell r="F7856" t="str">
            <v>04.02.16.02.10.05.02</v>
          </cell>
          <cell r="G7856" t="str">
            <v>Prepare the patient and organize the equipment</v>
          </cell>
          <cell r="K7856" t="str">
            <v>14. Providing non-pharmacological health interventions</v>
          </cell>
          <cell r="L7856" t="str">
            <v>Nursing Professionals</v>
          </cell>
          <cell r="M7856" t="str">
            <v>Nursing Associate Professionals</v>
          </cell>
          <cell r="N7856">
            <v>5</v>
          </cell>
        </row>
        <row r="7857">
          <cell r="F7857" t="str">
            <v>04.02.16.02.10.05.03</v>
          </cell>
          <cell r="G7857" t="str">
            <v>Administer intravenous medication</v>
          </cell>
          <cell r="K7857" t="str">
            <v>11. Administering medications or therapeutics</v>
          </cell>
          <cell r="L7857" t="str">
            <v>Specialist Medical Practitioners</v>
          </cell>
          <cell r="M7857" t="str">
            <v>Specialist Medical Practitioners</v>
          </cell>
          <cell r="N7857">
            <v>3</v>
          </cell>
        </row>
        <row r="7858">
          <cell r="F7858" t="str">
            <v>04.02.16.02.10.05.04</v>
          </cell>
          <cell r="G7858" t="str">
            <v>Conduct endoscopy</v>
          </cell>
          <cell r="K7858" t="str">
            <v>14. Providing non-pharmacological health interventions</v>
          </cell>
          <cell r="L7858" t="str">
            <v>Specialist Medical Practitioners</v>
          </cell>
          <cell r="M7858" t="str">
            <v>Specialist Medical Practitioners</v>
          </cell>
          <cell r="N7858">
            <v>45</v>
          </cell>
        </row>
        <row r="7859">
          <cell r="F7859" t="str">
            <v>04.02.16.02.10.05.05</v>
          </cell>
          <cell r="G7859" t="str">
            <v>Provide nursing support to conduct endoscopy</v>
          </cell>
          <cell r="K7859" t="str">
            <v>15. Providing treatment and care support to individuals</v>
          </cell>
          <cell r="L7859" t="str">
            <v>Nursing Professionals</v>
          </cell>
          <cell r="M7859" t="str">
            <v>Nursing Professionals</v>
          </cell>
          <cell r="N7859">
            <v>45</v>
          </cell>
        </row>
        <row r="7860">
          <cell r="F7860" t="str">
            <v>04.02.16.02.10.05.06</v>
          </cell>
          <cell r="G7860" t="str">
            <v>Provide post-procedural care</v>
          </cell>
          <cell r="K7860" t="str">
            <v>14. Providing non-pharmacological health interventions</v>
          </cell>
          <cell r="L7860" t="str">
            <v>Specialist Medical Practitioners</v>
          </cell>
          <cell r="M7860" t="str">
            <v>Specialist Medical Practitioners</v>
          </cell>
          <cell r="N7860">
            <v>3</v>
          </cell>
        </row>
        <row r="7861">
          <cell r="F7861" t="str">
            <v>04.02.16.02.10.05.07</v>
          </cell>
          <cell r="G7861" t="str">
            <v>Document examination findings</v>
          </cell>
          <cell r="K7861" t="str">
            <v>7. Ordering, administering and interpreting the results of diagnostic and screening procedures</v>
          </cell>
          <cell r="L7861" t="str">
            <v>Specialist Medical Practitioners</v>
          </cell>
          <cell r="M7861" t="str">
            <v>Specialist Medical Practitioners</v>
          </cell>
          <cell r="N7861">
            <v>3</v>
          </cell>
        </row>
        <row r="7862">
          <cell r="F7862" t="str">
            <v>04.02.16.02.10.05.08</v>
          </cell>
          <cell r="G7862" t="str">
            <v>Send specimen for laboratory tests</v>
          </cell>
          <cell r="K7862" t="str">
            <v>7. Ordering, administering and interpreting the results of diagnostic and screening procedures</v>
          </cell>
          <cell r="L7862" t="str">
            <v>Nursing Associate Professionals</v>
          </cell>
          <cell r="M7862" t="str">
            <v>Medical Assistants</v>
          </cell>
          <cell r="N7862">
            <v>2</v>
          </cell>
        </row>
        <row r="7863">
          <cell r="F7863" t="str">
            <v>04.02.16.02.10.05.09</v>
          </cell>
          <cell r="G7863" t="str">
            <v>Provide post-procedural care</v>
          </cell>
          <cell r="K7863" t="str">
            <v>15. Providing treatment and care support to individuals</v>
          </cell>
          <cell r="L7863" t="str">
            <v>Specialist Medical Practitioners</v>
          </cell>
          <cell r="M7863" t="str">
            <v>General Medical Practitioners</v>
          </cell>
          <cell r="N7863">
            <v>5</v>
          </cell>
        </row>
        <row r="7864">
          <cell r="F7864" t="str">
            <v>04.02.16.02.10.05.10</v>
          </cell>
          <cell r="G7864" t="str">
            <v>Provide post-procedural care</v>
          </cell>
          <cell r="K7864" t="str">
            <v>15. Providing treatment and care support to individuals</v>
          </cell>
          <cell r="L7864" t="str">
            <v>Nursing Professionals</v>
          </cell>
          <cell r="M7864" t="str">
            <v>Nursing Associate Professionals</v>
          </cell>
          <cell r="N7864">
            <v>10</v>
          </cell>
        </row>
        <row r="7865">
          <cell r="F7865" t="str">
            <v>04.02.16.02.10.05.</v>
          </cell>
          <cell r="G7865"/>
          <cell r="K7865"/>
          <cell r="L7865"/>
          <cell r="M7865"/>
          <cell r="N7865"/>
        </row>
        <row r="7866">
          <cell r="F7866" t="str">
            <v>04.02.16.02.10.05.</v>
          </cell>
          <cell r="G7866"/>
          <cell r="K7866"/>
          <cell r="L7866"/>
          <cell r="M7866"/>
          <cell r="N7866"/>
        </row>
        <row r="7867">
          <cell r="F7867" t="str">
            <v>04.02.16.02.10.05.</v>
          </cell>
          <cell r="G7867"/>
          <cell r="K7867"/>
          <cell r="L7867"/>
          <cell r="M7867"/>
          <cell r="N7867"/>
        </row>
        <row r="7868">
          <cell r="F7868" t="str">
            <v>04.02.16.04.14.01.01</v>
          </cell>
          <cell r="G7868" t="str">
            <v>Conduct counselling</v>
          </cell>
          <cell r="K7868" t="str">
            <v>6. Gaining informed consent</v>
          </cell>
          <cell r="L7868" t="str">
            <v>Nursing Professionals</v>
          </cell>
          <cell r="M7868" t="str">
            <v>Nursing Professionals</v>
          </cell>
          <cell r="N7868">
            <v>10</v>
          </cell>
        </row>
        <row r="7869">
          <cell r="F7869" t="str">
            <v>04.02.16.04.14.01.02</v>
          </cell>
          <cell r="G7869" t="str">
            <v>Conduct clinical assessment</v>
          </cell>
          <cell r="K7869" t="str">
            <v>1. Gathering information through interviewing and assessment</v>
          </cell>
          <cell r="L7869" t="str">
            <v>Specialist Medical Practitioners</v>
          </cell>
          <cell r="M7869" t="str">
            <v>Specialist Medical Practitioners</v>
          </cell>
          <cell r="N7869">
            <v>20</v>
          </cell>
        </row>
        <row r="7870">
          <cell r="F7870" t="str">
            <v>04.02.16.04.14.01.03</v>
          </cell>
          <cell r="G7870" t="str">
            <v>Prescribe intravenous medication and supportive medications</v>
          </cell>
          <cell r="K7870" t="str">
            <v>9. Prescribing medications or therapeutics</v>
          </cell>
          <cell r="L7870" t="str">
            <v>Specialist Medical Practitioners</v>
          </cell>
          <cell r="M7870" t="str">
            <v>Specialist Medical Practitioners</v>
          </cell>
          <cell r="N7870">
            <v>5</v>
          </cell>
        </row>
        <row r="7871">
          <cell r="F7871" t="str">
            <v>04.02.16.04.14.01.04</v>
          </cell>
          <cell r="G7871" t="str">
            <v>Conduct independent check for cancer medication</v>
          </cell>
          <cell r="K7871" t="str">
            <v>8. Developing and adjusting management plans</v>
          </cell>
          <cell r="L7871" t="str">
            <v>Pharmacists</v>
          </cell>
          <cell r="M7871" t="str">
            <v>Pharmacists</v>
          </cell>
          <cell r="N7871">
            <v>5</v>
          </cell>
        </row>
        <row r="7872">
          <cell r="F7872" t="str">
            <v>04.02.16.04.14.01.05</v>
          </cell>
          <cell r="G7872" t="str">
            <v>Prepare hazardous medicine</v>
          </cell>
          <cell r="K7872" t="str">
            <v>10. Preparing and dispensing medications or therapeutics</v>
          </cell>
          <cell r="L7872" t="str">
            <v>Pharmacist</v>
          </cell>
          <cell r="M7872" t="str">
            <v>Specialist Medical Practitioners</v>
          </cell>
          <cell r="N7872">
            <v>20</v>
          </cell>
        </row>
        <row r="7873">
          <cell r="F7873" t="str">
            <v>04.02.16.04.14.01.06</v>
          </cell>
          <cell r="G7873" t="str">
            <v>Administer intravenous medication with frequent monitoring</v>
          </cell>
          <cell r="K7873" t="str">
            <v>11. Administering medications or therapeutics</v>
          </cell>
          <cell r="L7873" t="str">
            <v>Nursing Professionals</v>
          </cell>
          <cell r="M7873" t="str">
            <v>Nursing Professionals</v>
          </cell>
          <cell r="N7873">
            <v>5</v>
          </cell>
        </row>
        <row r="7874">
          <cell r="F7874" t="str">
            <v>04.02.16.04.14.01.07</v>
          </cell>
          <cell r="G7874" t="str">
            <v>Monitor during medication administration</v>
          </cell>
          <cell r="K7874" t="str">
            <v>8. Developing and adjusting management plans</v>
          </cell>
          <cell r="L7874" t="str">
            <v>Nursing Professionals</v>
          </cell>
          <cell r="M7874" t="str">
            <v>Nursing Professionals</v>
          </cell>
          <cell r="N7874">
            <v>20</v>
          </cell>
        </row>
        <row r="7875">
          <cell r="F7875" t="str">
            <v>04.02.16.04.14.01.08</v>
          </cell>
          <cell r="G7875" t="str">
            <v>Provide post-procedural care</v>
          </cell>
          <cell r="K7875" t="str">
            <v>5. Providing information and support to impact individual health behaviours</v>
          </cell>
          <cell r="L7875" t="str">
            <v>Nursing Professionals</v>
          </cell>
          <cell r="M7875" t="str">
            <v>Nursing Professionals</v>
          </cell>
          <cell r="N7875">
            <v>5</v>
          </cell>
        </row>
        <row r="7876">
          <cell r="F7876" t="str">
            <v>04.02.16.04.14.01.09</v>
          </cell>
          <cell r="G7876" t="str">
            <v>Provide post-procedural care</v>
          </cell>
          <cell r="K7876" t="str">
            <v>15. Providing treatment and care support to individuals</v>
          </cell>
          <cell r="L7876" t="str">
            <v>Specialist Medical Practitioners</v>
          </cell>
          <cell r="M7876" t="str">
            <v>Specialist Medical Practitioners</v>
          </cell>
          <cell r="N7876">
            <v>10</v>
          </cell>
        </row>
        <row r="7877">
          <cell r="F7877" t="str">
            <v>04.02.16.04.14.01.</v>
          </cell>
          <cell r="G7877"/>
          <cell r="K7877"/>
          <cell r="L7877"/>
          <cell r="M7877"/>
          <cell r="N7877"/>
        </row>
        <row r="7878">
          <cell r="F7878" t="str">
            <v>04.02.16.04.14.01.</v>
          </cell>
          <cell r="G7878"/>
          <cell r="K7878"/>
          <cell r="L7878"/>
          <cell r="M7878"/>
          <cell r="N7878"/>
        </row>
        <row r="7879">
          <cell r="F7879" t="str">
            <v>04.02.16.04.14.01.</v>
          </cell>
          <cell r="G7879"/>
          <cell r="K7879"/>
          <cell r="L7879"/>
          <cell r="M7879"/>
          <cell r="N7879"/>
        </row>
        <row r="7880">
          <cell r="F7880" t="str">
            <v>04.02.16.04.14.01.</v>
          </cell>
          <cell r="G7880"/>
          <cell r="K7880"/>
          <cell r="L7880"/>
          <cell r="M7880"/>
          <cell r="N7880"/>
        </row>
        <row r="7881">
          <cell r="F7881" t="str">
            <v>04.02.16.04.14.01.</v>
          </cell>
          <cell r="G7881"/>
          <cell r="K7881"/>
          <cell r="L7881"/>
          <cell r="M7881"/>
          <cell r="N7881"/>
        </row>
        <row r="7882">
          <cell r="F7882" t="str">
            <v>04.02.16.04.14.02</v>
          </cell>
          <cell r="G7882" t="str">
            <v>Conduct counselling</v>
          </cell>
          <cell r="K7882" t="str">
            <v>6. Gaining informed consent</v>
          </cell>
          <cell r="L7882" t="str">
            <v>Nursing Professionals</v>
          </cell>
          <cell r="M7882" t="str">
            <v>Nursing Professionals</v>
          </cell>
          <cell r="N7882">
            <v>10</v>
          </cell>
        </row>
        <row r="7883">
          <cell r="F7883" t="str">
            <v>04.02.16.04.14.02</v>
          </cell>
          <cell r="G7883" t="str">
            <v>Conduct clinical assessment</v>
          </cell>
          <cell r="K7883" t="str">
            <v>1. Gathering information through interviewing and assessment</v>
          </cell>
          <cell r="L7883" t="str">
            <v>Specialist Medical Practitioners</v>
          </cell>
          <cell r="M7883" t="str">
            <v>Specialist Medical Practitioners</v>
          </cell>
          <cell r="N7883">
            <v>20</v>
          </cell>
        </row>
        <row r="7884">
          <cell r="F7884" t="str">
            <v>04.02.16.04.14.02</v>
          </cell>
          <cell r="G7884" t="str">
            <v>Conduct clinical assessment</v>
          </cell>
          <cell r="K7884" t="str">
            <v>1. Gathering information through interviewing and assessment</v>
          </cell>
          <cell r="L7884" t="str">
            <v>Specialist Medical Practitioners</v>
          </cell>
          <cell r="M7884" t="str">
            <v>Specialist Medical Practitioners</v>
          </cell>
          <cell r="N7884">
            <v>20</v>
          </cell>
        </row>
        <row r="7885">
          <cell r="F7885" t="str">
            <v>04.02.16.04.14.02</v>
          </cell>
          <cell r="G7885" t="str">
            <v>Conduct clinical assessment</v>
          </cell>
          <cell r="K7885" t="str">
            <v>1. Gathering information through interviewing and assessment</v>
          </cell>
          <cell r="L7885" t="str">
            <v>Specialist Medical Practitioners</v>
          </cell>
          <cell r="M7885" t="str">
            <v>Specialist Medical Practitioners</v>
          </cell>
          <cell r="N7885">
            <v>20</v>
          </cell>
        </row>
        <row r="7886">
          <cell r="F7886" t="str">
            <v>04.02.16.04.14.02</v>
          </cell>
          <cell r="G7886" t="str">
            <v>Prescribe intravenous medication and supportive medicines</v>
          </cell>
          <cell r="K7886" t="str">
            <v>9. Prescribing medications or therapeutics</v>
          </cell>
          <cell r="L7886" t="str">
            <v>Specialist Medical Practitioners</v>
          </cell>
          <cell r="M7886" t="str">
            <v>Specialist Medical Practitioners</v>
          </cell>
          <cell r="N7886">
            <v>5</v>
          </cell>
        </row>
        <row r="7887">
          <cell r="F7887" t="str">
            <v>04.02.16.04.14.02</v>
          </cell>
          <cell r="G7887" t="str">
            <v>Conduct independent check for cancer medication</v>
          </cell>
          <cell r="K7887" t="str">
            <v>8. Developing and adjusting management plans</v>
          </cell>
          <cell r="L7887" t="str">
            <v>Pharmacists</v>
          </cell>
          <cell r="M7887" t="str">
            <v>Pharmacists</v>
          </cell>
          <cell r="N7887">
            <v>5</v>
          </cell>
        </row>
        <row r="7888">
          <cell r="F7888" t="str">
            <v>04.02.16.04.14.02</v>
          </cell>
          <cell r="G7888" t="str">
            <v>Prepare hazardous medicine</v>
          </cell>
          <cell r="K7888" t="str">
            <v>10. Preparing and dispensing medications or therapeutics</v>
          </cell>
          <cell r="L7888" t="str">
            <v>Pharmacist</v>
          </cell>
          <cell r="M7888" t="str">
            <v>Specialist Medical Practitioners</v>
          </cell>
          <cell r="N7888">
            <v>20</v>
          </cell>
        </row>
        <row r="7889">
          <cell r="F7889" t="str">
            <v>04.02.16.04.14.02</v>
          </cell>
          <cell r="G7889" t="str">
            <v>Prepare hazardous medicine</v>
          </cell>
          <cell r="K7889" t="str">
            <v>10. Preparing and dispensing medications or therapeutics</v>
          </cell>
          <cell r="L7889" t="str">
            <v>Pharmacist</v>
          </cell>
          <cell r="M7889" t="str">
            <v>Specialist Medical Practitioners</v>
          </cell>
          <cell r="N7889">
            <v>20</v>
          </cell>
        </row>
        <row r="7890">
          <cell r="F7890" t="str">
            <v>04.02.16.04.14.02</v>
          </cell>
          <cell r="G7890" t="str">
            <v>Administer intravenous medication with frequent monitoring</v>
          </cell>
          <cell r="K7890" t="str">
            <v>11. Administering medications or therapeutics</v>
          </cell>
          <cell r="L7890" t="str">
            <v>Nursing Professionals</v>
          </cell>
          <cell r="M7890" t="str">
            <v>Nursing Professionals</v>
          </cell>
          <cell r="N7890">
            <v>5</v>
          </cell>
        </row>
        <row r="7891">
          <cell r="F7891" t="str">
            <v>04.02.16.04.14.02</v>
          </cell>
          <cell r="G7891" t="str">
            <v>Administer intravenous medication with frequent monitoring</v>
          </cell>
          <cell r="K7891" t="str">
            <v>11. Administering medications or therapeutics</v>
          </cell>
          <cell r="L7891" t="str">
            <v>Nursing Professionals</v>
          </cell>
          <cell r="M7891" t="str">
            <v>Nursing Professionals</v>
          </cell>
          <cell r="N7891">
            <v>5</v>
          </cell>
        </row>
        <row r="7892">
          <cell r="F7892" t="str">
            <v>04.02.16.04.14.02</v>
          </cell>
          <cell r="G7892" t="str">
            <v>Monitor during medication administration</v>
          </cell>
          <cell r="K7892" t="str">
            <v>8. Developing and adjusting management plans</v>
          </cell>
          <cell r="L7892" t="str">
            <v>Nursing Professionals</v>
          </cell>
          <cell r="M7892" t="str">
            <v>Nursing Professionals</v>
          </cell>
          <cell r="N7892">
            <v>20</v>
          </cell>
        </row>
        <row r="7893">
          <cell r="F7893" t="str">
            <v>04.02.16.04.14.02</v>
          </cell>
          <cell r="G7893" t="str">
            <v>Monitor during medication administration</v>
          </cell>
          <cell r="K7893" t="str">
            <v>8. Developing and adjusting management plans</v>
          </cell>
          <cell r="L7893" t="str">
            <v>Nursing Professionals</v>
          </cell>
          <cell r="M7893" t="str">
            <v>Nursing Professionals</v>
          </cell>
          <cell r="N7893">
            <v>20</v>
          </cell>
        </row>
        <row r="7894">
          <cell r="F7894" t="str">
            <v>04.02.16.04.14.02</v>
          </cell>
          <cell r="G7894" t="str">
            <v>Provide post-procedural care</v>
          </cell>
          <cell r="K7894" t="str">
            <v>5. Providing information and support to impact individual health behaviours</v>
          </cell>
          <cell r="L7894" t="str">
            <v>Nursing Professionals</v>
          </cell>
          <cell r="M7894" t="str">
            <v>Nursing Professionals</v>
          </cell>
          <cell r="N7894">
            <v>5</v>
          </cell>
        </row>
        <row r="7895">
          <cell r="F7895" t="str">
            <v>04.02.16.04.14.02</v>
          </cell>
          <cell r="G7895" t="str">
            <v>Provide post-procedural care</v>
          </cell>
          <cell r="K7895" t="str">
            <v>15. Providing treatment and care support to individuals</v>
          </cell>
          <cell r="L7895" t="str">
            <v>Specialist Medical Practitioners</v>
          </cell>
          <cell r="M7895" t="str">
            <v>Specialist Medical Practitioners</v>
          </cell>
          <cell r="N7895">
            <v>10</v>
          </cell>
        </row>
        <row r="7896">
          <cell r="F7896" t="str">
            <v>04.02.16.04.14.03</v>
          </cell>
          <cell r="G7896" t="str">
            <v>Conduct counselling</v>
          </cell>
          <cell r="K7896" t="str">
            <v>6. Gaining informed consent</v>
          </cell>
          <cell r="L7896" t="str">
            <v>Nursing Professionals</v>
          </cell>
          <cell r="M7896" t="str">
            <v>Nursing Professionals</v>
          </cell>
          <cell r="N7896">
            <v>10</v>
          </cell>
        </row>
        <row r="7897">
          <cell r="F7897" t="str">
            <v>04.02.16.04.14.03</v>
          </cell>
          <cell r="G7897" t="str">
            <v>Conduct clinical assessment</v>
          </cell>
          <cell r="K7897" t="str">
            <v>1. Gathering information through interviewing and assessment</v>
          </cell>
          <cell r="L7897" t="str">
            <v>Specialist Medical Practitioners</v>
          </cell>
          <cell r="M7897" t="str">
            <v>Specialist Medical Practitioners</v>
          </cell>
          <cell r="N7897">
            <v>20</v>
          </cell>
        </row>
        <row r="7898">
          <cell r="F7898" t="str">
            <v>04.02.16.04.14.03</v>
          </cell>
          <cell r="G7898" t="str">
            <v>Conduct clinical assessment</v>
          </cell>
          <cell r="K7898" t="str">
            <v>1. Gathering information through interviewing and assessment</v>
          </cell>
          <cell r="L7898" t="str">
            <v>Specialist Medical Practitioners</v>
          </cell>
          <cell r="M7898" t="str">
            <v>Specialist Medical Practitioners</v>
          </cell>
          <cell r="N7898">
            <v>20</v>
          </cell>
        </row>
        <row r="7899">
          <cell r="F7899" t="str">
            <v>04.02.16.04.14.03</v>
          </cell>
          <cell r="G7899" t="str">
            <v>Conduct clinical assessment</v>
          </cell>
          <cell r="K7899" t="str">
            <v>1. Gathering information through interviewing and assessment</v>
          </cell>
          <cell r="L7899" t="str">
            <v>Specialist Medical Practitioners</v>
          </cell>
          <cell r="M7899" t="str">
            <v>Specialist Medical Practitioners</v>
          </cell>
          <cell r="N7899">
            <v>20</v>
          </cell>
        </row>
        <row r="7900">
          <cell r="F7900" t="str">
            <v>04.02.16.04.14.03</v>
          </cell>
          <cell r="G7900" t="str">
            <v>Prescribe intravenous medication</v>
          </cell>
          <cell r="K7900" t="str">
            <v>9. Prescribing medications or therapeutics</v>
          </cell>
          <cell r="L7900" t="str">
            <v>Specialist Medical Practitioners</v>
          </cell>
          <cell r="M7900" t="str">
            <v>Specialist Medical Practitioners</v>
          </cell>
          <cell r="N7900">
            <v>5</v>
          </cell>
        </row>
        <row r="7901">
          <cell r="F7901" t="str">
            <v>04.02.16.04.14.03</v>
          </cell>
          <cell r="G7901" t="str">
            <v>Conduct independent check for cancer medication</v>
          </cell>
          <cell r="K7901" t="str">
            <v>8. Developing and adjusting management plans</v>
          </cell>
          <cell r="L7901" t="str">
            <v>Pharmacists</v>
          </cell>
          <cell r="M7901" t="str">
            <v>Pharmacists</v>
          </cell>
          <cell r="N7901">
            <v>5</v>
          </cell>
        </row>
        <row r="7902">
          <cell r="F7902" t="str">
            <v>04.02.16.04.14.03</v>
          </cell>
          <cell r="G7902" t="str">
            <v>Prepare hazardous medicine</v>
          </cell>
          <cell r="K7902" t="str">
            <v>10. Preparing and dispensing medications or therapeutics</v>
          </cell>
          <cell r="L7902" t="str">
            <v>Pharmacist</v>
          </cell>
          <cell r="M7902" t="str">
            <v>Specialist Medical Practitioners</v>
          </cell>
          <cell r="N7902">
            <v>20</v>
          </cell>
        </row>
        <row r="7903">
          <cell r="F7903" t="str">
            <v>04.02.16.04.14.03</v>
          </cell>
          <cell r="G7903" t="str">
            <v>Prepare hazardous medicine</v>
          </cell>
          <cell r="K7903" t="str">
            <v>10. Preparing and dispensing medications or therapeutics</v>
          </cell>
          <cell r="L7903" t="str">
            <v>Pharmacist</v>
          </cell>
          <cell r="M7903" t="str">
            <v>Specialist Medical Practitioners</v>
          </cell>
          <cell r="N7903">
            <v>20</v>
          </cell>
        </row>
        <row r="7904">
          <cell r="F7904" t="str">
            <v>04.02.16.04.14.03</v>
          </cell>
          <cell r="G7904" t="str">
            <v>Administer intravenous medication with frequent monitoring</v>
          </cell>
          <cell r="K7904" t="str">
            <v>11. Administering medications or therapeutics</v>
          </cell>
          <cell r="L7904" t="str">
            <v>Nursing Professionals</v>
          </cell>
          <cell r="M7904" t="str">
            <v>Nursing Professionals</v>
          </cell>
          <cell r="N7904">
            <v>5</v>
          </cell>
        </row>
        <row r="7905">
          <cell r="F7905" t="str">
            <v>04.02.16.04.14.03</v>
          </cell>
          <cell r="G7905" t="str">
            <v>Administer intravenous medication with frequent monitoring</v>
          </cell>
          <cell r="K7905" t="str">
            <v>11. Administering medications or therapeutics</v>
          </cell>
          <cell r="L7905" t="str">
            <v>Nursing Professionals</v>
          </cell>
          <cell r="M7905" t="str">
            <v>Nursing Professionals</v>
          </cell>
          <cell r="N7905">
            <v>5</v>
          </cell>
        </row>
        <row r="7906">
          <cell r="F7906" t="str">
            <v>04.02.16.04.14.03</v>
          </cell>
          <cell r="G7906" t="str">
            <v>Monitor during medication administration</v>
          </cell>
          <cell r="K7906" t="str">
            <v>8. Developing and adjusting management plans</v>
          </cell>
          <cell r="L7906" t="str">
            <v>Nursing Professionals</v>
          </cell>
          <cell r="M7906" t="str">
            <v>Nursing Professionals</v>
          </cell>
          <cell r="N7906">
            <v>20</v>
          </cell>
        </row>
        <row r="7907">
          <cell r="F7907" t="str">
            <v>04.02.16.04.14.03</v>
          </cell>
          <cell r="G7907" t="str">
            <v>Monitor during medication administration</v>
          </cell>
          <cell r="K7907" t="str">
            <v>8. Developing and adjusting management plans</v>
          </cell>
          <cell r="L7907" t="str">
            <v>Nursing Professionals</v>
          </cell>
          <cell r="M7907" t="str">
            <v>Nursing Professionals</v>
          </cell>
          <cell r="N7907">
            <v>20</v>
          </cell>
        </row>
        <row r="7908">
          <cell r="F7908" t="str">
            <v>04.02.16.04.14.03</v>
          </cell>
          <cell r="G7908" t="str">
            <v>Provide post-procedural care</v>
          </cell>
          <cell r="K7908" t="str">
            <v>5. Providing information and support to impact individual health behaviours</v>
          </cell>
          <cell r="L7908" t="str">
            <v>Nursing Professionals</v>
          </cell>
          <cell r="M7908" t="str">
            <v>Nursing Professionals</v>
          </cell>
          <cell r="N7908">
            <v>5</v>
          </cell>
        </row>
        <row r="7909">
          <cell r="F7909" t="str">
            <v>04.02.16.04.14.03</v>
          </cell>
          <cell r="G7909" t="str">
            <v>Provide post-procedural care</v>
          </cell>
          <cell r="K7909" t="str">
            <v>15. Providing treatment and care support to individuals</v>
          </cell>
          <cell r="L7909" t="str">
            <v>Specialist Medical Practitioners</v>
          </cell>
          <cell r="M7909" t="str">
            <v>Specialist Medical Practitioners</v>
          </cell>
          <cell r="N7909">
            <v>10</v>
          </cell>
        </row>
        <row r="7910">
          <cell r="F7910" t="str">
            <v>04.02.16.04.15.01.01</v>
          </cell>
          <cell r="G7910" t="str">
            <v>Provide pre-procedural medical care</v>
          </cell>
          <cell r="K7910" t="str">
            <v>15. Providing treatment and care support to individuals</v>
          </cell>
          <cell r="L7910" t="str">
            <v>Specialist Medical Practitioners</v>
          </cell>
          <cell r="M7910" t="str">
            <v>Specialist Medical Practitioners</v>
          </cell>
          <cell r="N7910">
            <v>10</v>
          </cell>
        </row>
        <row r="7911">
          <cell r="F7911" t="str">
            <v>04.02.16.04.15.01.02</v>
          </cell>
          <cell r="G7911" t="str">
            <v>Provide pre-procedural nursing care</v>
          </cell>
          <cell r="K7911" t="str">
            <v>15. Providing treatment and care support to individuals</v>
          </cell>
          <cell r="L7911" t="str">
            <v>Nursing Professionals</v>
          </cell>
          <cell r="M7911" t="str">
            <v>Nursing Associate Professionals</v>
          </cell>
          <cell r="N7911">
            <v>20</v>
          </cell>
        </row>
        <row r="7912">
          <cell r="F7912" t="str">
            <v>04.02.16.04.15.01.03</v>
          </cell>
          <cell r="G7912" t="str">
            <v>Conduct counselling</v>
          </cell>
          <cell r="K7912" t="str">
            <v>6. Gaining informed consent</v>
          </cell>
          <cell r="L7912" t="str">
            <v>Specialist Medical Practitioners</v>
          </cell>
          <cell r="M7912" t="str">
            <v>Specialist Medical Practitioners</v>
          </cell>
          <cell r="N7912">
            <v>10</v>
          </cell>
        </row>
        <row r="7913">
          <cell r="F7913" t="str">
            <v>04.02.16.04.15.01.04</v>
          </cell>
          <cell r="G7913" t="str">
            <v>Prepare the patient and organize the equipment</v>
          </cell>
          <cell r="K7913" t="str">
            <v>14. Providing non-pharmacological health interventions</v>
          </cell>
          <cell r="L7913" t="str">
            <v>Nursing Professionals</v>
          </cell>
          <cell r="M7913" t="str">
            <v>Nursing Associate Professionals</v>
          </cell>
          <cell r="N7913">
            <v>10</v>
          </cell>
        </row>
        <row r="7914">
          <cell r="F7914" t="str">
            <v>04.02.16.04.15.01.05</v>
          </cell>
          <cell r="G7914" t="str">
            <v>Apply general anaesthesia</v>
          </cell>
          <cell r="K7914" t="str">
            <v>11. Administering medications or therapeutics</v>
          </cell>
          <cell r="L7914" t="str">
            <v>Specialist Medical Practitioners</v>
          </cell>
          <cell r="M7914" t="str">
            <v>Specialist Medical Practitioners</v>
          </cell>
          <cell r="N7914">
            <v>120</v>
          </cell>
        </row>
        <row r="7915">
          <cell r="F7915" t="str">
            <v>04.02.16.04.15.01.06</v>
          </cell>
          <cell r="G7915" t="str">
            <v>Conduct general surgery</v>
          </cell>
          <cell r="K7915" t="str">
            <v>14. Providing non-pharmacological health interventions</v>
          </cell>
          <cell r="L7915" t="str">
            <v>Specialist Medical Practitioners</v>
          </cell>
          <cell r="M7915" t="str">
            <v>Specialist Medical Practitioners</v>
          </cell>
          <cell r="N7915">
            <v>120</v>
          </cell>
        </row>
        <row r="7916">
          <cell r="F7916" t="str">
            <v>04.02.16.04.15.01.07</v>
          </cell>
          <cell r="G7916" t="str">
            <v>Assist with general surgery</v>
          </cell>
          <cell r="K7916" t="str">
            <v>14. Providing non-pharmacological health interventions</v>
          </cell>
          <cell r="L7916" t="str">
            <v>Specialist Medical Practitioners</v>
          </cell>
          <cell r="M7916" t="str">
            <v>General Medical Practitioners</v>
          </cell>
          <cell r="N7916">
            <v>120</v>
          </cell>
        </row>
        <row r="7917">
          <cell r="F7917" t="str">
            <v>04.02.16.04.15.01.08</v>
          </cell>
          <cell r="G7917" t="str">
            <v>Provide nursing support to conduct general surgery</v>
          </cell>
          <cell r="K7917" t="str">
            <v>15. Providing treatment and care support to individuals</v>
          </cell>
          <cell r="L7917" t="str">
            <v>Nursing Professionals</v>
          </cell>
          <cell r="M7917" t="str">
            <v>Nursing Professionals</v>
          </cell>
          <cell r="N7917">
            <v>120</v>
          </cell>
        </row>
        <row r="7918">
          <cell r="F7918" t="str">
            <v>04.02.16.04.15.01.09</v>
          </cell>
          <cell r="G7918" t="str">
            <v>Provide post-procedural care</v>
          </cell>
          <cell r="K7918" t="str">
            <v>5. Providing information and support to impact individual health behaviours</v>
          </cell>
          <cell r="L7918" t="str">
            <v>Specialist Medical Practitioners</v>
          </cell>
          <cell r="M7918" t="str">
            <v>Specialist Medical Practitioners</v>
          </cell>
          <cell r="N7918">
            <v>10</v>
          </cell>
        </row>
        <row r="7919">
          <cell r="F7919" t="str">
            <v>04.02.16.04.15.01.10</v>
          </cell>
          <cell r="G7919" t="str">
            <v>send specimen for laboratory tests</v>
          </cell>
          <cell r="K7919" t="str">
            <v>7. Ordering, administering and interpreting the results of diagnostic and screening procedures</v>
          </cell>
          <cell r="L7919" t="str">
            <v>Nursing Associate Professionals</v>
          </cell>
          <cell r="M7919" t="str">
            <v>Medical Assistants</v>
          </cell>
          <cell r="N7919">
            <v>2</v>
          </cell>
        </row>
        <row r="7920">
          <cell r="F7920" t="str">
            <v>04.02.16.04.15.01.11</v>
          </cell>
          <cell r="G7920" t="str">
            <v>Provide post-procedural care</v>
          </cell>
          <cell r="K7920" t="str">
            <v>15. Providing treatment and care support to individuals</v>
          </cell>
          <cell r="L7920" t="str">
            <v>Specialist Medical Practitioners</v>
          </cell>
          <cell r="M7920" t="str">
            <v>General Medical Practitioners</v>
          </cell>
          <cell r="N7920">
            <v>10</v>
          </cell>
        </row>
        <row r="7921">
          <cell r="F7921" t="str">
            <v>04.02.16.04.15.01.12</v>
          </cell>
          <cell r="G7921" t="str">
            <v>Provide post-procedural care</v>
          </cell>
          <cell r="K7921" t="str">
            <v>15. Providing treatment and care support to individuals</v>
          </cell>
          <cell r="L7921" t="str">
            <v>Nursing Professionals</v>
          </cell>
          <cell r="M7921" t="str">
            <v>Nursing Associate Professionals</v>
          </cell>
          <cell r="N7921">
            <v>20</v>
          </cell>
        </row>
        <row r="7922">
          <cell r="F7922" t="str">
            <v>04.02.16.04.15.01.</v>
          </cell>
          <cell r="G7922"/>
          <cell r="K7922"/>
          <cell r="L7922"/>
          <cell r="M7922"/>
          <cell r="N7922"/>
        </row>
        <row r="7923">
          <cell r="F7923" t="str">
            <v>04.02.16.04.15.01.</v>
          </cell>
          <cell r="G7923"/>
          <cell r="K7923"/>
          <cell r="L7923"/>
          <cell r="M7923"/>
          <cell r="N7923"/>
        </row>
        <row r="7924">
          <cell r="F7924" t="str">
            <v>04.02.16.04.15.01.</v>
          </cell>
          <cell r="G7924"/>
          <cell r="K7924"/>
          <cell r="L7924"/>
          <cell r="M7924"/>
          <cell r="N7924"/>
        </row>
        <row r="7925">
          <cell r="F7925" t="str">
            <v>04.02.16.04.15.01.</v>
          </cell>
          <cell r="G7925"/>
          <cell r="K7925"/>
          <cell r="L7925"/>
          <cell r="M7925"/>
          <cell r="N7925"/>
        </row>
        <row r="7926">
          <cell r="F7926" t="str">
            <v>04.02.16.04.15.09.01</v>
          </cell>
          <cell r="G7926" t="str">
            <v>Provide pre-procedural medical care</v>
          </cell>
          <cell r="K7926" t="str">
            <v>15. Providing treatment and care support to individuals</v>
          </cell>
          <cell r="L7926" t="str">
            <v>Specialist Medical Practitioners</v>
          </cell>
          <cell r="M7926" t="str">
            <v>Specialist Medical Practitioners</v>
          </cell>
          <cell r="N7926">
            <v>10</v>
          </cell>
        </row>
        <row r="7927">
          <cell r="F7927" t="str">
            <v>04.02.16.04.15.09.02</v>
          </cell>
          <cell r="G7927" t="str">
            <v>Provide pre-procedural nursing care</v>
          </cell>
          <cell r="K7927" t="str">
            <v>15. Providing treatment and care support to individuals</v>
          </cell>
          <cell r="L7927" t="str">
            <v>Nursing Professionals</v>
          </cell>
          <cell r="M7927" t="str">
            <v>Nursing Associate Professionals</v>
          </cell>
          <cell r="N7927">
            <v>20</v>
          </cell>
        </row>
        <row r="7928">
          <cell r="F7928" t="str">
            <v>04.02.16.04.15.09.03</v>
          </cell>
          <cell r="G7928" t="str">
            <v>Conduct counselling</v>
          </cell>
          <cell r="K7928" t="str">
            <v>6. Gaining informed consent</v>
          </cell>
          <cell r="L7928" t="str">
            <v>Specialist Medical Practitioners</v>
          </cell>
          <cell r="M7928" t="str">
            <v>Specialist Medical Practitioners</v>
          </cell>
          <cell r="N7928">
            <v>10</v>
          </cell>
        </row>
        <row r="7929">
          <cell r="F7929" t="str">
            <v>04.02.16.04.15.09.04</v>
          </cell>
          <cell r="G7929" t="str">
            <v>Prepare the patient and organize the equipment</v>
          </cell>
          <cell r="K7929" t="str">
            <v>14. Providing non-pharmacological health interventions</v>
          </cell>
          <cell r="L7929" t="str">
            <v>Nursing Professionals</v>
          </cell>
          <cell r="M7929" t="str">
            <v>Nursing Associate Professionals</v>
          </cell>
          <cell r="N7929">
            <v>10</v>
          </cell>
        </row>
        <row r="7930">
          <cell r="F7930" t="str">
            <v>04.02.16.04.15.09.05</v>
          </cell>
          <cell r="G7930" t="str">
            <v>Apply general anaesthesia</v>
          </cell>
          <cell r="K7930" t="str">
            <v>11. Administering medications or therapeutics</v>
          </cell>
          <cell r="L7930" t="str">
            <v>Specialist Medical Practitioners</v>
          </cell>
          <cell r="M7930" t="str">
            <v>Specialist Medical Practitioners</v>
          </cell>
          <cell r="N7930">
            <v>120</v>
          </cell>
        </row>
        <row r="7931">
          <cell r="F7931" t="str">
            <v>04.02.16.04.15.09.06</v>
          </cell>
          <cell r="G7931" t="str">
            <v>Conduct general surgery</v>
          </cell>
          <cell r="K7931" t="str">
            <v>14. Providing non-pharmacological health interventions</v>
          </cell>
          <cell r="L7931" t="str">
            <v>Specialist Medical Practitioners</v>
          </cell>
          <cell r="M7931" t="str">
            <v>Specialist Medical Practitioners</v>
          </cell>
          <cell r="N7931">
            <v>120</v>
          </cell>
        </row>
        <row r="7932">
          <cell r="F7932" t="str">
            <v>04.02.16.04.15.09.07</v>
          </cell>
          <cell r="G7932" t="str">
            <v>Assist with general surgery</v>
          </cell>
          <cell r="K7932" t="str">
            <v>14. Providing non-pharmacological health interventions</v>
          </cell>
          <cell r="L7932" t="str">
            <v>Specialist Medical Practitioners</v>
          </cell>
          <cell r="M7932" t="str">
            <v>General Medical Practitioners</v>
          </cell>
          <cell r="N7932">
            <v>120</v>
          </cell>
        </row>
        <row r="7933">
          <cell r="F7933" t="str">
            <v>04.02.16.04.15.09.08</v>
          </cell>
          <cell r="G7933" t="str">
            <v>Provide nursing support to conduct general surgery</v>
          </cell>
          <cell r="K7933" t="str">
            <v>15. Providing treatment and care support to individuals</v>
          </cell>
          <cell r="L7933" t="str">
            <v>Nursing Professionals</v>
          </cell>
          <cell r="M7933" t="str">
            <v>Nursing Professionals</v>
          </cell>
          <cell r="N7933">
            <v>120</v>
          </cell>
        </row>
        <row r="7934">
          <cell r="F7934" t="str">
            <v>04.02.16.04.15.09.09</v>
          </cell>
          <cell r="G7934" t="str">
            <v>Provide post-procedural care</v>
          </cell>
          <cell r="K7934" t="str">
            <v>5. Providing information and support to impact individual health behaviours</v>
          </cell>
          <cell r="L7934" t="str">
            <v>Specialist Medical Practitioners</v>
          </cell>
          <cell r="M7934" t="str">
            <v>Specialist Medical Practitioners</v>
          </cell>
          <cell r="N7934">
            <v>10</v>
          </cell>
        </row>
        <row r="7935">
          <cell r="F7935" t="str">
            <v>04.02.16.04.15.09.10</v>
          </cell>
          <cell r="G7935" t="str">
            <v>Send specimen for laboratory tests</v>
          </cell>
          <cell r="K7935" t="str">
            <v>7. Ordering, administering and interpreting the results of diagnostic and screening procedures</v>
          </cell>
          <cell r="L7935" t="str">
            <v>Nursing Associate Professionals</v>
          </cell>
          <cell r="M7935" t="str">
            <v>Medical Assistants</v>
          </cell>
          <cell r="N7935">
            <v>2</v>
          </cell>
        </row>
        <row r="7936">
          <cell r="F7936" t="str">
            <v>04.02.16.04.15.09.11</v>
          </cell>
          <cell r="G7936" t="str">
            <v>Provide post-procedural care</v>
          </cell>
          <cell r="K7936" t="str">
            <v>15. Providing treatment and care support to individuals</v>
          </cell>
          <cell r="L7936" t="str">
            <v>Specialist Medical Practitioners</v>
          </cell>
          <cell r="M7936" t="str">
            <v>General Medical Practitioners</v>
          </cell>
          <cell r="N7936">
            <v>70</v>
          </cell>
        </row>
        <row r="7937">
          <cell r="F7937" t="str">
            <v>04.02.16.04.15.09.12</v>
          </cell>
          <cell r="G7937" t="str">
            <v>Provide post-procedural care</v>
          </cell>
          <cell r="K7937" t="str">
            <v>15. Providing treatment and care support to individuals</v>
          </cell>
          <cell r="L7937" t="str">
            <v>Nursing Professionals</v>
          </cell>
          <cell r="M7937" t="str">
            <v>Nursing Associate Professionals</v>
          </cell>
          <cell r="N7937">
            <v>100</v>
          </cell>
        </row>
        <row r="7938">
          <cell r="F7938" t="str">
            <v>04.02.16.04.15.09.</v>
          </cell>
          <cell r="G7938"/>
          <cell r="K7938"/>
          <cell r="L7938"/>
          <cell r="M7938"/>
          <cell r="N7938"/>
        </row>
        <row r="7939">
          <cell r="F7939" t="str">
            <v>04.02.16.04.15.09.</v>
          </cell>
          <cell r="G7939"/>
          <cell r="K7939"/>
          <cell r="L7939"/>
          <cell r="M7939"/>
          <cell r="N7939"/>
        </row>
        <row r="7940">
          <cell r="F7940" t="str">
            <v>04.02.16.04.15.09.</v>
          </cell>
          <cell r="G7940"/>
          <cell r="K7940"/>
          <cell r="L7940"/>
          <cell r="M7940"/>
          <cell r="N7940"/>
        </row>
        <row r="7941">
          <cell r="F7941" t="str">
            <v>04.02.16.04.15.09.</v>
          </cell>
          <cell r="G7941"/>
          <cell r="K7941"/>
          <cell r="L7941"/>
          <cell r="M7941"/>
          <cell r="N7941"/>
        </row>
        <row r="7942">
          <cell r="F7942" t="str">
            <v>04.02.16.04.15.02.01</v>
          </cell>
          <cell r="G7942" t="str">
            <v>Provide pre-procedural medical care</v>
          </cell>
          <cell r="K7942" t="str">
            <v>15. Providing treatment and care support to individuals</v>
          </cell>
          <cell r="L7942" t="str">
            <v>Specialist Medical Practitioners</v>
          </cell>
          <cell r="M7942" t="str">
            <v>General Medical Practitioners</v>
          </cell>
          <cell r="N7942">
            <v>10</v>
          </cell>
        </row>
        <row r="7943">
          <cell r="F7943" t="str">
            <v>04.02.16.04.15.02.02</v>
          </cell>
          <cell r="G7943" t="str">
            <v>Provide pre-procedural nursing care</v>
          </cell>
          <cell r="K7943" t="str">
            <v>15. Providing treatment and care support to individuals</v>
          </cell>
          <cell r="L7943" t="str">
            <v>Nursing Professionals</v>
          </cell>
          <cell r="M7943" t="str">
            <v>Nursing Associate Professionals</v>
          </cell>
          <cell r="N7943">
            <v>20</v>
          </cell>
        </row>
        <row r="7944">
          <cell r="F7944" t="str">
            <v>04.02.16.04.15.02.03</v>
          </cell>
          <cell r="G7944" t="str">
            <v>Conduct counselling</v>
          </cell>
          <cell r="K7944" t="str">
            <v>6. Gaining informed consent</v>
          </cell>
          <cell r="L7944" t="str">
            <v>Specialist Medical Practitioners</v>
          </cell>
          <cell r="M7944" t="str">
            <v>Specialist Medical Practitioners</v>
          </cell>
          <cell r="N7944">
            <v>10</v>
          </cell>
        </row>
        <row r="7945">
          <cell r="F7945" t="str">
            <v>04.02.16.04.15.02.04</v>
          </cell>
          <cell r="G7945" t="str">
            <v>Prepare the patient and organize the equipment</v>
          </cell>
          <cell r="K7945" t="str">
            <v>14. Providing non-pharmacological health interventions</v>
          </cell>
          <cell r="L7945" t="str">
            <v>Nursing Professionals</v>
          </cell>
          <cell r="M7945" t="str">
            <v>Nursing Associate Professionals</v>
          </cell>
          <cell r="N7945">
            <v>10</v>
          </cell>
        </row>
        <row r="7946">
          <cell r="F7946" t="str">
            <v>04.02.16.04.15.02.05</v>
          </cell>
          <cell r="G7946" t="str">
            <v>Apply general anaesthesia</v>
          </cell>
          <cell r="K7946" t="str">
            <v>11. Administering medications or therapeutics</v>
          </cell>
          <cell r="L7946" t="str">
            <v>Specialist Medical Practitioners</v>
          </cell>
          <cell r="M7946" t="str">
            <v>Specialist Medical Practitioners</v>
          </cell>
          <cell r="N7946">
            <v>180</v>
          </cell>
        </row>
        <row r="7947">
          <cell r="F7947" t="str">
            <v>04.02.16.04.15.02.06</v>
          </cell>
          <cell r="G7947" t="str">
            <v>Assist with general anaesthesia</v>
          </cell>
          <cell r="K7947" t="str">
            <v>11. Administering medications or therapeutics</v>
          </cell>
          <cell r="L7947" t="str">
            <v>Specialist Medical Practitioners</v>
          </cell>
          <cell r="M7947" t="str">
            <v>Specialist Medical Practitioners</v>
          </cell>
          <cell r="N7947">
            <v>180</v>
          </cell>
        </row>
        <row r="7948">
          <cell r="F7948" t="str">
            <v>04.02.16.04.15.02.07</v>
          </cell>
          <cell r="G7948" t="str">
            <v>Conduct general surgery</v>
          </cell>
          <cell r="K7948" t="str">
            <v>14. Providing non-pharmacological health interventions</v>
          </cell>
          <cell r="L7948" t="str">
            <v>Specialist Medical Practitioners</v>
          </cell>
          <cell r="M7948" t="str">
            <v>Specialist Medical Practitioners</v>
          </cell>
          <cell r="N7948">
            <v>180</v>
          </cell>
        </row>
        <row r="7949">
          <cell r="F7949" t="str">
            <v>04.02.16.04.15.02.08</v>
          </cell>
          <cell r="G7949" t="str">
            <v>Assist with general surgery</v>
          </cell>
          <cell r="K7949" t="str">
            <v>14. Providing non-pharmacological health interventions</v>
          </cell>
          <cell r="L7949" t="str">
            <v>Specialist Medical Practitioners</v>
          </cell>
          <cell r="M7949" t="str">
            <v>General Medical Practitioners</v>
          </cell>
          <cell r="N7949">
            <v>180</v>
          </cell>
        </row>
        <row r="7950">
          <cell r="F7950" t="str">
            <v>04.02.16.04.15.02.09</v>
          </cell>
          <cell r="G7950" t="str">
            <v>Provide nursing support to conduct general surgery</v>
          </cell>
          <cell r="K7950" t="str">
            <v>15. Providing treatment and care support to individuals</v>
          </cell>
          <cell r="L7950" t="str">
            <v>Nursing Professionals</v>
          </cell>
          <cell r="M7950" t="str">
            <v>Nursing Professionals</v>
          </cell>
          <cell r="N7950">
            <v>180</v>
          </cell>
        </row>
        <row r="7951">
          <cell r="F7951" t="str">
            <v>04.02.16.04.15.02.10</v>
          </cell>
          <cell r="G7951" t="str">
            <v>Provide post-procedural care</v>
          </cell>
          <cell r="K7951" t="str">
            <v>5. Providing information and support to impact individual health behaviours</v>
          </cell>
          <cell r="L7951" t="str">
            <v>Specialist Medical Practitioners</v>
          </cell>
          <cell r="M7951" t="str">
            <v>General Medical Practitioners</v>
          </cell>
          <cell r="N7951">
            <v>10</v>
          </cell>
        </row>
        <row r="7952">
          <cell r="F7952" t="str">
            <v>04.02.16.04.15.02.11</v>
          </cell>
          <cell r="G7952" t="str">
            <v>Send specimen for laboratory tests</v>
          </cell>
          <cell r="K7952" t="str">
            <v>7. Ordering, administering and interpreting the results of diagnostic and screening procedures</v>
          </cell>
          <cell r="L7952" t="str">
            <v>Nursing Associate Professionals</v>
          </cell>
          <cell r="M7952" t="str">
            <v>Medical Assistants</v>
          </cell>
          <cell r="N7952">
            <v>5</v>
          </cell>
        </row>
        <row r="7953">
          <cell r="F7953" t="str">
            <v>04.02.16.04.15.02.12</v>
          </cell>
          <cell r="G7953" t="str">
            <v>Provide post-procedural care</v>
          </cell>
          <cell r="K7953" t="str">
            <v>15. Providing treatment and care support to individuals</v>
          </cell>
          <cell r="L7953" t="str">
            <v>Specialist Medical Practitioners</v>
          </cell>
          <cell r="M7953" t="str">
            <v>General Medical Practitioners</v>
          </cell>
          <cell r="N7953">
            <v>10</v>
          </cell>
        </row>
        <row r="7954">
          <cell r="F7954" t="str">
            <v>04.02.16.04.15.02.13</v>
          </cell>
          <cell r="G7954" t="str">
            <v>Provide post-procedural care</v>
          </cell>
          <cell r="K7954" t="str">
            <v>15. Providing treatment and care support to individuals</v>
          </cell>
          <cell r="L7954" t="str">
            <v>Nursing Professionals</v>
          </cell>
          <cell r="M7954" t="str">
            <v>Nursing Associate Professionals</v>
          </cell>
          <cell r="N7954">
            <v>120</v>
          </cell>
        </row>
        <row r="7955">
          <cell r="F7955" t="str">
            <v>04.02.16.04.15.02.</v>
          </cell>
          <cell r="G7955"/>
          <cell r="K7955"/>
          <cell r="L7955"/>
          <cell r="M7955"/>
          <cell r="N7955"/>
        </row>
        <row r="7956">
          <cell r="F7956" t="str">
            <v>04.02.16.04.15.02.</v>
          </cell>
          <cell r="G7956"/>
          <cell r="K7956"/>
          <cell r="L7956"/>
          <cell r="M7956"/>
          <cell r="N7956"/>
        </row>
        <row r="7957">
          <cell r="F7957" t="str">
            <v>04.02.16.04.15.02.</v>
          </cell>
          <cell r="G7957"/>
          <cell r="K7957"/>
          <cell r="L7957"/>
          <cell r="M7957"/>
          <cell r="N7957"/>
        </row>
        <row r="7958">
          <cell r="F7958" t="str">
            <v>04.02.16.04.15.02.</v>
          </cell>
          <cell r="G7958"/>
          <cell r="K7958"/>
          <cell r="L7958"/>
          <cell r="M7958"/>
          <cell r="N7958"/>
        </row>
        <row r="7959">
          <cell r="F7959" t="str">
            <v>04.02.16.04.15.03.01</v>
          </cell>
          <cell r="G7959" t="str">
            <v>Provide pre-procedural medical care</v>
          </cell>
          <cell r="K7959" t="str">
            <v>15. Providing treatment and care support to individuals</v>
          </cell>
          <cell r="L7959" t="str">
            <v>Specialist Medical Practitioners</v>
          </cell>
          <cell r="M7959" t="str">
            <v>Specialist Medical Practitioners</v>
          </cell>
          <cell r="N7959">
            <v>10</v>
          </cell>
        </row>
        <row r="7960">
          <cell r="F7960" t="str">
            <v>04.02.16.04.15.03.02</v>
          </cell>
          <cell r="G7960" t="str">
            <v>Provide pre-procedural nursing care</v>
          </cell>
          <cell r="K7960" t="str">
            <v>15. Providing treatment and care support to individuals</v>
          </cell>
          <cell r="L7960" t="str">
            <v>Nursing Professionals</v>
          </cell>
          <cell r="M7960" t="str">
            <v>Nursing Associate Professionals</v>
          </cell>
          <cell r="N7960">
            <v>20</v>
          </cell>
        </row>
        <row r="7961">
          <cell r="F7961" t="str">
            <v>04.02.16.04.15.03.03</v>
          </cell>
          <cell r="G7961" t="str">
            <v>Conduct counselling</v>
          </cell>
          <cell r="K7961" t="str">
            <v>6. Gaining informed consent</v>
          </cell>
          <cell r="L7961" t="str">
            <v>Specialist Medical Practitioners</v>
          </cell>
          <cell r="M7961" t="str">
            <v>Specialist Medical Practitioners</v>
          </cell>
          <cell r="N7961">
            <v>10</v>
          </cell>
        </row>
        <row r="7962">
          <cell r="F7962" t="str">
            <v>04.02.16.04.15.03.04</v>
          </cell>
          <cell r="G7962" t="str">
            <v>Prepare the patient and organize the equipment</v>
          </cell>
          <cell r="K7962" t="str">
            <v>14. Providing non-pharmacological health interventions</v>
          </cell>
          <cell r="L7962" t="str">
            <v>Nursing Professionals</v>
          </cell>
          <cell r="M7962" t="str">
            <v>Nursing Associate Professionals</v>
          </cell>
          <cell r="N7962">
            <v>12</v>
          </cell>
        </row>
        <row r="7963">
          <cell r="F7963" t="str">
            <v>04.02.16.04.15.03.05</v>
          </cell>
          <cell r="G7963" t="str">
            <v>Apply general anaesthesia</v>
          </cell>
          <cell r="K7963" t="str">
            <v>11. Administering medications or therapeutics</v>
          </cell>
          <cell r="L7963" t="str">
            <v>Specialist Medical Practitioners</v>
          </cell>
          <cell r="M7963" t="str">
            <v>Specialist Medical Practitioners</v>
          </cell>
          <cell r="N7963">
            <v>240</v>
          </cell>
        </row>
        <row r="7964">
          <cell r="F7964" t="str">
            <v>04.02.16.04.15.03.06</v>
          </cell>
          <cell r="G7964" t="str">
            <v>Assist with general anaesthesia</v>
          </cell>
          <cell r="K7964" t="str">
            <v>11. Administering medications or therapeutics</v>
          </cell>
          <cell r="L7964" t="str">
            <v>Specialist Medical Practitioners</v>
          </cell>
          <cell r="M7964" t="str">
            <v>Specialist Medical Practitioners</v>
          </cell>
          <cell r="N7964">
            <v>240</v>
          </cell>
        </row>
        <row r="7965">
          <cell r="F7965" t="str">
            <v>04.02.16.04.15.03.07</v>
          </cell>
          <cell r="G7965" t="str">
            <v>Conduct general surgery</v>
          </cell>
          <cell r="K7965" t="str">
            <v>14. Providing non-pharmacological health interventions</v>
          </cell>
          <cell r="L7965" t="str">
            <v>Specialist Medical Practitioners</v>
          </cell>
          <cell r="M7965" t="str">
            <v>Specialist Medical Practitioners</v>
          </cell>
          <cell r="N7965">
            <v>240</v>
          </cell>
        </row>
        <row r="7966">
          <cell r="F7966" t="str">
            <v>04.02.16.04.15.03.08</v>
          </cell>
          <cell r="G7966" t="str">
            <v>Assist with general surgery</v>
          </cell>
          <cell r="K7966" t="str">
            <v>14. Providing non-pharmacological health interventions</v>
          </cell>
          <cell r="L7966" t="str">
            <v>Specialist Medical Practitioners</v>
          </cell>
          <cell r="M7966" t="str">
            <v>Specialist Medical Practitioners</v>
          </cell>
          <cell r="N7966">
            <v>240</v>
          </cell>
        </row>
        <row r="7967">
          <cell r="F7967" t="str">
            <v>04.02.16.04.15.03.09</v>
          </cell>
          <cell r="G7967" t="str">
            <v>Assist with general surgery</v>
          </cell>
          <cell r="K7967" t="str">
            <v>14. Providing non-pharmacological health interventions</v>
          </cell>
          <cell r="L7967" t="str">
            <v>Specialist Medical Practitioners</v>
          </cell>
          <cell r="M7967" t="str">
            <v>General Medical Practitioners</v>
          </cell>
          <cell r="N7967">
            <v>240</v>
          </cell>
        </row>
        <row r="7968">
          <cell r="F7968" t="str">
            <v>04.02.16.04.15.03.10</v>
          </cell>
          <cell r="G7968" t="str">
            <v>Provide nursing support to conduct general surgery</v>
          </cell>
          <cell r="K7968" t="str">
            <v>15. Providing treatment and care support to individuals</v>
          </cell>
          <cell r="L7968" t="str">
            <v>Nursing Professionals</v>
          </cell>
          <cell r="M7968" t="str">
            <v>Nursing Professionals</v>
          </cell>
          <cell r="N7968">
            <v>240</v>
          </cell>
        </row>
        <row r="7969">
          <cell r="F7969" t="str">
            <v>04.02.16.04.15.03.11</v>
          </cell>
          <cell r="G7969" t="str">
            <v>Provide nursing support to conduct general surgery</v>
          </cell>
          <cell r="K7969" t="str">
            <v>15. Providing treatment and care support to individuals</v>
          </cell>
          <cell r="L7969" t="str">
            <v>Nursing Professionals</v>
          </cell>
          <cell r="M7969" t="str">
            <v>Nursing Associate Professionals</v>
          </cell>
          <cell r="N7969">
            <v>240</v>
          </cell>
        </row>
        <row r="7970">
          <cell r="F7970" t="str">
            <v>04.02.16.04.15.03.12</v>
          </cell>
          <cell r="G7970" t="str">
            <v>Provide post-procedural care</v>
          </cell>
          <cell r="K7970" t="str">
            <v>14. Providing non-pharmacological health interventions</v>
          </cell>
          <cell r="L7970" t="str">
            <v>Specialist Medical Practitioners</v>
          </cell>
          <cell r="M7970" t="str">
            <v>General Medical Practitioners</v>
          </cell>
          <cell r="N7970">
            <v>10</v>
          </cell>
        </row>
        <row r="7971">
          <cell r="F7971" t="str">
            <v>04.02.16.04.15.03.13</v>
          </cell>
          <cell r="G7971" t="str">
            <v>Send specimen for laboratory tests</v>
          </cell>
          <cell r="K7971" t="str">
            <v>7. Ordering, administering and interpreting the results of diagnostic and screening procedures</v>
          </cell>
          <cell r="L7971" t="str">
            <v>Nursing Associate Professionals</v>
          </cell>
          <cell r="M7971" t="str">
            <v>Medical Assistants</v>
          </cell>
          <cell r="N7971">
            <v>5</v>
          </cell>
        </row>
        <row r="7972">
          <cell r="F7972" t="str">
            <v>04.02.16.04.15.03.14</v>
          </cell>
          <cell r="G7972" t="str">
            <v>Provide post-procedural care</v>
          </cell>
          <cell r="K7972" t="str">
            <v>15. Providing treatment and care support to individuals</v>
          </cell>
          <cell r="L7972" t="str">
            <v>Specialist Medical Practitioners</v>
          </cell>
          <cell r="M7972" t="str">
            <v>General Medical Practitioners</v>
          </cell>
          <cell r="N7972">
            <v>50</v>
          </cell>
        </row>
        <row r="7973">
          <cell r="F7973" t="str">
            <v>04.02.16.04.15.03.15</v>
          </cell>
          <cell r="G7973" t="str">
            <v>Provide post-procedural care</v>
          </cell>
          <cell r="K7973" t="str">
            <v>15. Providing treatment and care support to individuals</v>
          </cell>
          <cell r="L7973" t="str">
            <v>Nursing Professionals</v>
          </cell>
          <cell r="M7973" t="str">
            <v>Nursing Associate Professionals</v>
          </cell>
          <cell r="N7973">
            <v>120</v>
          </cell>
        </row>
        <row r="7974">
          <cell r="F7974" t="str">
            <v>04.02.16.04.15.03.</v>
          </cell>
          <cell r="G7974"/>
          <cell r="K7974"/>
          <cell r="L7974"/>
          <cell r="M7974"/>
          <cell r="N7974"/>
        </row>
        <row r="7975">
          <cell r="F7975" t="str">
            <v>04.02.16.04.15.03.</v>
          </cell>
          <cell r="G7975"/>
          <cell r="K7975"/>
          <cell r="L7975"/>
          <cell r="M7975"/>
          <cell r="N7975"/>
        </row>
        <row r="7976">
          <cell r="F7976" t="str">
            <v>04.02.16.04.15.03.</v>
          </cell>
          <cell r="G7976"/>
          <cell r="K7976"/>
          <cell r="L7976"/>
          <cell r="M7976"/>
          <cell r="N7976"/>
        </row>
        <row r="7977">
          <cell r="F7977" t="str">
            <v>04.02.16.04.15.03.</v>
          </cell>
          <cell r="G7977"/>
          <cell r="K7977"/>
          <cell r="L7977"/>
          <cell r="M7977"/>
          <cell r="N7977"/>
        </row>
        <row r="7978">
          <cell r="F7978" t="str">
            <v>04.02.16.04.15.04.01</v>
          </cell>
          <cell r="G7978" t="str">
            <v>Conduct counselling</v>
          </cell>
          <cell r="K7978" t="str">
            <v>6. Gaining informed consent</v>
          </cell>
          <cell r="L7978" t="str">
            <v>Nursing Professionals</v>
          </cell>
          <cell r="M7978" t="str">
            <v>Nursing Professionals</v>
          </cell>
          <cell r="N7978">
            <v>20</v>
          </cell>
        </row>
        <row r="7979">
          <cell r="F7979" t="str">
            <v>04.02.16.04.15.04.02</v>
          </cell>
          <cell r="G7979" t="str">
            <v>Conduct clinical assessment</v>
          </cell>
          <cell r="K7979" t="str">
            <v>1. Gathering information through interviewing and assessment</v>
          </cell>
          <cell r="L7979" t="str">
            <v>Specialist Medical Practitioners</v>
          </cell>
          <cell r="M7979" t="str">
            <v>Specialist Medical Practitioners</v>
          </cell>
          <cell r="N7979">
            <v>40</v>
          </cell>
        </row>
        <row r="7980">
          <cell r="F7980" t="str">
            <v>04.02.16.04.15.04.03</v>
          </cell>
          <cell r="G7980" t="str">
            <v>Prescribe radiotherapy</v>
          </cell>
          <cell r="K7980" t="str">
            <v>9. Prescribing medications or therapeutics</v>
          </cell>
          <cell r="L7980" t="str">
            <v>Specialist Medical Practitioners</v>
          </cell>
          <cell r="M7980" t="str">
            <v>Specialist Medical Practitioners</v>
          </cell>
          <cell r="N7980">
            <v>5</v>
          </cell>
        </row>
        <row r="7981">
          <cell r="F7981" t="str">
            <v>04.02.16.04.15.04.04</v>
          </cell>
          <cell r="G7981" t="str">
            <v>Conduct simulation</v>
          </cell>
          <cell r="K7981" t="str">
            <v>8. Developing and adjusting management plans</v>
          </cell>
          <cell r="L7981" t="str">
            <v>Health associate professionals not elsewhere classified</v>
          </cell>
          <cell r="M7981" t="str">
            <v>Specialist Medical Practitioners</v>
          </cell>
          <cell r="N7981">
            <v>60</v>
          </cell>
        </row>
        <row r="7982">
          <cell r="F7982" t="str">
            <v>04.02.16.04.15.04.05</v>
          </cell>
          <cell r="G7982" t="str">
            <v>Conduct medical procedure</v>
          </cell>
          <cell r="K7982" t="str">
            <v>8. Developing and adjusting management plans</v>
          </cell>
          <cell r="L7982" t="str">
            <v>Specialist Medical Practitioners</v>
          </cell>
          <cell r="M7982" t="str">
            <v>Specialist Medical Practitioners</v>
          </cell>
          <cell r="N7982">
            <v>60</v>
          </cell>
        </row>
        <row r="7983">
          <cell r="F7983" t="str">
            <v>04.02.16.04.15.04.06</v>
          </cell>
          <cell r="G7983" t="str">
            <v>Conduct counselling</v>
          </cell>
          <cell r="K7983" t="str">
            <v>8. Developing and adjusting management plans</v>
          </cell>
          <cell r="L7983" t="str">
            <v>Health Professionals not elsewhere classified</v>
          </cell>
          <cell r="M7983" t="str">
            <v>Health Professionals not elsewhere classified</v>
          </cell>
          <cell r="N7983">
            <v>60</v>
          </cell>
        </row>
        <row r="7984">
          <cell r="F7984" t="str">
            <v>04.02.16.04.15.04.07</v>
          </cell>
          <cell r="G7984" t="str">
            <v>Review treatment plan</v>
          </cell>
          <cell r="K7984" t="str">
            <v>8. Developing and adjusting management plans</v>
          </cell>
          <cell r="L7984" t="str">
            <v>Specialist Medical Practitioners</v>
          </cell>
          <cell r="M7984" t="str">
            <v>Specialist Medical Practitioners</v>
          </cell>
          <cell r="N7984">
            <v>20</v>
          </cell>
        </row>
        <row r="7985">
          <cell r="F7985" t="str">
            <v>04.02.16.04.15.04.08</v>
          </cell>
          <cell r="G7985" t="str">
            <v>Conduct independent check for cancer medication</v>
          </cell>
          <cell r="K7985" t="str">
            <v>8. Developing and adjusting management plans</v>
          </cell>
          <cell r="L7985" t="str">
            <v>Health Professionals not elsewhere classified</v>
          </cell>
          <cell r="M7985" t="str">
            <v>Health Professionals not elsewhere classified</v>
          </cell>
          <cell r="N7985">
            <v>15</v>
          </cell>
        </row>
        <row r="7986">
          <cell r="F7986" t="str">
            <v>04.02.16.04.15.04.</v>
          </cell>
          <cell r="G7986"/>
          <cell r="K7986"/>
          <cell r="L7986"/>
          <cell r="M7986"/>
          <cell r="N7986"/>
        </row>
        <row r="7987">
          <cell r="F7987" t="str">
            <v>04.02.16.04.15.04.</v>
          </cell>
          <cell r="G7987"/>
          <cell r="K7987"/>
          <cell r="L7987"/>
          <cell r="M7987"/>
          <cell r="N7987"/>
        </row>
        <row r="7988">
          <cell r="F7988" t="str">
            <v>04.02.16.04.15.04.</v>
          </cell>
          <cell r="G7988"/>
          <cell r="K7988"/>
          <cell r="L7988"/>
          <cell r="M7988"/>
          <cell r="N7988"/>
        </row>
        <row r="7989">
          <cell r="F7989" t="str">
            <v>04.02.16.04.15.04.</v>
          </cell>
          <cell r="G7989"/>
          <cell r="K7989"/>
          <cell r="L7989"/>
          <cell r="M7989"/>
          <cell r="N7989"/>
        </row>
        <row r="7990">
          <cell r="F7990" t="str">
            <v>04.02.16.04.15.04.</v>
          </cell>
          <cell r="G7990"/>
          <cell r="K7990"/>
          <cell r="L7990"/>
          <cell r="M7990"/>
          <cell r="N7990"/>
        </row>
        <row r="7991">
          <cell r="F7991" t="str">
            <v>04.02.16.04.15.04.</v>
          </cell>
          <cell r="G7991"/>
          <cell r="K7991"/>
          <cell r="L7991"/>
          <cell r="M7991"/>
          <cell r="N7991"/>
        </row>
        <row r="7992">
          <cell r="F7992" t="str">
            <v>04.02.16.04.15.05.01</v>
          </cell>
          <cell r="G7992" t="str">
            <v>Conduct counselling</v>
          </cell>
          <cell r="K7992" t="str">
            <v>6. Gaining informed consent</v>
          </cell>
          <cell r="L7992" t="str">
            <v>Nursing Professionals</v>
          </cell>
          <cell r="M7992" t="str">
            <v>Nursing Professionals</v>
          </cell>
          <cell r="N7992">
            <v>10</v>
          </cell>
        </row>
        <row r="7993">
          <cell r="F7993" t="str">
            <v>04.02.16.04.15.05.02</v>
          </cell>
          <cell r="G7993" t="str">
            <v>Assist the patient</v>
          </cell>
          <cell r="K7993" t="str">
            <v>10. Preparing and dispensing medications or therapeutics</v>
          </cell>
          <cell r="L7993" t="str">
            <v>Health associate professionals not elsewhere classified</v>
          </cell>
          <cell r="M7993" t="str">
            <v>Health associate professionals not elsewhere classified</v>
          </cell>
          <cell r="N7993">
            <v>15</v>
          </cell>
        </row>
        <row r="7994">
          <cell r="F7994" t="str">
            <v>04.02.16.04.15.05.03</v>
          </cell>
          <cell r="G7994" t="str">
            <v>Deliver radiotherapy</v>
          </cell>
          <cell r="K7994" t="str">
            <v>11. Administering medications or therapeutics</v>
          </cell>
          <cell r="L7994" t="str">
            <v>Health associate professionals not elsewhere classified</v>
          </cell>
          <cell r="M7994" t="str">
            <v>Health associate professionals not elsewhere classified</v>
          </cell>
          <cell r="N7994">
            <v>15</v>
          </cell>
        </row>
        <row r="7995">
          <cell r="F7995" t="str">
            <v>04.02.16.04.15.05.04</v>
          </cell>
          <cell r="G7995" t="str">
            <v>Provide post-procedural care</v>
          </cell>
          <cell r="K7995" t="str">
            <v>5. Providing information and support to impact individual health behaviours</v>
          </cell>
          <cell r="L7995" t="str">
            <v>Nursing Professionals</v>
          </cell>
          <cell r="M7995" t="str">
            <v>Nursing Professionals</v>
          </cell>
          <cell r="N7995">
            <v>5</v>
          </cell>
        </row>
        <row r="7996">
          <cell r="F7996" t="str">
            <v>04.02.16.04.15.05.05</v>
          </cell>
          <cell r="G7996" t="str">
            <v>Provide post-procedural care</v>
          </cell>
          <cell r="K7996" t="str">
            <v>15. Providing treatment and care support to individuals</v>
          </cell>
          <cell r="L7996" t="str">
            <v>Specialist Medical Practitioners</v>
          </cell>
          <cell r="M7996" t="str">
            <v>Specialist Medical Practitioners</v>
          </cell>
          <cell r="N7996">
            <v>5</v>
          </cell>
        </row>
        <row r="7997">
          <cell r="F7997" t="str">
            <v>04.02.16.04.15.05.</v>
          </cell>
          <cell r="G7997"/>
          <cell r="K7997"/>
          <cell r="L7997"/>
          <cell r="M7997"/>
          <cell r="N7997"/>
        </row>
        <row r="7998">
          <cell r="F7998" t="str">
            <v>04.02.16.04.15.05.</v>
          </cell>
          <cell r="G7998"/>
          <cell r="K7998"/>
          <cell r="L7998"/>
          <cell r="M7998"/>
          <cell r="N7998"/>
        </row>
        <row r="7999">
          <cell r="F7999" t="str">
            <v>04.02.16.04.15.07.01</v>
          </cell>
          <cell r="G7999" t="str">
            <v>Conduct counselling</v>
          </cell>
          <cell r="K7999" t="str">
            <v>6. Gaining informed consent</v>
          </cell>
          <cell r="L7999" t="str">
            <v>Specialist Medical Practitioners</v>
          </cell>
          <cell r="M7999" t="str">
            <v>General Medical Practitioners</v>
          </cell>
          <cell r="N7999">
            <v>3</v>
          </cell>
        </row>
        <row r="8000">
          <cell r="F8000" t="str">
            <v>04.02.16.04.15.07.02</v>
          </cell>
          <cell r="G8000" t="str">
            <v>Prepare the patient and organize the equipment</v>
          </cell>
          <cell r="K8000" t="str">
            <v>14. Providing non-pharmacological health interventions</v>
          </cell>
          <cell r="L8000" t="str">
            <v>Nursing Professionals</v>
          </cell>
          <cell r="M8000" t="str">
            <v>Nursing Associate Professionals</v>
          </cell>
          <cell r="N8000">
            <v>10</v>
          </cell>
        </row>
        <row r="8001">
          <cell r="F8001" t="str">
            <v>04.02.16.04.15.07.03</v>
          </cell>
          <cell r="G8001" t="str">
            <v>Apply local anaesthesia</v>
          </cell>
          <cell r="K8001" t="str">
            <v>11. Administering medications or therapeutics</v>
          </cell>
          <cell r="L8001" t="str">
            <v>Specialist Medical Practitioners</v>
          </cell>
          <cell r="M8001" t="str">
            <v>Specialist Medical Practitioners</v>
          </cell>
          <cell r="N8001">
            <v>30</v>
          </cell>
        </row>
        <row r="8002">
          <cell r="F8002" t="str">
            <v>04.02.16.04.15.07.04</v>
          </cell>
          <cell r="G8002" t="str">
            <v>Conduct drain placement</v>
          </cell>
          <cell r="K8002" t="str">
            <v>14. Providing non-pharmacological health interventions</v>
          </cell>
          <cell r="L8002" t="str">
            <v>Specialist Medical Practitioners</v>
          </cell>
          <cell r="M8002" t="str">
            <v>Specialist Medical Practitioners</v>
          </cell>
          <cell r="N8002">
            <v>30</v>
          </cell>
        </row>
        <row r="8003">
          <cell r="F8003" t="str">
            <v>04.02.16.04.15.07.05</v>
          </cell>
          <cell r="G8003" t="str">
            <v>Provide post-procedural care</v>
          </cell>
          <cell r="K8003" t="str">
            <v>5. Providing information and support to impact individual health behaviours</v>
          </cell>
          <cell r="L8003" t="str">
            <v>Specialist Medical Practitioners</v>
          </cell>
          <cell r="M8003" t="str">
            <v>Specialist Medical Practitioners</v>
          </cell>
          <cell r="N8003">
            <v>5</v>
          </cell>
        </row>
        <row r="8004">
          <cell r="F8004" t="str">
            <v>04.02.16.04.15.07.</v>
          </cell>
          <cell r="G8004"/>
          <cell r="K8004"/>
          <cell r="L8004"/>
          <cell r="M8004"/>
          <cell r="N8004"/>
        </row>
        <row r="8005">
          <cell r="F8005" t="str">
            <v>04.02.16.04.15.07.</v>
          </cell>
          <cell r="G8005"/>
          <cell r="K8005"/>
          <cell r="L8005"/>
          <cell r="M8005"/>
          <cell r="N8005"/>
        </row>
        <row r="8006">
          <cell r="F8006" t="str">
            <v>04.02.16.04.15.07.</v>
          </cell>
          <cell r="G8006"/>
          <cell r="K8006"/>
          <cell r="L8006"/>
          <cell r="M8006"/>
          <cell r="N8006"/>
        </row>
        <row r="8007">
          <cell r="F8007" t="str">
            <v>04.02.16.04.15.08.01</v>
          </cell>
          <cell r="G8007" t="str">
            <v>Provide pre-procedural medical care</v>
          </cell>
          <cell r="K8007" t="str">
            <v>15. Providing treatment and care support to individuals</v>
          </cell>
          <cell r="L8007" t="str">
            <v>Specialist Medical Practitioners</v>
          </cell>
          <cell r="M8007" t="str">
            <v>Specialist Medical Practitioners</v>
          </cell>
          <cell r="N8007">
            <v>10</v>
          </cell>
        </row>
        <row r="8008">
          <cell r="F8008" t="str">
            <v>04.02.16.04.15.08.02</v>
          </cell>
          <cell r="G8008" t="str">
            <v>Provide pre-procedural nursing care</v>
          </cell>
          <cell r="K8008" t="str">
            <v>15. Providing treatment and care support to individuals</v>
          </cell>
          <cell r="L8008" t="str">
            <v>Nursing Professionals</v>
          </cell>
          <cell r="M8008" t="str">
            <v>Nursing Associate Professionals</v>
          </cell>
          <cell r="N8008">
            <v>20</v>
          </cell>
        </row>
        <row r="8009">
          <cell r="F8009" t="str">
            <v>04.02.16.04.15.08.03</v>
          </cell>
          <cell r="G8009" t="str">
            <v>Conduct counselling</v>
          </cell>
          <cell r="K8009" t="str">
            <v>6. Gaining informed consent</v>
          </cell>
          <cell r="L8009" t="str">
            <v>Specialist Medical Practitioners</v>
          </cell>
          <cell r="M8009" t="str">
            <v>Specialist Medical Practitioners</v>
          </cell>
          <cell r="N8009">
            <v>10</v>
          </cell>
        </row>
        <row r="8010">
          <cell r="F8010" t="str">
            <v>04.02.16.04.15.08.04</v>
          </cell>
          <cell r="G8010" t="str">
            <v>Prepare the patient and organize the equipment</v>
          </cell>
          <cell r="K8010" t="str">
            <v>14. Providing non-pharmacological health interventions</v>
          </cell>
          <cell r="L8010" t="str">
            <v>Nursing Professionals</v>
          </cell>
          <cell r="M8010" t="str">
            <v>Nursing Associate Professionals</v>
          </cell>
          <cell r="N8010">
            <v>10</v>
          </cell>
        </row>
        <row r="8011">
          <cell r="F8011" t="str">
            <v>04.02.16.04.15.08.05</v>
          </cell>
          <cell r="G8011" t="str">
            <v>Apply general anaesthesia</v>
          </cell>
          <cell r="K8011" t="str">
            <v>11. Administering medications or therapeutics</v>
          </cell>
          <cell r="L8011" t="str">
            <v>Specialist Medical Practitioners</v>
          </cell>
          <cell r="M8011" t="str">
            <v>Specialist Medical Practitioners</v>
          </cell>
          <cell r="N8011">
            <v>120</v>
          </cell>
        </row>
        <row r="8012">
          <cell r="F8012" t="str">
            <v>04.02.16.04.15.08.06</v>
          </cell>
          <cell r="G8012" t="str">
            <v>Conduct general surgery</v>
          </cell>
          <cell r="K8012" t="str">
            <v>14. Providing non-pharmacological health interventions</v>
          </cell>
          <cell r="L8012" t="str">
            <v>Specialist Medical Practitioners</v>
          </cell>
          <cell r="M8012" t="str">
            <v>Specialist Medical Practitioners</v>
          </cell>
          <cell r="N8012">
            <v>120</v>
          </cell>
        </row>
        <row r="8013">
          <cell r="F8013" t="str">
            <v>04.02.16.04.15.08.07</v>
          </cell>
          <cell r="G8013" t="str">
            <v>Assist with general surgery</v>
          </cell>
          <cell r="K8013" t="str">
            <v>14. Providing non-pharmacological health interventions</v>
          </cell>
          <cell r="L8013" t="str">
            <v>Specialist Medical Practitioners</v>
          </cell>
          <cell r="M8013" t="str">
            <v>General Medical Practitioners</v>
          </cell>
          <cell r="N8013">
            <v>120</v>
          </cell>
        </row>
        <row r="8014">
          <cell r="F8014" t="str">
            <v>04.02.16.04.15.08.08</v>
          </cell>
          <cell r="G8014" t="str">
            <v>Provide nursing support to conduct general surgery</v>
          </cell>
          <cell r="K8014" t="str">
            <v>15. Providing treatment and care support to individuals</v>
          </cell>
          <cell r="L8014" t="str">
            <v>Nursing Professionals</v>
          </cell>
          <cell r="M8014" t="str">
            <v>Nursing Professionals</v>
          </cell>
          <cell r="N8014">
            <v>120</v>
          </cell>
        </row>
        <row r="8015">
          <cell r="F8015" t="str">
            <v>04.02.16.04.15.08.09</v>
          </cell>
          <cell r="G8015" t="str">
            <v>Provide post-procedural care</v>
          </cell>
          <cell r="K8015" t="str">
            <v>5. Providing information and support to impact individual health behaviours</v>
          </cell>
          <cell r="L8015" t="str">
            <v>Specialist Medical Practitioners</v>
          </cell>
          <cell r="M8015" t="str">
            <v>Specialist Medical Practitioners</v>
          </cell>
          <cell r="N8015">
            <v>10</v>
          </cell>
        </row>
        <row r="8016">
          <cell r="F8016" t="str">
            <v>04.02.16.04.15.08.10</v>
          </cell>
          <cell r="G8016" t="str">
            <v>Provide post-procedural care</v>
          </cell>
          <cell r="K8016" t="str">
            <v>15. Providing treatment and care support to individuals</v>
          </cell>
          <cell r="L8016" t="str">
            <v>Specialist Medical Practitioners</v>
          </cell>
          <cell r="M8016" t="str">
            <v>General Medical Practitioners</v>
          </cell>
          <cell r="N8016">
            <v>10</v>
          </cell>
        </row>
        <row r="8017">
          <cell r="F8017" t="str">
            <v>04.02.16.04.15.08.11</v>
          </cell>
          <cell r="G8017" t="str">
            <v>Provide post-procedural care</v>
          </cell>
          <cell r="K8017" t="str">
            <v>15. Providing treatment and care support to individuals</v>
          </cell>
          <cell r="L8017" t="str">
            <v>Nursing Professionals</v>
          </cell>
          <cell r="M8017" t="str">
            <v>Nursing Associate Professionals</v>
          </cell>
          <cell r="N8017">
            <v>20</v>
          </cell>
        </row>
        <row r="8018">
          <cell r="F8018" t="str">
            <v>04.02.16.04.15.08.</v>
          </cell>
          <cell r="G8018"/>
          <cell r="K8018"/>
          <cell r="L8018"/>
          <cell r="M8018"/>
          <cell r="N8018"/>
        </row>
        <row r="8019">
          <cell r="F8019" t="str">
            <v>04.02.16.04.15.08.</v>
          </cell>
          <cell r="G8019"/>
          <cell r="K8019"/>
          <cell r="L8019"/>
          <cell r="M8019"/>
          <cell r="N8019"/>
        </row>
        <row r="8020">
          <cell r="F8020" t="str">
            <v>04.02.16.04.15.08.</v>
          </cell>
          <cell r="G8020"/>
          <cell r="K8020"/>
          <cell r="L8020"/>
          <cell r="M8020"/>
          <cell r="N8020"/>
        </row>
        <row r="8021">
          <cell r="F8021" t="str">
            <v>04.02.16.04.15.08.</v>
          </cell>
          <cell r="G8021"/>
          <cell r="K8021"/>
          <cell r="L8021"/>
          <cell r="M8021"/>
          <cell r="N8021"/>
        </row>
        <row r="8022">
          <cell r="F8022" t="str">
            <v>04.02.16.04.15.08.</v>
          </cell>
          <cell r="G8022"/>
          <cell r="K8022"/>
          <cell r="L8022"/>
          <cell r="M8022"/>
          <cell r="N8022"/>
        </row>
        <row r="8023">
          <cell r="F8023" t="str">
            <v>04.02.16.04.15.10.01</v>
          </cell>
          <cell r="G8023" t="str">
            <v>Provide pre-procedural medical care</v>
          </cell>
          <cell r="K8023" t="str">
            <v>15. Providing treatment and care support to individuals</v>
          </cell>
          <cell r="L8023" t="str">
            <v>Specialist Medical Practitioners</v>
          </cell>
          <cell r="M8023" t="str">
            <v>Specialist Medical Practitioners</v>
          </cell>
          <cell r="N8023">
            <v>10</v>
          </cell>
        </row>
        <row r="8024">
          <cell r="F8024" t="str">
            <v>04.02.16.04.15.10.02</v>
          </cell>
          <cell r="G8024" t="str">
            <v>Provide pre-procedural nursing care</v>
          </cell>
          <cell r="K8024" t="str">
            <v>15. Providing treatment and care support to individuals</v>
          </cell>
          <cell r="L8024" t="str">
            <v>Nursing Professionals</v>
          </cell>
          <cell r="M8024" t="str">
            <v>Nursing Associate Professionals</v>
          </cell>
          <cell r="N8024">
            <v>20</v>
          </cell>
        </row>
        <row r="8025">
          <cell r="F8025" t="str">
            <v>04.02.16.04.15.10.03</v>
          </cell>
          <cell r="G8025" t="str">
            <v>Conduct counselling</v>
          </cell>
          <cell r="K8025" t="str">
            <v>6. Gaining informed consent</v>
          </cell>
          <cell r="L8025" t="str">
            <v>Specialist Medical Practitioners</v>
          </cell>
          <cell r="M8025" t="str">
            <v>Specialist Medical Practitioners</v>
          </cell>
          <cell r="N8025">
            <v>10</v>
          </cell>
        </row>
        <row r="8026">
          <cell r="F8026" t="str">
            <v>04.02.16.04.15.10.04</v>
          </cell>
          <cell r="G8026" t="str">
            <v>Prepare the patient and organize the equipment</v>
          </cell>
          <cell r="K8026" t="str">
            <v>14. Providing non-pharmacological health interventions</v>
          </cell>
          <cell r="L8026" t="str">
            <v>Nursing Professionals</v>
          </cell>
          <cell r="M8026" t="str">
            <v>Nursing Associate Professionals</v>
          </cell>
          <cell r="N8026">
            <v>10</v>
          </cell>
        </row>
        <row r="8027">
          <cell r="F8027" t="str">
            <v>04.02.16.04.15.10.05</v>
          </cell>
          <cell r="G8027" t="str">
            <v>Apply general anaesthesia</v>
          </cell>
          <cell r="K8027" t="str">
            <v>11. Administering medications or therapeutics</v>
          </cell>
          <cell r="L8027" t="str">
            <v>Specialist Medical Practitioners</v>
          </cell>
          <cell r="M8027" t="str">
            <v>Specialist Medical Practitioners</v>
          </cell>
          <cell r="N8027">
            <v>180</v>
          </cell>
        </row>
        <row r="8028">
          <cell r="F8028" t="str">
            <v>04.02.16.04.15.10.06</v>
          </cell>
          <cell r="G8028" t="str">
            <v>Assist with general anaesthesia</v>
          </cell>
          <cell r="K8028" t="str">
            <v>11. Administering medications or therapeutics</v>
          </cell>
          <cell r="L8028" t="str">
            <v>Specialist Medical Practitioners</v>
          </cell>
          <cell r="M8028" t="str">
            <v>Specialist Medical Practitioners</v>
          </cell>
          <cell r="N8028">
            <v>180</v>
          </cell>
        </row>
        <row r="8029">
          <cell r="F8029" t="str">
            <v>04.02.16.04.15.10.07</v>
          </cell>
          <cell r="G8029" t="str">
            <v>Conduct general surgery</v>
          </cell>
          <cell r="K8029" t="str">
            <v>14. Providing non-pharmacological health interventions</v>
          </cell>
          <cell r="L8029" t="str">
            <v>Specialist Medical Practitioners</v>
          </cell>
          <cell r="M8029" t="str">
            <v>Specialist Medical Practitioners</v>
          </cell>
          <cell r="N8029">
            <v>180</v>
          </cell>
        </row>
        <row r="8030">
          <cell r="F8030" t="str">
            <v>04.02.16.04.15.10.08</v>
          </cell>
          <cell r="G8030" t="str">
            <v>Assist with general surgery</v>
          </cell>
          <cell r="K8030" t="str">
            <v>14. Providing non-pharmacological health interventions</v>
          </cell>
          <cell r="L8030" t="str">
            <v>Specialist Medical Practitioners</v>
          </cell>
          <cell r="M8030" t="str">
            <v>General Medical Practitioners</v>
          </cell>
          <cell r="N8030">
            <v>180</v>
          </cell>
        </row>
        <row r="8031">
          <cell r="F8031" t="str">
            <v>04.02.16.04.15.10.09</v>
          </cell>
          <cell r="G8031" t="str">
            <v>Provide nursing support to conduct general surgery</v>
          </cell>
          <cell r="K8031" t="str">
            <v>15. Providing treatment and care support to individuals</v>
          </cell>
          <cell r="L8031" t="str">
            <v>Nursing Professionals</v>
          </cell>
          <cell r="M8031" t="str">
            <v>Nursing Professionals</v>
          </cell>
          <cell r="N8031">
            <v>180</v>
          </cell>
        </row>
        <row r="8032">
          <cell r="F8032" t="str">
            <v>04.02.16.04.15.10.10</v>
          </cell>
          <cell r="G8032" t="str">
            <v>Provide post-procedural care</v>
          </cell>
          <cell r="K8032" t="str">
            <v>5. Providing information and support to impact individual health behaviours</v>
          </cell>
          <cell r="L8032" t="str">
            <v>Specialist Medical Practitioners</v>
          </cell>
          <cell r="M8032" t="str">
            <v>General Medical Practitioners</v>
          </cell>
          <cell r="N8032">
            <v>10</v>
          </cell>
        </row>
        <row r="8033">
          <cell r="F8033" t="str">
            <v>04.02.16.04.15.10.11</v>
          </cell>
          <cell r="G8033" t="str">
            <v>Send specimen for laboratory tests</v>
          </cell>
          <cell r="K8033" t="str">
            <v>7. Ordering, administering and interpreting the results of diagnostic and screening procedures</v>
          </cell>
          <cell r="L8033" t="str">
            <v>Nursing Associate Professionals</v>
          </cell>
          <cell r="M8033" t="str">
            <v>Medical Assistants</v>
          </cell>
          <cell r="N8033">
            <v>5</v>
          </cell>
        </row>
        <row r="8034">
          <cell r="F8034" t="str">
            <v>04.02.16.04.15.10.12</v>
          </cell>
          <cell r="G8034" t="str">
            <v>Provide post-procedural care</v>
          </cell>
          <cell r="K8034" t="str">
            <v>15. Providing treatment and care support to individuals</v>
          </cell>
          <cell r="L8034" t="str">
            <v>Specialist Medical Practitioners</v>
          </cell>
          <cell r="M8034" t="str">
            <v>General Medical Practitioners</v>
          </cell>
          <cell r="N8034">
            <v>10</v>
          </cell>
        </row>
        <row r="8035">
          <cell r="F8035" t="str">
            <v>04.02.16.04.15.10.13</v>
          </cell>
          <cell r="G8035" t="str">
            <v>Provide post-procedural care</v>
          </cell>
          <cell r="K8035" t="str">
            <v>15. Providing treatment and care support to individuals</v>
          </cell>
          <cell r="L8035" t="str">
            <v>Nursing Professionals</v>
          </cell>
          <cell r="M8035" t="str">
            <v>Nursing Associate Professionals</v>
          </cell>
          <cell r="N8035">
            <v>20</v>
          </cell>
        </row>
        <row r="8036">
          <cell r="F8036" t="str">
            <v>04.02.16.04.15.10.</v>
          </cell>
          <cell r="G8036"/>
          <cell r="K8036"/>
          <cell r="L8036"/>
          <cell r="M8036"/>
          <cell r="N8036"/>
        </row>
        <row r="8037">
          <cell r="F8037" t="str">
            <v>04.02.16.04.15.10.</v>
          </cell>
          <cell r="G8037"/>
          <cell r="K8037"/>
          <cell r="L8037"/>
          <cell r="M8037"/>
          <cell r="N8037"/>
        </row>
        <row r="8038">
          <cell r="F8038" t="str">
            <v>04.02.16.04.15.10.</v>
          </cell>
          <cell r="G8038"/>
          <cell r="K8038"/>
          <cell r="L8038"/>
          <cell r="M8038"/>
          <cell r="N8038"/>
        </row>
        <row r="8039">
          <cell r="F8039" t="str">
            <v>04.02.16.04.15.11.01</v>
          </cell>
          <cell r="G8039" t="str">
            <v>Conduct counselling</v>
          </cell>
          <cell r="K8039" t="str">
            <v>6. Gaining informed consent</v>
          </cell>
          <cell r="L8039" t="str">
            <v>Specialist Medical Practitioners</v>
          </cell>
          <cell r="M8039" t="str">
            <v>Specialist Medical Practitioners</v>
          </cell>
          <cell r="N8039">
            <v>10</v>
          </cell>
        </row>
        <row r="8040">
          <cell r="F8040" t="str">
            <v>04.02.16.04.15.11.02</v>
          </cell>
          <cell r="G8040" t="str">
            <v>Prepare the patient and organize the equipment</v>
          </cell>
          <cell r="K8040" t="str">
            <v>14. Providing non-pharmacological health interventions</v>
          </cell>
          <cell r="L8040" t="str">
            <v>Nursing Professionals</v>
          </cell>
          <cell r="M8040" t="str">
            <v>Nursing Associate Professionals</v>
          </cell>
          <cell r="N8040">
            <v>10</v>
          </cell>
        </row>
        <row r="8041">
          <cell r="F8041" t="str">
            <v>04.02.16.04.15.11.03</v>
          </cell>
          <cell r="G8041" t="str">
            <v>Apply general anaesthesia</v>
          </cell>
          <cell r="K8041" t="str">
            <v>11. Administering medications or therapeutics</v>
          </cell>
          <cell r="L8041" t="str">
            <v>Specialist Medical Practitioners</v>
          </cell>
          <cell r="M8041" t="str">
            <v>Specialist Medical Practitioners</v>
          </cell>
          <cell r="N8041">
            <v>5</v>
          </cell>
        </row>
        <row r="8042">
          <cell r="F8042" t="str">
            <v>04.02.16.04.15.11.04</v>
          </cell>
          <cell r="G8042" t="str">
            <v>Conduct general surgery</v>
          </cell>
          <cell r="K8042" t="str">
            <v>14. Providing non-pharmacological health interventions</v>
          </cell>
          <cell r="L8042" t="str">
            <v>Specialist Medical Practitioners</v>
          </cell>
          <cell r="M8042" t="str">
            <v>Specialist Medical Practitioners</v>
          </cell>
          <cell r="N8042">
            <v>60</v>
          </cell>
        </row>
        <row r="8043">
          <cell r="F8043" t="str">
            <v>04.02.16.04.15.11.05</v>
          </cell>
          <cell r="G8043" t="str">
            <v>Assist with general surgery</v>
          </cell>
          <cell r="K8043" t="str">
            <v>14. Providing non-pharmacological health interventions</v>
          </cell>
          <cell r="L8043" t="str">
            <v>Specialist Medical Practitioners</v>
          </cell>
          <cell r="M8043" t="str">
            <v>General Medical Practitioners</v>
          </cell>
          <cell r="N8043">
            <v>60</v>
          </cell>
        </row>
        <row r="8044">
          <cell r="F8044" t="str">
            <v>04.02.16.04.15.11.06</v>
          </cell>
          <cell r="G8044" t="str">
            <v>Provide nursing support to conduct general surgery</v>
          </cell>
          <cell r="K8044" t="str">
            <v>15. Providing treatment and care support to individuals</v>
          </cell>
          <cell r="L8044" t="str">
            <v>Nursing Professionals</v>
          </cell>
          <cell r="M8044" t="str">
            <v>Nursing Professionals</v>
          </cell>
          <cell r="N8044">
            <v>60</v>
          </cell>
        </row>
        <row r="8045">
          <cell r="F8045" t="str">
            <v>04.02.16.04.15.11.07</v>
          </cell>
          <cell r="G8045" t="str">
            <v>Provide post-procedural care</v>
          </cell>
          <cell r="K8045" t="str">
            <v>14. Providing non-pharmacological health interventions</v>
          </cell>
          <cell r="L8045" t="str">
            <v>Specialist Medical Practitioners</v>
          </cell>
          <cell r="M8045" t="str">
            <v>General Medical Practitioners</v>
          </cell>
          <cell r="N8045">
            <v>15</v>
          </cell>
        </row>
        <row r="8046">
          <cell r="F8046" t="str">
            <v>04.02.16.04.15.11.08</v>
          </cell>
          <cell r="G8046" t="str">
            <v>Provide post-procedural care</v>
          </cell>
          <cell r="K8046" t="str">
            <v>15. Providing treatment and care support to individuals</v>
          </cell>
          <cell r="L8046" t="str">
            <v>Specialist Medical Practitioners</v>
          </cell>
          <cell r="M8046" t="str">
            <v>General Medical Practitioners</v>
          </cell>
          <cell r="N8046">
            <v>10</v>
          </cell>
        </row>
        <row r="8047">
          <cell r="F8047" t="str">
            <v>04.02.16.04.15.11.09</v>
          </cell>
          <cell r="G8047" t="str">
            <v>Provide post-procedural care</v>
          </cell>
          <cell r="K8047" t="str">
            <v>15. Providing treatment and care support to individuals</v>
          </cell>
          <cell r="L8047" t="str">
            <v>Nursing Professionals</v>
          </cell>
          <cell r="M8047" t="str">
            <v>Nursing Associate Professionals</v>
          </cell>
          <cell r="N8047">
            <v>20</v>
          </cell>
        </row>
        <row r="8048">
          <cell r="F8048" t="str">
            <v>04.02.16.04.15.11.06</v>
          </cell>
          <cell r="G8048"/>
          <cell r="K8048"/>
          <cell r="L8048"/>
          <cell r="M8048"/>
          <cell r="N8048"/>
        </row>
        <row r="8049">
          <cell r="F8049" t="str">
            <v>04.02.16.04.15.11.07</v>
          </cell>
          <cell r="G8049"/>
          <cell r="K8049"/>
          <cell r="L8049"/>
          <cell r="M8049"/>
          <cell r="N8049"/>
        </row>
        <row r="8050">
          <cell r="F8050" t="str">
            <v>04.02.16.04.15.11.08</v>
          </cell>
          <cell r="G8050"/>
          <cell r="K8050"/>
          <cell r="L8050"/>
          <cell r="M8050"/>
          <cell r="N8050"/>
        </row>
        <row r="8051">
          <cell r="F8051" t="str">
            <v>04.02.16.04.15.11.09</v>
          </cell>
          <cell r="G8051"/>
          <cell r="K8051"/>
          <cell r="L8051"/>
          <cell r="M8051"/>
          <cell r="N8051"/>
        </row>
        <row r="8052">
          <cell r="F8052" t="str">
            <v>04.02.17.02.06.01.01</v>
          </cell>
          <cell r="G8052" t="str">
            <v>Conduct vital sign measurements</v>
          </cell>
          <cell r="K8052" t="str">
            <v>1. Gathering information through interviewing and assessment</v>
          </cell>
          <cell r="L8052" t="str">
            <v>Nursing Professionals</v>
          </cell>
          <cell r="M8052" t="str">
            <v>Paramedical Practitioners</v>
          </cell>
          <cell r="N8052">
            <v>5</v>
          </cell>
        </row>
        <row r="8053">
          <cell r="F8053" t="str">
            <v>04.02.17.02.06.01.02</v>
          </cell>
          <cell r="G8053" t="str">
            <v xml:space="preserve">Take history </v>
          </cell>
          <cell r="K8053" t="str">
            <v>1. Gathering information through interviewing and assessment</v>
          </cell>
          <cell r="L8053" t="str">
            <v>Specialist Medical Practitioners</v>
          </cell>
          <cell r="M8053" t="str">
            <v>General Medical Practitioners</v>
          </cell>
          <cell r="N8053">
            <v>6</v>
          </cell>
        </row>
        <row r="8054">
          <cell r="F8054" t="str">
            <v>04.02.17.02.06.01.03</v>
          </cell>
          <cell r="G8054" t="str">
            <v>Conduct physical examination</v>
          </cell>
          <cell r="K8054" t="str">
            <v>1. Gathering information through interviewing and assessment</v>
          </cell>
          <cell r="L8054" t="str">
            <v>Specialist Medical Practitioners</v>
          </cell>
          <cell r="M8054" t="str">
            <v>General Medical Practitioners</v>
          </cell>
          <cell r="N8054">
            <v>6</v>
          </cell>
        </row>
        <row r="8055">
          <cell r="F8055" t="str">
            <v>04.02.17.02.06.01.04</v>
          </cell>
          <cell r="G8055" t="str">
            <v>Provide clinical advice</v>
          </cell>
          <cell r="K8055" t="str">
            <v>5. Providing information and support to impact individual health behaviours</v>
          </cell>
          <cell r="L8055" t="str">
            <v>Specialist Medical Practitioners</v>
          </cell>
          <cell r="M8055" t="str">
            <v>General Medical Practitioners</v>
          </cell>
          <cell r="N8055">
            <v>4</v>
          </cell>
        </row>
        <row r="8056">
          <cell r="F8056" t="str">
            <v>04.02.17.02.08.01.01</v>
          </cell>
          <cell r="G8056" t="str">
            <v>Provide counselling and information and obtain consent</v>
          </cell>
          <cell r="K8056" t="str">
            <v>6. Gaining informed consent</v>
          </cell>
          <cell r="L8056" t="str">
            <v>Medical and Pathology Laboratory Technicians</v>
          </cell>
          <cell r="M8056" t="str">
            <v>Medical Assistants</v>
          </cell>
          <cell r="N8056">
            <v>3</v>
          </cell>
        </row>
        <row r="8057">
          <cell r="F8057" t="str">
            <v>04.02.17.02.08.01.02</v>
          </cell>
          <cell r="G8057" t="str">
            <v xml:space="preserve">Conduct diagnostic testing </v>
          </cell>
          <cell r="K8057" t="str">
            <v>7. Ordering, administering and interpreting the results of diagnostic and screening procedures</v>
          </cell>
          <cell r="L8057" t="str">
            <v>Medical and Pathology Laboratory Technicians</v>
          </cell>
          <cell r="M8057" t="str">
            <v>Medical Assistants</v>
          </cell>
          <cell r="N8057">
            <v>5</v>
          </cell>
        </row>
        <row r="8058">
          <cell r="F8058" t="str">
            <v>04.02.17.02.08.01.03</v>
          </cell>
          <cell r="G8058" t="str">
            <v>Document examination findings</v>
          </cell>
          <cell r="K8058" t="str">
            <v>7. Ordering, administering and interpreting the results of diagnostic and screening procedures</v>
          </cell>
          <cell r="L8058" t="str">
            <v>Specialist Medical Practitioners</v>
          </cell>
          <cell r="M8058" t="str">
            <v>General Medical Practitioners</v>
          </cell>
          <cell r="N8058">
            <v>2</v>
          </cell>
        </row>
        <row r="8059">
          <cell r="F8059" t="str">
            <v>04.02.17.02.08.02.01</v>
          </cell>
          <cell r="G8059" t="str">
            <v>Provide counselling and information and obtain consent</v>
          </cell>
          <cell r="K8059" t="str">
            <v>6. Gaining informed consent</v>
          </cell>
          <cell r="L8059" t="str">
            <v>Medical and Pathology Laboratory Technicians</v>
          </cell>
          <cell r="M8059" t="str">
            <v>Medical Assistants</v>
          </cell>
          <cell r="N8059">
            <v>3</v>
          </cell>
        </row>
        <row r="8060">
          <cell r="F8060" t="str">
            <v>04.02.17.02.08.02.02</v>
          </cell>
          <cell r="G8060" t="str">
            <v xml:space="preserve">Conduct diagnostic testing </v>
          </cell>
          <cell r="K8060" t="str">
            <v>7. Ordering, administering and interpreting the results of diagnostic and screening procedures</v>
          </cell>
          <cell r="L8060" t="str">
            <v>Medical and Pathology Laboratory Technicians</v>
          </cell>
          <cell r="M8060" t="str">
            <v>Medical Assistants</v>
          </cell>
          <cell r="N8060">
            <v>5</v>
          </cell>
        </row>
        <row r="8061">
          <cell r="F8061" t="str">
            <v>04.02.17.02.08.02.03</v>
          </cell>
          <cell r="G8061" t="str">
            <v>Document examination findings</v>
          </cell>
          <cell r="K8061" t="str">
            <v>7. Ordering, administering and interpreting the results of diagnostic and screening procedures</v>
          </cell>
          <cell r="L8061" t="str">
            <v>Specialist Medical Practitioners</v>
          </cell>
          <cell r="M8061" t="str">
            <v>General Medical Practitioners</v>
          </cell>
          <cell r="N8061">
            <v>2</v>
          </cell>
        </row>
        <row r="8062">
          <cell r="F8062" t="str">
            <v>04.02.17.02.09.01.01</v>
          </cell>
          <cell r="G8062" t="str">
            <v>Conduct counselling</v>
          </cell>
          <cell r="K8062" t="str">
            <v>6. Gaining informed consent</v>
          </cell>
          <cell r="L8062" t="str">
            <v>General Medical Practitioners</v>
          </cell>
          <cell r="M8062" t="str">
            <v>Nursing Professionals</v>
          </cell>
          <cell r="N8062">
            <v>3</v>
          </cell>
        </row>
        <row r="8063">
          <cell r="F8063" t="str">
            <v>04.02.17.02.09.01.02</v>
          </cell>
          <cell r="G8063" t="str">
            <v>Conduct radiological examination</v>
          </cell>
          <cell r="K8063" t="str">
            <v>7. Ordering, administering and interpreting the results of diagnostic and screening procedures</v>
          </cell>
          <cell r="L8063" t="str">
            <v>General Medical Practitioners</v>
          </cell>
          <cell r="M8063" t="str">
            <v>Nursing Professionals</v>
          </cell>
          <cell r="N8063">
            <v>8</v>
          </cell>
        </row>
        <row r="8064">
          <cell r="F8064" t="str">
            <v>04.02.17.02.09.01.03</v>
          </cell>
          <cell r="G8064" t="str">
            <v>Document examination findings</v>
          </cell>
          <cell r="K8064" t="str">
            <v>7. Ordering, administering and interpreting the results of diagnostic and screening procedures</v>
          </cell>
          <cell r="L8064" t="str">
            <v>Specialist Medical Practitioners</v>
          </cell>
          <cell r="M8064" t="str">
            <v>General Medical Practitioners</v>
          </cell>
          <cell r="N8064">
            <v>2</v>
          </cell>
        </row>
        <row r="8065">
          <cell r="F8065" t="str">
            <v>04.02.17.02.09.01.04</v>
          </cell>
          <cell r="G8065" t="str">
            <v xml:space="preserve">Conduct endoscopic biopsy of esophagus </v>
          </cell>
          <cell r="K8065" t="str">
            <v>7. Ordering, administering and interpreting the results of diagnostic and screening procedures</v>
          </cell>
          <cell r="L8065" t="str">
            <v>Specialist Medical Practitioners</v>
          </cell>
          <cell r="M8065" t="str">
            <v>General Medical Practitioners</v>
          </cell>
          <cell r="N8065">
            <v>5</v>
          </cell>
        </row>
        <row r="8066">
          <cell r="F8066" t="str">
            <v>04.02.17.02.09.02.01</v>
          </cell>
          <cell r="G8066" t="str">
            <v>Conduct counselling</v>
          </cell>
          <cell r="K8066" t="str">
            <v>6. Gaining informed consent</v>
          </cell>
          <cell r="L8066" t="str">
            <v>Medical Imaging and Therapeutic Equipment Technicians</v>
          </cell>
          <cell r="M8066" t="str">
            <v>Medical Assistants</v>
          </cell>
          <cell r="N8066">
            <v>5</v>
          </cell>
        </row>
        <row r="8067">
          <cell r="F8067" t="str">
            <v>04.02.17.02.09.02.02</v>
          </cell>
          <cell r="G8067" t="str">
            <v>Conduct radiological examination</v>
          </cell>
          <cell r="K8067" t="str">
            <v>7. Ordering, administering and interpreting the results of diagnostic and screening procedures</v>
          </cell>
          <cell r="L8067" t="str">
            <v>Medical Imaging and Therapeutic Equipment Technicians</v>
          </cell>
          <cell r="M8067" t="str">
            <v>Medical Imaging and Therapeutic Equipment Technicians</v>
          </cell>
          <cell r="N8067">
            <v>15</v>
          </cell>
        </row>
        <row r="8068">
          <cell r="F8068" t="str">
            <v>04.02.17.02.09.02.03</v>
          </cell>
          <cell r="G8068" t="str">
            <v>Assist with radiological examination</v>
          </cell>
          <cell r="K8068" t="str">
            <v>7. Ordering, administering and interpreting the results of diagnostic and screening procedures</v>
          </cell>
          <cell r="L8068" t="str">
            <v>Medical Imaging and Therapeutic Equipment Technicians</v>
          </cell>
          <cell r="M8068" t="str">
            <v>Medical Assistants</v>
          </cell>
          <cell r="N8068">
            <v>15</v>
          </cell>
        </row>
        <row r="8069">
          <cell r="F8069" t="str">
            <v>04.02.17.02.09.02.04</v>
          </cell>
          <cell r="G8069" t="str">
            <v>Document examination findings</v>
          </cell>
          <cell r="K8069" t="str">
            <v>7. Ordering, administering and interpreting the results of diagnostic and screening procedures</v>
          </cell>
          <cell r="L8069" t="str">
            <v>Specialist Medical Practitioners</v>
          </cell>
          <cell r="M8069" t="str">
            <v>General Medical Practitioners</v>
          </cell>
          <cell r="N8069">
            <v>5</v>
          </cell>
        </row>
        <row r="8070">
          <cell r="F8070" t="str">
            <v>04.02.17.02.09.03.01</v>
          </cell>
          <cell r="G8070" t="str">
            <v>Conduct counselling</v>
          </cell>
          <cell r="K8070" t="str">
            <v>6. Gaining informed consent</v>
          </cell>
          <cell r="L8070" t="str">
            <v>Medical Imaging and Therapeutic Equipment Technicians</v>
          </cell>
          <cell r="M8070" t="str">
            <v>Medical Assistants</v>
          </cell>
          <cell r="N8070">
            <v>5</v>
          </cell>
        </row>
        <row r="8071">
          <cell r="F8071" t="str">
            <v>04.02.17.02.09.03.02</v>
          </cell>
          <cell r="G8071" t="str">
            <v>Conduct radiological examination</v>
          </cell>
          <cell r="K8071" t="str">
            <v>7. Ordering, administering and interpreting the results of diagnostic and screening procedures</v>
          </cell>
          <cell r="L8071" t="str">
            <v>Medical Imaging and Therapeutic Equipment Technicians</v>
          </cell>
          <cell r="M8071" t="str">
            <v>Medical Imaging and Therapeutic Equipment Technicians</v>
          </cell>
          <cell r="N8071">
            <v>15</v>
          </cell>
        </row>
        <row r="8072">
          <cell r="F8072" t="str">
            <v>04.02.17.02.09.03.03</v>
          </cell>
          <cell r="G8072" t="str">
            <v>Assist with radiological examination</v>
          </cell>
          <cell r="K8072" t="str">
            <v>7. Ordering, administering and interpreting the results of diagnostic and screening procedures</v>
          </cell>
          <cell r="L8072" t="str">
            <v>Medical Imaging and Therapeutic Equipment Technicians</v>
          </cell>
          <cell r="M8072" t="str">
            <v>Medical Assistants</v>
          </cell>
          <cell r="N8072">
            <v>15</v>
          </cell>
        </row>
        <row r="8073">
          <cell r="F8073" t="str">
            <v>04.02.17.02.09.03.04</v>
          </cell>
          <cell r="G8073" t="str">
            <v>Document examination findings</v>
          </cell>
          <cell r="K8073" t="str">
            <v>7. Ordering, administering and interpreting the results of diagnostic and screening procedures</v>
          </cell>
          <cell r="L8073" t="str">
            <v>Specialist Medical Practitioners</v>
          </cell>
          <cell r="M8073" t="str">
            <v>General Medical Practitioners</v>
          </cell>
          <cell r="N8073">
            <v>5</v>
          </cell>
        </row>
        <row r="8074">
          <cell r="F8074" t="str">
            <v>04.02.17.02.09.04.01</v>
          </cell>
          <cell r="G8074" t="str">
            <v>Conduct counselling</v>
          </cell>
          <cell r="K8074" t="str">
            <v>6. Gaining informed consent</v>
          </cell>
          <cell r="L8074" t="str">
            <v>Medical Imaging and Therapeutic Equipment Technicians</v>
          </cell>
          <cell r="M8074" t="str">
            <v>Medical Assistants</v>
          </cell>
          <cell r="N8074">
            <v>5</v>
          </cell>
        </row>
        <row r="8075">
          <cell r="F8075" t="str">
            <v>04.02.17.02.09.04.02</v>
          </cell>
          <cell r="G8075" t="str">
            <v>Prepare the patient and organize the equipment</v>
          </cell>
          <cell r="K8075" t="str">
            <v>14. Providing non-pharmacological health interventions</v>
          </cell>
          <cell r="L8075" t="str">
            <v>Nursing Professionals</v>
          </cell>
          <cell r="M8075" t="str">
            <v>Nursing Associate Professionals</v>
          </cell>
          <cell r="N8075">
            <v>5</v>
          </cell>
        </row>
        <row r="8076">
          <cell r="F8076" t="str">
            <v>04.02.17.02.09.04.03</v>
          </cell>
          <cell r="G8076" t="str">
            <v>Prepare radioactive tracer unit</v>
          </cell>
          <cell r="K8076" t="str">
            <v>10. Preparing and dispensing medications or therapeutics</v>
          </cell>
          <cell r="L8076" t="str">
            <v>Pharmacists</v>
          </cell>
          <cell r="M8076" t="str">
            <v>Medical Imaging and Therapeutic Equipment Technicians</v>
          </cell>
          <cell r="N8076">
            <v>5</v>
          </cell>
        </row>
        <row r="8077">
          <cell r="F8077" t="str">
            <v>04.02.17.02.09.04.04</v>
          </cell>
          <cell r="G8077" t="str">
            <v>Inject contrast medium</v>
          </cell>
          <cell r="K8077" t="str">
            <v>11. Administering medications or therapeutics</v>
          </cell>
          <cell r="L8077" t="str">
            <v>Nursing Professionals</v>
          </cell>
          <cell r="M8077" t="str">
            <v>Medical Imaging and Therapeutic Equipment Technicians</v>
          </cell>
          <cell r="N8077">
            <v>3</v>
          </cell>
        </row>
        <row r="8078">
          <cell r="F8078" t="str">
            <v>04.02.17.02.09.04.05</v>
          </cell>
          <cell r="G8078" t="str">
            <v>Conduct radiological procedure</v>
          </cell>
          <cell r="K8078" t="str">
            <v>7. Ordering, administering and interpreting the results of diagnostic and screening procedures</v>
          </cell>
          <cell r="L8078" t="str">
            <v>Medical Imaging and Therapeutic Equipment Technicians</v>
          </cell>
          <cell r="M8078" t="str">
            <v>Medical Imaging and Therapeutic Equipment Technicians</v>
          </cell>
          <cell r="N8078">
            <v>40</v>
          </cell>
        </row>
        <row r="8079">
          <cell r="F8079" t="str">
            <v>04.02.17.02.09.04.06</v>
          </cell>
          <cell r="G8079" t="str">
            <v>Assist with radiological procedure</v>
          </cell>
          <cell r="K8079" t="str">
            <v>7. Ordering, administering and interpreting the results of diagnostic and screening procedures</v>
          </cell>
          <cell r="L8079" t="str">
            <v>Medical Imaging and Therapeutic Equipment Technicians</v>
          </cell>
          <cell r="M8079" t="str">
            <v>Medical Imaging and Therapeutic Equipment Technicians</v>
          </cell>
          <cell r="N8079">
            <v>40</v>
          </cell>
        </row>
        <row r="8080">
          <cell r="F8080" t="str">
            <v>04.02.17.02.09.04.07</v>
          </cell>
          <cell r="G8080" t="str">
            <v>Document examination findings</v>
          </cell>
          <cell r="K8080" t="str">
            <v>7. Ordering, administering and interpreting the results of diagnostic and screening procedures</v>
          </cell>
          <cell r="L8080" t="str">
            <v xml:space="preserve">Specialist Medical Practitioners
</v>
          </cell>
          <cell r="M8080" t="str">
            <v xml:space="preserve">Specialist Medical Practitioners
</v>
          </cell>
          <cell r="N8080">
            <v>10</v>
          </cell>
        </row>
        <row r="8081">
          <cell r="F8081" t="str">
            <v>04.02.17.02.10.01.01</v>
          </cell>
          <cell r="G8081" t="str">
            <v>Conduct counselling</v>
          </cell>
          <cell r="K8081" t="str">
            <v>6. Gaining informed consent</v>
          </cell>
          <cell r="L8081" t="str">
            <v>Specialist Medical Practitioners</v>
          </cell>
          <cell r="M8081" t="str">
            <v>Specialist Medical Practitioners</v>
          </cell>
          <cell r="N8081">
            <v>5</v>
          </cell>
        </row>
        <row r="8082">
          <cell r="F8082" t="str">
            <v>04.02.17.02.10.01.02</v>
          </cell>
          <cell r="G8082" t="str">
            <v>Prepare the patient and organize the equipment</v>
          </cell>
          <cell r="K8082" t="str">
            <v>14. Providing non-pharmacological health interventions</v>
          </cell>
          <cell r="L8082" t="str">
            <v>Nursing Professionals</v>
          </cell>
          <cell r="M8082" t="str">
            <v>Nursing Associate Professionals</v>
          </cell>
          <cell r="N8082">
            <v>5</v>
          </cell>
        </row>
        <row r="8083">
          <cell r="F8083" t="str">
            <v>04.02.17.02.10.01.03</v>
          </cell>
          <cell r="G8083" t="str">
            <v>Apply local anaesthesia</v>
          </cell>
          <cell r="K8083" t="str">
            <v>11. Administering medications or therapeutics</v>
          </cell>
          <cell r="L8083" t="str">
            <v>Specialist Medical Practitioners</v>
          </cell>
          <cell r="M8083" t="str">
            <v>Specialist Medical Practitioners</v>
          </cell>
          <cell r="N8083">
            <v>3</v>
          </cell>
        </row>
        <row r="8084">
          <cell r="F8084" t="str">
            <v>04.02.17.02.10.01.04</v>
          </cell>
          <cell r="G8084" t="str">
            <v>Conduct medical procedure</v>
          </cell>
          <cell r="K8084" t="str">
            <v>7. Ordering, administering and interpreting the results of diagnostic and screening procedures</v>
          </cell>
          <cell r="L8084" t="str">
            <v>Specialist Medical Practitioners</v>
          </cell>
          <cell r="M8084" t="str">
            <v>Specialist Medical Practitioners</v>
          </cell>
          <cell r="N8084">
            <v>10</v>
          </cell>
        </row>
        <row r="8085">
          <cell r="F8085" t="str">
            <v>04.02.17.02.10.01.05</v>
          </cell>
          <cell r="G8085" t="str">
            <v>Provide nursing support to conduct medical procedure</v>
          </cell>
          <cell r="K8085" t="str">
            <v>15. Providing treatment and care support to individuals</v>
          </cell>
          <cell r="L8085" t="str">
            <v>Nursing Professionals</v>
          </cell>
          <cell r="M8085" t="str">
            <v>Nursing Associate Professionals</v>
          </cell>
          <cell r="N8085">
            <v>10</v>
          </cell>
        </row>
        <row r="8086">
          <cell r="F8086" t="str">
            <v>04.02.17.02.10.01.06</v>
          </cell>
          <cell r="G8086" t="str">
            <v>Conduct counselling</v>
          </cell>
          <cell r="K8086" t="str">
            <v>5. Providing information and support to impact individual health behaviours</v>
          </cell>
          <cell r="L8086" t="str">
            <v>Specialist Medical Practitioners</v>
          </cell>
          <cell r="M8086" t="str">
            <v>Specialist Medical Practitioners</v>
          </cell>
          <cell r="N8086">
            <v>5</v>
          </cell>
        </row>
        <row r="8087">
          <cell r="F8087" t="str">
            <v>04.02.17.02.10.02.01</v>
          </cell>
          <cell r="G8087" t="str">
            <v>Conduct counselling</v>
          </cell>
          <cell r="K8087" t="str">
            <v>6. Gaining informed consent</v>
          </cell>
          <cell r="L8087" t="str">
            <v>Specialist Medical Practitioners</v>
          </cell>
          <cell r="M8087" t="str">
            <v>Specialist Medical Practitioners</v>
          </cell>
          <cell r="N8087">
            <v>3</v>
          </cell>
        </row>
        <row r="8088">
          <cell r="F8088" t="str">
            <v>04.02.17.02.10.02.02</v>
          </cell>
          <cell r="G8088" t="str">
            <v>Prepare the patient and organize the equipment</v>
          </cell>
          <cell r="K8088" t="str">
            <v>14. Providing non-pharmacological health interventions</v>
          </cell>
          <cell r="L8088" t="str">
            <v>Nursing Professionals</v>
          </cell>
          <cell r="M8088" t="str">
            <v>Nursing Associate Professionals</v>
          </cell>
          <cell r="N8088">
            <v>3</v>
          </cell>
        </row>
        <row r="8089">
          <cell r="F8089" t="str">
            <v>04.02.17.02.10.02.03</v>
          </cell>
          <cell r="G8089" t="str">
            <v>Apply local anaesthesia</v>
          </cell>
          <cell r="K8089" t="str">
            <v>11. Administering medications or therapeutics</v>
          </cell>
          <cell r="L8089" t="str">
            <v>Specialist Medical Practitioners</v>
          </cell>
          <cell r="M8089" t="str">
            <v>Specialist Medical Practitioners</v>
          </cell>
          <cell r="N8089">
            <v>3</v>
          </cell>
        </row>
        <row r="8090">
          <cell r="F8090" t="str">
            <v>04.02.17.02.10.02.04</v>
          </cell>
          <cell r="G8090" t="str">
            <v>Conduct biopsy</v>
          </cell>
          <cell r="K8090" t="str">
            <v>7. Ordering, administering and interpreting the results of diagnostic and screening procedures</v>
          </cell>
          <cell r="L8090" t="str">
            <v>Specialist Medical Practitioners</v>
          </cell>
          <cell r="M8090" t="str">
            <v>Specialist Medical Practitioners</v>
          </cell>
          <cell r="N8090">
            <v>15</v>
          </cell>
        </row>
        <row r="8091">
          <cell r="F8091" t="str">
            <v>04.02.17.02.10.02.05</v>
          </cell>
          <cell r="G8091" t="str">
            <v>Provide post-procedural care</v>
          </cell>
          <cell r="K8091" t="str">
            <v>14. Providing non-pharmacological health interventions</v>
          </cell>
          <cell r="L8091" t="str">
            <v>Specialist Medical Practitioners</v>
          </cell>
          <cell r="M8091" t="str">
            <v>Nursing Professionals</v>
          </cell>
          <cell r="N8091">
            <v>2</v>
          </cell>
        </row>
        <row r="8092">
          <cell r="F8092" t="str">
            <v>04.02.17.02.10.02.06</v>
          </cell>
          <cell r="G8092" t="str">
            <v>Send specimen for laboratory tests</v>
          </cell>
          <cell r="K8092" t="str">
            <v>7. Ordering, administering and interpreting the results of diagnostic and screening procedures</v>
          </cell>
          <cell r="L8092" t="str">
            <v>Nursing Associate Professionals</v>
          </cell>
          <cell r="M8092" t="str">
            <v>Medical Assistants</v>
          </cell>
          <cell r="N8092">
            <v>2</v>
          </cell>
        </row>
        <row r="8093">
          <cell r="F8093" t="str">
            <v>04.02.17.02.10.03.01</v>
          </cell>
          <cell r="G8093" t="str">
            <v>Conduct counselling</v>
          </cell>
          <cell r="K8093" t="str">
            <v>6. Gaining informed consent</v>
          </cell>
          <cell r="L8093" t="str">
            <v>Specialist Medical Practitioners</v>
          </cell>
          <cell r="M8093" t="str">
            <v>Specialist Medical Practitioners</v>
          </cell>
          <cell r="N8093">
            <v>3</v>
          </cell>
        </row>
        <row r="8094">
          <cell r="F8094" t="str">
            <v>04.02.17.02.10.03.02</v>
          </cell>
          <cell r="G8094" t="str">
            <v>Prepare the patient and organize the equipment</v>
          </cell>
          <cell r="K8094" t="str">
            <v>14. Providing non-pharmacological health interventions</v>
          </cell>
          <cell r="L8094" t="str">
            <v>Nursing Professionals</v>
          </cell>
          <cell r="M8094" t="str">
            <v>Nursing Associate Professionals</v>
          </cell>
          <cell r="N8094">
            <v>3</v>
          </cell>
        </row>
        <row r="8095">
          <cell r="F8095" t="str">
            <v>04.02.17.02.10.03.03</v>
          </cell>
          <cell r="G8095" t="str">
            <v>Apply local anaesthesia</v>
          </cell>
          <cell r="K8095" t="str">
            <v>11. Administering medications or therapeutics</v>
          </cell>
          <cell r="L8095" t="str">
            <v>Specialist Medical Practitioners</v>
          </cell>
          <cell r="M8095" t="str">
            <v>Specialist Medical Practitioners</v>
          </cell>
          <cell r="N8095">
            <v>3</v>
          </cell>
        </row>
        <row r="8096">
          <cell r="F8096" t="str">
            <v>04.02.17.02.10.03.04</v>
          </cell>
          <cell r="G8096" t="str">
            <v>Conduct medical procedure</v>
          </cell>
          <cell r="K8096" t="str">
            <v>7. Ordering, administering and interpreting the results of diagnostic and screening procedures</v>
          </cell>
          <cell r="L8096" t="str">
            <v>Specialist Medical Practitioners</v>
          </cell>
          <cell r="M8096" t="str">
            <v>Specialist Medical Practitioners</v>
          </cell>
          <cell r="N8096">
            <v>15</v>
          </cell>
        </row>
        <row r="8097">
          <cell r="F8097" t="str">
            <v>04.02.17.02.10.03.05</v>
          </cell>
          <cell r="G8097" t="str">
            <v>Provide post-procedural care</v>
          </cell>
          <cell r="K8097" t="str">
            <v>14. Providing non-pharmacological health interventions</v>
          </cell>
          <cell r="L8097" t="str">
            <v>Specialist Medical Practitioners</v>
          </cell>
          <cell r="M8097" t="str">
            <v>Nursing Professionals</v>
          </cell>
          <cell r="N8097">
            <v>2</v>
          </cell>
        </row>
        <row r="8098">
          <cell r="F8098" t="str">
            <v>04.02.17.02.10.03.06</v>
          </cell>
          <cell r="G8098" t="str">
            <v>Send specimen for laboratory tests</v>
          </cell>
          <cell r="K8098" t="str">
            <v>7. Ordering, administering and interpreting the results of diagnostic and screening procedures</v>
          </cell>
          <cell r="L8098" t="str">
            <v>Nursing Associate Professionals</v>
          </cell>
          <cell r="M8098" t="str">
            <v>Medical Assistants</v>
          </cell>
          <cell r="N8098">
            <v>2</v>
          </cell>
        </row>
        <row r="8099">
          <cell r="F8099" t="str">
            <v>04.02.17.04.13.01.01</v>
          </cell>
          <cell r="G8099" t="str">
            <v>Prescribe medication</v>
          </cell>
          <cell r="K8099" t="str">
            <v>9. Prescribing medications or therapeutics</v>
          </cell>
          <cell r="L8099" t="str">
            <v>Specialist Medical Practitioners</v>
          </cell>
          <cell r="M8099" t="str">
            <v>Specialist Medical Practitioners</v>
          </cell>
          <cell r="N8099">
            <v>1</v>
          </cell>
        </row>
        <row r="8100">
          <cell r="F8100" t="str">
            <v>04.02.17.04.14.01.01</v>
          </cell>
          <cell r="G8100" t="str">
            <v>Conduct counselling</v>
          </cell>
          <cell r="K8100" t="str">
            <v>6. Gaining informed consent</v>
          </cell>
          <cell r="L8100" t="str">
            <v>Nursing Professionals</v>
          </cell>
          <cell r="M8100" t="str">
            <v>Nursing Professionals</v>
          </cell>
          <cell r="N8100">
            <v>10</v>
          </cell>
        </row>
        <row r="8101">
          <cell r="F8101" t="str">
            <v>04.02.17.04.14.01.02</v>
          </cell>
          <cell r="G8101" t="str">
            <v>Conduct clinical assessment</v>
          </cell>
          <cell r="K8101" t="str">
            <v>1. Gathering information through interviewing and assessment</v>
          </cell>
          <cell r="L8101" t="str">
            <v>Specialist Medical Practitioners</v>
          </cell>
          <cell r="M8101" t="str">
            <v>Specialist Medical Practitioners</v>
          </cell>
          <cell r="N8101">
            <v>20</v>
          </cell>
        </row>
        <row r="8102">
          <cell r="F8102" t="str">
            <v>04.02.17.04.14.01.03</v>
          </cell>
          <cell r="G8102" t="str">
            <v>Prescribe intravenous medication and supportive medications</v>
          </cell>
          <cell r="K8102" t="str">
            <v>9. Prescribing medications or therapeutics</v>
          </cell>
          <cell r="L8102" t="str">
            <v>Specialist Medical Practitioners</v>
          </cell>
          <cell r="M8102" t="str">
            <v>Specialist Medical Practitioners</v>
          </cell>
          <cell r="N8102">
            <v>5</v>
          </cell>
        </row>
        <row r="8103">
          <cell r="F8103" t="str">
            <v>04.02.17.04.14.01.04</v>
          </cell>
          <cell r="G8103" t="str">
            <v>Conduct independent check for cancer medication</v>
          </cell>
          <cell r="K8103" t="str">
            <v>8. Developing and adjusting management plans</v>
          </cell>
          <cell r="L8103" t="str">
            <v>Pharmacists</v>
          </cell>
          <cell r="M8103" t="str">
            <v>Pharmacists</v>
          </cell>
          <cell r="N8103">
            <v>5</v>
          </cell>
        </row>
        <row r="8104">
          <cell r="F8104" t="str">
            <v>04.02.17.04.14.01.05</v>
          </cell>
          <cell r="G8104" t="str">
            <v>Prepare hazardous medicine</v>
          </cell>
          <cell r="K8104" t="str">
            <v>10. Preparing and dispensing medications or therapeutics</v>
          </cell>
          <cell r="L8104" t="str">
            <v>Pharmacist</v>
          </cell>
          <cell r="M8104" t="str">
            <v>Specialist Medical Practitioners</v>
          </cell>
          <cell r="N8104">
            <v>20</v>
          </cell>
        </row>
        <row r="8105">
          <cell r="F8105" t="str">
            <v>04.02.17.04.14.01.06</v>
          </cell>
          <cell r="G8105" t="str">
            <v>Administer intravenous medication with frequent monitoring</v>
          </cell>
          <cell r="K8105" t="str">
            <v>11. Administering medications or therapeutics</v>
          </cell>
          <cell r="L8105" t="str">
            <v>Nursing Professionals</v>
          </cell>
          <cell r="M8105" t="str">
            <v>Nursing Professionals</v>
          </cell>
          <cell r="N8105">
            <v>5</v>
          </cell>
        </row>
        <row r="8106">
          <cell r="F8106" t="str">
            <v>04.02.17.04.14.01.07</v>
          </cell>
          <cell r="G8106" t="str">
            <v>Monitor during medication administration</v>
          </cell>
          <cell r="K8106" t="str">
            <v>8. Developing and adjusting management plans</v>
          </cell>
          <cell r="L8106" t="str">
            <v>Nursing Professionals</v>
          </cell>
          <cell r="M8106" t="str">
            <v>Nursing Professionals</v>
          </cell>
          <cell r="N8106">
            <v>20</v>
          </cell>
        </row>
        <row r="8107">
          <cell r="F8107" t="str">
            <v>04.02.17.04.14.01.08</v>
          </cell>
          <cell r="G8107" t="str">
            <v>Provide post-procedural care</v>
          </cell>
          <cell r="K8107" t="str">
            <v>5. Providing information and support to impact individual health behaviours</v>
          </cell>
          <cell r="L8107" t="str">
            <v>Nursing Professionals</v>
          </cell>
          <cell r="M8107" t="str">
            <v>Nursing Professionals</v>
          </cell>
          <cell r="N8107">
            <v>5</v>
          </cell>
        </row>
        <row r="8108">
          <cell r="F8108" t="str">
            <v>04.02.17.04.14.01.09</v>
          </cell>
          <cell r="G8108" t="str">
            <v>Provide post-procedural care</v>
          </cell>
          <cell r="K8108" t="str">
            <v>15. Providing treatment and care support to individuals</v>
          </cell>
          <cell r="L8108" t="str">
            <v>Specialist Medical Practitioners</v>
          </cell>
          <cell r="M8108" t="str">
            <v>Specialist Medical Practitioners</v>
          </cell>
          <cell r="N8108">
            <v>10</v>
          </cell>
        </row>
        <row r="8109">
          <cell r="F8109" t="str">
            <v>04.02.17.04.14.02.01</v>
          </cell>
          <cell r="G8109" t="str">
            <v>Conduct counselling</v>
          </cell>
          <cell r="K8109" t="str">
            <v>6. Gaining informed consent</v>
          </cell>
          <cell r="L8109" t="str">
            <v>Nursing Professionals</v>
          </cell>
          <cell r="M8109" t="str">
            <v>Nursing Professionals</v>
          </cell>
          <cell r="N8109">
            <v>10</v>
          </cell>
        </row>
        <row r="8110">
          <cell r="F8110" t="str">
            <v>04.02.17.04.14.02.02</v>
          </cell>
          <cell r="G8110" t="str">
            <v>Conduct clinical assessment</v>
          </cell>
          <cell r="K8110" t="str">
            <v>1. Gathering information through interviewing and assessment</v>
          </cell>
          <cell r="L8110" t="str">
            <v>Specialist Medical Practitioners</v>
          </cell>
          <cell r="M8110" t="str">
            <v>Specialist Medical Practitioners</v>
          </cell>
          <cell r="N8110">
            <v>20</v>
          </cell>
        </row>
        <row r="8111">
          <cell r="F8111" t="str">
            <v>04.02.17.04.14.02.03</v>
          </cell>
          <cell r="G8111" t="str">
            <v>Prescribe intravenous medication (concurrent) and supportive medications</v>
          </cell>
          <cell r="K8111" t="str">
            <v>9. Prescribing medications or therapeutics</v>
          </cell>
          <cell r="L8111" t="str">
            <v>Specialist Medical Practitioners</v>
          </cell>
          <cell r="M8111" t="str">
            <v>Specialist Medical Practitioners</v>
          </cell>
          <cell r="N8111">
            <v>5</v>
          </cell>
        </row>
        <row r="8112">
          <cell r="F8112" t="str">
            <v>04.02.17.04.14.02.04</v>
          </cell>
          <cell r="G8112" t="str">
            <v>Conduct independent check for cancer medication</v>
          </cell>
          <cell r="K8112" t="str">
            <v>8. Developing and adjusting management plans</v>
          </cell>
          <cell r="L8112" t="str">
            <v>Pharmacists</v>
          </cell>
          <cell r="M8112" t="str">
            <v>Pharmacists</v>
          </cell>
          <cell r="N8112">
            <v>5</v>
          </cell>
        </row>
        <row r="8113">
          <cell r="F8113" t="str">
            <v>04.02.17.04.14.02.05</v>
          </cell>
          <cell r="G8113" t="str">
            <v>Prepare hazardous medicine</v>
          </cell>
          <cell r="K8113" t="str">
            <v>10. Preparing and dispensing medications or therapeutics</v>
          </cell>
          <cell r="L8113" t="str">
            <v>Pharmacist</v>
          </cell>
          <cell r="M8113" t="str">
            <v>Specialist Medical Practitioners</v>
          </cell>
          <cell r="N8113">
            <v>20</v>
          </cell>
        </row>
        <row r="8114">
          <cell r="F8114" t="str">
            <v>04.02.17.04.14.02.06</v>
          </cell>
          <cell r="G8114" t="str">
            <v>Administer intravenous medication with frequent monitoring</v>
          </cell>
          <cell r="K8114" t="str">
            <v>11. Administering medications or therapeutics</v>
          </cell>
          <cell r="L8114" t="str">
            <v>Nursing Professionals</v>
          </cell>
          <cell r="M8114" t="str">
            <v>Nursing Professionals</v>
          </cell>
          <cell r="N8114">
            <v>5</v>
          </cell>
        </row>
        <row r="8115">
          <cell r="F8115" t="str">
            <v>04.02.17.04.14.02.07</v>
          </cell>
          <cell r="G8115" t="str">
            <v>Monitor during medication administration</v>
          </cell>
          <cell r="K8115" t="str">
            <v>8. Developing and adjusting management plans</v>
          </cell>
          <cell r="L8115" t="str">
            <v>Nursing Professionals</v>
          </cell>
          <cell r="M8115" t="str">
            <v>Nursing Professionals</v>
          </cell>
          <cell r="N8115">
            <v>20</v>
          </cell>
        </row>
        <row r="8116">
          <cell r="F8116" t="str">
            <v>04.02.17.04.14.02.08</v>
          </cell>
          <cell r="G8116" t="str">
            <v>Provide post-procedural care</v>
          </cell>
          <cell r="K8116" t="str">
            <v>5. Providing information and support to impact individual health behaviours</v>
          </cell>
          <cell r="L8116" t="str">
            <v>Nursing Professionals</v>
          </cell>
          <cell r="M8116" t="str">
            <v>Nursing Professionals</v>
          </cell>
          <cell r="N8116">
            <v>5</v>
          </cell>
        </row>
        <row r="8117">
          <cell r="F8117" t="str">
            <v>04.02.17.04.14.02.09</v>
          </cell>
          <cell r="G8117" t="str">
            <v>Provide post-procedural care</v>
          </cell>
          <cell r="K8117" t="str">
            <v>15. Providing treatment and care support to individuals</v>
          </cell>
          <cell r="L8117" t="str">
            <v>Specialist Medical Practitioners</v>
          </cell>
          <cell r="M8117" t="str">
            <v>Specialist Medical Practitioners</v>
          </cell>
          <cell r="N8117">
            <v>10</v>
          </cell>
        </row>
        <row r="8118">
          <cell r="F8118" t="str">
            <v>04.02.17.04.14.03.01</v>
          </cell>
          <cell r="G8118" t="str">
            <v>Conduct counselling</v>
          </cell>
          <cell r="K8118" t="str">
            <v>6. Gaining informed consent</v>
          </cell>
          <cell r="L8118" t="str">
            <v>Nursing Professionals</v>
          </cell>
          <cell r="M8118" t="str">
            <v>Nursing Professionals</v>
          </cell>
          <cell r="N8118">
            <v>10</v>
          </cell>
        </row>
        <row r="8119">
          <cell r="F8119" t="str">
            <v>04.02.17.04.14.03.02</v>
          </cell>
          <cell r="G8119" t="str">
            <v>Conduct clinical assessment</v>
          </cell>
          <cell r="K8119" t="str">
            <v>1. Gathering information through interviewing and assessment</v>
          </cell>
          <cell r="L8119" t="str">
            <v>Specialist Medical Practitioners</v>
          </cell>
          <cell r="M8119" t="str">
            <v>Specialist Medical Practitioners</v>
          </cell>
          <cell r="N8119">
            <v>20</v>
          </cell>
        </row>
        <row r="8120">
          <cell r="F8120" t="str">
            <v>04.02.17.04.14.03.03</v>
          </cell>
          <cell r="G8120" t="str">
            <v>Prescribe intravenous medication</v>
          </cell>
          <cell r="K8120" t="str">
            <v>9. Prescribing medications or therapeutics</v>
          </cell>
          <cell r="L8120" t="str">
            <v>Specialist Medical Practitioners</v>
          </cell>
          <cell r="M8120" t="str">
            <v>Specialist Medical Practitioners</v>
          </cell>
          <cell r="N8120">
            <v>5</v>
          </cell>
        </row>
        <row r="8121">
          <cell r="F8121" t="str">
            <v>04.02.17.04.14.03.04</v>
          </cell>
          <cell r="G8121" t="str">
            <v>Conduct independent check for cancer medication</v>
          </cell>
          <cell r="K8121" t="str">
            <v>8. Developing and adjusting management plans</v>
          </cell>
          <cell r="L8121" t="str">
            <v>Pharmacists</v>
          </cell>
          <cell r="M8121" t="str">
            <v>Pharmacists</v>
          </cell>
          <cell r="N8121">
            <v>5</v>
          </cell>
        </row>
        <row r="8122">
          <cell r="F8122" t="str">
            <v>04.02.17.04.14.03.05</v>
          </cell>
          <cell r="G8122" t="str">
            <v>Prepare hazardous medicine</v>
          </cell>
          <cell r="K8122" t="str">
            <v>10. Preparing and dispensing medications or therapeutics</v>
          </cell>
          <cell r="L8122" t="str">
            <v>Pharmacist</v>
          </cell>
          <cell r="M8122" t="str">
            <v>Specialist Medical Practitioners</v>
          </cell>
          <cell r="N8122">
            <v>20</v>
          </cell>
        </row>
        <row r="8123">
          <cell r="F8123" t="str">
            <v>04.02.17.04.14.03.06</v>
          </cell>
          <cell r="G8123" t="str">
            <v>Administer intravenous medication with frequent monitoring</v>
          </cell>
          <cell r="K8123" t="str">
            <v>11. Administering medications or therapeutics</v>
          </cell>
          <cell r="L8123" t="str">
            <v>Nursing Professionals</v>
          </cell>
          <cell r="M8123" t="str">
            <v>Nursing Professionals</v>
          </cell>
          <cell r="N8123">
            <v>5</v>
          </cell>
        </row>
        <row r="8124">
          <cell r="F8124" t="str">
            <v>04.02.17.04.14.03.07</v>
          </cell>
          <cell r="G8124" t="str">
            <v>Monitor during medication administration</v>
          </cell>
          <cell r="K8124" t="str">
            <v>8. Developing and adjusting management plans</v>
          </cell>
          <cell r="L8124" t="str">
            <v>Nursing Professionals</v>
          </cell>
          <cell r="M8124" t="str">
            <v>Nursing Professionals</v>
          </cell>
          <cell r="N8124">
            <v>20</v>
          </cell>
        </row>
        <row r="8125">
          <cell r="F8125" t="str">
            <v>04.02.17.04.14.03.08</v>
          </cell>
          <cell r="G8125" t="str">
            <v>Provide post-procedural care</v>
          </cell>
          <cell r="K8125" t="str">
            <v>5. Providing information and support to impact individual health behaviours</v>
          </cell>
          <cell r="L8125" t="str">
            <v>Nursing Professionals</v>
          </cell>
          <cell r="M8125" t="str">
            <v>Nursing Professionals</v>
          </cell>
          <cell r="N8125">
            <v>5</v>
          </cell>
        </row>
        <row r="8126">
          <cell r="F8126" t="str">
            <v>04.02.17.04.14.03.09</v>
          </cell>
          <cell r="G8126" t="str">
            <v>Provide post-procedural care</v>
          </cell>
          <cell r="K8126" t="str">
            <v>15. Providing treatment and care support to individuals</v>
          </cell>
          <cell r="L8126" t="str">
            <v>Specialist Medical Practitioners</v>
          </cell>
          <cell r="M8126" t="str">
            <v>Specialist Medical Practitioners</v>
          </cell>
          <cell r="N8126">
            <v>10</v>
          </cell>
        </row>
        <row r="8127">
          <cell r="F8127" t="str">
            <v>04.02.17.04.15.01.01</v>
          </cell>
          <cell r="G8127" t="str">
            <v>Provide pre-procedural medical care</v>
          </cell>
          <cell r="K8127" t="str">
            <v>15. Providing treatment and care support to individuals</v>
          </cell>
          <cell r="L8127" t="str">
            <v>Specialist Medical Practitioners</v>
          </cell>
          <cell r="M8127" t="str">
            <v>Specialist Medical Practitioners</v>
          </cell>
          <cell r="N8127">
            <v>10</v>
          </cell>
        </row>
        <row r="8128">
          <cell r="F8128" t="str">
            <v>04.02.17.04.15.01.02</v>
          </cell>
          <cell r="G8128" t="str">
            <v>Provide pre-procedural nursing care</v>
          </cell>
          <cell r="K8128" t="str">
            <v>15. Providing treatment and care support to individuals</v>
          </cell>
          <cell r="L8128" t="str">
            <v>Nursing Professionals</v>
          </cell>
          <cell r="M8128" t="str">
            <v>Nursing Associate Professionals</v>
          </cell>
          <cell r="N8128">
            <v>20</v>
          </cell>
        </row>
        <row r="8129">
          <cell r="F8129" t="str">
            <v>04.02.17.04.15.01.03</v>
          </cell>
          <cell r="G8129" t="str">
            <v>Conduct counselling</v>
          </cell>
          <cell r="K8129" t="str">
            <v>6. Gaining informed consent</v>
          </cell>
          <cell r="L8129" t="str">
            <v>Specialist Medical Practitioners</v>
          </cell>
          <cell r="M8129" t="str">
            <v>Specialist Medical Practitioners</v>
          </cell>
          <cell r="N8129">
            <v>5</v>
          </cell>
        </row>
        <row r="8130">
          <cell r="F8130" t="str">
            <v>04.02.17.04.15.01.04</v>
          </cell>
          <cell r="G8130" t="str">
            <v>Prepare the patient and organize the equipment</v>
          </cell>
          <cell r="K8130" t="str">
            <v>14. Providing non-pharmacological health interventions</v>
          </cell>
          <cell r="L8130" t="str">
            <v>Nursing Associate Professionals</v>
          </cell>
          <cell r="M8130" t="str">
            <v>Medical Assistants</v>
          </cell>
          <cell r="N8130">
            <v>7</v>
          </cell>
        </row>
        <row r="8131">
          <cell r="F8131" t="str">
            <v>04.02.17.04.15.01.05</v>
          </cell>
          <cell r="G8131" t="str">
            <v>Apply regional anaesthesia</v>
          </cell>
          <cell r="K8131" t="str">
            <v>11. Administering medications or therapeutics</v>
          </cell>
          <cell r="L8131" t="str">
            <v>Specialist Medical Practitioners</v>
          </cell>
          <cell r="M8131" t="str">
            <v>Specialist Medical Practitioners</v>
          </cell>
          <cell r="N8131">
            <v>5</v>
          </cell>
        </row>
        <row r="8132">
          <cell r="F8132" t="str">
            <v>04.02.17.04.15.01.06</v>
          </cell>
          <cell r="G8132" t="str">
            <v>Conduct medical procedure</v>
          </cell>
          <cell r="K8132" t="str">
            <v>14. Providing non-pharmacological health interventions</v>
          </cell>
          <cell r="L8132" t="str">
            <v>Specialist Medical Practitioners</v>
          </cell>
          <cell r="M8132" t="str">
            <v>Specialist Medical Practitioners</v>
          </cell>
          <cell r="N8132">
            <v>60</v>
          </cell>
        </row>
        <row r="8133">
          <cell r="F8133" t="str">
            <v>04.02.17.04.15.01.07</v>
          </cell>
          <cell r="G8133" t="str">
            <v>Provide nursing support to conduct medical procedure</v>
          </cell>
          <cell r="K8133" t="str">
            <v>15. Providing treatment and care support to individuals</v>
          </cell>
          <cell r="L8133" t="str">
            <v>Nursing Professionals</v>
          </cell>
          <cell r="M8133" t="str">
            <v>Nursing Associate Professionals</v>
          </cell>
          <cell r="N8133">
            <v>60</v>
          </cell>
        </row>
        <row r="8134">
          <cell r="F8134" t="str">
            <v>04.02.17.04.15.01.08</v>
          </cell>
          <cell r="G8134" t="str">
            <v>Send specimen for laboratory tests</v>
          </cell>
          <cell r="K8134" t="str">
            <v>7. Ordering, administering and interpreting the results of diagnostic and screening procedures</v>
          </cell>
          <cell r="L8134" t="str">
            <v>Nursing Associate Professionals</v>
          </cell>
          <cell r="M8134" t="str">
            <v>Medical Assistants</v>
          </cell>
          <cell r="N8134">
            <v>2</v>
          </cell>
        </row>
        <row r="8135">
          <cell r="F8135" t="str">
            <v>04.02.17.04.15.01.09</v>
          </cell>
          <cell r="G8135" t="str">
            <v>Provide post-procedural care</v>
          </cell>
          <cell r="K8135" t="str">
            <v>14. Providing non-pharmacological health interventions</v>
          </cell>
          <cell r="L8135" t="str">
            <v>Specialist Medical Practitioners</v>
          </cell>
          <cell r="M8135" t="str">
            <v>General Medical Practitioners</v>
          </cell>
          <cell r="N8135">
            <v>10</v>
          </cell>
        </row>
        <row r="8136">
          <cell r="F8136" t="str">
            <v>04.02.17.04.15.01.10</v>
          </cell>
          <cell r="G8136" t="str">
            <v>Provide post-procedural care</v>
          </cell>
          <cell r="K8136" t="str">
            <v>15. Providing treatment and care support to individuals</v>
          </cell>
          <cell r="L8136" t="str">
            <v>Specialist Medical Practitioners</v>
          </cell>
          <cell r="M8136" t="str">
            <v>General Medical Practitioners</v>
          </cell>
          <cell r="N8136">
            <v>20</v>
          </cell>
        </row>
        <row r="8137">
          <cell r="F8137" t="str">
            <v>04.02.17.04.15.02.01</v>
          </cell>
          <cell r="G8137" t="str">
            <v>Provide pre-procedural medical care</v>
          </cell>
          <cell r="K8137" t="str">
            <v>15. Providing treatment and care support to individuals</v>
          </cell>
          <cell r="L8137" t="str">
            <v>Specialist Medical Practitioners</v>
          </cell>
          <cell r="M8137" t="str">
            <v>General Medical Practitioners</v>
          </cell>
          <cell r="N8137">
            <v>10</v>
          </cell>
        </row>
        <row r="8138">
          <cell r="F8138" t="str">
            <v>04.02.17.04.15.02.02</v>
          </cell>
          <cell r="G8138" t="str">
            <v>Provide pre-procedural nursing care</v>
          </cell>
          <cell r="K8138" t="str">
            <v>15. Providing treatment and care support to individuals</v>
          </cell>
          <cell r="L8138" t="str">
            <v>Nursing Professionals</v>
          </cell>
          <cell r="M8138" t="str">
            <v>Nursing Associate Professionals</v>
          </cell>
          <cell r="N8138">
            <v>20</v>
          </cell>
        </row>
        <row r="8139">
          <cell r="F8139" t="str">
            <v>04.02.17.04.15.02.03</v>
          </cell>
          <cell r="G8139" t="str">
            <v>Conduct counselling</v>
          </cell>
          <cell r="K8139" t="str">
            <v>6. Gaining informed consent</v>
          </cell>
          <cell r="L8139" t="str">
            <v>Specialist Medical Practitioners</v>
          </cell>
          <cell r="M8139" t="str">
            <v>Specialist Medical Practitioners</v>
          </cell>
          <cell r="N8139">
            <v>10</v>
          </cell>
        </row>
        <row r="8140">
          <cell r="F8140" t="str">
            <v>04.02.17.04.15.02.04</v>
          </cell>
          <cell r="G8140" t="str">
            <v>Prepare the patient and organize the equipment</v>
          </cell>
          <cell r="K8140" t="str">
            <v>14. Providing non-pharmacological health interventions</v>
          </cell>
          <cell r="L8140" t="str">
            <v>Nursing Professionals</v>
          </cell>
          <cell r="M8140" t="str">
            <v>Nursing Associate Professionals</v>
          </cell>
          <cell r="N8140">
            <v>10</v>
          </cell>
        </row>
        <row r="8141">
          <cell r="F8141" t="str">
            <v>04.02.17.04.15.02.05</v>
          </cell>
          <cell r="G8141" t="str">
            <v>Apply general anaesthesia</v>
          </cell>
          <cell r="K8141" t="str">
            <v>11. Administering medications or therapeutics</v>
          </cell>
          <cell r="L8141" t="str">
            <v>Specialist Medical Practitioners</v>
          </cell>
          <cell r="M8141" t="str">
            <v>Specialist Medical Practitioners</v>
          </cell>
          <cell r="N8141">
            <v>120</v>
          </cell>
        </row>
        <row r="8142">
          <cell r="F8142" t="str">
            <v>04.02.17.04.15.02.06</v>
          </cell>
          <cell r="G8142" t="str">
            <v>Conduct general surgery</v>
          </cell>
          <cell r="K8142" t="str">
            <v>14. Providing non-pharmacological health interventions</v>
          </cell>
          <cell r="L8142" t="str">
            <v>Specialist Medical Practitioners</v>
          </cell>
          <cell r="M8142" t="str">
            <v>Specialist Medical Practitioners</v>
          </cell>
          <cell r="N8142">
            <v>120</v>
          </cell>
        </row>
        <row r="8143">
          <cell r="F8143" t="str">
            <v>04.02.17.04.15.02.07</v>
          </cell>
          <cell r="G8143" t="str">
            <v>Assist with general surgery</v>
          </cell>
          <cell r="K8143" t="str">
            <v>14. Providing non-pharmacological health interventions</v>
          </cell>
          <cell r="L8143" t="str">
            <v>Specialist Medical Practitioners</v>
          </cell>
          <cell r="M8143" t="str">
            <v>General Medical Practitioners</v>
          </cell>
          <cell r="N8143">
            <v>120</v>
          </cell>
        </row>
        <row r="8144">
          <cell r="F8144" t="str">
            <v>04.02.17.04.15.02.08</v>
          </cell>
          <cell r="G8144" t="str">
            <v>Provide nursing support to conduct general surgery</v>
          </cell>
          <cell r="K8144" t="str">
            <v>15. Providing treatment and care support to individuals</v>
          </cell>
          <cell r="L8144" t="str">
            <v>Nursing Professionals</v>
          </cell>
          <cell r="M8144" t="str">
            <v>Nursing Professionals</v>
          </cell>
          <cell r="N8144">
            <v>120</v>
          </cell>
        </row>
        <row r="8145">
          <cell r="F8145" t="str">
            <v>04.02.17.04.15.02.09</v>
          </cell>
          <cell r="G8145" t="str">
            <v>Provide post-procedural care</v>
          </cell>
          <cell r="K8145" t="str">
            <v>5. Providing information and support to impact individual health behaviours</v>
          </cell>
          <cell r="L8145" t="str">
            <v>Specialist Medical Practitioners</v>
          </cell>
          <cell r="M8145" t="str">
            <v>Specialist Medical Practitioners</v>
          </cell>
          <cell r="N8145">
            <v>5</v>
          </cell>
        </row>
        <row r="8146">
          <cell r="F8146" t="str">
            <v>04.02.17.04.15.02.10</v>
          </cell>
          <cell r="G8146" t="str">
            <v>Document examination findings</v>
          </cell>
          <cell r="K8146" t="str">
            <v>7. Ordering, administering and interpreting the results of diagnostic and screening procedures</v>
          </cell>
          <cell r="L8146" t="str">
            <v>Specialist Medical Practitioners</v>
          </cell>
          <cell r="M8146" t="str">
            <v>Specialist Medical Practitioners</v>
          </cell>
          <cell r="N8146">
            <v>3</v>
          </cell>
        </row>
        <row r="8147">
          <cell r="F8147" t="str">
            <v>04.02.17.04.15.02.11</v>
          </cell>
          <cell r="G8147" t="str">
            <v>Provide post-procedural care</v>
          </cell>
          <cell r="K8147" t="str">
            <v>15. Providing treatment and care support to individuals</v>
          </cell>
          <cell r="L8147" t="str">
            <v>Specialist Medical Practitioners</v>
          </cell>
          <cell r="M8147" t="str">
            <v>General Medical Practitioners</v>
          </cell>
          <cell r="N8147">
            <v>10</v>
          </cell>
        </row>
        <row r="8148">
          <cell r="F8148" t="str">
            <v>04.02.17.04.15.02.12</v>
          </cell>
          <cell r="G8148" t="str">
            <v>Provide post-procedural care</v>
          </cell>
          <cell r="K8148" t="str">
            <v>15. Providing treatment and care support to individuals</v>
          </cell>
          <cell r="L8148" t="str">
            <v>Nursing Professionals</v>
          </cell>
          <cell r="M8148" t="str">
            <v>Nursing Associate Professionals</v>
          </cell>
          <cell r="N8148">
            <v>20</v>
          </cell>
        </row>
        <row r="8149">
          <cell r="F8149" t="str">
            <v>04.02.17.04.15.03.01</v>
          </cell>
          <cell r="G8149" t="str">
            <v>Provide pre-procedural medical care</v>
          </cell>
          <cell r="K8149" t="str">
            <v>15. Providing treatment and care support to individuals</v>
          </cell>
          <cell r="L8149" t="str">
            <v>Specialist Medical Practitioners</v>
          </cell>
          <cell r="M8149" t="str">
            <v>Specialist Medical Practitioners</v>
          </cell>
          <cell r="N8149">
            <v>10</v>
          </cell>
        </row>
        <row r="8150">
          <cell r="F8150" t="str">
            <v>04.02.17.04.15.03.02</v>
          </cell>
          <cell r="G8150" t="str">
            <v>Provide pre-procedural nursing care</v>
          </cell>
          <cell r="K8150" t="str">
            <v>15. Providing treatment and care support to individuals</v>
          </cell>
          <cell r="L8150" t="str">
            <v>Nursing Professionals</v>
          </cell>
          <cell r="M8150" t="str">
            <v>Nursing Associate Professionals</v>
          </cell>
          <cell r="N8150">
            <v>20</v>
          </cell>
        </row>
        <row r="8151">
          <cell r="F8151" t="str">
            <v>04.02.17.04.15.03.03</v>
          </cell>
          <cell r="G8151" t="str">
            <v>Conduct counselling</v>
          </cell>
          <cell r="K8151" t="str">
            <v>6. Gaining informed consent</v>
          </cell>
          <cell r="L8151" t="str">
            <v>Specialist Medical Practitioners</v>
          </cell>
          <cell r="M8151" t="str">
            <v>Specialist Medical Practitioners</v>
          </cell>
          <cell r="N8151">
            <v>10</v>
          </cell>
        </row>
        <row r="8152">
          <cell r="F8152" t="str">
            <v>04.02.17.04.15.03.04</v>
          </cell>
          <cell r="G8152" t="str">
            <v>Prepare the patient and organize the equipment</v>
          </cell>
          <cell r="K8152" t="str">
            <v>14. Providing non-pharmacological health interventions</v>
          </cell>
          <cell r="L8152" t="str">
            <v>Nursing Professionals</v>
          </cell>
          <cell r="M8152" t="str">
            <v>Nursing Associate Professionals</v>
          </cell>
          <cell r="N8152">
            <v>12</v>
          </cell>
        </row>
        <row r="8153">
          <cell r="F8153" t="str">
            <v>04.02.17.04.15.03.05</v>
          </cell>
          <cell r="G8153" t="str">
            <v>Apply general anaesthesia</v>
          </cell>
          <cell r="K8153" t="str">
            <v>11. Administering medications or therapeutics</v>
          </cell>
          <cell r="L8153" t="str">
            <v>Specialist Medical Practitioners</v>
          </cell>
          <cell r="M8153" t="str">
            <v>Specialist Medical Practitioners</v>
          </cell>
          <cell r="N8153">
            <v>240</v>
          </cell>
        </row>
        <row r="8154">
          <cell r="F8154" t="str">
            <v>04.02.17.04.15.03.06</v>
          </cell>
          <cell r="G8154" t="str">
            <v>Assist with general anaesthesia</v>
          </cell>
          <cell r="K8154" t="str">
            <v>11. Administering medications or therapeutics</v>
          </cell>
          <cell r="L8154" t="str">
            <v>Specialist Medical Practitioners</v>
          </cell>
          <cell r="M8154" t="str">
            <v>Specialist Medical Practitioners</v>
          </cell>
          <cell r="N8154">
            <v>240</v>
          </cell>
        </row>
        <row r="8155">
          <cell r="F8155" t="str">
            <v>04.02.17.04.15.03.07</v>
          </cell>
          <cell r="G8155" t="str">
            <v>Conduct general surgery</v>
          </cell>
          <cell r="K8155" t="str">
            <v>14. Providing non-pharmacological health interventions</v>
          </cell>
          <cell r="L8155" t="str">
            <v>Specialist Medical Practitioners</v>
          </cell>
          <cell r="M8155" t="str">
            <v>Specialist Medical Practitioners</v>
          </cell>
          <cell r="N8155">
            <v>240</v>
          </cell>
        </row>
        <row r="8156">
          <cell r="F8156" t="str">
            <v>04.02.17.04.15.03.08</v>
          </cell>
          <cell r="G8156" t="str">
            <v>Assist with general surgery</v>
          </cell>
          <cell r="K8156" t="str">
            <v>14. Providing non-pharmacological health interventions</v>
          </cell>
          <cell r="L8156" t="str">
            <v>Specialist Medical Practitioners</v>
          </cell>
          <cell r="M8156" t="str">
            <v>Specialist Medical Practitioners</v>
          </cell>
          <cell r="N8156">
            <v>240</v>
          </cell>
        </row>
        <row r="8157">
          <cell r="F8157" t="str">
            <v>04.02.17.04.15.03.09</v>
          </cell>
          <cell r="G8157" t="str">
            <v>Assist with general surgery</v>
          </cell>
          <cell r="K8157" t="str">
            <v>14. Providing non-pharmacological health interventions</v>
          </cell>
          <cell r="L8157" t="str">
            <v>Specialist Medical Practitioners</v>
          </cell>
          <cell r="M8157" t="str">
            <v>General Medical Practitioners</v>
          </cell>
          <cell r="N8157">
            <v>240</v>
          </cell>
        </row>
        <row r="8158">
          <cell r="F8158" t="str">
            <v>04.02.17.04.15.03.10</v>
          </cell>
          <cell r="G8158" t="str">
            <v>Provide nursing support to conduct general surgery</v>
          </cell>
          <cell r="K8158" t="str">
            <v>15. Providing treatment and care support to individuals</v>
          </cell>
          <cell r="L8158" t="str">
            <v>Nursing Professionals</v>
          </cell>
          <cell r="M8158" t="str">
            <v>Nursing Professionals</v>
          </cell>
          <cell r="N8158">
            <v>240</v>
          </cell>
        </row>
        <row r="8159">
          <cell r="F8159" t="str">
            <v>04.02.17.04.15.03.11</v>
          </cell>
          <cell r="G8159" t="str">
            <v>Provide nursing support to conduct general surgery</v>
          </cell>
          <cell r="K8159" t="str">
            <v>15. Providing treatment and care support to individuals</v>
          </cell>
          <cell r="L8159" t="str">
            <v>Nursing Professionals</v>
          </cell>
          <cell r="M8159" t="str">
            <v>Nursing Associate Professionals</v>
          </cell>
          <cell r="N8159">
            <v>240</v>
          </cell>
        </row>
        <row r="8160">
          <cell r="F8160" t="str">
            <v>04.02.17.04.15.03.12</v>
          </cell>
          <cell r="G8160" t="str">
            <v>Provide post-procedural care</v>
          </cell>
          <cell r="K8160" t="str">
            <v>14. Providing non-pharmacological health interventions</v>
          </cell>
          <cell r="L8160" t="str">
            <v>Specialist Medical Practitioners</v>
          </cell>
          <cell r="M8160" t="str">
            <v>General Medical Practitioners</v>
          </cell>
          <cell r="N8160">
            <v>10</v>
          </cell>
        </row>
        <row r="8161">
          <cell r="F8161" t="str">
            <v>04.02.17.04.15.03.13</v>
          </cell>
          <cell r="G8161" t="str">
            <v>Send specimen for laboratory tests</v>
          </cell>
          <cell r="K8161" t="str">
            <v>7. Ordering, administering and interpreting the results of diagnostic and screening procedures</v>
          </cell>
          <cell r="L8161" t="str">
            <v>Nursing Associate Professionals</v>
          </cell>
          <cell r="M8161" t="str">
            <v>Medical Assistants</v>
          </cell>
          <cell r="N8161">
            <v>5</v>
          </cell>
        </row>
        <row r="8162">
          <cell r="F8162" t="str">
            <v>04.02.17.04.15.03.14</v>
          </cell>
          <cell r="G8162" t="str">
            <v>Provide post-procedural care</v>
          </cell>
          <cell r="K8162" t="str">
            <v>15. Providing treatment and care support to individuals</v>
          </cell>
          <cell r="L8162" t="str">
            <v>Specialist Medical Practitioners</v>
          </cell>
          <cell r="M8162" t="str">
            <v>General Medical Practitioners</v>
          </cell>
          <cell r="N8162">
            <v>10</v>
          </cell>
        </row>
        <row r="8163">
          <cell r="F8163" t="str">
            <v>04.02.17.04.15.03.15</v>
          </cell>
          <cell r="G8163" t="str">
            <v>Provide post-procedural care</v>
          </cell>
          <cell r="K8163" t="str">
            <v>15. Providing treatment and care support to individuals</v>
          </cell>
          <cell r="L8163" t="str">
            <v>Nursing Professionals</v>
          </cell>
          <cell r="M8163" t="str">
            <v>Nursing Associate Professionals</v>
          </cell>
          <cell r="N8163">
            <v>20</v>
          </cell>
        </row>
        <row r="8164">
          <cell r="F8164" t="str">
            <v>04.02.17.04.15.04.01</v>
          </cell>
          <cell r="G8164" t="str">
            <v>Provide pre-procedural medical care</v>
          </cell>
          <cell r="K8164" t="str">
            <v>15. Providing treatment and care support to individuals</v>
          </cell>
          <cell r="L8164" t="str">
            <v>Specialist Medical Practitioners</v>
          </cell>
          <cell r="M8164" t="str">
            <v>Specialist Medical Practitioners</v>
          </cell>
          <cell r="N8164">
            <v>10</v>
          </cell>
        </row>
        <row r="8165">
          <cell r="F8165" t="str">
            <v>04.02.17.04.15.04.02</v>
          </cell>
          <cell r="G8165" t="str">
            <v>Provide pre-procedural nursing care</v>
          </cell>
          <cell r="K8165" t="str">
            <v>15. Providing treatment and care support to individuals</v>
          </cell>
          <cell r="L8165" t="str">
            <v>Nursing Professionals</v>
          </cell>
          <cell r="M8165" t="str">
            <v>Nursing Associate Professionals</v>
          </cell>
          <cell r="N8165">
            <v>20</v>
          </cell>
        </row>
        <row r="8166">
          <cell r="F8166" t="str">
            <v>04.02.17.04.15.04.03</v>
          </cell>
          <cell r="G8166" t="str">
            <v>Conduct counselling</v>
          </cell>
          <cell r="K8166" t="str">
            <v>6. Gaining informed consent</v>
          </cell>
          <cell r="L8166" t="str">
            <v>Specialist Medical Practitioners</v>
          </cell>
          <cell r="M8166" t="str">
            <v>Specialist Medical Practitioners</v>
          </cell>
          <cell r="N8166">
            <v>10</v>
          </cell>
        </row>
        <row r="8167">
          <cell r="F8167" t="str">
            <v>04.02.17.04.15.04.04</v>
          </cell>
          <cell r="G8167" t="str">
            <v>Prepare the patient and organize the equipment</v>
          </cell>
          <cell r="K8167" t="str">
            <v>14. Providing non-pharmacological health interventions</v>
          </cell>
          <cell r="L8167" t="str">
            <v>Nursing Professionals</v>
          </cell>
          <cell r="M8167" t="str">
            <v>Nursing Associate Professionals</v>
          </cell>
          <cell r="N8167">
            <v>12</v>
          </cell>
        </row>
        <row r="8168">
          <cell r="F8168" t="str">
            <v>04.02.17.04.15.04.05</v>
          </cell>
          <cell r="G8168" t="str">
            <v>Apply general anaesthesia</v>
          </cell>
          <cell r="K8168" t="str">
            <v>11. Administering medications or therapeutics</v>
          </cell>
          <cell r="L8168" t="str">
            <v>Specialist Medical Practitioners</v>
          </cell>
          <cell r="M8168" t="str">
            <v>Specialist Medical Practitioners</v>
          </cell>
          <cell r="N8168">
            <v>240</v>
          </cell>
        </row>
        <row r="8169">
          <cell r="F8169" t="str">
            <v>04.02.17.04.15.04.06</v>
          </cell>
          <cell r="G8169" t="str">
            <v>Assist with general anaesthesia</v>
          </cell>
          <cell r="K8169" t="str">
            <v>11. Administering medications or therapeutics</v>
          </cell>
          <cell r="L8169" t="str">
            <v>Specialist Medical Practitioners</v>
          </cell>
          <cell r="M8169" t="str">
            <v>Specialist Medical Practitioners</v>
          </cell>
          <cell r="N8169">
            <v>240</v>
          </cell>
        </row>
        <row r="8170">
          <cell r="F8170" t="str">
            <v>04.02.17.04.15.04.07</v>
          </cell>
          <cell r="G8170" t="str">
            <v>Conduct general surgery</v>
          </cell>
          <cell r="K8170" t="str">
            <v>14. Providing non-pharmacological health interventions</v>
          </cell>
          <cell r="L8170" t="str">
            <v>Specialist Medical Practitioners</v>
          </cell>
          <cell r="M8170" t="str">
            <v>Specialist Medical Practitioners</v>
          </cell>
          <cell r="N8170">
            <v>240</v>
          </cell>
        </row>
        <row r="8171">
          <cell r="F8171" t="str">
            <v>04.02.17.04.15.04.08</v>
          </cell>
          <cell r="G8171" t="str">
            <v>Assist with general surgery</v>
          </cell>
          <cell r="K8171" t="str">
            <v>14. Providing non-pharmacological health interventions</v>
          </cell>
          <cell r="L8171" t="str">
            <v>Specialist Medical Practitioners</v>
          </cell>
          <cell r="M8171" t="str">
            <v>Specialist Medical Practitioners</v>
          </cell>
          <cell r="N8171">
            <v>240</v>
          </cell>
        </row>
        <row r="8172">
          <cell r="F8172" t="str">
            <v>04.02.17.04.15.04.09</v>
          </cell>
          <cell r="G8172" t="str">
            <v>Assist with general surgery</v>
          </cell>
          <cell r="K8172" t="str">
            <v>14. Providing non-pharmacological health interventions</v>
          </cell>
          <cell r="L8172" t="str">
            <v>Specialist Medical Practitioners</v>
          </cell>
          <cell r="M8172" t="str">
            <v>General Medical Practitioners</v>
          </cell>
          <cell r="N8172">
            <v>240</v>
          </cell>
        </row>
        <row r="8173">
          <cell r="F8173" t="str">
            <v>04.02.17.04.15.04.10</v>
          </cell>
          <cell r="G8173" t="str">
            <v>Provide nursing support to conduct general surgery</v>
          </cell>
          <cell r="K8173" t="str">
            <v>15. Providing treatment and care support to individuals</v>
          </cell>
          <cell r="L8173" t="str">
            <v>Nursing Professionals</v>
          </cell>
          <cell r="M8173" t="str">
            <v>Nursing Professionals</v>
          </cell>
          <cell r="N8173">
            <v>240</v>
          </cell>
        </row>
        <row r="8174">
          <cell r="F8174" t="str">
            <v>04.02.17.04.15.04.11</v>
          </cell>
          <cell r="G8174" t="str">
            <v>Provide nursing support to conduct general surgery</v>
          </cell>
          <cell r="K8174" t="str">
            <v>15. Providing treatment and care support to individuals</v>
          </cell>
          <cell r="L8174" t="str">
            <v>Nursing Professionals</v>
          </cell>
          <cell r="M8174" t="str">
            <v>Nursing Associate Professionals</v>
          </cell>
          <cell r="N8174">
            <v>240</v>
          </cell>
        </row>
        <row r="8175">
          <cell r="F8175" t="str">
            <v>04.02.17.04.15.04.12</v>
          </cell>
          <cell r="G8175" t="str">
            <v>Provide post-procedural care</v>
          </cell>
          <cell r="K8175" t="str">
            <v>14. Providing non-pharmacological health interventions</v>
          </cell>
          <cell r="L8175" t="str">
            <v>Specialist Medical Practitioners</v>
          </cell>
          <cell r="M8175" t="str">
            <v>General Medical Practitioners</v>
          </cell>
          <cell r="N8175">
            <v>10</v>
          </cell>
        </row>
        <row r="8176">
          <cell r="F8176" t="str">
            <v>04.02.17.04.15.04.13</v>
          </cell>
          <cell r="G8176" t="str">
            <v>Send specimen for laboratory tests</v>
          </cell>
          <cell r="K8176" t="str">
            <v>7. Ordering, administering and interpreting the results of diagnostic and screening procedures</v>
          </cell>
          <cell r="L8176" t="str">
            <v>Nursing Associate Professionals</v>
          </cell>
          <cell r="M8176" t="str">
            <v>Medical Assistants</v>
          </cell>
          <cell r="N8176">
            <v>5</v>
          </cell>
        </row>
        <row r="8177">
          <cell r="F8177" t="str">
            <v>04.02.17.04.15.04.14</v>
          </cell>
          <cell r="G8177" t="str">
            <v>Provide post-procedural care</v>
          </cell>
          <cell r="K8177" t="str">
            <v>15. Providing treatment and care support to individuals</v>
          </cell>
          <cell r="L8177" t="str">
            <v>Specialist Medical Practitioners</v>
          </cell>
          <cell r="M8177" t="str">
            <v>General Medical Practitioners</v>
          </cell>
          <cell r="N8177">
            <v>10</v>
          </cell>
        </row>
        <row r="8178">
          <cell r="F8178" t="str">
            <v>04.02.17.04.15.04.15</v>
          </cell>
          <cell r="G8178" t="str">
            <v>Provide post-procedural care</v>
          </cell>
          <cell r="K8178" t="str">
            <v>15. Providing treatment and care support to individuals</v>
          </cell>
          <cell r="L8178" t="str">
            <v>Nursing Professionals</v>
          </cell>
          <cell r="M8178" t="str">
            <v>Nursing Associate Professionals</v>
          </cell>
          <cell r="N8178">
            <v>20</v>
          </cell>
        </row>
        <row r="8179">
          <cell r="F8179" t="str">
            <v>04.02.17.04.15.05.01</v>
          </cell>
          <cell r="G8179" t="str">
            <v>Conduct counselling</v>
          </cell>
          <cell r="K8179" t="str">
            <v>6. Gaining informed consent</v>
          </cell>
          <cell r="L8179" t="str">
            <v>Nursing Professionals</v>
          </cell>
          <cell r="M8179" t="str">
            <v>Nursing Professionals</v>
          </cell>
          <cell r="N8179">
            <v>20</v>
          </cell>
        </row>
        <row r="8180">
          <cell r="F8180" t="str">
            <v>04.02.17.04.15.05.02</v>
          </cell>
          <cell r="G8180" t="str">
            <v>Conduct clinical assessment</v>
          </cell>
          <cell r="K8180" t="str">
            <v>1. Gathering information through interviewing and assessment</v>
          </cell>
          <cell r="L8180" t="str">
            <v>Specialist Medical Practitioners</v>
          </cell>
          <cell r="M8180" t="str">
            <v>Specialist Medical Practitioners</v>
          </cell>
          <cell r="N8180">
            <v>40</v>
          </cell>
        </row>
        <row r="8181">
          <cell r="F8181" t="str">
            <v>04.02.17.04.15.05.03</v>
          </cell>
          <cell r="G8181" t="str">
            <v>Prescribe radiotherapy</v>
          </cell>
          <cell r="K8181" t="str">
            <v>9. Prescribing medications or therapeutics</v>
          </cell>
          <cell r="L8181" t="str">
            <v>Specialist Medical Practitioners</v>
          </cell>
          <cell r="M8181" t="str">
            <v>Specialist Medical Practitioners</v>
          </cell>
          <cell r="N8181">
            <v>5</v>
          </cell>
        </row>
        <row r="8182">
          <cell r="F8182" t="str">
            <v>04.02.17.04.15.05.04</v>
          </cell>
          <cell r="G8182" t="str">
            <v>Conduct simulation</v>
          </cell>
          <cell r="K8182" t="str">
            <v>8. Developing and adjusting management plans</v>
          </cell>
          <cell r="L8182" t="str">
            <v>Health associate professionals not elsewhere classified</v>
          </cell>
          <cell r="M8182" t="str">
            <v>Specialist Medical Practitioners</v>
          </cell>
          <cell r="N8182">
            <v>60</v>
          </cell>
        </row>
        <row r="8183">
          <cell r="F8183" t="str">
            <v>04.02.17.04.15.05.05</v>
          </cell>
          <cell r="G8183" t="str">
            <v>Conduct medical procedure</v>
          </cell>
          <cell r="K8183" t="str">
            <v>8. Developing and adjusting management plans</v>
          </cell>
          <cell r="L8183" t="str">
            <v>Specialist Medical Practitioners</v>
          </cell>
          <cell r="M8183" t="str">
            <v>Specialist Medical Practitioners</v>
          </cell>
          <cell r="N8183">
            <v>60</v>
          </cell>
        </row>
        <row r="8184">
          <cell r="F8184" t="str">
            <v>04.02.17.04.15.05.06</v>
          </cell>
          <cell r="G8184" t="str">
            <v>Conduct counselling</v>
          </cell>
          <cell r="K8184" t="str">
            <v>8. Developing and adjusting management plans</v>
          </cell>
          <cell r="L8184" t="str">
            <v>Health Professionals not elsewhere classified</v>
          </cell>
          <cell r="M8184" t="str">
            <v>Health Professionals not elsewhere classified</v>
          </cell>
          <cell r="N8184">
            <v>60</v>
          </cell>
        </row>
        <row r="8185">
          <cell r="F8185" t="str">
            <v>04.02.17.04.15.05.07</v>
          </cell>
          <cell r="G8185" t="str">
            <v>Review treatment plan</v>
          </cell>
          <cell r="K8185" t="str">
            <v>8. Developing and adjusting management plans</v>
          </cell>
          <cell r="L8185" t="str">
            <v>Specialist Medical Practitioners</v>
          </cell>
          <cell r="M8185" t="str">
            <v>Specialist Medical Practitioners</v>
          </cell>
          <cell r="N8185">
            <v>20</v>
          </cell>
        </row>
        <row r="8186">
          <cell r="F8186" t="str">
            <v>04.02.17.04.15.05.08</v>
          </cell>
          <cell r="G8186" t="str">
            <v>Conduct independent check for cancer medication</v>
          </cell>
          <cell r="K8186" t="str">
            <v>8. Developing and adjusting management plans</v>
          </cell>
          <cell r="L8186" t="str">
            <v>Health Professionals not elsewhere classified</v>
          </cell>
          <cell r="M8186" t="str">
            <v>Health Professionals not elsewhere classified</v>
          </cell>
          <cell r="N8186">
            <v>15</v>
          </cell>
        </row>
        <row r="8187">
          <cell r="F8187" t="str">
            <v>04.02.17.04.15.06.01</v>
          </cell>
          <cell r="G8187" t="str">
            <v>Conduct counselling</v>
          </cell>
          <cell r="K8187" t="str">
            <v>6. Gaining informed consent</v>
          </cell>
          <cell r="L8187" t="str">
            <v>Nursing Professionals</v>
          </cell>
          <cell r="M8187" t="str">
            <v>Nursing Professionals</v>
          </cell>
          <cell r="N8187">
            <v>10</v>
          </cell>
        </row>
        <row r="8188">
          <cell r="F8188" t="str">
            <v>04.02.17.04.15.06.02</v>
          </cell>
          <cell r="G8188" t="str">
            <v>Assist the patient</v>
          </cell>
          <cell r="K8188" t="str">
            <v>10. Preparing and dispensing medications or therapeutics</v>
          </cell>
          <cell r="L8188" t="str">
            <v>Health associate professionals not elsewhere classified</v>
          </cell>
          <cell r="M8188" t="str">
            <v>Health associate professionals not elsewhere classified</v>
          </cell>
          <cell r="N8188">
            <v>15</v>
          </cell>
        </row>
        <row r="8189">
          <cell r="F8189" t="str">
            <v>04.02.17.04.15.06.03</v>
          </cell>
          <cell r="G8189" t="str">
            <v>Deliver radiotherapy</v>
          </cell>
          <cell r="K8189" t="str">
            <v>11. Administering medications or therapeutics</v>
          </cell>
          <cell r="L8189" t="str">
            <v>Health associate professionals not elsewhere classified</v>
          </cell>
          <cell r="M8189" t="str">
            <v>Health associate professionals not elsewhere classified</v>
          </cell>
          <cell r="N8189">
            <v>15</v>
          </cell>
        </row>
        <row r="8190">
          <cell r="F8190" t="str">
            <v>04.02.17.04.15.06.04</v>
          </cell>
          <cell r="G8190" t="str">
            <v>Provide post-procedural care</v>
          </cell>
          <cell r="K8190" t="str">
            <v>5. Providing information and support to impact individual health behaviours</v>
          </cell>
          <cell r="L8190" t="str">
            <v>Nursing Professionals</v>
          </cell>
          <cell r="M8190" t="str">
            <v>Nursing Professionals</v>
          </cell>
          <cell r="N8190">
            <v>5</v>
          </cell>
        </row>
        <row r="8191">
          <cell r="F8191" t="str">
            <v>04.02.17.04.15.06.05</v>
          </cell>
          <cell r="G8191" t="str">
            <v>Provide post-procedural care</v>
          </cell>
          <cell r="K8191" t="str">
            <v>15. Providing treatment and care support to individuals</v>
          </cell>
          <cell r="L8191" t="str">
            <v>Specialist Medical Practitioners</v>
          </cell>
          <cell r="M8191" t="str">
            <v>Specialist Medical Practitioners</v>
          </cell>
          <cell r="N8191">
            <v>5</v>
          </cell>
        </row>
        <row r="8192">
          <cell r="F8192" t="str">
            <v>04.02.17.04.15.07.01</v>
          </cell>
          <cell r="G8192" t="str">
            <v>Conduct counselling</v>
          </cell>
          <cell r="K8192" t="str">
            <v>6. Gaining informed consent</v>
          </cell>
          <cell r="L8192" t="str">
            <v>Nursing Professionals</v>
          </cell>
          <cell r="M8192" t="str">
            <v>Nursing Professionals</v>
          </cell>
          <cell r="N8192">
            <v>20</v>
          </cell>
        </row>
        <row r="8193">
          <cell r="F8193" t="str">
            <v>04.02.17.04.15.07.02</v>
          </cell>
          <cell r="G8193" t="str">
            <v>Conduct clinical assessment</v>
          </cell>
          <cell r="K8193" t="str">
            <v>1. Gathering information through interviewing and assessment</v>
          </cell>
          <cell r="L8193" t="str">
            <v>Specialist Medical Practitioners</v>
          </cell>
          <cell r="M8193" t="str">
            <v>Specialist Medical Practitioners</v>
          </cell>
          <cell r="N8193">
            <v>40</v>
          </cell>
        </row>
        <row r="8194">
          <cell r="F8194" t="str">
            <v>04.02.17.04.15.07.03</v>
          </cell>
          <cell r="G8194" t="str">
            <v>Perform quality assurance tests and imaging</v>
          </cell>
          <cell r="K8194" t="str">
            <v>8. Developing and adjusting management plans</v>
          </cell>
          <cell r="L8194" t="str">
            <v>Health associate professionals not elsewhere classified</v>
          </cell>
          <cell r="M8194" t="str">
            <v>Health associate professionals not elsewhere classified</v>
          </cell>
          <cell r="N8194">
            <v>20</v>
          </cell>
        </row>
        <row r="8195">
          <cell r="F8195" t="str">
            <v>04.02.17.04.15.07.04</v>
          </cell>
          <cell r="G8195" t="str">
            <v>Conduct counselling</v>
          </cell>
          <cell r="K8195" t="str">
            <v>8. Developing and adjusting management plans</v>
          </cell>
          <cell r="L8195" t="str">
            <v>Health Professionals not elsewhere classified</v>
          </cell>
          <cell r="M8195" t="str">
            <v>Health Professionals not elsewhere classified</v>
          </cell>
          <cell r="N8195">
            <v>60</v>
          </cell>
        </row>
        <row r="8196">
          <cell r="F8196" t="str">
            <v>04.02.17.04.15.07.05</v>
          </cell>
          <cell r="G8196" t="str">
            <v>Review treatment plan</v>
          </cell>
          <cell r="K8196" t="str">
            <v>8. Developing and adjusting management plans</v>
          </cell>
          <cell r="L8196" t="str">
            <v>Specialist Medical Practitioners</v>
          </cell>
          <cell r="M8196" t="str">
            <v>Specialist Medical Practitioners</v>
          </cell>
          <cell r="N8196">
            <v>20</v>
          </cell>
        </row>
        <row r="8197">
          <cell r="F8197" t="str">
            <v>04.02.17.04.15.07.06</v>
          </cell>
          <cell r="G8197" t="str">
            <v>Prescribe brachytherapy</v>
          </cell>
          <cell r="K8197" t="str">
            <v>9. Prescribing medications or therapeutics</v>
          </cell>
          <cell r="L8197" t="str">
            <v>Specialist Medical Practitioners</v>
          </cell>
          <cell r="M8197" t="str">
            <v>Specialist Medical Practitioners</v>
          </cell>
          <cell r="N8197">
            <v>5</v>
          </cell>
        </row>
        <row r="8198">
          <cell r="F8198" t="str">
            <v>04.02.17.04.15.08.01</v>
          </cell>
          <cell r="G8198" t="str">
            <v>Conduct counselling</v>
          </cell>
          <cell r="K8198" t="str">
            <v>6. Gaining informed consent</v>
          </cell>
          <cell r="L8198" t="str">
            <v>Nursing Professionals</v>
          </cell>
          <cell r="M8198" t="str">
            <v>Nursing Professionals</v>
          </cell>
          <cell r="N8198">
            <v>10</v>
          </cell>
        </row>
        <row r="8199">
          <cell r="F8199" t="str">
            <v>04.02.17.04.15.08.02</v>
          </cell>
          <cell r="G8199" t="str">
            <v>Apply spinal anaesthesia</v>
          </cell>
          <cell r="K8199" t="str">
            <v>11. Administering medications or therapeutics</v>
          </cell>
          <cell r="L8199" t="str">
            <v>Specialist Medical Practitioners</v>
          </cell>
          <cell r="M8199" t="str">
            <v>Specialist Medical Practitioners</v>
          </cell>
          <cell r="N8199">
            <v>5</v>
          </cell>
        </row>
        <row r="8200">
          <cell r="F8200" t="str">
            <v>04.02.17.04.15.08.03</v>
          </cell>
          <cell r="G8200" t="str">
            <v>Conduct urological procedure</v>
          </cell>
          <cell r="K8200" t="str">
            <v>14. Providing non-pharmacological health interventions</v>
          </cell>
          <cell r="L8200" t="str">
            <v>Nursing Professionals</v>
          </cell>
          <cell r="M8200" t="str">
            <v>Nursing Professionals</v>
          </cell>
          <cell r="N8200">
            <v>10</v>
          </cell>
        </row>
        <row r="8201">
          <cell r="F8201" t="str">
            <v>04.02.17.04.15.08.04</v>
          </cell>
          <cell r="G8201" t="str">
            <v>Conduct medical procedure</v>
          </cell>
          <cell r="K8201" t="str">
            <v>14. Providing non-pharmacological health interventions</v>
          </cell>
          <cell r="L8201" t="str">
            <v>Specialist Medical Practitioners</v>
          </cell>
          <cell r="M8201" t="str">
            <v>Specialist Medical Practitioners</v>
          </cell>
          <cell r="N8201">
            <v>30</v>
          </cell>
        </row>
        <row r="8202">
          <cell r="F8202" t="str">
            <v>04.02.17.04.15.08.05</v>
          </cell>
          <cell r="G8202" t="str">
            <v>Assist with medical procedure</v>
          </cell>
          <cell r="K8202" t="str">
            <v>14. Providing non-pharmacological health interventions</v>
          </cell>
          <cell r="L8202" t="str">
            <v>Nursing Professionals</v>
          </cell>
          <cell r="M8202" t="str">
            <v>Nursing Professionals</v>
          </cell>
          <cell r="N8202">
            <v>30</v>
          </cell>
        </row>
        <row r="8203">
          <cell r="F8203" t="str">
            <v>04.02.17.04.15.08.06</v>
          </cell>
          <cell r="G8203" t="str">
            <v>Conduct pre-treatment delivery procedures and quality control</v>
          </cell>
          <cell r="K8203" t="str">
            <v>14. Providing non-pharmacological health interventions</v>
          </cell>
          <cell r="L8203" t="str">
            <v>Health associate professionals not elsewhere classified</v>
          </cell>
          <cell r="M8203" t="str">
            <v>Health associate professionals not elsewhere classified</v>
          </cell>
          <cell r="N8203">
            <v>15</v>
          </cell>
        </row>
        <row r="8204">
          <cell r="F8204" t="str">
            <v>04.02.17.04.15.08.07</v>
          </cell>
          <cell r="G8204" t="str">
            <v>Deliver treatment</v>
          </cell>
          <cell r="K8204" t="str">
            <v>14. Providing non-pharmacological health interventions</v>
          </cell>
          <cell r="L8204" t="str">
            <v>Health associate professionals not elsewhere classified</v>
          </cell>
          <cell r="M8204" t="str">
            <v>Health associate professionals not elsewhere classified</v>
          </cell>
          <cell r="N8204">
            <v>15</v>
          </cell>
        </row>
        <row r="8205">
          <cell r="F8205" t="str">
            <v>04.02.17.04.15.08.08</v>
          </cell>
          <cell r="G8205" t="str">
            <v>Conduct medical procedure</v>
          </cell>
          <cell r="K8205" t="str">
            <v>14. Providing non-pharmacological health interventions</v>
          </cell>
          <cell r="L8205" t="str">
            <v>Specialist Medical Practitioners</v>
          </cell>
          <cell r="M8205" t="str">
            <v>Specialist Medical Practitioners</v>
          </cell>
          <cell r="N8205">
            <v>10</v>
          </cell>
        </row>
        <row r="8206">
          <cell r="F8206" t="str">
            <v>04.02.17.04.15.08.09</v>
          </cell>
          <cell r="G8206" t="str">
            <v>Provide post-procedural care</v>
          </cell>
          <cell r="K8206" t="str">
            <v>5. Providing information and support to impact individual health behaviours</v>
          </cell>
          <cell r="L8206" t="str">
            <v>Nursing Professionals</v>
          </cell>
          <cell r="M8206" t="str">
            <v>Nursing Professionals</v>
          </cell>
          <cell r="N8206">
            <v>5</v>
          </cell>
        </row>
        <row r="8207">
          <cell r="F8207" t="str">
            <v>04.02.17.04.15.08.10</v>
          </cell>
          <cell r="G8207" t="str">
            <v>Provide post-procedural care</v>
          </cell>
          <cell r="K8207" t="str">
            <v>15. Providing treatment and care support to individuals</v>
          </cell>
          <cell r="L8207" t="str">
            <v>Specialist Medical Practitioners</v>
          </cell>
          <cell r="M8207" t="str">
            <v>Specialist Medical Practitioners</v>
          </cell>
          <cell r="N8207">
            <v>10</v>
          </cell>
        </row>
        <row r="8208">
          <cell r="F8208" t="str">
            <v>04.02.17.04.15.08.11</v>
          </cell>
          <cell r="G8208" t="str">
            <v>Provide post-procedural care</v>
          </cell>
          <cell r="K8208" t="str">
            <v>15. Providing treatment and care support to individuals</v>
          </cell>
          <cell r="L8208" t="str">
            <v>Nursing Professionals</v>
          </cell>
          <cell r="M8208" t="str">
            <v>Nursing Professionals</v>
          </cell>
          <cell r="N8208">
            <v>20</v>
          </cell>
        </row>
        <row r="8209">
          <cell r="F8209" t="str">
            <v>04.02.17.04.15.08.01</v>
          </cell>
          <cell r="G8209" t="str">
            <v>Provide pre-procedural nursing care</v>
          </cell>
          <cell r="K8209" t="str">
            <v>15. Providing treatment and care support to individuals</v>
          </cell>
          <cell r="L8209" t="str">
            <v>Nursing Professionals</v>
          </cell>
          <cell r="M8209" t="str">
            <v>Nursing Associate Professionals</v>
          </cell>
          <cell r="N8209">
            <v>5</v>
          </cell>
        </row>
        <row r="8210">
          <cell r="F8210" t="str">
            <v>04.02.17.04.15.08.02</v>
          </cell>
          <cell r="G8210" t="str">
            <v>Conduct counselling</v>
          </cell>
          <cell r="K8210" t="str">
            <v>6. Gaining informed consent</v>
          </cell>
          <cell r="L8210" t="str">
            <v>Specialist Medical Practitioners</v>
          </cell>
          <cell r="M8210" t="str">
            <v>Specialist Medical Practitioners</v>
          </cell>
          <cell r="N8210">
            <v>5</v>
          </cell>
        </row>
        <row r="8211">
          <cell r="F8211" t="str">
            <v>04.02.17.04.15.08.03</v>
          </cell>
          <cell r="G8211" t="str">
            <v>Prepare the patient and organize the equipment</v>
          </cell>
          <cell r="K8211" t="str">
            <v>14. Providing non-pharmacological health interventions</v>
          </cell>
          <cell r="L8211" t="str">
            <v>Nursing Professionals</v>
          </cell>
          <cell r="M8211" t="str">
            <v>Nursing Associate Professionals</v>
          </cell>
          <cell r="N8211">
            <v>5</v>
          </cell>
        </row>
        <row r="8212">
          <cell r="F8212" t="str">
            <v>04.02.17.04.15.08.04</v>
          </cell>
          <cell r="G8212" t="str">
            <v>Apply sedation</v>
          </cell>
          <cell r="K8212" t="str">
            <v>11. Administering medications or therapeutics</v>
          </cell>
          <cell r="L8212" t="str">
            <v>Specialist Medical Practitioners</v>
          </cell>
          <cell r="M8212" t="str">
            <v>Specialist Medical Practitioners</v>
          </cell>
          <cell r="N8212">
            <v>5</v>
          </cell>
        </row>
        <row r="8213">
          <cell r="F8213" t="str">
            <v>04.02.17.04.15.08.05</v>
          </cell>
          <cell r="G8213" t="str">
            <v>Conduct general surgery</v>
          </cell>
          <cell r="K8213" t="str">
            <v>14. Providing non-pharmacological health interventions</v>
          </cell>
          <cell r="L8213" t="str">
            <v>Specialist Medical Practitioners</v>
          </cell>
          <cell r="M8213" t="str">
            <v>Specialist Medical Practitioners</v>
          </cell>
          <cell r="N8213">
            <v>30</v>
          </cell>
        </row>
        <row r="8214">
          <cell r="F8214" t="str">
            <v>04.02.17.04.15.08.06</v>
          </cell>
          <cell r="G8214" t="str">
            <v>Provide nursing support to conduct general surgery</v>
          </cell>
          <cell r="K8214" t="str">
            <v>15. Providing treatment and care support to individuals</v>
          </cell>
          <cell r="L8214" t="str">
            <v>Nursing Professionals</v>
          </cell>
          <cell r="M8214" t="str">
            <v>Nursing Associate Professionals</v>
          </cell>
          <cell r="N8214">
            <v>30</v>
          </cell>
        </row>
        <row r="8215">
          <cell r="F8215" t="str">
            <v>04.02.17.04.15.08.07</v>
          </cell>
          <cell r="G8215" t="str">
            <v>Provide post-procedural care</v>
          </cell>
          <cell r="K8215" t="str">
            <v>5. Providing information and support to impact individual health behaviours</v>
          </cell>
          <cell r="L8215" t="str">
            <v>Specialist Medical Practitioners</v>
          </cell>
          <cell r="M8215" t="str">
            <v>Specialist Medical Practitioners</v>
          </cell>
          <cell r="N8215">
            <v>5</v>
          </cell>
        </row>
        <row r="8216">
          <cell r="F8216" t="str">
            <v>04.02.17.04.15.08.08</v>
          </cell>
          <cell r="G8216" t="str">
            <v>Provide post-procedural care</v>
          </cell>
          <cell r="K8216" t="str">
            <v>15. Providing treatment and care support to individuals</v>
          </cell>
          <cell r="L8216" t="str">
            <v>Nursing Professionals</v>
          </cell>
          <cell r="M8216" t="str">
            <v>Nursing Professionals</v>
          </cell>
          <cell r="N8216">
            <v>10</v>
          </cell>
        </row>
        <row r="8217">
          <cell r="F8217" t="str">
            <v>04.02.18.02.06.01.01</v>
          </cell>
          <cell r="G8217" t="str">
            <v>Conduct vital sign measurements</v>
          </cell>
          <cell r="K8217" t="str">
            <v>1. Gathering information through interviewing and assessment</v>
          </cell>
          <cell r="L8217" t="str">
            <v>Nursing Professionals</v>
          </cell>
          <cell r="M8217" t="str">
            <v>Paramedical Practitioners</v>
          </cell>
          <cell r="N8217">
            <v>5</v>
          </cell>
        </row>
        <row r="8218">
          <cell r="F8218" t="str">
            <v>04.02.18.02.06.01.02</v>
          </cell>
          <cell r="G8218" t="str">
            <v xml:space="preserve">Take history </v>
          </cell>
          <cell r="K8218" t="str">
            <v>1. Gathering information through interviewing and assessment</v>
          </cell>
          <cell r="L8218" t="str">
            <v>Specialist Medical Practitioners</v>
          </cell>
          <cell r="M8218" t="str">
            <v>General Medical Practitioners</v>
          </cell>
          <cell r="N8218">
            <v>6</v>
          </cell>
        </row>
        <row r="8219">
          <cell r="F8219" t="str">
            <v>04.02.18.02.06.01.03</v>
          </cell>
          <cell r="G8219" t="str">
            <v>Conduct physical examination</v>
          </cell>
          <cell r="K8219" t="str">
            <v>1. Gathering information through interviewing and assessment</v>
          </cell>
          <cell r="L8219" t="str">
            <v>Specialist Medical Practitioners</v>
          </cell>
          <cell r="M8219" t="str">
            <v>General Medical Practitioners</v>
          </cell>
          <cell r="N8219">
            <v>6</v>
          </cell>
        </row>
        <row r="8220">
          <cell r="F8220" t="str">
            <v>04.02.18.02.06.01.04</v>
          </cell>
          <cell r="G8220" t="str">
            <v>Provide clinical advice</v>
          </cell>
          <cell r="K8220" t="str">
            <v>5. Providing information and support to impact individual health behaviours</v>
          </cell>
          <cell r="L8220" t="str">
            <v>Specialist Medical Practitioners</v>
          </cell>
          <cell r="M8220" t="str">
            <v>General Medical Practitioners</v>
          </cell>
          <cell r="N8220">
            <v>4</v>
          </cell>
        </row>
        <row r="8221">
          <cell r="F8221" t="str">
            <v>04.02.18.02.08.01.01</v>
          </cell>
          <cell r="G8221" t="str">
            <v>Provide counselling and information and obtain consent</v>
          </cell>
          <cell r="K8221" t="str">
            <v>6. Gaining informed consent</v>
          </cell>
          <cell r="L8221" t="str">
            <v>Medical and Pathology Laboratory Technicians</v>
          </cell>
          <cell r="M8221" t="str">
            <v>Medical Assistants</v>
          </cell>
          <cell r="N8221">
            <v>3</v>
          </cell>
        </row>
        <row r="8222">
          <cell r="F8222" t="str">
            <v>04.02.18.02.08.01.02</v>
          </cell>
          <cell r="G8222" t="str">
            <v xml:space="preserve">Conduct diagnostic testing </v>
          </cell>
          <cell r="K8222" t="str">
            <v>7. Ordering, administering and interpreting the results of diagnostic and screening procedures</v>
          </cell>
          <cell r="L8222" t="str">
            <v>Medical and Pathology Laboratory Technicians</v>
          </cell>
          <cell r="M8222" t="str">
            <v>Medical Assistants</v>
          </cell>
          <cell r="N8222">
            <v>5</v>
          </cell>
        </row>
        <row r="8223">
          <cell r="F8223" t="str">
            <v>04.02.18.02.08.01.03</v>
          </cell>
          <cell r="G8223" t="str">
            <v>Document examination findings</v>
          </cell>
          <cell r="K8223" t="str">
            <v>7. Ordering, administering and interpreting the results of diagnostic and screening procedures</v>
          </cell>
          <cell r="L8223" t="str">
            <v>Specialist Medical Practitioners</v>
          </cell>
          <cell r="M8223" t="str">
            <v>General Medical Practitioners</v>
          </cell>
          <cell r="N8223">
            <v>2</v>
          </cell>
        </row>
        <row r="8224">
          <cell r="F8224" t="str">
            <v>04.02.18.02.08.02.01</v>
          </cell>
          <cell r="G8224" t="str">
            <v>Provide counselling and information and obtain consent</v>
          </cell>
          <cell r="K8224" t="str">
            <v>6. Gaining informed consent</v>
          </cell>
          <cell r="L8224" t="str">
            <v>Medical and Pathology Laboratory Technicians</v>
          </cell>
          <cell r="M8224" t="str">
            <v>Medical Assistants</v>
          </cell>
          <cell r="N8224">
            <v>3</v>
          </cell>
        </row>
        <row r="8225">
          <cell r="F8225" t="str">
            <v>04.02.18.02.08.02.02</v>
          </cell>
          <cell r="G8225" t="str">
            <v xml:space="preserve">Conduct diagnostic testing </v>
          </cell>
          <cell r="K8225" t="str">
            <v>7. Ordering, administering and interpreting the results of diagnostic and screening procedures</v>
          </cell>
          <cell r="L8225" t="str">
            <v>Medical and Pathology Laboratory Technicians</v>
          </cell>
          <cell r="M8225" t="str">
            <v>Medical Assistants</v>
          </cell>
          <cell r="N8225">
            <v>5</v>
          </cell>
        </row>
        <row r="8226">
          <cell r="F8226" t="str">
            <v>04.02.18.02.08.02.03</v>
          </cell>
          <cell r="G8226" t="str">
            <v>Document examination findings</v>
          </cell>
          <cell r="K8226" t="str">
            <v>7. Ordering, administering and interpreting the results of diagnostic and screening procedures</v>
          </cell>
          <cell r="L8226" t="str">
            <v>Specialist Medical Practitioners</v>
          </cell>
          <cell r="M8226" t="str">
            <v>General Medical Practitioners</v>
          </cell>
          <cell r="N8226">
            <v>2</v>
          </cell>
        </row>
        <row r="8227">
          <cell r="F8227" t="str">
            <v>04.02.18.02.08.02</v>
          </cell>
          <cell r="G8227"/>
          <cell r="K8227"/>
          <cell r="L8227"/>
          <cell r="M8227"/>
          <cell r="N8227"/>
        </row>
        <row r="8228">
          <cell r="F8228" t="str">
            <v>04.02.18.02.09.01.01</v>
          </cell>
          <cell r="G8228" t="str">
            <v>Conduct counselling</v>
          </cell>
          <cell r="K8228" t="str">
            <v>6. Gaining informed consent</v>
          </cell>
          <cell r="L8228" t="str">
            <v>Medical Imaging and Therapeutic Equipment Technicians</v>
          </cell>
          <cell r="M8228" t="str">
            <v>Medical Assistants</v>
          </cell>
          <cell r="N8228">
            <v>3</v>
          </cell>
        </row>
        <row r="8229">
          <cell r="F8229" t="str">
            <v>04.02.18.02.09.01.02</v>
          </cell>
          <cell r="G8229" t="str">
            <v>Conduct radiological examination</v>
          </cell>
          <cell r="K8229" t="str">
            <v>7. Ordering, administering and interpreting the results of diagnostic and screening procedures</v>
          </cell>
          <cell r="L8229" t="str">
            <v>Medical Imaging and Therapeutic Equipment Technicians</v>
          </cell>
          <cell r="M8229" t="str">
            <v>Medical Imaging and Therapeutic Equipment Technicians</v>
          </cell>
          <cell r="N8229">
            <v>5</v>
          </cell>
        </row>
        <row r="8230">
          <cell r="F8230" t="str">
            <v>04.02.18.02.09.01.03</v>
          </cell>
          <cell r="G8230" t="str">
            <v>Document examination findings</v>
          </cell>
          <cell r="K8230" t="str">
            <v>7. Ordering, administering and interpreting the results of diagnostic and screening procedures</v>
          </cell>
          <cell r="L8230" t="str">
            <v>Specialist Medical Practitioners</v>
          </cell>
          <cell r="M8230" t="str">
            <v>General Medical Practitioners</v>
          </cell>
          <cell r="N8230">
            <v>3</v>
          </cell>
        </row>
        <row r="8231">
          <cell r="F8231" t="str">
            <v>04.02.18.02.09.01.</v>
          </cell>
          <cell r="G8231"/>
          <cell r="K8231"/>
          <cell r="L8231"/>
          <cell r="M8231"/>
          <cell r="N8231"/>
        </row>
        <row r="8232">
          <cell r="F8232" t="str">
            <v>04.02.18.02.09.01.</v>
          </cell>
          <cell r="G8232"/>
          <cell r="K8232"/>
          <cell r="L8232"/>
          <cell r="M8232"/>
          <cell r="N8232"/>
        </row>
        <row r="8233">
          <cell r="F8233" t="str">
            <v>04.02.18.02.09.02.01</v>
          </cell>
          <cell r="G8233" t="str">
            <v>Conduct counselling</v>
          </cell>
          <cell r="K8233" t="str">
            <v>6. Gaining informed consent</v>
          </cell>
          <cell r="L8233" t="str">
            <v>Specialist Medical Practitioners</v>
          </cell>
          <cell r="M8233" t="str">
            <v>Specialist Medical Practitioners</v>
          </cell>
          <cell r="N8233">
            <v>5</v>
          </cell>
        </row>
        <row r="8234">
          <cell r="F8234" t="str">
            <v>04.02.18.02.09.02.02</v>
          </cell>
          <cell r="G8234" t="str">
            <v>Prepare the patient and organize the equipment</v>
          </cell>
          <cell r="K8234" t="str">
            <v>14. Providing non-pharmacological health interventions</v>
          </cell>
          <cell r="L8234" t="str">
            <v>Nursing Professionals</v>
          </cell>
          <cell r="M8234" t="str">
            <v>Nursing Associate Professionals</v>
          </cell>
          <cell r="N8234">
            <v>5</v>
          </cell>
        </row>
        <row r="8235">
          <cell r="F8235" t="str">
            <v>04.02.18.02.09.02.03</v>
          </cell>
          <cell r="G8235" t="str">
            <v>Administer intravenous medication</v>
          </cell>
          <cell r="K8235" t="str">
            <v>11. Administering medications or therapeutics</v>
          </cell>
          <cell r="L8235" t="str">
            <v>Nursing Professionals</v>
          </cell>
          <cell r="M8235" t="str">
            <v>Nursing Professionals</v>
          </cell>
          <cell r="N8235">
            <v>3</v>
          </cell>
        </row>
        <row r="8236">
          <cell r="F8236" t="str">
            <v>04.02.18.02.09.02.04</v>
          </cell>
          <cell r="G8236" t="str">
            <v>Conduct radiological procedure</v>
          </cell>
          <cell r="K8236" t="str">
            <v>7. Ordering, administering and interpreting the results of diagnostic and screening procedures</v>
          </cell>
          <cell r="L8236" t="str">
            <v>Specialist Medical Practitioners</v>
          </cell>
          <cell r="M8236" t="str">
            <v>Specialist Medical Practitioners</v>
          </cell>
          <cell r="N8236">
            <v>20</v>
          </cell>
        </row>
        <row r="8237">
          <cell r="F8237" t="str">
            <v>04.02.18.02.09.02.05</v>
          </cell>
          <cell r="G8237" t="str">
            <v>Provide nursing support to conduct endoscopy</v>
          </cell>
          <cell r="K8237" t="str">
            <v>15. Providing treatment and care support to individuals</v>
          </cell>
          <cell r="L8237" t="str">
            <v>Nursing Professionals</v>
          </cell>
          <cell r="M8237" t="str">
            <v>Nursing Associate Professionals</v>
          </cell>
          <cell r="N8237">
            <v>20</v>
          </cell>
        </row>
        <row r="8238">
          <cell r="F8238" t="str">
            <v>04.02.18.02.09.02.06</v>
          </cell>
          <cell r="G8238" t="str">
            <v>Document examination findings</v>
          </cell>
          <cell r="K8238" t="str">
            <v>7. Ordering, administering and interpreting the results of diagnostic and screening procedures</v>
          </cell>
          <cell r="L8238" t="str">
            <v>Specialist Medical Practitioners</v>
          </cell>
          <cell r="M8238" t="str">
            <v>Specialist Medical Practitioners</v>
          </cell>
          <cell r="N8238">
            <v>3</v>
          </cell>
        </row>
        <row r="8239">
          <cell r="F8239" t="str">
            <v>04.02.18.02.09.02.07</v>
          </cell>
          <cell r="G8239"/>
          <cell r="K8239"/>
          <cell r="L8239"/>
          <cell r="M8239"/>
          <cell r="N8239"/>
        </row>
        <row r="8240">
          <cell r="F8240" t="str">
            <v>04.02.18.02.09.02.</v>
          </cell>
          <cell r="G8240"/>
          <cell r="K8240"/>
          <cell r="L8240"/>
          <cell r="M8240"/>
          <cell r="N8240"/>
        </row>
        <row r="8241">
          <cell r="F8241" t="str">
            <v>04.02.18.02.09.02.</v>
          </cell>
          <cell r="G8241"/>
          <cell r="K8241"/>
          <cell r="L8241"/>
          <cell r="M8241"/>
          <cell r="N8241"/>
        </row>
        <row r="8242">
          <cell r="F8242" t="str">
            <v>04.02.18.02.09.02.</v>
          </cell>
          <cell r="G8242"/>
          <cell r="K8242"/>
          <cell r="L8242"/>
          <cell r="M8242"/>
          <cell r="N8242"/>
        </row>
        <row r="8243">
          <cell r="F8243" t="str">
            <v>04.02.18.02.09.03.01</v>
          </cell>
          <cell r="G8243" t="str">
            <v>Conduct counselling</v>
          </cell>
          <cell r="K8243" t="str">
            <v>6. Gaining informed consent</v>
          </cell>
          <cell r="L8243" t="str">
            <v>Medical Imaging and Therapeutic Equipment Technicians</v>
          </cell>
          <cell r="M8243" t="str">
            <v>Medical Assistants</v>
          </cell>
          <cell r="N8243">
            <v>5</v>
          </cell>
        </row>
        <row r="8244">
          <cell r="F8244" t="str">
            <v>04.02.18.02.09.03.02</v>
          </cell>
          <cell r="G8244" t="str">
            <v>Conduct radiological examination</v>
          </cell>
          <cell r="K8244" t="str">
            <v>7. Ordering, administering and interpreting the results of diagnostic and screening procedures</v>
          </cell>
          <cell r="L8244" t="str">
            <v>Medical Imaging and Therapeutic Equipment Technicians</v>
          </cell>
          <cell r="M8244" t="str">
            <v>Medical Imaging and Therapeutic Equipment Technicians</v>
          </cell>
          <cell r="N8244">
            <v>15</v>
          </cell>
        </row>
        <row r="8245">
          <cell r="F8245" t="str">
            <v>04.02.18.02.09.03.03</v>
          </cell>
          <cell r="G8245" t="str">
            <v>Assist with radiological examination</v>
          </cell>
          <cell r="K8245" t="str">
            <v>7. Ordering, administering and interpreting the results of diagnostic and screening procedures</v>
          </cell>
          <cell r="L8245" t="str">
            <v>Medical Imaging and Therapeutic Equipment Technicians</v>
          </cell>
          <cell r="M8245" t="str">
            <v>Medical Assistants</v>
          </cell>
          <cell r="N8245">
            <v>15</v>
          </cell>
        </row>
        <row r="8246">
          <cell r="F8246" t="str">
            <v>04.02.18.02.09.03.04</v>
          </cell>
          <cell r="G8246" t="str">
            <v>Document examination findings</v>
          </cell>
          <cell r="K8246" t="str">
            <v>7. Ordering, administering and interpreting the results of diagnostic and screening procedures</v>
          </cell>
          <cell r="L8246" t="str">
            <v>Specialist Medical Practitioners</v>
          </cell>
          <cell r="M8246" t="str">
            <v>General Medical Practitioners</v>
          </cell>
          <cell r="N8246">
            <v>5</v>
          </cell>
        </row>
        <row r="8247">
          <cell r="F8247" t="str">
            <v>04.02.18.02.09.03.</v>
          </cell>
          <cell r="G8247"/>
          <cell r="K8247"/>
          <cell r="L8247"/>
          <cell r="M8247"/>
          <cell r="N8247"/>
        </row>
        <row r="8248">
          <cell r="F8248" t="str">
            <v>04.02.18.02.09.03.</v>
          </cell>
          <cell r="G8248"/>
          <cell r="K8248"/>
          <cell r="L8248"/>
          <cell r="M8248"/>
          <cell r="N8248"/>
        </row>
        <row r="8249">
          <cell r="F8249" t="str">
            <v>04.02.18.02.10.01.01</v>
          </cell>
          <cell r="G8249" t="str">
            <v>Conduct counselling</v>
          </cell>
          <cell r="K8249" t="str">
            <v>6. Gaining informed consent</v>
          </cell>
          <cell r="L8249" t="str">
            <v>Specialist Medical Practitioners</v>
          </cell>
          <cell r="M8249" t="str">
            <v>General Medical Practitioners</v>
          </cell>
          <cell r="N8249">
            <v>5</v>
          </cell>
        </row>
        <row r="8250">
          <cell r="F8250" t="str">
            <v>04.02.18.02.10.01.02</v>
          </cell>
          <cell r="G8250" t="str">
            <v>Prepare the patient and organize the equipment</v>
          </cell>
          <cell r="K8250" t="str">
            <v>14. Providing non-pharmacological health interventions</v>
          </cell>
          <cell r="L8250" t="str">
            <v>Nursing Professionals</v>
          </cell>
          <cell r="M8250" t="str">
            <v>Nursing Associate Professionals</v>
          </cell>
          <cell r="N8250">
            <v>5</v>
          </cell>
        </row>
        <row r="8251">
          <cell r="F8251" t="str">
            <v>04.02.18.02.10.01.03</v>
          </cell>
          <cell r="G8251" t="str">
            <v>Apply topical anaesthesia</v>
          </cell>
          <cell r="K8251" t="str">
            <v>11. Administering medications or therapeutics</v>
          </cell>
          <cell r="L8251" t="str">
            <v>Specialist Medical Practitioners</v>
          </cell>
          <cell r="M8251" t="str">
            <v>General Medical Practitioners</v>
          </cell>
          <cell r="N8251">
            <v>5</v>
          </cell>
        </row>
        <row r="8252">
          <cell r="F8252" t="str">
            <v>04.02.18.02.10.01.04</v>
          </cell>
          <cell r="G8252" t="str">
            <v>Conduct medical procedure</v>
          </cell>
          <cell r="K8252" t="str">
            <v>7. Ordering, administering and interpreting the results of diagnostic and screening procedures</v>
          </cell>
          <cell r="L8252" t="str">
            <v>Specialist Medical Practitioners</v>
          </cell>
          <cell r="M8252" t="str">
            <v>General Medical Practitioners</v>
          </cell>
          <cell r="N8252">
            <v>15</v>
          </cell>
        </row>
        <row r="8253">
          <cell r="F8253" t="str">
            <v>04.02.18.02.10.01.05</v>
          </cell>
          <cell r="G8253" t="str">
            <v>Provide nursing support to conduct medical procedure</v>
          </cell>
          <cell r="K8253" t="str">
            <v>15. Providing treatment and care support to individuals</v>
          </cell>
          <cell r="L8253" t="str">
            <v>Nursing Professionals</v>
          </cell>
          <cell r="M8253" t="str">
            <v>Nursing Associate Professionals</v>
          </cell>
          <cell r="N8253">
            <v>5</v>
          </cell>
        </row>
        <row r="8254">
          <cell r="F8254" t="str">
            <v>04.02.18.02.10.01.06</v>
          </cell>
          <cell r="G8254" t="str">
            <v>Provide post-procedural care</v>
          </cell>
          <cell r="K8254" t="str">
            <v>5. Providing information and support to impact individual health behaviours</v>
          </cell>
          <cell r="L8254" t="str">
            <v>Specialist Medical Practitioners</v>
          </cell>
          <cell r="M8254" t="str">
            <v>General Medical Practitioners</v>
          </cell>
          <cell r="N8254">
            <v>5</v>
          </cell>
        </row>
        <row r="8255">
          <cell r="F8255" t="str">
            <v>04.02.18.02.10.01.07</v>
          </cell>
          <cell r="G8255" t="str">
            <v>Send specimen for laboratory tests</v>
          </cell>
          <cell r="K8255" t="str">
            <v>7. Ordering, administering and interpreting the results of diagnostic and screening procedures</v>
          </cell>
          <cell r="L8255" t="str">
            <v>Nursing Associate Professionals</v>
          </cell>
          <cell r="M8255" t="str">
            <v>Medical Assistants</v>
          </cell>
          <cell r="N8255">
            <v>2</v>
          </cell>
        </row>
        <row r="8256">
          <cell r="F8256" t="str">
            <v>04.02.18.02.10.01.</v>
          </cell>
          <cell r="G8256"/>
          <cell r="K8256"/>
          <cell r="L8256"/>
          <cell r="M8256"/>
          <cell r="N8256"/>
        </row>
        <row r="8257">
          <cell r="F8257" t="str">
            <v>04.02.18.02.10.01.</v>
          </cell>
          <cell r="G8257"/>
          <cell r="K8257"/>
          <cell r="L8257"/>
          <cell r="M8257"/>
          <cell r="N8257"/>
        </row>
        <row r="8258">
          <cell r="F8258" t="str">
            <v>04.02.18.02.10.01.</v>
          </cell>
          <cell r="G8258"/>
          <cell r="K8258"/>
          <cell r="L8258"/>
          <cell r="M8258"/>
          <cell r="N8258"/>
        </row>
        <row r="8259">
          <cell r="F8259" t="str">
            <v>04.02.18.02.10.02.01</v>
          </cell>
          <cell r="G8259" t="str">
            <v>Conduct counselling</v>
          </cell>
          <cell r="K8259" t="str">
            <v>6. Gaining informed consent</v>
          </cell>
          <cell r="L8259" t="str">
            <v>Specialist Medical Practitioners</v>
          </cell>
          <cell r="M8259" t="str">
            <v>General Medical Practitioners</v>
          </cell>
          <cell r="N8259">
            <v>5</v>
          </cell>
        </row>
        <row r="8260">
          <cell r="F8260" t="str">
            <v>04.02.18.02.10.02.02</v>
          </cell>
          <cell r="G8260" t="str">
            <v>Prepare the patient and organize the equipment</v>
          </cell>
          <cell r="K8260" t="str">
            <v>14. Providing non-pharmacological health interventions</v>
          </cell>
          <cell r="L8260" t="str">
            <v>Nursing Professionals</v>
          </cell>
          <cell r="M8260" t="str">
            <v>Nursing Associate Professionals</v>
          </cell>
          <cell r="N8260">
            <v>5</v>
          </cell>
        </row>
        <row r="8261">
          <cell r="F8261" t="str">
            <v>04.02.18.02.10.02.03</v>
          </cell>
          <cell r="G8261" t="str">
            <v>Apply regional anaesthesia</v>
          </cell>
          <cell r="K8261" t="str">
            <v>11. Administering medications or therapeutics</v>
          </cell>
          <cell r="L8261" t="str">
            <v>Specialist Medical Practitioners</v>
          </cell>
          <cell r="M8261" t="str">
            <v>General Medical Practitioners</v>
          </cell>
          <cell r="N8261">
            <v>5</v>
          </cell>
        </row>
        <row r="8262">
          <cell r="F8262" t="str">
            <v>04.02.18.02.10.02.04</v>
          </cell>
          <cell r="G8262" t="str">
            <v>Conduct medical procedure</v>
          </cell>
          <cell r="K8262" t="str">
            <v>7. Ordering, administering and interpreting the results of diagnostic and screening procedures</v>
          </cell>
          <cell r="L8262" t="str">
            <v>Specialist Medical Practitioners</v>
          </cell>
          <cell r="M8262" t="str">
            <v>General Medical Practitioners</v>
          </cell>
          <cell r="N8262">
            <v>15</v>
          </cell>
        </row>
        <row r="8263">
          <cell r="F8263" t="str">
            <v>04.02.18.02.10.02.05</v>
          </cell>
          <cell r="G8263" t="str">
            <v>Provide nursing support to conduct medical procedure</v>
          </cell>
          <cell r="K8263" t="str">
            <v>15. Providing treatment and care support to individuals</v>
          </cell>
          <cell r="L8263" t="str">
            <v>Nursing Professionals</v>
          </cell>
          <cell r="M8263" t="str">
            <v>Nursing Associate Professionals</v>
          </cell>
          <cell r="N8263">
            <v>5</v>
          </cell>
        </row>
        <row r="8264">
          <cell r="F8264" t="str">
            <v>04.02.18.02.10.02.06</v>
          </cell>
          <cell r="G8264" t="str">
            <v>Provide post-procedural care</v>
          </cell>
          <cell r="K8264" t="str">
            <v>5. Providing information and support to impact individual health behaviours</v>
          </cell>
          <cell r="L8264" t="str">
            <v>Specialist Medical Practitioners</v>
          </cell>
          <cell r="M8264" t="str">
            <v>General Medical Practitioners</v>
          </cell>
          <cell r="N8264">
            <v>5</v>
          </cell>
        </row>
        <row r="8265">
          <cell r="F8265" t="str">
            <v>04.02.18.02.10.02.07</v>
          </cell>
          <cell r="G8265" t="str">
            <v>Send specimen for laboratory tests</v>
          </cell>
          <cell r="K8265" t="str">
            <v>7. Ordering, administering and interpreting the results of diagnostic and screening procedures</v>
          </cell>
          <cell r="L8265" t="str">
            <v>Nursing Associate Professionals</v>
          </cell>
          <cell r="M8265" t="str">
            <v>Medical Assistants</v>
          </cell>
          <cell r="N8265">
            <v>2</v>
          </cell>
        </row>
        <row r="8266">
          <cell r="F8266" t="str">
            <v>04.02.18.02.10.02.</v>
          </cell>
          <cell r="G8266" t="str">
            <v>Send specimen for laboratory tests</v>
          </cell>
          <cell r="K8266" t="str">
            <v>7. Ordering, administering and interpreting the results of diagnostic and screening procedures</v>
          </cell>
          <cell r="L8266" t="str">
            <v>Nursing Associate Professionals</v>
          </cell>
          <cell r="M8266" t="str">
            <v>Medical Assistants</v>
          </cell>
          <cell r="N8266">
            <v>2</v>
          </cell>
        </row>
        <row r="8267">
          <cell r="F8267" t="str">
            <v>04.02.18.02.10.02.</v>
          </cell>
          <cell r="G8267"/>
          <cell r="K8267"/>
          <cell r="L8267"/>
          <cell r="M8267"/>
          <cell r="N8267"/>
        </row>
        <row r="8268">
          <cell r="F8268" t="str">
            <v>04.02.18.02.10.02.</v>
          </cell>
          <cell r="G8268"/>
          <cell r="K8268"/>
          <cell r="L8268"/>
          <cell r="M8268"/>
          <cell r="N8268"/>
        </row>
        <row r="8269">
          <cell r="F8269" t="str">
            <v>04.02.18.02.10.02.</v>
          </cell>
          <cell r="G8269"/>
          <cell r="K8269"/>
          <cell r="L8269"/>
          <cell r="M8269"/>
          <cell r="N8269"/>
        </row>
        <row r="8270">
          <cell r="F8270" t="str">
            <v>04.02.18.02.10.02.</v>
          </cell>
          <cell r="G8270"/>
          <cell r="K8270"/>
          <cell r="L8270"/>
          <cell r="M8270"/>
          <cell r="N8270"/>
        </row>
        <row r="8271">
          <cell r="F8271" t="str">
            <v>04.02.18.02.10.02.</v>
          </cell>
          <cell r="G8271"/>
          <cell r="K8271"/>
          <cell r="L8271"/>
          <cell r="M8271"/>
          <cell r="N8271"/>
        </row>
        <row r="8272">
          <cell r="F8272" t="str">
            <v>04.02.18.02.10.03.01</v>
          </cell>
          <cell r="G8272" t="str">
            <v>Conduct counselling</v>
          </cell>
          <cell r="K8272" t="str">
            <v>6. Gaining informed consent</v>
          </cell>
          <cell r="L8272" t="str">
            <v>Specialist Medical Practitioners</v>
          </cell>
          <cell r="M8272" t="str">
            <v>Specialist Medical Practitioners</v>
          </cell>
          <cell r="N8272">
            <v>5</v>
          </cell>
        </row>
        <row r="8273">
          <cell r="F8273" t="str">
            <v>04.02.18.02.10.03.02</v>
          </cell>
          <cell r="G8273" t="str">
            <v>Prepare the patient and organize the equipment</v>
          </cell>
          <cell r="K8273" t="str">
            <v>14. Providing non-pharmacological health interventions</v>
          </cell>
          <cell r="L8273" t="str">
            <v>Nursing Professionals</v>
          </cell>
          <cell r="M8273" t="str">
            <v>Nursing Associate Professionals</v>
          </cell>
          <cell r="N8273">
            <v>5</v>
          </cell>
        </row>
        <row r="8274">
          <cell r="F8274" t="str">
            <v>04.02.18.02.10.03.03</v>
          </cell>
          <cell r="G8274" t="str">
            <v>Apply local anaesthesia</v>
          </cell>
          <cell r="K8274" t="str">
            <v>11. Administering medications or therapeutics</v>
          </cell>
          <cell r="L8274" t="str">
            <v>Specialist Medical Practitioners</v>
          </cell>
          <cell r="M8274" t="str">
            <v>Specialist Medical Practitioners</v>
          </cell>
          <cell r="N8274">
            <v>3</v>
          </cell>
        </row>
        <row r="8275">
          <cell r="F8275" t="str">
            <v>04.02.18.02.10.03.04</v>
          </cell>
          <cell r="G8275" t="str">
            <v>Conduct colonoscopy</v>
          </cell>
          <cell r="K8275" t="str">
            <v>7. Ordering, administering and interpreting the results of diagnostic and screening procedures</v>
          </cell>
          <cell r="L8275" t="str">
            <v>Specialist Medical Practitioners</v>
          </cell>
          <cell r="M8275" t="str">
            <v>Specialist Medical Practitioners</v>
          </cell>
          <cell r="N8275">
            <v>30</v>
          </cell>
        </row>
        <row r="8276">
          <cell r="F8276" t="str">
            <v>04.02.18.02.10.03.05</v>
          </cell>
          <cell r="G8276" t="str">
            <v>Assist with endoscopy</v>
          </cell>
          <cell r="K8276" t="str">
            <v>7. Ordering, administering and interpreting the results of diagnostic and screening procedures</v>
          </cell>
          <cell r="L8276" t="str">
            <v>Nursing Professionals</v>
          </cell>
          <cell r="M8276" t="str">
            <v>Nursing Associate Professionals</v>
          </cell>
          <cell r="N8276">
            <v>30</v>
          </cell>
        </row>
        <row r="8277">
          <cell r="F8277" t="str">
            <v>04.02.18.02.10.03.06</v>
          </cell>
          <cell r="G8277" t="str">
            <v>Conduct counselling</v>
          </cell>
          <cell r="K8277" t="str">
            <v>14. Providing non-pharmacological health interventions</v>
          </cell>
          <cell r="L8277" t="str">
            <v>Specialist Medical Practitioners</v>
          </cell>
          <cell r="M8277" t="str">
            <v>Specialist Medical Practitioners</v>
          </cell>
          <cell r="N8277">
            <v>5</v>
          </cell>
        </row>
        <row r="8278">
          <cell r="F8278" t="str">
            <v>04.02.18.02.10.03.07</v>
          </cell>
          <cell r="G8278" t="str">
            <v>Document examination findings</v>
          </cell>
          <cell r="K8278" t="str">
            <v>7. Ordering, administering and interpreting the results of diagnostic and screening procedures</v>
          </cell>
          <cell r="L8278" t="str">
            <v>Specialist Medical Practitioners</v>
          </cell>
          <cell r="M8278" t="str">
            <v>Specialist Medical Practitioners</v>
          </cell>
          <cell r="N8278">
            <v>3</v>
          </cell>
        </row>
        <row r="8279">
          <cell r="F8279" t="str">
            <v>04.02.18.02.10.03.</v>
          </cell>
          <cell r="G8279"/>
          <cell r="K8279"/>
          <cell r="L8279"/>
          <cell r="M8279"/>
          <cell r="N8279"/>
        </row>
        <row r="8280">
          <cell r="F8280" t="str">
            <v>04.02.18.02.10.03.</v>
          </cell>
          <cell r="G8280"/>
          <cell r="K8280"/>
          <cell r="L8280"/>
          <cell r="M8280"/>
          <cell r="N8280"/>
        </row>
        <row r="8281">
          <cell r="F8281" t="str">
            <v>04.02.18.02.10.03.</v>
          </cell>
          <cell r="G8281"/>
          <cell r="K8281"/>
          <cell r="L8281"/>
          <cell r="M8281"/>
          <cell r="N8281"/>
        </row>
        <row r="8282">
          <cell r="F8282" t="str">
            <v>04.02.18.02.10.03.</v>
          </cell>
          <cell r="G8282"/>
          <cell r="K8282"/>
          <cell r="L8282"/>
          <cell r="M8282"/>
          <cell r="N8282"/>
        </row>
        <row r="8283">
          <cell r="F8283" t="str">
            <v>04.02.18.02.10.04.01</v>
          </cell>
          <cell r="G8283" t="str">
            <v>Conduct counselling</v>
          </cell>
          <cell r="K8283" t="str">
            <v>6. Gaining informed consent</v>
          </cell>
          <cell r="L8283" t="str">
            <v>Specialist Medical Practitioners</v>
          </cell>
          <cell r="M8283" t="str">
            <v>Specialist Medical Practitioners</v>
          </cell>
          <cell r="N8283">
            <v>5</v>
          </cell>
        </row>
        <row r="8284">
          <cell r="F8284" t="str">
            <v>04.02.18.02.10.04.02</v>
          </cell>
          <cell r="G8284" t="str">
            <v>Prepare the patient and organize the equipment</v>
          </cell>
          <cell r="K8284" t="str">
            <v>14. Providing non-pharmacological health interventions</v>
          </cell>
          <cell r="L8284" t="str">
            <v>Nursing Professionals</v>
          </cell>
          <cell r="M8284" t="str">
            <v>Nursing Associate Professionals</v>
          </cell>
          <cell r="N8284">
            <v>5</v>
          </cell>
        </row>
        <row r="8285">
          <cell r="F8285" t="str">
            <v>04.02.18.02.10.04.03</v>
          </cell>
          <cell r="G8285" t="str">
            <v>Administer intravenous medication</v>
          </cell>
          <cell r="K8285" t="str">
            <v>11. Administering medications or therapeutics</v>
          </cell>
          <cell r="L8285" t="str">
            <v>Specialist Medical Practitioners</v>
          </cell>
          <cell r="M8285" t="str">
            <v>Specialist Medical Practitioners</v>
          </cell>
          <cell r="N8285">
            <v>3</v>
          </cell>
        </row>
        <row r="8286">
          <cell r="F8286" t="str">
            <v>04.02.18.02.10.04.04</v>
          </cell>
          <cell r="G8286" t="str">
            <v>Conduct endoscopy</v>
          </cell>
          <cell r="K8286" t="str">
            <v>14. Providing non-pharmacological health interventions</v>
          </cell>
          <cell r="L8286" t="str">
            <v>Specialist Medical Practitioners</v>
          </cell>
          <cell r="M8286" t="str">
            <v>Specialist Medical Practitioners</v>
          </cell>
          <cell r="N8286">
            <v>45</v>
          </cell>
        </row>
        <row r="8287">
          <cell r="F8287" t="str">
            <v>04.02.18.02.10.04.05</v>
          </cell>
          <cell r="G8287" t="str">
            <v>Provide nursing support to conduct endoscopy</v>
          </cell>
          <cell r="K8287" t="str">
            <v>15. Providing treatment and care support to individuals</v>
          </cell>
          <cell r="L8287" t="str">
            <v>Nursing Professionals</v>
          </cell>
          <cell r="M8287" t="str">
            <v>Nursing Professionals</v>
          </cell>
          <cell r="N8287">
            <v>45</v>
          </cell>
        </row>
        <row r="8288">
          <cell r="F8288" t="str">
            <v>04.02.18.02.10.04.06</v>
          </cell>
          <cell r="G8288" t="str">
            <v>Provide post-procedural care</v>
          </cell>
          <cell r="K8288" t="str">
            <v>14. Providing non-pharmacological health interventions</v>
          </cell>
          <cell r="L8288" t="str">
            <v>Specialist Medical Practitioners</v>
          </cell>
          <cell r="M8288" t="str">
            <v>Specialist Medical Practitioners</v>
          </cell>
          <cell r="N8288">
            <v>3</v>
          </cell>
        </row>
        <row r="8289">
          <cell r="F8289" t="str">
            <v>04.02.18.02.10.04.07</v>
          </cell>
          <cell r="G8289" t="str">
            <v>Document examination findings</v>
          </cell>
          <cell r="K8289" t="str">
            <v>7. Ordering, administering and interpreting the results of diagnostic and screening procedures</v>
          </cell>
          <cell r="L8289" t="str">
            <v>Specialist Medical Practitioners</v>
          </cell>
          <cell r="M8289" t="str">
            <v>Specialist Medical Practitioners</v>
          </cell>
          <cell r="N8289">
            <v>3</v>
          </cell>
        </row>
        <row r="8290">
          <cell r="F8290" t="str">
            <v>04.02.18.02.10.04.08</v>
          </cell>
          <cell r="G8290" t="str">
            <v>Send specimen for laboratory tests</v>
          </cell>
          <cell r="K8290" t="str">
            <v>7. Ordering, administering and interpreting the results of diagnostic and screening procedures</v>
          </cell>
          <cell r="L8290" t="str">
            <v>Nursing Associate Professionals</v>
          </cell>
          <cell r="M8290" t="str">
            <v>Medical Assistants</v>
          </cell>
          <cell r="N8290">
            <v>2</v>
          </cell>
        </row>
        <row r="8291">
          <cell r="F8291" t="str">
            <v>04.02.18.02.10.04.09</v>
          </cell>
          <cell r="G8291" t="str">
            <v>Provide post-procedural care</v>
          </cell>
          <cell r="K8291" t="str">
            <v>15. Providing treatment and care support to individuals</v>
          </cell>
          <cell r="L8291" t="str">
            <v>Specialist Medical Practitioners</v>
          </cell>
          <cell r="M8291" t="str">
            <v>General Medical Practitioners</v>
          </cell>
          <cell r="N8291">
            <v>5</v>
          </cell>
        </row>
        <row r="8292">
          <cell r="F8292" t="str">
            <v>04.02.18.02.10.04.10</v>
          </cell>
          <cell r="G8292" t="str">
            <v>Provide post-procedural care</v>
          </cell>
          <cell r="K8292" t="str">
            <v>15. Providing treatment and care support to individuals</v>
          </cell>
          <cell r="L8292" t="str">
            <v>Nursing Professionals</v>
          </cell>
          <cell r="M8292" t="str">
            <v>Nursing Associate Professionals</v>
          </cell>
          <cell r="N8292">
            <v>10</v>
          </cell>
        </row>
        <row r="8293">
          <cell r="F8293" t="str">
            <v>04.02.18.02.10.04.</v>
          </cell>
          <cell r="G8293"/>
          <cell r="K8293"/>
          <cell r="L8293"/>
          <cell r="M8293"/>
          <cell r="N8293"/>
        </row>
        <row r="8294">
          <cell r="F8294" t="str">
            <v>04.02.18.02.10.04.</v>
          </cell>
          <cell r="G8294"/>
          <cell r="K8294"/>
          <cell r="L8294"/>
          <cell r="M8294"/>
          <cell r="N8294"/>
        </row>
        <row r="8295">
          <cell r="F8295" t="str">
            <v>04.02.18.02.10.04.</v>
          </cell>
          <cell r="G8295"/>
          <cell r="K8295"/>
          <cell r="L8295"/>
          <cell r="M8295"/>
          <cell r="N8295"/>
        </row>
        <row r="8296">
          <cell r="F8296" t="str">
            <v>04.02.18.02.10.05.01</v>
          </cell>
          <cell r="G8296" t="str">
            <v>Conduct counselling</v>
          </cell>
          <cell r="K8296" t="str">
            <v>6. Gaining informed consent</v>
          </cell>
          <cell r="L8296" t="str">
            <v>Specialist Medical Practitioners</v>
          </cell>
          <cell r="M8296" t="str">
            <v>Specialist Medical Practitioners</v>
          </cell>
          <cell r="N8296">
            <v>5</v>
          </cell>
        </row>
        <row r="8297">
          <cell r="F8297" t="str">
            <v>04.02.18.02.10.05.02</v>
          </cell>
          <cell r="G8297" t="str">
            <v>Prepare the patient and organize the equipment</v>
          </cell>
          <cell r="K8297" t="str">
            <v>14. Providing non-pharmacological health interventions</v>
          </cell>
          <cell r="L8297" t="str">
            <v>Nursing Professionals</v>
          </cell>
          <cell r="M8297" t="str">
            <v>Nursing Associate Professionals</v>
          </cell>
          <cell r="N8297">
            <v>3</v>
          </cell>
        </row>
        <row r="8298">
          <cell r="F8298" t="str">
            <v>04.02.18.02.10.05.03</v>
          </cell>
          <cell r="G8298" t="str">
            <v>Apply sedation</v>
          </cell>
          <cell r="K8298" t="str">
            <v>11. Administering medications or therapeutics</v>
          </cell>
          <cell r="L8298" t="str">
            <v>General Medical Practitioners</v>
          </cell>
          <cell r="M8298" t="str">
            <v>Nursing Professionals</v>
          </cell>
          <cell r="N8298">
            <v>2</v>
          </cell>
        </row>
        <row r="8299">
          <cell r="F8299" t="str">
            <v>04.02.18.02.10.05.04</v>
          </cell>
          <cell r="G8299" t="str">
            <v>Conduct pulmonary procedure and collect lavage</v>
          </cell>
          <cell r="K8299" t="str">
            <v>7. Ordering, administering and interpreting the results of diagnostic and screening procedures</v>
          </cell>
          <cell r="L8299" t="str">
            <v>Specialist Medical Practitioners</v>
          </cell>
          <cell r="M8299" t="str">
            <v>Specialist Medical Practitioners</v>
          </cell>
          <cell r="N8299">
            <v>30</v>
          </cell>
        </row>
        <row r="8300">
          <cell r="F8300" t="str">
            <v>04.02.18.02.10.05.05</v>
          </cell>
          <cell r="G8300" t="str">
            <v>Assist with thoracic procedure</v>
          </cell>
          <cell r="K8300" t="str">
            <v>7. Ordering, administering and interpreting the results of diagnostic and screening procedures</v>
          </cell>
          <cell r="L8300" t="str">
            <v>General Medical Practitioners</v>
          </cell>
          <cell r="M8300" t="str">
            <v>Paramedical Practitioners</v>
          </cell>
          <cell r="N8300">
            <v>30</v>
          </cell>
        </row>
        <row r="8301">
          <cell r="F8301" t="str">
            <v>04.02.18.02.10.05.06</v>
          </cell>
          <cell r="G8301" t="str">
            <v>Conduct counselling</v>
          </cell>
          <cell r="K8301" t="str">
            <v>14. Providing non-pharmacological health interventions</v>
          </cell>
          <cell r="L8301" t="str">
            <v>Specialist Medical Practitioners</v>
          </cell>
          <cell r="M8301" t="str">
            <v>General Medical Practitioners</v>
          </cell>
          <cell r="N8301">
            <v>5</v>
          </cell>
        </row>
        <row r="8302">
          <cell r="F8302" t="str">
            <v>04.02.18.02.10.05.07</v>
          </cell>
          <cell r="G8302" t="str">
            <v>Document examination findings</v>
          </cell>
          <cell r="K8302" t="str">
            <v>7. Ordering, administering and interpreting the results of diagnostic and screening procedures</v>
          </cell>
          <cell r="L8302" t="str">
            <v>Specialist Medical Practitioners</v>
          </cell>
          <cell r="M8302" t="str">
            <v>General Medical Practitioners</v>
          </cell>
          <cell r="N8302">
            <v>2</v>
          </cell>
        </row>
        <row r="8303">
          <cell r="F8303" t="str">
            <v>04.02.18.02.10.05.08</v>
          </cell>
          <cell r="G8303" t="str">
            <v>Send specimen for laboratory tests</v>
          </cell>
          <cell r="K8303" t="str">
            <v>7. Ordering, administering and interpreting the results of diagnostic and screening procedures</v>
          </cell>
          <cell r="L8303" t="str">
            <v>Nursing Professionals</v>
          </cell>
          <cell r="M8303" t="str">
            <v>Medical Assistants</v>
          </cell>
          <cell r="N8303">
            <v>2</v>
          </cell>
        </row>
        <row r="8304">
          <cell r="F8304" t="str">
            <v>04.02.18.02.10.05.</v>
          </cell>
          <cell r="G8304"/>
          <cell r="K8304"/>
          <cell r="L8304"/>
          <cell r="M8304"/>
          <cell r="N8304"/>
        </row>
        <row r="8305">
          <cell r="F8305" t="str">
            <v>04.02.18.02.10.05.</v>
          </cell>
          <cell r="G8305"/>
          <cell r="K8305"/>
          <cell r="L8305"/>
          <cell r="M8305"/>
          <cell r="N8305"/>
        </row>
        <row r="8306">
          <cell r="F8306" t="str">
            <v>04.02.18.02.10.05.</v>
          </cell>
          <cell r="G8306"/>
          <cell r="K8306"/>
          <cell r="L8306"/>
          <cell r="M8306"/>
          <cell r="N8306"/>
        </row>
        <row r="8307">
          <cell r="F8307" t="str">
            <v>04.02.18.04.13.01.01</v>
          </cell>
          <cell r="G8307" t="str">
            <v>Prescribe medication</v>
          </cell>
          <cell r="K8307" t="str">
            <v>9. Prescribing medications or therapeutics</v>
          </cell>
          <cell r="L8307" t="str">
            <v>Specialist Medical Practitioners</v>
          </cell>
          <cell r="M8307" t="str">
            <v>General Medical Practitioners</v>
          </cell>
          <cell r="N8307">
            <v>1</v>
          </cell>
        </row>
        <row r="8308">
          <cell r="F8308" t="str">
            <v>04.02.18.04.14.01.01</v>
          </cell>
          <cell r="G8308" t="str">
            <v>Conduct counselling</v>
          </cell>
          <cell r="K8308" t="str">
            <v>6. Gaining informed consent</v>
          </cell>
          <cell r="L8308" t="str">
            <v>Nursing Professionals</v>
          </cell>
          <cell r="M8308" t="str">
            <v>Nursing Professionals</v>
          </cell>
          <cell r="N8308">
            <v>10</v>
          </cell>
        </row>
        <row r="8309">
          <cell r="F8309" t="str">
            <v>04.02.18.04.14.01.02</v>
          </cell>
          <cell r="G8309" t="str">
            <v>Conduct clinical assessment</v>
          </cell>
          <cell r="K8309" t="str">
            <v>1. Gathering information through interviewing and assessment</v>
          </cell>
          <cell r="L8309" t="str">
            <v>Specialist Medical Practitioners</v>
          </cell>
          <cell r="M8309" t="str">
            <v>Specialist Medical Practitioners</v>
          </cell>
          <cell r="N8309">
            <v>20</v>
          </cell>
        </row>
        <row r="8310">
          <cell r="F8310" t="str">
            <v>04.02.18.04.14.01.03</v>
          </cell>
          <cell r="G8310" t="str">
            <v xml:space="preserve">Prescribe intravenous medication </v>
          </cell>
          <cell r="K8310" t="str">
            <v>9. Prescribing medications or therapeutics</v>
          </cell>
          <cell r="L8310" t="str">
            <v>Specialist Medical Practitioners</v>
          </cell>
          <cell r="M8310" t="str">
            <v>Specialist Medical Practitioners</v>
          </cell>
          <cell r="N8310">
            <v>5</v>
          </cell>
        </row>
        <row r="8311">
          <cell r="F8311" t="str">
            <v>04.02.18.04.14.01.04</v>
          </cell>
          <cell r="G8311" t="str">
            <v>Conduct independent check for cancer medication</v>
          </cell>
          <cell r="K8311" t="str">
            <v>8. Developing and adjusting management plans</v>
          </cell>
          <cell r="L8311" t="str">
            <v>Pharmacists</v>
          </cell>
          <cell r="M8311" t="str">
            <v>Pharmacists</v>
          </cell>
          <cell r="N8311">
            <v>5</v>
          </cell>
        </row>
        <row r="8312">
          <cell r="F8312" t="str">
            <v>04.02.18.04.14.01.05</v>
          </cell>
          <cell r="G8312" t="str">
            <v>Prepare hazardous medicine</v>
          </cell>
          <cell r="K8312" t="str">
            <v>10. Preparing and dispensing medications or therapeutics</v>
          </cell>
          <cell r="L8312" t="str">
            <v>Pharmacist</v>
          </cell>
          <cell r="M8312" t="str">
            <v>Specialist Medical Practitioners</v>
          </cell>
          <cell r="N8312">
            <v>20</v>
          </cell>
        </row>
        <row r="8313">
          <cell r="F8313" t="str">
            <v>04.02.18.04.14.01.06</v>
          </cell>
          <cell r="G8313" t="str">
            <v>Administer intravenous medication with frequent monitoring</v>
          </cell>
          <cell r="K8313" t="str">
            <v>11. Administering medications or therapeutics</v>
          </cell>
          <cell r="L8313" t="str">
            <v>Nursing Professionals</v>
          </cell>
          <cell r="M8313" t="str">
            <v>Nursing Professionals</v>
          </cell>
          <cell r="N8313">
            <v>5</v>
          </cell>
        </row>
        <row r="8314">
          <cell r="F8314" t="str">
            <v>04.02.18.04.14.01.07</v>
          </cell>
          <cell r="G8314" t="str">
            <v>Monitor during medication administration</v>
          </cell>
          <cell r="K8314" t="str">
            <v>8. Developing and adjusting management plans</v>
          </cell>
          <cell r="L8314" t="str">
            <v>Nursing Professionals</v>
          </cell>
          <cell r="M8314" t="str">
            <v>Nursing Professionals</v>
          </cell>
          <cell r="N8314">
            <v>20</v>
          </cell>
        </row>
        <row r="8315">
          <cell r="F8315" t="str">
            <v>04.02.18.04.14.01.08</v>
          </cell>
          <cell r="G8315" t="str">
            <v>Provide post-procedural care</v>
          </cell>
          <cell r="K8315" t="str">
            <v>5. Providing information and support to impact individual health behaviours</v>
          </cell>
          <cell r="L8315" t="str">
            <v>Nursing Professionals</v>
          </cell>
          <cell r="M8315" t="str">
            <v>Nursing Professionals</v>
          </cell>
          <cell r="N8315">
            <v>5</v>
          </cell>
        </row>
        <row r="8316">
          <cell r="F8316" t="str">
            <v>04.02.18.04.14.01.09</v>
          </cell>
          <cell r="G8316" t="str">
            <v>Provide post-procedural care</v>
          </cell>
          <cell r="K8316" t="str">
            <v>15. Providing treatment and care support to individuals</v>
          </cell>
          <cell r="L8316" t="str">
            <v>Specialist Medical Practitioners</v>
          </cell>
          <cell r="M8316" t="str">
            <v>Specialist Medical Practitioners</v>
          </cell>
          <cell r="N8316">
            <v>10</v>
          </cell>
        </row>
        <row r="8317">
          <cell r="F8317" t="str">
            <v>04.02.18.04.14.01.</v>
          </cell>
          <cell r="G8317"/>
          <cell r="K8317"/>
          <cell r="L8317"/>
          <cell r="M8317"/>
          <cell r="N8317"/>
        </row>
        <row r="8318">
          <cell r="F8318" t="str">
            <v>04.02.18.04.14.01.</v>
          </cell>
          <cell r="G8318"/>
          <cell r="K8318"/>
          <cell r="L8318"/>
          <cell r="M8318"/>
          <cell r="N8318"/>
        </row>
        <row r="8319">
          <cell r="F8319" t="str">
            <v>04.02.18.04.14.01.</v>
          </cell>
          <cell r="G8319"/>
          <cell r="K8319"/>
          <cell r="L8319"/>
          <cell r="M8319"/>
          <cell r="N8319"/>
        </row>
        <row r="8320">
          <cell r="F8320" t="str">
            <v>04.02.18.04.14.01.</v>
          </cell>
          <cell r="G8320"/>
          <cell r="K8320"/>
          <cell r="L8320"/>
          <cell r="M8320"/>
          <cell r="N8320"/>
        </row>
        <row r="8321">
          <cell r="F8321" t="str">
            <v>04.02.18.04.14.01.</v>
          </cell>
          <cell r="G8321"/>
          <cell r="K8321"/>
          <cell r="L8321"/>
          <cell r="M8321"/>
          <cell r="N8321"/>
        </row>
        <row r="8322">
          <cell r="F8322" t="str">
            <v>04.02.18.04.14.02</v>
          </cell>
          <cell r="G8322" t="str">
            <v>Prescribe intravenous medication</v>
          </cell>
          <cell r="K8322" t="str">
            <v>9. Prescribing medications or therapeutics</v>
          </cell>
          <cell r="L8322" t="str">
            <v>Specialist Medical Practitioners</v>
          </cell>
          <cell r="M8322" t="str">
            <v>General Medical Practitioners</v>
          </cell>
          <cell r="N8322">
            <v>1</v>
          </cell>
        </row>
        <row r="8323">
          <cell r="F8323" t="str">
            <v>04.02.18.04.14.02</v>
          </cell>
          <cell r="G8323" t="str">
            <v>Administer intravenous medication</v>
          </cell>
          <cell r="K8323" t="str">
            <v>11. Administering medications or therapeutics</v>
          </cell>
          <cell r="L8323" t="str">
            <v>Nursing Professionals</v>
          </cell>
          <cell r="M8323" t="str">
            <v>Nursing Associate Professionals</v>
          </cell>
          <cell r="N8323">
            <v>30</v>
          </cell>
        </row>
        <row r="8324">
          <cell r="F8324" t="str">
            <v>04.02.18.04.14.02</v>
          </cell>
          <cell r="G8324" t="str">
            <v>Administer intravenous medication</v>
          </cell>
          <cell r="K8324" t="str">
            <v>11. Administering medications or therapeutics</v>
          </cell>
          <cell r="L8324" t="str">
            <v>Nursing Professionals</v>
          </cell>
          <cell r="M8324" t="str">
            <v>Nursing Associate Professionals</v>
          </cell>
          <cell r="N8324">
            <v>30</v>
          </cell>
        </row>
        <row r="8325">
          <cell r="F8325" t="str">
            <v>04.02.18.04.15.01.01</v>
          </cell>
          <cell r="G8325" t="str">
            <v>Provide pre-procedural medical care</v>
          </cell>
          <cell r="K8325" t="str">
            <v>15. Providing treatment and care support to individuals</v>
          </cell>
          <cell r="L8325" t="str">
            <v>Specialist Medical Practitioners</v>
          </cell>
          <cell r="M8325" t="str">
            <v>General Medical Practitioners</v>
          </cell>
          <cell r="N8325">
            <v>10</v>
          </cell>
        </row>
        <row r="8326">
          <cell r="F8326" t="str">
            <v>04.02.18.04.15.01.02</v>
          </cell>
          <cell r="G8326" t="str">
            <v>Provide pre-procedural nursing care</v>
          </cell>
          <cell r="K8326" t="str">
            <v>15. Providing treatment and care support to individuals</v>
          </cell>
          <cell r="L8326" t="str">
            <v>Nursing Professionals</v>
          </cell>
          <cell r="M8326" t="str">
            <v>Nursing Associate Professionals</v>
          </cell>
          <cell r="N8326">
            <v>20</v>
          </cell>
        </row>
        <row r="8327">
          <cell r="F8327" t="str">
            <v>04.02.18.04.15.01.03</v>
          </cell>
          <cell r="G8327" t="str">
            <v>Conduct counselling</v>
          </cell>
          <cell r="K8327" t="str">
            <v>6. Gaining informed consent</v>
          </cell>
          <cell r="L8327" t="str">
            <v>Specialist Medical Practitioners</v>
          </cell>
          <cell r="M8327" t="str">
            <v>Specialist Medical Practitioners</v>
          </cell>
          <cell r="N8327">
            <v>10</v>
          </cell>
        </row>
        <row r="8328">
          <cell r="F8328" t="str">
            <v>04.02.18.04.15.01.04</v>
          </cell>
          <cell r="G8328" t="str">
            <v>Prepare the patient and organize the equipment</v>
          </cell>
          <cell r="K8328" t="str">
            <v>14. Providing non-pharmacological health interventions</v>
          </cell>
          <cell r="L8328" t="str">
            <v>Nursing Professionals</v>
          </cell>
          <cell r="M8328" t="str">
            <v>Nursing Associate Professionals</v>
          </cell>
          <cell r="N8328">
            <v>10</v>
          </cell>
        </row>
        <row r="8329">
          <cell r="F8329" t="str">
            <v>04.02.18.04.15.01.05</v>
          </cell>
          <cell r="G8329" t="str">
            <v>Apply general anaesthesia</v>
          </cell>
          <cell r="K8329" t="str">
            <v>11. Administering medications or therapeutics</v>
          </cell>
          <cell r="L8329" t="str">
            <v>Specialist Medical Practitioners</v>
          </cell>
          <cell r="M8329" t="str">
            <v>Specialist Medical Practitioners</v>
          </cell>
          <cell r="N8329">
            <v>120</v>
          </cell>
        </row>
        <row r="8330">
          <cell r="F8330" t="str">
            <v>04.02.18.04.15.01.06</v>
          </cell>
          <cell r="G8330" t="str">
            <v>Assist with general anaesthesia</v>
          </cell>
          <cell r="K8330" t="str">
            <v>11. Administering medications or therapeutics</v>
          </cell>
          <cell r="L8330" t="str">
            <v>Specialist Medical Practitioners</v>
          </cell>
          <cell r="M8330" t="str">
            <v>Specialist Medical Practitioners</v>
          </cell>
          <cell r="N8330">
            <v>120</v>
          </cell>
        </row>
        <row r="8331">
          <cell r="F8331" t="str">
            <v>04.02.18.04.15.01.07</v>
          </cell>
          <cell r="G8331" t="str">
            <v>Conduct medical procedure</v>
          </cell>
          <cell r="K8331" t="str">
            <v>14. Providing non-pharmacological health interventions</v>
          </cell>
          <cell r="L8331" t="str">
            <v>Specialist Medical Practitioners</v>
          </cell>
          <cell r="M8331" t="str">
            <v>Specialist Medical Practitioners</v>
          </cell>
          <cell r="N8331">
            <v>120</v>
          </cell>
        </row>
        <row r="8332">
          <cell r="F8332" t="str">
            <v>04.02.18.04.15.01.08</v>
          </cell>
          <cell r="G8332" t="str">
            <v>Assist with medical procedure</v>
          </cell>
          <cell r="K8332" t="str">
            <v>14. Providing non-pharmacological health interventions</v>
          </cell>
          <cell r="L8332" t="str">
            <v>Specialist Medical Practitioners</v>
          </cell>
          <cell r="M8332" t="str">
            <v>General Medical Practitioners</v>
          </cell>
          <cell r="N8332">
            <v>120</v>
          </cell>
        </row>
        <row r="8333">
          <cell r="F8333" t="str">
            <v>04.02.18.04.15.01.09</v>
          </cell>
          <cell r="G8333" t="str">
            <v>Provide nursing support to conduct medical procedure</v>
          </cell>
          <cell r="K8333" t="str">
            <v>15. Providing treatment and care support to individuals</v>
          </cell>
          <cell r="L8333" t="str">
            <v>Nursing Professionals</v>
          </cell>
          <cell r="M8333" t="str">
            <v>Nursing Professionals</v>
          </cell>
          <cell r="N8333">
            <v>120</v>
          </cell>
        </row>
        <row r="8334">
          <cell r="F8334" t="str">
            <v>04.02.18.04.15.01.10</v>
          </cell>
          <cell r="G8334" t="str">
            <v>Provide post-procedural care</v>
          </cell>
          <cell r="K8334" t="str">
            <v>5. Providing information and support to impact individual health behaviours</v>
          </cell>
          <cell r="L8334" t="str">
            <v>Specialist Medical Practitioners</v>
          </cell>
          <cell r="M8334" t="str">
            <v>General Medical Practitioners</v>
          </cell>
          <cell r="N8334">
            <v>10</v>
          </cell>
        </row>
        <row r="8335">
          <cell r="F8335" t="str">
            <v>04.02.18.04.15.01.11</v>
          </cell>
          <cell r="G8335" t="str">
            <v>Send specimen for laboratory tests</v>
          </cell>
          <cell r="K8335" t="str">
            <v>7. Ordering, administering and interpreting the results of diagnostic and screening procedures</v>
          </cell>
          <cell r="L8335" t="str">
            <v>Nursing Associate Professionals</v>
          </cell>
          <cell r="M8335" t="str">
            <v>Medical Assistants</v>
          </cell>
          <cell r="N8335">
            <v>5</v>
          </cell>
        </row>
        <row r="8336">
          <cell r="F8336" t="str">
            <v>04.02.18.04.15.01.12</v>
          </cell>
          <cell r="G8336" t="str">
            <v>Provide post-procedural care</v>
          </cell>
          <cell r="K8336" t="str">
            <v>15. Providing treatment and care support to individuals</v>
          </cell>
          <cell r="L8336" t="str">
            <v>Specialist Medical Practitioners</v>
          </cell>
          <cell r="M8336" t="str">
            <v>General Medical Practitioners</v>
          </cell>
          <cell r="N8336">
            <v>10</v>
          </cell>
        </row>
        <row r="8337">
          <cell r="F8337" t="str">
            <v>04.02.18.04.15.01.13</v>
          </cell>
          <cell r="G8337" t="str">
            <v>Provide post-procedural care</v>
          </cell>
          <cell r="K8337" t="str">
            <v>15. Providing treatment and care support to individuals</v>
          </cell>
          <cell r="L8337" t="str">
            <v>Nursing Professionals</v>
          </cell>
          <cell r="M8337" t="str">
            <v>Nursing Associate Professionals</v>
          </cell>
          <cell r="N8337">
            <v>20</v>
          </cell>
        </row>
        <row r="8338">
          <cell r="F8338" t="str">
            <v>04.02.18.04.15.01.</v>
          </cell>
          <cell r="G8338"/>
          <cell r="K8338"/>
          <cell r="L8338"/>
          <cell r="M8338"/>
          <cell r="N8338"/>
        </row>
        <row r="8339">
          <cell r="F8339" t="str">
            <v>04.02.18.04.15.01.</v>
          </cell>
          <cell r="G8339"/>
          <cell r="K8339"/>
          <cell r="L8339"/>
          <cell r="M8339"/>
          <cell r="N8339"/>
        </row>
        <row r="8340">
          <cell r="F8340" t="str">
            <v>04.02.18.04.15.01.</v>
          </cell>
          <cell r="G8340"/>
          <cell r="K8340"/>
          <cell r="L8340"/>
          <cell r="M8340"/>
          <cell r="N8340"/>
        </row>
        <row r="8341">
          <cell r="F8341" t="str">
            <v>04.02.18.04.15.02.01</v>
          </cell>
          <cell r="G8341" t="str">
            <v>Conduct counselling</v>
          </cell>
          <cell r="K8341" t="str">
            <v>6. Gaining informed consent</v>
          </cell>
          <cell r="L8341" t="str">
            <v>Nursing Professionals</v>
          </cell>
          <cell r="M8341" t="str">
            <v>Nursing Professionals</v>
          </cell>
          <cell r="N8341">
            <v>20</v>
          </cell>
        </row>
        <row r="8342">
          <cell r="F8342" t="str">
            <v>04.02.18.04.15.02.02</v>
          </cell>
          <cell r="G8342" t="str">
            <v>Conduct clinical assessment</v>
          </cell>
          <cell r="K8342" t="str">
            <v>1. Gathering information through interviewing and assessment</v>
          </cell>
          <cell r="L8342" t="str">
            <v>Specialist Medical Practitioners</v>
          </cell>
          <cell r="M8342" t="str">
            <v>Specialist Medical Practitioners</v>
          </cell>
          <cell r="N8342">
            <v>40</v>
          </cell>
        </row>
        <row r="8343">
          <cell r="F8343" t="str">
            <v>04.02.18.04.15.02.03</v>
          </cell>
          <cell r="G8343" t="str">
            <v>Prescribe radiotherapy</v>
          </cell>
          <cell r="K8343" t="str">
            <v>9. Prescribing medications or therapeutics</v>
          </cell>
          <cell r="L8343" t="str">
            <v>Specialist Medical Practitioners</v>
          </cell>
          <cell r="M8343" t="str">
            <v>Specialist Medical Practitioners</v>
          </cell>
          <cell r="N8343">
            <v>5</v>
          </cell>
        </row>
        <row r="8344">
          <cell r="F8344" t="str">
            <v>04.02.18.04.15.02.04</v>
          </cell>
          <cell r="G8344" t="str">
            <v>Conduct simulation</v>
          </cell>
          <cell r="K8344" t="str">
            <v>8. Developing and adjusting management plans</v>
          </cell>
          <cell r="L8344" t="str">
            <v>Health associate professionals not elsewhere classified</v>
          </cell>
          <cell r="M8344" t="str">
            <v>Specialist Medical Practitioners</v>
          </cell>
          <cell r="N8344">
            <v>60</v>
          </cell>
        </row>
        <row r="8345">
          <cell r="F8345" t="str">
            <v>04.02.18.04.15.02.05</v>
          </cell>
          <cell r="G8345" t="str">
            <v>Conduct medical procedure</v>
          </cell>
          <cell r="K8345" t="str">
            <v>8. Developing and adjusting management plans</v>
          </cell>
          <cell r="L8345" t="str">
            <v>Specialist Medical Practitioners</v>
          </cell>
          <cell r="M8345" t="str">
            <v>Specialist Medical Practitioners</v>
          </cell>
          <cell r="N8345">
            <v>60</v>
          </cell>
        </row>
        <row r="8346">
          <cell r="F8346" t="str">
            <v>04.02.18.04.15.02.06</v>
          </cell>
          <cell r="G8346" t="str">
            <v>Conduct counselling</v>
          </cell>
          <cell r="K8346" t="str">
            <v>8. Developing and adjusting management plans</v>
          </cell>
          <cell r="L8346" t="str">
            <v>Health Professionals not elsewhere classified</v>
          </cell>
          <cell r="M8346" t="str">
            <v>Health Professionals not elsewhere classified</v>
          </cell>
          <cell r="N8346">
            <v>60</v>
          </cell>
        </row>
        <row r="8347">
          <cell r="F8347" t="str">
            <v>04.02.18.04.15.02.07</v>
          </cell>
          <cell r="G8347" t="str">
            <v>Review treatment plan</v>
          </cell>
          <cell r="K8347" t="str">
            <v>8. Developing and adjusting management plans</v>
          </cell>
          <cell r="L8347" t="str">
            <v>Specialist Medical Practitioners</v>
          </cell>
          <cell r="M8347" t="str">
            <v>Specialist Medical Practitioners</v>
          </cell>
          <cell r="N8347">
            <v>20</v>
          </cell>
        </row>
        <row r="8348">
          <cell r="F8348" t="str">
            <v>04.02.18.04.15.02.08</v>
          </cell>
          <cell r="G8348" t="str">
            <v>Conduct independent check for cancer medication</v>
          </cell>
          <cell r="K8348" t="str">
            <v>8. Developing and adjusting management plans</v>
          </cell>
          <cell r="L8348" t="str">
            <v>Health Professionals not elsewhere classified</v>
          </cell>
          <cell r="M8348" t="str">
            <v>Health Professionals not elsewhere classified</v>
          </cell>
          <cell r="N8348">
            <v>15</v>
          </cell>
        </row>
        <row r="8349">
          <cell r="F8349" t="str">
            <v>04.02.18.04.15.02.</v>
          </cell>
          <cell r="G8349"/>
          <cell r="K8349"/>
          <cell r="L8349"/>
          <cell r="M8349"/>
          <cell r="N8349"/>
        </row>
        <row r="8350">
          <cell r="F8350" t="str">
            <v>04.02.18.04.15.02.</v>
          </cell>
          <cell r="G8350"/>
          <cell r="K8350"/>
          <cell r="L8350"/>
          <cell r="M8350"/>
          <cell r="N8350"/>
        </row>
        <row r="8351">
          <cell r="F8351" t="str">
            <v>04.02.18.04.15.02.</v>
          </cell>
          <cell r="G8351"/>
          <cell r="K8351"/>
          <cell r="L8351"/>
          <cell r="M8351"/>
          <cell r="N8351"/>
        </row>
        <row r="8352">
          <cell r="F8352" t="str">
            <v>04.02.18.04.15.02.</v>
          </cell>
          <cell r="G8352"/>
          <cell r="K8352"/>
          <cell r="L8352"/>
          <cell r="M8352"/>
          <cell r="N8352"/>
        </row>
        <row r="8353">
          <cell r="F8353" t="str">
            <v>04.02.18.04.15.02.</v>
          </cell>
          <cell r="G8353"/>
          <cell r="K8353"/>
          <cell r="L8353"/>
          <cell r="M8353"/>
          <cell r="N8353"/>
        </row>
        <row r="8354">
          <cell r="F8354" t="str">
            <v>04.02.18.04.15.02.</v>
          </cell>
          <cell r="G8354"/>
          <cell r="K8354"/>
          <cell r="L8354"/>
          <cell r="M8354"/>
          <cell r="N8354"/>
        </row>
        <row r="8355">
          <cell r="F8355" t="str">
            <v>04.02.18.04.15.03.01</v>
          </cell>
          <cell r="G8355" t="str">
            <v>Conduct counselling</v>
          </cell>
          <cell r="K8355" t="str">
            <v>6. Gaining informed consent</v>
          </cell>
          <cell r="L8355" t="str">
            <v>Nursing Professionals</v>
          </cell>
          <cell r="M8355" t="str">
            <v>Nursing Professionals</v>
          </cell>
          <cell r="N8355">
            <v>10</v>
          </cell>
        </row>
        <row r="8356">
          <cell r="F8356" t="str">
            <v>04.02.18.04.15.03.02</v>
          </cell>
          <cell r="G8356" t="str">
            <v>Assist the patient</v>
          </cell>
          <cell r="K8356" t="str">
            <v>10. Preparing and dispensing medications or therapeutics</v>
          </cell>
          <cell r="L8356" t="str">
            <v>Health associate professionals not elsewhere classified</v>
          </cell>
          <cell r="M8356" t="str">
            <v>Health associate professionals not elsewhere classified</v>
          </cell>
          <cell r="N8356">
            <v>15</v>
          </cell>
        </row>
        <row r="8357">
          <cell r="F8357" t="str">
            <v>04.02.18.04.15.03.03</v>
          </cell>
          <cell r="G8357" t="str">
            <v>Deliver radiotherapy</v>
          </cell>
          <cell r="K8357" t="str">
            <v>14. Providing non-pharmacological health interventions</v>
          </cell>
          <cell r="L8357" t="str">
            <v>Health associate professionals not elsewhere classified</v>
          </cell>
          <cell r="M8357" t="str">
            <v>Health associate professionals not elsewhere classified</v>
          </cell>
          <cell r="N8357">
            <v>15</v>
          </cell>
        </row>
        <row r="8358">
          <cell r="F8358" t="str">
            <v>04.02.18.04.15.03.04</v>
          </cell>
          <cell r="G8358" t="str">
            <v>Provide post-procedural care</v>
          </cell>
          <cell r="K8358" t="str">
            <v>5. Providing information and support to impact individual health behaviours</v>
          </cell>
          <cell r="L8358" t="str">
            <v>Nursing Professionals</v>
          </cell>
          <cell r="M8358" t="str">
            <v>Nursing Professionals</v>
          </cell>
          <cell r="N8358">
            <v>5</v>
          </cell>
        </row>
        <row r="8359">
          <cell r="F8359" t="str">
            <v>04.02.18.04.15.03.05</v>
          </cell>
          <cell r="G8359" t="str">
            <v>Provide post-procedural care</v>
          </cell>
          <cell r="K8359" t="str">
            <v>15. Providing treatment and care support to individuals</v>
          </cell>
          <cell r="L8359" t="str">
            <v>Specialist Medical Practitioners</v>
          </cell>
          <cell r="M8359" t="str">
            <v>Specialist Medical Practitioners</v>
          </cell>
          <cell r="N8359">
            <v>5</v>
          </cell>
        </row>
        <row r="8360">
          <cell r="F8360" t="str">
            <v>04.02.18.04.15.03.</v>
          </cell>
          <cell r="G8360"/>
          <cell r="K8360"/>
          <cell r="L8360"/>
          <cell r="M8360"/>
          <cell r="N8360"/>
        </row>
        <row r="8361">
          <cell r="F8361" t="str">
            <v>04.02.18.04.15.03.</v>
          </cell>
          <cell r="G8361"/>
          <cell r="K8361"/>
          <cell r="L8361"/>
          <cell r="M8361"/>
          <cell r="N8361"/>
        </row>
        <row r="8362">
          <cell r="F8362" t="str">
            <v>04.02.19.02.06.01.01</v>
          </cell>
          <cell r="G8362" t="str">
            <v>Conduct vital sign measurements</v>
          </cell>
          <cell r="K8362" t="str">
            <v>1. Gathering information through interviewing and assessment</v>
          </cell>
          <cell r="L8362" t="str">
            <v>Nursing Professionals</v>
          </cell>
          <cell r="M8362" t="str">
            <v>Paramedical Practitioners</v>
          </cell>
          <cell r="N8362">
            <v>5</v>
          </cell>
        </row>
        <row r="8363">
          <cell r="F8363" t="str">
            <v>04.02.19.02.06.01.02</v>
          </cell>
          <cell r="G8363" t="str">
            <v xml:space="preserve">Take history </v>
          </cell>
          <cell r="K8363" t="str">
            <v>1. Gathering information through interviewing and assessment</v>
          </cell>
          <cell r="L8363" t="str">
            <v>Specialist Medical Practitioners</v>
          </cell>
          <cell r="M8363" t="str">
            <v>General Medical Practitioners</v>
          </cell>
          <cell r="N8363">
            <v>6</v>
          </cell>
        </row>
        <row r="8364">
          <cell r="F8364" t="str">
            <v>04.02.19.02.06.01.03</v>
          </cell>
          <cell r="G8364" t="str">
            <v>Conduct physical examination</v>
          </cell>
          <cell r="K8364" t="str">
            <v>1. Gathering information through interviewing and assessment</v>
          </cell>
          <cell r="L8364" t="str">
            <v>Specialist Medical Practitioners</v>
          </cell>
          <cell r="M8364" t="str">
            <v>General Medical Practitioners</v>
          </cell>
          <cell r="N8364">
            <v>6</v>
          </cell>
        </row>
        <row r="8365">
          <cell r="F8365" t="str">
            <v>04.02.19.02.06.01.04</v>
          </cell>
          <cell r="G8365" t="str">
            <v>Provide clinical advice</v>
          </cell>
          <cell r="K8365" t="str">
            <v>5. Providing information and support to impact individual health behaviours</v>
          </cell>
          <cell r="L8365" t="str">
            <v>Specialist Medical Practitioners</v>
          </cell>
          <cell r="M8365" t="str">
            <v>General Medical Practitioners</v>
          </cell>
          <cell r="N8365">
            <v>4</v>
          </cell>
        </row>
        <row r="8366">
          <cell r="F8366" t="str">
            <v>04.02.19.02.08.01.01</v>
          </cell>
          <cell r="G8366" t="str">
            <v>Provide counselling and information and obtain consent</v>
          </cell>
          <cell r="K8366" t="str">
            <v>6. Gaining informed consent</v>
          </cell>
          <cell r="L8366" t="str">
            <v>Medical and Pathology Laboratory Technicians</v>
          </cell>
          <cell r="M8366" t="str">
            <v>Medical Assistants</v>
          </cell>
          <cell r="N8366">
            <v>3</v>
          </cell>
        </row>
        <row r="8367">
          <cell r="F8367" t="str">
            <v>04.02.19.02.08.01.02</v>
          </cell>
          <cell r="G8367" t="str">
            <v xml:space="preserve">Conduct diagnostic testing </v>
          </cell>
          <cell r="K8367" t="str">
            <v>7. Ordering, administering and interpreting the results of diagnostic and screening procedures</v>
          </cell>
          <cell r="L8367" t="str">
            <v>Medical and Pathology Laboratory Technicians</v>
          </cell>
          <cell r="M8367" t="str">
            <v>Medical Assistants</v>
          </cell>
          <cell r="N8367">
            <v>5</v>
          </cell>
        </row>
        <row r="8368">
          <cell r="F8368" t="str">
            <v>04.02.19.02.08.01.03</v>
          </cell>
          <cell r="G8368" t="str">
            <v>Document examination findings</v>
          </cell>
          <cell r="K8368" t="str">
            <v>7. Ordering, administering and interpreting the results of diagnostic and screening procedures</v>
          </cell>
          <cell r="L8368" t="str">
            <v>Specialist Medical Practitioners</v>
          </cell>
          <cell r="M8368" t="str">
            <v>General Medical Practitioners</v>
          </cell>
          <cell r="N8368">
            <v>2</v>
          </cell>
        </row>
        <row r="8369">
          <cell r="F8369" t="str">
            <v>04.02.19.02.08.01</v>
          </cell>
          <cell r="G8369"/>
          <cell r="K8369"/>
          <cell r="L8369"/>
          <cell r="M8369"/>
          <cell r="N8369"/>
        </row>
        <row r="8370">
          <cell r="F8370" t="str">
            <v>04.02.19.02.08.01</v>
          </cell>
          <cell r="G8370"/>
          <cell r="K8370"/>
          <cell r="L8370"/>
          <cell r="M8370"/>
          <cell r="N8370"/>
        </row>
        <row r="8371">
          <cell r="F8371" t="str">
            <v>04.02.19.02.08.02.01</v>
          </cell>
          <cell r="G8371" t="str">
            <v>Provide counselling and information and obtain consent</v>
          </cell>
          <cell r="K8371" t="str">
            <v>6. Gaining informed consent</v>
          </cell>
          <cell r="L8371" t="str">
            <v>Medical and Pathology Laboratory Technicians</v>
          </cell>
          <cell r="M8371" t="str">
            <v>Medical Assistants</v>
          </cell>
          <cell r="N8371">
            <v>3</v>
          </cell>
        </row>
        <row r="8372">
          <cell r="F8372" t="str">
            <v>04.02.19.02.08.02.02</v>
          </cell>
          <cell r="G8372" t="str">
            <v xml:space="preserve">Conduct diagnostic testing </v>
          </cell>
          <cell r="K8372" t="str">
            <v>7. Ordering, administering and interpreting the results of diagnostic and screening procedures</v>
          </cell>
          <cell r="L8372" t="str">
            <v>Medical and Pathology Laboratory Technicians</v>
          </cell>
          <cell r="M8372" t="str">
            <v>Medical Assistants</v>
          </cell>
          <cell r="N8372">
            <v>5</v>
          </cell>
        </row>
        <row r="8373">
          <cell r="F8373" t="str">
            <v>04.02.19.02.08.02.03</v>
          </cell>
          <cell r="G8373" t="str">
            <v>Document examination findings</v>
          </cell>
          <cell r="K8373" t="str">
            <v>7. Ordering, administering and interpreting the results of diagnostic and screening procedures</v>
          </cell>
          <cell r="L8373" t="str">
            <v>Specialist Medical Practitioners</v>
          </cell>
          <cell r="M8373" t="str">
            <v>General Medical Practitioners</v>
          </cell>
          <cell r="N8373">
            <v>2</v>
          </cell>
        </row>
        <row r="8374">
          <cell r="F8374" t="str">
            <v>04.02.19.02.08.02</v>
          </cell>
          <cell r="G8374"/>
          <cell r="K8374"/>
          <cell r="L8374"/>
          <cell r="M8374"/>
          <cell r="N8374"/>
        </row>
        <row r="8375">
          <cell r="F8375" t="str">
            <v>04.02.19.02.09.01.01</v>
          </cell>
          <cell r="G8375" t="str">
            <v>Conduct counselling</v>
          </cell>
          <cell r="K8375" t="str">
            <v>6. Gaining informed consent</v>
          </cell>
          <cell r="L8375" t="str">
            <v>Medical Imaging and Therapeutic Equipment Technicians</v>
          </cell>
          <cell r="M8375" t="str">
            <v>Medical Assistants</v>
          </cell>
          <cell r="N8375">
            <v>3</v>
          </cell>
        </row>
        <row r="8376">
          <cell r="F8376" t="str">
            <v>04.02.19.02.09.01.02</v>
          </cell>
          <cell r="G8376" t="str">
            <v>Conduct radiological examination</v>
          </cell>
          <cell r="K8376" t="str">
            <v>7. Ordering, administering and interpreting the results of diagnostic and screening procedures</v>
          </cell>
          <cell r="L8376" t="str">
            <v>Medical Imaging and Therapeutic Equipment Technicians</v>
          </cell>
          <cell r="M8376" t="str">
            <v>Medical Imaging and Therapeutic Equipment Technicians</v>
          </cell>
          <cell r="N8376">
            <v>5</v>
          </cell>
        </row>
        <row r="8377">
          <cell r="F8377" t="str">
            <v>04.02.19.02.09.01.03</v>
          </cell>
          <cell r="G8377" t="str">
            <v>Document examination findings</v>
          </cell>
          <cell r="K8377" t="str">
            <v>7. Ordering, administering and interpreting the results of diagnostic and screening procedures</v>
          </cell>
          <cell r="L8377" t="str">
            <v>Specialist Medical Practitioners</v>
          </cell>
          <cell r="M8377" t="str">
            <v>General Medical Practitioners</v>
          </cell>
          <cell r="N8377">
            <v>3</v>
          </cell>
        </row>
        <row r="8378">
          <cell r="F8378" t="str">
            <v>04.02.19.02.09.01.</v>
          </cell>
          <cell r="G8378"/>
          <cell r="K8378"/>
          <cell r="L8378"/>
          <cell r="M8378"/>
          <cell r="N8378"/>
        </row>
        <row r="8379">
          <cell r="F8379" t="str">
            <v>04.02.19.02.09.01.</v>
          </cell>
          <cell r="G8379"/>
          <cell r="K8379"/>
          <cell r="L8379"/>
          <cell r="M8379"/>
          <cell r="N8379">
            <v>3</v>
          </cell>
        </row>
        <row r="8380">
          <cell r="F8380" t="str">
            <v>04.02.19.02.09.02.01</v>
          </cell>
          <cell r="G8380" t="str">
            <v>Conduct counselling</v>
          </cell>
          <cell r="K8380" t="str">
            <v>6. Gaining informed consent</v>
          </cell>
          <cell r="L8380" t="str">
            <v>General Medical Practitioners</v>
          </cell>
          <cell r="M8380" t="str">
            <v>Nursing Professionals</v>
          </cell>
          <cell r="N8380">
            <v>3</v>
          </cell>
        </row>
        <row r="8381">
          <cell r="F8381" t="str">
            <v>04.02.19.02.09.02.02</v>
          </cell>
          <cell r="G8381" t="str">
            <v>Conduct radiological examination</v>
          </cell>
          <cell r="K8381" t="str">
            <v>7. Ordering, administering and interpreting the results of diagnostic and screening procedures</v>
          </cell>
          <cell r="L8381" t="str">
            <v>General Medical Practitioners</v>
          </cell>
          <cell r="M8381" t="str">
            <v>Nursing Professionals</v>
          </cell>
          <cell r="N8381">
            <v>8</v>
          </cell>
        </row>
        <row r="8382">
          <cell r="F8382" t="str">
            <v>04.02.19.02.09.02.03</v>
          </cell>
          <cell r="G8382" t="str">
            <v>Document examination findings</v>
          </cell>
          <cell r="K8382" t="str">
            <v>7. Ordering, administering and interpreting the results of diagnostic and screening procedures</v>
          </cell>
          <cell r="L8382" t="str">
            <v>General Medical Practitioners</v>
          </cell>
          <cell r="M8382" t="str">
            <v>Nursing Professionals</v>
          </cell>
          <cell r="N8382">
            <v>2</v>
          </cell>
        </row>
        <row r="8383">
          <cell r="F8383" t="str">
            <v>04.02.19.02.09.02.04</v>
          </cell>
          <cell r="G8383" t="str">
            <v>Apply general anaesthesia</v>
          </cell>
          <cell r="K8383" t="str">
            <v>11. Administering medications or therapeutics</v>
          </cell>
          <cell r="L8383" t="str">
            <v>Specialist Medical Practitioners</v>
          </cell>
          <cell r="M8383" t="str">
            <v>Specialist Medical Practitioners</v>
          </cell>
          <cell r="N8383">
            <v>240</v>
          </cell>
        </row>
        <row r="8384">
          <cell r="F8384" t="str">
            <v>04.02.19.02.09.02.</v>
          </cell>
          <cell r="G8384"/>
          <cell r="K8384"/>
          <cell r="L8384"/>
          <cell r="M8384"/>
          <cell r="N8384"/>
        </row>
        <row r="8385">
          <cell r="F8385" t="str">
            <v>04.02.19.02.09.02.</v>
          </cell>
          <cell r="G8385"/>
          <cell r="K8385"/>
          <cell r="L8385"/>
          <cell r="M8385"/>
          <cell r="N8385"/>
        </row>
        <row r="8386">
          <cell r="F8386" t="str">
            <v>04.02.19.02.09.02.</v>
          </cell>
          <cell r="G8386"/>
          <cell r="K8386"/>
          <cell r="L8386"/>
          <cell r="M8386"/>
          <cell r="N8386"/>
        </row>
        <row r="8387">
          <cell r="F8387" t="str">
            <v>04.02.19.02.09.03.01</v>
          </cell>
          <cell r="G8387" t="str">
            <v>Conduct counselling</v>
          </cell>
          <cell r="K8387" t="str">
            <v>6. Gaining informed consent</v>
          </cell>
          <cell r="L8387" t="str">
            <v>Medical Imaging and Therapeutic Equipment Technicians</v>
          </cell>
          <cell r="M8387" t="str">
            <v>Medical Assistants</v>
          </cell>
          <cell r="N8387">
            <v>5</v>
          </cell>
        </row>
        <row r="8388">
          <cell r="F8388" t="str">
            <v>04.02.19.02.09.03.02</v>
          </cell>
          <cell r="G8388" t="str">
            <v>Conduct radiological examination</v>
          </cell>
          <cell r="K8388" t="str">
            <v>7. Ordering, administering and interpreting the results of diagnostic and screening procedures</v>
          </cell>
          <cell r="L8388" t="str">
            <v>Medical Imaging and Therapeutic Equipment Technicians</v>
          </cell>
          <cell r="M8388" t="str">
            <v>Medical Imaging and Therapeutic Equipment Technicians</v>
          </cell>
          <cell r="N8388">
            <v>15</v>
          </cell>
        </row>
        <row r="8389">
          <cell r="F8389" t="str">
            <v>04.02.19.02.09.03.03</v>
          </cell>
          <cell r="G8389" t="str">
            <v>Assist with radiological examination</v>
          </cell>
          <cell r="K8389" t="str">
            <v>7. Ordering, administering and interpreting the results of diagnostic and screening procedures</v>
          </cell>
          <cell r="L8389" t="str">
            <v>Medical Imaging and Therapeutic Equipment Technicians</v>
          </cell>
          <cell r="M8389" t="str">
            <v>Medical Assistants</v>
          </cell>
          <cell r="N8389">
            <v>15</v>
          </cell>
        </row>
        <row r="8390">
          <cell r="F8390" t="str">
            <v>04.02.19.02.09.03.04</v>
          </cell>
          <cell r="G8390" t="str">
            <v>Document examination findings</v>
          </cell>
          <cell r="K8390" t="str">
            <v>7. Ordering, administering and interpreting the results of diagnostic and screening procedures</v>
          </cell>
          <cell r="L8390" t="str">
            <v>Specialist Medical Practitioners</v>
          </cell>
          <cell r="M8390" t="str">
            <v>General Medical Practitioners</v>
          </cell>
          <cell r="N8390">
            <v>5</v>
          </cell>
        </row>
        <row r="8391">
          <cell r="F8391" t="str">
            <v>04.02.19.02.09.03.</v>
          </cell>
          <cell r="G8391"/>
          <cell r="K8391"/>
          <cell r="L8391"/>
          <cell r="M8391"/>
          <cell r="N8391"/>
        </row>
        <row r="8392">
          <cell r="F8392" t="str">
            <v>04.02.19.02.09.03.</v>
          </cell>
          <cell r="G8392"/>
          <cell r="K8392"/>
          <cell r="L8392"/>
          <cell r="M8392"/>
          <cell r="N8392"/>
        </row>
        <row r="8393">
          <cell r="F8393" t="str">
            <v>04.02.19.02.09.03.</v>
          </cell>
          <cell r="G8393"/>
          <cell r="K8393"/>
          <cell r="L8393"/>
          <cell r="M8393"/>
          <cell r="N8393"/>
        </row>
        <row r="8394">
          <cell r="F8394" t="str">
            <v>04.02.19.02.09.03.</v>
          </cell>
          <cell r="G8394"/>
          <cell r="K8394"/>
          <cell r="L8394"/>
          <cell r="M8394"/>
          <cell r="N8394"/>
        </row>
        <row r="8395">
          <cell r="F8395" t="str">
            <v>04.02.19.02.09.03.</v>
          </cell>
          <cell r="G8395"/>
          <cell r="K8395"/>
          <cell r="L8395"/>
          <cell r="M8395"/>
          <cell r="N8395"/>
        </row>
        <row r="8396">
          <cell r="F8396" t="str">
            <v>04.02.19.02.09.03.</v>
          </cell>
          <cell r="G8396"/>
          <cell r="K8396"/>
          <cell r="L8396"/>
          <cell r="M8396"/>
          <cell r="N8396"/>
        </row>
        <row r="8397">
          <cell r="F8397" t="str">
            <v>04.02.19.02.09.03.</v>
          </cell>
          <cell r="G8397"/>
          <cell r="K8397"/>
          <cell r="L8397"/>
          <cell r="M8397"/>
          <cell r="N8397"/>
        </row>
        <row r="8398">
          <cell r="F8398" t="str">
            <v>04.02.19.02.09.03.</v>
          </cell>
          <cell r="G8398"/>
          <cell r="K8398"/>
          <cell r="L8398"/>
          <cell r="M8398"/>
          <cell r="N8398"/>
        </row>
        <row r="8399">
          <cell r="F8399" t="str">
            <v>04.02.19.02.09.04.01</v>
          </cell>
          <cell r="G8399" t="str">
            <v>Conduct counselling</v>
          </cell>
          <cell r="K8399" t="str">
            <v>6. Gaining informed consent</v>
          </cell>
          <cell r="L8399" t="str">
            <v>Medical Imaging and Therapeutic Equipment Technicians</v>
          </cell>
          <cell r="M8399" t="str">
            <v>Medical Assistants</v>
          </cell>
          <cell r="N8399">
            <v>5</v>
          </cell>
        </row>
        <row r="8400">
          <cell r="F8400" t="str">
            <v>04.02.19.02.09.04.02</v>
          </cell>
          <cell r="G8400" t="str">
            <v>Prepare the patient and organize the equipment</v>
          </cell>
          <cell r="K8400" t="str">
            <v>14. Providing non-pharmacological health interventions</v>
          </cell>
          <cell r="L8400" t="str">
            <v>Nursing Professionals</v>
          </cell>
          <cell r="M8400" t="str">
            <v>Nursing Associate Professionals</v>
          </cell>
          <cell r="N8400">
            <v>5</v>
          </cell>
        </row>
        <row r="8401">
          <cell r="F8401" t="str">
            <v>04.02.19.02.09.04.03</v>
          </cell>
          <cell r="G8401" t="str">
            <v>Prepare radioactive tracer unit</v>
          </cell>
          <cell r="K8401" t="str">
            <v>10. Preparing and dispensing medications or therapeutics</v>
          </cell>
          <cell r="L8401" t="str">
            <v>Pharmacists</v>
          </cell>
          <cell r="M8401" t="str">
            <v>Medical Imaging and Therapeutic Equipment Technicians</v>
          </cell>
          <cell r="N8401">
            <v>5</v>
          </cell>
        </row>
        <row r="8402">
          <cell r="F8402" t="str">
            <v>04.02.19.02.09.04.04</v>
          </cell>
          <cell r="G8402" t="str">
            <v>Inject contrast medium</v>
          </cell>
          <cell r="K8402" t="str">
            <v>11. Administering medications or therapeutics</v>
          </cell>
          <cell r="L8402" t="str">
            <v>Nursing Professionals</v>
          </cell>
          <cell r="M8402" t="str">
            <v>Medical Imaging and Therapeutic Equipment Technicians</v>
          </cell>
          <cell r="N8402">
            <v>3</v>
          </cell>
        </row>
        <row r="8403">
          <cell r="F8403" t="str">
            <v>04.02.19.02.09.04.05</v>
          </cell>
          <cell r="G8403" t="str">
            <v>Conduct radiological procedure</v>
          </cell>
          <cell r="K8403" t="str">
            <v>7. Ordering, administering and interpreting the results of diagnostic and screening procedures</v>
          </cell>
          <cell r="L8403" t="str">
            <v>Medical Imaging and Therapeutic Equipment Technicians</v>
          </cell>
          <cell r="M8403" t="str">
            <v>Medical Imaging and Therapeutic Equipment Technicians</v>
          </cell>
          <cell r="N8403">
            <v>40</v>
          </cell>
        </row>
        <row r="8404">
          <cell r="F8404" t="str">
            <v>04.02.19.02.09.04.06</v>
          </cell>
          <cell r="G8404" t="str">
            <v>Assist with radiological procedure</v>
          </cell>
          <cell r="K8404" t="str">
            <v>7. Ordering, administering and interpreting the results of diagnostic and screening procedures</v>
          </cell>
          <cell r="L8404" t="str">
            <v>Medical Imaging and Therapeutic Equipment Technicians</v>
          </cell>
          <cell r="M8404" t="str">
            <v>Medical Imaging and Therapeutic Equipment Technicians</v>
          </cell>
          <cell r="N8404">
            <v>40</v>
          </cell>
        </row>
        <row r="8405">
          <cell r="F8405" t="str">
            <v>04.02.19.02.09.04.07</v>
          </cell>
          <cell r="G8405" t="str">
            <v>Document examination findings</v>
          </cell>
          <cell r="K8405" t="str">
            <v>7. Ordering, administering and interpreting the results of diagnostic and screening procedures</v>
          </cell>
          <cell r="L8405" t="str">
            <v xml:space="preserve">Specialist Medical Practitioners
</v>
          </cell>
          <cell r="M8405" t="str">
            <v xml:space="preserve">Specialist Medical Practitioners
</v>
          </cell>
          <cell r="N8405">
            <v>10</v>
          </cell>
        </row>
        <row r="8406">
          <cell r="F8406" t="str">
            <v>04.02.19.02.09.04.</v>
          </cell>
          <cell r="G8406"/>
          <cell r="K8406"/>
          <cell r="L8406"/>
          <cell r="M8406"/>
          <cell r="N8406"/>
        </row>
        <row r="8407">
          <cell r="F8407" t="str">
            <v>04.02.19.02.09.04.</v>
          </cell>
          <cell r="G8407"/>
          <cell r="K8407"/>
          <cell r="L8407"/>
          <cell r="M8407"/>
          <cell r="N8407"/>
        </row>
        <row r="8408">
          <cell r="F8408" t="str">
            <v>04.02.19.02.09.04.</v>
          </cell>
          <cell r="G8408"/>
          <cell r="K8408"/>
          <cell r="L8408"/>
          <cell r="M8408"/>
          <cell r="N8408"/>
        </row>
        <row r="8409">
          <cell r="F8409" t="str">
            <v>04.02.19.02.09.04.</v>
          </cell>
          <cell r="G8409"/>
          <cell r="K8409"/>
          <cell r="L8409"/>
          <cell r="M8409"/>
          <cell r="N8409"/>
        </row>
        <row r="8410">
          <cell r="F8410" t="str">
            <v>04.02.19.02.09.04.</v>
          </cell>
          <cell r="G8410"/>
          <cell r="K8410"/>
          <cell r="L8410"/>
          <cell r="M8410"/>
          <cell r="N8410"/>
        </row>
        <row r="8411">
          <cell r="F8411" t="str">
            <v>04.02.19.02.09.04.</v>
          </cell>
          <cell r="G8411"/>
          <cell r="K8411"/>
          <cell r="L8411"/>
          <cell r="M8411"/>
          <cell r="N8411"/>
        </row>
        <row r="8412">
          <cell r="F8412" t="str">
            <v>04.02.19.02.09.04.</v>
          </cell>
          <cell r="G8412"/>
          <cell r="K8412"/>
          <cell r="L8412"/>
          <cell r="M8412"/>
          <cell r="N8412"/>
        </row>
        <row r="8413">
          <cell r="F8413" t="str">
            <v>04.02.19.02.09.04.</v>
          </cell>
          <cell r="G8413"/>
          <cell r="K8413"/>
          <cell r="L8413"/>
          <cell r="M8413"/>
          <cell r="N8413"/>
        </row>
        <row r="8414">
          <cell r="F8414" t="str">
            <v>04.02.19.02.09.04.</v>
          </cell>
          <cell r="G8414"/>
          <cell r="K8414"/>
          <cell r="L8414"/>
          <cell r="M8414"/>
          <cell r="N8414"/>
        </row>
        <row r="8415">
          <cell r="F8415" t="str">
            <v>04.02.19.02.09.04.</v>
          </cell>
          <cell r="G8415"/>
          <cell r="K8415"/>
          <cell r="L8415"/>
          <cell r="M8415"/>
          <cell r="N8415"/>
        </row>
        <row r="8416">
          <cell r="F8416" t="str">
            <v>04.02.19.02.10.01.01</v>
          </cell>
          <cell r="G8416" t="str">
            <v>Conduct counselling</v>
          </cell>
          <cell r="K8416" t="str">
            <v>6. Gaining informed consent</v>
          </cell>
          <cell r="L8416" t="str">
            <v>Specialist Medical Practitioners</v>
          </cell>
          <cell r="M8416" t="str">
            <v>General Medical Practitioners</v>
          </cell>
          <cell r="N8416">
            <v>5</v>
          </cell>
        </row>
        <row r="8417">
          <cell r="F8417" t="str">
            <v>04.02.19.02.10.01.02</v>
          </cell>
          <cell r="G8417" t="str">
            <v>Prepare the patient and organize the equipment</v>
          </cell>
          <cell r="K8417" t="str">
            <v>14. Providing non-pharmacological health interventions</v>
          </cell>
          <cell r="L8417" t="str">
            <v>Nursing Professionals</v>
          </cell>
          <cell r="M8417" t="str">
            <v>Nursing Associate Professionals</v>
          </cell>
          <cell r="N8417">
            <v>5</v>
          </cell>
        </row>
        <row r="8418">
          <cell r="F8418" t="str">
            <v>04.02.19.02.10.01.03</v>
          </cell>
          <cell r="G8418" t="str">
            <v>Apply local anaesthesia</v>
          </cell>
          <cell r="K8418" t="str">
            <v>11. Administering medications or therapeutics</v>
          </cell>
          <cell r="L8418" t="str">
            <v>Specialist Medical Practitioners</v>
          </cell>
          <cell r="M8418" t="str">
            <v>Specialist Medical Practitioners</v>
          </cell>
          <cell r="N8418">
            <v>3</v>
          </cell>
        </row>
        <row r="8419">
          <cell r="F8419" t="str">
            <v>04.02.19.02.10.01.04</v>
          </cell>
          <cell r="G8419" t="str">
            <v>Conduct ENT examination</v>
          </cell>
          <cell r="K8419" t="str">
            <v>7. Ordering, administering and interpreting the results of diagnostic and screening procedures</v>
          </cell>
          <cell r="L8419" t="str">
            <v>Specialist Medical Practitioners</v>
          </cell>
          <cell r="M8419" t="str">
            <v>General Medical Practitioners</v>
          </cell>
          <cell r="N8419">
            <v>15</v>
          </cell>
        </row>
        <row r="8420">
          <cell r="F8420" t="str">
            <v>04.02.19.02.10.01.05</v>
          </cell>
          <cell r="G8420" t="str">
            <v>Provide post-procedural care</v>
          </cell>
          <cell r="K8420" t="str">
            <v>14. Providing non-pharmacological health interventions</v>
          </cell>
          <cell r="L8420" t="str">
            <v>Specialist Medical Practitioners</v>
          </cell>
          <cell r="M8420" t="str">
            <v>General Medical Practitioners</v>
          </cell>
          <cell r="N8420">
            <v>5</v>
          </cell>
        </row>
        <row r="8421">
          <cell r="F8421" t="str">
            <v>04.02.19.02.10.01.06</v>
          </cell>
          <cell r="G8421" t="str">
            <v>Document examination findings</v>
          </cell>
          <cell r="K8421" t="str">
            <v>7. Ordering, administering and interpreting the results of diagnostic and screening procedures</v>
          </cell>
          <cell r="L8421" t="str">
            <v>General Medical Practitioners</v>
          </cell>
          <cell r="M8421" t="str">
            <v>Nursing Professionals</v>
          </cell>
          <cell r="N8421">
            <v>2</v>
          </cell>
        </row>
        <row r="8422">
          <cell r="F8422" t="str">
            <v>04.02.19.02.10.01.</v>
          </cell>
          <cell r="G8422"/>
          <cell r="K8422"/>
          <cell r="L8422"/>
          <cell r="M8422"/>
          <cell r="N8422"/>
        </row>
        <row r="8423">
          <cell r="F8423" t="str">
            <v>04.02.19.02.10.01.</v>
          </cell>
          <cell r="G8423"/>
          <cell r="K8423"/>
          <cell r="L8423"/>
          <cell r="M8423"/>
          <cell r="N8423"/>
        </row>
        <row r="8424">
          <cell r="F8424" t="str">
            <v>04.02.19.02.10.01.</v>
          </cell>
          <cell r="G8424"/>
          <cell r="K8424"/>
          <cell r="L8424"/>
          <cell r="M8424"/>
          <cell r="N8424"/>
        </row>
        <row r="8425">
          <cell r="F8425" t="str">
            <v>04.02.19.02.10.01.</v>
          </cell>
          <cell r="G8425"/>
          <cell r="K8425"/>
          <cell r="L8425"/>
          <cell r="M8425"/>
          <cell r="N8425"/>
        </row>
        <row r="8426">
          <cell r="F8426" t="str">
            <v>04.02.19.02.10.01.</v>
          </cell>
          <cell r="G8426"/>
          <cell r="K8426"/>
          <cell r="L8426"/>
          <cell r="M8426"/>
          <cell r="N8426"/>
        </row>
        <row r="8427">
          <cell r="F8427" t="str">
            <v>04.02.19.02.10.01.</v>
          </cell>
          <cell r="G8427"/>
          <cell r="K8427"/>
          <cell r="L8427"/>
          <cell r="M8427"/>
          <cell r="N8427"/>
        </row>
        <row r="8428">
          <cell r="F8428" t="str">
            <v>04.02.19.02.10.01.</v>
          </cell>
          <cell r="G8428"/>
          <cell r="K8428"/>
          <cell r="L8428"/>
          <cell r="M8428"/>
          <cell r="N8428"/>
        </row>
        <row r="8429">
          <cell r="F8429" t="str">
            <v>04.02.19.02.10.02.01</v>
          </cell>
          <cell r="G8429" t="str">
            <v>Conduct counselling</v>
          </cell>
          <cell r="K8429" t="str">
            <v>6. Gaining informed consent</v>
          </cell>
          <cell r="L8429" t="str">
            <v>Specialist Medical Practitioners</v>
          </cell>
          <cell r="M8429" t="str">
            <v>General Medical Practitioners</v>
          </cell>
          <cell r="N8429">
            <v>5</v>
          </cell>
        </row>
        <row r="8430">
          <cell r="F8430" t="str">
            <v>04.02.19.02.10.02.02</v>
          </cell>
          <cell r="G8430" t="str">
            <v>Prepare the patient and organize the equipment</v>
          </cell>
          <cell r="K8430" t="str">
            <v>14. Providing non-pharmacological health interventions</v>
          </cell>
          <cell r="L8430" t="str">
            <v>Nursing Professionals</v>
          </cell>
          <cell r="M8430" t="str">
            <v>Nursing Associate Professionals</v>
          </cell>
          <cell r="N8430">
            <v>5</v>
          </cell>
        </row>
        <row r="8431">
          <cell r="F8431" t="str">
            <v>04.02.19.02.10.02.03</v>
          </cell>
          <cell r="G8431" t="str">
            <v>Apply local anaesthesia</v>
          </cell>
          <cell r="K8431" t="str">
            <v>11. Administering medications or therapeutics</v>
          </cell>
          <cell r="L8431" t="str">
            <v>Specialist Medical Practitioners</v>
          </cell>
          <cell r="M8431" t="str">
            <v>General Medical Practitioners</v>
          </cell>
          <cell r="N8431">
            <v>5</v>
          </cell>
        </row>
        <row r="8432">
          <cell r="F8432" t="str">
            <v>04.02.19.02.10.02.04</v>
          </cell>
          <cell r="G8432" t="str">
            <v>Conduct medical procedure</v>
          </cell>
          <cell r="K8432" t="str">
            <v>7. Ordering, administering and interpreting the results of diagnostic and screening procedures</v>
          </cell>
          <cell r="L8432" t="str">
            <v>Specialist Medical Practitioners</v>
          </cell>
          <cell r="M8432" t="str">
            <v>General Medical Practitioners</v>
          </cell>
          <cell r="N8432">
            <v>15</v>
          </cell>
        </row>
        <row r="8433">
          <cell r="F8433" t="str">
            <v>04.02.19.02.10.02.05</v>
          </cell>
          <cell r="G8433" t="str">
            <v>Provide nursing support to conduct medical procedure</v>
          </cell>
          <cell r="K8433" t="str">
            <v>15. Providing treatment and care support to individuals</v>
          </cell>
          <cell r="L8433" t="str">
            <v>Nursing Professionals</v>
          </cell>
          <cell r="M8433" t="str">
            <v>Nursing Associate Professionals</v>
          </cell>
          <cell r="N8433">
            <v>5</v>
          </cell>
        </row>
        <row r="8434">
          <cell r="F8434" t="str">
            <v>04.02.19.02.10.02.06</v>
          </cell>
          <cell r="G8434" t="str">
            <v>Provide post-procedural care</v>
          </cell>
          <cell r="K8434" t="str">
            <v>5. Providing information and support to impact individual health behaviours</v>
          </cell>
          <cell r="L8434" t="str">
            <v>Specialist Medical Practitioners</v>
          </cell>
          <cell r="M8434" t="str">
            <v>General Medical Practitioners</v>
          </cell>
          <cell r="N8434">
            <v>5</v>
          </cell>
        </row>
        <row r="8435">
          <cell r="F8435" t="str">
            <v>04.02.19.02.10.02.07</v>
          </cell>
          <cell r="G8435" t="str">
            <v>Send specimen for laboratory tests</v>
          </cell>
          <cell r="K8435" t="str">
            <v>7. Ordering, administering and interpreting the results of diagnostic and screening procedures</v>
          </cell>
          <cell r="L8435" t="str">
            <v>Nursing Associate Professionals</v>
          </cell>
          <cell r="M8435" t="str">
            <v>Medical Assistants</v>
          </cell>
          <cell r="N8435">
            <v>2</v>
          </cell>
        </row>
        <row r="8436">
          <cell r="F8436" t="str">
            <v>04.02.19.02.10.02.</v>
          </cell>
          <cell r="G8436"/>
          <cell r="K8436"/>
          <cell r="L8436"/>
          <cell r="M8436"/>
          <cell r="N8436"/>
        </row>
        <row r="8437">
          <cell r="F8437" t="str">
            <v>04.02.19.02.10.02.</v>
          </cell>
          <cell r="G8437"/>
          <cell r="K8437"/>
          <cell r="L8437"/>
          <cell r="M8437"/>
          <cell r="N8437"/>
        </row>
        <row r="8438">
          <cell r="F8438" t="str">
            <v>04.02.19.02.10.02.</v>
          </cell>
          <cell r="G8438"/>
          <cell r="K8438"/>
          <cell r="L8438"/>
          <cell r="M8438"/>
          <cell r="N8438"/>
        </row>
        <row r="8439">
          <cell r="F8439" t="str">
            <v>04.02.19.02.10.02.</v>
          </cell>
          <cell r="G8439"/>
          <cell r="K8439"/>
          <cell r="L8439"/>
          <cell r="M8439"/>
          <cell r="N8439"/>
        </row>
        <row r="8440">
          <cell r="F8440" t="str">
            <v>04.02.19.02.10.03.01</v>
          </cell>
          <cell r="G8440" t="str">
            <v>Conduct counselling</v>
          </cell>
          <cell r="K8440" t="str">
            <v>6. Gaining informed consent</v>
          </cell>
          <cell r="L8440" t="str">
            <v>Specialist Medical Practitioners</v>
          </cell>
          <cell r="M8440" t="str">
            <v>Specialist Medical Practitioners</v>
          </cell>
          <cell r="N8440">
            <v>3</v>
          </cell>
        </row>
        <row r="8441">
          <cell r="F8441" t="str">
            <v>04.02.19.02.10.03.02</v>
          </cell>
          <cell r="G8441" t="str">
            <v>Prepare the patient and organize the equipment</v>
          </cell>
          <cell r="K8441" t="str">
            <v>14. Providing non-pharmacological health interventions</v>
          </cell>
          <cell r="L8441" t="str">
            <v>Nursing Professionals</v>
          </cell>
          <cell r="M8441" t="str">
            <v>Nursing Associate Professionals</v>
          </cell>
          <cell r="N8441">
            <v>3</v>
          </cell>
        </row>
        <row r="8442">
          <cell r="F8442" t="str">
            <v>04.02.19.02.10.03.03</v>
          </cell>
          <cell r="G8442" t="str">
            <v>Apply local anaesthesia</v>
          </cell>
          <cell r="K8442" t="str">
            <v>11. Administering medications or therapeutics</v>
          </cell>
          <cell r="L8442" t="str">
            <v>Specialist Medical Practitioners</v>
          </cell>
          <cell r="M8442" t="str">
            <v>Specialist Medical Practitioners</v>
          </cell>
          <cell r="N8442">
            <v>3</v>
          </cell>
        </row>
        <row r="8443">
          <cell r="F8443" t="str">
            <v>04.02.19.02.10.03.04</v>
          </cell>
          <cell r="G8443" t="str">
            <v>Conduct medical procedure</v>
          </cell>
          <cell r="K8443" t="str">
            <v>7. Ordering, administering and interpreting the results of diagnostic and screening procedures</v>
          </cell>
          <cell r="L8443" t="str">
            <v>Specialist Medical Practitioners</v>
          </cell>
          <cell r="M8443" t="str">
            <v>Specialist Medical Practitioners</v>
          </cell>
          <cell r="N8443">
            <v>15</v>
          </cell>
        </row>
        <row r="8444">
          <cell r="F8444" t="str">
            <v>04.02.19.02.10.03.05</v>
          </cell>
          <cell r="G8444" t="str">
            <v>Provide nursing support to conduct medical procedure</v>
          </cell>
          <cell r="K8444" t="str">
            <v>15. Providing treatment and care support to individuals</v>
          </cell>
          <cell r="L8444" t="str">
            <v>Nursing Professionals</v>
          </cell>
          <cell r="M8444" t="str">
            <v>Nursing Associate Professionals</v>
          </cell>
          <cell r="N8444">
            <v>5</v>
          </cell>
        </row>
        <row r="8445">
          <cell r="F8445" t="str">
            <v>04.02.19.02.10.03.06</v>
          </cell>
          <cell r="G8445" t="str">
            <v>Provide post-procedural care</v>
          </cell>
          <cell r="K8445" t="str">
            <v>5. Providing information and support to impact individual health behaviours</v>
          </cell>
          <cell r="L8445" t="str">
            <v>Specialist Medical Practitioners</v>
          </cell>
          <cell r="M8445" t="str">
            <v>General Medical Practitioners</v>
          </cell>
          <cell r="N8445">
            <v>5</v>
          </cell>
        </row>
        <row r="8446">
          <cell r="F8446" t="str">
            <v>04.02.19.02.10.03.07</v>
          </cell>
          <cell r="G8446" t="str">
            <v>Send specimen for laboratory tests</v>
          </cell>
          <cell r="K8446" t="str">
            <v>7. Ordering, administering and interpreting the results of diagnostic and screening procedures</v>
          </cell>
          <cell r="L8446" t="str">
            <v>Nursing Associate Professionals</v>
          </cell>
          <cell r="M8446" t="str">
            <v>Medical Assistants</v>
          </cell>
          <cell r="N8446">
            <v>2</v>
          </cell>
        </row>
        <row r="8447">
          <cell r="F8447" t="str">
            <v>04.02.19.02.10.03.</v>
          </cell>
          <cell r="G8447"/>
          <cell r="K8447"/>
          <cell r="L8447"/>
          <cell r="M8447"/>
          <cell r="N8447"/>
        </row>
        <row r="8448">
          <cell r="F8448" t="str">
            <v>04.02.19.02.10.03.</v>
          </cell>
          <cell r="G8448"/>
          <cell r="K8448"/>
          <cell r="L8448"/>
          <cell r="M8448"/>
          <cell r="N8448"/>
        </row>
        <row r="8449">
          <cell r="F8449" t="str">
            <v>04.02.19.02.10.03.</v>
          </cell>
          <cell r="G8449"/>
          <cell r="K8449"/>
          <cell r="L8449"/>
          <cell r="M8449"/>
          <cell r="N8449"/>
        </row>
        <row r="8450">
          <cell r="F8450" t="str">
            <v>04.02.19.02.10.03.</v>
          </cell>
          <cell r="G8450"/>
          <cell r="K8450"/>
          <cell r="L8450"/>
          <cell r="M8450"/>
          <cell r="N8450"/>
        </row>
        <row r="8451">
          <cell r="F8451" t="str">
            <v>04.02.19.02.10.03.</v>
          </cell>
          <cell r="G8451"/>
          <cell r="K8451"/>
          <cell r="L8451"/>
          <cell r="M8451"/>
          <cell r="N8451"/>
        </row>
        <row r="8452">
          <cell r="F8452" t="str">
            <v>04.02.19.02.10.03.</v>
          </cell>
          <cell r="G8452"/>
          <cell r="K8452"/>
          <cell r="L8452"/>
          <cell r="M8452"/>
          <cell r="N8452"/>
        </row>
        <row r="8453">
          <cell r="F8453" t="str">
            <v>04.02.19.02.10.03.</v>
          </cell>
          <cell r="G8453"/>
          <cell r="K8453"/>
          <cell r="L8453"/>
          <cell r="M8453"/>
          <cell r="N8453"/>
        </row>
        <row r="8454">
          <cell r="F8454" t="str">
            <v>04.02.19.04.13.01</v>
          </cell>
          <cell r="G8454" t="str">
            <v>Prescribe medication</v>
          </cell>
          <cell r="K8454" t="str">
            <v>9. Prescribing medications or therapeutics</v>
          </cell>
          <cell r="L8454" t="str">
            <v>Specialist Medical Practitioners</v>
          </cell>
          <cell r="M8454" t="str">
            <v>General Medical Practitioners</v>
          </cell>
          <cell r="N8454">
            <v>1</v>
          </cell>
        </row>
        <row r="8455">
          <cell r="F8455" t="str">
            <v>04.02.19.04.14.01.01</v>
          </cell>
          <cell r="G8455" t="str">
            <v>Conduct counselling</v>
          </cell>
          <cell r="K8455" t="str">
            <v>6. Gaining informed consent</v>
          </cell>
          <cell r="L8455" t="str">
            <v>Nursing Professionals</v>
          </cell>
          <cell r="M8455" t="str">
            <v>Nursing Professionals</v>
          </cell>
          <cell r="N8455">
            <v>10</v>
          </cell>
        </row>
        <row r="8456">
          <cell r="F8456" t="str">
            <v>04.02.19.04.14.01.02</v>
          </cell>
          <cell r="G8456" t="str">
            <v>Conduct clinical assessment</v>
          </cell>
          <cell r="K8456" t="str">
            <v>1. Gathering information through interviewing and assessment</v>
          </cell>
          <cell r="L8456" t="str">
            <v>Specialist Medical Practitioners</v>
          </cell>
          <cell r="M8456" t="str">
            <v>Specialist Medical Practitioners</v>
          </cell>
          <cell r="N8456">
            <v>20</v>
          </cell>
        </row>
        <row r="8457">
          <cell r="F8457" t="str">
            <v>04.02.19.04.14.01.03</v>
          </cell>
          <cell r="G8457" t="str">
            <v>Prescribe intravenous medication and supportive medications</v>
          </cell>
          <cell r="K8457" t="str">
            <v>9. Prescribing medications or therapeutics</v>
          </cell>
          <cell r="L8457" t="str">
            <v>Specialist Medical Practitioners</v>
          </cell>
          <cell r="M8457" t="str">
            <v>Specialist Medical Practitioners</v>
          </cell>
          <cell r="N8457">
            <v>5</v>
          </cell>
        </row>
        <row r="8458">
          <cell r="F8458" t="str">
            <v>04.02.19.04.14.01.04</v>
          </cell>
          <cell r="G8458" t="str">
            <v>Conduct independent check for cancer medication</v>
          </cell>
          <cell r="K8458" t="str">
            <v>8. Developing and adjusting management plans</v>
          </cell>
          <cell r="L8458" t="str">
            <v>Pharmacists</v>
          </cell>
          <cell r="M8458" t="str">
            <v>Pharmacists</v>
          </cell>
          <cell r="N8458">
            <v>5</v>
          </cell>
        </row>
        <row r="8459">
          <cell r="F8459" t="str">
            <v>04.02.19.04.14.01.05</v>
          </cell>
          <cell r="G8459" t="str">
            <v>Prepare hazardous medicine</v>
          </cell>
          <cell r="K8459" t="str">
            <v>10. Preparing and dispensing medications or therapeutics</v>
          </cell>
          <cell r="L8459" t="str">
            <v>Pharmacist</v>
          </cell>
          <cell r="M8459" t="str">
            <v>Specialist Medical Practitioners</v>
          </cell>
          <cell r="N8459">
            <v>20</v>
          </cell>
        </row>
        <row r="8460">
          <cell r="F8460" t="str">
            <v>04.02.19.04.14.01.06</v>
          </cell>
          <cell r="G8460" t="str">
            <v>Administer intravenous medication with frequent monitoring</v>
          </cell>
          <cell r="K8460" t="str">
            <v>11. Administering medications or therapeutics</v>
          </cell>
          <cell r="L8460" t="str">
            <v>Nursing Professionals</v>
          </cell>
          <cell r="M8460" t="str">
            <v>Nursing Professionals</v>
          </cell>
          <cell r="N8460">
            <v>5</v>
          </cell>
        </row>
        <row r="8461">
          <cell r="F8461" t="str">
            <v>04.02.19.04.14.01.07</v>
          </cell>
          <cell r="G8461" t="str">
            <v>Monitor during medication administration</v>
          </cell>
          <cell r="K8461" t="str">
            <v>8. Developing and adjusting management plans</v>
          </cell>
          <cell r="L8461" t="str">
            <v>Nursing Professionals</v>
          </cell>
          <cell r="M8461" t="str">
            <v>Nursing Professionals</v>
          </cell>
          <cell r="N8461">
            <v>20</v>
          </cell>
        </row>
        <row r="8462">
          <cell r="F8462" t="str">
            <v>04.02.19.04.14.01.08</v>
          </cell>
          <cell r="G8462" t="str">
            <v>Provide post-procedural care</v>
          </cell>
          <cell r="K8462" t="str">
            <v>5. Providing information and support to impact individual health behaviours</v>
          </cell>
          <cell r="L8462" t="str">
            <v>Nursing Professionals</v>
          </cell>
          <cell r="M8462" t="str">
            <v>Nursing Professionals</v>
          </cell>
          <cell r="N8462">
            <v>5</v>
          </cell>
        </row>
        <row r="8463">
          <cell r="F8463" t="str">
            <v>04.02.19.04.14.01.09</v>
          </cell>
          <cell r="G8463" t="str">
            <v>Provide post-procedural care</v>
          </cell>
          <cell r="K8463" t="str">
            <v>15. Providing treatment and care support to individuals</v>
          </cell>
          <cell r="L8463" t="str">
            <v>Specialist Medical Practitioners</v>
          </cell>
          <cell r="M8463" t="str">
            <v>Specialist Medical Practitioners</v>
          </cell>
          <cell r="N8463">
            <v>10</v>
          </cell>
        </row>
        <row r="8464">
          <cell r="F8464" t="str">
            <v>04.02.19.04.14.01.</v>
          </cell>
          <cell r="G8464"/>
          <cell r="K8464"/>
          <cell r="L8464"/>
          <cell r="M8464"/>
          <cell r="N8464"/>
        </row>
        <row r="8465">
          <cell r="F8465" t="str">
            <v>04.02.19.04.14.01.</v>
          </cell>
          <cell r="G8465"/>
          <cell r="K8465"/>
          <cell r="L8465"/>
          <cell r="M8465"/>
          <cell r="N8465"/>
        </row>
        <row r="8466">
          <cell r="F8466" t="str">
            <v>04.02.19.04.14.01.</v>
          </cell>
          <cell r="G8466"/>
          <cell r="K8466"/>
          <cell r="L8466"/>
          <cell r="M8466"/>
          <cell r="N8466"/>
        </row>
        <row r="8467">
          <cell r="F8467" t="str">
            <v>04.02.19.04.14.01.</v>
          </cell>
          <cell r="G8467"/>
          <cell r="K8467"/>
          <cell r="L8467"/>
          <cell r="M8467"/>
          <cell r="N8467"/>
        </row>
        <row r="8468">
          <cell r="F8468" t="str">
            <v>04.02.19.04.14.01.</v>
          </cell>
          <cell r="G8468"/>
          <cell r="K8468"/>
          <cell r="L8468"/>
          <cell r="M8468"/>
          <cell r="N8468"/>
        </row>
        <row r="8469">
          <cell r="F8469" t="str">
            <v>04.02.19.04.14.01.</v>
          </cell>
          <cell r="G8469"/>
          <cell r="K8469"/>
          <cell r="L8469"/>
          <cell r="M8469"/>
          <cell r="N8469"/>
        </row>
        <row r="8470">
          <cell r="F8470" t="str">
            <v>04.02.19.04.14.01.</v>
          </cell>
          <cell r="G8470"/>
          <cell r="K8470"/>
          <cell r="L8470"/>
          <cell r="M8470"/>
          <cell r="N8470"/>
        </row>
        <row r="8471">
          <cell r="F8471" t="str">
            <v>04.02.19.04.14.01.</v>
          </cell>
          <cell r="G8471"/>
          <cell r="K8471"/>
          <cell r="L8471"/>
          <cell r="M8471"/>
          <cell r="N8471"/>
        </row>
        <row r="8472">
          <cell r="F8472" t="str">
            <v>04.02.19.04.14.01.</v>
          </cell>
          <cell r="G8472"/>
          <cell r="K8472"/>
          <cell r="L8472"/>
          <cell r="M8472"/>
          <cell r="N8472"/>
        </row>
        <row r="8473">
          <cell r="F8473" t="str">
            <v>04.02.19.04.14.01.</v>
          </cell>
          <cell r="G8473"/>
          <cell r="K8473"/>
          <cell r="L8473"/>
          <cell r="M8473"/>
          <cell r="N8473"/>
        </row>
        <row r="8474">
          <cell r="F8474" t="str">
            <v>04.02.19.04.14.01.</v>
          </cell>
          <cell r="G8474"/>
          <cell r="K8474"/>
          <cell r="L8474"/>
          <cell r="M8474"/>
          <cell r="N8474"/>
        </row>
        <row r="8475">
          <cell r="F8475" t="str">
            <v>04.02.19.04.14.02</v>
          </cell>
          <cell r="G8475" t="str">
            <v>Conduct counselling</v>
          </cell>
          <cell r="K8475" t="str">
            <v>6. Gaining informed consent</v>
          </cell>
          <cell r="L8475" t="str">
            <v>Nursing Professionals</v>
          </cell>
          <cell r="M8475" t="str">
            <v>Nursing Professionals</v>
          </cell>
          <cell r="N8475">
            <v>10</v>
          </cell>
        </row>
        <row r="8476">
          <cell r="F8476" t="str">
            <v>04.02.19.04.14.02</v>
          </cell>
          <cell r="G8476" t="str">
            <v>Conduct clinical assessment</v>
          </cell>
          <cell r="K8476" t="str">
            <v>1. Gathering information through interviewing and assessment</v>
          </cell>
          <cell r="L8476" t="str">
            <v>Specialist Medical Practitioners</v>
          </cell>
          <cell r="M8476" t="str">
            <v>Specialist Medical Practitioners</v>
          </cell>
          <cell r="N8476">
            <v>20</v>
          </cell>
        </row>
        <row r="8477">
          <cell r="F8477" t="str">
            <v>04.02.19.04.14.02</v>
          </cell>
          <cell r="G8477" t="str">
            <v>Conduct clinical assessment</v>
          </cell>
          <cell r="K8477"/>
          <cell r="L8477"/>
          <cell r="M8477"/>
          <cell r="N8477"/>
        </row>
        <row r="8478">
          <cell r="F8478" t="str">
            <v>04.02.19.04.14.02</v>
          </cell>
          <cell r="G8478" t="str">
            <v>Conduct clinical assessment</v>
          </cell>
          <cell r="K8478"/>
          <cell r="L8478"/>
          <cell r="M8478"/>
          <cell r="N8478"/>
        </row>
        <row r="8479">
          <cell r="F8479" t="str">
            <v>04.02.19.04.14.02</v>
          </cell>
          <cell r="G8479" t="str">
            <v>Conduct clinical assessment</v>
          </cell>
          <cell r="K8479"/>
          <cell r="L8479"/>
          <cell r="M8479"/>
          <cell r="N8479"/>
        </row>
        <row r="8480">
          <cell r="F8480" t="str">
            <v>04.02.19.04.14.02</v>
          </cell>
          <cell r="G8480" t="str">
            <v>Conduct clinical assessment</v>
          </cell>
          <cell r="K8480"/>
          <cell r="L8480"/>
          <cell r="M8480"/>
          <cell r="N8480"/>
        </row>
        <row r="8481">
          <cell r="F8481" t="str">
            <v>04.02.19.04.14.02</v>
          </cell>
          <cell r="G8481" t="str">
            <v>Conduct clinical assessment</v>
          </cell>
          <cell r="K8481"/>
          <cell r="L8481"/>
          <cell r="M8481"/>
          <cell r="N8481"/>
        </row>
        <row r="8482">
          <cell r="F8482" t="str">
            <v>04.02.19.04.14.02</v>
          </cell>
          <cell r="G8482" t="str">
            <v>Prescribe intravenous medication</v>
          </cell>
          <cell r="K8482" t="str">
            <v>9. Prescribing medications or therapeutics</v>
          </cell>
          <cell r="L8482" t="str">
            <v>Specialist Medical Practitioners</v>
          </cell>
          <cell r="M8482" t="str">
            <v>Specialist Medical Practitioners</v>
          </cell>
          <cell r="N8482">
            <v>5</v>
          </cell>
        </row>
        <row r="8483">
          <cell r="F8483" t="str">
            <v>04.02.19.04.14.02</v>
          </cell>
          <cell r="G8483" t="str">
            <v>Conduct independent check for cancer medication</v>
          </cell>
          <cell r="K8483" t="str">
            <v>8. Developing and adjusting management plans</v>
          </cell>
          <cell r="L8483" t="str">
            <v>Pharmacists</v>
          </cell>
          <cell r="M8483" t="str">
            <v>Pharmacists</v>
          </cell>
          <cell r="N8483">
            <v>5</v>
          </cell>
        </row>
        <row r="8484">
          <cell r="F8484" t="str">
            <v>04.02.19.04.14.02</v>
          </cell>
          <cell r="G8484" t="str">
            <v>Prepare hazardous medicine</v>
          </cell>
          <cell r="K8484" t="str">
            <v>10. Preparing and dispensing medications or therapeutics</v>
          </cell>
          <cell r="L8484" t="str">
            <v>Pharmacist</v>
          </cell>
          <cell r="M8484" t="str">
            <v>Specialist Medical Practitioners</v>
          </cell>
          <cell r="N8484">
            <v>20</v>
          </cell>
        </row>
        <row r="8485">
          <cell r="F8485" t="str">
            <v>04.02.19.04.14.02</v>
          </cell>
          <cell r="G8485" t="str">
            <v>Prepare hazardous medicine</v>
          </cell>
          <cell r="K8485"/>
          <cell r="L8485"/>
          <cell r="M8485"/>
          <cell r="N8485"/>
        </row>
        <row r="8486">
          <cell r="F8486" t="str">
            <v>04.02.19.04.14.02</v>
          </cell>
          <cell r="G8486" t="str">
            <v>Prepare hazardous medicine</v>
          </cell>
          <cell r="K8486"/>
          <cell r="L8486"/>
          <cell r="M8486"/>
          <cell r="N8486"/>
        </row>
        <row r="8487">
          <cell r="F8487" t="str">
            <v>04.02.19.04.14.02</v>
          </cell>
          <cell r="G8487" t="str">
            <v>Administer intravenous medication with frequent monitoring</v>
          </cell>
          <cell r="K8487" t="str">
            <v>11. Administering medications or therapeutics</v>
          </cell>
          <cell r="L8487" t="str">
            <v>Nursing Professionals</v>
          </cell>
          <cell r="M8487" t="str">
            <v>Nursing Professionals</v>
          </cell>
          <cell r="N8487">
            <v>5</v>
          </cell>
        </row>
        <row r="8488">
          <cell r="F8488" t="str">
            <v>04.02.19.04.14.02</v>
          </cell>
          <cell r="G8488" t="str">
            <v>Administer intravenous medication with frequent monitoring</v>
          </cell>
          <cell r="K8488"/>
          <cell r="L8488"/>
          <cell r="M8488"/>
          <cell r="N8488"/>
        </row>
        <row r="8489">
          <cell r="F8489" t="str">
            <v>04.02.19.04.14.02</v>
          </cell>
          <cell r="G8489" t="str">
            <v>Administer intravenous medication with frequent monitoring</v>
          </cell>
          <cell r="K8489"/>
          <cell r="L8489"/>
          <cell r="M8489"/>
          <cell r="N8489"/>
        </row>
        <row r="8490">
          <cell r="F8490" t="str">
            <v>04.02.19.04.14.02</v>
          </cell>
          <cell r="G8490" t="str">
            <v>Monitor during medication administration</v>
          </cell>
          <cell r="K8490" t="str">
            <v>8. Developing and adjusting management plans</v>
          </cell>
          <cell r="L8490" t="str">
            <v>Nursing Professionals</v>
          </cell>
          <cell r="M8490" t="str">
            <v>Nursing Professionals</v>
          </cell>
          <cell r="N8490">
            <v>20</v>
          </cell>
        </row>
        <row r="8491">
          <cell r="F8491" t="str">
            <v>04.02.19.04.14.02</v>
          </cell>
          <cell r="G8491" t="str">
            <v>Monitor during medication administration</v>
          </cell>
          <cell r="K8491"/>
          <cell r="L8491"/>
          <cell r="M8491"/>
          <cell r="N8491"/>
        </row>
        <row r="8492">
          <cell r="F8492" t="str">
            <v>04.02.19.04.14.02</v>
          </cell>
          <cell r="G8492" t="str">
            <v>Monitor during medication administration</v>
          </cell>
          <cell r="K8492"/>
          <cell r="L8492"/>
          <cell r="M8492"/>
          <cell r="N8492"/>
        </row>
        <row r="8493">
          <cell r="F8493" t="str">
            <v>04.02.19.04.14.02</v>
          </cell>
          <cell r="G8493" t="str">
            <v>Provide post-procedural care</v>
          </cell>
          <cell r="K8493" t="str">
            <v>5. Providing information and support to impact individual health behaviours</v>
          </cell>
          <cell r="L8493" t="str">
            <v>Nursing Professionals</v>
          </cell>
          <cell r="M8493" t="str">
            <v>Nursing Professionals</v>
          </cell>
          <cell r="N8493">
            <v>5</v>
          </cell>
        </row>
        <row r="8494">
          <cell r="F8494" t="str">
            <v>04.02.19.04.14.02</v>
          </cell>
          <cell r="G8494" t="str">
            <v>Provide post-procedural care</v>
          </cell>
          <cell r="K8494" t="str">
            <v>15. Providing treatment and care support to individuals</v>
          </cell>
          <cell r="L8494" t="str">
            <v>Specialist Medical Practitioners</v>
          </cell>
          <cell r="M8494" t="str">
            <v>Specialist Medical Practitioners</v>
          </cell>
          <cell r="N8494">
            <v>10</v>
          </cell>
        </row>
        <row r="8495">
          <cell r="F8495" t="str">
            <v>04.02.19.04.15.01.01</v>
          </cell>
          <cell r="G8495" t="str">
            <v>Provide pre-procedural medical care</v>
          </cell>
          <cell r="K8495" t="str">
            <v>15. Providing treatment and care support to individuals</v>
          </cell>
          <cell r="L8495" t="str">
            <v>Specialist Medical Practitioners</v>
          </cell>
          <cell r="M8495" t="str">
            <v>Specialist Medical Practitioners</v>
          </cell>
          <cell r="N8495">
            <v>10</v>
          </cell>
        </row>
        <row r="8496">
          <cell r="F8496" t="str">
            <v>04.02.19.04.15.01.02</v>
          </cell>
          <cell r="G8496" t="str">
            <v>Provide pre-procedural nursing care</v>
          </cell>
          <cell r="K8496" t="str">
            <v>15. Providing treatment and care support to individuals</v>
          </cell>
          <cell r="L8496" t="str">
            <v>Nursing Professionals</v>
          </cell>
          <cell r="M8496" t="str">
            <v>Nursing Associate Professionals</v>
          </cell>
          <cell r="N8496">
            <v>20</v>
          </cell>
        </row>
        <row r="8497">
          <cell r="F8497" t="str">
            <v>04.02.19.04.15.01.03</v>
          </cell>
          <cell r="G8497" t="str">
            <v>Conduct counselling</v>
          </cell>
          <cell r="K8497" t="str">
            <v>6. Gaining informed consent</v>
          </cell>
          <cell r="L8497" t="str">
            <v>Specialist Medical Practitioners</v>
          </cell>
          <cell r="M8497" t="str">
            <v>Specialist Medical Practitioners</v>
          </cell>
          <cell r="N8497">
            <v>5</v>
          </cell>
        </row>
        <row r="8498">
          <cell r="F8498" t="str">
            <v>04.02.19.04.15.01.04</v>
          </cell>
          <cell r="G8498" t="str">
            <v>Prepare the patient and organize the equipment</v>
          </cell>
          <cell r="K8498" t="str">
            <v>14. Providing non-pharmacological health interventions</v>
          </cell>
          <cell r="L8498" t="str">
            <v>Nursing Associate Professionals</v>
          </cell>
          <cell r="M8498" t="str">
            <v>Medical Assistants</v>
          </cell>
          <cell r="N8498">
            <v>7</v>
          </cell>
        </row>
        <row r="8499">
          <cell r="F8499" t="str">
            <v>04.02.19.04.15.01.05</v>
          </cell>
          <cell r="G8499" t="str">
            <v>Apply regional anaesthesia</v>
          </cell>
          <cell r="K8499" t="str">
            <v>11. Administering medications or therapeutics</v>
          </cell>
          <cell r="L8499" t="str">
            <v>Specialist Medical Practitioners</v>
          </cell>
          <cell r="M8499" t="str">
            <v>Specialist Medical Practitioners</v>
          </cell>
          <cell r="N8499">
            <v>5</v>
          </cell>
        </row>
        <row r="8500">
          <cell r="F8500" t="str">
            <v>04.02.19.04.15.01.06</v>
          </cell>
          <cell r="G8500" t="str">
            <v>Conduct medical procedure</v>
          </cell>
          <cell r="K8500" t="str">
            <v>14. Providing non-pharmacological health interventions</v>
          </cell>
          <cell r="L8500" t="str">
            <v>Specialist Medical Practitioners</v>
          </cell>
          <cell r="M8500" t="str">
            <v>Specialist Medical Practitioners</v>
          </cell>
          <cell r="N8500">
            <v>60</v>
          </cell>
        </row>
        <row r="8501">
          <cell r="F8501" t="str">
            <v>04.02.19.04.15.01.07</v>
          </cell>
          <cell r="G8501" t="str">
            <v>Provide nursing support to conduct medical procedure</v>
          </cell>
          <cell r="K8501" t="str">
            <v>15. Providing treatment and care support to individuals</v>
          </cell>
          <cell r="L8501" t="str">
            <v>Nursing Professionals</v>
          </cell>
          <cell r="M8501" t="str">
            <v>Nursing Associate Professionals</v>
          </cell>
          <cell r="N8501">
            <v>60</v>
          </cell>
        </row>
        <row r="8502">
          <cell r="F8502" t="str">
            <v>04.02.19.04.15.01.08</v>
          </cell>
          <cell r="G8502" t="str">
            <v>Send specimen for laboratory tests</v>
          </cell>
          <cell r="K8502" t="str">
            <v>7. Ordering, administering and interpreting the results of diagnostic and screening procedures</v>
          </cell>
          <cell r="L8502" t="str">
            <v>Nursing Associate Professionals</v>
          </cell>
          <cell r="M8502" t="str">
            <v>Medical Assistants</v>
          </cell>
          <cell r="N8502">
            <v>2</v>
          </cell>
        </row>
        <row r="8503">
          <cell r="F8503" t="str">
            <v>04.02.19.04.15.01.09</v>
          </cell>
          <cell r="G8503" t="str">
            <v>Provide post-procedural care</v>
          </cell>
          <cell r="K8503" t="str">
            <v>14. Providing non-pharmacological health interventions</v>
          </cell>
          <cell r="L8503" t="str">
            <v>Specialist Medical Practitioners</v>
          </cell>
          <cell r="M8503" t="str">
            <v>General Medical Practitioners</v>
          </cell>
          <cell r="N8503">
            <v>10</v>
          </cell>
        </row>
        <row r="8504">
          <cell r="F8504" t="str">
            <v>04.02.19.04.15.01.10</v>
          </cell>
          <cell r="G8504" t="str">
            <v>Provide post-procedural care</v>
          </cell>
          <cell r="K8504" t="str">
            <v>15. Providing treatment and care support to individuals</v>
          </cell>
          <cell r="L8504" t="str">
            <v>Specialist Medical Practitioners</v>
          </cell>
          <cell r="M8504" t="str">
            <v>General Medical Practitioners</v>
          </cell>
          <cell r="N8504">
            <v>20</v>
          </cell>
        </row>
        <row r="8505">
          <cell r="F8505" t="str">
            <v>04.02.19.04.15.01.</v>
          </cell>
          <cell r="G8505"/>
          <cell r="K8505"/>
          <cell r="L8505"/>
          <cell r="M8505"/>
          <cell r="N8505"/>
        </row>
        <row r="8506">
          <cell r="F8506" t="str">
            <v>04.02.19.04.15.01.</v>
          </cell>
          <cell r="G8506"/>
          <cell r="K8506"/>
          <cell r="L8506"/>
          <cell r="M8506"/>
          <cell r="N8506"/>
        </row>
        <row r="8507">
          <cell r="F8507" t="str">
            <v>04.02.19.04.15.01.</v>
          </cell>
          <cell r="G8507"/>
          <cell r="K8507"/>
          <cell r="L8507"/>
          <cell r="M8507"/>
          <cell r="N8507"/>
        </row>
        <row r="8508">
          <cell r="F8508" t="str">
            <v>04.02.19.04.15.01.</v>
          </cell>
          <cell r="G8508"/>
          <cell r="K8508"/>
          <cell r="L8508"/>
          <cell r="M8508"/>
          <cell r="N8508"/>
        </row>
        <row r="8509">
          <cell r="F8509" t="str">
            <v>04.02.19.04.15.01.</v>
          </cell>
          <cell r="G8509"/>
          <cell r="K8509"/>
          <cell r="L8509"/>
          <cell r="M8509"/>
          <cell r="N8509"/>
        </row>
        <row r="8510">
          <cell r="F8510" t="str">
            <v>04.02.19.04.15.01.</v>
          </cell>
          <cell r="G8510"/>
          <cell r="K8510"/>
          <cell r="L8510"/>
          <cell r="M8510"/>
          <cell r="N8510"/>
        </row>
        <row r="8511">
          <cell r="F8511" t="str">
            <v>04.02.19.04.15.01.</v>
          </cell>
          <cell r="G8511"/>
          <cell r="K8511"/>
          <cell r="L8511"/>
          <cell r="M8511"/>
          <cell r="N8511"/>
        </row>
        <row r="8512">
          <cell r="F8512" t="str">
            <v>04.02.19.04.15.02.01</v>
          </cell>
          <cell r="G8512" t="str">
            <v>Provide pre-procedural medical care</v>
          </cell>
          <cell r="K8512" t="str">
            <v>15. Providing treatment and care support to individuals</v>
          </cell>
          <cell r="L8512" t="str">
            <v>Specialist Medical Practitioners</v>
          </cell>
          <cell r="M8512" t="str">
            <v>General Medical Practitioners</v>
          </cell>
          <cell r="N8512">
            <v>10</v>
          </cell>
        </row>
        <row r="8513">
          <cell r="F8513" t="str">
            <v>04.02.19.04.15.02.02</v>
          </cell>
          <cell r="G8513" t="str">
            <v>Provide pre-procedural nursing care</v>
          </cell>
          <cell r="K8513" t="str">
            <v>15. Providing treatment and care support to individuals</v>
          </cell>
          <cell r="L8513" t="str">
            <v>Nursing Professionals</v>
          </cell>
          <cell r="M8513" t="str">
            <v>Nursing Associate Professionals</v>
          </cell>
          <cell r="N8513">
            <v>20</v>
          </cell>
        </row>
        <row r="8514">
          <cell r="F8514" t="str">
            <v>04.02.19.04.15.02.03</v>
          </cell>
          <cell r="G8514" t="str">
            <v>Conduct counselling</v>
          </cell>
          <cell r="K8514" t="str">
            <v>6. Gaining informed consent</v>
          </cell>
          <cell r="L8514" t="str">
            <v>Specialist Medical Practitioners</v>
          </cell>
          <cell r="M8514" t="str">
            <v>Specialist Medical Practitioners</v>
          </cell>
          <cell r="N8514">
            <v>10</v>
          </cell>
        </row>
        <row r="8515">
          <cell r="F8515" t="str">
            <v>04.02.19.04.15.02.04</v>
          </cell>
          <cell r="G8515" t="str">
            <v>Prepare the patient and organize the equipment</v>
          </cell>
          <cell r="K8515" t="str">
            <v>14. Providing non-pharmacological health interventions</v>
          </cell>
          <cell r="L8515" t="str">
            <v>Nursing Professionals</v>
          </cell>
          <cell r="M8515" t="str">
            <v>Nursing Associate Professionals</v>
          </cell>
          <cell r="N8515">
            <v>10</v>
          </cell>
        </row>
        <row r="8516">
          <cell r="F8516" t="str">
            <v>04.02.19.04.15.02.05</v>
          </cell>
          <cell r="G8516" t="str">
            <v>Apply general anaesthesia</v>
          </cell>
          <cell r="K8516" t="str">
            <v>11. Administering medications or therapeutics</v>
          </cell>
          <cell r="L8516" t="str">
            <v>Specialist Medical Practitioners</v>
          </cell>
          <cell r="M8516" t="str">
            <v>Specialist Medical Practitioners</v>
          </cell>
          <cell r="N8516">
            <v>180</v>
          </cell>
        </row>
        <row r="8517">
          <cell r="F8517" t="str">
            <v>04.02.19.04.15.02.06</v>
          </cell>
          <cell r="G8517" t="str">
            <v>Assist with general anaesthesia</v>
          </cell>
          <cell r="K8517" t="str">
            <v>11. Administering medications or therapeutics</v>
          </cell>
          <cell r="L8517" t="str">
            <v>Specialist Medical Practitioners</v>
          </cell>
          <cell r="M8517" t="str">
            <v>Specialist Medical Practitioners</v>
          </cell>
          <cell r="N8517">
            <v>180</v>
          </cell>
        </row>
        <row r="8518">
          <cell r="F8518" t="str">
            <v>04.02.19.04.15.02.07</v>
          </cell>
          <cell r="G8518" t="str">
            <v>Conduct ear, nose and throat surgery</v>
          </cell>
          <cell r="K8518" t="str">
            <v>14. Providing non-pharmacological health interventions</v>
          </cell>
          <cell r="L8518" t="str">
            <v>Specialist Medical Practitioners</v>
          </cell>
          <cell r="M8518" t="str">
            <v>Specialist Medical Practitioners</v>
          </cell>
          <cell r="N8518">
            <v>180</v>
          </cell>
        </row>
        <row r="8519">
          <cell r="F8519" t="str">
            <v>04.02.19.04.15.02.08</v>
          </cell>
          <cell r="G8519" t="str">
            <v>Assist with ear, nose and throat surgery</v>
          </cell>
          <cell r="K8519" t="str">
            <v>14. Providing non-pharmacological health interventions</v>
          </cell>
          <cell r="L8519" t="str">
            <v>Specialist Medical Practitioners</v>
          </cell>
          <cell r="M8519" t="str">
            <v>General Medical Practitioners</v>
          </cell>
          <cell r="N8519">
            <v>180</v>
          </cell>
        </row>
        <row r="8520">
          <cell r="F8520" t="str">
            <v>04.02.19.04.15.02.09</v>
          </cell>
          <cell r="G8520" t="str">
            <v>Provide nursing support to conduct ear, nose and throat surgery</v>
          </cell>
          <cell r="K8520" t="str">
            <v>15. Providing treatment and care support to individuals</v>
          </cell>
          <cell r="L8520" t="str">
            <v>Nursing Professionals</v>
          </cell>
          <cell r="M8520" t="str">
            <v>Nursing Professionals</v>
          </cell>
          <cell r="N8520">
            <v>180</v>
          </cell>
        </row>
        <row r="8521">
          <cell r="F8521" t="str">
            <v>04.02.19.04.15.02.10</v>
          </cell>
          <cell r="G8521" t="str">
            <v>Provide post-procedural care</v>
          </cell>
          <cell r="K8521" t="str">
            <v>5. Providing information and support to impact individual health behaviours</v>
          </cell>
          <cell r="L8521" t="str">
            <v>Specialist Medical Practitioners</v>
          </cell>
          <cell r="M8521" t="str">
            <v>General Medical Practitioners</v>
          </cell>
          <cell r="N8521">
            <v>10</v>
          </cell>
        </row>
        <row r="8522">
          <cell r="F8522" t="str">
            <v>04.02.19.04.15.02.11</v>
          </cell>
          <cell r="G8522" t="str">
            <v>Send specimen for laboratory tests</v>
          </cell>
          <cell r="K8522" t="str">
            <v>7. Ordering, administering and interpreting the results of diagnostic and screening procedures</v>
          </cell>
          <cell r="L8522" t="str">
            <v>Nursing Associate Professionals</v>
          </cell>
          <cell r="M8522" t="str">
            <v>Medical Assistants</v>
          </cell>
          <cell r="N8522">
            <v>5</v>
          </cell>
        </row>
        <row r="8523">
          <cell r="F8523" t="str">
            <v>04.02.19.04.15.02.12</v>
          </cell>
          <cell r="G8523" t="str">
            <v>Provide post-procedural care</v>
          </cell>
          <cell r="K8523" t="str">
            <v>15. Providing treatment and care support to individuals</v>
          </cell>
          <cell r="L8523" t="str">
            <v>Specialist Medical Practitioners</v>
          </cell>
          <cell r="M8523" t="str">
            <v>General Medical Practitioners</v>
          </cell>
          <cell r="N8523">
            <v>10</v>
          </cell>
        </row>
        <row r="8524">
          <cell r="F8524" t="str">
            <v>04.02.19.04.15.02.13</v>
          </cell>
          <cell r="G8524" t="str">
            <v>Provide post-procedural care</v>
          </cell>
          <cell r="K8524" t="str">
            <v>15. Providing treatment and care support to individuals</v>
          </cell>
          <cell r="L8524" t="str">
            <v>Nursing Professionals</v>
          </cell>
          <cell r="M8524" t="str">
            <v>Nursing Associate Professionals</v>
          </cell>
          <cell r="N8524">
            <v>20</v>
          </cell>
        </row>
        <row r="8525">
          <cell r="F8525" t="str">
            <v>04.02.19.04.15.02.</v>
          </cell>
          <cell r="G8525"/>
          <cell r="K8525"/>
          <cell r="L8525"/>
          <cell r="M8525"/>
          <cell r="N8525"/>
        </row>
        <row r="8526">
          <cell r="F8526" t="str">
            <v>04.02.19.04.15.02.</v>
          </cell>
          <cell r="G8526"/>
          <cell r="K8526"/>
          <cell r="L8526"/>
          <cell r="M8526"/>
          <cell r="N8526"/>
        </row>
        <row r="8527">
          <cell r="F8527" t="str">
            <v>04.02.19.04.15.02.</v>
          </cell>
          <cell r="G8527"/>
          <cell r="K8527"/>
          <cell r="L8527"/>
          <cell r="M8527"/>
          <cell r="N8527"/>
        </row>
        <row r="8528">
          <cell r="F8528" t="str">
            <v>04.02.19.04.15.02.</v>
          </cell>
          <cell r="G8528"/>
          <cell r="K8528"/>
          <cell r="L8528"/>
          <cell r="M8528"/>
          <cell r="N8528"/>
        </row>
        <row r="8529">
          <cell r="F8529" t="str">
            <v>04.02.19.04.15.02.</v>
          </cell>
          <cell r="G8529"/>
          <cell r="K8529"/>
          <cell r="L8529"/>
          <cell r="M8529"/>
          <cell r="N8529"/>
        </row>
        <row r="8530">
          <cell r="F8530" t="str">
            <v>04.02.19.04.15.02.</v>
          </cell>
          <cell r="G8530"/>
          <cell r="K8530"/>
          <cell r="L8530"/>
          <cell r="M8530"/>
          <cell r="N8530"/>
        </row>
        <row r="8531">
          <cell r="F8531" t="str">
            <v>04.02.19.04.15.02.</v>
          </cell>
          <cell r="G8531"/>
          <cell r="K8531"/>
          <cell r="L8531"/>
          <cell r="M8531"/>
          <cell r="N8531"/>
        </row>
        <row r="8532">
          <cell r="F8532" t="str">
            <v>04.02.19.04.15.02.</v>
          </cell>
          <cell r="G8532"/>
          <cell r="K8532"/>
          <cell r="L8532"/>
          <cell r="M8532"/>
          <cell r="N8532"/>
        </row>
        <row r="8533">
          <cell r="F8533" t="str">
            <v>04.02.19.04.15.02.</v>
          </cell>
          <cell r="G8533"/>
          <cell r="K8533"/>
          <cell r="L8533"/>
          <cell r="M8533"/>
          <cell r="N8533"/>
        </row>
        <row r="8534">
          <cell r="F8534" t="str">
            <v>04.02.19.04.15.02.</v>
          </cell>
          <cell r="G8534"/>
          <cell r="K8534"/>
          <cell r="L8534"/>
          <cell r="M8534"/>
          <cell r="N8534"/>
        </row>
        <row r="8535">
          <cell r="F8535" t="str">
            <v>04.02.19.04.15.02.</v>
          </cell>
          <cell r="G8535"/>
          <cell r="K8535"/>
          <cell r="L8535"/>
          <cell r="M8535"/>
          <cell r="N8535"/>
        </row>
        <row r="8536">
          <cell r="F8536" t="str">
            <v>04.02.19.04.15.02.</v>
          </cell>
          <cell r="G8536"/>
          <cell r="K8536"/>
          <cell r="L8536"/>
          <cell r="M8536"/>
          <cell r="N8536"/>
        </row>
        <row r="8537">
          <cell r="F8537" t="str">
            <v>04.02.19.04.15.03.01</v>
          </cell>
          <cell r="G8537" t="str">
            <v>Conduct counselling</v>
          </cell>
          <cell r="K8537" t="str">
            <v>6. Gaining informed consent</v>
          </cell>
          <cell r="L8537" t="str">
            <v>Nursing Professionals</v>
          </cell>
          <cell r="M8537" t="str">
            <v>Nursing Professionals</v>
          </cell>
          <cell r="N8537">
            <v>20</v>
          </cell>
        </row>
        <row r="8538">
          <cell r="F8538" t="str">
            <v>04.02.19.04.15.03.02</v>
          </cell>
          <cell r="G8538" t="str">
            <v>Conduct clinical assessment</v>
          </cell>
          <cell r="K8538" t="str">
            <v>1. Gathering information through interviewing and assessment</v>
          </cell>
          <cell r="L8538" t="str">
            <v>Specialist Medical Practitioners</v>
          </cell>
          <cell r="M8538" t="str">
            <v>Specialist Medical Practitioners</v>
          </cell>
          <cell r="N8538">
            <v>40</v>
          </cell>
        </row>
        <row r="8539">
          <cell r="F8539" t="str">
            <v>04.02.19.04.15.03.03</v>
          </cell>
          <cell r="G8539" t="str">
            <v>Prescribe radiotherapy</v>
          </cell>
          <cell r="K8539" t="str">
            <v>9. Prescribing medications or therapeutics</v>
          </cell>
          <cell r="L8539" t="str">
            <v>Specialist Medical Practitioners</v>
          </cell>
          <cell r="M8539" t="str">
            <v>Specialist Medical Practitioners</v>
          </cell>
          <cell r="N8539">
            <v>5</v>
          </cell>
        </row>
        <row r="8540">
          <cell r="F8540" t="str">
            <v>04.02.19.04.15.03.04</v>
          </cell>
          <cell r="G8540" t="str">
            <v>Conduct simulation</v>
          </cell>
          <cell r="K8540" t="str">
            <v>8. Developing and adjusting management plans</v>
          </cell>
          <cell r="L8540" t="str">
            <v>Health associate professionals not elsewhere classified</v>
          </cell>
          <cell r="M8540" t="str">
            <v>Specialist Medical Practitioners</v>
          </cell>
          <cell r="N8540">
            <v>60</v>
          </cell>
        </row>
        <row r="8541">
          <cell r="F8541" t="str">
            <v>04.02.19.04.15.03.05</v>
          </cell>
          <cell r="G8541" t="str">
            <v>Conduct medical procedure</v>
          </cell>
          <cell r="K8541" t="str">
            <v>8. Developing and adjusting management plans</v>
          </cell>
          <cell r="L8541" t="str">
            <v>Specialist Medical Practitioners</v>
          </cell>
          <cell r="M8541" t="str">
            <v>Specialist Medical Practitioners</v>
          </cell>
          <cell r="N8541">
            <v>60</v>
          </cell>
        </row>
        <row r="8542">
          <cell r="F8542" t="str">
            <v>04.02.19.04.15.03.06</v>
          </cell>
          <cell r="G8542" t="str">
            <v>Conduct counselling</v>
          </cell>
          <cell r="K8542" t="str">
            <v>8. Developing and adjusting management plans</v>
          </cell>
          <cell r="L8542" t="str">
            <v>Health Professionals not elsewhere classified</v>
          </cell>
          <cell r="M8542" t="str">
            <v>Health Professionals not elsewhere classified</v>
          </cell>
          <cell r="N8542">
            <v>60</v>
          </cell>
        </row>
        <row r="8543">
          <cell r="F8543" t="str">
            <v>04.02.19.04.15.03.07</v>
          </cell>
          <cell r="G8543" t="str">
            <v>Review treatment plan</v>
          </cell>
          <cell r="K8543" t="str">
            <v>8. Developing and adjusting management plans</v>
          </cell>
          <cell r="L8543" t="str">
            <v>Specialist Medical Practitioners</v>
          </cell>
          <cell r="M8543" t="str">
            <v>Specialist Medical Practitioners</v>
          </cell>
          <cell r="N8543">
            <v>20</v>
          </cell>
        </row>
        <row r="8544">
          <cell r="F8544" t="str">
            <v>04.02.19.04.15.03.08</v>
          </cell>
          <cell r="G8544" t="str">
            <v>Conduct independent check for cancer medication</v>
          </cell>
          <cell r="K8544" t="str">
            <v>8. Developing and adjusting management plans</v>
          </cell>
          <cell r="L8544" t="str">
            <v>Health Professionals not elsewhere classified</v>
          </cell>
          <cell r="M8544" t="str">
            <v>Health Professionals not elsewhere classified</v>
          </cell>
          <cell r="N8544">
            <v>15</v>
          </cell>
        </row>
        <row r="8545">
          <cell r="F8545" t="str">
            <v>04.02.19.04.15.03.</v>
          </cell>
          <cell r="G8545"/>
          <cell r="K8545"/>
          <cell r="L8545"/>
          <cell r="M8545"/>
          <cell r="N8545"/>
        </row>
        <row r="8546">
          <cell r="F8546" t="str">
            <v>04.02.19.04.15.03.</v>
          </cell>
          <cell r="G8546"/>
          <cell r="K8546"/>
          <cell r="L8546"/>
          <cell r="M8546"/>
          <cell r="N8546"/>
        </row>
        <row r="8547">
          <cell r="F8547" t="str">
            <v>04.02.19.04.15.03.</v>
          </cell>
          <cell r="G8547"/>
          <cell r="K8547"/>
          <cell r="L8547"/>
          <cell r="M8547"/>
          <cell r="N8547"/>
        </row>
        <row r="8548">
          <cell r="F8548" t="str">
            <v>04.02.19.04.15.03.</v>
          </cell>
          <cell r="G8548"/>
          <cell r="K8548"/>
          <cell r="L8548"/>
          <cell r="M8548"/>
          <cell r="N8548"/>
        </row>
        <row r="8549">
          <cell r="F8549" t="str">
            <v>04.02.19.04.15.03.</v>
          </cell>
          <cell r="G8549"/>
          <cell r="K8549"/>
          <cell r="L8549"/>
          <cell r="M8549"/>
          <cell r="N8549"/>
        </row>
        <row r="8550">
          <cell r="F8550" t="str">
            <v>04.02.19.04.15.03.</v>
          </cell>
          <cell r="G8550"/>
          <cell r="K8550"/>
          <cell r="L8550"/>
          <cell r="M8550"/>
          <cell r="N8550"/>
        </row>
        <row r="8551">
          <cell r="F8551" t="str">
            <v>04.02.19.04.15.03</v>
          </cell>
          <cell r="G8551"/>
          <cell r="K8551"/>
          <cell r="L8551"/>
          <cell r="M8551"/>
          <cell r="N8551"/>
        </row>
        <row r="8552">
          <cell r="F8552" t="str">
            <v>04.02.19.04.15.03</v>
          </cell>
          <cell r="G8552"/>
          <cell r="K8552"/>
          <cell r="L8552"/>
          <cell r="M8552"/>
          <cell r="N8552"/>
        </row>
        <row r="8553">
          <cell r="F8553" t="str">
            <v>04.02.19.04.15.03.</v>
          </cell>
          <cell r="G8553"/>
          <cell r="K8553"/>
          <cell r="L8553"/>
          <cell r="M8553"/>
          <cell r="N8553"/>
        </row>
        <row r="8554">
          <cell r="F8554" t="str">
            <v>04.02.19.04.15.03.</v>
          </cell>
          <cell r="G8554"/>
          <cell r="K8554"/>
          <cell r="L8554"/>
          <cell r="M8554"/>
          <cell r="N8554"/>
        </row>
        <row r="8555">
          <cell r="F8555" t="str">
            <v>04.02.19.04.15.03</v>
          </cell>
          <cell r="G8555"/>
          <cell r="K8555"/>
          <cell r="L8555"/>
          <cell r="M8555"/>
          <cell r="N8555"/>
        </row>
        <row r="8556">
          <cell r="F8556" t="str">
            <v>04.02.19.04.15.03.</v>
          </cell>
          <cell r="G8556"/>
          <cell r="K8556"/>
          <cell r="L8556"/>
          <cell r="M8556"/>
          <cell r="N8556"/>
        </row>
        <row r="8557">
          <cell r="F8557" t="str">
            <v>04.02.19.04.15.03.</v>
          </cell>
          <cell r="G8557"/>
          <cell r="K8557"/>
          <cell r="L8557"/>
          <cell r="M8557"/>
          <cell r="N8557"/>
        </row>
        <row r="8558">
          <cell r="F8558" t="str">
            <v>04.02.19.04.15.04.01</v>
          </cell>
          <cell r="G8558" t="str">
            <v>Conduct counselling</v>
          </cell>
          <cell r="K8558" t="str">
            <v>6. Gaining informed consent</v>
          </cell>
          <cell r="L8558" t="str">
            <v>Nursing Professionals</v>
          </cell>
          <cell r="M8558" t="str">
            <v>Nursing Professionals</v>
          </cell>
          <cell r="N8558">
            <v>10</v>
          </cell>
        </row>
        <row r="8559">
          <cell r="F8559" t="str">
            <v>04.02.19.04.15.04.02</v>
          </cell>
          <cell r="G8559" t="str">
            <v>Assist the patient</v>
          </cell>
          <cell r="K8559" t="str">
            <v>10. Preparing and dispensing medications or therapeutics</v>
          </cell>
          <cell r="L8559" t="str">
            <v>Health associate professionals not elsewhere classified</v>
          </cell>
          <cell r="M8559" t="str">
            <v>Health associate professionals not elsewhere classified</v>
          </cell>
          <cell r="N8559">
            <v>15</v>
          </cell>
        </row>
        <row r="8560">
          <cell r="F8560" t="str">
            <v>04.02.19.04.15.04.03</v>
          </cell>
          <cell r="G8560" t="str">
            <v>Deliver treatment</v>
          </cell>
          <cell r="K8560" t="str">
            <v>14. Providing non-pharmacological health interventions</v>
          </cell>
          <cell r="L8560" t="str">
            <v>Health associate professionals not elsewhere classified</v>
          </cell>
          <cell r="M8560" t="str">
            <v>Health associate professionals not elsewhere classified</v>
          </cell>
          <cell r="N8560">
            <v>15</v>
          </cell>
        </row>
        <row r="8561">
          <cell r="F8561" t="str">
            <v>04.02.19.04.15.04.04</v>
          </cell>
          <cell r="G8561" t="str">
            <v>Provide post-procedural care</v>
          </cell>
          <cell r="K8561" t="str">
            <v>5. Providing information and support to impact individual health behaviours</v>
          </cell>
          <cell r="L8561" t="str">
            <v>Nursing Professionals</v>
          </cell>
          <cell r="M8561" t="str">
            <v>Nursing Professionals</v>
          </cell>
          <cell r="N8561">
            <v>5</v>
          </cell>
        </row>
        <row r="8562">
          <cell r="F8562" t="str">
            <v>04.02.19.04.15.04.05</v>
          </cell>
          <cell r="G8562" t="str">
            <v>Provide post-procedural care</v>
          </cell>
          <cell r="K8562" t="str">
            <v>15. Providing treatment and care support to individuals</v>
          </cell>
          <cell r="L8562" t="str">
            <v>Specialist Medical Practitioners</v>
          </cell>
          <cell r="M8562" t="str">
            <v>Specialist Medical Practitioners</v>
          </cell>
          <cell r="N8562">
            <v>5</v>
          </cell>
        </row>
        <row r="8563">
          <cell r="F8563" t="str">
            <v>04.02.19.04.15.04.</v>
          </cell>
          <cell r="G8563"/>
          <cell r="K8563"/>
          <cell r="L8563"/>
          <cell r="M8563"/>
          <cell r="N8563"/>
        </row>
        <row r="8564">
          <cell r="F8564" t="str">
            <v>04.02.19.04.15.04.</v>
          </cell>
          <cell r="G8564"/>
          <cell r="K8564"/>
          <cell r="L8564"/>
          <cell r="M8564"/>
          <cell r="N8564"/>
        </row>
        <row r="8565">
          <cell r="F8565" t="str">
            <v>04.02.19.04.15.04.</v>
          </cell>
          <cell r="G8565"/>
          <cell r="K8565"/>
          <cell r="L8565"/>
          <cell r="M8565"/>
          <cell r="N8565"/>
        </row>
        <row r="8566">
          <cell r="F8566" t="str">
            <v>04.02.19.04.15.04.</v>
          </cell>
          <cell r="G8566"/>
          <cell r="K8566"/>
          <cell r="L8566"/>
          <cell r="M8566"/>
          <cell r="N8566"/>
        </row>
        <row r="8567">
          <cell r="F8567" t="str">
            <v>04.02.19.04.15.04.</v>
          </cell>
          <cell r="G8567"/>
          <cell r="K8567"/>
          <cell r="L8567"/>
          <cell r="M8567"/>
          <cell r="N8567"/>
        </row>
        <row r="8568">
          <cell r="F8568" t="str">
            <v>04.02.19.04.15.04.</v>
          </cell>
          <cell r="G8568"/>
          <cell r="K8568"/>
          <cell r="L8568"/>
          <cell r="M8568"/>
          <cell r="N8568"/>
        </row>
        <row r="8569">
          <cell r="F8569" t="str">
            <v>04.02.19.04.15.04.</v>
          </cell>
          <cell r="G8569"/>
          <cell r="K8569"/>
          <cell r="L8569"/>
          <cell r="M8569"/>
          <cell r="N8569"/>
        </row>
        <row r="8570">
          <cell r="F8570" t="str">
            <v>04.02.19.04.15.05.01</v>
          </cell>
          <cell r="G8570" t="str">
            <v>Conduct counselling</v>
          </cell>
          <cell r="K8570" t="str">
            <v>6. Gaining informed consent</v>
          </cell>
          <cell r="L8570" t="str">
            <v>General Medical Practitioners</v>
          </cell>
          <cell r="M8570" t="str">
            <v>Paramedical Practitioners</v>
          </cell>
          <cell r="N8570">
            <v>3</v>
          </cell>
        </row>
        <row r="8571">
          <cell r="F8571" t="str">
            <v>04.02.19.04.15.05.02</v>
          </cell>
          <cell r="G8571" t="str">
            <v>Prepare the patient and organize the equipment</v>
          </cell>
          <cell r="K8571" t="str">
            <v>14. Providing non-pharmacological health interventions</v>
          </cell>
          <cell r="L8571" t="str">
            <v>Nursing Professionals</v>
          </cell>
          <cell r="M8571" t="str">
            <v>Nursing Associate Professionals</v>
          </cell>
          <cell r="N8571">
            <v>3</v>
          </cell>
        </row>
        <row r="8572">
          <cell r="F8572" t="str">
            <v>04.02.19.04.15.05.03</v>
          </cell>
          <cell r="G8572" t="str">
            <v>Apply local anaesthesia</v>
          </cell>
          <cell r="K8572" t="str">
            <v>11. Administering medications or therapeutics</v>
          </cell>
          <cell r="L8572" t="str">
            <v>General Medical Practitioners</v>
          </cell>
          <cell r="M8572" t="str">
            <v>Paramedical Practitioners</v>
          </cell>
          <cell r="N8572">
            <v>3</v>
          </cell>
        </row>
        <row r="8573">
          <cell r="F8573" t="str">
            <v>04.02.19.04.15.05.04</v>
          </cell>
          <cell r="G8573" t="str">
            <v>Conduct general surgery</v>
          </cell>
          <cell r="K8573" t="str">
            <v>14. Providing non-pharmacological health interventions</v>
          </cell>
          <cell r="L8573" t="str">
            <v>General Medical Practitioners</v>
          </cell>
          <cell r="M8573" t="str">
            <v>Paramedical Practitioners</v>
          </cell>
          <cell r="N8573">
            <v>30</v>
          </cell>
        </row>
        <row r="8574">
          <cell r="F8574" t="str">
            <v>04.02.19.04.15.05.05</v>
          </cell>
          <cell r="G8574" t="str">
            <v>Assist with general surgery</v>
          </cell>
          <cell r="K8574" t="str">
            <v>14. Providing non-pharmacological health interventions</v>
          </cell>
          <cell r="L8574" t="str">
            <v>Nursing Professionals</v>
          </cell>
          <cell r="M8574" t="str">
            <v>Nursing Associate Professionals</v>
          </cell>
          <cell r="N8574">
            <v>30</v>
          </cell>
        </row>
        <row r="8575">
          <cell r="F8575" t="str">
            <v>04.02.19.04.15.05.06</v>
          </cell>
          <cell r="G8575" t="str">
            <v>Provide post-procedural care</v>
          </cell>
          <cell r="K8575" t="str">
            <v>14. Providing non-pharmacological health interventions</v>
          </cell>
          <cell r="L8575" t="str">
            <v>General Medical Practitioners</v>
          </cell>
          <cell r="M8575" t="str">
            <v>Paramedical Practitioners</v>
          </cell>
          <cell r="N8575">
            <v>3</v>
          </cell>
        </row>
        <row r="8576">
          <cell r="F8576" t="str">
            <v>04.02.19.04.15.05.07</v>
          </cell>
          <cell r="G8576" t="str">
            <v>Provide post-procedural care</v>
          </cell>
          <cell r="K8576" t="str">
            <v>15. Providing treatment and care support to individuals</v>
          </cell>
          <cell r="L8576" t="str">
            <v>Nursing Professionals</v>
          </cell>
          <cell r="M8576" t="str">
            <v>Nursing Associate Professionals</v>
          </cell>
          <cell r="N8576">
            <v>20</v>
          </cell>
        </row>
        <row r="8577">
          <cell r="F8577" t="str">
            <v>04.02.19.04.15.05.</v>
          </cell>
          <cell r="G8577"/>
          <cell r="K8577"/>
          <cell r="L8577"/>
          <cell r="M8577"/>
          <cell r="N8577"/>
        </row>
        <row r="8578">
          <cell r="F8578" t="str">
            <v>04.02.19.04.15.05.</v>
          </cell>
          <cell r="G8578"/>
          <cell r="K8578"/>
          <cell r="L8578"/>
          <cell r="M8578"/>
          <cell r="N8578"/>
        </row>
        <row r="8579">
          <cell r="F8579" t="str">
            <v>04.02.19.04.15.05.</v>
          </cell>
          <cell r="G8579"/>
          <cell r="K8579"/>
          <cell r="L8579"/>
          <cell r="M8579"/>
          <cell r="N8579"/>
        </row>
        <row r="8580">
          <cell r="F8580" t="str">
            <v>04.02.19.04.15.05.</v>
          </cell>
          <cell r="G8580"/>
          <cell r="K8580"/>
          <cell r="L8580"/>
          <cell r="M8580"/>
          <cell r="N8580"/>
        </row>
        <row r="8581">
          <cell r="F8581" t="str">
            <v>04.02.19.04.15.06.01</v>
          </cell>
          <cell r="G8581" t="str">
            <v>Provide pre-procedural medical care</v>
          </cell>
          <cell r="K8581" t="str">
            <v>15. Providing treatment and care support to individuals</v>
          </cell>
          <cell r="L8581" t="str">
            <v>Specialist Medical Practitioners</v>
          </cell>
          <cell r="M8581" t="str">
            <v>Specialist Medical Practitioners</v>
          </cell>
          <cell r="N8581">
            <v>10</v>
          </cell>
        </row>
        <row r="8582">
          <cell r="F8582" t="str">
            <v>04.02.19.04.15.06.02</v>
          </cell>
          <cell r="G8582" t="str">
            <v>Provide pre-procedural nursing care</v>
          </cell>
          <cell r="K8582" t="str">
            <v>15. Providing treatment and care support to individuals</v>
          </cell>
          <cell r="L8582" t="str">
            <v>Nursing Professionals</v>
          </cell>
          <cell r="M8582" t="str">
            <v>Nursing Associate Professionals</v>
          </cell>
          <cell r="N8582">
            <v>20</v>
          </cell>
        </row>
        <row r="8583">
          <cell r="F8583" t="str">
            <v>04.02.19.04.15.06.03</v>
          </cell>
          <cell r="G8583" t="str">
            <v>Conduct counselling</v>
          </cell>
          <cell r="K8583" t="str">
            <v>6. Gaining informed consent</v>
          </cell>
          <cell r="L8583" t="str">
            <v>General Medical Practitioners</v>
          </cell>
          <cell r="M8583" t="str">
            <v>Paramedical Practitioners</v>
          </cell>
          <cell r="N8583">
            <v>10</v>
          </cell>
        </row>
        <row r="8584">
          <cell r="F8584" t="str">
            <v>04.02.19.04.15.06.04</v>
          </cell>
          <cell r="G8584" t="str">
            <v>Prepare the patient and organize the equipment</v>
          </cell>
          <cell r="K8584" t="str">
            <v>14. Providing non-pharmacological health interventions</v>
          </cell>
          <cell r="L8584" t="str">
            <v>Nursing Professionals</v>
          </cell>
          <cell r="M8584" t="str">
            <v>Nursing Associate Professionals</v>
          </cell>
          <cell r="N8584">
            <v>10</v>
          </cell>
        </row>
        <row r="8585">
          <cell r="F8585" t="str">
            <v>04.02.19.04.15.06.05</v>
          </cell>
          <cell r="G8585" t="str">
            <v>Apply general anaesthesia</v>
          </cell>
          <cell r="K8585" t="str">
            <v>11. Administering medications or therapeutics</v>
          </cell>
          <cell r="L8585" t="str">
            <v>General Medical Practitioners</v>
          </cell>
          <cell r="M8585" t="str">
            <v>Paramedical Practitioners</v>
          </cell>
          <cell r="N8585">
            <v>60</v>
          </cell>
        </row>
        <row r="8586">
          <cell r="F8586" t="str">
            <v>04.02.19.04.15.06.06</v>
          </cell>
          <cell r="G8586" t="str">
            <v>Conduct ear, nose and throat surgery</v>
          </cell>
          <cell r="K8586" t="str">
            <v>14. Providing non-pharmacological health interventions</v>
          </cell>
          <cell r="L8586" t="str">
            <v>General Medical Practitioners</v>
          </cell>
          <cell r="M8586" t="str">
            <v>Paramedical Practitioners</v>
          </cell>
          <cell r="N8586">
            <v>60</v>
          </cell>
        </row>
        <row r="8587">
          <cell r="F8587" t="str">
            <v>04.02.19.04.15.06.07</v>
          </cell>
          <cell r="G8587" t="str">
            <v>Assist with ear, nose and throat surgery</v>
          </cell>
          <cell r="K8587" t="str">
            <v>14. Providing non-pharmacological health interventions</v>
          </cell>
          <cell r="L8587" t="str">
            <v>Nursing Professionals</v>
          </cell>
          <cell r="M8587" t="str">
            <v>Nursing Associate Professionals</v>
          </cell>
          <cell r="N8587">
            <v>60</v>
          </cell>
        </row>
        <row r="8588">
          <cell r="F8588" t="str">
            <v>04.02.19.04.15.06.08</v>
          </cell>
          <cell r="G8588" t="str">
            <v>Provide post-procedural care</v>
          </cell>
          <cell r="K8588" t="str">
            <v>14. Providing non-pharmacological health interventions</v>
          </cell>
          <cell r="L8588" t="str">
            <v>General Medical Practitioners</v>
          </cell>
          <cell r="M8588" t="str">
            <v>Paramedical Practitioners</v>
          </cell>
          <cell r="N8588">
            <v>10</v>
          </cell>
        </row>
        <row r="8589">
          <cell r="F8589" t="str">
            <v>04.02.19.04.15.06.09</v>
          </cell>
          <cell r="G8589" t="str">
            <v>Provide post-procedural care</v>
          </cell>
          <cell r="K8589" t="str">
            <v>15. Providing treatment and care support to individuals</v>
          </cell>
          <cell r="L8589" t="str">
            <v>Nursing Professionals</v>
          </cell>
          <cell r="M8589" t="str">
            <v>Nursing Associate Professionals</v>
          </cell>
          <cell r="N8589">
            <v>20</v>
          </cell>
        </row>
        <row r="8590">
          <cell r="F8590" t="str">
            <v>04.02.19.04.15.06.</v>
          </cell>
          <cell r="G8590"/>
          <cell r="K8590"/>
          <cell r="L8590"/>
          <cell r="M8590"/>
          <cell r="N8590"/>
        </row>
        <row r="8591">
          <cell r="F8591" t="str">
            <v>04.02.19.04.15.06.</v>
          </cell>
          <cell r="G8591"/>
          <cell r="K8591"/>
          <cell r="L8591"/>
          <cell r="M8591"/>
          <cell r="N8591"/>
        </row>
        <row r="8592">
          <cell r="F8592" t="str">
            <v>04.02.19.04.15.06.</v>
          </cell>
          <cell r="G8592"/>
          <cell r="K8592"/>
          <cell r="L8592"/>
          <cell r="M8592"/>
          <cell r="N8592"/>
        </row>
        <row r="8593">
          <cell r="F8593" t="str">
            <v>04.02.19.04.15.06.</v>
          </cell>
          <cell r="G8593"/>
          <cell r="K8593"/>
          <cell r="L8593"/>
          <cell r="M8593"/>
          <cell r="N8593"/>
        </row>
        <row r="8594">
          <cell r="F8594" t="str">
            <v>04.02.19.04.15.06.</v>
          </cell>
          <cell r="G8594"/>
          <cell r="K8594"/>
          <cell r="L8594"/>
          <cell r="M8594"/>
          <cell r="N8594"/>
        </row>
        <row r="8595">
          <cell r="F8595" t="str">
            <v>04.02.19.04.15.06.</v>
          </cell>
          <cell r="G8595"/>
          <cell r="K8595"/>
          <cell r="L8595"/>
          <cell r="M8595"/>
          <cell r="N8595"/>
        </row>
        <row r="8596">
          <cell r="F8596" t="str">
            <v>04.02.19.04.15.06.</v>
          </cell>
          <cell r="G8596"/>
          <cell r="K8596"/>
          <cell r="L8596"/>
          <cell r="M8596"/>
          <cell r="N8596"/>
        </row>
        <row r="8597">
          <cell r="F8597" t="str">
            <v>04.02.19.04.15.06.</v>
          </cell>
          <cell r="G8597"/>
          <cell r="K8597"/>
          <cell r="L8597"/>
          <cell r="M8597"/>
          <cell r="N8597"/>
        </row>
        <row r="8598">
          <cell r="F8598" t="str">
            <v>04.03.01.01.06.01.01</v>
          </cell>
          <cell r="G8598" t="str">
            <v>Conduct medical procedure</v>
          </cell>
          <cell r="K8598" t="str">
            <v>7. Ordering, administering and interpreting the results of diagnostic and screening procedures</v>
          </cell>
          <cell r="L8598" t="str">
            <v>Nursing Professionals</v>
          </cell>
          <cell r="M8598" t="str">
            <v>Nursing Associate Professionals</v>
          </cell>
          <cell r="N8598">
            <v>3</v>
          </cell>
        </row>
        <row r="8599">
          <cell r="F8599" t="str">
            <v>04.03.01.01.06.01.02</v>
          </cell>
          <cell r="G8599" t="str">
            <v>Conduct counselling</v>
          </cell>
          <cell r="K8599" t="str">
            <v>5. Providing information and support to impact individual health behaviours</v>
          </cell>
          <cell r="L8599" t="str">
            <v>Nursing Professionals</v>
          </cell>
          <cell r="M8599" t="str">
            <v>Nursing Associate Professionals</v>
          </cell>
          <cell r="N8599">
            <v>1</v>
          </cell>
        </row>
        <row r="8600">
          <cell r="F8600" t="str">
            <v>04.03.01.01.06.01.</v>
          </cell>
          <cell r="G8600"/>
          <cell r="K8600"/>
          <cell r="L8600"/>
          <cell r="M8600"/>
          <cell r="N8600"/>
        </row>
        <row r="8601">
          <cell r="F8601" t="str">
            <v>04.03.01.01.06.01.</v>
          </cell>
          <cell r="G8601"/>
          <cell r="K8601"/>
          <cell r="L8601"/>
          <cell r="M8601"/>
          <cell r="N8601"/>
        </row>
        <row r="8602">
          <cell r="F8602" t="str">
            <v>04.03.01.01.06.02.01</v>
          </cell>
          <cell r="G8602" t="str">
            <v>Conduct vital sign measurements</v>
          </cell>
          <cell r="K8602" t="str">
            <v>1. Gathering information through interviewing and assessment</v>
          </cell>
          <cell r="L8602" t="str">
            <v>Nursing Professionals</v>
          </cell>
          <cell r="M8602" t="str">
            <v>Paramedical Practitioners</v>
          </cell>
          <cell r="N8602">
            <v>5</v>
          </cell>
        </row>
        <row r="8603">
          <cell r="F8603" t="str">
            <v>04.03.01.01.06.02.02</v>
          </cell>
          <cell r="G8603" t="str">
            <v xml:space="preserve">Take history </v>
          </cell>
          <cell r="K8603" t="str">
            <v>1. Gathering information through interviewing and assessment</v>
          </cell>
          <cell r="L8603" t="str">
            <v>Specialist Medical Practitioners</v>
          </cell>
          <cell r="M8603" t="str">
            <v>General Medical Practitioners</v>
          </cell>
          <cell r="N8603">
            <v>6</v>
          </cell>
        </row>
        <row r="8604">
          <cell r="F8604" t="str">
            <v>04.03.01.01.06.02.03</v>
          </cell>
          <cell r="G8604" t="str">
            <v>Conduct physical examination</v>
          </cell>
          <cell r="K8604" t="str">
            <v>1. Gathering information through interviewing and assessment</v>
          </cell>
          <cell r="L8604" t="str">
            <v>Specialist Medical Practitioners</v>
          </cell>
          <cell r="M8604" t="str">
            <v>General Medical Practitioners</v>
          </cell>
          <cell r="N8604">
            <v>6</v>
          </cell>
        </row>
        <row r="8605">
          <cell r="F8605" t="str">
            <v>04.03.01.01.06.02.04</v>
          </cell>
          <cell r="G8605" t="str">
            <v>Provide clinical advice</v>
          </cell>
          <cell r="K8605" t="str">
            <v>5. Providing information and support to impact individual health behaviours</v>
          </cell>
          <cell r="L8605" t="str">
            <v>Specialist Medical Practitioners</v>
          </cell>
          <cell r="M8605" t="str">
            <v>General Medical Practitioners</v>
          </cell>
          <cell r="N8605">
            <v>4</v>
          </cell>
        </row>
        <row r="8606">
          <cell r="F8606" t="str">
            <v>04.03.01.01.06.02.</v>
          </cell>
          <cell r="G8606"/>
          <cell r="K8606"/>
          <cell r="L8606"/>
          <cell r="M8606"/>
          <cell r="N8606"/>
        </row>
        <row r="8607">
          <cell r="F8607" t="str">
            <v>04.03.01.01.08.01.01</v>
          </cell>
          <cell r="G8607" t="str">
            <v>Provide counselling and information and obtain consent</v>
          </cell>
          <cell r="K8607" t="str">
            <v>6. Gaining informed consent</v>
          </cell>
          <cell r="L8607" t="str">
            <v>Medical and Pathology Laboratory Technicians</v>
          </cell>
          <cell r="M8607" t="str">
            <v>Medical Assistants</v>
          </cell>
          <cell r="N8607">
            <v>3</v>
          </cell>
        </row>
        <row r="8608">
          <cell r="F8608" t="str">
            <v>04.03.01.01.08.01.02</v>
          </cell>
          <cell r="G8608" t="str">
            <v xml:space="preserve">Conduct diagnostic testing </v>
          </cell>
          <cell r="K8608" t="str">
            <v>7. Ordering, administering and interpreting the results of diagnostic and screening procedures</v>
          </cell>
          <cell r="L8608" t="str">
            <v>Medical and Pathology Laboratory Technicians</v>
          </cell>
          <cell r="M8608" t="str">
            <v>Medical Assistants</v>
          </cell>
          <cell r="N8608">
            <v>5</v>
          </cell>
        </row>
        <row r="8609">
          <cell r="F8609" t="str">
            <v>04.03.01.01.08.01.03</v>
          </cell>
          <cell r="G8609" t="str">
            <v>Document examination findings</v>
          </cell>
          <cell r="K8609" t="str">
            <v>7. Ordering, administering and interpreting the results of diagnostic and screening procedures</v>
          </cell>
          <cell r="L8609" t="str">
            <v>Specialist Medical Practitioners</v>
          </cell>
          <cell r="M8609" t="str">
            <v>General Medical Practitioners</v>
          </cell>
          <cell r="N8609">
            <v>2</v>
          </cell>
        </row>
        <row r="8610">
          <cell r="F8610" t="str">
            <v>04.03.01.01.08.02.01</v>
          </cell>
          <cell r="G8610" t="str">
            <v>Provide counselling and information and obtain consent</v>
          </cell>
          <cell r="K8610" t="str">
            <v>6. Gaining informed consent</v>
          </cell>
          <cell r="L8610" t="str">
            <v>Medical and Pathology Laboratory Technicians</v>
          </cell>
          <cell r="M8610" t="str">
            <v>Medical Assistants</v>
          </cell>
          <cell r="N8610">
            <v>3</v>
          </cell>
        </row>
        <row r="8611">
          <cell r="F8611" t="str">
            <v>04.03.01.01.08.02.02</v>
          </cell>
          <cell r="G8611" t="str">
            <v xml:space="preserve">Conduct diagnostic testing </v>
          </cell>
          <cell r="K8611" t="str">
            <v>7. Ordering, administering and interpreting the results of diagnostic and screening procedures</v>
          </cell>
          <cell r="L8611" t="str">
            <v>Medical and Pathology Laboratory Technicians</v>
          </cell>
          <cell r="M8611" t="str">
            <v>Medical Assistants</v>
          </cell>
          <cell r="N8611">
            <v>5</v>
          </cell>
        </row>
        <row r="8612">
          <cell r="F8612" t="str">
            <v>04.03.01.01.08.02.03</v>
          </cell>
          <cell r="G8612" t="str">
            <v>Document examination findings</v>
          </cell>
          <cell r="K8612" t="str">
            <v>7. Ordering, administering and interpreting the results of diagnostic and screening procedures</v>
          </cell>
          <cell r="L8612" t="str">
            <v>Specialist Medical Practitioners</v>
          </cell>
          <cell r="M8612" t="str">
            <v>General Medical Practitioners</v>
          </cell>
          <cell r="N8612">
            <v>2</v>
          </cell>
        </row>
        <row r="8613">
          <cell r="F8613" t="str">
            <v>04.03.01.01.10.01.01</v>
          </cell>
          <cell r="G8613" t="str">
            <v>Clinical assessment</v>
          </cell>
          <cell r="K8613" t="str">
            <v>7. Ordering, administering and interpreting the results of diagnostic and screening procedures</v>
          </cell>
          <cell r="L8613" t="str">
            <v>Specialist Medical Practitioners</v>
          </cell>
          <cell r="M8613" t="str">
            <v>General Medical Practitioners</v>
          </cell>
          <cell r="N8613">
            <v>3</v>
          </cell>
        </row>
        <row r="8614">
          <cell r="F8614" t="str">
            <v>04.03.01.01.10.02</v>
          </cell>
          <cell r="G8614"/>
          <cell r="K8614"/>
          <cell r="L8614"/>
          <cell r="M8614"/>
          <cell r="N8614"/>
        </row>
        <row r="8615">
          <cell r="F8615"/>
          <cell r="G8615"/>
          <cell r="K8615"/>
          <cell r="L8615"/>
          <cell r="M8615"/>
          <cell r="N8615"/>
        </row>
        <row r="8616">
          <cell r="F8616"/>
          <cell r="G8616"/>
          <cell r="K8616"/>
          <cell r="L8616"/>
          <cell r="M8616"/>
          <cell r="N8616"/>
        </row>
        <row r="8617">
          <cell r="F8617"/>
          <cell r="G8617" t="str">
            <v>Conduct vital sign measurements</v>
          </cell>
          <cell r="K8617" t="str">
            <v>1. Gathering information through interviewing and assessment</v>
          </cell>
          <cell r="L8617" t="str">
            <v>Nursing Professionals</v>
          </cell>
          <cell r="M8617" t="str">
            <v>Paramedical Practitioners</v>
          </cell>
          <cell r="N8617">
            <v>5</v>
          </cell>
        </row>
        <row r="8618">
          <cell r="F8618"/>
          <cell r="G8618" t="str">
            <v xml:space="preserve">Take history </v>
          </cell>
          <cell r="K8618" t="str">
            <v>1. Gathering information through interviewing and assessment</v>
          </cell>
          <cell r="L8618" t="str">
            <v>Specialist Medical Practitioners</v>
          </cell>
          <cell r="M8618" t="str">
            <v>General Medical Practitioners</v>
          </cell>
          <cell r="N8618">
            <v>6</v>
          </cell>
        </row>
        <row r="8619">
          <cell r="F8619"/>
          <cell r="G8619" t="str">
            <v>Conduct physical examination</v>
          </cell>
          <cell r="K8619" t="str">
            <v>1. Gathering information through interviewing and assessment</v>
          </cell>
          <cell r="L8619" t="str">
            <v>Specialist Medical Practitioners</v>
          </cell>
          <cell r="M8619" t="str">
            <v>General Medical Practitioners</v>
          </cell>
          <cell r="N8619">
            <v>6</v>
          </cell>
        </row>
        <row r="8620">
          <cell r="F8620"/>
          <cell r="G8620" t="str">
            <v>Provide clinical advice</v>
          </cell>
          <cell r="K8620" t="str">
            <v>5. Providing information and support to impact individual health behaviours</v>
          </cell>
          <cell r="L8620" t="str">
            <v>Specialist Medical Practitioners</v>
          </cell>
          <cell r="M8620" t="str">
            <v>General Medical Practitioners</v>
          </cell>
          <cell r="N8620">
            <v>4</v>
          </cell>
        </row>
        <row r="8621">
          <cell r="F8621"/>
          <cell r="G8621" t="str">
            <v>Provide counselling and information and obtain consent</v>
          </cell>
          <cell r="K8621" t="str">
            <v>6. Gaining informed consent</v>
          </cell>
          <cell r="L8621" t="str">
            <v>Medical and Pathology Laboratory Technicians</v>
          </cell>
          <cell r="M8621" t="str">
            <v>Medical Assistants</v>
          </cell>
          <cell r="N8621">
            <v>3</v>
          </cell>
        </row>
        <row r="8622">
          <cell r="F8622"/>
          <cell r="G8622" t="str">
            <v xml:space="preserve">Conduct diagnostic testing </v>
          </cell>
          <cell r="K8622" t="str">
            <v>7. Ordering, administering and interpreting the results of diagnostic and screening procedures</v>
          </cell>
          <cell r="L8622" t="str">
            <v>Medical and Pathology Laboratory Technicians</v>
          </cell>
          <cell r="M8622" t="str">
            <v>Medical Assistants</v>
          </cell>
          <cell r="N8622">
            <v>5</v>
          </cell>
        </row>
        <row r="8623">
          <cell r="F8623"/>
          <cell r="G8623" t="str">
            <v>Document examination findings</v>
          </cell>
          <cell r="K8623" t="str">
            <v>7. Ordering, administering and interpreting the results of diagnostic and screening procedures</v>
          </cell>
          <cell r="L8623" t="str">
            <v>Specialist Medical Practitioners</v>
          </cell>
          <cell r="M8623" t="str">
            <v>General Medical Practitioners</v>
          </cell>
          <cell r="N8623">
            <v>2</v>
          </cell>
        </row>
        <row r="8624">
          <cell r="F8624"/>
          <cell r="G8624" t="str">
            <v>Provide education</v>
          </cell>
          <cell r="K8624" t="str">
            <v>15. Providing treatment and care support to individuals</v>
          </cell>
          <cell r="L8624" t="str">
            <v>Nursing Professionals</v>
          </cell>
          <cell r="M8624" t="str">
            <v>Social work and counselling professionals</v>
          </cell>
          <cell r="N8624">
            <v>30</v>
          </cell>
        </row>
        <row r="8625">
          <cell r="F8625"/>
          <cell r="G8625" t="str">
            <v>Prescribe medication</v>
          </cell>
          <cell r="K8625" t="str">
            <v>9. Prescribing medications or therapeutics</v>
          </cell>
          <cell r="L8625" t="str">
            <v>General Medical Practitioners</v>
          </cell>
          <cell r="M8625" t="str">
            <v>Paramedical Practitioners</v>
          </cell>
          <cell r="N8625">
            <v>1</v>
          </cell>
        </row>
        <row r="8626">
          <cell r="F8626" t="str">
            <v>04.03.02.01.02.01.01</v>
          </cell>
          <cell r="G8626" t="str">
            <v>Conduct counselling</v>
          </cell>
          <cell r="K8626" t="str">
            <v>5. Providing information and support to impact individual health behaviours</v>
          </cell>
          <cell r="L8626" t="str">
            <v>General Medical Practitioners</v>
          </cell>
          <cell r="M8626" t="str">
            <v>Nursing Professionals</v>
          </cell>
          <cell r="N8626">
            <v>10</v>
          </cell>
        </row>
        <row r="8627">
          <cell r="F8627" t="str">
            <v>04.03.02.02.06.01.01</v>
          </cell>
          <cell r="G8627" t="str">
            <v>Conduct vital sign measurements</v>
          </cell>
          <cell r="K8627" t="str">
            <v>1. Gathering information through interviewing and assessment</v>
          </cell>
          <cell r="L8627" t="str">
            <v>Nursing Professionals</v>
          </cell>
          <cell r="M8627" t="str">
            <v>Paramedical Practitioners</v>
          </cell>
          <cell r="N8627">
            <v>5</v>
          </cell>
        </row>
        <row r="8628">
          <cell r="F8628" t="str">
            <v>04.03.02.02.06.01.02</v>
          </cell>
          <cell r="G8628" t="str">
            <v xml:space="preserve">Take history </v>
          </cell>
          <cell r="K8628" t="str">
            <v>1. Gathering information through interviewing and assessment</v>
          </cell>
          <cell r="L8628" t="str">
            <v>Specialist Medical Practitioners</v>
          </cell>
          <cell r="M8628" t="str">
            <v>General Medical Practitioners</v>
          </cell>
          <cell r="N8628">
            <v>6</v>
          </cell>
        </row>
        <row r="8629">
          <cell r="F8629" t="str">
            <v>04.03.02.02.06.01.03</v>
          </cell>
          <cell r="G8629" t="str">
            <v>Conduct physical examination</v>
          </cell>
          <cell r="K8629" t="str">
            <v>1. Gathering information through interviewing and assessment</v>
          </cell>
          <cell r="L8629" t="str">
            <v>Specialist Medical Practitioners</v>
          </cell>
          <cell r="M8629" t="str">
            <v>General Medical Practitioners</v>
          </cell>
          <cell r="N8629">
            <v>6</v>
          </cell>
        </row>
        <row r="8630">
          <cell r="F8630" t="str">
            <v>04.03.02.02.06.01.04</v>
          </cell>
          <cell r="G8630" t="str">
            <v>Provide clinical advice</v>
          </cell>
          <cell r="K8630" t="str">
            <v>5. Providing information and support to impact individual health behaviours</v>
          </cell>
          <cell r="L8630" t="str">
            <v>Specialist Medical Practitioners</v>
          </cell>
          <cell r="M8630" t="str">
            <v>General Medical Practitioners</v>
          </cell>
          <cell r="N8630">
            <v>4</v>
          </cell>
        </row>
        <row r="8631">
          <cell r="F8631" t="str">
            <v>04.03.02.02.08.02.01</v>
          </cell>
          <cell r="G8631" t="str">
            <v>Provide counselling and information and obtain consent</v>
          </cell>
          <cell r="K8631" t="str">
            <v>6. Gaining informed consent</v>
          </cell>
          <cell r="L8631" t="str">
            <v>Medical and Pathology Laboratory Technicians</v>
          </cell>
          <cell r="M8631" t="str">
            <v>Medical Assistants</v>
          </cell>
          <cell r="N8631">
            <v>3</v>
          </cell>
        </row>
        <row r="8632">
          <cell r="F8632" t="str">
            <v>04.03.02.02.08.02.02</v>
          </cell>
          <cell r="G8632" t="str">
            <v xml:space="preserve">Conduct diagnostic testing </v>
          </cell>
          <cell r="K8632" t="str">
            <v>7. Ordering, administering and interpreting the results of diagnostic and screening procedures</v>
          </cell>
          <cell r="L8632" t="str">
            <v>Medical and Pathology Laboratory Technicians</v>
          </cell>
          <cell r="M8632" t="str">
            <v>Medical Assistants</v>
          </cell>
          <cell r="N8632">
            <v>5</v>
          </cell>
        </row>
        <row r="8633">
          <cell r="F8633" t="str">
            <v>04.03.02.02.08.02.03</v>
          </cell>
          <cell r="G8633" t="str">
            <v>Document examination findings</v>
          </cell>
          <cell r="K8633" t="str">
            <v>7. Ordering, administering and interpreting the results of diagnostic and screening procedures</v>
          </cell>
          <cell r="L8633" t="str">
            <v>Specialist Medical Practitioners</v>
          </cell>
          <cell r="M8633" t="str">
            <v>General Medical Practitioners</v>
          </cell>
          <cell r="N8633">
            <v>2</v>
          </cell>
        </row>
        <row r="8634">
          <cell r="F8634" t="str">
            <v>04.03.02.03.12.01.01</v>
          </cell>
          <cell r="G8634" t="str">
            <v>Conduct assessment</v>
          </cell>
          <cell r="K8634" t="str">
            <v>1. Gathering information through interviewing and assessment</v>
          </cell>
          <cell r="L8634" t="str">
            <v>Dieticians and Nutritionists</v>
          </cell>
          <cell r="M8634" t="str">
            <v>Social work and counselling professionals</v>
          </cell>
          <cell r="N8634">
            <v>5</v>
          </cell>
        </row>
        <row r="8635">
          <cell r="F8635" t="str">
            <v>04.03.02.03.12.01.02</v>
          </cell>
          <cell r="G8635" t="str">
            <v>Conduct counselling</v>
          </cell>
          <cell r="K8635" t="str">
            <v>5. Providing information and support to impact individual health behaviours</v>
          </cell>
          <cell r="L8635" t="str">
            <v>Dieticians and Nutritionists</v>
          </cell>
          <cell r="M8635" t="str">
            <v>Social work and counselling professionals</v>
          </cell>
          <cell r="N8635">
            <v>5</v>
          </cell>
        </row>
        <row r="8636">
          <cell r="F8636" t="str">
            <v>04.03.02.03.12.01.</v>
          </cell>
          <cell r="G8636"/>
          <cell r="K8636"/>
          <cell r="L8636"/>
          <cell r="M8636"/>
          <cell r="N8636"/>
        </row>
        <row r="8637">
          <cell r="F8637" t="str">
            <v>04.03.02.03.13.01.01</v>
          </cell>
          <cell r="G8637" t="str">
            <v>Prescribe medication</v>
          </cell>
          <cell r="K8637" t="str">
            <v>9. Prescribing medications or therapeutics</v>
          </cell>
          <cell r="L8637" t="str">
            <v>General Medical Practitioners</v>
          </cell>
          <cell r="M8637" t="str">
            <v>Paramedical Practitioners</v>
          </cell>
          <cell r="N8637">
            <v>1</v>
          </cell>
        </row>
        <row r="8638">
          <cell r="F8638" t="str">
            <v>04.03.02.03.13.01.</v>
          </cell>
          <cell r="G8638"/>
          <cell r="K8638"/>
          <cell r="L8638"/>
          <cell r="M8638"/>
          <cell r="N8638"/>
        </row>
        <row r="8639">
          <cell r="F8639" t="str">
            <v>04.03.02.03.13.01.</v>
          </cell>
          <cell r="G8639"/>
          <cell r="K8639"/>
          <cell r="L8639"/>
          <cell r="M8639"/>
          <cell r="N8639"/>
        </row>
        <row r="8640">
          <cell r="F8640" t="str">
            <v>04.03.02.03.13.02.01</v>
          </cell>
          <cell r="G8640" t="str">
            <v>Prescribe medication</v>
          </cell>
          <cell r="K8640" t="str">
            <v>9. Prescribing medications or therapeutics</v>
          </cell>
          <cell r="L8640" t="str">
            <v>General Medical Practitioners</v>
          </cell>
          <cell r="M8640" t="str">
            <v>Paramedical Practitioners</v>
          </cell>
          <cell r="N8640">
            <v>1</v>
          </cell>
        </row>
        <row r="8641">
          <cell r="F8641" t="str">
            <v>04.03.02.03.13.02.</v>
          </cell>
          <cell r="G8641"/>
          <cell r="K8641"/>
          <cell r="L8641"/>
          <cell r="M8641"/>
          <cell r="N8641"/>
        </row>
        <row r="8642">
          <cell r="F8642" t="str">
            <v>04.03.02.03.13.02.</v>
          </cell>
          <cell r="G8642"/>
          <cell r="K8642"/>
          <cell r="L8642"/>
          <cell r="M8642"/>
          <cell r="N8642"/>
        </row>
        <row r="8643">
          <cell r="F8643" t="str">
            <v>04.03.02.03.13.04.01</v>
          </cell>
          <cell r="G8643" t="str">
            <v>Prescribe medication</v>
          </cell>
          <cell r="K8643" t="str">
            <v>9. Prescribing medications or therapeutics</v>
          </cell>
          <cell r="L8643" t="str">
            <v>General Medical Practitioners</v>
          </cell>
          <cell r="M8643" t="str">
            <v>Paramedical Practitioners</v>
          </cell>
          <cell r="N8643">
            <v>1</v>
          </cell>
        </row>
        <row r="8644">
          <cell r="F8644" t="str">
            <v>04.03.02.03.13.05.01</v>
          </cell>
          <cell r="G8644" t="str">
            <v>Prescribe medication</v>
          </cell>
          <cell r="K8644" t="str">
            <v>9. Prescribing medications or therapeutics</v>
          </cell>
          <cell r="L8644" t="str">
            <v>General Medical Practitioners</v>
          </cell>
          <cell r="M8644" t="str">
            <v>Paramedical Practitioners</v>
          </cell>
          <cell r="N8644">
            <v>1</v>
          </cell>
        </row>
        <row r="8645">
          <cell r="F8645" t="str">
            <v>04.03.02.03.13.06.01</v>
          </cell>
          <cell r="G8645" t="str">
            <v>Prescribe medication</v>
          </cell>
          <cell r="K8645" t="str">
            <v>9. Prescribing medications or therapeutics</v>
          </cell>
          <cell r="L8645" t="str">
            <v>General Medical Practitioners</v>
          </cell>
          <cell r="M8645" t="str">
            <v>Paramedical Practitioners</v>
          </cell>
          <cell r="N8645">
            <v>1</v>
          </cell>
        </row>
        <row r="8646">
          <cell r="F8646" t="str">
            <v>04.03.02.03.17.02.01</v>
          </cell>
          <cell r="G8646" t="str">
            <v>Conduct counselling</v>
          </cell>
          <cell r="K8646" t="str">
            <v>6. Gaining informed consent</v>
          </cell>
          <cell r="L8646" t="str">
            <v>Specialist Medical Practitioners</v>
          </cell>
          <cell r="M8646" t="str">
            <v>General Medical Practitioners</v>
          </cell>
          <cell r="N8646">
            <v>3</v>
          </cell>
        </row>
        <row r="8647">
          <cell r="F8647" t="str">
            <v>04.03.02.03.17.02.02</v>
          </cell>
          <cell r="G8647" t="str">
            <v>Prepare the patient and organize the equipment</v>
          </cell>
          <cell r="K8647" t="str">
            <v>14. Providing non-pharmacological health interventions</v>
          </cell>
          <cell r="L8647" t="str">
            <v>Nursing Professionals</v>
          </cell>
          <cell r="M8647" t="str">
            <v>Nursing Associate Professionals</v>
          </cell>
          <cell r="N8647">
            <v>3</v>
          </cell>
        </row>
        <row r="8648">
          <cell r="F8648" t="str">
            <v>04.03.02.03.17.02.03</v>
          </cell>
          <cell r="G8648" t="str">
            <v>Conduct diagnostic testing</v>
          </cell>
          <cell r="K8648" t="str">
            <v>7. Ordering, administering and interpreting the results of diagnostic and screening procedures</v>
          </cell>
          <cell r="L8648" t="str">
            <v>Specialist Medical Practitioners</v>
          </cell>
          <cell r="M8648" t="str">
            <v>General Medical Practitioners</v>
          </cell>
          <cell r="N8648">
            <v>5</v>
          </cell>
        </row>
        <row r="8649">
          <cell r="F8649" t="str">
            <v>04.03.02.03.17.02.04</v>
          </cell>
          <cell r="G8649" t="str">
            <v>Conduct counselling</v>
          </cell>
          <cell r="K8649" t="str">
            <v>5. Providing information and support to impact individual health behaviours</v>
          </cell>
          <cell r="L8649" t="str">
            <v>Specialist Medical Practitioners</v>
          </cell>
          <cell r="M8649" t="str">
            <v>General Medical Practitioners</v>
          </cell>
          <cell r="N8649">
            <v>2</v>
          </cell>
        </row>
        <row r="8650">
          <cell r="F8650" t="str">
            <v>04.03.02.03.17.02.05</v>
          </cell>
          <cell r="G8650" t="str">
            <v>Document examination findings</v>
          </cell>
          <cell r="K8650" t="str">
            <v>7. ordering, administering and interpreting the results of diagnostic and screening procedures</v>
          </cell>
          <cell r="L8650" t="str">
            <v>Specialist Medical Practitioners</v>
          </cell>
          <cell r="M8650" t="str">
            <v>General Medical Practitioners</v>
          </cell>
          <cell r="N8650">
            <v>2</v>
          </cell>
        </row>
        <row r="8651">
          <cell r="F8651" t="str">
            <v>04.03.02.03.17.02.</v>
          </cell>
          <cell r="G8651"/>
          <cell r="K8651"/>
          <cell r="L8651"/>
          <cell r="M8651"/>
          <cell r="N8651"/>
        </row>
        <row r="8652">
          <cell r="F8652" t="str">
            <v>04.03.02.03.17.02.</v>
          </cell>
          <cell r="G8652"/>
          <cell r="K8652"/>
          <cell r="L8652"/>
          <cell r="M8652"/>
          <cell r="N8652"/>
        </row>
        <row r="8653">
          <cell r="F8653" t="str">
            <v>04.03.02.04.14.01.01</v>
          </cell>
          <cell r="G8653" t="str">
            <v>Prescribe intravenous medication</v>
          </cell>
          <cell r="K8653" t="str">
            <v>9. Prescribing medications or therapeutics</v>
          </cell>
          <cell r="L8653" t="str">
            <v>General Medical Practitioners</v>
          </cell>
          <cell r="M8653" t="str">
            <v>Paramedical Practitioners</v>
          </cell>
          <cell r="N8653">
            <v>1</v>
          </cell>
        </row>
        <row r="8654">
          <cell r="F8654" t="str">
            <v>04.03.02.04.14.01.02</v>
          </cell>
          <cell r="G8654" t="str">
            <v>Administer intravenous medication</v>
          </cell>
          <cell r="K8654" t="str">
            <v>11. Administering medications or therapeutics</v>
          </cell>
          <cell r="L8654" t="str">
            <v>Nursing Professionals</v>
          </cell>
          <cell r="M8654" t="str">
            <v>Nursing Associate Professionals</v>
          </cell>
          <cell r="N8654">
            <v>3</v>
          </cell>
        </row>
        <row r="8655">
          <cell r="F8655" t="str">
            <v>04.03.02.04.14.01.</v>
          </cell>
          <cell r="G8655"/>
          <cell r="K8655"/>
          <cell r="L8655"/>
          <cell r="M8655"/>
          <cell r="N8655"/>
        </row>
        <row r="8656">
          <cell r="F8656" t="str">
            <v>04.03.02.04.14.01.</v>
          </cell>
          <cell r="G8656"/>
          <cell r="K8656"/>
          <cell r="L8656"/>
          <cell r="M8656"/>
          <cell r="N8656"/>
        </row>
        <row r="8657">
          <cell r="F8657" t="str">
            <v>04.03.02.04.14.01.</v>
          </cell>
          <cell r="G8657"/>
          <cell r="K8657"/>
          <cell r="L8657"/>
          <cell r="M8657"/>
          <cell r="N8657"/>
        </row>
        <row r="8658">
          <cell r="F8658" t="str">
            <v>04.03.02.04.14.02.01</v>
          </cell>
          <cell r="G8658" t="str">
            <v>Prescribe intravenous medication</v>
          </cell>
          <cell r="K8658" t="str">
            <v>9. Prescribing medications or therapeutics</v>
          </cell>
          <cell r="L8658" t="str">
            <v>General Medical Practitioners</v>
          </cell>
          <cell r="M8658" t="str">
            <v>Paramedical Practitioners</v>
          </cell>
          <cell r="N8658">
            <v>1</v>
          </cell>
        </row>
        <row r="8659">
          <cell r="F8659" t="str">
            <v>04.03.02.04.14.02.02</v>
          </cell>
          <cell r="G8659" t="str">
            <v>Administer intravenous medication</v>
          </cell>
          <cell r="K8659" t="str">
            <v>11. Administering medications or therapeutics</v>
          </cell>
          <cell r="L8659" t="str">
            <v>Nursing Professionals</v>
          </cell>
          <cell r="M8659" t="str">
            <v>Nursing Associate Professionals</v>
          </cell>
          <cell r="N8659">
            <v>3</v>
          </cell>
        </row>
        <row r="8660">
          <cell r="F8660" t="str">
            <v>04.03.02.04.14.02.03</v>
          </cell>
          <cell r="G8660" t="str">
            <v>Monitor during administration</v>
          </cell>
          <cell r="K8660" t="str">
            <v>8. Developing and adjusting management plans</v>
          </cell>
          <cell r="L8660" t="str">
            <v>Nursing Professionals</v>
          </cell>
          <cell r="M8660" t="str">
            <v>Nursing Professionals</v>
          </cell>
          <cell r="N8660">
            <v>10</v>
          </cell>
        </row>
        <row r="8661">
          <cell r="F8661" t="str">
            <v>04.03.02.04.14.02.</v>
          </cell>
          <cell r="G8661"/>
          <cell r="K8661"/>
          <cell r="L8661"/>
          <cell r="M8661"/>
          <cell r="N8661"/>
        </row>
        <row r="8662">
          <cell r="F8662" t="str">
            <v>04.03.02.03.17.05.01</v>
          </cell>
          <cell r="G8662" t="str">
            <v>Conduct monitoring</v>
          </cell>
          <cell r="K8662" t="str">
            <v>8. Developing and adjusting management plans</v>
          </cell>
          <cell r="L8662" t="str">
            <v>Nursing Professionals</v>
          </cell>
          <cell r="M8662" t="str">
            <v>Nursing Associate Professionals</v>
          </cell>
          <cell r="N8662">
            <v>10</v>
          </cell>
        </row>
        <row r="8663">
          <cell r="F8663" t="str">
            <v>04.03.02.03.17.05.</v>
          </cell>
          <cell r="G8663"/>
          <cell r="K8663"/>
          <cell r="L8663"/>
          <cell r="M8663"/>
          <cell r="N8663"/>
        </row>
        <row r="8664">
          <cell r="F8664" t="str">
            <v>04.03.02.02.08.02.01</v>
          </cell>
          <cell r="G8664" t="str">
            <v>Provide counselling and information and obtain consent</v>
          </cell>
          <cell r="K8664" t="str">
            <v>6. Gaining informed consent</v>
          </cell>
          <cell r="L8664" t="str">
            <v>Medical and Pathology Laboratory Technicians</v>
          </cell>
          <cell r="M8664" t="str">
            <v>Medical Assistants</v>
          </cell>
          <cell r="N8664">
            <v>3</v>
          </cell>
        </row>
        <row r="8665">
          <cell r="F8665" t="str">
            <v>04.03.02.02.08.02.02</v>
          </cell>
          <cell r="G8665" t="str">
            <v xml:space="preserve">Conduct diagnostic testing </v>
          </cell>
          <cell r="K8665" t="str">
            <v>7. Ordering, administering and interpreting the results of diagnostic and screening procedures</v>
          </cell>
          <cell r="L8665" t="str">
            <v>Medical and Pathology Laboratory Technicians</v>
          </cell>
          <cell r="M8665" t="str">
            <v>Medical Assistants</v>
          </cell>
          <cell r="N8665">
            <v>5</v>
          </cell>
        </row>
        <row r="8666">
          <cell r="F8666" t="str">
            <v>04.03.02.02.08.02.03</v>
          </cell>
          <cell r="G8666" t="str">
            <v>Document examination findings</v>
          </cell>
          <cell r="K8666" t="str">
            <v>7. Ordering, administering and interpreting the results of diagnostic and screening procedures</v>
          </cell>
          <cell r="L8666" t="str">
            <v>Specialist Medical Practitioners</v>
          </cell>
          <cell r="M8666" t="str">
            <v>General Medical Practitioners</v>
          </cell>
          <cell r="N8666">
            <v>2</v>
          </cell>
        </row>
        <row r="8667">
          <cell r="F8667" t="str">
            <v>04.03.02.02.08.01.01</v>
          </cell>
          <cell r="G8667" t="str">
            <v>Provide counselling and information and obtain consent</v>
          </cell>
          <cell r="K8667" t="str">
            <v>6. Gaining informed consent</v>
          </cell>
          <cell r="L8667" t="str">
            <v>General Medical Practitioners</v>
          </cell>
          <cell r="M8667" t="str">
            <v>Specialist Medical Practitioners</v>
          </cell>
          <cell r="N8667">
            <v>2</v>
          </cell>
        </row>
        <row r="8668">
          <cell r="F8668" t="str">
            <v>04.03.02.02.08.01.02</v>
          </cell>
          <cell r="G8668" t="str">
            <v>Conduct diagnostic testing</v>
          </cell>
          <cell r="K8668" t="str">
            <v>7. Ordering, administering and interpreting the results of diagnostic and screening procedures</v>
          </cell>
          <cell r="L8668" t="str">
            <v>Nursing Professionals</v>
          </cell>
          <cell r="M8668" t="str">
            <v>Nursing Associate Professionals</v>
          </cell>
          <cell r="N8668">
            <v>6</v>
          </cell>
        </row>
        <row r="8669">
          <cell r="F8669" t="str">
            <v>04.03.02.02.08.01.03</v>
          </cell>
          <cell r="G8669" t="str">
            <v>Conduct counselling</v>
          </cell>
          <cell r="K8669" t="str">
            <v>5. Providing information and support to impact individual health behaviours</v>
          </cell>
          <cell r="L8669" t="str">
            <v>Specialist Medical Practitioners</v>
          </cell>
          <cell r="M8669" t="str">
            <v>Specialist Medical Practitioners</v>
          </cell>
          <cell r="N8669">
            <v>2</v>
          </cell>
        </row>
        <row r="8670">
          <cell r="F8670" t="str">
            <v>04.03.02.02.08.03.01</v>
          </cell>
          <cell r="G8670" t="str">
            <v>Provide counselling and information and obtain consent</v>
          </cell>
          <cell r="K8670" t="str">
            <v>6. Gaining informed consent</v>
          </cell>
          <cell r="L8670" t="str">
            <v>Medical and Pathology Laboratory Technicians</v>
          </cell>
          <cell r="M8670" t="str">
            <v>Medical Assistants</v>
          </cell>
          <cell r="N8670">
            <v>3</v>
          </cell>
        </row>
        <row r="8671">
          <cell r="F8671" t="str">
            <v>04.03.02.02.08.03.02</v>
          </cell>
          <cell r="G8671" t="str">
            <v xml:space="preserve">Conduct diagnostic testing </v>
          </cell>
          <cell r="K8671" t="str">
            <v>7. Ordering, administering and interpreting the results of diagnostic and screening procedures</v>
          </cell>
          <cell r="L8671" t="str">
            <v>Medical and Pathology Laboratory Technicians</v>
          </cell>
          <cell r="M8671" t="str">
            <v>Medical Assistants</v>
          </cell>
          <cell r="N8671">
            <v>5</v>
          </cell>
        </row>
        <row r="8672">
          <cell r="F8672" t="str">
            <v>04.03.02.02.08.03.03</v>
          </cell>
          <cell r="G8672" t="str">
            <v>Document examination findings</v>
          </cell>
          <cell r="K8672" t="str">
            <v>7. Ordering, administering and interpreting the results of diagnostic and screening procedures</v>
          </cell>
          <cell r="L8672" t="str">
            <v>Specialist Medical Practitioners</v>
          </cell>
          <cell r="M8672" t="str">
            <v>General Medical Practitioners</v>
          </cell>
          <cell r="N8672">
            <v>2</v>
          </cell>
        </row>
        <row r="8673">
          <cell r="F8673" t="str">
            <v>04.03.03.01.02.01.01</v>
          </cell>
          <cell r="G8673" t="str">
            <v>Conduct counselling</v>
          </cell>
          <cell r="K8673" t="str">
            <v>5. Providing information and support to impact individual health behaviours</v>
          </cell>
          <cell r="L8673" t="str">
            <v>Social work and counselling professionals</v>
          </cell>
          <cell r="M8673" t="str">
            <v>Social work associate professionals</v>
          </cell>
          <cell r="N8673">
            <v>10</v>
          </cell>
        </row>
        <row r="8674">
          <cell r="F8674" t="str">
            <v>04.03.03.01.02.02.01</v>
          </cell>
          <cell r="G8674" t="str">
            <v>Conduct counselling</v>
          </cell>
          <cell r="K8674" t="str">
            <v>5. Providing information and support to impact individual health behaviours</v>
          </cell>
          <cell r="L8674" t="str">
            <v>General Medical Practitioners</v>
          </cell>
          <cell r="M8674" t="str">
            <v>Nursing Professionals</v>
          </cell>
          <cell r="N8674">
            <v>10</v>
          </cell>
        </row>
        <row r="8675">
          <cell r="F8675" t="str">
            <v>04.03.03.02.06.01.01</v>
          </cell>
          <cell r="G8675" t="str">
            <v>Conduct vital sign measurements</v>
          </cell>
          <cell r="K8675" t="str">
            <v>1. Gathering information through interviewing and assessment</v>
          </cell>
          <cell r="L8675" t="str">
            <v>Nursing Professionals</v>
          </cell>
          <cell r="M8675" t="str">
            <v>Paramedical Practitioners</v>
          </cell>
          <cell r="N8675">
            <v>5</v>
          </cell>
        </row>
        <row r="8676">
          <cell r="F8676" t="str">
            <v>04.03.03.02.06.01.02</v>
          </cell>
          <cell r="G8676" t="str">
            <v xml:space="preserve">Take history </v>
          </cell>
          <cell r="K8676" t="str">
            <v>1. Gathering information through interviewing and assessment</v>
          </cell>
          <cell r="L8676" t="str">
            <v>Specialist Medical Practitioners</v>
          </cell>
          <cell r="M8676" t="str">
            <v>General Medical Practitioners</v>
          </cell>
          <cell r="N8676">
            <v>6</v>
          </cell>
        </row>
        <row r="8677">
          <cell r="F8677" t="str">
            <v>04.03.03.02.06.01.03</v>
          </cell>
          <cell r="G8677" t="str">
            <v>Conduct physical examination</v>
          </cell>
          <cell r="K8677" t="str">
            <v>1. Gathering information through interviewing and assessment</v>
          </cell>
          <cell r="L8677" t="str">
            <v>Specialist Medical Practitioners</v>
          </cell>
          <cell r="M8677" t="str">
            <v>General Medical Practitioners</v>
          </cell>
          <cell r="N8677">
            <v>6</v>
          </cell>
        </row>
        <row r="8678">
          <cell r="F8678" t="str">
            <v>04.03.03.02.06.01.04</v>
          </cell>
          <cell r="G8678" t="str">
            <v>Provide clinical advice</v>
          </cell>
          <cell r="K8678" t="str">
            <v>5. Providing information and support to impact individual health behaviours</v>
          </cell>
          <cell r="L8678" t="str">
            <v>Specialist Medical Practitioners</v>
          </cell>
          <cell r="M8678" t="str">
            <v>General Medical Practitioners</v>
          </cell>
          <cell r="N8678">
            <v>4</v>
          </cell>
        </row>
        <row r="8679">
          <cell r="F8679" t="str">
            <v>04.03.03.02.08.02.01</v>
          </cell>
          <cell r="G8679" t="str">
            <v>Provide counselling and information and obtain consent</v>
          </cell>
          <cell r="K8679" t="str">
            <v>6. Gaining informed consent</v>
          </cell>
          <cell r="L8679" t="str">
            <v>Medical and Pathology Laboratory Technicians</v>
          </cell>
          <cell r="M8679" t="str">
            <v>Medical Assistants</v>
          </cell>
          <cell r="N8679">
            <v>3</v>
          </cell>
        </row>
        <row r="8680">
          <cell r="F8680" t="str">
            <v>04.03.03.02.08.02.02</v>
          </cell>
          <cell r="G8680" t="str">
            <v xml:space="preserve">Conduct diagnostic testing </v>
          </cell>
          <cell r="K8680" t="str">
            <v>7. Ordering, administering and interpreting the results of diagnostic and screening procedures</v>
          </cell>
          <cell r="L8680" t="str">
            <v>Medical and Pathology Laboratory Technicians</v>
          </cell>
          <cell r="M8680" t="str">
            <v>Medical Assistants</v>
          </cell>
          <cell r="N8680">
            <v>5</v>
          </cell>
        </row>
        <row r="8681">
          <cell r="F8681" t="str">
            <v>04.03.03.02.08.02.03</v>
          </cell>
          <cell r="G8681" t="str">
            <v>Document examination findings</v>
          </cell>
          <cell r="K8681" t="str">
            <v>7. Ordering, administering and interpreting the results of diagnostic and screening procedures</v>
          </cell>
          <cell r="L8681" t="str">
            <v>Specialist Medical Practitioners</v>
          </cell>
          <cell r="M8681" t="str">
            <v>General Medical Practitioners</v>
          </cell>
          <cell r="N8681">
            <v>2</v>
          </cell>
        </row>
        <row r="8682">
          <cell r="F8682" t="str">
            <v>04.03.03.02.08.03.01</v>
          </cell>
          <cell r="G8682" t="str">
            <v>Provide counselling and information and obtain consent</v>
          </cell>
          <cell r="K8682" t="str">
            <v>6. Gaining informed consent</v>
          </cell>
          <cell r="L8682" t="str">
            <v>Medical and Pathology Laboratory Technicians</v>
          </cell>
          <cell r="M8682" t="str">
            <v>Medical Assistants</v>
          </cell>
          <cell r="N8682">
            <v>3</v>
          </cell>
        </row>
        <row r="8683">
          <cell r="F8683" t="str">
            <v>04.03.03.02.08.03.02</v>
          </cell>
          <cell r="G8683" t="str">
            <v xml:space="preserve">Conduct diagnostic testing </v>
          </cell>
          <cell r="K8683" t="str">
            <v>7. Ordering, administering and interpreting the results of diagnostic and screening procedures</v>
          </cell>
          <cell r="L8683" t="str">
            <v>Medical and Pathology Laboratory Technicians</v>
          </cell>
          <cell r="M8683" t="str">
            <v>Medical Assistants</v>
          </cell>
          <cell r="N8683">
            <v>5</v>
          </cell>
        </row>
        <row r="8684">
          <cell r="F8684" t="str">
            <v>04.03.03.02.08.03.03</v>
          </cell>
          <cell r="G8684" t="str">
            <v>Document examination findings</v>
          </cell>
          <cell r="K8684" t="str">
            <v>7. Ordering, administering and interpreting the results of diagnostic and screening procedures</v>
          </cell>
          <cell r="L8684" t="str">
            <v>Specialist Medical Practitioners</v>
          </cell>
          <cell r="M8684" t="str">
            <v>General Medical Practitioners</v>
          </cell>
          <cell r="N8684">
            <v>2</v>
          </cell>
        </row>
        <row r="8685">
          <cell r="F8685" t="str">
            <v>04.03.03.02.09.02.01</v>
          </cell>
          <cell r="G8685" t="str">
            <v>Conduct counselling</v>
          </cell>
          <cell r="K8685" t="str">
            <v>6. Gaining informed consent</v>
          </cell>
          <cell r="L8685" t="str">
            <v>Specialist Medical Practitioners</v>
          </cell>
          <cell r="M8685" t="str">
            <v>Medical Imaging and Therapeutic Equipment Technicians</v>
          </cell>
          <cell r="N8685">
            <v>6</v>
          </cell>
        </row>
        <row r="8686">
          <cell r="F8686" t="str">
            <v>04.03.03.02.09.02.02</v>
          </cell>
          <cell r="G8686" t="str">
            <v>Prepare the patient and organize the equipment</v>
          </cell>
          <cell r="K8686" t="str">
            <v>14. Providing non-pharmacological health interventions</v>
          </cell>
          <cell r="L8686" t="str">
            <v>Nursing Professionals</v>
          </cell>
          <cell r="M8686" t="str">
            <v>Medical Imaging and Therapeutic Equipment Technicians</v>
          </cell>
          <cell r="N8686">
            <v>6</v>
          </cell>
        </row>
        <row r="8687">
          <cell r="F8687" t="str">
            <v>04.03.03.02.09.02.03</v>
          </cell>
          <cell r="G8687" t="str">
            <v>Conduct radiological procedure</v>
          </cell>
          <cell r="K8687" t="str">
            <v>7. Ordering, administering and interpreting the results of diagnostic and screening procedures</v>
          </cell>
          <cell r="L8687" t="str">
            <v>Specialist Medical Practitioners</v>
          </cell>
          <cell r="M8687" t="str">
            <v>Medical Imaging and Therapeutic Equipment Technicians</v>
          </cell>
          <cell r="N8687">
            <v>35</v>
          </cell>
        </row>
        <row r="8688">
          <cell r="F8688" t="str">
            <v>04.03.03.02.09.02.04</v>
          </cell>
          <cell r="G8688" t="str">
            <v>Assist with radiological procedure</v>
          </cell>
          <cell r="K8688" t="str">
            <v>7. Ordering, administering and interpreting the results of diagnostic and screening procedures</v>
          </cell>
          <cell r="L8688" t="str">
            <v>Nursing Professionals</v>
          </cell>
          <cell r="M8688" t="str">
            <v>Medical Imaging and Therapeutic Equipment Technicians</v>
          </cell>
          <cell r="N8688">
            <v>70</v>
          </cell>
        </row>
        <row r="8689">
          <cell r="F8689" t="str">
            <v>04.03.03.02.09.02.05</v>
          </cell>
          <cell r="G8689" t="str">
            <v>Conduct counselling</v>
          </cell>
          <cell r="K8689" t="str">
            <v>5. Providing information and support to impact individual health behaviours</v>
          </cell>
          <cell r="L8689" t="str">
            <v>Specialist Medical Practitioners</v>
          </cell>
          <cell r="M8689" t="str">
            <v>Medical Imaging and Therapeutic Equipment Technicians</v>
          </cell>
          <cell r="N8689">
            <v>6</v>
          </cell>
        </row>
        <row r="8690">
          <cell r="F8690" t="str">
            <v>04.03.03.02.09.02.06</v>
          </cell>
          <cell r="G8690" t="str">
            <v>Document examination findings</v>
          </cell>
          <cell r="K8690" t="str">
            <v>7. Ordering, administering and interpreting the results of diagnostic and screening procedures</v>
          </cell>
          <cell r="L8690" t="str">
            <v>Specialist Medical Practitioners</v>
          </cell>
          <cell r="M8690" t="str">
            <v>General Medical Practitioners</v>
          </cell>
          <cell r="N8690">
            <v>6</v>
          </cell>
        </row>
        <row r="8691">
          <cell r="F8691" t="str">
            <v>04.03.03.02.09.02.</v>
          </cell>
          <cell r="G8691"/>
          <cell r="K8691"/>
          <cell r="L8691"/>
          <cell r="M8691"/>
          <cell r="N8691"/>
        </row>
        <row r="8692">
          <cell r="F8692" t="str">
            <v>04.03.03.02.09.02.</v>
          </cell>
          <cell r="G8692"/>
          <cell r="K8692"/>
          <cell r="L8692"/>
          <cell r="M8692"/>
          <cell r="N8692"/>
        </row>
        <row r="8693">
          <cell r="F8693" t="str">
            <v>04.03.03.02.09.02.</v>
          </cell>
          <cell r="G8693"/>
          <cell r="K8693"/>
          <cell r="L8693"/>
          <cell r="M8693"/>
          <cell r="N8693"/>
        </row>
        <row r="8694">
          <cell r="F8694" t="str">
            <v>04.03.03.02.09.02.</v>
          </cell>
          <cell r="G8694"/>
          <cell r="K8694"/>
          <cell r="L8694"/>
          <cell r="M8694"/>
          <cell r="N8694"/>
        </row>
        <row r="8695">
          <cell r="F8695" t="str">
            <v>04.03.03.02.09.02.</v>
          </cell>
          <cell r="G8695"/>
          <cell r="K8695"/>
          <cell r="L8695"/>
          <cell r="M8695"/>
          <cell r="N8695"/>
        </row>
        <row r="8696">
          <cell r="F8696" t="str">
            <v>04.03.03.02.09.02.</v>
          </cell>
          <cell r="G8696"/>
          <cell r="K8696"/>
          <cell r="L8696"/>
          <cell r="M8696"/>
          <cell r="N8696"/>
        </row>
        <row r="8697">
          <cell r="F8697" t="str">
            <v>04.03.03.02.09.02.</v>
          </cell>
          <cell r="G8697"/>
          <cell r="K8697"/>
          <cell r="L8697"/>
          <cell r="M8697"/>
          <cell r="N8697"/>
        </row>
        <row r="8698">
          <cell r="F8698" t="str">
            <v>04.03.03.02.09.02.</v>
          </cell>
          <cell r="G8698"/>
          <cell r="K8698"/>
          <cell r="L8698"/>
          <cell r="M8698"/>
          <cell r="N8698"/>
        </row>
        <row r="8699">
          <cell r="F8699" t="str">
            <v>04.03.03.02.09.03.01</v>
          </cell>
          <cell r="G8699" t="str">
            <v>Conduct counselling</v>
          </cell>
          <cell r="K8699" t="str">
            <v>6. Gaining informed consent</v>
          </cell>
          <cell r="L8699" t="str">
            <v>Specialist Medical Practitioners</v>
          </cell>
          <cell r="M8699" t="str">
            <v>Medical Imaging and Therapeutic Equipment Technicians</v>
          </cell>
          <cell r="N8699">
            <v>5</v>
          </cell>
        </row>
        <row r="8700">
          <cell r="F8700" t="str">
            <v>04.03.03.02.09.03.02</v>
          </cell>
          <cell r="G8700" t="str">
            <v>Prepare the patient and organize the equipment</v>
          </cell>
          <cell r="K8700" t="str">
            <v>14. Providing non-pharmacological health interventions</v>
          </cell>
          <cell r="L8700" t="str">
            <v>Nursing Professionals</v>
          </cell>
          <cell r="M8700" t="str">
            <v>Medical Imaging and Therapeutic Equipment Technicians</v>
          </cell>
          <cell r="N8700">
            <v>2</v>
          </cell>
        </row>
        <row r="8701">
          <cell r="F8701" t="str">
            <v>04.03.03.02.09.03.03</v>
          </cell>
          <cell r="G8701" t="str">
            <v>Conduct diagnostic testing</v>
          </cell>
          <cell r="K8701" t="str">
            <v>7. Ordering, administering and interpreting the results of diagnostic and screening procedures</v>
          </cell>
          <cell r="L8701" t="str">
            <v>Specialist Medical Practitioners</v>
          </cell>
          <cell r="M8701" t="str">
            <v>Medical Imaging and Therapeutic Equipment Technicians</v>
          </cell>
          <cell r="N8701">
            <v>30</v>
          </cell>
        </row>
        <row r="8702">
          <cell r="F8702" t="str">
            <v>04.03.03.02.09.03.04</v>
          </cell>
          <cell r="G8702" t="str">
            <v>Assist with diagnostic testing</v>
          </cell>
          <cell r="K8702" t="str">
            <v>7. Ordering, administering and interpreting the results of diagnostic and screening procedures</v>
          </cell>
          <cell r="L8702" t="str">
            <v>Nursing Professionals</v>
          </cell>
          <cell r="M8702" t="str">
            <v>Medical Imaging and Therapeutic Equipment Technicians</v>
          </cell>
          <cell r="N8702">
            <v>60</v>
          </cell>
        </row>
        <row r="8703">
          <cell r="F8703" t="str">
            <v>04.03.03.02.09.03.05</v>
          </cell>
          <cell r="G8703" t="str">
            <v>Document examination findings</v>
          </cell>
          <cell r="K8703" t="str">
            <v>7. Ordering, administering and interpreting the results of diagnostic and screening procedures</v>
          </cell>
          <cell r="L8703" t="str">
            <v>Specialist Medical Practitioners</v>
          </cell>
          <cell r="M8703" t="str">
            <v>General Medical Practitioners</v>
          </cell>
          <cell r="N8703">
            <v>3</v>
          </cell>
        </row>
        <row r="8704">
          <cell r="F8704" t="str">
            <v>04.03.03.02.09.03.06</v>
          </cell>
          <cell r="G8704"/>
          <cell r="K8704"/>
          <cell r="L8704"/>
          <cell r="M8704"/>
          <cell r="N8704"/>
        </row>
        <row r="8705">
          <cell r="F8705" t="str">
            <v>04.03.03.02.09.03.</v>
          </cell>
          <cell r="G8705"/>
          <cell r="K8705"/>
          <cell r="L8705"/>
          <cell r="M8705"/>
          <cell r="N8705"/>
        </row>
        <row r="8706">
          <cell r="F8706" t="str">
            <v>04.03.03.02.09.03.</v>
          </cell>
          <cell r="G8706"/>
          <cell r="K8706"/>
          <cell r="L8706"/>
          <cell r="M8706"/>
          <cell r="N8706"/>
        </row>
        <row r="8707">
          <cell r="F8707" t="str">
            <v>04.03.03.02.09.03.</v>
          </cell>
          <cell r="G8707"/>
          <cell r="K8707"/>
          <cell r="L8707"/>
          <cell r="M8707"/>
          <cell r="N8707"/>
        </row>
        <row r="8708">
          <cell r="F8708" t="str">
            <v>04.03.03.02.09.03.</v>
          </cell>
          <cell r="G8708"/>
          <cell r="K8708"/>
          <cell r="L8708"/>
          <cell r="M8708"/>
          <cell r="N8708"/>
        </row>
        <row r="8709">
          <cell r="F8709" t="str">
            <v>04.03.03.02.09.03.</v>
          </cell>
          <cell r="G8709"/>
          <cell r="K8709"/>
          <cell r="L8709"/>
          <cell r="M8709"/>
          <cell r="N8709"/>
        </row>
        <row r="8710">
          <cell r="F8710" t="str">
            <v>04.03.03.02.09.03.</v>
          </cell>
          <cell r="G8710"/>
          <cell r="K8710"/>
          <cell r="L8710"/>
          <cell r="M8710"/>
          <cell r="N8710"/>
        </row>
        <row r="8711">
          <cell r="F8711" t="str">
            <v>04.03.03.02.09.03.</v>
          </cell>
          <cell r="G8711"/>
          <cell r="K8711"/>
          <cell r="L8711"/>
          <cell r="M8711"/>
          <cell r="N8711"/>
        </row>
        <row r="8712">
          <cell r="F8712" t="str">
            <v>04.03.03.02.10.01.01</v>
          </cell>
          <cell r="G8712" t="str">
            <v>Provide pre-procedural nursing care</v>
          </cell>
          <cell r="K8712" t="str">
            <v>15. Providing treatment and care support to individuals</v>
          </cell>
          <cell r="L8712" t="str">
            <v>Nursing Professionals</v>
          </cell>
          <cell r="M8712" t="str">
            <v>Nursing Associate Professionals</v>
          </cell>
          <cell r="N8712">
            <v>10</v>
          </cell>
        </row>
        <row r="8713">
          <cell r="F8713" t="str">
            <v>04.03.03.02.10.01.02</v>
          </cell>
          <cell r="G8713" t="str">
            <v>Conduct counselling</v>
          </cell>
          <cell r="K8713" t="str">
            <v>6. Gaining informed consent</v>
          </cell>
          <cell r="L8713" t="str">
            <v>Specialist Medical Practitioners</v>
          </cell>
          <cell r="M8713" t="str">
            <v>Specialist Medical Practitioners</v>
          </cell>
          <cell r="N8713">
            <v>7</v>
          </cell>
        </row>
        <row r="8714">
          <cell r="F8714" t="str">
            <v>04.03.03.02.10.01.03</v>
          </cell>
          <cell r="G8714" t="str">
            <v>Prepare the patient and organize the equipment</v>
          </cell>
          <cell r="K8714" t="str">
            <v>14. Providing non-pharmacological health interventions</v>
          </cell>
          <cell r="L8714" t="str">
            <v>Nursing Professionals</v>
          </cell>
          <cell r="M8714" t="str">
            <v>Nursing Associate Professionals</v>
          </cell>
          <cell r="N8714">
            <v>8</v>
          </cell>
        </row>
        <row r="8715">
          <cell r="F8715" t="str">
            <v>04.03.03.02.10.01.04</v>
          </cell>
          <cell r="G8715" t="str">
            <v>Apply local anaesthesia</v>
          </cell>
          <cell r="K8715" t="str">
            <v>11. Administering medications or therapeutics</v>
          </cell>
          <cell r="L8715" t="str">
            <v>Specialist Medical Practitioners</v>
          </cell>
          <cell r="M8715" t="str">
            <v>Specialist Medical Practitioners</v>
          </cell>
          <cell r="N8715">
            <v>3</v>
          </cell>
        </row>
        <row r="8716">
          <cell r="F8716" t="str">
            <v>04.03.03.02.10.01.05</v>
          </cell>
          <cell r="G8716" t="str">
            <v>Conduct cardiac procedure</v>
          </cell>
          <cell r="K8716" t="str">
            <v>7. Ordering, administering and interpreting the results of diagnostic and screening procedures</v>
          </cell>
          <cell r="L8716" t="str">
            <v>Specialist Medical Practitioners</v>
          </cell>
          <cell r="M8716" t="str">
            <v>Specialist Medical Practitioners</v>
          </cell>
          <cell r="N8716">
            <v>30</v>
          </cell>
        </row>
        <row r="8717">
          <cell r="F8717" t="str">
            <v>04.03.03.02.10.01.06</v>
          </cell>
          <cell r="G8717" t="str">
            <v>Provide nursing support to conduct cardiac procedure</v>
          </cell>
          <cell r="K8717" t="str">
            <v>15. Providing treatment and care support to individuals</v>
          </cell>
          <cell r="L8717" t="str">
            <v>Nursing Professionals</v>
          </cell>
          <cell r="M8717" t="str">
            <v>Nursing Professionals</v>
          </cell>
          <cell r="N8717">
            <v>30</v>
          </cell>
        </row>
        <row r="8718">
          <cell r="F8718" t="str">
            <v>04.03.03.02.10.01.07</v>
          </cell>
          <cell r="G8718" t="str">
            <v>Conduct counselling</v>
          </cell>
          <cell r="K8718" t="str">
            <v>5. Providing information and support to impact individual health behaviours</v>
          </cell>
          <cell r="L8718" t="str">
            <v>Specialist Medical Practitioners</v>
          </cell>
          <cell r="M8718" t="str">
            <v>Specialist Medical Practitioners</v>
          </cell>
          <cell r="N8718">
            <v>8</v>
          </cell>
        </row>
        <row r="8719">
          <cell r="F8719" t="str">
            <v>04.03.03.02.10.01.08</v>
          </cell>
          <cell r="G8719" t="str">
            <v>Document examination findings</v>
          </cell>
          <cell r="K8719" t="str">
            <v>7. Ordering, administering and interpreting the results of diagnostic and screening procedures</v>
          </cell>
          <cell r="L8719" t="str">
            <v>Specialist Medical Practitioners</v>
          </cell>
          <cell r="M8719" t="str">
            <v>Specialist Medical Practitioners</v>
          </cell>
          <cell r="N8719">
            <v>6</v>
          </cell>
        </row>
        <row r="8720">
          <cell r="F8720" t="str">
            <v>04.03.03.02.10.01.09</v>
          </cell>
          <cell r="G8720" t="str">
            <v>Provide post-procedural care</v>
          </cell>
          <cell r="K8720" t="str">
            <v>15. Providing treatment and care support to individuals</v>
          </cell>
          <cell r="L8720" t="str">
            <v>Specialist Medical Practitioners</v>
          </cell>
          <cell r="M8720" t="str">
            <v>Specialist Medical Practitioners</v>
          </cell>
          <cell r="N8720">
            <v>10</v>
          </cell>
        </row>
        <row r="8721">
          <cell r="F8721" t="str">
            <v>04.03.03.02.10.01.10</v>
          </cell>
          <cell r="G8721" t="str">
            <v>Provide post-procedural care</v>
          </cell>
          <cell r="K8721" t="str">
            <v>15. Providing treatment and care support to individuals</v>
          </cell>
          <cell r="L8721" t="str">
            <v>Nursing Professionals</v>
          </cell>
          <cell r="M8721" t="str">
            <v>Nursing Associate Professionals</v>
          </cell>
          <cell r="N8721">
            <v>20</v>
          </cell>
        </row>
        <row r="8722">
          <cell r="F8722" t="str">
            <v>04.03.03.02.10.01.</v>
          </cell>
          <cell r="G8722"/>
          <cell r="K8722"/>
          <cell r="L8722"/>
          <cell r="M8722"/>
          <cell r="N8722"/>
        </row>
        <row r="8723">
          <cell r="F8723" t="str">
            <v>04.03.03.02.10.01.</v>
          </cell>
          <cell r="G8723"/>
          <cell r="K8723"/>
          <cell r="L8723"/>
          <cell r="M8723"/>
          <cell r="N8723"/>
        </row>
        <row r="8724">
          <cell r="F8724" t="str">
            <v>04.03.03.02.10.01.</v>
          </cell>
          <cell r="G8724"/>
          <cell r="K8724"/>
          <cell r="L8724"/>
          <cell r="M8724"/>
          <cell r="N8724"/>
        </row>
        <row r="8725">
          <cell r="F8725" t="str">
            <v>04.03.03.02.10.01.</v>
          </cell>
          <cell r="G8725"/>
          <cell r="K8725"/>
          <cell r="L8725"/>
          <cell r="M8725"/>
          <cell r="N8725"/>
        </row>
        <row r="8726">
          <cell r="F8726" t="str">
            <v>04.03.03.02.10.01.</v>
          </cell>
          <cell r="G8726"/>
          <cell r="K8726"/>
          <cell r="L8726"/>
          <cell r="M8726"/>
          <cell r="N8726"/>
        </row>
        <row r="8727">
          <cell r="F8727" t="str">
            <v>04.03.03.02.10.02.01</v>
          </cell>
          <cell r="G8727" t="str">
            <v>Conduct counselling</v>
          </cell>
          <cell r="K8727" t="str">
            <v>6. Gaining informed consent</v>
          </cell>
          <cell r="L8727" t="str">
            <v>Specialist Medical Practitioners</v>
          </cell>
          <cell r="M8727" t="str">
            <v>General Medical Practitioners</v>
          </cell>
          <cell r="N8727">
            <v>5</v>
          </cell>
        </row>
        <row r="8728">
          <cell r="F8728" t="str">
            <v>04.03.03.02.10.02.02</v>
          </cell>
          <cell r="G8728" t="str">
            <v>Prepare the patient and organize the equipment</v>
          </cell>
          <cell r="K8728" t="str">
            <v>14. Providing non-pharmacological health interventions</v>
          </cell>
          <cell r="L8728" t="str">
            <v>Nursing Professionals</v>
          </cell>
          <cell r="M8728" t="str">
            <v>Nursing Associate Professionals</v>
          </cell>
          <cell r="N8728">
            <v>5</v>
          </cell>
        </row>
        <row r="8729">
          <cell r="F8729" t="str">
            <v>04.03.03.02.10.02.03</v>
          </cell>
          <cell r="G8729" t="str">
            <v>Conduct diagnostic testing</v>
          </cell>
          <cell r="K8729" t="str">
            <v>7. Ordering, administering and interpreting the results of diagnostic and screening procedures</v>
          </cell>
          <cell r="L8729" t="str">
            <v>Specialist Medical Practitioners</v>
          </cell>
          <cell r="M8729" t="str">
            <v>General Medical Practitioners</v>
          </cell>
          <cell r="N8729">
            <v>20</v>
          </cell>
        </row>
        <row r="8730">
          <cell r="F8730" t="str">
            <v>04.03.03.02.10.02.04</v>
          </cell>
          <cell r="G8730" t="str">
            <v>Assist with diagnostic testing</v>
          </cell>
          <cell r="K8730" t="str">
            <v>7. Ordering, administering and interpreting the results of diagnostic and screening procedures</v>
          </cell>
          <cell r="L8730" t="str">
            <v>Nursing Professionals</v>
          </cell>
          <cell r="M8730" t="str">
            <v>Nursing Associate Professionals</v>
          </cell>
          <cell r="N8730">
            <v>40</v>
          </cell>
        </row>
        <row r="8731">
          <cell r="F8731" t="str">
            <v>04.03.03.02.10.02.05</v>
          </cell>
          <cell r="G8731" t="str">
            <v>Conduct counselling</v>
          </cell>
          <cell r="K8731" t="str">
            <v>5. Providing information and support to impact individual health behaviours</v>
          </cell>
          <cell r="L8731" t="str">
            <v>Specialist Medical Practitioners</v>
          </cell>
          <cell r="M8731" t="str">
            <v>General Medical Practitioners</v>
          </cell>
          <cell r="N8731">
            <v>5</v>
          </cell>
        </row>
        <row r="8732">
          <cell r="F8732" t="str">
            <v>04.03.03.02.10.02.06</v>
          </cell>
          <cell r="G8732" t="str">
            <v>Document examination findings</v>
          </cell>
          <cell r="K8732" t="str">
            <v>7. Ordering, administering and interpreting the results of diagnostic and screening procedures</v>
          </cell>
          <cell r="L8732" t="str">
            <v>Specialist Medical Practitioners</v>
          </cell>
          <cell r="M8732" t="str">
            <v>General Medical Practitioners</v>
          </cell>
          <cell r="N8732">
            <v>3</v>
          </cell>
        </row>
        <row r="8733">
          <cell r="F8733" t="str">
            <v>04.03.03.02.10.02.</v>
          </cell>
          <cell r="G8733"/>
          <cell r="K8733"/>
          <cell r="L8733"/>
          <cell r="M8733"/>
          <cell r="N8733"/>
        </row>
        <row r="8734">
          <cell r="F8734" t="str">
            <v>04.03.03.02.10.02.</v>
          </cell>
          <cell r="G8734"/>
          <cell r="K8734"/>
          <cell r="L8734"/>
          <cell r="M8734"/>
          <cell r="N8734"/>
        </row>
        <row r="8735">
          <cell r="F8735" t="str">
            <v>04.03.03.02.10.02.</v>
          </cell>
          <cell r="G8735"/>
          <cell r="K8735"/>
          <cell r="L8735"/>
          <cell r="M8735"/>
          <cell r="N8735"/>
        </row>
        <row r="8736">
          <cell r="F8736" t="str">
            <v>04.03.03.02.10.02.</v>
          </cell>
          <cell r="G8736"/>
          <cell r="K8736"/>
          <cell r="L8736"/>
          <cell r="M8736"/>
          <cell r="N8736"/>
        </row>
        <row r="8737">
          <cell r="F8737" t="str">
            <v>04.03.03.02.10.02.</v>
          </cell>
          <cell r="G8737"/>
          <cell r="K8737"/>
          <cell r="L8737"/>
          <cell r="M8737"/>
          <cell r="N8737"/>
        </row>
        <row r="8738">
          <cell r="F8738" t="str">
            <v>04.03.03.02.10.02.</v>
          </cell>
          <cell r="G8738"/>
          <cell r="K8738"/>
          <cell r="L8738"/>
          <cell r="M8738"/>
          <cell r="N8738"/>
        </row>
        <row r="8739">
          <cell r="F8739" t="str">
            <v>04.03.03.02.10.03.01</v>
          </cell>
          <cell r="G8739" t="str">
            <v>Conduct counselling</v>
          </cell>
          <cell r="K8739" t="str">
            <v>6. Gaining informed consent</v>
          </cell>
          <cell r="L8739" t="str">
            <v>Specialist Medical Practitioners</v>
          </cell>
          <cell r="M8739" t="str">
            <v>General Medical Practitioners</v>
          </cell>
          <cell r="N8739">
            <v>3</v>
          </cell>
        </row>
        <row r="8740">
          <cell r="F8740" t="str">
            <v>04.03.03.02.10.03.02</v>
          </cell>
          <cell r="G8740" t="str">
            <v>Prepare the patient and organize the equipment</v>
          </cell>
          <cell r="K8740" t="str">
            <v>14. Providing non-pharmacological health interventions</v>
          </cell>
          <cell r="L8740" t="str">
            <v>Nursing Professionals</v>
          </cell>
          <cell r="M8740" t="str">
            <v>Nursing Associate Professionals</v>
          </cell>
          <cell r="N8740">
            <v>3</v>
          </cell>
        </row>
        <row r="8741">
          <cell r="F8741" t="str">
            <v>04.03.03.02.10.03.03</v>
          </cell>
          <cell r="G8741" t="str">
            <v>Conduct diagnostic testing</v>
          </cell>
          <cell r="K8741" t="str">
            <v>7. Ordering, administering and interpreting the results of diagnostic and screening procedures</v>
          </cell>
          <cell r="L8741" t="str">
            <v>Specialist Medical Practitioners</v>
          </cell>
          <cell r="M8741" t="str">
            <v>General Medical Practitioners</v>
          </cell>
          <cell r="N8741">
            <v>5</v>
          </cell>
        </row>
        <row r="8742">
          <cell r="F8742" t="str">
            <v>04.03.03.02.10.03.04</v>
          </cell>
          <cell r="G8742" t="str">
            <v>Conduct counselling</v>
          </cell>
          <cell r="K8742" t="str">
            <v>5. Providing information and support to impact individual health behaviours</v>
          </cell>
          <cell r="L8742" t="str">
            <v>Specialist Medical Practitioners</v>
          </cell>
          <cell r="M8742" t="str">
            <v>General Medical Practitioners</v>
          </cell>
          <cell r="N8742">
            <v>2</v>
          </cell>
        </row>
        <row r="8743">
          <cell r="F8743" t="str">
            <v>04.03.03.02.10.03.05</v>
          </cell>
          <cell r="G8743" t="str">
            <v>Document examination findings</v>
          </cell>
          <cell r="K8743" t="str">
            <v>7. ordering, administering and interpreting the results of diagnostic and screening procedures</v>
          </cell>
          <cell r="L8743" t="str">
            <v>Specialist Medical Practitioners</v>
          </cell>
          <cell r="M8743" t="str">
            <v>General Medical Practitioners</v>
          </cell>
          <cell r="N8743">
            <v>2</v>
          </cell>
        </row>
        <row r="8744">
          <cell r="F8744" t="str">
            <v>04.03.03.02.10.03.</v>
          </cell>
          <cell r="G8744"/>
          <cell r="K8744"/>
          <cell r="L8744"/>
          <cell r="M8744"/>
          <cell r="N8744"/>
        </row>
        <row r="8745">
          <cell r="F8745" t="str">
            <v>04.03.03.02.10.03.</v>
          </cell>
          <cell r="G8745"/>
          <cell r="K8745"/>
          <cell r="L8745"/>
          <cell r="M8745"/>
          <cell r="N8745"/>
        </row>
        <row r="8746">
          <cell r="F8746" t="str">
            <v>04.03.03.03.13.01.01</v>
          </cell>
          <cell r="G8746" t="str">
            <v>Conduct assessment</v>
          </cell>
          <cell r="K8746" t="str">
            <v>1. Gathering information through interviewing and assessment</v>
          </cell>
          <cell r="L8746" t="str">
            <v>Dieticians and Nutritionists</v>
          </cell>
          <cell r="M8746" t="str">
            <v>Social work and counselling professionals</v>
          </cell>
          <cell r="N8746">
            <v>5</v>
          </cell>
        </row>
        <row r="8747">
          <cell r="F8747" t="str">
            <v>04.03.03.03.13.01.02</v>
          </cell>
          <cell r="G8747" t="str">
            <v>Conduct counselling</v>
          </cell>
          <cell r="K8747" t="str">
            <v>5. Providing information and support to impact individual health behaviours</v>
          </cell>
          <cell r="L8747" t="str">
            <v>Dieticians and Nutritionists</v>
          </cell>
          <cell r="M8747" t="str">
            <v>Social work and counselling professionals</v>
          </cell>
          <cell r="N8747">
            <v>5</v>
          </cell>
        </row>
        <row r="8748">
          <cell r="F8748" t="str">
            <v>04.03.03.03.13.01.</v>
          </cell>
          <cell r="G8748"/>
          <cell r="K8748"/>
          <cell r="L8748"/>
          <cell r="M8748"/>
          <cell r="N8748"/>
        </row>
        <row r="8749">
          <cell r="F8749" t="str">
            <v>04.03.03.03.13.01.</v>
          </cell>
          <cell r="G8749"/>
          <cell r="K8749"/>
          <cell r="L8749"/>
          <cell r="M8749"/>
          <cell r="N8749"/>
        </row>
        <row r="8750">
          <cell r="F8750" t="str">
            <v>04.03.03.03.13.02.01</v>
          </cell>
          <cell r="G8750" t="str">
            <v>Prescribe medication</v>
          </cell>
          <cell r="K8750" t="str">
            <v>9. Prescribing medications or therapeutics</v>
          </cell>
          <cell r="L8750" t="str">
            <v>General Medical Practitioners</v>
          </cell>
          <cell r="M8750" t="str">
            <v>Paramedical Practitioners</v>
          </cell>
          <cell r="N8750">
            <v>1</v>
          </cell>
        </row>
        <row r="8751">
          <cell r="F8751" t="str">
            <v>04.03.03.03.13.03.01</v>
          </cell>
          <cell r="G8751" t="str">
            <v>Prescribe medication</v>
          </cell>
          <cell r="K8751" t="str">
            <v>9. Prescribing medications or therapeutics</v>
          </cell>
          <cell r="L8751" t="str">
            <v>General Medical Practitioners</v>
          </cell>
          <cell r="M8751" t="str">
            <v>Paramedical Practitioners</v>
          </cell>
          <cell r="N8751">
            <v>1</v>
          </cell>
        </row>
        <row r="8752">
          <cell r="F8752" t="str">
            <v>04.03.03.03.13.04.01</v>
          </cell>
          <cell r="G8752" t="str">
            <v>Prescribe medication</v>
          </cell>
          <cell r="K8752" t="str">
            <v>9. Prescribing medications or therapeutics</v>
          </cell>
          <cell r="L8752" t="str">
            <v>General Medical Practitioners</v>
          </cell>
          <cell r="M8752" t="str">
            <v>Paramedical Practitioners</v>
          </cell>
          <cell r="N8752">
            <v>1</v>
          </cell>
        </row>
        <row r="8753">
          <cell r="F8753" t="str">
            <v>04.03.03.03.13.04.</v>
          </cell>
          <cell r="G8753"/>
          <cell r="K8753"/>
          <cell r="L8753"/>
          <cell r="M8753"/>
          <cell r="N8753"/>
        </row>
        <row r="8754">
          <cell r="F8754" t="str">
            <v>04.03.03.03.13.04.</v>
          </cell>
          <cell r="G8754"/>
          <cell r="K8754"/>
          <cell r="L8754"/>
          <cell r="M8754"/>
          <cell r="N8754"/>
        </row>
        <row r="8755">
          <cell r="F8755" t="str">
            <v>04.03.03.03.13.05.01</v>
          </cell>
          <cell r="G8755" t="str">
            <v>Prescribe medication</v>
          </cell>
          <cell r="K8755" t="str">
            <v>9. Prescribing medications or therapeutics</v>
          </cell>
          <cell r="L8755" t="str">
            <v>General Medical Practitioners</v>
          </cell>
          <cell r="M8755" t="str">
            <v>Paramedical Practitioners</v>
          </cell>
          <cell r="N8755">
            <v>1</v>
          </cell>
        </row>
        <row r="8756">
          <cell r="F8756" t="str">
            <v>04.03.03.03.13.05</v>
          </cell>
          <cell r="G8756"/>
          <cell r="K8756"/>
          <cell r="L8756"/>
          <cell r="M8756"/>
          <cell r="N8756"/>
        </row>
        <row r="8757">
          <cell r="F8757" t="str">
            <v>04.03.03.03.13.06.01</v>
          </cell>
          <cell r="G8757" t="str">
            <v>Prescribe medication</v>
          </cell>
          <cell r="K8757" t="str">
            <v>9. Prescribing medications or therapeutics</v>
          </cell>
          <cell r="L8757" t="str">
            <v>General Medical Practitioners</v>
          </cell>
          <cell r="M8757" t="str">
            <v>Paramedical Practitioners</v>
          </cell>
          <cell r="N8757">
            <v>1</v>
          </cell>
        </row>
        <row r="8758">
          <cell r="F8758" t="str">
            <v>04.03.03.03.13.06</v>
          </cell>
          <cell r="G8758"/>
          <cell r="K8758"/>
          <cell r="L8758"/>
          <cell r="M8758"/>
          <cell r="N8758"/>
        </row>
        <row r="8759">
          <cell r="F8759" t="str">
            <v>04.03.03.03.15.01.01</v>
          </cell>
          <cell r="G8759" t="str">
            <v>Provide pre-procedural medical care</v>
          </cell>
          <cell r="K8759" t="str">
            <v>15. Providing treatment and care support to individuals</v>
          </cell>
          <cell r="L8759" t="str">
            <v>Specialist Medical Practitioners</v>
          </cell>
          <cell r="M8759" t="str">
            <v>Specialist Medical Practitioners</v>
          </cell>
          <cell r="N8759">
            <v>10</v>
          </cell>
        </row>
        <row r="8760">
          <cell r="F8760" t="str">
            <v>04.03.03.03.15.01.02</v>
          </cell>
          <cell r="G8760" t="str">
            <v>Provide pre-procedural nursing care</v>
          </cell>
          <cell r="K8760" t="str">
            <v>15. Providing treatment and care support to individuals</v>
          </cell>
          <cell r="L8760" t="str">
            <v>Nursing Professionals</v>
          </cell>
          <cell r="M8760" t="str">
            <v>Nursing Associate Professionals</v>
          </cell>
          <cell r="N8760">
            <v>20</v>
          </cell>
        </row>
        <row r="8761">
          <cell r="F8761" t="str">
            <v>04.03.03.03.15.01.03</v>
          </cell>
          <cell r="G8761" t="str">
            <v>Conduct counselling</v>
          </cell>
          <cell r="K8761" t="str">
            <v>6. Gaining informed consent</v>
          </cell>
          <cell r="L8761" t="str">
            <v>Specialist Medical Practitioners</v>
          </cell>
          <cell r="M8761" t="str">
            <v>Specialist Medical Practitioners</v>
          </cell>
          <cell r="N8761">
            <v>10</v>
          </cell>
        </row>
        <row r="8762">
          <cell r="F8762" t="str">
            <v>04.03.03.03.15.01.04</v>
          </cell>
          <cell r="G8762" t="str">
            <v>Prepare the patient and organize the equipment</v>
          </cell>
          <cell r="K8762" t="str">
            <v>14. Providing non-pharmacological health interventions</v>
          </cell>
          <cell r="L8762" t="str">
            <v>Nursing Professionals</v>
          </cell>
          <cell r="M8762" t="str">
            <v>Nursing Associate Professionals</v>
          </cell>
          <cell r="N8762">
            <v>12</v>
          </cell>
        </row>
        <row r="8763">
          <cell r="F8763" t="str">
            <v>04.03.03.03.15.01.05</v>
          </cell>
          <cell r="G8763" t="str">
            <v>Apply general anaesthesia</v>
          </cell>
          <cell r="K8763" t="str">
            <v>11. Administering medications or therapeutics</v>
          </cell>
          <cell r="L8763" t="str">
            <v>Specialist Medical Practitioners</v>
          </cell>
          <cell r="M8763" t="str">
            <v>Specialist Medical Practitioners</v>
          </cell>
          <cell r="N8763">
            <v>240</v>
          </cell>
        </row>
        <row r="8764">
          <cell r="F8764" t="str">
            <v>04.03.03.03.15.01.06</v>
          </cell>
          <cell r="G8764" t="str">
            <v>Assist with general anaesthesia</v>
          </cell>
          <cell r="K8764" t="str">
            <v>11. Administering medications or therapeutics</v>
          </cell>
          <cell r="L8764" t="str">
            <v>Specialist Medical Practitioners</v>
          </cell>
          <cell r="M8764" t="str">
            <v>Specialist Medical Practitioners</v>
          </cell>
          <cell r="N8764">
            <v>240</v>
          </cell>
        </row>
        <row r="8765">
          <cell r="F8765" t="str">
            <v>04.03.03.03.15.01.07</v>
          </cell>
          <cell r="G8765" t="str">
            <v>Assist with medical procedure</v>
          </cell>
          <cell r="K8765" t="str">
            <v>14. Providing non-pharmacological health interventions</v>
          </cell>
          <cell r="L8765" t="str">
            <v>Specialist Medical Practitioners</v>
          </cell>
          <cell r="M8765" t="str">
            <v>Specialist Medical Practitioners</v>
          </cell>
          <cell r="N8765">
            <v>90</v>
          </cell>
        </row>
        <row r="8766">
          <cell r="F8766" t="str">
            <v>04.03.03.03.15.01.08</v>
          </cell>
          <cell r="G8766" t="str">
            <v>Conduct cardiothoracic surgery</v>
          </cell>
          <cell r="K8766" t="str">
            <v>14. Providing non-pharmacological health interventions</v>
          </cell>
          <cell r="L8766" t="str">
            <v>Specialist Medical Practitioners</v>
          </cell>
          <cell r="M8766" t="str">
            <v>Specialist Medical Practitioners</v>
          </cell>
          <cell r="N8766">
            <v>240</v>
          </cell>
        </row>
        <row r="8767">
          <cell r="F8767" t="str">
            <v>04.03.03.03.15.01.09</v>
          </cell>
          <cell r="G8767" t="str">
            <v>Assist with cardiothoracic surgery</v>
          </cell>
          <cell r="K8767" t="str">
            <v>14. Providing non-pharmacological health interventions</v>
          </cell>
          <cell r="L8767" t="str">
            <v>Specialist Medical Practitioners</v>
          </cell>
          <cell r="M8767" t="str">
            <v>Specialist Medical Practitioners</v>
          </cell>
          <cell r="N8767">
            <v>240</v>
          </cell>
        </row>
        <row r="8768">
          <cell r="F8768" t="str">
            <v>04.03.03.03.15.01.10</v>
          </cell>
          <cell r="G8768" t="str">
            <v>Assist with cardiothoracic surgery</v>
          </cell>
          <cell r="K8768" t="str">
            <v>14. Providing non-pharmacological health interventions</v>
          </cell>
          <cell r="L8768" t="str">
            <v>Specialist Medical Practitioners</v>
          </cell>
          <cell r="M8768" t="str">
            <v>General Medical Practitioners</v>
          </cell>
          <cell r="N8768">
            <v>240</v>
          </cell>
        </row>
        <row r="8769">
          <cell r="F8769" t="str">
            <v>04.03.03.03.15.01.12</v>
          </cell>
          <cell r="G8769" t="str">
            <v>Provide nursing support to conduct cardiothoracic surgery</v>
          </cell>
          <cell r="K8769" t="str">
            <v>15. Providing treatment and care support to individuals</v>
          </cell>
          <cell r="L8769" t="str">
            <v>Nursing Professionals</v>
          </cell>
          <cell r="M8769" t="str">
            <v>Nursing Professionals</v>
          </cell>
          <cell r="N8769">
            <v>240</v>
          </cell>
        </row>
        <row r="8770">
          <cell r="F8770" t="str">
            <v>04.03.03.03.15.01.13</v>
          </cell>
          <cell r="G8770" t="str">
            <v>Provide nursing support to conduct cardiothoracic surgery</v>
          </cell>
          <cell r="K8770" t="str">
            <v>15. Providing treatment and care support to individuals</v>
          </cell>
          <cell r="L8770" t="str">
            <v>Nursing Professionals</v>
          </cell>
          <cell r="M8770" t="str">
            <v>Nursing Associate Professionals</v>
          </cell>
          <cell r="N8770">
            <v>240</v>
          </cell>
        </row>
        <row r="8771">
          <cell r="F8771" t="str">
            <v>04.03.03.03.15.01.14</v>
          </cell>
          <cell r="G8771" t="str">
            <v>Provide nursing support to conduct cardiothoracic surgery</v>
          </cell>
          <cell r="K8771" t="str">
            <v>15. Providing treatment and care support to individuals</v>
          </cell>
          <cell r="L8771" t="str">
            <v>Nursing Professionals</v>
          </cell>
          <cell r="M8771" t="str">
            <v>Nursing Associate Professionals</v>
          </cell>
          <cell r="N8771">
            <v>240</v>
          </cell>
        </row>
        <row r="8772">
          <cell r="F8772" t="str">
            <v>04.03.03.03.15.01.15</v>
          </cell>
          <cell r="G8772" t="str">
            <v>Provide post-procedural care</v>
          </cell>
          <cell r="K8772" t="str">
            <v>5. Providing information and support to impact individual health behaviours</v>
          </cell>
          <cell r="L8772" t="str">
            <v>Specialist Medical Practitioners</v>
          </cell>
          <cell r="M8772" t="str">
            <v>General Medical Practitioners</v>
          </cell>
          <cell r="N8772">
            <v>12</v>
          </cell>
        </row>
        <row r="8773">
          <cell r="F8773" t="str">
            <v>04.03.03.03.15.01.16</v>
          </cell>
          <cell r="G8773" t="str">
            <v>Monitor after medical procedure</v>
          </cell>
          <cell r="K8773" t="str">
            <v>8. Developing and adjusting management plans</v>
          </cell>
          <cell r="L8773" t="str">
            <v>Specialist Medical Practitioners</v>
          </cell>
          <cell r="M8773" t="str">
            <v>Specialist Medical Practitioners</v>
          </cell>
          <cell r="N8773">
            <v>240</v>
          </cell>
        </row>
        <row r="8774">
          <cell r="F8774" t="str">
            <v>04.03.03.03.15.01.17</v>
          </cell>
          <cell r="G8774" t="str">
            <v>Provide post-procedural care</v>
          </cell>
          <cell r="K8774" t="str">
            <v>15. Providing treatment and care support to individuals</v>
          </cell>
          <cell r="L8774" t="str">
            <v>Specialist Medical Practitioners</v>
          </cell>
          <cell r="M8774" t="str">
            <v>General Medical Practitioners</v>
          </cell>
          <cell r="N8774">
            <v>10</v>
          </cell>
        </row>
        <row r="8775">
          <cell r="F8775" t="str">
            <v>04.03.03.03.15.01.18</v>
          </cell>
          <cell r="G8775" t="str">
            <v>Provide post-procedural care</v>
          </cell>
          <cell r="K8775" t="str">
            <v>15. Providing treatment and care support to individuals</v>
          </cell>
          <cell r="L8775" t="str">
            <v>Nursing Professionals</v>
          </cell>
          <cell r="M8775" t="str">
            <v>Nursing Associate Professionals</v>
          </cell>
          <cell r="N8775">
            <v>20</v>
          </cell>
        </row>
        <row r="8776">
          <cell r="F8776" t="str">
            <v>04.03.03.03.15.01.</v>
          </cell>
          <cell r="G8776"/>
          <cell r="K8776"/>
          <cell r="L8776"/>
          <cell r="M8776"/>
          <cell r="N8776"/>
        </row>
        <row r="8777">
          <cell r="F8777" t="str">
            <v>04.03.03.03.15.01.</v>
          </cell>
          <cell r="G8777"/>
          <cell r="K8777"/>
          <cell r="L8777"/>
          <cell r="M8777"/>
          <cell r="N8777"/>
        </row>
        <row r="8778">
          <cell r="F8778" t="str">
            <v>04.03.03.03.15.01.</v>
          </cell>
          <cell r="G8778"/>
          <cell r="K8778"/>
          <cell r="L8778"/>
          <cell r="M8778"/>
          <cell r="N8778"/>
        </row>
        <row r="8779">
          <cell r="F8779" t="str">
            <v>04.03.03.03.15.01.</v>
          </cell>
          <cell r="G8779"/>
          <cell r="K8779"/>
          <cell r="L8779"/>
          <cell r="M8779"/>
          <cell r="N8779"/>
        </row>
        <row r="8780">
          <cell r="F8780" t="str">
            <v>04.03.03.03.15.01.</v>
          </cell>
          <cell r="G8780"/>
          <cell r="K8780"/>
          <cell r="L8780"/>
          <cell r="M8780"/>
          <cell r="N8780"/>
        </row>
        <row r="8781">
          <cell r="F8781" t="str">
            <v>04.03.03.03.15.01.</v>
          </cell>
          <cell r="G8781"/>
          <cell r="K8781"/>
          <cell r="L8781"/>
          <cell r="M8781"/>
          <cell r="N8781"/>
        </row>
        <row r="8782">
          <cell r="F8782" t="str">
            <v>04.03.03.03.15.01.</v>
          </cell>
          <cell r="G8782"/>
          <cell r="K8782"/>
          <cell r="L8782"/>
          <cell r="M8782"/>
          <cell r="N8782"/>
        </row>
        <row r="8783">
          <cell r="F8783" t="str">
            <v>04.03.03.03.15.01.</v>
          </cell>
          <cell r="G8783"/>
          <cell r="K8783"/>
          <cell r="L8783"/>
          <cell r="M8783"/>
          <cell r="N8783"/>
        </row>
        <row r="8784">
          <cell r="F8784" t="str">
            <v>04.03.03.03.15.01.</v>
          </cell>
          <cell r="G8784"/>
          <cell r="K8784"/>
          <cell r="L8784"/>
          <cell r="M8784"/>
          <cell r="N8784"/>
        </row>
        <row r="8785">
          <cell r="F8785" t="str">
            <v>04.03.03.03.15.01.</v>
          </cell>
          <cell r="G8785"/>
          <cell r="K8785"/>
          <cell r="L8785"/>
          <cell r="M8785"/>
          <cell r="N8785"/>
        </row>
        <row r="8786">
          <cell r="F8786" t="str">
            <v>04.03.03.03.15.02.01</v>
          </cell>
          <cell r="G8786" t="str">
            <v>Provide pre-procedural medical care</v>
          </cell>
          <cell r="K8786" t="str">
            <v>6. Gaining informed consent</v>
          </cell>
          <cell r="L8786" t="str">
            <v>Specialist Medical Practitioners</v>
          </cell>
          <cell r="M8786" t="str">
            <v>Specialist Medical Practitioners</v>
          </cell>
          <cell r="N8786">
            <v>10</v>
          </cell>
        </row>
        <row r="8787">
          <cell r="F8787" t="str">
            <v>04.03.03.03.15.02.02</v>
          </cell>
          <cell r="G8787" t="str">
            <v>Prepare the patient and organize the equipment</v>
          </cell>
          <cell r="K8787" t="str">
            <v>14. Providing non-pharmacological health interventions</v>
          </cell>
          <cell r="L8787" t="str">
            <v>Nursing Professionals</v>
          </cell>
          <cell r="M8787" t="str">
            <v>Nursing Associate Professionals</v>
          </cell>
          <cell r="N8787">
            <v>8</v>
          </cell>
        </row>
        <row r="8788">
          <cell r="F8788" t="str">
            <v>04.03.03.03.15.02.03</v>
          </cell>
          <cell r="G8788" t="str">
            <v>Apply local anaesthesia</v>
          </cell>
          <cell r="K8788" t="str">
            <v>11. Administering medications or therapeutics</v>
          </cell>
          <cell r="L8788" t="str">
            <v>Specialist Medical Practitioners</v>
          </cell>
          <cell r="M8788" t="str">
            <v>Specialist Medical Practitioners</v>
          </cell>
          <cell r="N8788">
            <v>3</v>
          </cell>
        </row>
        <row r="8789">
          <cell r="F8789" t="str">
            <v>04.03.03.03.15.02.04</v>
          </cell>
          <cell r="G8789" t="str">
            <v>Conduct cardiac procedure</v>
          </cell>
          <cell r="K8789" t="str">
            <v>14. Providing non-pharmacological health interventions</v>
          </cell>
          <cell r="L8789" t="str">
            <v>Specialist Medical Practitioners</v>
          </cell>
          <cell r="M8789" t="str">
            <v>Specialist Medical Practitioners</v>
          </cell>
          <cell r="N8789">
            <v>40</v>
          </cell>
        </row>
        <row r="8790">
          <cell r="F8790" t="str">
            <v>04.03.03.03.15.02.05</v>
          </cell>
          <cell r="G8790" t="str">
            <v>Assist with cardiac procedure</v>
          </cell>
          <cell r="K8790" t="str">
            <v>14. Providing non-pharmacological health interventions</v>
          </cell>
          <cell r="L8790" t="str">
            <v>Specialist Medical Practitioners</v>
          </cell>
          <cell r="M8790" t="str">
            <v>General Medical Practitioners</v>
          </cell>
          <cell r="N8790">
            <v>40</v>
          </cell>
        </row>
        <row r="8791">
          <cell r="F8791" t="str">
            <v>04.03.03.03.15.02.06</v>
          </cell>
          <cell r="G8791" t="str">
            <v>Provide nursing support to conduct cardiac procedure</v>
          </cell>
          <cell r="K8791" t="str">
            <v>15. Providing treatment and care support to individuals</v>
          </cell>
          <cell r="L8791" t="str">
            <v>Nursing Professionals</v>
          </cell>
          <cell r="M8791" t="str">
            <v>Nursing Professionals</v>
          </cell>
          <cell r="N8791">
            <v>40</v>
          </cell>
        </row>
        <row r="8792">
          <cell r="F8792" t="str">
            <v>04.03.03.03.15.02.07</v>
          </cell>
          <cell r="G8792" t="str">
            <v>Provide post-procedural care</v>
          </cell>
          <cell r="K8792" t="str">
            <v>5. Providing information and support to impact individual health behaviours</v>
          </cell>
          <cell r="L8792" t="str">
            <v>Specialist Medical Practitioners</v>
          </cell>
          <cell r="M8792" t="str">
            <v>General Medical Practitioners</v>
          </cell>
          <cell r="N8792">
            <v>10</v>
          </cell>
        </row>
        <row r="8793">
          <cell r="F8793" t="str">
            <v>04.03.03.03.15.02.08</v>
          </cell>
          <cell r="G8793" t="str">
            <v>Provide post-procedural care</v>
          </cell>
          <cell r="K8793" t="str">
            <v>15. Providing treatment and care support to individuals</v>
          </cell>
          <cell r="L8793" t="str">
            <v>Specialist Medical Practitioners</v>
          </cell>
          <cell r="M8793" t="str">
            <v>General Medical Practitioners</v>
          </cell>
          <cell r="N8793">
            <v>5</v>
          </cell>
        </row>
        <row r="8794">
          <cell r="F8794" t="str">
            <v>04.03.03.03.15.02.09</v>
          </cell>
          <cell r="G8794" t="str">
            <v>Provide post-procedural care</v>
          </cell>
          <cell r="K8794" t="str">
            <v>15. Providing treatment and care support to individuals</v>
          </cell>
          <cell r="L8794" t="str">
            <v>Nursing Professionals</v>
          </cell>
          <cell r="M8794" t="str">
            <v>Nursing Associate Professionals</v>
          </cell>
          <cell r="N8794">
            <v>10</v>
          </cell>
        </row>
        <row r="8795">
          <cell r="F8795" t="str">
            <v>04.03.03.03.15.02.03</v>
          </cell>
          <cell r="G8795"/>
          <cell r="K8795"/>
          <cell r="L8795"/>
          <cell r="M8795"/>
          <cell r="N8795"/>
        </row>
        <row r="8796">
          <cell r="F8796" t="str">
            <v>04.03.03.03.15.02.04</v>
          </cell>
          <cell r="G8796"/>
          <cell r="K8796"/>
          <cell r="L8796"/>
          <cell r="M8796"/>
          <cell r="N8796"/>
        </row>
        <row r="8797">
          <cell r="F8797" t="str">
            <v>04.03.03.03.15.02.04</v>
          </cell>
          <cell r="G8797"/>
          <cell r="K8797"/>
          <cell r="L8797"/>
          <cell r="M8797"/>
          <cell r="N8797"/>
        </row>
        <row r="8798">
          <cell r="F8798" t="str">
            <v>04.03.03.03.15.02.04</v>
          </cell>
          <cell r="G8798"/>
          <cell r="K8798"/>
          <cell r="L8798"/>
          <cell r="M8798"/>
          <cell r="N8798"/>
        </row>
        <row r="8799">
          <cell r="F8799" t="str">
            <v>04.03.03.03.15.02.05</v>
          </cell>
          <cell r="G8799"/>
          <cell r="K8799"/>
          <cell r="L8799"/>
          <cell r="M8799"/>
          <cell r="N8799"/>
        </row>
        <row r="8800">
          <cell r="F8800" t="str">
            <v>04.03.03.03.15.02.06</v>
          </cell>
          <cell r="G8800"/>
          <cell r="K8800"/>
          <cell r="L8800"/>
          <cell r="M8800"/>
          <cell r="N8800"/>
        </row>
        <row r="8801">
          <cell r="F8801" t="str">
            <v>04.03.03.03.15.02.07</v>
          </cell>
          <cell r="G8801"/>
          <cell r="K8801"/>
          <cell r="L8801"/>
          <cell r="M8801"/>
          <cell r="N8801"/>
        </row>
        <row r="8802">
          <cell r="F8802" t="str">
            <v>04.03.03.03.15.02.08</v>
          </cell>
          <cell r="G8802"/>
          <cell r="K8802"/>
          <cell r="L8802"/>
          <cell r="M8802"/>
          <cell r="N8802"/>
        </row>
        <row r="8803">
          <cell r="F8803" t="str">
            <v>04.03.03.03.15.02.09</v>
          </cell>
          <cell r="G8803"/>
          <cell r="K8803"/>
          <cell r="L8803"/>
          <cell r="M8803"/>
          <cell r="N8803"/>
        </row>
        <row r="8804">
          <cell r="F8804" t="str">
            <v>04.03.03.04.12.01.01</v>
          </cell>
          <cell r="G8804" t="str">
            <v>Prescribe oxygen</v>
          </cell>
          <cell r="K8804" t="str">
            <v>9. Prescribing medications or therapeutics</v>
          </cell>
          <cell r="L8804" t="str">
            <v>General Medical Practitioners</v>
          </cell>
          <cell r="M8804" t="str">
            <v>Paramedical Practitioners</v>
          </cell>
          <cell r="N8804">
            <v>1</v>
          </cell>
        </row>
        <row r="8805">
          <cell r="F8805" t="str">
            <v>04.03.03.04.12.01.02</v>
          </cell>
          <cell r="G8805" t="str">
            <v>Administer oxygen</v>
          </cell>
          <cell r="K8805" t="str">
            <v>11. Administering medications or therapeutics</v>
          </cell>
          <cell r="L8805" t="str">
            <v>Nursing Professionals</v>
          </cell>
          <cell r="M8805" t="str">
            <v>Nursing Associate Professionals</v>
          </cell>
          <cell r="N8805">
            <v>10</v>
          </cell>
        </row>
        <row r="8806">
          <cell r="F8806" t="str">
            <v>04.03.03.04.12.01.</v>
          </cell>
          <cell r="G8806"/>
          <cell r="K8806"/>
          <cell r="L8806"/>
          <cell r="M8806"/>
          <cell r="N8806"/>
        </row>
        <row r="8807">
          <cell r="F8807" t="str">
            <v>04.03.03.04.13.01.01</v>
          </cell>
          <cell r="G8807" t="str">
            <v>Prescribe medication</v>
          </cell>
          <cell r="K8807" t="str">
            <v>9. Prescribing medications or therapeutics</v>
          </cell>
          <cell r="L8807" t="str">
            <v>General Medical Practitioners</v>
          </cell>
          <cell r="M8807" t="str">
            <v>Paramedical Practitioners</v>
          </cell>
          <cell r="N8807">
            <v>1</v>
          </cell>
        </row>
        <row r="8808">
          <cell r="F8808" t="str">
            <v>04.03.03.04.13.01</v>
          </cell>
          <cell r="G8808"/>
          <cell r="K8808"/>
          <cell r="L8808"/>
          <cell r="M8808"/>
          <cell r="N8808"/>
        </row>
        <row r="8809">
          <cell r="F8809" t="str">
            <v>04.03.03.04.13.01.</v>
          </cell>
          <cell r="G8809"/>
          <cell r="K8809"/>
          <cell r="L8809"/>
          <cell r="M8809"/>
          <cell r="N8809"/>
        </row>
        <row r="8810">
          <cell r="F8810" t="str">
            <v>04.03.03.04.13.02.01</v>
          </cell>
          <cell r="G8810" t="str">
            <v>Prescribe medication</v>
          </cell>
          <cell r="K8810" t="str">
            <v>9. Prescribing medications or therapeutics</v>
          </cell>
          <cell r="L8810" t="str">
            <v>General Medical Practitioners</v>
          </cell>
          <cell r="M8810" t="str">
            <v>Paramedical Practitioners</v>
          </cell>
          <cell r="N8810">
            <v>1</v>
          </cell>
        </row>
        <row r="8811">
          <cell r="F8811" t="str">
            <v>04.03.03.04.13.02</v>
          </cell>
          <cell r="G8811"/>
          <cell r="K8811"/>
          <cell r="L8811"/>
          <cell r="M8811"/>
          <cell r="N8811"/>
        </row>
        <row r="8812">
          <cell r="F8812" t="str">
            <v>04.03.03.04.13.03.01</v>
          </cell>
          <cell r="G8812" t="str">
            <v>Prescribe medication</v>
          </cell>
          <cell r="K8812" t="str">
            <v>9. Prescribing medications or therapeutics</v>
          </cell>
          <cell r="L8812" t="str">
            <v>General Medical Practitioners</v>
          </cell>
          <cell r="M8812" t="str">
            <v>Paramedical Practitioners</v>
          </cell>
          <cell r="N8812">
            <v>1</v>
          </cell>
        </row>
        <row r="8813">
          <cell r="F8813" t="str">
            <v>04.03.03.04.13.03</v>
          </cell>
          <cell r="G8813"/>
          <cell r="K8813"/>
          <cell r="L8813"/>
          <cell r="M8813"/>
          <cell r="N8813"/>
        </row>
        <row r="8814">
          <cell r="F8814" t="str">
            <v>04.03.03.04.13.06.01</v>
          </cell>
          <cell r="G8814" t="str">
            <v>Prescribe medication</v>
          </cell>
          <cell r="K8814" t="str">
            <v>9. Prescribing medications or therapeutics</v>
          </cell>
          <cell r="L8814" t="str">
            <v>General Medical Practitioners</v>
          </cell>
          <cell r="M8814" t="str">
            <v>Paramedical Practitioners</v>
          </cell>
          <cell r="N8814">
            <v>1</v>
          </cell>
        </row>
        <row r="8815">
          <cell r="F8815" t="str">
            <v>04.03.03.04.13.04.01</v>
          </cell>
          <cell r="G8815" t="str">
            <v>Prescribe medication</v>
          </cell>
          <cell r="K8815" t="str">
            <v>9. Prescribing medications or therapeutics</v>
          </cell>
          <cell r="L8815" t="str">
            <v>General Medical Practitioners</v>
          </cell>
          <cell r="M8815" t="str">
            <v>Paramedical Practitioners</v>
          </cell>
          <cell r="N8815">
            <v>1</v>
          </cell>
        </row>
        <row r="8816">
          <cell r="F8816" t="str">
            <v>04.03.03.04.13.04</v>
          </cell>
          <cell r="G8816"/>
          <cell r="K8816"/>
          <cell r="L8816"/>
          <cell r="M8816"/>
          <cell r="N8816"/>
        </row>
        <row r="8817">
          <cell r="F8817" t="str">
            <v>04.03.03.04.14.01.01</v>
          </cell>
          <cell r="G8817" t="str">
            <v>Prescribe intravenous medication</v>
          </cell>
          <cell r="K8817" t="str">
            <v>9. Prescribing medications or therapeutics</v>
          </cell>
          <cell r="L8817" t="str">
            <v>General Medical Practitioners</v>
          </cell>
          <cell r="M8817" t="str">
            <v>Paramedical Practitioners</v>
          </cell>
          <cell r="N8817">
            <v>1</v>
          </cell>
        </row>
        <row r="8818">
          <cell r="F8818" t="str">
            <v>04.03.03.04.14.01.02</v>
          </cell>
          <cell r="G8818" t="str">
            <v>Administer intravenous medication</v>
          </cell>
          <cell r="K8818" t="str">
            <v>11. Administering medications or therapeutics</v>
          </cell>
          <cell r="L8818" t="str">
            <v>Nursing Professionals</v>
          </cell>
          <cell r="M8818" t="str">
            <v>Nursing Associate Professionals</v>
          </cell>
          <cell r="N8818">
            <v>3</v>
          </cell>
        </row>
        <row r="8819">
          <cell r="F8819" t="str">
            <v>04.03.03.04.14.01.</v>
          </cell>
          <cell r="G8819"/>
          <cell r="K8819"/>
          <cell r="L8819"/>
          <cell r="M8819"/>
          <cell r="N8819"/>
        </row>
        <row r="8820">
          <cell r="F8820" t="str">
            <v>04.03.03.04.12.01.01</v>
          </cell>
          <cell r="G8820" t="str">
            <v>Prescribe oxygen</v>
          </cell>
          <cell r="K8820" t="str">
            <v>11. Administering medications or therapeutics</v>
          </cell>
          <cell r="L8820" t="str">
            <v>Nursing Professionals</v>
          </cell>
          <cell r="M8820" t="str">
            <v>Nursing Associate Professionals</v>
          </cell>
          <cell r="N8820">
            <v>10</v>
          </cell>
        </row>
        <row r="8821">
          <cell r="F8821" t="str">
            <v>04.03.03.04.12.01.02</v>
          </cell>
          <cell r="G8821" t="str">
            <v>Administer oxygen</v>
          </cell>
          <cell r="K8821" t="str">
            <v>11. Administering medications or therapeutics</v>
          </cell>
          <cell r="L8821" t="str">
            <v>Nursing Professionals</v>
          </cell>
          <cell r="M8821" t="str">
            <v>Nursing Associate Professionals</v>
          </cell>
          <cell r="N8821">
            <v>10</v>
          </cell>
        </row>
        <row r="8822">
          <cell r="F8822" t="str">
            <v>04.03.03.04.14.02.01</v>
          </cell>
          <cell r="G8822" t="str">
            <v>Prescribe intravenous medication</v>
          </cell>
          <cell r="K8822" t="str">
            <v>9. Prescribing medications or therapeutics</v>
          </cell>
          <cell r="L8822" t="str">
            <v>General Medical Practitioners</v>
          </cell>
          <cell r="M8822" t="str">
            <v>Paramedical Practitioners</v>
          </cell>
          <cell r="N8822">
            <v>1</v>
          </cell>
        </row>
        <row r="8823">
          <cell r="F8823" t="str">
            <v>04.03.03.04.14.02.02</v>
          </cell>
          <cell r="G8823" t="str">
            <v>Administer intravenous medication</v>
          </cell>
          <cell r="K8823" t="str">
            <v>11. Administering medications or therapeutics</v>
          </cell>
          <cell r="L8823" t="str">
            <v>Nursing Professionals</v>
          </cell>
          <cell r="M8823" t="str">
            <v>Nursing Associate Professionals</v>
          </cell>
          <cell r="N8823">
            <v>3</v>
          </cell>
        </row>
        <row r="8824">
          <cell r="F8824" t="str">
            <v>04.03.03.04.14.02.</v>
          </cell>
          <cell r="G8824"/>
          <cell r="K8824"/>
          <cell r="L8824"/>
          <cell r="M8824"/>
          <cell r="N8824"/>
        </row>
        <row r="8825">
          <cell r="F8825" t="str">
            <v>04.03.03.04.14.02.</v>
          </cell>
          <cell r="G8825"/>
          <cell r="K8825"/>
          <cell r="L8825"/>
          <cell r="M8825"/>
          <cell r="N8825"/>
        </row>
        <row r="8826">
          <cell r="F8826" t="str">
            <v>04.03.03.04.14.03.01</v>
          </cell>
          <cell r="G8826" t="str">
            <v>Prescribe intravenous medication</v>
          </cell>
          <cell r="K8826" t="str">
            <v>9. Prescribing medications or therapeutics</v>
          </cell>
          <cell r="L8826" t="str">
            <v>General Medical Practitioners</v>
          </cell>
          <cell r="M8826" t="str">
            <v>Paramedical Practitioners</v>
          </cell>
          <cell r="N8826">
            <v>1</v>
          </cell>
        </row>
        <row r="8827">
          <cell r="F8827" t="str">
            <v>04.03.03.04.14.03.02</v>
          </cell>
          <cell r="G8827" t="str">
            <v>Administer intravenous medication</v>
          </cell>
          <cell r="K8827" t="str">
            <v>11. Administering medications or therapeutics</v>
          </cell>
          <cell r="L8827" t="str">
            <v>Nursing Professionals</v>
          </cell>
          <cell r="M8827" t="str">
            <v>Nursing Associate Professionals</v>
          </cell>
          <cell r="N8827">
            <v>3</v>
          </cell>
        </row>
        <row r="8828">
          <cell r="F8828" t="str">
            <v>04.03.03.04.14.03.</v>
          </cell>
          <cell r="G8828"/>
          <cell r="K8828"/>
          <cell r="L8828"/>
          <cell r="M8828"/>
          <cell r="N8828"/>
        </row>
        <row r="8829">
          <cell r="F8829" t="str">
            <v>04.03.03.04.14.04.01</v>
          </cell>
          <cell r="G8829" t="str">
            <v>Prescribe intravenous medication</v>
          </cell>
          <cell r="K8829" t="str">
            <v>9. Prescribing medications or therapeutics</v>
          </cell>
          <cell r="L8829" t="str">
            <v>General Medical Practitioners</v>
          </cell>
          <cell r="M8829" t="str">
            <v>Paramedical Practitioners</v>
          </cell>
          <cell r="N8829">
            <v>1</v>
          </cell>
        </row>
        <row r="8830">
          <cell r="F8830" t="str">
            <v>04.03.03.04.14.04.02</v>
          </cell>
          <cell r="G8830" t="str">
            <v>Administer intravenous medication</v>
          </cell>
          <cell r="K8830" t="str">
            <v>11. Administering medications or therapeutics</v>
          </cell>
          <cell r="L8830" t="str">
            <v>Nursing Professionals</v>
          </cell>
          <cell r="M8830" t="str">
            <v>Nursing Associate Professionals</v>
          </cell>
          <cell r="N8830">
            <v>3</v>
          </cell>
        </row>
        <row r="8831">
          <cell r="F8831" t="str">
            <v>04.03.03.04.14.04.</v>
          </cell>
          <cell r="G8831"/>
          <cell r="K8831"/>
          <cell r="L8831"/>
          <cell r="M8831"/>
          <cell r="N8831"/>
        </row>
        <row r="8832">
          <cell r="F8832" t="str">
            <v>04.03.03.04.14.05.01</v>
          </cell>
          <cell r="G8832" t="str">
            <v>Prescribe intravenous medication</v>
          </cell>
          <cell r="K8832" t="str">
            <v>9. Prescribing medications or therapeutics</v>
          </cell>
          <cell r="L8832" t="str">
            <v>Specialist Medical Practitioners</v>
          </cell>
          <cell r="M8832" t="str">
            <v>General Medical Practitioners</v>
          </cell>
          <cell r="N8832">
            <v>1</v>
          </cell>
        </row>
        <row r="8833">
          <cell r="F8833" t="str">
            <v>04.03.03.04.14.05.02</v>
          </cell>
          <cell r="G8833" t="str">
            <v>Administer intravenous medication</v>
          </cell>
          <cell r="K8833" t="str">
            <v>11. Administering medications or therapeutics</v>
          </cell>
          <cell r="L8833" t="str">
            <v>Nursing Professionals</v>
          </cell>
          <cell r="M8833" t="str">
            <v>Nursing Associate Professionals</v>
          </cell>
          <cell r="N8833">
            <v>3</v>
          </cell>
        </row>
        <row r="8834">
          <cell r="F8834" t="str">
            <v>04.03.03.04.14.05.03</v>
          </cell>
          <cell r="G8834" t="str">
            <v>Monitor during administration</v>
          </cell>
          <cell r="K8834" t="str">
            <v>8. Developing and adjusting management plans</v>
          </cell>
          <cell r="L8834" t="str">
            <v>Specialist Medical Practitioners</v>
          </cell>
          <cell r="M8834" t="str">
            <v>General Medical Practitioners</v>
          </cell>
          <cell r="N8834">
            <v>10</v>
          </cell>
        </row>
        <row r="8835">
          <cell r="F8835" t="str">
            <v>04.03.03.04.14.05.</v>
          </cell>
          <cell r="G8835"/>
          <cell r="K8835"/>
          <cell r="L8835"/>
          <cell r="M8835"/>
          <cell r="N8835"/>
        </row>
        <row r="8836">
          <cell r="F8836" t="str">
            <v>04.03.03.04.14.05.</v>
          </cell>
          <cell r="G8836"/>
          <cell r="K8836"/>
          <cell r="L8836"/>
          <cell r="M8836"/>
          <cell r="N8836"/>
        </row>
        <row r="8837">
          <cell r="F8837" t="str">
            <v>04.03.03.04.15.01.01</v>
          </cell>
          <cell r="G8837" t="str">
            <v>Provide pre-procedural medical care</v>
          </cell>
          <cell r="K8837" t="str">
            <v>6. Gaining informed consent</v>
          </cell>
          <cell r="L8837" t="str">
            <v>Specialist Medical Practitioners</v>
          </cell>
          <cell r="M8837" t="str">
            <v>Specialist Medical Practitioners</v>
          </cell>
          <cell r="N8837">
            <v>10</v>
          </cell>
        </row>
        <row r="8838">
          <cell r="F8838" t="str">
            <v>04.03.03.04.15.01.02</v>
          </cell>
          <cell r="G8838" t="str">
            <v>Prepare the patient and organize the equipment</v>
          </cell>
          <cell r="K8838" t="str">
            <v>14. Providing non-pharmacological health interventions</v>
          </cell>
          <cell r="L8838" t="str">
            <v>Nursing Professionals</v>
          </cell>
          <cell r="M8838" t="str">
            <v>Nursing Associate Professionals</v>
          </cell>
          <cell r="N8838">
            <v>8</v>
          </cell>
        </row>
        <row r="8839">
          <cell r="F8839" t="str">
            <v>04.03.03.04.15.01.03</v>
          </cell>
          <cell r="G8839" t="str">
            <v>Apply local anaesthesia</v>
          </cell>
          <cell r="K8839" t="str">
            <v>11. Administering medications or therapeutics</v>
          </cell>
          <cell r="L8839" t="str">
            <v>Specialist Medical Practitioners</v>
          </cell>
          <cell r="M8839" t="str">
            <v>Specialist Medical Practitioners</v>
          </cell>
          <cell r="N8839">
            <v>3</v>
          </cell>
        </row>
        <row r="8840">
          <cell r="F8840" t="str">
            <v>04.03.03.04.15.01.04</v>
          </cell>
          <cell r="G8840" t="str">
            <v>Conduct cardiac procedure</v>
          </cell>
          <cell r="K8840" t="str">
            <v>14. Providing non-pharmacological health interventions</v>
          </cell>
          <cell r="L8840" t="str">
            <v>Specialist Medical Practitioners</v>
          </cell>
          <cell r="M8840" t="str">
            <v>Specialist Medical Practitioners</v>
          </cell>
          <cell r="N8840">
            <v>40</v>
          </cell>
        </row>
        <row r="8841">
          <cell r="F8841" t="str">
            <v>04.03.03.04.15.01.05</v>
          </cell>
          <cell r="G8841" t="str">
            <v>Assist with cardiac procedure</v>
          </cell>
          <cell r="K8841" t="str">
            <v>14. Providing non-pharmacological health interventions</v>
          </cell>
          <cell r="L8841" t="str">
            <v>Specialist Medical Practitioners</v>
          </cell>
          <cell r="M8841" t="str">
            <v>General Medical Practitioners</v>
          </cell>
          <cell r="N8841">
            <v>40</v>
          </cell>
        </row>
        <row r="8842">
          <cell r="F8842" t="str">
            <v>04.03.03.04.15.01.06</v>
          </cell>
          <cell r="G8842" t="str">
            <v>Provide nursing support to conduct cardiac procedure</v>
          </cell>
          <cell r="K8842" t="str">
            <v>15. Providing treatment and care support to individuals</v>
          </cell>
          <cell r="L8842" t="str">
            <v>Nursing Professionals</v>
          </cell>
          <cell r="M8842" t="str">
            <v>Nursing Professionals</v>
          </cell>
          <cell r="N8842">
            <v>40</v>
          </cell>
        </row>
        <row r="8843">
          <cell r="F8843" t="str">
            <v>04.03.03.04.15.01.07</v>
          </cell>
          <cell r="G8843" t="str">
            <v>Provide post-procedural care</v>
          </cell>
          <cell r="K8843" t="str">
            <v>5. Providing information and support to impact individual health behaviours</v>
          </cell>
          <cell r="L8843" t="str">
            <v>Specialist Medical Practitioners</v>
          </cell>
          <cell r="M8843" t="str">
            <v>General Medical Practitioners</v>
          </cell>
          <cell r="N8843">
            <v>10</v>
          </cell>
        </row>
        <row r="8844">
          <cell r="F8844" t="str">
            <v>04.03.03.04.15.01.08</v>
          </cell>
          <cell r="G8844" t="str">
            <v>Provide post-procedural care</v>
          </cell>
          <cell r="K8844" t="str">
            <v>15. Providing treatment and care support to individuals</v>
          </cell>
          <cell r="L8844" t="str">
            <v>Specialist Medical Practitioners</v>
          </cell>
          <cell r="M8844" t="str">
            <v>General Medical Practitioners</v>
          </cell>
          <cell r="N8844">
            <v>5</v>
          </cell>
        </row>
        <row r="8845">
          <cell r="F8845" t="str">
            <v>04.03.03.04.15.01.09</v>
          </cell>
          <cell r="G8845" t="str">
            <v>Provide post-procedural care</v>
          </cell>
          <cell r="K8845" t="str">
            <v>15. Providing treatment and care support to individuals</v>
          </cell>
          <cell r="L8845" t="str">
            <v>Nursing Professionals</v>
          </cell>
          <cell r="M8845" t="str">
            <v>Nursing Associate Professionals</v>
          </cell>
          <cell r="N8845">
            <v>10</v>
          </cell>
        </row>
        <row r="8846">
          <cell r="F8846" t="str">
            <v>04.03.03.04.15.01.</v>
          </cell>
          <cell r="G8846"/>
          <cell r="K8846"/>
          <cell r="L8846"/>
          <cell r="M8846"/>
          <cell r="N8846"/>
        </row>
        <row r="8847">
          <cell r="F8847" t="str">
            <v>04.03.03.04.15.01.</v>
          </cell>
          <cell r="G8847"/>
          <cell r="K8847"/>
          <cell r="L8847"/>
          <cell r="M8847"/>
          <cell r="N8847"/>
        </row>
        <row r="8848">
          <cell r="F8848" t="str">
            <v>04.03.03.04.15.01.</v>
          </cell>
          <cell r="G8848"/>
          <cell r="K8848"/>
          <cell r="L8848"/>
          <cell r="M8848"/>
          <cell r="N8848"/>
        </row>
        <row r="8849">
          <cell r="F8849" t="str">
            <v>04.03.03.04.13.05.01</v>
          </cell>
          <cell r="G8849" t="str">
            <v>Prescribe medication</v>
          </cell>
          <cell r="K8849" t="str">
            <v>9. Prescribing medications or therapeutics</v>
          </cell>
          <cell r="L8849" t="str">
            <v>Specialist Medical Practitioners</v>
          </cell>
          <cell r="M8849" t="str">
            <v>General Medical Practitioners</v>
          </cell>
          <cell r="N8849">
            <v>1</v>
          </cell>
        </row>
        <row r="8850">
          <cell r="F8850" t="str">
            <v>04.03.03.04.13.05.</v>
          </cell>
          <cell r="G8850"/>
          <cell r="K8850"/>
          <cell r="L8850"/>
          <cell r="M8850"/>
          <cell r="N8850"/>
        </row>
        <row r="8851">
          <cell r="F8851" t="str">
            <v>04.03.03.02.08.01.01</v>
          </cell>
          <cell r="G8851" t="str">
            <v>Provide counselling and information and obtain consent</v>
          </cell>
          <cell r="K8851" t="str">
            <v>6. Gaining informed consent</v>
          </cell>
          <cell r="L8851" t="str">
            <v>Specialist Medical Practitioners</v>
          </cell>
          <cell r="M8851" t="str">
            <v>General Medical Practitioners</v>
          </cell>
          <cell r="N8851">
            <v>2</v>
          </cell>
        </row>
        <row r="8852">
          <cell r="F8852" t="str">
            <v>04.03.03.02.08.01.02</v>
          </cell>
          <cell r="G8852" t="str">
            <v>Conduct diagnostic testing</v>
          </cell>
          <cell r="K8852" t="str">
            <v>7. Ordering, administering and interpreting the results of diagnostic and screening procedures</v>
          </cell>
          <cell r="L8852" t="str">
            <v>Nursing Professionals</v>
          </cell>
          <cell r="M8852" t="str">
            <v>Nursing Associate Professionals</v>
          </cell>
          <cell r="N8852">
            <v>6</v>
          </cell>
        </row>
        <row r="8853">
          <cell r="F8853" t="str">
            <v>04.03.03.02.08.01.03</v>
          </cell>
          <cell r="G8853" t="str">
            <v>Conduct counselling</v>
          </cell>
          <cell r="K8853" t="str">
            <v>5. Providing information and support to impact individual health behaviours</v>
          </cell>
          <cell r="L8853" t="str">
            <v>Specialist Medical Practitioners</v>
          </cell>
          <cell r="M8853" t="str">
            <v>General Medical Practitioners</v>
          </cell>
          <cell r="N8853">
            <v>2</v>
          </cell>
        </row>
        <row r="8854">
          <cell r="F8854" t="str">
            <v>04.03.03.02.08.03.01</v>
          </cell>
          <cell r="G8854" t="str">
            <v>Provide counselling and information and obtain consent</v>
          </cell>
          <cell r="K8854" t="str">
            <v>6. Gaining informed consent</v>
          </cell>
          <cell r="L8854" t="str">
            <v>Medical and Pathology Laboratory Technicians</v>
          </cell>
          <cell r="M8854" t="str">
            <v>Medical Assistants</v>
          </cell>
          <cell r="N8854">
            <v>3</v>
          </cell>
        </row>
        <row r="8855">
          <cell r="F8855" t="str">
            <v>04.03.03.02.08.03.02</v>
          </cell>
          <cell r="G8855" t="str">
            <v xml:space="preserve">Conduct diagnostic testing </v>
          </cell>
          <cell r="K8855" t="str">
            <v>7. Ordering, administering and interpreting the results of diagnostic and screening procedures</v>
          </cell>
          <cell r="L8855" t="str">
            <v>Medical and Pathology Laboratory Technicians</v>
          </cell>
          <cell r="M8855" t="str">
            <v>Medical Assistants</v>
          </cell>
          <cell r="N8855">
            <v>5</v>
          </cell>
        </row>
        <row r="8856">
          <cell r="F8856" t="str">
            <v>04.03.03.02.08.03.03</v>
          </cell>
          <cell r="G8856" t="str">
            <v>Document examination findings</v>
          </cell>
          <cell r="K8856" t="str">
            <v>7. Ordering, administering and interpreting the results of diagnostic and screening procedures</v>
          </cell>
          <cell r="L8856" t="str">
            <v>Specialist Medical Practitioners</v>
          </cell>
          <cell r="M8856" t="str">
            <v>General Medical Practitioners</v>
          </cell>
          <cell r="N8856">
            <v>2</v>
          </cell>
        </row>
        <row r="8857">
          <cell r="F8857" t="str">
            <v>04.03.03.04.13.05.01</v>
          </cell>
          <cell r="G8857" t="str">
            <v>Prescribe medication</v>
          </cell>
          <cell r="K8857" t="str">
            <v>9. Prescribing medications or therapeutics</v>
          </cell>
          <cell r="L8857" t="str">
            <v>Specialist Medical Practitioners</v>
          </cell>
          <cell r="M8857" t="str">
            <v>General Medical Practitioners</v>
          </cell>
          <cell r="N8857">
            <v>1</v>
          </cell>
        </row>
        <row r="8858">
          <cell r="F8858" t="str">
            <v>04.03.03.05.16.01.01</v>
          </cell>
          <cell r="G8858" t="str">
            <v>Conduct exercises</v>
          </cell>
          <cell r="K8858" t="str">
            <v>15. Providing treatment and care support to individuals</v>
          </cell>
          <cell r="L8858" t="str">
            <v>Physiotherapists</v>
          </cell>
          <cell r="M8858" t="str">
            <v>Physiotherapy Technicians and Assistants</v>
          </cell>
          <cell r="N8858">
            <v>20</v>
          </cell>
        </row>
        <row r="8859">
          <cell r="F8859" t="str">
            <v>04.03.03.05.16.02.01</v>
          </cell>
          <cell r="G8859" t="str">
            <v>Provide training</v>
          </cell>
          <cell r="K8859" t="str">
            <v>15. Providing treatment and care support to individuals</v>
          </cell>
          <cell r="L8859" t="str">
            <v>Physiotherapists</v>
          </cell>
          <cell r="M8859" t="str">
            <v>Physiotherapy Technicians and Assistants</v>
          </cell>
          <cell r="N8859">
            <v>30</v>
          </cell>
        </row>
        <row r="8860">
          <cell r="F8860" t="str">
            <v>04.03.03.05.16.03.01</v>
          </cell>
          <cell r="G8860" t="str">
            <v>Provide training</v>
          </cell>
          <cell r="K8860" t="str">
            <v>15. Providing treatment and care support to individuals</v>
          </cell>
          <cell r="L8860" t="str">
            <v>Physiotherapists</v>
          </cell>
          <cell r="M8860" t="str">
            <v>Physiotherapy Technicians and Assistants</v>
          </cell>
          <cell r="N8860">
            <v>30</v>
          </cell>
        </row>
        <row r="8861">
          <cell r="F8861" t="str">
            <v>04.03.03.05.16.04.01</v>
          </cell>
          <cell r="G8861" t="str">
            <v>Provide training</v>
          </cell>
          <cell r="K8861" t="str">
            <v>15. Providing treatment and care support to individuals</v>
          </cell>
          <cell r="L8861" t="str">
            <v>Physiotherapists</v>
          </cell>
          <cell r="M8861" t="str">
            <v>Physiotherapy Technicians and Assistants</v>
          </cell>
          <cell r="N8861">
            <v>20</v>
          </cell>
        </row>
        <row r="8862">
          <cell r="F8862" t="str">
            <v>04.03.03.05.16.05.01</v>
          </cell>
          <cell r="G8862" t="str">
            <v>Provide therapy</v>
          </cell>
          <cell r="K8862" t="str">
            <v>15. Providing treatment and care support to individuals</v>
          </cell>
          <cell r="L8862" t="str">
            <v>Psychologists</v>
          </cell>
          <cell r="M8862" t="str">
            <v>Psychologists</v>
          </cell>
          <cell r="N8862">
            <v>20</v>
          </cell>
        </row>
        <row r="8863">
          <cell r="F8863" t="str">
            <v>04.03.03.05.16.06.01</v>
          </cell>
          <cell r="G8863" t="str">
            <v>Conduct counselling</v>
          </cell>
          <cell r="K8863" t="str">
            <v>5. Providing information and support to impact individual health behaviours</v>
          </cell>
          <cell r="L8863" t="str">
            <v>Social work and counselling professionals</v>
          </cell>
          <cell r="M8863" t="str">
            <v>Social work associate professionals</v>
          </cell>
          <cell r="N8863">
            <v>20</v>
          </cell>
        </row>
        <row r="8864">
          <cell r="F8864" t="str">
            <v>04.03.03.05.16.07.01</v>
          </cell>
          <cell r="G8864" t="str">
            <v>Provide education</v>
          </cell>
          <cell r="K8864" t="str">
            <v>5. Providing information and support to impact individual health behaviours</v>
          </cell>
          <cell r="L8864" t="str">
            <v>Nursing Professionals</v>
          </cell>
          <cell r="M8864" t="str">
            <v>Social work and counselling professionals</v>
          </cell>
          <cell r="N8864">
            <v>30</v>
          </cell>
        </row>
        <row r="8865">
          <cell r="F8865" t="str">
            <v>04.03.03.05.16.08.01</v>
          </cell>
          <cell r="G8865" t="str">
            <v>Provide training</v>
          </cell>
          <cell r="K8865" t="str">
            <v>5. Providing information and support to impact individual health behaviours</v>
          </cell>
          <cell r="L8865" t="str">
            <v>Nursing Professionals</v>
          </cell>
          <cell r="M8865" t="str">
            <v>Social work and counselling professionals</v>
          </cell>
          <cell r="N8865">
            <v>30</v>
          </cell>
        </row>
        <row r="8866">
          <cell r="F8866" t="str">
            <v>04.03.03.05.16.09.01</v>
          </cell>
          <cell r="G8866" t="str">
            <v>Assess need for assistive products</v>
          </cell>
          <cell r="K8866" t="str">
            <v>1. Gathering information through interviewing and assessment</v>
          </cell>
          <cell r="L8866" t="str">
            <v>Physiotherapists</v>
          </cell>
          <cell r="M8866" t="str">
            <v>Physiotherapy Technicians and Assistants</v>
          </cell>
          <cell r="N8866">
            <v>2</v>
          </cell>
        </row>
        <row r="8867">
          <cell r="F8867" t="str">
            <v>04.03.03.05.16.09.02</v>
          </cell>
          <cell r="G8867" t="str">
            <v xml:space="preserve">Select assistive products </v>
          </cell>
          <cell r="K8867" t="str">
            <v>12. Selecting assistive products</v>
          </cell>
          <cell r="L8867" t="str">
            <v>Physiotherapists</v>
          </cell>
          <cell r="M8867" t="str">
            <v>Physiotherapy Technicians and Assistants</v>
          </cell>
          <cell r="N8867">
            <v>2</v>
          </cell>
        </row>
        <row r="8868">
          <cell r="F8868" t="str">
            <v>04.03.03.05.16.09.03</v>
          </cell>
          <cell r="G8868" t="str">
            <v>Fit and train of assistive product</v>
          </cell>
          <cell r="K8868" t="str">
            <v>13. Providing assistive products</v>
          </cell>
          <cell r="L8868" t="str">
            <v>Physiotherapists</v>
          </cell>
          <cell r="M8868" t="str">
            <v>Physiotherapy Technicians and Assistants</v>
          </cell>
          <cell r="N8868">
            <v>6</v>
          </cell>
        </row>
        <row r="8869">
          <cell r="F8869" t="str">
            <v>04.03.04.01.02.01.01</v>
          </cell>
          <cell r="G8869" t="str">
            <v>Conduct counselling</v>
          </cell>
          <cell r="K8869" t="str">
            <v>5. Providing information and support to impact individual health behaviours</v>
          </cell>
          <cell r="L8869" t="str">
            <v>Social work and counselling professionals</v>
          </cell>
          <cell r="M8869" t="str">
            <v>Social work associate professionals</v>
          </cell>
          <cell r="N8869">
            <v>10</v>
          </cell>
        </row>
        <row r="8870">
          <cell r="F8870" t="str">
            <v>04.03.04.01.02.02.01</v>
          </cell>
          <cell r="G8870" t="str">
            <v>Conduct counselling</v>
          </cell>
          <cell r="K8870" t="str">
            <v>5. Providing information and support to impact individual health behaviours</v>
          </cell>
          <cell r="L8870" t="str">
            <v>Social work and counselling professionals</v>
          </cell>
          <cell r="M8870" t="str">
            <v>Social work and counselling associate professionals</v>
          </cell>
          <cell r="N8870">
            <v>10</v>
          </cell>
        </row>
        <row r="8871">
          <cell r="F8871" t="str">
            <v>04.03.04.02.06.01.01</v>
          </cell>
          <cell r="G8871" t="str">
            <v>Conduct vital sign measurements</v>
          </cell>
          <cell r="K8871" t="str">
            <v>1. Gathering information through interviewing and assessment</v>
          </cell>
          <cell r="L8871" t="str">
            <v>Nursing Professionals</v>
          </cell>
          <cell r="M8871" t="str">
            <v>Paramedical Practitioners</v>
          </cell>
          <cell r="N8871">
            <v>5</v>
          </cell>
        </row>
        <row r="8872">
          <cell r="F8872" t="str">
            <v>04.03.04.02.06.01.02</v>
          </cell>
          <cell r="G8872" t="str">
            <v xml:space="preserve">Take history </v>
          </cell>
          <cell r="K8872" t="str">
            <v>1. Gathering information through interviewing and assessment</v>
          </cell>
          <cell r="L8872" t="str">
            <v>Specialist Medical Practitioners</v>
          </cell>
          <cell r="M8872" t="str">
            <v>General Medical Practitioners</v>
          </cell>
          <cell r="N8872">
            <v>6</v>
          </cell>
        </row>
        <row r="8873">
          <cell r="F8873" t="str">
            <v>04.03.04.02.06.01.03</v>
          </cell>
          <cell r="G8873" t="str">
            <v>Conduct physical examination</v>
          </cell>
          <cell r="K8873" t="str">
            <v>1. Gathering information through interviewing and assessment</v>
          </cell>
          <cell r="L8873" t="str">
            <v>Specialist Medical Practitioners</v>
          </cell>
          <cell r="M8873" t="str">
            <v>General Medical Practitioners</v>
          </cell>
          <cell r="N8873">
            <v>6</v>
          </cell>
        </row>
        <row r="8874">
          <cell r="F8874" t="str">
            <v>04.03.04.02.06.01.04</v>
          </cell>
          <cell r="G8874" t="str">
            <v>Provide clinical advice</v>
          </cell>
          <cell r="K8874" t="str">
            <v>5. Providing information and support to impact individual health behaviours</v>
          </cell>
          <cell r="L8874" t="str">
            <v>Specialist Medical Practitioners</v>
          </cell>
          <cell r="M8874" t="str">
            <v>General Medical Practitioners</v>
          </cell>
          <cell r="N8874">
            <v>4</v>
          </cell>
        </row>
        <row r="8875">
          <cell r="F8875" t="str">
            <v>04.03.04.02.08.01.01</v>
          </cell>
          <cell r="G8875" t="str">
            <v>Provide counselling and information and obtain consent</v>
          </cell>
          <cell r="K8875" t="str">
            <v>6. Gaining informed consent</v>
          </cell>
          <cell r="L8875" t="str">
            <v>Specialist Medical Practitioners</v>
          </cell>
          <cell r="M8875" t="str">
            <v>General Medical Practitioners</v>
          </cell>
          <cell r="N8875">
            <v>2</v>
          </cell>
        </row>
        <row r="8876">
          <cell r="F8876" t="str">
            <v>04.03.04.02.08.01.02</v>
          </cell>
          <cell r="G8876" t="str">
            <v>Conduct diagnostic testing</v>
          </cell>
          <cell r="K8876" t="str">
            <v>7. Ordering, administering and interpreting the results of diagnostic and screening procedures</v>
          </cell>
          <cell r="L8876" t="str">
            <v>Nursing Professionals</v>
          </cell>
          <cell r="M8876" t="str">
            <v>Nursing Associate Professionals</v>
          </cell>
          <cell r="N8876">
            <v>6</v>
          </cell>
        </row>
        <row r="8877">
          <cell r="F8877" t="str">
            <v>04.03.04.02.08.01.03</v>
          </cell>
          <cell r="G8877" t="str">
            <v>Conduct counselling</v>
          </cell>
          <cell r="K8877" t="str">
            <v>5. Providing information and support to impact individual health behaviours</v>
          </cell>
          <cell r="L8877" t="str">
            <v>Specialist Medical Practitioners</v>
          </cell>
          <cell r="M8877" t="str">
            <v>General Medical Practitioners</v>
          </cell>
          <cell r="N8877">
            <v>2</v>
          </cell>
        </row>
        <row r="8878">
          <cell r="F8878" t="str">
            <v>04.03.04.02.08.02.01</v>
          </cell>
          <cell r="G8878" t="str">
            <v>Provide counselling and information and obtain consent</v>
          </cell>
          <cell r="K8878" t="str">
            <v>6. Gaining informed consent</v>
          </cell>
          <cell r="L8878" t="str">
            <v>Medical and Pathology Laboratory Technicians</v>
          </cell>
          <cell r="M8878" t="str">
            <v>Medical Assistants</v>
          </cell>
          <cell r="N8878">
            <v>3</v>
          </cell>
        </row>
        <row r="8879">
          <cell r="F8879" t="str">
            <v>04.03.04.02.08.02.02</v>
          </cell>
          <cell r="G8879" t="str">
            <v xml:space="preserve">Conduct diagnostic testing </v>
          </cell>
          <cell r="K8879" t="str">
            <v>7. Ordering, administering and interpreting the results of diagnostic and screening procedures</v>
          </cell>
          <cell r="L8879" t="str">
            <v>Medical and Pathology Laboratory Technicians</v>
          </cell>
          <cell r="M8879" t="str">
            <v>Medical Assistants</v>
          </cell>
          <cell r="N8879">
            <v>5</v>
          </cell>
        </row>
        <row r="8880">
          <cell r="F8880" t="str">
            <v>04.03.04.02.08.02.03</v>
          </cell>
          <cell r="G8880" t="str">
            <v>Document examination findings</v>
          </cell>
          <cell r="K8880" t="str">
            <v>7. Ordering, administering and interpreting the results of diagnostic and screening procedures</v>
          </cell>
          <cell r="L8880" t="str">
            <v>Specialist Medical Practitioners</v>
          </cell>
          <cell r="M8880" t="str">
            <v>General Medical Practitioners</v>
          </cell>
          <cell r="N8880">
            <v>2</v>
          </cell>
        </row>
        <row r="8881">
          <cell r="F8881" t="str">
            <v>04.03.04.02.08.02</v>
          </cell>
          <cell r="G8881"/>
          <cell r="K8881"/>
          <cell r="L8881"/>
          <cell r="M8881"/>
          <cell r="N8881"/>
        </row>
        <row r="8882">
          <cell r="F8882" t="str">
            <v>04.03.04.02.08.02</v>
          </cell>
          <cell r="G8882"/>
          <cell r="K8882"/>
          <cell r="L8882"/>
          <cell r="M8882"/>
          <cell r="N8882"/>
        </row>
        <row r="8883">
          <cell r="F8883" t="str">
            <v>04.03.04.02.08.02</v>
          </cell>
          <cell r="G8883"/>
          <cell r="K8883"/>
          <cell r="L8883"/>
          <cell r="M8883"/>
          <cell r="N8883"/>
        </row>
        <row r="8884">
          <cell r="F8884" t="str">
            <v>04.03.04.02.08.02</v>
          </cell>
          <cell r="G8884"/>
          <cell r="K8884"/>
          <cell r="L8884"/>
          <cell r="M8884"/>
          <cell r="N8884"/>
        </row>
        <row r="8885">
          <cell r="F8885" t="str">
            <v>04.03.04.02.08.02</v>
          </cell>
          <cell r="G8885"/>
          <cell r="K8885"/>
          <cell r="L8885"/>
          <cell r="M8885"/>
          <cell r="N8885"/>
        </row>
        <row r="8886">
          <cell r="F8886" t="str">
            <v>04.03.04.02.08.02</v>
          </cell>
          <cell r="G8886"/>
          <cell r="K8886"/>
          <cell r="L8886"/>
          <cell r="M8886"/>
          <cell r="N8886"/>
        </row>
        <row r="8887">
          <cell r="F8887" t="str">
            <v>04.03.04.02.08.02</v>
          </cell>
          <cell r="G8887"/>
          <cell r="K8887"/>
          <cell r="L8887"/>
          <cell r="M8887"/>
          <cell r="N8887"/>
        </row>
        <row r="8888">
          <cell r="F8888" t="str">
            <v>04.03.04.02.08.02</v>
          </cell>
          <cell r="G8888"/>
          <cell r="K8888"/>
          <cell r="L8888"/>
          <cell r="M8888"/>
          <cell r="N8888"/>
        </row>
        <row r="8889">
          <cell r="F8889" t="str">
            <v>04.03.04.02.08.02</v>
          </cell>
          <cell r="G8889"/>
          <cell r="K8889"/>
          <cell r="L8889"/>
          <cell r="M8889"/>
          <cell r="N8889"/>
        </row>
        <row r="8890">
          <cell r="F8890" t="str">
            <v>04.03.04.02.08.02</v>
          </cell>
          <cell r="G8890"/>
          <cell r="K8890"/>
          <cell r="L8890"/>
          <cell r="M8890"/>
          <cell r="N8890"/>
        </row>
        <row r="8891">
          <cell r="F8891" t="str">
            <v>04.03.04.02.08.02</v>
          </cell>
          <cell r="G8891"/>
          <cell r="K8891"/>
          <cell r="L8891"/>
          <cell r="M8891"/>
          <cell r="N8891"/>
        </row>
        <row r="8892">
          <cell r="F8892" t="str">
            <v>04.03.04.02.08.02</v>
          </cell>
          <cell r="G8892"/>
          <cell r="K8892"/>
          <cell r="L8892"/>
          <cell r="M8892"/>
          <cell r="N8892"/>
        </row>
        <row r="8893">
          <cell r="F8893" t="str">
            <v>04.03.04.02.08.02</v>
          </cell>
          <cell r="G8893"/>
          <cell r="K8893"/>
          <cell r="L8893"/>
          <cell r="M8893"/>
          <cell r="N8893"/>
        </row>
        <row r="8894">
          <cell r="F8894" t="str">
            <v>04.03.04.02.08.02</v>
          </cell>
          <cell r="G8894"/>
          <cell r="K8894"/>
          <cell r="L8894"/>
          <cell r="M8894"/>
          <cell r="N8894"/>
        </row>
        <row r="8895">
          <cell r="F8895" t="str">
            <v>04.03.04.02.08.03.01</v>
          </cell>
          <cell r="G8895" t="str">
            <v>Provide counselling and information and obtain consent</v>
          </cell>
          <cell r="K8895" t="str">
            <v>6. Gaining informed consent</v>
          </cell>
          <cell r="L8895" t="str">
            <v>Medical and Pathology Laboratory Technicians</v>
          </cell>
          <cell r="M8895" t="str">
            <v>Medical Assistants</v>
          </cell>
          <cell r="N8895">
            <v>3</v>
          </cell>
        </row>
        <row r="8896">
          <cell r="F8896" t="str">
            <v>04.03.04.02.08.03.02</v>
          </cell>
          <cell r="G8896" t="str">
            <v xml:space="preserve">Conduct diagnostic testing </v>
          </cell>
          <cell r="K8896" t="str">
            <v>7. Ordering, administering and interpreting the results of diagnostic and screening procedures</v>
          </cell>
          <cell r="L8896" t="str">
            <v>Medical and Pathology Laboratory Technicians</v>
          </cell>
          <cell r="M8896" t="str">
            <v>Medical Assistants</v>
          </cell>
          <cell r="N8896">
            <v>5</v>
          </cell>
        </row>
        <row r="8897">
          <cell r="F8897" t="str">
            <v>04.03.04.02.08.03.03</v>
          </cell>
          <cell r="G8897" t="str">
            <v>Document examination findings</v>
          </cell>
          <cell r="K8897" t="str">
            <v>7. Ordering, administering and interpreting the results of diagnostic and screening procedures</v>
          </cell>
          <cell r="L8897" t="str">
            <v>Specialist Medical Practitioners</v>
          </cell>
          <cell r="M8897" t="str">
            <v>General Medical Practitioners</v>
          </cell>
          <cell r="N8897">
            <v>2</v>
          </cell>
        </row>
        <row r="8898">
          <cell r="F8898" t="str">
            <v>04.03.04.02.08.03</v>
          </cell>
          <cell r="G8898"/>
          <cell r="K8898"/>
          <cell r="L8898"/>
          <cell r="M8898"/>
          <cell r="N8898"/>
        </row>
        <row r="8899">
          <cell r="F8899" t="str">
            <v>04.03.04.02.08.03</v>
          </cell>
          <cell r="G8899"/>
          <cell r="K8899"/>
          <cell r="L8899"/>
          <cell r="M8899"/>
          <cell r="N8899"/>
        </row>
        <row r="8900">
          <cell r="F8900" t="str">
            <v>04.03.04.02.08.03</v>
          </cell>
          <cell r="G8900"/>
          <cell r="K8900"/>
          <cell r="L8900"/>
          <cell r="M8900"/>
          <cell r="N8900"/>
        </row>
        <row r="8901">
          <cell r="F8901" t="str">
            <v>04.03.04.02.08.03</v>
          </cell>
          <cell r="G8901"/>
          <cell r="K8901"/>
          <cell r="L8901"/>
          <cell r="M8901"/>
          <cell r="N8901"/>
        </row>
        <row r="8902">
          <cell r="F8902" t="str">
            <v>04.03.04.02.08.03</v>
          </cell>
          <cell r="G8902"/>
          <cell r="K8902"/>
          <cell r="L8902"/>
          <cell r="M8902"/>
          <cell r="N8902"/>
        </row>
        <row r="8903">
          <cell r="F8903" t="str">
            <v>04.03.04.02.08.03</v>
          </cell>
          <cell r="G8903"/>
          <cell r="K8903"/>
          <cell r="L8903"/>
          <cell r="M8903"/>
          <cell r="N8903"/>
        </row>
        <row r="8904">
          <cell r="F8904" t="str">
            <v>04.03.04.02.08.03</v>
          </cell>
          <cell r="G8904"/>
          <cell r="K8904"/>
          <cell r="L8904"/>
          <cell r="M8904"/>
          <cell r="N8904"/>
        </row>
        <row r="8905">
          <cell r="F8905" t="str">
            <v>04.03.04.02.08.03</v>
          </cell>
          <cell r="G8905"/>
          <cell r="K8905"/>
          <cell r="L8905"/>
          <cell r="M8905"/>
          <cell r="N8905"/>
        </row>
        <row r="8906">
          <cell r="F8906" t="str">
            <v>04.03.04.02.08.03</v>
          </cell>
          <cell r="G8906"/>
          <cell r="K8906"/>
          <cell r="L8906"/>
          <cell r="M8906"/>
          <cell r="N8906"/>
        </row>
        <row r="8907">
          <cell r="F8907" t="str">
            <v>04.03.04.02.08.03</v>
          </cell>
          <cell r="G8907"/>
          <cell r="K8907"/>
          <cell r="L8907"/>
          <cell r="M8907"/>
          <cell r="N8907"/>
        </row>
        <row r="8908">
          <cell r="F8908" t="str">
            <v>04.03.04.02.08.03</v>
          </cell>
          <cell r="G8908"/>
          <cell r="K8908"/>
          <cell r="L8908"/>
          <cell r="M8908"/>
          <cell r="N8908"/>
        </row>
        <row r="8909">
          <cell r="F8909" t="str">
            <v>04.03.04.02.08.03</v>
          </cell>
          <cell r="G8909"/>
          <cell r="K8909"/>
          <cell r="L8909"/>
          <cell r="M8909"/>
          <cell r="N8909"/>
        </row>
        <row r="8910">
          <cell r="F8910" t="str">
            <v>04.03.04.02.09.01.01</v>
          </cell>
          <cell r="G8910" t="str">
            <v>Conduct counselling</v>
          </cell>
          <cell r="K8910" t="str">
            <v>6. Gaining informed consent</v>
          </cell>
          <cell r="L8910" t="str">
            <v>Specialist Medical Practitioners</v>
          </cell>
          <cell r="M8910" t="str">
            <v>Medical Imaging and Therapeutic Equipment Technicians</v>
          </cell>
          <cell r="N8910">
            <v>3</v>
          </cell>
        </row>
        <row r="8911">
          <cell r="F8911" t="str">
            <v>04.03.04.02.09.01.02</v>
          </cell>
          <cell r="G8911" t="str">
            <v>Conduct diagnostic testing</v>
          </cell>
          <cell r="K8911" t="str">
            <v>7. Ordering, administering and interpreting the results of diagnostic and screening procedures</v>
          </cell>
          <cell r="L8911" t="str">
            <v>Specialist Medical Practitioners</v>
          </cell>
          <cell r="M8911" t="str">
            <v>Medical Imaging and Therapeutic Equipment Technicians</v>
          </cell>
          <cell r="N8911">
            <v>10</v>
          </cell>
        </row>
        <row r="8912">
          <cell r="F8912" t="str">
            <v>04.03.04.02.09.01.03</v>
          </cell>
          <cell r="G8912" t="str">
            <v>Document examination findings</v>
          </cell>
          <cell r="K8912" t="str">
            <v>7. Ordering, administering and interpreting the results of diagnostic and screening procedures</v>
          </cell>
          <cell r="L8912" t="str">
            <v>Specialist Medical Practitioners</v>
          </cell>
          <cell r="M8912" t="str">
            <v>General Medical Practitioners</v>
          </cell>
          <cell r="N8912">
            <v>3</v>
          </cell>
        </row>
        <row r="8913">
          <cell r="F8913" t="str">
            <v>04.03.04.02.09.01.04</v>
          </cell>
          <cell r="G8913" t="str">
            <v>Interpret and document finding</v>
          </cell>
          <cell r="K8913" t="str">
            <v>7. Ordering, administering and interpreting the results of diagnostic and screening procedures</v>
          </cell>
          <cell r="L8913" t="str">
            <v>Specialist Medical Practitioners</v>
          </cell>
          <cell r="M8913" t="str">
            <v>General Medical Practitioners</v>
          </cell>
          <cell r="N8913">
            <v>3</v>
          </cell>
        </row>
        <row r="8914">
          <cell r="F8914" t="str">
            <v>04.03.04.02.09.01.</v>
          </cell>
          <cell r="G8914"/>
          <cell r="K8914"/>
          <cell r="L8914"/>
          <cell r="M8914"/>
          <cell r="N8914"/>
        </row>
        <row r="8915">
          <cell r="F8915" t="str">
            <v>04.03.04.02.09.02.01</v>
          </cell>
          <cell r="G8915" t="str">
            <v>Conduct counselling</v>
          </cell>
          <cell r="K8915" t="str">
            <v>6. Gaining informed consent</v>
          </cell>
          <cell r="L8915" t="str">
            <v>Medical Imaging and Therapeutic Equipment Technicians</v>
          </cell>
          <cell r="M8915" t="str">
            <v>Medical Assistants</v>
          </cell>
          <cell r="N8915">
            <v>3</v>
          </cell>
        </row>
        <row r="8916">
          <cell r="F8916" t="str">
            <v>04.03.04.02.09.02.02</v>
          </cell>
          <cell r="G8916" t="str">
            <v>Conduct radiological examination</v>
          </cell>
          <cell r="K8916" t="str">
            <v>7. Ordering, administering and interpreting the results of diagnostic and screening procedures</v>
          </cell>
          <cell r="L8916" t="str">
            <v>Medical Imaging and Therapeutic Equipment Technicians</v>
          </cell>
          <cell r="M8916" t="str">
            <v>Medical Imaging and Therapeutic Equipment Technicians</v>
          </cell>
          <cell r="N8916">
            <v>5</v>
          </cell>
        </row>
        <row r="8917">
          <cell r="F8917" t="str">
            <v>04.03.04.02.09.02.03</v>
          </cell>
          <cell r="G8917" t="str">
            <v>Document examination findings</v>
          </cell>
          <cell r="K8917" t="str">
            <v>7. Ordering, administering and interpreting the results of diagnostic and screening procedures</v>
          </cell>
          <cell r="L8917" t="str">
            <v>Specialist Medical Practitioners</v>
          </cell>
          <cell r="M8917" t="str">
            <v>General Medical Practitioners</v>
          </cell>
          <cell r="N8917">
            <v>3</v>
          </cell>
        </row>
        <row r="8918">
          <cell r="F8918" t="str">
            <v>04.03.04.02.09.02.</v>
          </cell>
          <cell r="G8918"/>
          <cell r="K8918"/>
          <cell r="L8918"/>
          <cell r="M8918"/>
          <cell r="N8918"/>
        </row>
        <row r="8919">
          <cell r="F8919" t="str">
            <v>04.03.04.02.09.02.</v>
          </cell>
          <cell r="G8919"/>
          <cell r="K8919"/>
          <cell r="L8919"/>
          <cell r="M8919"/>
          <cell r="N8919"/>
        </row>
        <row r="8920">
          <cell r="F8920" t="str">
            <v>04.03.04.02.10.02.01</v>
          </cell>
          <cell r="G8920" t="str">
            <v>Conduct counselling</v>
          </cell>
          <cell r="K8920" t="str">
            <v>6. Gaining informed consent</v>
          </cell>
          <cell r="L8920" t="str">
            <v>Specialist Medical Practitioners</v>
          </cell>
          <cell r="M8920" t="str">
            <v>General Medical Practitioners</v>
          </cell>
          <cell r="N8920">
            <v>3</v>
          </cell>
        </row>
        <row r="8921">
          <cell r="F8921" t="str">
            <v>04.03.04.02.10.02.02</v>
          </cell>
          <cell r="G8921" t="str">
            <v>Prepare the patient and organize the equipment</v>
          </cell>
          <cell r="K8921" t="str">
            <v>14. Providing non-pharmacological health interventions</v>
          </cell>
          <cell r="L8921" t="str">
            <v>Nursing Professionals</v>
          </cell>
          <cell r="M8921" t="str">
            <v>Nursing Associate Professionals</v>
          </cell>
          <cell r="N8921">
            <v>3</v>
          </cell>
        </row>
        <row r="8922">
          <cell r="F8922" t="str">
            <v>04.03.04.02.10.02.03</v>
          </cell>
          <cell r="G8922" t="str">
            <v>Conduct diagnostic testing</v>
          </cell>
          <cell r="K8922" t="str">
            <v>7. Ordering, administering and interpreting the results of diagnostic and screening procedures</v>
          </cell>
          <cell r="L8922" t="str">
            <v>Specialist Medical Practitioners</v>
          </cell>
          <cell r="M8922" t="str">
            <v>General Medical Practitioners</v>
          </cell>
          <cell r="N8922">
            <v>5</v>
          </cell>
        </row>
        <row r="8923">
          <cell r="F8923" t="str">
            <v>04.03.04.02.10.02.04</v>
          </cell>
          <cell r="G8923" t="str">
            <v>Conduct counselling</v>
          </cell>
          <cell r="K8923" t="str">
            <v>5. Providing information and support to impact individual health behaviours</v>
          </cell>
          <cell r="L8923" t="str">
            <v>Specialist Medical Practitioners</v>
          </cell>
          <cell r="M8923" t="str">
            <v>General Medical Practitioners</v>
          </cell>
          <cell r="N8923">
            <v>2</v>
          </cell>
        </row>
        <row r="8924">
          <cell r="F8924" t="str">
            <v>04.03.04.02.10.02.05</v>
          </cell>
          <cell r="G8924" t="str">
            <v>Document examination findings</v>
          </cell>
          <cell r="K8924" t="str">
            <v>7. ordering, administering and interpreting the results of diagnostic and screening procedures</v>
          </cell>
          <cell r="L8924" t="str">
            <v>Specialist Medical Practitioners</v>
          </cell>
          <cell r="M8924" t="str">
            <v>General Medical Practitioners</v>
          </cell>
          <cell r="N8924">
            <v>2</v>
          </cell>
        </row>
        <row r="8925">
          <cell r="F8925" t="str">
            <v>04.03.04.02.10.02.</v>
          </cell>
          <cell r="G8925"/>
          <cell r="K8925"/>
          <cell r="L8925"/>
          <cell r="M8925"/>
          <cell r="N8925"/>
        </row>
        <row r="8926">
          <cell r="F8926" t="str">
            <v>04.03.04.02.10.02.</v>
          </cell>
          <cell r="G8926"/>
          <cell r="K8926"/>
          <cell r="L8926"/>
          <cell r="M8926"/>
          <cell r="N8926"/>
        </row>
        <row r="8927">
          <cell r="F8927" t="str">
            <v>04.03.04.02.10.02.</v>
          </cell>
          <cell r="G8927"/>
          <cell r="K8927"/>
          <cell r="L8927"/>
          <cell r="M8927"/>
          <cell r="N8927"/>
        </row>
        <row r="8928">
          <cell r="F8928" t="str">
            <v>04.03.04.02.10.02.</v>
          </cell>
          <cell r="G8928"/>
          <cell r="K8928"/>
          <cell r="L8928"/>
          <cell r="M8928"/>
          <cell r="N8928"/>
        </row>
        <row r="8929">
          <cell r="F8929" t="str">
            <v>04.03.04.02.10.02.</v>
          </cell>
          <cell r="G8929"/>
          <cell r="K8929"/>
          <cell r="L8929"/>
          <cell r="M8929"/>
          <cell r="N8929"/>
        </row>
        <row r="8930">
          <cell r="F8930" t="str">
            <v>04.03.04.02.06.01.01</v>
          </cell>
          <cell r="G8930" t="str">
            <v>Conduct vital sign measurements</v>
          </cell>
          <cell r="K8930" t="str">
            <v>1. Gathering information through interviewing and assessment</v>
          </cell>
          <cell r="L8930" t="str">
            <v>Nursing Professionals</v>
          </cell>
          <cell r="M8930" t="str">
            <v>Paramedical Practitioners</v>
          </cell>
          <cell r="N8930">
            <v>5</v>
          </cell>
        </row>
        <row r="8931">
          <cell r="F8931" t="str">
            <v>04.03.04.02.06.01.02</v>
          </cell>
          <cell r="G8931" t="str">
            <v xml:space="preserve">Take history </v>
          </cell>
          <cell r="K8931" t="str">
            <v>1. Gathering information through interviewing and assessment</v>
          </cell>
          <cell r="L8931" t="str">
            <v>Specialist Medical Practitioners</v>
          </cell>
          <cell r="M8931" t="str">
            <v>General Medical Practitioners</v>
          </cell>
          <cell r="N8931">
            <v>6</v>
          </cell>
        </row>
        <row r="8932">
          <cell r="F8932" t="str">
            <v>04.03.04.02.06.01.03</v>
          </cell>
          <cell r="G8932" t="str">
            <v>Conduct physical examination</v>
          </cell>
          <cell r="K8932" t="str">
            <v>1. Gathering information through interviewing and assessment</v>
          </cell>
          <cell r="L8932" t="str">
            <v>Specialist Medical Practitioners</v>
          </cell>
          <cell r="M8932" t="str">
            <v>General Medical Practitioners</v>
          </cell>
          <cell r="N8932">
            <v>6</v>
          </cell>
        </row>
        <row r="8933">
          <cell r="F8933" t="str">
            <v>04.03.04.02.06.01.04</v>
          </cell>
          <cell r="G8933" t="str">
            <v>Provide clinical advice</v>
          </cell>
          <cell r="K8933" t="str">
            <v>5. Providing information and support to impact individual health behaviours</v>
          </cell>
          <cell r="L8933" t="str">
            <v>Specialist Medical Practitioners</v>
          </cell>
          <cell r="M8933" t="str">
            <v>General Medical Practitioners</v>
          </cell>
          <cell r="N8933">
            <v>4</v>
          </cell>
        </row>
        <row r="8934">
          <cell r="F8934" t="str">
            <v>04.03.04.03.12.01.01</v>
          </cell>
          <cell r="G8934" t="str">
            <v>Conduct assessment</v>
          </cell>
          <cell r="K8934" t="str">
            <v>1. Gathering information through interviewing and assessment</v>
          </cell>
          <cell r="L8934" t="str">
            <v>Dieticians and Nutritionists</v>
          </cell>
          <cell r="M8934" t="str">
            <v>Social work and counselling professionals</v>
          </cell>
          <cell r="N8934">
            <v>5</v>
          </cell>
        </row>
        <row r="8935">
          <cell r="F8935" t="str">
            <v>04.03.04.03.12.01.02</v>
          </cell>
          <cell r="G8935" t="str">
            <v>Conduct counselling</v>
          </cell>
          <cell r="K8935" t="str">
            <v>5. Providing information and support to impact individual health behaviours</v>
          </cell>
          <cell r="L8935" t="str">
            <v>Dieticians and Nutritionists</v>
          </cell>
          <cell r="M8935" t="str">
            <v>Social work and counselling professionals</v>
          </cell>
          <cell r="N8935">
            <v>5</v>
          </cell>
        </row>
        <row r="8936">
          <cell r="F8936" t="str">
            <v>04.03.04.03.12.01.</v>
          </cell>
          <cell r="G8936"/>
          <cell r="K8936"/>
          <cell r="L8936"/>
          <cell r="M8936"/>
          <cell r="N8936"/>
        </row>
        <row r="8937">
          <cell r="F8937" t="str">
            <v>04.03.04.03.12.01.</v>
          </cell>
          <cell r="G8937"/>
          <cell r="K8937"/>
          <cell r="L8937"/>
          <cell r="M8937"/>
          <cell r="N8937"/>
        </row>
        <row r="8938">
          <cell r="F8938" t="str">
            <v>04.03.04.03.12.02.01</v>
          </cell>
          <cell r="G8938" t="str">
            <v>Conduct counselling</v>
          </cell>
          <cell r="K8938" t="str">
            <v>5. Providing information and support to impact individual health behaviours</v>
          </cell>
          <cell r="L8938" t="str">
            <v>Social work and counselling professionals</v>
          </cell>
          <cell r="M8938" t="str">
            <v>Social work associate professionals</v>
          </cell>
          <cell r="N8938">
            <v>10</v>
          </cell>
        </row>
        <row r="8939">
          <cell r="F8939" t="str">
            <v>04.03.04.03.12.03.01</v>
          </cell>
          <cell r="G8939" t="str">
            <v>Provide education</v>
          </cell>
          <cell r="K8939" t="str">
            <v>15. Providing treatment and care support to individuals</v>
          </cell>
          <cell r="L8939" t="str">
            <v>Nursing Professionals</v>
          </cell>
          <cell r="M8939" t="str">
            <v>Social work and counselling professionals</v>
          </cell>
          <cell r="N8939">
            <v>30</v>
          </cell>
        </row>
        <row r="8940">
          <cell r="F8940" t="str">
            <v>04.03.04.03.12.05.01</v>
          </cell>
          <cell r="G8940" t="str">
            <v>Prescribe oxygen</v>
          </cell>
          <cell r="K8940" t="str">
            <v>9. Prescribing medications or therapeutics</v>
          </cell>
          <cell r="L8940" t="str">
            <v>Specialist Medical Practitioners</v>
          </cell>
          <cell r="M8940" t="str">
            <v>General Medical Practitioners</v>
          </cell>
          <cell r="N8940">
            <v>1</v>
          </cell>
        </row>
        <row r="8941">
          <cell r="F8941" t="str">
            <v>04.03.04.03.12.05.02</v>
          </cell>
          <cell r="G8941" t="str">
            <v>Administer oxygen</v>
          </cell>
          <cell r="K8941" t="str">
            <v>11. Administering medications or therapeutics</v>
          </cell>
          <cell r="L8941" t="str">
            <v>Nursing Professionals</v>
          </cell>
          <cell r="M8941" t="str">
            <v>Nursing Associate Professionals</v>
          </cell>
          <cell r="N8941">
            <v>10</v>
          </cell>
        </row>
        <row r="8942">
          <cell r="F8942" t="str">
            <v>04.03.04.03.12.05.</v>
          </cell>
          <cell r="G8942"/>
          <cell r="K8942"/>
          <cell r="L8942"/>
          <cell r="M8942"/>
          <cell r="N8942"/>
        </row>
        <row r="8943">
          <cell r="F8943" t="str">
            <v>04.03.04.03.13.01.01</v>
          </cell>
          <cell r="G8943" t="str">
            <v>Prescribe medication</v>
          </cell>
          <cell r="K8943" t="str">
            <v>9. Prescribing medications or therapeutics</v>
          </cell>
          <cell r="L8943" t="str">
            <v>Specialist Medical Practitioners</v>
          </cell>
          <cell r="M8943" t="str">
            <v>General Medical Practitioners</v>
          </cell>
          <cell r="N8943">
            <v>1</v>
          </cell>
        </row>
        <row r="8944">
          <cell r="F8944" t="str">
            <v>04.03.04.03.13.02.01</v>
          </cell>
          <cell r="G8944" t="str">
            <v>Prescribe medication</v>
          </cell>
          <cell r="K8944" t="str">
            <v>9. Prescribing medications or therapeutics</v>
          </cell>
          <cell r="L8944" t="str">
            <v>Specialist Medical Practitioners</v>
          </cell>
          <cell r="M8944" t="str">
            <v>General Medical Practitioners</v>
          </cell>
          <cell r="N8944">
            <v>1</v>
          </cell>
        </row>
        <row r="8945">
          <cell r="F8945" t="str">
            <v>04.03.04.03.13.03.01</v>
          </cell>
          <cell r="G8945" t="str">
            <v>Prescribe medication</v>
          </cell>
          <cell r="K8945" t="str">
            <v>9. Prescribing medications or therapeutics</v>
          </cell>
          <cell r="L8945" t="str">
            <v>Specialist Medical Practitioners</v>
          </cell>
          <cell r="M8945" t="str">
            <v>General Medical Practitioners</v>
          </cell>
          <cell r="N8945">
            <v>1</v>
          </cell>
        </row>
        <row r="8946">
          <cell r="F8946" t="str">
            <v>04.03.04.03.13.04.01</v>
          </cell>
          <cell r="G8946" t="str">
            <v>Prescribe medication</v>
          </cell>
          <cell r="K8946" t="str">
            <v>9. Prescribing medications or therapeutics</v>
          </cell>
          <cell r="L8946" t="str">
            <v>Specialist Medical Practitioners</v>
          </cell>
          <cell r="M8946" t="str">
            <v>General Medical Practitioners</v>
          </cell>
          <cell r="N8946">
            <v>1</v>
          </cell>
        </row>
        <row r="8947">
          <cell r="F8947" t="str">
            <v>04.03.04.03.15.01.01</v>
          </cell>
          <cell r="G8947" t="str">
            <v>Conduct counselling</v>
          </cell>
          <cell r="K8947" t="str">
            <v>6. Gaining informed consent</v>
          </cell>
          <cell r="L8947" t="str">
            <v>Specialist Medical Practitioners</v>
          </cell>
          <cell r="M8947" t="str">
            <v>General Medical Practitioners</v>
          </cell>
          <cell r="N8947">
            <v>5</v>
          </cell>
        </row>
        <row r="8948">
          <cell r="F8948" t="str">
            <v>04.03.04.03.15.01.02</v>
          </cell>
          <cell r="G8948" t="str">
            <v>Prepare the patient and organize the equipment</v>
          </cell>
          <cell r="K8948" t="str">
            <v>14. Providing non-pharmacological health interventions</v>
          </cell>
          <cell r="L8948" t="str">
            <v>Nursing Professionals</v>
          </cell>
          <cell r="M8948" t="str">
            <v>Nursing Associate Professionals</v>
          </cell>
          <cell r="N8948">
            <v>5</v>
          </cell>
        </row>
        <row r="8949">
          <cell r="F8949" t="str">
            <v>04.03.04.03.15.01.03</v>
          </cell>
          <cell r="G8949" t="str">
            <v>Apply local anaesthesia</v>
          </cell>
          <cell r="K8949" t="str">
            <v>11. Administering medications or therapeutics</v>
          </cell>
          <cell r="L8949" t="str">
            <v>Specialist Medical Practitioners</v>
          </cell>
          <cell r="M8949" t="str">
            <v>Specialist Medical Practitioners</v>
          </cell>
          <cell r="N8949">
            <v>5</v>
          </cell>
        </row>
        <row r="8950">
          <cell r="F8950" t="str">
            <v>04.03.04.03.15.01.04</v>
          </cell>
          <cell r="G8950" t="str">
            <v>Conduct cardiac procedure</v>
          </cell>
          <cell r="K8950" t="str">
            <v>14. Providing non-pharmacological health interventions</v>
          </cell>
          <cell r="L8950" t="str">
            <v>Paramedical Practitioners</v>
          </cell>
          <cell r="M8950" t="str">
            <v>Nursing Professionals</v>
          </cell>
          <cell r="N8950">
            <v>30</v>
          </cell>
        </row>
        <row r="8951">
          <cell r="F8951" t="str">
            <v>04.03.04.03.15.01.05</v>
          </cell>
          <cell r="G8951" t="str">
            <v>Provide nursing support to conduct cardiac procedure</v>
          </cell>
          <cell r="K8951" t="str">
            <v>15. Providing treatment and care support to individuals</v>
          </cell>
          <cell r="L8951" t="str">
            <v>Nursing Professionals</v>
          </cell>
          <cell r="M8951" t="str">
            <v>Nursing Professionals</v>
          </cell>
          <cell r="N8951">
            <v>30</v>
          </cell>
        </row>
        <row r="8952">
          <cell r="F8952" t="str">
            <v>04.03.04.03.15.01.06</v>
          </cell>
          <cell r="G8952" t="str">
            <v>Provide post-procedural care</v>
          </cell>
          <cell r="K8952" t="str">
            <v>5. Providing information and support to impact individual health behaviours</v>
          </cell>
          <cell r="L8952" t="str">
            <v>Specialist Medical Practitioners</v>
          </cell>
          <cell r="M8952" t="str">
            <v>General Medical Practitioners</v>
          </cell>
          <cell r="N8952">
            <v>5</v>
          </cell>
        </row>
        <row r="8953">
          <cell r="F8953" t="str">
            <v>04.03.04.03.15.01.07</v>
          </cell>
          <cell r="G8953" t="str">
            <v>Provide post-procedural care</v>
          </cell>
          <cell r="K8953" t="str">
            <v>15. Providing treatment and care support to individuals</v>
          </cell>
          <cell r="L8953" t="str">
            <v>Nursing Professionals</v>
          </cell>
          <cell r="M8953" t="str">
            <v>Nursing Professionals</v>
          </cell>
          <cell r="N8953">
            <v>15</v>
          </cell>
        </row>
        <row r="8954">
          <cell r="F8954" t="str">
            <v>04.03.04.03.20.01.01</v>
          </cell>
          <cell r="G8954" t="str">
            <v>Take history and conduct physical examination</v>
          </cell>
          <cell r="K8954" t="str">
            <v>1. Gathering information through interviewing and assessment</v>
          </cell>
          <cell r="L8954" t="str">
            <v>General Medical Practitioners</v>
          </cell>
          <cell r="M8954" t="str">
            <v>Paramedical Practitioners</v>
          </cell>
          <cell r="N8954">
            <v>6</v>
          </cell>
        </row>
        <row r="8955">
          <cell r="F8955" t="str">
            <v>04.03.04.03.20.01.02</v>
          </cell>
          <cell r="G8955" t="str">
            <v>Provide clinical advice</v>
          </cell>
          <cell r="K8955" t="str">
            <v>18. Providing a clinical presentation to other health workers</v>
          </cell>
          <cell r="L8955" t="str">
            <v>General Medical Practitioners</v>
          </cell>
          <cell r="M8955" t="str">
            <v>Paramedical Practitioners</v>
          </cell>
          <cell r="N8955">
            <v>4</v>
          </cell>
        </row>
        <row r="8956">
          <cell r="F8956" t="str">
            <v>04.03.04.03.20.01.</v>
          </cell>
          <cell r="G8956"/>
          <cell r="K8956"/>
          <cell r="L8956"/>
          <cell r="M8956"/>
          <cell r="N8956"/>
        </row>
        <row r="8957">
          <cell r="F8957" t="str">
            <v>04.03.04.04.12.01.01</v>
          </cell>
          <cell r="G8957" t="str">
            <v>Conduct counselling</v>
          </cell>
          <cell r="K8957" t="str">
            <v>6. Gaining informed consent</v>
          </cell>
          <cell r="L8957" t="str">
            <v>Specialist Medical Practitioners</v>
          </cell>
          <cell r="M8957" t="str">
            <v>General Medical Practitioners</v>
          </cell>
          <cell r="N8957">
            <v>5</v>
          </cell>
        </row>
        <row r="8958">
          <cell r="F8958" t="str">
            <v>04.03.04.04.12.01.02</v>
          </cell>
          <cell r="G8958" t="str">
            <v>Prepare the patient and organize the equipment</v>
          </cell>
          <cell r="K8958" t="str">
            <v>14. Providing non-pharmacological health interventions</v>
          </cell>
          <cell r="L8958" t="str">
            <v>Nursing Professionals</v>
          </cell>
          <cell r="M8958" t="str">
            <v>Nursing Associate Professionals</v>
          </cell>
          <cell r="N8958">
            <v>5</v>
          </cell>
        </row>
        <row r="8959">
          <cell r="F8959" t="str">
            <v>04.03.04.04.12.01.03</v>
          </cell>
          <cell r="G8959" t="str">
            <v>Conduct ventilation</v>
          </cell>
          <cell r="K8959" t="str">
            <v>14. Providing non-pharmacological health interventions</v>
          </cell>
          <cell r="L8959" t="str">
            <v>Specialist Medical Practitioners</v>
          </cell>
          <cell r="M8959" t="str">
            <v>General Medical Practitioners</v>
          </cell>
          <cell r="N8959">
            <v>5</v>
          </cell>
        </row>
        <row r="8960">
          <cell r="F8960" t="str">
            <v>04.03.04.04.12.01.04</v>
          </cell>
          <cell r="G8960" t="str">
            <v>Monitor advanced life support</v>
          </cell>
          <cell r="K8960" t="str">
            <v>8. Developing and adjusting management plans</v>
          </cell>
          <cell r="L8960" t="str">
            <v>Nursing Professionals</v>
          </cell>
          <cell r="M8960" t="str">
            <v>Nursing Professionals</v>
          </cell>
          <cell r="N8960">
            <v>10</v>
          </cell>
        </row>
        <row r="8961">
          <cell r="F8961" t="str">
            <v>04.03.04.04.12.01.05</v>
          </cell>
          <cell r="G8961" t="str">
            <v>Provide post-procedural care</v>
          </cell>
          <cell r="K8961" t="str">
            <v>5. Providing information and support to impact individual health behaviours</v>
          </cell>
          <cell r="L8961" t="str">
            <v>Specialist Medical Practitioners</v>
          </cell>
          <cell r="M8961" t="str">
            <v>General Medical Practitioners</v>
          </cell>
          <cell r="N8961">
            <v>2</v>
          </cell>
        </row>
        <row r="8962">
          <cell r="F8962" t="str">
            <v>04.03.04.04.12.01.06</v>
          </cell>
          <cell r="G8962" t="str">
            <v>Clinical assessment</v>
          </cell>
          <cell r="K8962" t="str">
            <v>8. Developing and adjusting management plans</v>
          </cell>
          <cell r="L8962" t="str">
            <v>Specialist Medical Practitioners</v>
          </cell>
          <cell r="M8962" t="str">
            <v>General Medical Practitioners</v>
          </cell>
          <cell r="N8962">
            <v>10</v>
          </cell>
        </row>
        <row r="8963">
          <cell r="F8963" t="str">
            <v>04.03.04.04.12.01.07</v>
          </cell>
          <cell r="G8963" t="str">
            <v>Provide nursing care</v>
          </cell>
          <cell r="K8963" t="str">
            <v>15. Providing treatment and care support to individuals</v>
          </cell>
          <cell r="L8963" t="str">
            <v>Nursing Professionals</v>
          </cell>
          <cell r="M8963" t="str">
            <v>Nursing Professionals</v>
          </cell>
          <cell r="N8963">
            <v>20</v>
          </cell>
        </row>
        <row r="8964">
          <cell r="F8964" t="str">
            <v>04.03.04.04.12.01.</v>
          </cell>
          <cell r="G8964"/>
          <cell r="K8964"/>
          <cell r="L8964"/>
          <cell r="M8964"/>
          <cell r="N8964"/>
        </row>
        <row r="8965">
          <cell r="F8965" t="str">
            <v>04.03.04.04.12.01.</v>
          </cell>
          <cell r="G8965"/>
          <cell r="K8965"/>
          <cell r="L8965"/>
          <cell r="M8965"/>
          <cell r="N8965"/>
        </row>
        <row r="8966">
          <cell r="F8966" t="str">
            <v>04.03.04.04.12.01.</v>
          </cell>
          <cell r="G8966"/>
          <cell r="K8966"/>
          <cell r="L8966"/>
          <cell r="M8966"/>
          <cell r="N8966"/>
        </row>
        <row r="8967">
          <cell r="F8967" t="str">
            <v>04.03.04.04.12.01.</v>
          </cell>
          <cell r="G8967"/>
          <cell r="K8967"/>
          <cell r="L8967"/>
          <cell r="M8967"/>
          <cell r="N8967"/>
        </row>
        <row r="8968">
          <cell r="F8968" t="str">
            <v>04.03.04.04.12.01.</v>
          </cell>
          <cell r="G8968"/>
          <cell r="K8968"/>
          <cell r="L8968"/>
          <cell r="M8968"/>
          <cell r="N8968"/>
        </row>
        <row r="8969">
          <cell r="F8969" t="str">
            <v>04.03.04.04.14.01.01</v>
          </cell>
          <cell r="G8969" t="str">
            <v>Prescribe intravenous medication</v>
          </cell>
          <cell r="K8969" t="str">
            <v>9. Prescribing medications or therapeutics</v>
          </cell>
          <cell r="L8969" t="str">
            <v>Specialist Medical Practitioners</v>
          </cell>
          <cell r="M8969" t="str">
            <v>General Medical Practitioners</v>
          </cell>
          <cell r="N8969">
            <v>1</v>
          </cell>
        </row>
        <row r="8970">
          <cell r="F8970" t="str">
            <v>04.03.04.04.14.01.02</v>
          </cell>
          <cell r="G8970" t="str">
            <v>Administer intravenous medication</v>
          </cell>
          <cell r="K8970" t="str">
            <v>11. Administering medications or therapeutics</v>
          </cell>
          <cell r="L8970" t="str">
            <v>Nursing Professionals</v>
          </cell>
          <cell r="M8970" t="str">
            <v>Nursing Associate Professionals</v>
          </cell>
          <cell r="N8970">
            <v>3</v>
          </cell>
        </row>
        <row r="8971">
          <cell r="F8971" t="str">
            <v>04.03.04.04.14.01.</v>
          </cell>
          <cell r="G8971"/>
          <cell r="K8971"/>
          <cell r="L8971"/>
          <cell r="M8971"/>
          <cell r="N8971"/>
        </row>
        <row r="8972">
          <cell r="F8972" t="str">
            <v>04.03.04.04.13.02.01</v>
          </cell>
          <cell r="G8972" t="str">
            <v>Prescribe medication</v>
          </cell>
          <cell r="K8972" t="str">
            <v>9. Prescribing medications or therapeutics</v>
          </cell>
          <cell r="L8972" t="str">
            <v>Specialist Medical Practitioners</v>
          </cell>
          <cell r="M8972" t="str">
            <v>General Medical Practitioners</v>
          </cell>
          <cell r="N8972">
            <v>1</v>
          </cell>
        </row>
        <row r="8973">
          <cell r="F8973" t="str">
            <v>04.03.04.04.13.03.01</v>
          </cell>
          <cell r="G8973" t="str">
            <v>Prescribe medication</v>
          </cell>
          <cell r="K8973" t="str">
            <v>9. Prescribing medications or therapeutics</v>
          </cell>
          <cell r="L8973" t="str">
            <v>Specialist Medical Practitioners</v>
          </cell>
          <cell r="M8973" t="str">
            <v>General Medical Practitioners</v>
          </cell>
          <cell r="N8973">
            <v>1</v>
          </cell>
        </row>
        <row r="8974">
          <cell r="F8974" t="str">
            <v>04.03.04.04.13.04.01</v>
          </cell>
          <cell r="G8974" t="str">
            <v>Prescribe medication</v>
          </cell>
          <cell r="K8974" t="str">
            <v>9. Prescribing medications or therapeutics</v>
          </cell>
          <cell r="L8974" t="str">
            <v>Specialist Medical Practitioners</v>
          </cell>
          <cell r="M8974" t="str">
            <v>General Medical Practitioners</v>
          </cell>
          <cell r="N8974">
            <v>1</v>
          </cell>
        </row>
        <row r="8975">
          <cell r="F8975" t="str">
            <v>04.03.04.04.14.02.01</v>
          </cell>
          <cell r="G8975" t="str">
            <v>Prescribe intravenous medication</v>
          </cell>
          <cell r="K8975" t="str">
            <v>9. Prescribing medications or therapeutics</v>
          </cell>
          <cell r="L8975" t="str">
            <v>Specialist Medical Practitioners</v>
          </cell>
          <cell r="M8975" t="str">
            <v>General Medical Practitioners</v>
          </cell>
          <cell r="N8975">
            <v>1</v>
          </cell>
        </row>
        <row r="8976">
          <cell r="F8976" t="str">
            <v>04.03.04.04.14.02.02</v>
          </cell>
          <cell r="G8976" t="str">
            <v>Administer intravenous medication with frequent monitoring</v>
          </cell>
          <cell r="K8976" t="str">
            <v>11. Administering medications or therapeutics</v>
          </cell>
          <cell r="L8976" t="str">
            <v>Nursing Professionals</v>
          </cell>
          <cell r="M8976" t="str">
            <v>Nursing Associate Professionals</v>
          </cell>
          <cell r="N8976">
            <v>3</v>
          </cell>
        </row>
        <row r="8977">
          <cell r="F8977" t="str">
            <v>04.03.04.04.14.02.03</v>
          </cell>
          <cell r="G8977" t="str">
            <v>Monitor during administration</v>
          </cell>
          <cell r="K8977" t="str">
            <v>8. Developing and adjusting management plans</v>
          </cell>
          <cell r="L8977" t="str">
            <v>Nursing Professionals</v>
          </cell>
          <cell r="M8977" t="str">
            <v>Nursing Professionals</v>
          </cell>
          <cell r="N8977">
            <v>10</v>
          </cell>
        </row>
        <row r="8978">
          <cell r="F8978" t="str">
            <v>04.03.04.04.14.02.</v>
          </cell>
          <cell r="G8978"/>
          <cell r="K8978"/>
          <cell r="L8978"/>
          <cell r="M8978"/>
          <cell r="N8978"/>
        </row>
        <row r="8979">
          <cell r="F8979" t="str">
            <v>04.03.04.04.14.02.</v>
          </cell>
          <cell r="G8979"/>
          <cell r="K8979"/>
          <cell r="L8979"/>
          <cell r="M8979"/>
          <cell r="N8979"/>
        </row>
        <row r="8980">
          <cell r="F8980" t="str">
            <v>04.03.04.04.14.02.</v>
          </cell>
          <cell r="G8980"/>
          <cell r="K8980"/>
          <cell r="L8980"/>
          <cell r="M8980"/>
          <cell r="N8980"/>
        </row>
        <row r="8981">
          <cell r="F8981" t="str">
            <v>04.03.04.04.14.03.01</v>
          </cell>
          <cell r="G8981" t="str">
            <v xml:space="preserve">Prescribe intravenous medication </v>
          </cell>
          <cell r="K8981" t="str">
            <v>9. Prescribing medications or therapeutics</v>
          </cell>
          <cell r="L8981" t="str">
            <v>Specialist Medical Practitioners</v>
          </cell>
          <cell r="M8981" t="str">
            <v>General Medical Practitioners</v>
          </cell>
          <cell r="N8981">
            <v>1</v>
          </cell>
        </row>
        <row r="8982">
          <cell r="F8982" t="str">
            <v>04.03.04.04.14.03.02</v>
          </cell>
          <cell r="G8982" t="str">
            <v>Administer intravenous medication with frequent monitoring</v>
          </cell>
          <cell r="K8982" t="str">
            <v>11. Administering medications or therapeutics</v>
          </cell>
          <cell r="L8982" t="str">
            <v>Nursing Professionals</v>
          </cell>
          <cell r="M8982" t="str">
            <v>Nursing Associate Professionals</v>
          </cell>
          <cell r="N8982">
            <v>3</v>
          </cell>
        </row>
        <row r="8983">
          <cell r="F8983" t="str">
            <v>04.03.04.04.14.03.03</v>
          </cell>
          <cell r="G8983" t="str">
            <v>Monitor during administration</v>
          </cell>
          <cell r="K8983" t="str">
            <v>8. Developing and adjusting management plans</v>
          </cell>
          <cell r="L8983" t="str">
            <v>Nursing Professionals</v>
          </cell>
          <cell r="M8983" t="str">
            <v>Nursing Professionals</v>
          </cell>
          <cell r="N8983">
            <v>10</v>
          </cell>
        </row>
        <row r="8984">
          <cell r="F8984" t="str">
            <v>04.03.04.04.15.01.01</v>
          </cell>
          <cell r="G8984" t="str">
            <v>Prescribe oxygen</v>
          </cell>
          <cell r="K8984" t="str">
            <v>9. Prescribing medications or therapeutics</v>
          </cell>
          <cell r="L8984" t="str">
            <v>Specialist Medical Practitioners</v>
          </cell>
          <cell r="M8984" t="str">
            <v>General Medical Practitioners</v>
          </cell>
          <cell r="N8984">
            <v>1</v>
          </cell>
        </row>
        <row r="8985">
          <cell r="F8985" t="str">
            <v>04.03.04.04.15.01.02</v>
          </cell>
          <cell r="G8985" t="str">
            <v>Administer oxygen</v>
          </cell>
          <cell r="K8985" t="str">
            <v>11. Administering medications or therapeutics</v>
          </cell>
          <cell r="L8985" t="str">
            <v>Nursing Professionals</v>
          </cell>
          <cell r="M8985" t="str">
            <v>Nursing Associate Professionals</v>
          </cell>
          <cell r="N8985">
            <v>10</v>
          </cell>
        </row>
        <row r="8986">
          <cell r="F8986" t="str">
            <v>04.03.04.04.15.01.</v>
          </cell>
          <cell r="G8986"/>
          <cell r="K8986"/>
          <cell r="L8986"/>
          <cell r="M8986"/>
          <cell r="N8986"/>
        </row>
        <row r="8987">
          <cell r="F8987" t="str">
            <v>04.03.04.03.13.05.01</v>
          </cell>
          <cell r="G8987" t="str">
            <v>Prescribe medication</v>
          </cell>
          <cell r="K8987" t="str">
            <v>9. Prescribing medications or therapeutics</v>
          </cell>
          <cell r="L8987" t="str">
            <v>Specialist Medical Practitioners</v>
          </cell>
          <cell r="M8987" t="str">
            <v>General Medical Practitioners</v>
          </cell>
          <cell r="N8987">
            <v>1</v>
          </cell>
        </row>
        <row r="8988">
          <cell r="F8988" t="str">
            <v>04.03.04.04.13.05.01</v>
          </cell>
          <cell r="G8988" t="str">
            <v>Prescribe medication</v>
          </cell>
          <cell r="K8988" t="str">
            <v>9. Prescribing medications or therapeutics</v>
          </cell>
          <cell r="L8988" t="str">
            <v>Specialist Medical Practitioners</v>
          </cell>
          <cell r="M8988" t="str">
            <v>General Medical Practitioners</v>
          </cell>
          <cell r="N8988">
            <v>1</v>
          </cell>
        </row>
        <row r="8989">
          <cell r="F8989" t="str">
            <v>04.03.05.01.02.01.01</v>
          </cell>
          <cell r="G8989" t="str">
            <v>Conduct counselling</v>
          </cell>
          <cell r="K8989" t="str">
            <v>5. Providing information and support to impact individual health behaviours</v>
          </cell>
          <cell r="L8989" t="str">
            <v>Social work and counselling professionals</v>
          </cell>
          <cell r="M8989" t="str">
            <v>Social work associate professionals</v>
          </cell>
          <cell r="N8989">
            <v>10</v>
          </cell>
        </row>
        <row r="8990">
          <cell r="F8990" t="str">
            <v>04.03.05.01.02.02.01</v>
          </cell>
          <cell r="G8990" t="str">
            <v>Conduct counselling</v>
          </cell>
          <cell r="K8990" t="str">
            <v>5. Providing information and support to impact individual health behaviours</v>
          </cell>
          <cell r="L8990" t="str">
            <v>General Medical Practitioners</v>
          </cell>
          <cell r="M8990" t="str">
            <v>Nursing Professionals</v>
          </cell>
          <cell r="N8990">
            <v>10</v>
          </cell>
        </row>
        <row r="8991">
          <cell r="F8991" t="str">
            <v>04.03.05.02.08.02.01</v>
          </cell>
          <cell r="G8991" t="str">
            <v>Provide counselling and information and obtain consent</v>
          </cell>
          <cell r="K8991" t="str">
            <v>6. Gaining informed consent</v>
          </cell>
          <cell r="L8991" t="str">
            <v>Medical and Pathology Laboratory Technicians</v>
          </cell>
          <cell r="M8991" t="str">
            <v>Medical Assistants</v>
          </cell>
          <cell r="N8991">
            <v>3</v>
          </cell>
        </row>
        <row r="8992">
          <cell r="F8992" t="str">
            <v>04.03.05.02.08.02.02</v>
          </cell>
          <cell r="G8992" t="str">
            <v xml:space="preserve">Conduct diagnostic testing </v>
          </cell>
          <cell r="K8992" t="str">
            <v>7. Ordering, administering and interpreting the results of diagnostic and screening procedures</v>
          </cell>
          <cell r="L8992" t="str">
            <v>Medical and Pathology Laboratory Technicians</v>
          </cell>
          <cell r="M8992" t="str">
            <v>Medical Assistants</v>
          </cell>
          <cell r="N8992">
            <v>5</v>
          </cell>
        </row>
        <row r="8993">
          <cell r="F8993" t="str">
            <v>04.03.05.02.08.02.03</v>
          </cell>
          <cell r="G8993" t="str">
            <v>Document examination findings</v>
          </cell>
          <cell r="K8993" t="str">
            <v>7. Ordering, administering and interpreting the results of diagnostic and screening procedures</v>
          </cell>
          <cell r="L8993" t="str">
            <v>Specialist Medical Practitioners</v>
          </cell>
          <cell r="M8993" t="str">
            <v>General Medical Practitioners</v>
          </cell>
          <cell r="N8993">
            <v>2</v>
          </cell>
        </row>
        <row r="8994">
          <cell r="F8994" t="str">
            <v>04.03.05.02.09.01.01</v>
          </cell>
          <cell r="G8994" t="str">
            <v>Conduct counselling</v>
          </cell>
          <cell r="K8994" t="str">
            <v>6. Gaining informed consent</v>
          </cell>
          <cell r="L8994" t="str">
            <v>Specialist Medical Practitioners</v>
          </cell>
          <cell r="M8994" t="str">
            <v>Medical Imaging and Therapeutic Equipment Technicians</v>
          </cell>
          <cell r="N8994">
            <v>3</v>
          </cell>
        </row>
        <row r="8995">
          <cell r="F8995" t="str">
            <v>04.03.05.02.09.01.02</v>
          </cell>
          <cell r="G8995" t="str">
            <v>Conduct radiological procedure</v>
          </cell>
          <cell r="K8995" t="str">
            <v>7. Ordering, administering and interpreting the results of diagnostic and screening procedures</v>
          </cell>
          <cell r="L8995" t="str">
            <v>Specialist Medical Practitioners</v>
          </cell>
          <cell r="M8995" t="str">
            <v>Medical Imaging and Therapeutic Equipment Technicians</v>
          </cell>
          <cell r="N8995">
            <v>12</v>
          </cell>
        </row>
        <row r="8996">
          <cell r="F8996" t="str">
            <v>04.03.05.02.09.01.03</v>
          </cell>
          <cell r="G8996" t="str">
            <v>Document examination findings</v>
          </cell>
          <cell r="K8996" t="str">
            <v>7. Ordering, administering and interpreting the results of diagnostic and screening procedures</v>
          </cell>
          <cell r="L8996" t="str">
            <v>Specialist Medical Practitioners</v>
          </cell>
          <cell r="M8996" t="str">
            <v>General Medical Practitioners</v>
          </cell>
          <cell r="N8996">
            <v>3</v>
          </cell>
        </row>
        <row r="8997">
          <cell r="F8997" t="str">
            <v>04.03.05.02.09.01.04</v>
          </cell>
          <cell r="G8997" t="str">
            <v>Apply local anaesthesia</v>
          </cell>
          <cell r="K8997" t="str">
            <v>11. Administering medications or therapeutics</v>
          </cell>
          <cell r="L8997" t="str">
            <v>Specialist Medical Practitioners</v>
          </cell>
          <cell r="M8997" t="str">
            <v>Specialist Medical Practitioners</v>
          </cell>
          <cell r="N8997">
            <v>3</v>
          </cell>
        </row>
        <row r="8998">
          <cell r="F8998" t="str">
            <v>04.03.05.02.09.01.</v>
          </cell>
          <cell r="G8998"/>
          <cell r="K8998"/>
          <cell r="L8998"/>
          <cell r="M8998"/>
          <cell r="N8998"/>
        </row>
        <row r="8999">
          <cell r="F8999" t="str">
            <v>04.03.05.02.09.01.</v>
          </cell>
          <cell r="G8999"/>
          <cell r="K8999"/>
          <cell r="L8999"/>
          <cell r="M8999"/>
          <cell r="N8999"/>
        </row>
        <row r="9000">
          <cell r="F9000" t="str">
            <v>04.03.05.02.09.02.01</v>
          </cell>
          <cell r="G9000" t="str">
            <v>Conduct counselling</v>
          </cell>
          <cell r="K9000" t="str">
            <v>6. Gaining informed consent</v>
          </cell>
          <cell r="L9000" t="str">
            <v>Medical Imaging and Therapeutic Equipment Technicians</v>
          </cell>
          <cell r="M9000" t="str">
            <v>Medical Assistants</v>
          </cell>
          <cell r="N9000">
            <v>5</v>
          </cell>
        </row>
        <row r="9001">
          <cell r="F9001" t="str">
            <v>04.03.05.02.09.02.02</v>
          </cell>
          <cell r="G9001" t="str">
            <v>Conduct radiological examination</v>
          </cell>
          <cell r="K9001" t="str">
            <v>7. Ordering, administering and interpreting the results of diagnostic and screening procedures</v>
          </cell>
          <cell r="L9001" t="str">
            <v>Medical Imaging and Therapeutic Equipment Technicians</v>
          </cell>
          <cell r="M9001" t="str">
            <v>Medical Imaging and Therapeutic Equipment Technicians</v>
          </cell>
          <cell r="N9001">
            <v>15</v>
          </cell>
        </row>
        <row r="9002">
          <cell r="F9002" t="str">
            <v>04.03.05.02.09.02.03</v>
          </cell>
          <cell r="G9002" t="str">
            <v>Assist with radiological examination</v>
          </cell>
          <cell r="K9002" t="str">
            <v>7. Ordering, administering and interpreting the results of diagnostic and screening procedures</v>
          </cell>
          <cell r="L9002" t="str">
            <v>Medical Imaging and Therapeutic Equipment Technicians</v>
          </cell>
          <cell r="M9002" t="str">
            <v>Medical Assistants</v>
          </cell>
          <cell r="N9002">
            <v>15</v>
          </cell>
        </row>
        <row r="9003">
          <cell r="F9003" t="str">
            <v>04.03.05.02.09.02.04</v>
          </cell>
          <cell r="G9003" t="str">
            <v>Document examination findings</v>
          </cell>
          <cell r="K9003" t="str">
            <v>7. Ordering, administering and interpreting the results of diagnostic and screening procedures</v>
          </cell>
          <cell r="L9003" t="str">
            <v>Specialist Medical Practitioners</v>
          </cell>
          <cell r="M9003" t="str">
            <v>General Medical Practitioners</v>
          </cell>
          <cell r="N9003">
            <v>5</v>
          </cell>
        </row>
        <row r="9004">
          <cell r="F9004" t="str">
            <v>04.03.05.02.09.02.</v>
          </cell>
          <cell r="G9004"/>
          <cell r="K9004" t="str">
            <v>7. Ordering, administering and interpreting the results of diagnostic and screening procedures</v>
          </cell>
          <cell r="L9004" t="str">
            <v>Medical Imaging and Therapeutic Equipment Technicians</v>
          </cell>
          <cell r="M9004" t="str">
            <v>Medical Imaging and Therapeutic Equipment Technicians</v>
          </cell>
          <cell r="N9004">
            <v>15</v>
          </cell>
        </row>
        <row r="9005">
          <cell r="F9005" t="str">
            <v>04.03.05.02.09.02.</v>
          </cell>
          <cell r="G9005"/>
          <cell r="K9005" t="str">
            <v>7. Ordering, administering and interpreting the results of diagnostic and screening procedures</v>
          </cell>
          <cell r="L9005" t="str">
            <v>Medical Imaging and Therapeutic Equipment Technicians</v>
          </cell>
          <cell r="M9005" t="str">
            <v>Medical Imaging and Therapeutic Equipment Technicians</v>
          </cell>
          <cell r="N9005">
            <v>15</v>
          </cell>
        </row>
        <row r="9006">
          <cell r="F9006" t="str">
            <v>04.03.05.02.09.02.</v>
          </cell>
          <cell r="G9006"/>
          <cell r="K9006" t="str">
            <v>7. Ordering, administering and interpreting the results of diagnostic and screening procedures</v>
          </cell>
          <cell r="L9006" t="str">
            <v>Medical Imaging and Therapeutic Equipment Technicians</v>
          </cell>
          <cell r="M9006" t="str">
            <v>Medical Assistants</v>
          </cell>
          <cell r="N9006">
            <v>15</v>
          </cell>
        </row>
        <row r="9007">
          <cell r="F9007" t="str">
            <v>04.03.05.02.09.02.</v>
          </cell>
          <cell r="G9007"/>
          <cell r="K9007" t="str">
            <v>7. Ordering, administering and interpreting the results of diagnostic and screening procedures</v>
          </cell>
          <cell r="L9007" t="str">
            <v>Specialist Medical Practitioners</v>
          </cell>
          <cell r="M9007" t="str">
            <v>General Medical Practitioners</v>
          </cell>
          <cell r="N9007">
            <v>5</v>
          </cell>
        </row>
        <row r="9008">
          <cell r="F9008" t="str">
            <v>04.03.05.02.09.03.01</v>
          </cell>
          <cell r="G9008" t="str">
            <v>Conduct counselling</v>
          </cell>
          <cell r="K9008" t="str">
            <v>6. Gaining informed consent</v>
          </cell>
          <cell r="L9008" t="str">
            <v>Specialist Medical Practitioners</v>
          </cell>
          <cell r="M9008" t="str">
            <v>Medical Imaging and Therapeutic Equipment Technicians</v>
          </cell>
          <cell r="N9008">
            <v>3</v>
          </cell>
        </row>
        <row r="9009">
          <cell r="F9009" t="str">
            <v>04.03.05.02.09.03.02</v>
          </cell>
          <cell r="G9009" t="str">
            <v>Conduct diagnostic testing</v>
          </cell>
          <cell r="K9009" t="str">
            <v>7. Ordering, administering and interpreting the results of diagnostic and screening procedures</v>
          </cell>
          <cell r="L9009" t="str">
            <v>Specialist Medical Practitioners</v>
          </cell>
          <cell r="M9009" t="str">
            <v>Medical Imaging and Therapeutic Equipment Technicians</v>
          </cell>
          <cell r="N9009">
            <v>10</v>
          </cell>
        </row>
        <row r="9010">
          <cell r="F9010" t="str">
            <v>04.03.05.02.09.03.03</v>
          </cell>
          <cell r="G9010" t="str">
            <v>Document examination findings</v>
          </cell>
          <cell r="K9010" t="str">
            <v>7. Ordering, administering and interpreting the results of diagnostic and screening procedures</v>
          </cell>
          <cell r="L9010" t="str">
            <v>Specialist Medical Practitioners</v>
          </cell>
          <cell r="M9010" t="str">
            <v>General Medical Practitioners</v>
          </cell>
          <cell r="N9010">
            <v>3</v>
          </cell>
        </row>
        <row r="9011">
          <cell r="F9011" t="str">
            <v>04.03.05.02.09.03.04</v>
          </cell>
          <cell r="G9011"/>
          <cell r="K9011"/>
          <cell r="L9011"/>
          <cell r="M9011"/>
          <cell r="N9011"/>
        </row>
        <row r="9012">
          <cell r="F9012" t="str">
            <v>04.03.05.02.09.03.</v>
          </cell>
          <cell r="G9012"/>
          <cell r="K9012"/>
          <cell r="L9012"/>
          <cell r="M9012"/>
          <cell r="N9012"/>
        </row>
        <row r="9013">
          <cell r="F9013" t="str">
            <v>04.03.05.02.09.04.01</v>
          </cell>
          <cell r="G9013" t="str">
            <v>Conduct counselling</v>
          </cell>
          <cell r="K9013" t="str">
            <v>6. Gaining informed consent</v>
          </cell>
          <cell r="L9013" t="str">
            <v>Medical Imaging and Therapeutic Equipment Technicians</v>
          </cell>
          <cell r="M9013" t="str">
            <v>Medical Assistants</v>
          </cell>
          <cell r="N9013">
            <v>5</v>
          </cell>
        </row>
        <row r="9014">
          <cell r="F9014" t="str">
            <v>04.03.05.02.09.04.02</v>
          </cell>
          <cell r="G9014" t="str">
            <v>Conduct radiological examination</v>
          </cell>
          <cell r="K9014" t="str">
            <v>7. Ordering, administering and interpreting the results of diagnostic and screening procedures</v>
          </cell>
          <cell r="L9014" t="str">
            <v>Medical Imaging and Therapeutic Equipment Technicians</v>
          </cell>
          <cell r="M9014" t="str">
            <v>Medical Imaging and Therapeutic Equipment Technicians</v>
          </cell>
          <cell r="N9014">
            <v>15</v>
          </cell>
        </row>
        <row r="9015">
          <cell r="F9015" t="str">
            <v>04.03.05.02.09.04.03</v>
          </cell>
          <cell r="G9015" t="str">
            <v>Assist with radiological examination</v>
          </cell>
          <cell r="K9015" t="str">
            <v>7. Ordering, administering and interpreting the results of diagnostic and screening procedures</v>
          </cell>
          <cell r="L9015" t="str">
            <v>Medical Imaging and Therapeutic Equipment Technicians</v>
          </cell>
          <cell r="M9015" t="str">
            <v>Medical Assistants</v>
          </cell>
          <cell r="N9015">
            <v>15</v>
          </cell>
        </row>
        <row r="9016">
          <cell r="F9016" t="str">
            <v>04.03.05.02.09.04.04</v>
          </cell>
          <cell r="G9016" t="str">
            <v>Document examination findings</v>
          </cell>
          <cell r="K9016" t="str">
            <v>7. Ordering, administering and interpreting the results of diagnostic and screening procedures</v>
          </cell>
          <cell r="L9016" t="str">
            <v>Specialist Medical Practitioners</v>
          </cell>
          <cell r="M9016" t="str">
            <v>General Medical Practitioners</v>
          </cell>
          <cell r="N9016">
            <v>5</v>
          </cell>
        </row>
        <row r="9017">
          <cell r="F9017" t="str">
            <v>04.03.05.02.09.04.</v>
          </cell>
          <cell r="G9017"/>
          <cell r="K9017"/>
          <cell r="L9017"/>
          <cell r="M9017"/>
          <cell r="N9017"/>
        </row>
        <row r="9018">
          <cell r="F9018" t="str">
            <v>04.03.05.02.09.04.</v>
          </cell>
          <cell r="G9018"/>
          <cell r="K9018"/>
          <cell r="L9018"/>
          <cell r="M9018"/>
          <cell r="N9018"/>
        </row>
        <row r="9019">
          <cell r="F9019" t="str">
            <v>04.03.05.02.09.04.</v>
          </cell>
          <cell r="G9019"/>
          <cell r="K9019"/>
          <cell r="L9019"/>
          <cell r="M9019"/>
          <cell r="N9019"/>
        </row>
        <row r="9020">
          <cell r="F9020" t="str">
            <v>04.03.05.02.10.01.01</v>
          </cell>
          <cell r="G9020" t="str">
            <v>Conduct counselling</v>
          </cell>
          <cell r="K9020" t="str">
            <v>6. Gaining informed consent</v>
          </cell>
          <cell r="L9020" t="str">
            <v>Specialist Medical Practitioners</v>
          </cell>
          <cell r="M9020" t="str">
            <v>General Medical Practitioners</v>
          </cell>
          <cell r="N9020">
            <v>3</v>
          </cell>
        </row>
        <row r="9021">
          <cell r="F9021" t="str">
            <v>04.03.05.02.10.01.02</v>
          </cell>
          <cell r="G9021" t="str">
            <v>Prepare the patient and organize the equipment</v>
          </cell>
          <cell r="K9021" t="str">
            <v>14. Providing non-pharmacological health interventions</v>
          </cell>
          <cell r="L9021" t="str">
            <v>Nursing Professionals</v>
          </cell>
          <cell r="M9021" t="str">
            <v>Nursing Associate Professionals</v>
          </cell>
          <cell r="N9021">
            <v>3</v>
          </cell>
        </row>
        <row r="9022">
          <cell r="F9022" t="str">
            <v>04.03.05.02.10.01.03</v>
          </cell>
          <cell r="G9022" t="str">
            <v>Conduct diagnostic testing</v>
          </cell>
          <cell r="K9022" t="str">
            <v>7. Ordering, administering and interpreting the results of diagnostic and screening procedures</v>
          </cell>
          <cell r="L9022" t="str">
            <v>Specialist Medical Practitioners</v>
          </cell>
          <cell r="M9022" t="str">
            <v>General Medical Practitioners</v>
          </cell>
          <cell r="N9022">
            <v>5</v>
          </cell>
        </row>
        <row r="9023">
          <cell r="F9023" t="str">
            <v>04.03.05.02.10.01.04</v>
          </cell>
          <cell r="G9023" t="str">
            <v>Conduct counselling</v>
          </cell>
          <cell r="K9023" t="str">
            <v>5. Providing information and support to impact individual health behaviours</v>
          </cell>
          <cell r="L9023" t="str">
            <v>Specialist Medical Practitioners</v>
          </cell>
          <cell r="M9023" t="str">
            <v>General Medical Practitioners</v>
          </cell>
          <cell r="N9023">
            <v>2</v>
          </cell>
        </row>
        <row r="9024">
          <cell r="F9024" t="str">
            <v>04.03.05.02.10.01.05</v>
          </cell>
          <cell r="G9024" t="str">
            <v>Document examination findings</v>
          </cell>
          <cell r="K9024" t="str">
            <v>7. ordering, administering and interpreting the results of diagnostic and screening procedures</v>
          </cell>
          <cell r="L9024" t="str">
            <v>Specialist Medical Practitioners</v>
          </cell>
          <cell r="M9024" t="str">
            <v>General Medical Practitioners</v>
          </cell>
          <cell r="N9024">
            <v>2</v>
          </cell>
        </row>
        <row r="9025">
          <cell r="F9025" t="str">
            <v>04.03.05.02.10.01.</v>
          </cell>
          <cell r="G9025"/>
          <cell r="K9025"/>
          <cell r="L9025"/>
          <cell r="M9025"/>
          <cell r="N9025"/>
        </row>
        <row r="9026">
          <cell r="F9026" t="str">
            <v>04.03.05.02.10.01.</v>
          </cell>
          <cell r="G9026"/>
          <cell r="K9026"/>
          <cell r="L9026"/>
          <cell r="M9026"/>
          <cell r="N9026"/>
        </row>
        <row r="9027">
          <cell r="F9027" t="str">
            <v>04.03.05.03.13.02.01</v>
          </cell>
          <cell r="G9027" t="str">
            <v>Prescribe medication</v>
          </cell>
          <cell r="K9027" t="str">
            <v>9. Prescribing medications or therapeutics</v>
          </cell>
          <cell r="L9027" t="str">
            <v>Specialist Medical Practitioners</v>
          </cell>
          <cell r="M9027" t="str">
            <v>General Medical Practitioners</v>
          </cell>
          <cell r="N9027">
            <v>1</v>
          </cell>
        </row>
        <row r="9028">
          <cell r="F9028" t="str">
            <v>04.03.05.03.13.02</v>
          </cell>
          <cell r="G9028"/>
          <cell r="K9028"/>
          <cell r="L9028"/>
          <cell r="M9028"/>
          <cell r="N9028"/>
        </row>
        <row r="9029">
          <cell r="F9029" t="str">
            <v>04.03.05.03.13.03.01</v>
          </cell>
          <cell r="G9029" t="str">
            <v>Prescribe medication</v>
          </cell>
          <cell r="K9029" t="str">
            <v>9. Prescribing medications or therapeutics</v>
          </cell>
          <cell r="L9029" t="str">
            <v>Specialist Medical Practitioners</v>
          </cell>
          <cell r="M9029" t="str">
            <v>General Medical Practitioners</v>
          </cell>
          <cell r="N9029">
            <v>1</v>
          </cell>
        </row>
        <row r="9030">
          <cell r="F9030" t="str">
            <v>04.03.05.03.13.03.</v>
          </cell>
          <cell r="G9030"/>
          <cell r="K9030"/>
          <cell r="L9030"/>
          <cell r="M9030"/>
          <cell r="N9030"/>
        </row>
        <row r="9031">
          <cell r="F9031" t="str">
            <v>04.03.05.03.13.03.</v>
          </cell>
          <cell r="G9031"/>
          <cell r="K9031"/>
          <cell r="L9031"/>
          <cell r="M9031"/>
          <cell r="N9031"/>
        </row>
        <row r="9032">
          <cell r="F9032" t="str">
            <v>04.03.05.03.13.03.</v>
          </cell>
          <cell r="G9032"/>
          <cell r="K9032"/>
          <cell r="L9032"/>
          <cell r="M9032"/>
          <cell r="N9032"/>
        </row>
        <row r="9033">
          <cell r="F9033" t="str">
            <v>04.03.05.03.13.03.</v>
          </cell>
          <cell r="G9033"/>
          <cell r="K9033"/>
          <cell r="L9033"/>
          <cell r="M9033"/>
          <cell r="N9033"/>
        </row>
        <row r="9034">
          <cell r="F9034" t="str">
            <v>04.03.05.03.13.03.</v>
          </cell>
          <cell r="G9034"/>
          <cell r="K9034"/>
          <cell r="L9034"/>
          <cell r="M9034"/>
          <cell r="N9034"/>
        </row>
        <row r="9035">
          <cell r="F9035" t="str">
            <v>04.03.05.03.13.03.</v>
          </cell>
          <cell r="G9035"/>
          <cell r="K9035"/>
          <cell r="L9035"/>
          <cell r="M9035"/>
          <cell r="N9035"/>
        </row>
        <row r="9036">
          <cell r="F9036" t="str">
            <v>04.03.05.03.13.03.</v>
          </cell>
          <cell r="G9036"/>
          <cell r="K9036"/>
          <cell r="L9036"/>
          <cell r="M9036"/>
          <cell r="N9036"/>
        </row>
        <row r="9037">
          <cell r="F9037" t="str">
            <v>04.03.05.03.13.03.</v>
          </cell>
          <cell r="G9037"/>
          <cell r="K9037"/>
          <cell r="L9037"/>
          <cell r="M9037"/>
          <cell r="N9037"/>
        </row>
        <row r="9038">
          <cell r="F9038" t="str">
            <v>04.03.05.03.13.03.</v>
          </cell>
          <cell r="G9038"/>
          <cell r="K9038"/>
          <cell r="L9038"/>
          <cell r="M9038"/>
          <cell r="N9038"/>
        </row>
        <row r="9039">
          <cell r="F9039" t="str">
            <v>04.03.05.03.13.04.01</v>
          </cell>
          <cell r="G9039" t="str">
            <v>Prescribe medication</v>
          </cell>
          <cell r="K9039" t="str">
            <v>9. Prescribing medications or therapeutics</v>
          </cell>
          <cell r="L9039" t="str">
            <v>Specialist Medical Practitioners</v>
          </cell>
          <cell r="M9039" t="str">
            <v>General Medical Practitioners</v>
          </cell>
          <cell r="N9039">
            <v>1</v>
          </cell>
        </row>
        <row r="9040">
          <cell r="F9040" t="str">
            <v>04.03.05.03.13.05.01</v>
          </cell>
          <cell r="G9040" t="str">
            <v>Prescribe medication</v>
          </cell>
          <cell r="K9040" t="str">
            <v>9. Prescribing medications or therapeutics</v>
          </cell>
          <cell r="L9040" t="str">
            <v>Specialist Medical Practitioners</v>
          </cell>
          <cell r="M9040" t="str">
            <v>General Medical Practitioners</v>
          </cell>
          <cell r="N9040">
            <v>1</v>
          </cell>
        </row>
        <row r="9041">
          <cell r="F9041" t="str">
            <v>04.03.05.03.13.06.01</v>
          </cell>
          <cell r="G9041" t="str">
            <v>Prescribe medication</v>
          </cell>
          <cell r="K9041" t="str">
            <v>9. Prescribing medications or therapeutics</v>
          </cell>
          <cell r="L9041" t="str">
            <v>Specialist Medical Practitioners</v>
          </cell>
          <cell r="M9041" t="str">
            <v>General Medical Practitioners</v>
          </cell>
          <cell r="N9041">
            <v>1</v>
          </cell>
        </row>
        <row r="9042">
          <cell r="F9042" t="str">
            <v>04.03.05.03.13.06</v>
          </cell>
          <cell r="G9042"/>
          <cell r="K9042"/>
          <cell r="L9042"/>
          <cell r="M9042"/>
          <cell r="N9042"/>
        </row>
        <row r="9043">
          <cell r="F9043" t="str">
            <v>04.03.05.02.06.01.01</v>
          </cell>
          <cell r="G9043" t="str">
            <v>Conduct vital sign measurements</v>
          </cell>
          <cell r="K9043" t="str">
            <v>1. Gathering information through interviewing and assessment</v>
          </cell>
          <cell r="L9043" t="str">
            <v>Nursing Professionals</v>
          </cell>
          <cell r="M9043" t="str">
            <v>Paramedical Practitioners</v>
          </cell>
          <cell r="N9043">
            <v>5</v>
          </cell>
        </row>
        <row r="9044">
          <cell r="F9044" t="str">
            <v>04.03.05.02.06.01.02</v>
          </cell>
          <cell r="G9044" t="str">
            <v xml:space="preserve">Take history </v>
          </cell>
          <cell r="K9044" t="str">
            <v>1. Gathering information through interviewing and assessment</v>
          </cell>
          <cell r="L9044" t="str">
            <v>Specialist Medical Practitioners</v>
          </cell>
          <cell r="M9044" t="str">
            <v>General Medical Practitioners</v>
          </cell>
          <cell r="N9044">
            <v>6</v>
          </cell>
        </row>
        <row r="9045">
          <cell r="F9045" t="str">
            <v>04.03.05.02.06.01.03</v>
          </cell>
          <cell r="G9045" t="str">
            <v>Conduct physical examination</v>
          </cell>
          <cell r="K9045" t="str">
            <v>1. Gathering information through interviewing and assessment</v>
          </cell>
          <cell r="L9045" t="str">
            <v>Specialist Medical Practitioners</v>
          </cell>
          <cell r="M9045" t="str">
            <v>General Medical Practitioners</v>
          </cell>
          <cell r="N9045">
            <v>6</v>
          </cell>
        </row>
        <row r="9046">
          <cell r="F9046" t="str">
            <v>04.03.05.02.06.01.04</v>
          </cell>
          <cell r="G9046" t="str">
            <v>Provide clinical advice</v>
          </cell>
          <cell r="K9046" t="str">
            <v>5. Providing information and support to impact individual health behaviours</v>
          </cell>
          <cell r="L9046" t="str">
            <v>Specialist Medical Practitioners</v>
          </cell>
          <cell r="M9046" t="str">
            <v>General Medical Practitioners</v>
          </cell>
          <cell r="N9046">
            <v>4</v>
          </cell>
        </row>
        <row r="9047">
          <cell r="F9047" t="str">
            <v>04.03.05.04.08.02</v>
          </cell>
          <cell r="G9047" t="str">
            <v>Conduct counselling</v>
          </cell>
          <cell r="K9047" t="str">
            <v>6. Gaining informed consent</v>
          </cell>
          <cell r="L9047" t="str">
            <v>Medical and Pathology Laboratory Technicians</v>
          </cell>
          <cell r="M9047" t="str">
            <v>Medical Assistants</v>
          </cell>
          <cell r="N9047">
            <v>3</v>
          </cell>
        </row>
        <row r="9048">
          <cell r="F9048" t="str">
            <v>04.03.05.04.08.02</v>
          </cell>
          <cell r="G9048" t="str">
            <v xml:space="preserve">Conduct diagnostic testing </v>
          </cell>
          <cell r="K9048" t="str">
            <v>7. Ordering, administering and interpreting the results of diagnostic and screening procedures</v>
          </cell>
          <cell r="L9048" t="str">
            <v>Medical and Pathology Laboratory Technicians</v>
          </cell>
          <cell r="M9048" t="str">
            <v>Medical Assistants</v>
          </cell>
          <cell r="N9048">
            <v>5</v>
          </cell>
        </row>
        <row r="9049">
          <cell r="F9049" t="str">
            <v>04.03.05.04.08.02</v>
          </cell>
          <cell r="G9049" t="str">
            <v>Document examination findings</v>
          </cell>
          <cell r="K9049" t="str">
            <v>7. Ordering, administering and interpreting the results of diagnostic and screening procedures</v>
          </cell>
          <cell r="L9049" t="str">
            <v>Specialist Medical Practitioners</v>
          </cell>
          <cell r="M9049" t="str">
            <v>General Medical Practitioners</v>
          </cell>
          <cell r="N9049">
            <v>2</v>
          </cell>
        </row>
        <row r="9050">
          <cell r="F9050" t="str">
            <v>04.03.05.04.09.01</v>
          </cell>
          <cell r="G9050" t="str">
            <v>Conduct counselling</v>
          </cell>
          <cell r="K9050" t="str">
            <v>6. Gaining informed consent</v>
          </cell>
          <cell r="L9050" t="str">
            <v>Medical Imaging and Therapeutic Equipment Technicians</v>
          </cell>
          <cell r="M9050" t="str">
            <v>Medical Assistants</v>
          </cell>
          <cell r="N9050">
            <v>5</v>
          </cell>
        </row>
        <row r="9051">
          <cell r="F9051" t="str">
            <v>04.03.05.04.09.01</v>
          </cell>
          <cell r="G9051" t="str">
            <v>Conduct radiological procedure</v>
          </cell>
          <cell r="K9051" t="str">
            <v>7. Ordering, administering and interpreting the results of diagnostic and screening procedures</v>
          </cell>
          <cell r="L9051" t="str">
            <v>Medical Imaging and Therapeutic Equipment Technicians</v>
          </cell>
          <cell r="M9051" t="str">
            <v>Medical Imaging and Therapeutic Equipment Technicians</v>
          </cell>
          <cell r="N9051">
            <v>15</v>
          </cell>
        </row>
        <row r="9052">
          <cell r="F9052" t="str">
            <v>04.03.05.04.09.01</v>
          </cell>
          <cell r="G9052" t="str">
            <v>Conduct radiological procedure</v>
          </cell>
          <cell r="K9052" t="str">
            <v>7. Ordering, administering and interpreting the results of diagnostic and screening procedures</v>
          </cell>
          <cell r="L9052" t="str">
            <v>Medical Imaging and Therapeutic Equipment Technicians</v>
          </cell>
          <cell r="M9052" t="str">
            <v>Medical Imaging and Therapeutic Equipment Technicians</v>
          </cell>
          <cell r="N9052">
            <v>15</v>
          </cell>
        </row>
        <row r="9053">
          <cell r="F9053" t="str">
            <v>04.03.05.04.09.01</v>
          </cell>
          <cell r="G9053" t="str">
            <v>Conduct radiological procedure</v>
          </cell>
          <cell r="K9053" t="str">
            <v>7. Ordering, administering and interpreting the results of diagnostic and screening procedures</v>
          </cell>
          <cell r="L9053" t="str">
            <v>Medical Imaging and Therapeutic Equipment Technicians</v>
          </cell>
          <cell r="M9053" t="str">
            <v>Medical Imaging and Therapeutic Equipment Technicians</v>
          </cell>
          <cell r="N9053">
            <v>15</v>
          </cell>
        </row>
        <row r="9054">
          <cell r="F9054" t="str">
            <v>04.03.05.04.09.01</v>
          </cell>
          <cell r="G9054" t="str">
            <v>Conduct radiological procedure</v>
          </cell>
          <cell r="K9054" t="str">
            <v>7. Ordering, administering and interpreting the results of diagnostic and screening procedures</v>
          </cell>
          <cell r="L9054" t="str">
            <v>Medical Imaging and Therapeutic Equipment Technicians</v>
          </cell>
          <cell r="M9054" t="str">
            <v>Medical Imaging and Therapeutic Equipment Technicians</v>
          </cell>
          <cell r="N9054">
            <v>15</v>
          </cell>
        </row>
        <row r="9055">
          <cell r="F9055" t="str">
            <v>04.03.05.04.09.01</v>
          </cell>
          <cell r="G9055" t="str">
            <v>Conduct radiological procedure</v>
          </cell>
          <cell r="K9055" t="str">
            <v>7. Ordering, administering and interpreting the results of diagnostic and screening procedures</v>
          </cell>
          <cell r="L9055" t="str">
            <v>Medical Imaging and Therapeutic Equipment Technicians</v>
          </cell>
          <cell r="M9055" t="str">
            <v>Medical Imaging and Therapeutic Equipment Technicians</v>
          </cell>
          <cell r="N9055">
            <v>15</v>
          </cell>
        </row>
        <row r="9056">
          <cell r="F9056" t="str">
            <v>04.03.05.04.09.01</v>
          </cell>
          <cell r="G9056" t="str">
            <v>Assist with radiological procedure</v>
          </cell>
          <cell r="K9056" t="str">
            <v>7. Ordering, administering and interpreting the results of diagnostic and screening procedures</v>
          </cell>
          <cell r="L9056" t="str">
            <v>Medical Imaging and Therapeutic Equipment Technicians</v>
          </cell>
          <cell r="M9056" t="str">
            <v>Medical Assistants</v>
          </cell>
          <cell r="N9056">
            <v>15</v>
          </cell>
        </row>
        <row r="9057">
          <cell r="F9057" t="str">
            <v>04.03.05.04.09.01</v>
          </cell>
          <cell r="G9057" t="str">
            <v>Document examination findings</v>
          </cell>
          <cell r="K9057" t="str">
            <v>7. Ordering, administering and interpreting the results of diagnostic and screening procedures</v>
          </cell>
          <cell r="L9057" t="str">
            <v>Specialist Medical Practitioners</v>
          </cell>
          <cell r="M9057" t="str">
            <v>General Medical Practitioners</v>
          </cell>
          <cell r="N9057">
            <v>5</v>
          </cell>
        </row>
        <row r="9058">
          <cell r="F9058" t="str">
            <v>04.03.05.04.09.02</v>
          </cell>
          <cell r="G9058" t="str">
            <v>Conduct counselling</v>
          </cell>
          <cell r="K9058" t="str">
            <v>6. Gaining informed consent</v>
          </cell>
          <cell r="L9058" t="str">
            <v>Specialist Medical Practitioners</v>
          </cell>
          <cell r="M9058" t="str">
            <v>Medical Imaging and Therapeutic Equipment Technicians</v>
          </cell>
          <cell r="N9058">
            <v>3</v>
          </cell>
        </row>
        <row r="9059">
          <cell r="F9059" t="str">
            <v>04.03.05.04.09.02</v>
          </cell>
          <cell r="G9059" t="str">
            <v>Conduct diagnostic testing</v>
          </cell>
          <cell r="K9059" t="str">
            <v>7. Ordering, administering and interpreting the results of diagnostic and screening procedures</v>
          </cell>
          <cell r="L9059" t="str">
            <v>Specialist Medical Practitioners</v>
          </cell>
          <cell r="M9059" t="str">
            <v>Medical Imaging and Therapeutic Equipment Technicians</v>
          </cell>
          <cell r="N9059">
            <v>10</v>
          </cell>
        </row>
        <row r="9060">
          <cell r="F9060" t="str">
            <v>04.03.05.04.09.02</v>
          </cell>
          <cell r="G9060" t="str">
            <v>Conduct diagnostic testing</v>
          </cell>
          <cell r="K9060" t="str">
            <v>7. Ordering, administering and interpreting the results of diagnostic and screening procedures</v>
          </cell>
          <cell r="L9060" t="str">
            <v>Specialist Medical Practitioners</v>
          </cell>
          <cell r="M9060" t="str">
            <v>Medical Imaging and Therapeutic Equipment Technicians</v>
          </cell>
          <cell r="N9060">
            <v>10</v>
          </cell>
        </row>
        <row r="9061">
          <cell r="F9061" t="str">
            <v>04.03.05.04.09.02</v>
          </cell>
          <cell r="G9061" t="str">
            <v>Conduct counselling</v>
          </cell>
          <cell r="K9061" t="str">
            <v>5. Providing information and support to impact individual health behaviours</v>
          </cell>
          <cell r="L9061" t="str">
            <v>Specialist Medical Practitioners</v>
          </cell>
          <cell r="M9061" t="str">
            <v>Medical Imaging and Therapeutic Equipment Technicians</v>
          </cell>
          <cell r="N9061">
            <v>3</v>
          </cell>
        </row>
        <row r="9062">
          <cell r="F9062" t="str">
            <v>04.03.05.04.09.02</v>
          </cell>
          <cell r="G9062" t="str">
            <v>Document examination findings</v>
          </cell>
          <cell r="K9062" t="str">
            <v>7. Ordering, administering and interpreting the results of diagnostic and screening procedures</v>
          </cell>
          <cell r="L9062" t="str">
            <v>Specialist Medical Practitioners</v>
          </cell>
          <cell r="M9062" t="str">
            <v>General Medical Practitioners</v>
          </cell>
          <cell r="N9062">
            <v>3</v>
          </cell>
        </row>
        <row r="9063">
          <cell r="F9063" t="str">
            <v>04.03.05.04.09.03</v>
          </cell>
          <cell r="G9063" t="str">
            <v>Conduct counselling</v>
          </cell>
          <cell r="K9063" t="str">
            <v>6. Gaining informed consent</v>
          </cell>
          <cell r="L9063" t="str">
            <v>Medical Imaging and Therapeutic Equipment Technicians</v>
          </cell>
          <cell r="M9063" t="str">
            <v>Medical Assistants</v>
          </cell>
          <cell r="N9063">
            <v>5</v>
          </cell>
        </row>
        <row r="9064">
          <cell r="F9064" t="str">
            <v>04.03.05.04.09.03</v>
          </cell>
          <cell r="G9064" t="str">
            <v>Conduct radiological procedure</v>
          </cell>
          <cell r="K9064" t="str">
            <v>7. Ordering, administering and interpreting the results of diagnostic and screening procedures</v>
          </cell>
          <cell r="L9064" t="str">
            <v>Medical Imaging and Therapeutic Equipment Technicians</v>
          </cell>
          <cell r="M9064" t="str">
            <v>Medical Imaging and Therapeutic Equipment Technicians</v>
          </cell>
          <cell r="N9064">
            <v>30</v>
          </cell>
        </row>
        <row r="9065">
          <cell r="F9065" t="str">
            <v>04.03.05.04.09.03</v>
          </cell>
          <cell r="G9065" t="str">
            <v>Conduct radiological procedure</v>
          </cell>
          <cell r="K9065" t="str">
            <v>7. Ordering, administering and interpreting the results of diagnostic and screening procedures</v>
          </cell>
          <cell r="L9065" t="str">
            <v>Medical Imaging and Therapeutic Equipment Technicians</v>
          </cell>
          <cell r="M9065" t="str">
            <v>Medical Imaging and Therapeutic Equipment Technicians</v>
          </cell>
          <cell r="N9065">
            <v>30</v>
          </cell>
        </row>
        <row r="9066">
          <cell r="F9066" t="str">
            <v>04.03.05.04.09.03</v>
          </cell>
          <cell r="G9066" t="str">
            <v>Conduct radiological procedure</v>
          </cell>
          <cell r="K9066" t="str">
            <v>7. Ordering, administering and interpreting the results of diagnostic and screening procedures</v>
          </cell>
          <cell r="L9066" t="str">
            <v>Medical Imaging and Therapeutic Equipment Technicians</v>
          </cell>
          <cell r="M9066" t="str">
            <v>Medical Imaging and Therapeutic Equipment Technicians</v>
          </cell>
          <cell r="N9066">
            <v>30</v>
          </cell>
        </row>
        <row r="9067">
          <cell r="F9067" t="str">
            <v>04.03.05.04.09.03</v>
          </cell>
          <cell r="G9067" t="str">
            <v>Conduct radiological procedure</v>
          </cell>
          <cell r="K9067" t="str">
            <v>7. Ordering, administering and interpreting the results of diagnostic and screening procedures</v>
          </cell>
          <cell r="L9067" t="str">
            <v>Medical Imaging and Therapeutic Equipment Technicians</v>
          </cell>
          <cell r="M9067" t="str">
            <v>Medical Imaging and Therapeutic Equipment Technicians</v>
          </cell>
          <cell r="N9067">
            <v>30</v>
          </cell>
        </row>
        <row r="9068">
          <cell r="F9068" t="str">
            <v>04.03.05.04.09.03</v>
          </cell>
          <cell r="G9068" t="str">
            <v>Assist with radiological procedure</v>
          </cell>
          <cell r="K9068" t="str">
            <v>7. Ordering, administering and interpreting the results of diagnostic and screening procedures</v>
          </cell>
          <cell r="L9068" t="str">
            <v>Medical Imaging and Therapeutic Equipment Technicians</v>
          </cell>
          <cell r="M9068" t="str">
            <v>Medical Imaging and Therapeutic Equipment Technicians</v>
          </cell>
          <cell r="N9068">
            <v>30</v>
          </cell>
        </row>
        <row r="9069">
          <cell r="F9069" t="str">
            <v>04.03.05.04.09.03</v>
          </cell>
          <cell r="G9069" t="str">
            <v>Document examination findings</v>
          </cell>
          <cell r="K9069" t="str">
            <v>7. Ordering, administering and interpreting the results of diagnostic and screening procedures</v>
          </cell>
          <cell r="L9069" t="str">
            <v>Specialist Medical Practitioners</v>
          </cell>
          <cell r="M9069" t="str">
            <v>General Medical Practitioners</v>
          </cell>
          <cell r="N9069">
            <v>5</v>
          </cell>
        </row>
        <row r="9070">
          <cell r="F9070" t="str">
            <v>04.03.05.04.13.01.01</v>
          </cell>
          <cell r="G9070" t="str">
            <v>Prescribe medication</v>
          </cell>
          <cell r="K9070" t="str">
            <v>9. Prescribing medications or therapeutics</v>
          </cell>
          <cell r="L9070" t="str">
            <v>Specialist Medical Practitioners</v>
          </cell>
          <cell r="M9070" t="str">
            <v>General Medical Practitioners</v>
          </cell>
          <cell r="N9070">
            <v>1</v>
          </cell>
        </row>
        <row r="9071">
          <cell r="F9071" t="str">
            <v>04.03.05.04.13.02.01</v>
          </cell>
          <cell r="G9071" t="str">
            <v>Prescribe medication</v>
          </cell>
          <cell r="K9071" t="str">
            <v>9. Prescribing medications or therapeutics</v>
          </cell>
          <cell r="L9071" t="str">
            <v>Specialist Medical Practitioners</v>
          </cell>
          <cell r="M9071" t="str">
            <v>General Medical Practitioners</v>
          </cell>
          <cell r="N9071">
            <v>1</v>
          </cell>
        </row>
        <row r="9072">
          <cell r="F9072" t="str">
            <v>04.03.05.04.13.03.01</v>
          </cell>
          <cell r="G9072" t="str">
            <v>Prescribe medication</v>
          </cell>
          <cell r="K9072" t="str">
            <v>9. Prescribing medications or therapeutics</v>
          </cell>
          <cell r="L9072" t="str">
            <v>Specialist Medical Practitioners</v>
          </cell>
          <cell r="M9072" t="str">
            <v>General Medical Practitioners</v>
          </cell>
          <cell r="N9072">
            <v>1</v>
          </cell>
        </row>
        <row r="9073">
          <cell r="F9073" t="str">
            <v>04.03.05.04.13.04.01</v>
          </cell>
          <cell r="G9073" t="str">
            <v>Prescribe medication</v>
          </cell>
          <cell r="K9073" t="str">
            <v>9. Prescribing medications or therapeutics</v>
          </cell>
          <cell r="L9073" t="str">
            <v>Specialist Medical Practitioners</v>
          </cell>
          <cell r="M9073" t="str">
            <v>General Medical Practitioners</v>
          </cell>
          <cell r="N9073">
            <v>1</v>
          </cell>
        </row>
        <row r="9074">
          <cell r="F9074" t="str">
            <v>04.03.05.04.14.01.01</v>
          </cell>
          <cell r="G9074" t="str">
            <v>Prescribe intravenous medication</v>
          </cell>
          <cell r="K9074" t="str">
            <v>9. Prescribing medications or therapeutics</v>
          </cell>
          <cell r="L9074" t="str">
            <v>Specialist Medical Practitioners</v>
          </cell>
          <cell r="M9074" t="str">
            <v>General Medical Practitioners</v>
          </cell>
          <cell r="N9074">
            <v>1</v>
          </cell>
        </row>
        <row r="9075">
          <cell r="F9075" t="str">
            <v>04.03.05.04.14.01.02</v>
          </cell>
          <cell r="G9075" t="str">
            <v>Administer intravenous medication</v>
          </cell>
          <cell r="K9075" t="str">
            <v>11. Administering medications or therapeutics</v>
          </cell>
          <cell r="L9075" t="str">
            <v>Nursing Professionals</v>
          </cell>
          <cell r="M9075" t="str">
            <v>Nursing Associate Professionals</v>
          </cell>
          <cell r="N9075">
            <v>3</v>
          </cell>
        </row>
        <row r="9076">
          <cell r="F9076" t="str">
            <v>04.03.05.04.14.01.03</v>
          </cell>
          <cell r="G9076" t="str">
            <v>Monitor during administration</v>
          </cell>
          <cell r="K9076" t="str">
            <v>8. Developing and adjusting management plans</v>
          </cell>
          <cell r="L9076" t="str">
            <v>Nursing Professionals</v>
          </cell>
          <cell r="M9076" t="str">
            <v>Nursing Professionals</v>
          </cell>
          <cell r="N9076">
            <v>10</v>
          </cell>
        </row>
        <row r="9077">
          <cell r="F9077" t="str">
            <v>04.03.05.04.14.01.</v>
          </cell>
          <cell r="G9077"/>
          <cell r="K9077"/>
          <cell r="L9077"/>
          <cell r="M9077"/>
          <cell r="N9077"/>
        </row>
        <row r="9078">
          <cell r="F9078" t="str">
            <v>04.03.05.04.14.01.</v>
          </cell>
          <cell r="G9078"/>
          <cell r="K9078"/>
          <cell r="L9078"/>
          <cell r="M9078"/>
          <cell r="N9078"/>
        </row>
        <row r="9079">
          <cell r="F9079" t="str">
            <v>04.03.05.04.14.03.01</v>
          </cell>
          <cell r="G9079" t="str">
            <v>Prescribe intravenous medication</v>
          </cell>
          <cell r="K9079" t="str">
            <v>11. Administering medications or therapeutics</v>
          </cell>
          <cell r="L9079" t="str">
            <v>Nursing Professionals</v>
          </cell>
          <cell r="M9079" t="str">
            <v>Nursing Associate Professionals</v>
          </cell>
          <cell r="N9079">
            <v>3</v>
          </cell>
        </row>
        <row r="9080">
          <cell r="F9080" t="str">
            <v>04.03.05.04.14.03.02</v>
          </cell>
          <cell r="G9080" t="str">
            <v>Administer intravenous medication with frequent monitoring</v>
          </cell>
          <cell r="K9080" t="str">
            <v>11. Administering medications or therapeutics</v>
          </cell>
          <cell r="L9080" t="str">
            <v>Nursing Professionals</v>
          </cell>
          <cell r="M9080" t="str">
            <v>Nursing Associate Professionals</v>
          </cell>
          <cell r="N9080">
            <v>3</v>
          </cell>
        </row>
        <row r="9081">
          <cell r="F9081" t="str">
            <v>04.03.05.04.14.03.03</v>
          </cell>
          <cell r="G9081" t="str">
            <v>Monitor during administration</v>
          </cell>
          <cell r="K9081" t="str">
            <v>8. Developing and adjusting management plans</v>
          </cell>
          <cell r="L9081" t="str">
            <v>Nursing Professionals</v>
          </cell>
          <cell r="M9081" t="str">
            <v>Nursing Professionals</v>
          </cell>
          <cell r="N9081">
            <v>10</v>
          </cell>
        </row>
        <row r="9082">
          <cell r="F9082" t="str">
            <v>04.03.05.04.15.01.01</v>
          </cell>
          <cell r="G9082" t="str">
            <v>Conduct counselling</v>
          </cell>
          <cell r="K9082" t="str">
            <v>6. Gaining informed consent</v>
          </cell>
          <cell r="L9082" t="str">
            <v>Specialist Medical Practitioners</v>
          </cell>
          <cell r="M9082" t="str">
            <v>Specialist Medical Practitioners</v>
          </cell>
          <cell r="N9082">
            <v>10</v>
          </cell>
        </row>
        <row r="9083">
          <cell r="F9083" t="str">
            <v>04.03.05.04.15.01.02</v>
          </cell>
          <cell r="G9083" t="str">
            <v>Prepare the patient and organize the equipment</v>
          </cell>
          <cell r="K9083" t="str">
            <v>14. Providing non-pharmacological health interventions</v>
          </cell>
          <cell r="L9083" t="str">
            <v>Nursing Professionals</v>
          </cell>
          <cell r="M9083" t="str">
            <v>Nursing Associate Professionals</v>
          </cell>
          <cell r="N9083">
            <v>10</v>
          </cell>
        </row>
        <row r="9084">
          <cell r="F9084" t="str">
            <v>04.03.05.04.15.01.03</v>
          </cell>
          <cell r="G9084" t="str">
            <v>Apply regional anaesthesia</v>
          </cell>
          <cell r="K9084" t="str">
            <v>11. Administering medications or therapeutics</v>
          </cell>
          <cell r="L9084" t="str">
            <v>Specialist Medical Practitioners</v>
          </cell>
          <cell r="M9084" t="str">
            <v>Specialist Medical Practitioners</v>
          </cell>
          <cell r="N9084">
            <v>5</v>
          </cell>
        </row>
        <row r="9085">
          <cell r="F9085" t="str">
            <v>04.03.05.04.15.01.04</v>
          </cell>
          <cell r="G9085" t="str">
            <v>Conduct cardiac procedure</v>
          </cell>
          <cell r="K9085" t="str">
            <v>14. Providing non-pharmacological health interventions</v>
          </cell>
          <cell r="L9085" t="str">
            <v>Specialist Medical Practitioners</v>
          </cell>
          <cell r="M9085" t="str">
            <v>Specialist Medical Practitioners</v>
          </cell>
          <cell r="N9085">
            <v>60</v>
          </cell>
        </row>
        <row r="9086">
          <cell r="F9086" t="str">
            <v>04.03.05.04.15.01.05</v>
          </cell>
          <cell r="G9086" t="str">
            <v>Assist with cardiac procedure</v>
          </cell>
          <cell r="K9086" t="str">
            <v>14. Providing non-pharmacological health interventions</v>
          </cell>
          <cell r="L9086" t="str">
            <v>Specialist Medical Practitioners</v>
          </cell>
          <cell r="M9086" t="str">
            <v>General Medical Practitioners</v>
          </cell>
          <cell r="N9086">
            <v>60</v>
          </cell>
        </row>
        <row r="9087">
          <cell r="F9087" t="str">
            <v>04.03.05.04.15.01.06</v>
          </cell>
          <cell r="G9087" t="str">
            <v>Provide nursing support to conduct cardiac procedure</v>
          </cell>
          <cell r="K9087" t="str">
            <v>15. Providing treatment and care support to individuals</v>
          </cell>
          <cell r="L9087" t="str">
            <v>Nursing Professionals</v>
          </cell>
          <cell r="M9087" t="str">
            <v>Nursing Professionals</v>
          </cell>
          <cell r="N9087">
            <v>60</v>
          </cell>
        </row>
        <row r="9088">
          <cell r="F9088" t="str">
            <v>04.03.05.04.15.01.07</v>
          </cell>
          <cell r="G9088" t="str">
            <v>Provide post-procedural care</v>
          </cell>
          <cell r="K9088" t="str">
            <v>5. Providing information and support to impact individual health behaviours</v>
          </cell>
          <cell r="L9088" t="str">
            <v>Specialist Medical Practitioners</v>
          </cell>
          <cell r="M9088" t="str">
            <v>General Medical Practitioners</v>
          </cell>
          <cell r="N9088">
            <v>15</v>
          </cell>
        </row>
        <row r="9089">
          <cell r="F9089" t="str">
            <v>04.03.05.04.15.01.08</v>
          </cell>
          <cell r="G9089" t="str">
            <v>Provide post-procedural care</v>
          </cell>
          <cell r="K9089" t="str">
            <v>15. Providing treatment and care support to individuals</v>
          </cell>
          <cell r="L9089" t="str">
            <v>Specialist Medical Practitioners</v>
          </cell>
          <cell r="M9089" t="str">
            <v>General Medical Practitioners</v>
          </cell>
          <cell r="N9089">
            <v>10</v>
          </cell>
        </row>
        <row r="9090">
          <cell r="F9090" t="str">
            <v>04.03.05.04.15.01.09</v>
          </cell>
          <cell r="G9090" t="str">
            <v>Provide post-procedural care</v>
          </cell>
          <cell r="K9090" t="str">
            <v>15. Providing treatment and care support to individuals</v>
          </cell>
          <cell r="L9090" t="str">
            <v>Nursing Professionals</v>
          </cell>
          <cell r="M9090" t="str">
            <v>Nursing Associate Professionals</v>
          </cell>
          <cell r="N9090">
            <v>20</v>
          </cell>
        </row>
        <row r="9091">
          <cell r="F9091" t="str">
            <v>04.03.05.04.15.01.</v>
          </cell>
          <cell r="G9091"/>
          <cell r="K9091"/>
          <cell r="L9091"/>
          <cell r="M9091"/>
          <cell r="N9091"/>
        </row>
        <row r="9092">
          <cell r="F9092" t="str">
            <v>04.03.05.04.15.01.</v>
          </cell>
          <cell r="G9092"/>
          <cell r="K9092"/>
          <cell r="L9092"/>
          <cell r="M9092"/>
          <cell r="N9092"/>
        </row>
        <row r="9093">
          <cell r="F9093" t="str">
            <v>04.03.05.04.15.01.</v>
          </cell>
          <cell r="G9093"/>
          <cell r="K9093"/>
          <cell r="L9093"/>
          <cell r="M9093"/>
          <cell r="N9093"/>
        </row>
        <row r="9094">
          <cell r="F9094" t="str">
            <v>04.03.05.04.15.03.01</v>
          </cell>
          <cell r="G9094" t="str">
            <v>Conduct counselling</v>
          </cell>
          <cell r="K9094" t="str">
            <v>6. Gaining informed consent</v>
          </cell>
          <cell r="L9094" t="str">
            <v>Specialist Medical Practitioners</v>
          </cell>
          <cell r="M9094" t="str">
            <v>Specialist Medical Practitioners</v>
          </cell>
          <cell r="N9094">
            <v>10</v>
          </cell>
        </row>
        <row r="9095">
          <cell r="F9095" t="str">
            <v>04.03.05.04.15.03.02</v>
          </cell>
          <cell r="G9095" t="str">
            <v>Prepare the patient and organize the equipment</v>
          </cell>
          <cell r="K9095" t="str">
            <v>14. Providing non-pharmacological health interventions</v>
          </cell>
          <cell r="L9095" t="str">
            <v>Nursing Professionals</v>
          </cell>
          <cell r="M9095" t="str">
            <v>Nursing Associate Professionals</v>
          </cell>
          <cell r="N9095">
            <v>10</v>
          </cell>
        </row>
        <row r="9096">
          <cell r="F9096" t="str">
            <v>04.03.05.04.15.03.03</v>
          </cell>
          <cell r="G9096" t="str">
            <v>Apply general anaesthesia</v>
          </cell>
          <cell r="K9096" t="str">
            <v>11. Administering medications or therapeutics</v>
          </cell>
          <cell r="L9096" t="str">
            <v>Specialist Medical Practitioners</v>
          </cell>
          <cell r="M9096" t="str">
            <v>Specialist Medical Practitioners</v>
          </cell>
          <cell r="N9096">
            <v>60</v>
          </cell>
        </row>
        <row r="9097">
          <cell r="F9097" t="str">
            <v>04.03.05.04.15.03.04</v>
          </cell>
          <cell r="G9097" t="str">
            <v>Conduct minimally invasive procedure</v>
          </cell>
          <cell r="K9097" t="str">
            <v>14. Providing non-pharmacological health interventions</v>
          </cell>
          <cell r="L9097" t="str">
            <v>Specialist Medical Practitioners</v>
          </cell>
          <cell r="M9097" t="str">
            <v>Specialist Medical Practitioners</v>
          </cell>
          <cell r="N9097">
            <v>60</v>
          </cell>
        </row>
        <row r="9098">
          <cell r="F9098" t="str">
            <v>04.03.05.04.15.03.05</v>
          </cell>
          <cell r="G9098" t="str">
            <v>Assist with minimally invasive procedure</v>
          </cell>
          <cell r="K9098" t="str">
            <v>14. Providing non-pharmacological health interventions</v>
          </cell>
          <cell r="L9098" t="str">
            <v>Specialist Medical Practitioners</v>
          </cell>
          <cell r="M9098" t="str">
            <v>General Medical Practitioners</v>
          </cell>
          <cell r="N9098">
            <v>60</v>
          </cell>
        </row>
        <row r="9099">
          <cell r="F9099" t="str">
            <v>04.03.05.04.15.03.06</v>
          </cell>
          <cell r="G9099" t="str">
            <v>Provide nursing support to conduct minimally invasive procedure</v>
          </cell>
          <cell r="K9099" t="str">
            <v>15. Providing treatment and care support to individuals</v>
          </cell>
          <cell r="L9099" t="str">
            <v>Nursing Professionals</v>
          </cell>
          <cell r="M9099" t="str">
            <v>Nursing Professionals</v>
          </cell>
          <cell r="N9099">
            <v>60</v>
          </cell>
        </row>
        <row r="9100">
          <cell r="F9100" t="str">
            <v>04.03.05.04.15.03.07</v>
          </cell>
          <cell r="G9100" t="str">
            <v>Provide post-procedural care</v>
          </cell>
          <cell r="K9100" t="str">
            <v>5. Providing information and support to impact individual health behaviours</v>
          </cell>
          <cell r="L9100" t="str">
            <v>Specialist Medical Practitioners</v>
          </cell>
          <cell r="M9100" t="str">
            <v>General Medical Practitioners</v>
          </cell>
          <cell r="N9100">
            <v>15</v>
          </cell>
        </row>
        <row r="9101">
          <cell r="F9101" t="str">
            <v>04.03.05.04.15.03.08</v>
          </cell>
          <cell r="G9101" t="str">
            <v>Provide post-procedural care</v>
          </cell>
          <cell r="K9101" t="str">
            <v>15. Providing treatment and care support to individuals</v>
          </cell>
          <cell r="L9101" t="str">
            <v>Specialist Medical Practitioners</v>
          </cell>
          <cell r="M9101" t="str">
            <v>General Medical Practitioners</v>
          </cell>
          <cell r="N9101">
            <v>10</v>
          </cell>
        </row>
        <row r="9102">
          <cell r="F9102" t="str">
            <v>04.03.05.04.15.03.09</v>
          </cell>
          <cell r="G9102" t="str">
            <v>Provide post-procedural care</v>
          </cell>
          <cell r="K9102" t="str">
            <v>15. Providing treatment and care support to individuals</v>
          </cell>
          <cell r="L9102" t="str">
            <v>Nursing Professionals</v>
          </cell>
          <cell r="M9102" t="str">
            <v>Nursing Associate Professionals</v>
          </cell>
          <cell r="N9102">
            <v>20</v>
          </cell>
        </row>
        <row r="9103">
          <cell r="F9103" t="str">
            <v>04.03.05.04.15.03.</v>
          </cell>
          <cell r="G9103"/>
          <cell r="K9103"/>
          <cell r="L9103"/>
          <cell r="M9103"/>
          <cell r="N9103"/>
        </row>
        <row r="9104">
          <cell r="F9104" t="str">
            <v>04.03.05.04.15.03.</v>
          </cell>
          <cell r="G9104"/>
          <cell r="K9104"/>
          <cell r="L9104"/>
          <cell r="M9104"/>
          <cell r="N9104"/>
        </row>
        <row r="9105">
          <cell r="F9105" t="str">
            <v>04.03.05.04.15.03.</v>
          </cell>
          <cell r="G9105"/>
          <cell r="K9105"/>
          <cell r="L9105"/>
          <cell r="M9105"/>
          <cell r="N9105"/>
        </row>
        <row r="9106">
          <cell r="F9106" t="str">
            <v>04.03.05.04.17.02</v>
          </cell>
          <cell r="G9106" t="str">
            <v>Conduct continuous vital sign monitoring</v>
          </cell>
          <cell r="K9106" t="str">
            <v>8. Developing and adjusting management plans</v>
          </cell>
          <cell r="L9106" t="str">
            <v>Nursing Professionals</v>
          </cell>
          <cell r="M9106" t="str">
            <v>Nursing Associate Professionals</v>
          </cell>
          <cell r="N9106">
            <v>10</v>
          </cell>
        </row>
        <row r="9107">
          <cell r="F9107" t="str">
            <v>04.03.05.04.17.02</v>
          </cell>
          <cell r="G9107" t="str">
            <v>Conduct continuous vital sign monitoring</v>
          </cell>
          <cell r="K9107" t="str">
            <v>8. Developing and adjusting management plans</v>
          </cell>
          <cell r="L9107" t="str">
            <v>Nursing Professionals</v>
          </cell>
          <cell r="M9107" t="str">
            <v>Nursing Associate Professionals</v>
          </cell>
          <cell r="N9107">
            <v>10</v>
          </cell>
        </row>
        <row r="9108">
          <cell r="F9108" t="str">
            <v>04.03.05.04.15.02.01</v>
          </cell>
          <cell r="G9108" t="str">
            <v>Conduct counselling</v>
          </cell>
          <cell r="K9108" t="str">
            <v>6. Gaining informed consent</v>
          </cell>
          <cell r="L9108" t="str">
            <v>Specialist Medical Practitioners</v>
          </cell>
          <cell r="M9108" t="str">
            <v>Specialist Medical Practitioners</v>
          </cell>
          <cell r="N9108">
            <v>10</v>
          </cell>
        </row>
        <row r="9109">
          <cell r="F9109" t="str">
            <v>04.03.05.04.15.02.02</v>
          </cell>
          <cell r="G9109" t="str">
            <v>Prepare the patient and organize the equipment</v>
          </cell>
          <cell r="K9109" t="str">
            <v>14. Providing non-pharmacological health interventions</v>
          </cell>
          <cell r="L9109" t="str">
            <v>Nursing Professionals</v>
          </cell>
          <cell r="M9109" t="str">
            <v>Nursing Associate Professionals</v>
          </cell>
          <cell r="N9109">
            <v>10</v>
          </cell>
        </row>
        <row r="9110">
          <cell r="F9110" t="str">
            <v>04.03.05.04.15.02.03</v>
          </cell>
          <cell r="G9110" t="str">
            <v>Apply general anaesthesia</v>
          </cell>
          <cell r="K9110" t="str">
            <v>11. Administering medications or therapeutics</v>
          </cell>
          <cell r="L9110" t="str">
            <v>Specialist Medical Practitioners</v>
          </cell>
          <cell r="M9110" t="str">
            <v>Specialist Medical Practitioners</v>
          </cell>
          <cell r="N9110">
            <v>60</v>
          </cell>
        </row>
        <row r="9111">
          <cell r="F9111" t="str">
            <v>04.03.05.04.15.02.04</v>
          </cell>
          <cell r="G9111" t="str">
            <v>Conduct vascular surgery</v>
          </cell>
          <cell r="K9111" t="str">
            <v>14. Providing non-pharmacological health interventions</v>
          </cell>
          <cell r="L9111" t="str">
            <v>Specialist Medical Practitioners</v>
          </cell>
          <cell r="M9111" t="str">
            <v>Specialist Medical Practitioners</v>
          </cell>
          <cell r="N9111">
            <v>60</v>
          </cell>
        </row>
        <row r="9112">
          <cell r="F9112" t="str">
            <v>04.03.05.04.15.02.05</v>
          </cell>
          <cell r="G9112" t="str">
            <v>Assist with vascular surgery</v>
          </cell>
          <cell r="K9112" t="str">
            <v>14. Providing non-pharmacological health interventions</v>
          </cell>
          <cell r="L9112" t="str">
            <v>Specialist Medical Practitioners</v>
          </cell>
          <cell r="M9112" t="str">
            <v>General Medical Practitioners</v>
          </cell>
          <cell r="N9112">
            <v>60</v>
          </cell>
        </row>
        <row r="9113">
          <cell r="F9113" t="str">
            <v>04.03.05.04.15.02.06</v>
          </cell>
          <cell r="G9113" t="str">
            <v>Provide nursing support to conduct vascular surgery</v>
          </cell>
          <cell r="K9113" t="str">
            <v>15. Providing treatment and care support to individuals</v>
          </cell>
          <cell r="L9113" t="str">
            <v>Nursing Professionals</v>
          </cell>
          <cell r="M9113" t="str">
            <v>Nursing Professionals</v>
          </cell>
          <cell r="N9113">
            <v>60</v>
          </cell>
        </row>
        <row r="9114">
          <cell r="F9114" t="str">
            <v>04.03.05.04.15.02.07</v>
          </cell>
          <cell r="G9114" t="str">
            <v>Provide post-procedural care</v>
          </cell>
          <cell r="K9114" t="str">
            <v>5. Providing information and support to impact individual health behaviours</v>
          </cell>
          <cell r="L9114" t="str">
            <v>Specialist Medical Practitioners</v>
          </cell>
          <cell r="M9114" t="str">
            <v>General Medical Practitioners</v>
          </cell>
          <cell r="N9114">
            <v>15</v>
          </cell>
        </row>
        <row r="9115">
          <cell r="F9115" t="str">
            <v>04.03.05.04.15.02.08</v>
          </cell>
          <cell r="G9115" t="str">
            <v>Provide post-procedural care</v>
          </cell>
          <cell r="K9115" t="str">
            <v>15. Providing treatment and care support to individuals</v>
          </cell>
          <cell r="L9115" t="str">
            <v>Specialist Medical Practitioners</v>
          </cell>
          <cell r="M9115" t="str">
            <v>General Medical Practitioners</v>
          </cell>
          <cell r="N9115">
            <v>10</v>
          </cell>
        </row>
        <row r="9116">
          <cell r="F9116" t="str">
            <v>04.03.05.04.15.02.09</v>
          </cell>
          <cell r="G9116" t="str">
            <v>Provide post-procedural care</v>
          </cell>
          <cell r="K9116" t="str">
            <v>15. Providing treatment and care support to individuals</v>
          </cell>
          <cell r="L9116" t="str">
            <v>Nursing Professionals</v>
          </cell>
          <cell r="M9116" t="str">
            <v>Nursing Associate Professionals</v>
          </cell>
          <cell r="N9116">
            <v>20</v>
          </cell>
        </row>
        <row r="9117">
          <cell r="F9117" t="str">
            <v>04.03.05.04.15.02.</v>
          </cell>
          <cell r="G9117" t="str">
            <v>Provide post-procedural care</v>
          </cell>
          <cell r="K9117" t="str">
            <v>5. Providing information and support to impact individual health behaviours</v>
          </cell>
          <cell r="L9117" t="str">
            <v>Specialist Medical Practitioners</v>
          </cell>
          <cell r="M9117" t="str">
            <v>General Medical Practitioners</v>
          </cell>
          <cell r="N9117">
            <v>15</v>
          </cell>
        </row>
        <row r="9118">
          <cell r="F9118" t="str">
            <v>04.03.05.04.15.02.</v>
          </cell>
          <cell r="G9118" t="str">
            <v>Provide post-procedural care</v>
          </cell>
          <cell r="K9118" t="str">
            <v>15. Providing treatment and care support to individuals</v>
          </cell>
          <cell r="L9118" t="str">
            <v>Specialist Medical Practitioners</v>
          </cell>
          <cell r="M9118" t="str">
            <v>General Medical Practitioners</v>
          </cell>
          <cell r="N9118">
            <v>10</v>
          </cell>
        </row>
        <row r="9119">
          <cell r="F9119" t="str">
            <v>04.03.05.04.15.02.</v>
          </cell>
          <cell r="G9119" t="str">
            <v>Provide post-procedural care</v>
          </cell>
          <cell r="K9119" t="str">
            <v>15. Providing treatment and care support to individuals</v>
          </cell>
          <cell r="L9119" t="str">
            <v>Nursing Professionals</v>
          </cell>
          <cell r="M9119" t="str">
            <v>Nursing Associate Professionals</v>
          </cell>
          <cell r="N9119">
            <v>20</v>
          </cell>
        </row>
        <row r="9120">
          <cell r="F9120" t="str">
            <v>04.03.05.02.08.01.01</v>
          </cell>
          <cell r="G9120" t="str">
            <v>Provide counselling and information and obtain consent</v>
          </cell>
          <cell r="K9120" t="str">
            <v>6. Gaining informed consent</v>
          </cell>
          <cell r="L9120" t="str">
            <v>Specialist Medical Practitioners</v>
          </cell>
          <cell r="M9120" t="str">
            <v>General Medical Practitioners</v>
          </cell>
          <cell r="N9120">
            <v>2</v>
          </cell>
        </row>
        <row r="9121">
          <cell r="F9121" t="str">
            <v>04.03.05.02.08.01.02</v>
          </cell>
          <cell r="G9121" t="str">
            <v>Conduct diagnostic testing</v>
          </cell>
          <cell r="K9121" t="str">
            <v>7. Ordering, administering and interpreting the results of diagnostic and screening procedures</v>
          </cell>
          <cell r="L9121" t="str">
            <v>Nursing Professionals</v>
          </cell>
          <cell r="M9121" t="str">
            <v>Nursing Associate Professionals</v>
          </cell>
          <cell r="N9121">
            <v>6</v>
          </cell>
        </row>
        <row r="9122">
          <cell r="F9122" t="str">
            <v>04.03.05.02.08.01.03</v>
          </cell>
          <cell r="G9122" t="str">
            <v>Conduct counselling</v>
          </cell>
          <cell r="K9122" t="str">
            <v>5. Providing information and support to impact individual health behaviours</v>
          </cell>
          <cell r="L9122" t="str">
            <v>Specialist Medical Practitioners</v>
          </cell>
          <cell r="M9122" t="str">
            <v>General Medical Practitioners</v>
          </cell>
          <cell r="N9122">
            <v>2</v>
          </cell>
        </row>
        <row r="9123">
          <cell r="F9123" t="str">
            <v>04.03.05.02.08.03.01</v>
          </cell>
          <cell r="G9123" t="str">
            <v>Provide counselling and information and obtain consent</v>
          </cell>
          <cell r="K9123" t="str">
            <v>6. Gaining informed consent</v>
          </cell>
          <cell r="L9123" t="str">
            <v>Medical and Pathology Laboratory Technicians</v>
          </cell>
          <cell r="M9123" t="str">
            <v>Medical Assistants</v>
          </cell>
          <cell r="N9123">
            <v>3</v>
          </cell>
        </row>
        <row r="9124">
          <cell r="F9124" t="str">
            <v>04.03.05.02.08.03.02</v>
          </cell>
          <cell r="G9124" t="str">
            <v xml:space="preserve">Conduct diagnostic testing </v>
          </cell>
          <cell r="K9124" t="str">
            <v>7. Ordering, administering and interpreting the results of diagnostic and screening procedures</v>
          </cell>
          <cell r="L9124" t="str">
            <v>Medical and Pathology Laboratory Technicians</v>
          </cell>
          <cell r="M9124" t="str">
            <v>Medical Assistants</v>
          </cell>
          <cell r="N9124">
            <v>5</v>
          </cell>
        </row>
        <row r="9125">
          <cell r="F9125" t="str">
            <v>04.03.05.02.08.03.03</v>
          </cell>
          <cell r="G9125" t="str">
            <v>Document examination findings</v>
          </cell>
          <cell r="K9125" t="str">
            <v>7. Ordering, administering and interpreting the results of diagnostic and screening procedures</v>
          </cell>
          <cell r="L9125" t="str">
            <v>Specialist Medical Practitioners</v>
          </cell>
          <cell r="M9125" t="str">
            <v>General Medical Practitioners</v>
          </cell>
          <cell r="N9125">
            <v>2</v>
          </cell>
        </row>
        <row r="9126">
          <cell r="F9126" t="str">
            <v>04.03.05.02.08.03</v>
          </cell>
          <cell r="G9126"/>
          <cell r="K9126"/>
          <cell r="L9126"/>
          <cell r="M9126"/>
          <cell r="N9126"/>
        </row>
        <row r="9127">
          <cell r="F9127" t="str">
            <v>04.03.05.02.08.03</v>
          </cell>
          <cell r="G9127"/>
          <cell r="K9127"/>
          <cell r="L9127"/>
          <cell r="M9127"/>
          <cell r="N9127"/>
        </row>
        <row r="9128">
          <cell r="F9128" t="str">
            <v>04.03.05.04.08.01</v>
          </cell>
          <cell r="G9128" t="str">
            <v>Provide counselling and information and obtain consent</v>
          </cell>
          <cell r="K9128" t="str">
            <v>6. Gaining informed consent</v>
          </cell>
          <cell r="L9128" t="str">
            <v>Specialist Medical Practitioners</v>
          </cell>
          <cell r="M9128" t="str">
            <v>General Medical Practitioners</v>
          </cell>
          <cell r="N9128">
            <v>2</v>
          </cell>
        </row>
        <row r="9129">
          <cell r="F9129" t="str">
            <v>04.03.05.04.08.01</v>
          </cell>
          <cell r="G9129" t="str">
            <v>Conduct diagnostic testing</v>
          </cell>
          <cell r="K9129" t="str">
            <v>7. Ordering, administering and interpreting the results of diagnostic and screening procedures</v>
          </cell>
          <cell r="L9129" t="str">
            <v>Nursing Professionals</v>
          </cell>
          <cell r="M9129" t="str">
            <v>Nursing Associate Professionals</v>
          </cell>
          <cell r="N9129">
            <v>6</v>
          </cell>
        </row>
        <row r="9130">
          <cell r="F9130" t="str">
            <v>04.03.05.04.08.01</v>
          </cell>
          <cell r="G9130" t="str">
            <v>Conduct counselling</v>
          </cell>
          <cell r="K9130" t="str">
            <v>5. Providing information and support to impact individual health behaviours</v>
          </cell>
          <cell r="L9130" t="str">
            <v>Specialist Medical Practitioners</v>
          </cell>
          <cell r="M9130" t="str">
            <v>General Medical Practitioners</v>
          </cell>
          <cell r="N9130">
            <v>2</v>
          </cell>
        </row>
        <row r="9131">
          <cell r="F9131" t="str">
            <v>04.03.05.04.08.03</v>
          </cell>
          <cell r="G9131" t="str">
            <v>Conduct counselling</v>
          </cell>
          <cell r="K9131" t="str">
            <v>6. Gaining informed consent</v>
          </cell>
          <cell r="L9131" t="str">
            <v>Medical and Pathology Laboratory Technicians</v>
          </cell>
          <cell r="M9131" t="str">
            <v>Medical Assistants</v>
          </cell>
          <cell r="N9131">
            <v>3</v>
          </cell>
        </row>
        <row r="9132">
          <cell r="F9132" t="str">
            <v>04.03.05.04.08.03</v>
          </cell>
          <cell r="G9132" t="str">
            <v>Conduct diagnostic testing</v>
          </cell>
          <cell r="K9132" t="str">
            <v>7. Ordering, administering and interpreting the results of diagnostic and screening procedures</v>
          </cell>
          <cell r="L9132" t="str">
            <v>Medical and Pathology Laboratory Technicians</v>
          </cell>
          <cell r="M9132" t="str">
            <v>Medical Assistants</v>
          </cell>
          <cell r="N9132">
            <v>5</v>
          </cell>
        </row>
        <row r="9133">
          <cell r="F9133" t="str">
            <v>04.03.05.04.08.03</v>
          </cell>
          <cell r="G9133" t="str">
            <v>Document examination findings</v>
          </cell>
          <cell r="K9133" t="str">
            <v>7. Ordering, administering and interpreting the results of diagnostic and screening procedures</v>
          </cell>
          <cell r="L9133" t="str">
            <v>Specialist Medical Practitioners</v>
          </cell>
          <cell r="M9133" t="str">
            <v>General Medical Practitioners</v>
          </cell>
          <cell r="N9133">
            <v>2</v>
          </cell>
        </row>
        <row r="9134">
          <cell r="F9134" t="str">
            <v>04.03.05.04.09.04.01</v>
          </cell>
          <cell r="G9134" t="str">
            <v>Conduct counselling</v>
          </cell>
          <cell r="K9134" t="str">
            <v>6. Gaining informed consent</v>
          </cell>
          <cell r="L9134" t="str">
            <v>Medical Imaging and Therapeutic Equipment Technicians</v>
          </cell>
          <cell r="M9134" t="str">
            <v>Medical Assistants</v>
          </cell>
          <cell r="N9134">
            <v>5</v>
          </cell>
        </row>
        <row r="9135">
          <cell r="F9135" t="str">
            <v>04.03.05.04.09.04.02</v>
          </cell>
          <cell r="G9135" t="str">
            <v>Conduct radiological examination</v>
          </cell>
          <cell r="K9135" t="str">
            <v>7. Ordering, administering and interpreting the results of diagnostic and screening procedures</v>
          </cell>
          <cell r="L9135" t="str">
            <v>Medical Imaging and Therapeutic Equipment Technicians</v>
          </cell>
          <cell r="M9135" t="str">
            <v>Medical Imaging and Therapeutic Equipment Technicians</v>
          </cell>
          <cell r="N9135">
            <v>15</v>
          </cell>
        </row>
        <row r="9136">
          <cell r="F9136" t="str">
            <v>04.03.05.04.09.04.03</v>
          </cell>
          <cell r="G9136" t="str">
            <v>Assist with radiological examination</v>
          </cell>
          <cell r="K9136" t="str">
            <v>7. Ordering, administering and interpreting the results of diagnostic and screening procedures</v>
          </cell>
          <cell r="L9136" t="str">
            <v>Medical Imaging and Therapeutic Equipment Technicians</v>
          </cell>
          <cell r="M9136" t="str">
            <v>Medical Assistants</v>
          </cell>
          <cell r="N9136">
            <v>15</v>
          </cell>
        </row>
        <row r="9137">
          <cell r="F9137" t="str">
            <v>04.03.05.04.09.04.04</v>
          </cell>
          <cell r="G9137" t="str">
            <v>Document examination findings</v>
          </cell>
          <cell r="K9137" t="str">
            <v>7. Ordering, administering and interpreting the results of diagnostic and screening procedures</v>
          </cell>
          <cell r="L9137" t="str">
            <v>Specialist Medical Practitioners</v>
          </cell>
          <cell r="M9137" t="str">
            <v>General Medical Practitioners</v>
          </cell>
          <cell r="N9137">
            <v>5</v>
          </cell>
        </row>
        <row r="9138">
          <cell r="F9138" t="str">
            <v>04.03.05.04.09.04.</v>
          </cell>
          <cell r="G9138"/>
          <cell r="K9138"/>
          <cell r="L9138"/>
          <cell r="M9138"/>
          <cell r="N9138"/>
        </row>
        <row r="9139">
          <cell r="F9139" t="str">
            <v>04.03.05.04.09.04</v>
          </cell>
          <cell r="G9139"/>
          <cell r="K9139"/>
          <cell r="L9139"/>
          <cell r="M9139"/>
          <cell r="N9139"/>
        </row>
        <row r="9140">
          <cell r="F9140" t="str">
            <v>04.03.05.05.16.01.01</v>
          </cell>
          <cell r="G9140" t="str">
            <v>Provide training</v>
          </cell>
          <cell r="K9140" t="str">
            <v>15. Providing treatment and care support to individuals</v>
          </cell>
          <cell r="L9140" t="str">
            <v>Physiotherapists</v>
          </cell>
          <cell r="M9140" t="str">
            <v>Physiotherapy Technicians and Assistants</v>
          </cell>
          <cell r="N9140">
            <v>30</v>
          </cell>
        </row>
        <row r="9141">
          <cell r="F9141" t="str">
            <v>04.03.05.05.16.01.</v>
          </cell>
          <cell r="G9141"/>
          <cell r="K9141"/>
          <cell r="L9141"/>
          <cell r="M9141"/>
          <cell r="N9141"/>
        </row>
        <row r="9142">
          <cell r="F9142" t="str">
            <v>04.03.05.05.16.02.01</v>
          </cell>
          <cell r="G9142" t="str">
            <v>Provide training</v>
          </cell>
          <cell r="K9142" t="str">
            <v>15. Providing treatment and care support to individuals</v>
          </cell>
          <cell r="L9142" t="str">
            <v>Physiotherapists</v>
          </cell>
          <cell r="M9142" t="str">
            <v>Physiotherapy Technicians and Assistants</v>
          </cell>
          <cell r="N9142">
            <v>30</v>
          </cell>
        </row>
        <row r="9143">
          <cell r="F9143" t="str">
            <v>04.03.05.05.16.03.01</v>
          </cell>
          <cell r="G9143" t="str">
            <v>Perform rehabilitative exercises</v>
          </cell>
          <cell r="K9143" t="str">
            <v>15. Providing treatment and care support to individuals</v>
          </cell>
          <cell r="L9143" t="str">
            <v>Nursing Professionals</v>
          </cell>
          <cell r="M9143" t="str">
            <v>Nursing Associate Professionals</v>
          </cell>
          <cell r="N9143">
            <v>30</v>
          </cell>
        </row>
        <row r="9144">
          <cell r="F9144" t="str">
            <v>04.03.05.05.16.04.01</v>
          </cell>
          <cell r="G9144" t="str">
            <v>Provide training</v>
          </cell>
          <cell r="K9144" t="str">
            <v>15. Providing treatment and care support to individuals</v>
          </cell>
          <cell r="L9144" t="str">
            <v>Physiotherapists</v>
          </cell>
          <cell r="M9144" t="str">
            <v>Physiotherapy Technicians and Assistants</v>
          </cell>
          <cell r="N9144">
            <v>30</v>
          </cell>
        </row>
        <row r="9145">
          <cell r="F9145" t="str">
            <v>04.03.05.05.16.05.01</v>
          </cell>
          <cell r="G9145" t="str">
            <v>Provide training</v>
          </cell>
          <cell r="K9145" t="str">
            <v>15. Providing treatment and care support to individuals</v>
          </cell>
          <cell r="L9145" t="str">
            <v>Physiotherapists</v>
          </cell>
          <cell r="M9145" t="str">
            <v>Physiotherapy Technicians and Assistants</v>
          </cell>
          <cell r="N9145">
            <v>20</v>
          </cell>
        </row>
        <row r="9146">
          <cell r="F9146" t="str">
            <v>04.03.05.05.16.06.01</v>
          </cell>
          <cell r="G9146" t="str">
            <v>Provide therapy</v>
          </cell>
          <cell r="K9146" t="str">
            <v>15. Providing treatment and care support to individuals</v>
          </cell>
          <cell r="L9146" t="str">
            <v>Physiotherapists</v>
          </cell>
          <cell r="M9146" t="str">
            <v>Physiotherapy Technicians and Assistants</v>
          </cell>
          <cell r="N9146">
            <v>20</v>
          </cell>
        </row>
        <row r="9147">
          <cell r="F9147" t="str">
            <v>04.03.05.05.16.07.01</v>
          </cell>
          <cell r="G9147" t="str">
            <v>Conduct exercises</v>
          </cell>
          <cell r="K9147" t="str">
            <v>15. Providing treatment and care support to individuals</v>
          </cell>
          <cell r="L9147" t="str">
            <v>Physiotherapists</v>
          </cell>
          <cell r="M9147" t="str">
            <v>Physiotherapy Technicians and Assistants</v>
          </cell>
          <cell r="N9147">
            <v>20</v>
          </cell>
        </row>
        <row r="9148">
          <cell r="F9148" t="str">
            <v>04.03.05.05.16.08.01</v>
          </cell>
          <cell r="G9148" t="str">
            <v>Provide training</v>
          </cell>
          <cell r="K9148" t="str">
            <v>15. Providing treatment and care support to individuals</v>
          </cell>
          <cell r="L9148" t="str">
            <v>Physiotherapists</v>
          </cell>
          <cell r="M9148" t="str">
            <v>Physiotherapy Technicians and Assistants</v>
          </cell>
          <cell r="N9148">
            <v>20</v>
          </cell>
        </row>
        <row r="9149">
          <cell r="F9149" t="str">
            <v>04.03.05.05.16.09.01</v>
          </cell>
          <cell r="G9149" t="str">
            <v>Provide training</v>
          </cell>
          <cell r="K9149" t="str">
            <v>15. Providing treatment and care support to individuals</v>
          </cell>
          <cell r="L9149" t="str">
            <v>Physiotherapists</v>
          </cell>
          <cell r="M9149" t="str">
            <v>Physiotherapy Technicians and Assistants</v>
          </cell>
          <cell r="N9149">
            <v>20</v>
          </cell>
        </row>
        <row r="9150">
          <cell r="F9150" t="str">
            <v>04.03.05.05.16.10.01</v>
          </cell>
          <cell r="G9150" t="str">
            <v>Provide therapy</v>
          </cell>
          <cell r="K9150" t="str">
            <v>15. Providing treatment and care support to individuals</v>
          </cell>
          <cell r="L9150" t="str">
            <v>Psychologists</v>
          </cell>
          <cell r="M9150" t="str">
            <v>Psychologists</v>
          </cell>
          <cell r="N9150">
            <v>20</v>
          </cell>
        </row>
        <row r="9151">
          <cell r="F9151" t="str">
            <v>04.03.05.05.16.11.01</v>
          </cell>
          <cell r="G9151" t="str">
            <v>Conduct exercises</v>
          </cell>
          <cell r="K9151" t="str">
            <v>15. Providing treatment and care support to individuals</v>
          </cell>
          <cell r="L9151" t="str">
            <v>Physiotherapists</v>
          </cell>
          <cell r="M9151" t="str">
            <v>Physiotherapy Technicians and Assistants</v>
          </cell>
          <cell r="N9151">
            <v>20</v>
          </cell>
        </row>
        <row r="9152">
          <cell r="F9152" t="str">
            <v>04.03.05.05.16.12.01</v>
          </cell>
          <cell r="G9152" t="str">
            <v>Provide training</v>
          </cell>
          <cell r="K9152" t="str">
            <v>15. Providing treatment and care support to individuals</v>
          </cell>
          <cell r="L9152" t="str">
            <v>Physiotherapists</v>
          </cell>
          <cell r="M9152" t="str">
            <v>Nursing Professionals</v>
          </cell>
          <cell r="N9152">
            <v>20</v>
          </cell>
        </row>
        <row r="9153">
          <cell r="F9153" t="str">
            <v>04.03.05.05.16.13.01</v>
          </cell>
          <cell r="G9153" t="str">
            <v>Provide therapy</v>
          </cell>
          <cell r="K9153" t="str">
            <v>15. Providing treatment and care support to individuals</v>
          </cell>
          <cell r="L9153" t="str">
            <v>Audiologists and Speech Therapists</v>
          </cell>
          <cell r="M9153" t="str">
            <v>Audiologists and Speech Therapists</v>
          </cell>
          <cell r="N9153">
            <v>20</v>
          </cell>
        </row>
        <row r="9154">
          <cell r="F9154" t="str">
            <v>04.03.05.05.16.14.01</v>
          </cell>
          <cell r="G9154" t="str">
            <v>Provide training</v>
          </cell>
          <cell r="K9154" t="str">
            <v>15. Providing treatment and care support to individuals</v>
          </cell>
          <cell r="L9154" t="str">
            <v>Psychologists</v>
          </cell>
          <cell r="M9154" t="str">
            <v>Psychologists</v>
          </cell>
          <cell r="N9154">
            <v>20</v>
          </cell>
        </row>
        <row r="9155">
          <cell r="F9155" t="str">
            <v>04.03.05.05.16.15.01</v>
          </cell>
          <cell r="G9155" t="str">
            <v>Provide therapy</v>
          </cell>
          <cell r="K9155" t="str">
            <v>15. Providing treatment and care support to individuals</v>
          </cell>
          <cell r="L9155" t="str">
            <v>Nursing Professionals</v>
          </cell>
          <cell r="M9155" t="str">
            <v>Nursing Associate Professionals</v>
          </cell>
          <cell r="N9155">
            <v>15</v>
          </cell>
        </row>
        <row r="9156">
          <cell r="F9156" t="str">
            <v>04.03.05.05.16.16.01</v>
          </cell>
          <cell r="G9156" t="str">
            <v>Conduct counselling</v>
          </cell>
          <cell r="K9156" t="str">
            <v>6. Gaining informed consent</v>
          </cell>
          <cell r="L9156" t="str">
            <v>Physiotherapists</v>
          </cell>
          <cell r="M9156" t="str">
            <v>Physiotherapy Technicians and Assistants</v>
          </cell>
          <cell r="N9156">
            <v>3</v>
          </cell>
        </row>
        <row r="9157">
          <cell r="F9157" t="str">
            <v>04.03.05.05.16.16.02</v>
          </cell>
          <cell r="G9157" t="str">
            <v>Apply neuromuscular electrical stimulation</v>
          </cell>
          <cell r="K9157" t="str">
            <v>14. Providing non-pharmacological health interventions</v>
          </cell>
          <cell r="L9157" t="str">
            <v>Physiotherapists</v>
          </cell>
          <cell r="M9157" t="str">
            <v>Physiotherapy Technicians and Assistants</v>
          </cell>
          <cell r="N9157">
            <v>15</v>
          </cell>
        </row>
        <row r="9158">
          <cell r="F9158" t="str">
            <v>04.03.05.05.16.16.03</v>
          </cell>
          <cell r="G9158" t="str">
            <v>Provide post-procedural care</v>
          </cell>
          <cell r="K9158" t="str">
            <v>5. Providing information and support to impact individual health behaviours</v>
          </cell>
          <cell r="L9158" t="str">
            <v>Physiotherapists</v>
          </cell>
          <cell r="M9158" t="str">
            <v>Physiotherapy Technicians and Assistants</v>
          </cell>
          <cell r="N9158">
            <v>2</v>
          </cell>
        </row>
        <row r="9159">
          <cell r="F9159" t="str">
            <v>04.03.05.05.16.17.01</v>
          </cell>
          <cell r="G9159" t="str">
            <v>Perform pain-relieving positioning</v>
          </cell>
          <cell r="K9159" t="str">
            <v>15. Providing treatment and care support to individuals</v>
          </cell>
          <cell r="L9159" t="str">
            <v>Nursing Associate Professionals</v>
          </cell>
          <cell r="M9159" t="str">
            <v>Personal care workers in health services not elsewhere classified</v>
          </cell>
          <cell r="N9159">
            <v>10</v>
          </cell>
        </row>
        <row r="9160">
          <cell r="F9160" t="str">
            <v>04.03.05.05.16.18.01</v>
          </cell>
          <cell r="G9160" t="str">
            <v>Conduct counselling</v>
          </cell>
          <cell r="K9160" t="str">
            <v>6. Gaining informed consent</v>
          </cell>
          <cell r="L9160" t="str">
            <v>Physiotherapists</v>
          </cell>
          <cell r="M9160" t="str">
            <v>Physiotherapy Technicians and Assistants</v>
          </cell>
          <cell r="N9160">
            <v>3</v>
          </cell>
        </row>
        <row r="9161">
          <cell r="F9161" t="str">
            <v>04.03.05.05.16.18.02</v>
          </cell>
          <cell r="G9161" t="str">
            <v>Apply transcutaneous electrical nerve stimulation (TENS)</v>
          </cell>
          <cell r="K9161" t="str">
            <v>14. Providing non-pharmacological health interventions</v>
          </cell>
          <cell r="L9161" t="str">
            <v>Physiotherapists</v>
          </cell>
          <cell r="M9161" t="str">
            <v>Physiotherapy Technicians and Assistants</v>
          </cell>
          <cell r="N9161">
            <v>15</v>
          </cell>
        </row>
        <row r="9162">
          <cell r="F9162" t="str">
            <v>04.03.05.05.16.18.03</v>
          </cell>
          <cell r="G9162" t="str">
            <v>Provide post-procedural care</v>
          </cell>
          <cell r="K9162" t="str">
            <v>5. Providing information and support to impact individual health behaviours</v>
          </cell>
          <cell r="L9162" t="str">
            <v>Physiotherapists</v>
          </cell>
          <cell r="M9162" t="str">
            <v>Physiotherapy Technicians and Assistants</v>
          </cell>
          <cell r="N9162">
            <v>2</v>
          </cell>
        </row>
        <row r="9163">
          <cell r="F9163" t="str">
            <v>04.03.05.05.16.19.01</v>
          </cell>
          <cell r="G9163" t="str">
            <v>Prescribe chemodenervation</v>
          </cell>
          <cell r="K9163" t="str">
            <v>9. Prescribing medications or therapeutics</v>
          </cell>
          <cell r="L9163" t="str">
            <v>Specialist Medical Practitioners</v>
          </cell>
          <cell r="M9163" t="str">
            <v>General Medical Practitioners</v>
          </cell>
          <cell r="N9163">
            <v>1</v>
          </cell>
        </row>
        <row r="9164">
          <cell r="F9164" t="str">
            <v>04.03.05.05.16.20.01</v>
          </cell>
          <cell r="G9164" t="str">
            <v>Prescribe medication</v>
          </cell>
          <cell r="K9164" t="str">
            <v>9. Prescribing medications or therapeutics</v>
          </cell>
          <cell r="L9164" t="str">
            <v>Specialist Medical Practitioners</v>
          </cell>
          <cell r="M9164" t="str">
            <v>General Medical Practitioners</v>
          </cell>
          <cell r="N9164">
            <v>1</v>
          </cell>
        </row>
        <row r="9165">
          <cell r="F9165" t="str">
            <v>04.03.05.05.16.21.01</v>
          </cell>
          <cell r="G9165" t="str">
            <v>Provide therapy</v>
          </cell>
          <cell r="K9165" t="str">
            <v>15. Providing treatment and care support to individuals</v>
          </cell>
          <cell r="L9165" t="str">
            <v>Psychologists</v>
          </cell>
          <cell r="M9165" t="str">
            <v>Nursing Professionals</v>
          </cell>
          <cell r="N9165">
            <v>45</v>
          </cell>
        </row>
        <row r="9166">
          <cell r="F9166" t="str">
            <v>04.03.05.05.16.22.01</v>
          </cell>
          <cell r="G9166" t="str">
            <v>Provide therapy</v>
          </cell>
          <cell r="K9166" t="str">
            <v>15. Providing treatment and care support to individuals</v>
          </cell>
          <cell r="L9166" t="str">
            <v>Psychologists</v>
          </cell>
          <cell r="M9166" t="str">
            <v>Nursing Professionals</v>
          </cell>
          <cell r="N9166">
            <v>45</v>
          </cell>
        </row>
        <row r="9167">
          <cell r="F9167" t="str">
            <v>04.03.05.05.16.23.01</v>
          </cell>
          <cell r="G9167" t="str">
            <v>Provide training</v>
          </cell>
          <cell r="K9167" t="str">
            <v>15. Providing treatment and care support to individuals</v>
          </cell>
          <cell r="L9167" t="str">
            <v>Nursing Professionals</v>
          </cell>
          <cell r="M9167" t="str">
            <v>Nursing Associate Professionals</v>
          </cell>
          <cell r="N9167">
            <v>15</v>
          </cell>
        </row>
        <row r="9168">
          <cell r="F9168" t="str">
            <v>04.03.05.05.16.24.01</v>
          </cell>
          <cell r="G9168" t="str">
            <v>Conduct counselling</v>
          </cell>
          <cell r="K9168" t="str">
            <v>6. Gaining informed consent</v>
          </cell>
          <cell r="L9168" t="str">
            <v>Health Professionals not elsewhere classified</v>
          </cell>
          <cell r="M9168" t="str">
            <v>Health Professionals not elsewhere classified</v>
          </cell>
          <cell r="N9168">
            <v>3</v>
          </cell>
        </row>
        <row r="9169">
          <cell r="F9169" t="str">
            <v>04.03.05.05.16.24.02</v>
          </cell>
          <cell r="G9169" t="str">
            <v>Conduct decongestive therapy</v>
          </cell>
          <cell r="K9169" t="str">
            <v>14. Providing non-pharmacological health interventions</v>
          </cell>
          <cell r="L9169" t="str">
            <v>Health Professionals not elsewhere classified</v>
          </cell>
          <cell r="M9169" t="str">
            <v>Health Professionals not elsewhere classified</v>
          </cell>
          <cell r="N9169">
            <v>20</v>
          </cell>
        </row>
        <row r="9170">
          <cell r="F9170" t="str">
            <v>04.03.05.05.16.24.03</v>
          </cell>
          <cell r="G9170" t="str">
            <v>Provide post-procedural care</v>
          </cell>
          <cell r="K9170" t="str">
            <v>5. Providing information and support to impact individual health behaviours</v>
          </cell>
          <cell r="L9170" t="str">
            <v>Health Professionals not elsewhere classified</v>
          </cell>
          <cell r="M9170" t="str">
            <v>Health Professionals not elsewhere classified</v>
          </cell>
          <cell r="N9170">
            <v>5</v>
          </cell>
        </row>
        <row r="9171">
          <cell r="F9171" t="str">
            <v>04.03.05.05.16.25.01</v>
          </cell>
          <cell r="G9171" t="str">
            <v>Perform positioning for contractures prevention</v>
          </cell>
          <cell r="K9171" t="str">
            <v>15. Providing treatment and care support to individuals</v>
          </cell>
          <cell r="L9171" t="str">
            <v>Nursing Associate Professionals</v>
          </cell>
          <cell r="M9171" t="str">
            <v>Personal care workers in health services not elsewhere classified</v>
          </cell>
          <cell r="N9171">
            <v>10</v>
          </cell>
        </row>
        <row r="9172">
          <cell r="F9172" t="str">
            <v>04.03.05.05.16.26.01</v>
          </cell>
          <cell r="G9172" t="str">
            <v>Provide education</v>
          </cell>
          <cell r="K9172" t="str">
            <v>15. Providing treatment and care support to individuals</v>
          </cell>
          <cell r="L9172" t="str">
            <v>Nursing Professionals</v>
          </cell>
          <cell r="M9172" t="str">
            <v>Nursing Associate Professionals</v>
          </cell>
          <cell r="N9172">
            <v>20</v>
          </cell>
        </row>
        <row r="9173">
          <cell r="F9173" t="str">
            <v>04.03.05.05.16.27.01</v>
          </cell>
          <cell r="G9173" t="str">
            <v>Provide training</v>
          </cell>
          <cell r="K9173" t="str">
            <v>15. Providing treatment and care support to individuals</v>
          </cell>
          <cell r="L9173" t="str">
            <v>Optometrists and Ophthalmic Opticians</v>
          </cell>
          <cell r="M9173" t="str">
            <v>Nursing Professionals</v>
          </cell>
          <cell r="N9173">
            <v>20</v>
          </cell>
        </row>
        <row r="9174">
          <cell r="F9174" t="str">
            <v>04.03.05.05.16.28.01</v>
          </cell>
          <cell r="G9174" t="str">
            <v>Conduct counselling</v>
          </cell>
          <cell r="K9174" t="str">
            <v>5. Providing information and support to impact individual health behaviours</v>
          </cell>
          <cell r="L9174" t="str">
            <v>Social work and counselling professionals</v>
          </cell>
          <cell r="M9174" t="str">
            <v>Social work associate professionals</v>
          </cell>
          <cell r="N9174">
            <v>20</v>
          </cell>
        </row>
        <row r="9175">
          <cell r="F9175" t="str">
            <v>04.03.05.05.16.29.01</v>
          </cell>
          <cell r="G9175" t="str">
            <v>Provide education</v>
          </cell>
          <cell r="K9175" t="str">
            <v>15. Providing treatment and care support to individuals</v>
          </cell>
          <cell r="L9175" t="str">
            <v>Nursing Professionals</v>
          </cell>
          <cell r="M9175" t="str">
            <v>Social work and counselling professionals</v>
          </cell>
          <cell r="N9175">
            <v>30</v>
          </cell>
        </row>
        <row r="9176">
          <cell r="F9176" t="str">
            <v>04.03.05.05.16.30.01</v>
          </cell>
          <cell r="G9176" t="str">
            <v>Provide training</v>
          </cell>
          <cell r="K9176" t="str">
            <v>15. Providing treatment and care support to individuals</v>
          </cell>
          <cell r="L9176" t="str">
            <v>Nursing Professionals</v>
          </cell>
          <cell r="M9176" t="str">
            <v>Social work and counselling professionals</v>
          </cell>
          <cell r="N9176">
            <v>30</v>
          </cell>
        </row>
        <row r="9177">
          <cell r="F9177" t="str">
            <v>04.03.05.05.16.31.01</v>
          </cell>
          <cell r="G9177" t="str">
            <v>Provide education</v>
          </cell>
          <cell r="K9177" t="str">
            <v>15. Providing treatment and care support to individuals</v>
          </cell>
          <cell r="L9177" t="str">
            <v>Environmental and Occupational Health and Hygiene Professionals</v>
          </cell>
          <cell r="M9177" t="str">
            <v>Social work and counselling professionals</v>
          </cell>
          <cell r="N9177">
            <v>20</v>
          </cell>
        </row>
        <row r="9178">
          <cell r="F9178" t="str">
            <v>04.03.05.05.16.32.01</v>
          </cell>
          <cell r="G9178" t="str">
            <v>Provide education</v>
          </cell>
          <cell r="K9178" t="str">
            <v>15. Providing treatment and care support to individuals</v>
          </cell>
          <cell r="L9178" t="str">
            <v>Environmental and Occupational Health and Hygiene Professionals</v>
          </cell>
          <cell r="M9178" t="str">
            <v>Personal care workers in health services not elsewhere classified</v>
          </cell>
          <cell r="N9178">
            <v>20</v>
          </cell>
        </row>
        <row r="9179">
          <cell r="F9179" t="str">
            <v>04.03.05.05.16.33.01</v>
          </cell>
          <cell r="G9179" t="str">
            <v>Assess need for assistive products</v>
          </cell>
          <cell r="K9179" t="str">
            <v>1. Gathering information through interviewing and assessment</v>
          </cell>
          <cell r="L9179" t="str">
            <v>Physiotherapists</v>
          </cell>
          <cell r="M9179" t="str">
            <v>Physiotherapy Technicians and Assistants</v>
          </cell>
          <cell r="N9179">
            <v>2</v>
          </cell>
        </row>
        <row r="9180">
          <cell r="F9180" t="str">
            <v>04.03.05.05.16.33.02</v>
          </cell>
          <cell r="G9180" t="str">
            <v xml:space="preserve">Select assistive products </v>
          </cell>
          <cell r="K9180" t="str">
            <v>12. Selecting assistive products</v>
          </cell>
          <cell r="L9180" t="str">
            <v>Physiotherapists</v>
          </cell>
          <cell r="M9180" t="str">
            <v>Physiotherapy Technicians and Assistants</v>
          </cell>
          <cell r="N9180">
            <v>2</v>
          </cell>
        </row>
        <row r="9181">
          <cell r="F9181" t="str">
            <v>04.03.05.05.16.33.03</v>
          </cell>
          <cell r="G9181" t="str">
            <v>Fit and train of assistive product</v>
          </cell>
          <cell r="K9181" t="str">
            <v>13. Providing assistive products</v>
          </cell>
          <cell r="L9181" t="str">
            <v>Physiotherapists</v>
          </cell>
          <cell r="M9181" t="str">
            <v>Physiotherapy Technicians and Assistants</v>
          </cell>
          <cell r="N9181">
            <v>6</v>
          </cell>
        </row>
        <row r="9182">
          <cell r="F9182" t="str">
            <v>04.03.05.05.16.34.01</v>
          </cell>
          <cell r="G9182" t="str">
            <v>Assess need for assistive products</v>
          </cell>
          <cell r="K9182" t="str">
            <v>1. Gathering information through interviewing and assessment</v>
          </cell>
          <cell r="L9182" t="str">
            <v>Physiotherapists</v>
          </cell>
          <cell r="M9182" t="str">
            <v>Physiotherapy Technicians and Assistants</v>
          </cell>
          <cell r="N9182">
            <v>2</v>
          </cell>
        </row>
        <row r="9183">
          <cell r="F9183" t="str">
            <v>04.03.05.05.16.34.02</v>
          </cell>
          <cell r="G9183" t="str">
            <v xml:space="preserve">Select assistive products </v>
          </cell>
          <cell r="K9183" t="str">
            <v>12. Selecting assistive products</v>
          </cell>
          <cell r="L9183" t="str">
            <v>Physiotherapists</v>
          </cell>
          <cell r="M9183" t="str">
            <v>Physiotherapy Technicians and Assistants</v>
          </cell>
          <cell r="N9183">
            <v>2</v>
          </cell>
        </row>
        <row r="9184">
          <cell r="F9184" t="str">
            <v>04.03.05.05.16.34.03</v>
          </cell>
          <cell r="G9184" t="str">
            <v>Fit and train of assistive product</v>
          </cell>
          <cell r="K9184" t="str">
            <v>13. Providing assistive products</v>
          </cell>
          <cell r="L9184" t="str">
            <v>Physiotherapists</v>
          </cell>
          <cell r="M9184" t="str">
            <v>Physiotherapy Technicians and Assistants</v>
          </cell>
          <cell r="N9184">
            <v>6</v>
          </cell>
        </row>
        <row r="9185">
          <cell r="F9185" t="str">
            <v>04.03.05.05.16.35.01</v>
          </cell>
          <cell r="G9185" t="str">
            <v>Assess need for assistive products</v>
          </cell>
          <cell r="K9185" t="str">
            <v>1. Gathering information through interviewing and assessment</v>
          </cell>
          <cell r="L9185" t="str">
            <v>Physiotherapists</v>
          </cell>
          <cell r="M9185" t="str">
            <v>Physiotherapy Technicians and Assistants</v>
          </cell>
          <cell r="N9185">
            <v>2</v>
          </cell>
        </row>
        <row r="9186">
          <cell r="F9186" t="str">
            <v>04.03.05.05.16.35.02</v>
          </cell>
          <cell r="G9186" t="str">
            <v xml:space="preserve">Select assistive products </v>
          </cell>
          <cell r="K9186" t="str">
            <v>12. Selecting assistive products</v>
          </cell>
          <cell r="L9186" t="str">
            <v>Physiotherapists</v>
          </cell>
          <cell r="M9186" t="str">
            <v>Physiotherapy Technicians and Assistants</v>
          </cell>
          <cell r="N9186">
            <v>2</v>
          </cell>
        </row>
        <row r="9187">
          <cell r="F9187" t="str">
            <v>04.03.05.05.16.35.03</v>
          </cell>
          <cell r="G9187" t="str">
            <v>Fit and train of assistive product</v>
          </cell>
          <cell r="K9187" t="str">
            <v>13. Providing assistive products</v>
          </cell>
          <cell r="L9187" t="str">
            <v>Physiotherapists</v>
          </cell>
          <cell r="M9187" t="str">
            <v>Physiotherapy Technicians and Assistants</v>
          </cell>
          <cell r="N9187">
            <v>6</v>
          </cell>
        </row>
        <row r="9188">
          <cell r="F9188"/>
          <cell r="G9188" t="str">
            <v>Assess need for assistive products</v>
          </cell>
          <cell r="K9188" t="str">
            <v>1. Gathering information through interviewing and assessment</v>
          </cell>
          <cell r="L9188" t="str">
            <v>Physiotherapists</v>
          </cell>
          <cell r="M9188" t="str">
            <v>Physiotherapy Technicians and Assistants</v>
          </cell>
          <cell r="N9188">
            <v>2</v>
          </cell>
        </row>
        <row r="9189">
          <cell r="F9189"/>
          <cell r="G9189" t="str">
            <v xml:space="preserve">Select assistive products </v>
          </cell>
          <cell r="K9189" t="str">
            <v>12. Selecting assistive products</v>
          </cell>
          <cell r="L9189" t="str">
            <v>Physiotherapists</v>
          </cell>
          <cell r="M9189" t="str">
            <v>Physiotherapy Technicians and Assistants</v>
          </cell>
          <cell r="N9189">
            <v>2</v>
          </cell>
        </row>
        <row r="9190">
          <cell r="F9190"/>
          <cell r="G9190" t="str">
            <v>Fit and train of assistive product</v>
          </cell>
          <cell r="K9190" t="str">
            <v>13. Providing assistive products</v>
          </cell>
          <cell r="L9190" t="str">
            <v>Physiotherapists</v>
          </cell>
          <cell r="M9190" t="str">
            <v>Physiotherapy Technicians and Assistants</v>
          </cell>
          <cell r="N9190">
            <v>6</v>
          </cell>
        </row>
        <row r="9191">
          <cell r="F9191"/>
          <cell r="G9191" t="str">
            <v>Assess need for assistive products</v>
          </cell>
          <cell r="K9191" t="str">
            <v>1. Gathering information through interviewing and assessment</v>
          </cell>
          <cell r="L9191" t="str">
            <v>Physiotherapists</v>
          </cell>
          <cell r="M9191" t="str">
            <v>Physiotherapy Technicians and Assistants</v>
          </cell>
          <cell r="N9191">
            <v>2</v>
          </cell>
        </row>
        <row r="9192">
          <cell r="F9192"/>
          <cell r="G9192" t="str">
            <v xml:space="preserve">Select assistive products </v>
          </cell>
          <cell r="K9192" t="str">
            <v>12. Selecting assistive products</v>
          </cell>
          <cell r="L9192" t="str">
            <v>Physiotherapists</v>
          </cell>
          <cell r="M9192" t="str">
            <v>Physiotherapy Technicians and Assistants</v>
          </cell>
          <cell r="N9192">
            <v>2</v>
          </cell>
        </row>
        <row r="9193">
          <cell r="F9193"/>
          <cell r="G9193" t="str">
            <v>Fit and train of assistive product</v>
          </cell>
          <cell r="K9193" t="str">
            <v>13. Providing assistive products</v>
          </cell>
          <cell r="L9193" t="str">
            <v>Physiotherapists</v>
          </cell>
          <cell r="M9193" t="str">
            <v>Physiotherapy Technicians and Assistants</v>
          </cell>
          <cell r="N9193">
            <v>6</v>
          </cell>
        </row>
        <row r="9194">
          <cell r="F9194" t="str">
            <v>04.03.06.06.02.01.01</v>
          </cell>
          <cell r="G9194" t="str">
            <v>Conduct counselling</v>
          </cell>
          <cell r="K9194" t="str">
            <v>5. Providing information and support to impact individual health behaviours</v>
          </cell>
          <cell r="L9194" t="str">
            <v>Social work and counselling professionals</v>
          </cell>
          <cell r="M9194" t="str">
            <v>Social work associate professionals</v>
          </cell>
          <cell r="N9194">
            <v>10</v>
          </cell>
        </row>
        <row r="9195">
          <cell r="F9195" t="str">
            <v>04.03.06.06.02.02.01</v>
          </cell>
          <cell r="G9195" t="str">
            <v>Conduct counselling</v>
          </cell>
          <cell r="K9195" t="str">
            <v>6. Gaining informed consent</v>
          </cell>
          <cell r="L9195" t="str">
            <v>Physiotherapists</v>
          </cell>
          <cell r="M9195" t="str">
            <v>Physiotherapy Technicians and Assistants</v>
          </cell>
          <cell r="N9195">
            <v>2</v>
          </cell>
        </row>
        <row r="9196">
          <cell r="F9196" t="str">
            <v>04.03.06.06.02.02.02</v>
          </cell>
          <cell r="G9196" t="str">
            <v>Prepare the patient and organize the equipment</v>
          </cell>
          <cell r="K9196" t="str">
            <v>14. Providing non-pharmacological health interventions</v>
          </cell>
          <cell r="L9196" t="str">
            <v>Physiotherapists</v>
          </cell>
          <cell r="M9196" t="str">
            <v>Physiotherapy Technicians and Assistants</v>
          </cell>
          <cell r="N9196">
            <v>5</v>
          </cell>
        </row>
        <row r="9197">
          <cell r="F9197" t="str">
            <v>04.03.06.06.02.02.03</v>
          </cell>
          <cell r="G9197" t="str">
            <v>Apply medical product</v>
          </cell>
          <cell r="K9197" t="str">
            <v>14. Providing non-pharmacological health interventions</v>
          </cell>
          <cell r="L9197" t="str">
            <v>Physiotherapists</v>
          </cell>
          <cell r="M9197" t="str">
            <v>Physiotherapy Technicians and Assistants</v>
          </cell>
          <cell r="N9197">
            <v>3</v>
          </cell>
        </row>
        <row r="9198">
          <cell r="F9198" t="str">
            <v>04.03.06.06.02.02.04</v>
          </cell>
          <cell r="G9198" t="str">
            <v>Monitor after medical procedure</v>
          </cell>
          <cell r="K9198" t="str">
            <v>8. Developing and adjusting management plans</v>
          </cell>
          <cell r="L9198" t="str">
            <v>Physiotherapists</v>
          </cell>
          <cell r="M9198" t="str">
            <v>Physiotherapy Technicians and Assistants</v>
          </cell>
          <cell r="N9198">
            <v>10</v>
          </cell>
        </row>
        <row r="9199">
          <cell r="F9199" t="str">
            <v>04.03.06.06.02.02.05</v>
          </cell>
          <cell r="G9199" t="str">
            <v>Provide post-procedural care</v>
          </cell>
          <cell r="K9199" t="str">
            <v>5. Providing information and support to impact individual health behaviours</v>
          </cell>
          <cell r="L9199" t="str">
            <v>Physiotherapists</v>
          </cell>
          <cell r="M9199" t="str">
            <v>Physiotherapy Technicians and Assistants</v>
          </cell>
          <cell r="N9199">
            <v>3</v>
          </cell>
        </row>
        <row r="9200">
          <cell r="F9200" t="str">
            <v>04.03.06.06.02.02.</v>
          </cell>
          <cell r="G9200"/>
          <cell r="K9200"/>
          <cell r="L9200"/>
          <cell r="M9200"/>
          <cell r="N9200"/>
        </row>
        <row r="9201">
          <cell r="F9201" t="str">
            <v>04.03.06.06.02.02.</v>
          </cell>
          <cell r="G9201"/>
          <cell r="K9201"/>
          <cell r="L9201"/>
          <cell r="M9201"/>
          <cell r="N9201"/>
        </row>
        <row r="9202">
          <cell r="F9202" t="str">
            <v>04.03.06.06.02.04.01</v>
          </cell>
          <cell r="G9202" t="str">
            <v>Prescribe medication</v>
          </cell>
          <cell r="K9202" t="str">
            <v>9. Prescribing medications or therapeutics</v>
          </cell>
          <cell r="L9202" t="str">
            <v>Specialist Medical Practitioners</v>
          </cell>
          <cell r="M9202" t="str">
            <v>General Medical Practitioners</v>
          </cell>
          <cell r="N9202">
            <v>1</v>
          </cell>
        </row>
        <row r="9203">
          <cell r="F9203" t="str">
            <v>04.03.06.06.02.04.02</v>
          </cell>
          <cell r="G9203" t="str">
            <v>Administer subcutaneous medication</v>
          </cell>
          <cell r="K9203" t="str">
            <v>11. Administering medications or therapeutics</v>
          </cell>
          <cell r="L9203" t="str">
            <v>Nursing Professionals</v>
          </cell>
          <cell r="M9203" t="str">
            <v>Nursing Associate Professionals</v>
          </cell>
          <cell r="N9203">
            <v>3</v>
          </cell>
        </row>
        <row r="9204">
          <cell r="F9204" t="str">
            <v>04.03.06.06.02.04.</v>
          </cell>
          <cell r="G9204"/>
          <cell r="K9204"/>
          <cell r="L9204"/>
          <cell r="M9204"/>
          <cell r="N9204"/>
        </row>
        <row r="9205">
          <cell r="F9205" t="str">
            <v>04.03.06.06.02.05.01</v>
          </cell>
          <cell r="G9205" t="str">
            <v>Provide training</v>
          </cell>
          <cell r="K9205" t="str">
            <v>5. Providing information and support to impact individual health behaviours</v>
          </cell>
          <cell r="L9205" t="str">
            <v>Physiotherapists</v>
          </cell>
          <cell r="M9205" t="str">
            <v>Physiotherapy Technicians and Assistants</v>
          </cell>
          <cell r="N9205">
            <v>10</v>
          </cell>
        </row>
        <row r="9206">
          <cell r="F9206" t="str">
            <v>04.03.06.07.08.01.01</v>
          </cell>
          <cell r="G9206" t="str">
            <v>Conduct counselling</v>
          </cell>
          <cell r="K9206" t="str">
            <v>6. Gaining informed consent</v>
          </cell>
          <cell r="L9206" t="str">
            <v>Specialist Medical Practitioners</v>
          </cell>
          <cell r="M9206" t="str">
            <v>General Medical Practitioners</v>
          </cell>
          <cell r="N9206">
            <v>2</v>
          </cell>
        </row>
        <row r="9207">
          <cell r="F9207" t="str">
            <v>04.03.06.07.08.01.02</v>
          </cell>
          <cell r="G9207" t="str">
            <v>Conduct diagnostic testing</v>
          </cell>
          <cell r="K9207" t="str">
            <v>7. Ordering, administering and interpreting the results of diagnostic and screening procedures</v>
          </cell>
          <cell r="L9207" t="str">
            <v>Nursing Professionals</v>
          </cell>
          <cell r="M9207" t="str">
            <v>Nursing Associate Professionals</v>
          </cell>
          <cell r="N9207">
            <v>6</v>
          </cell>
        </row>
        <row r="9208">
          <cell r="F9208" t="str">
            <v>04.03.06.07.08.01.03</v>
          </cell>
          <cell r="G9208" t="str">
            <v>Conduct counselling</v>
          </cell>
          <cell r="K9208" t="str">
            <v>5. Providing information and support to impact individual health behaviours</v>
          </cell>
          <cell r="L9208" t="str">
            <v>Specialist Medical Practitioners</v>
          </cell>
          <cell r="M9208" t="str">
            <v>General Medical Practitioners</v>
          </cell>
          <cell r="N9208">
            <v>2</v>
          </cell>
        </row>
        <row r="9209">
          <cell r="F9209" t="str">
            <v>04.03.06.07.08.02.01</v>
          </cell>
          <cell r="G9209" t="str">
            <v>Provide counselling and information and obtain consent</v>
          </cell>
          <cell r="K9209" t="str">
            <v>6. Gaining informed consent</v>
          </cell>
          <cell r="L9209" t="str">
            <v>Medical and Pathology Laboratory Technicians</v>
          </cell>
          <cell r="M9209" t="str">
            <v>Medical Assistants</v>
          </cell>
          <cell r="N9209">
            <v>3</v>
          </cell>
        </row>
        <row r="9210">
          <cell r="F9210" t="str">
            <v>04.03.06.07.08.02.02</v>
          </cell>
          <cell r="G9210" t="str">
            <v xml:space="preserve">Conduct diagnostic testing </v>
          </cell>
          <cell r="K9210" t="str">
            <v>7. Ordering, administering and interpreting the results of diagnostic and screening procedures</v>
          </cell>
          <cell r="L9210" t="str">
            <v>Medical and Pathology Laboratory Technicians</v>
          </cell>
          <cell r="M9210" t="str">
            <v>Medical Assistants</v>
          </cell>
          <cell r="N9210">
            <v>5</v>
          </cell>
        </row>
        <row r="9211">
          <cell r="F9211" t="str">
            <v>04.03.06.07.08.02.03</v>
          </cell>
          <cell r="G9211" t="str">
            <v>Document examination findings</v>
          </cell>
          <cell r="K9211" t="str">
            <v>7. Ordering, administering and interpreting the results of diagnostic and screening procedures</v>
          </cell>
          <cell r="L9211" t="str">
            <v>Specialist Medical Practitioners</v>
          </cell>
          <cell r="M9211" t="str">
            <v>General Medical Practitioners</v>
          </cell>
          <cell r="N9211">
            <v>2</v>
          </cell>
        </row>
        <row r="9212">
          <cell r="F9212" t="str">
            <v>04.03.06.07.09.01.01</v>
          </cell>
          <cell r="G9212" t="str">
            <v>Conduct counselling</v>
          </cell>
          <cell r="K9212" t="str">
            <v>6. Gaining informed consent</v>
          </cell>
          <cell r="L9212" t="str">
            <v>Medical Imaging and Therapeutic Equipment Technicians</v>
          </cell>
          <cell r="M9212" t="str">
            <v>Medical Assistants</v>
          </cell>
          <cell r="N9212">
            <v>5</v>
          </cell>
        </row>
        <row r="9213">
          <cell r="F9213" t="str">
            <v>04.03.06.07.09.01.02</v>
          </cell>
          <cell r="G9213" t="str">
            <v>Conduct radiological examination</v>
          </cell>
          <cell r="K9213" t="str">
            <v>7. Ordering, administering and interpreting the results of diagnostic and screening procedures</v>
          </cell>
          <cell r="L9213" t="str">
            <v>Medical Imaging and Therapeutic Equipment Technicians</v>
          </cell>
          <cell r="M9213" t="str">
            <v>Medical Imaging and Therapeutic Equipment Technicians</v>
          </cell>
          <cell r="N9213">
            <v>15</v>
          </cell>
        </row>
        <row r="9214">
          <cell r="F9214" t="str">
            <v>04.03.06.07.09.01.03</v>
          </cell>
          <cell r="G9214" t="str">
            <v>Assist with radiological examination</v>
          </cell>
          <cell r="K9214" t="str">
            <v>7. Ordering, administering and interpreting the results of diagnostic and screening procedures</v>
          </cell>
          <cell r="L9214" t="str">
            <v>Medical Imaging and Therapeutic Equipment Technicians</v>
          </cell>
          <cell r="M9214" t="str">
            <v>Medical Assistants</v>
          </cell>
          <cell r="N9214">
            <v>15</v>
          </cell>
        </row>
        <row r="9215">
          <cell r="F9215" t="str">
            <v>04.03.06.07.09.01.04</v>
          </cell>
          <cell r="G9215" t="str">
            <v>Document examination findings</v>
          </cell>
          <cell r="K9215" t="str">
            <v>7. Ordering, administering and interpreting the results of diagnostic and screening procedures</v>
          </cell>
          <cell r="L9215" t="str">
            <v>Specialist Medical Practitioners</v>
          </cell>
          <cell r="M9215" t="str">
            <v>General Medical Practitioners</v>
          </cell>
          <cell r="N9215">
            <v>5</v>
          </cell>
        </row>
        <row r="9216">
          <cell r="F9216" t="str">
            <v>04.03.06.07.09.01.</v>
          </cell>
          <cell r="G9216"/>
          <cell r="K9216"/>
          <cell r="L9216"/>
          <cell r="M9216"/>
          <cell r="N9216"/>
        </row>
        <row r="9217">
          <cell r="F9217" t="str">
            <v>04.03.06.07.09.01.</v>
          </cell>
          <cell r="G9217"/>
          <cell r="K9217"/>
          <cell r="L9217"/>
          <cell r="M9217"/>
          <cell r="N9217"/>
        </row>
        <row r="9218">
          <cell r="F9218" t="str">
            <v>04.03.06.07.09.01.</v>
          </cell>
          <cell r="G9218"/>
          <cell r="K9218"/>
          <cell r="L9218"/>
          <cell r="M9218"/>
          <cell r="N9218"/>
        </row>
        <row r="9219">
          <cell r="F9219" t="str">
            <v>04.03.06.07.09.01.</v>
          </cell>
          <cell r="G9219"/>
          <cell r="K9219"/>
          <cell r="L9219"/>
          <cell r="M9219"/>
          <cell r="N9219"/>
        </row>
        <row r="9220">
          <cell r="F9220" t="str">
            <v>04.03.06.07.09.02.01</v>
          </cell>
          <cell r="G9220" t="str">
            <v>Conduct counselling</v>
          </cell>
          <cell r="K9220" t="str">
            <v>6. Gaining informed consent</v>
          </cell>
          <cell r="L9220" t="str">
            <v>General Medical Practitioners</v>
          </cell>
          <cell r="M9220" t="str">
            <v>Nursing Professionals</v>
          </cell>
          <cell r="N9220">
            <v>3</v>
          </cell>
        </row>
        <row r="9221">
          <cell r="F9221" t="str">
            <v>04.03.06.07.09.02.02</v>
          </cell>
          <cell r="G9221" t="str">
            <v>Conduct radiological examination</v>
          </cell>
          <cell r="K9221" t="str">
            <v>7. Ordering, administering and interpreting the results of diagnostic and screening procedures</v>
          </cell>
          <cell r="L9221" t="str">
            <v>General Medical Practitioners</v>
          </cell>
          <cell r="M9221" t="str">
            <v>Nursing Professionals</v>
          </cell>
          <cell r="N9221">
            <v>8</v>
          </cell>
        </row>
        <row r="9222">
          <cell r="F9222" t="str">
            <v>04.03.06.07.09.02.03</v>
          </cell>
          <cell r="G9222" t="str">
            <v>Document examination findings</v>
          </cell>
          <cell r="K9222" t="str">
            <v>7. Ordering, administering and interpreting the results of diagnostic and screening procedures</v>
          </cell>
          <cell r="L9222" t="str">
            <v>Specialist Medical Practitioners</v>
          </cell>
          <cell r="M9222" t="str">
            <v>General Medical Practitioners</v>
          </cell>
          <cell r="N9222">
            <v>2</v>
          </cell>
        </row>
        <row r="9223">
          <cell r="F9223" t="str">
            <v>04.03.06.07.09.02.04</v>
          </cell>
          <cell r="G9223"/>
          <cell r="K9223"/>
          <cell r="L9223"/>
          <cell r="M9223"/>
          <cell r="N9223"/>
        </row>
        <row r="9224">
          <cell r="F9224" t="str">
            <v>04.03.06.07.09.02.</v>
          </cell>
          <cell r="G9224"/>
          <cell r="K9224"/>
          <cell r="L9224"/>
          <cell r="M9224"/>
          <cell r="N9224"/>
        </row>
        <row r="9225">
          <cell r="F9225"/>
          <cell r="G9225"/>
          <cell r="K9225"/>
          <cell r="L9225"/>
          <cell r="M9225"/>
          <cell r="N9225"/>
        </row>
        <row r="9226">
          <cell r="F9226"/>
          <cell r="G9226"/>
          <cell r="K9226"/>
          <cell r="L9226"/>
          <cell r="M9226"/>
          <cell r="N9226"/>
        </row>
        <row r="9227">
          <cell r="F9227"/>
          <cell r="G9227"/>
          <cell r="K9227"/>
          <cell r="L9227"/>
          <cell r="M9227"/>
          <cell r="N9227"/>
        </row>
        <row r="9228">
          <cell r="F9228" t="str">
            <v>04.03.06.08.13.01.01</v>
          </cell>
          <cell r="G9228" t="str">
            <v>Prescribe medication</v>
          </cell>
          <cell r="K9228" t="str">
            <v>9. Prescribing medications or therapeutics</v>
          </cell>
          <cell r="L9228" t="str">
            <v>Specialist Medical Practitioners</v>
          </cell>
          <cell r="M9228" t="str">
            <v>General Medical Practitioners</v>
          </cell>
          <cell r="N9228">
            <v>1</v>
          </cell>
        </row>
        <row r="9229">
          <cell r="F9229" t="str">
            <v>04.03.06.08.13.02.01</v>
          </cell>
          <cell r="G9229" t="str">
            <v>Prescribe medication</v>
          </cell>
          <cell r="K9229" t="str">
            <v>9. Prescribing medications or therapeutics</v>
          </cell>
          <cell r="L9229" t="str">
            <v>Specialist Medical Practitioners</v>
          </cell>
          <cell r="M9229" t="str">
            <v>General Medical Practitioners</v>
          </cell>
          <cell r="N9229">
            <v>1</v>
          </cell>
        </row>
        <row r="9230">
          <cell r="F9230" t="str">
            <v>04.03.06.08.13.02.02</v>
          </cell>
          <cell r="G9230" t="str">
            <v>Administer subcutaneous medication</v>
          </cell>
          <cell r="K9230" t="str">
            <v>11. Administering medications or therapeutics</v>
          </cell>
          <cell r="L9230" t="str">
            <v>Nursing Professionals</v>
          </cell>
          <cell r="M9230" t="str">
            <v>Nursing Associate Professionals</v>
          </cell>
          <cell r="N9230">
            <v>3</v>
          </cell>
        </row>
        <row r="9231">
          <cell r="F9231" t="str">
            <v>04.03.06.08.13.02.</v>
          </cell>
          <cell r="G9231"/>
          <cell r="K9231"/>
          <cell r="L9231"/>
          <cell r="M9231"/>
          <cell r="N9231"/>
        </row>
        <row r="9232">
          <cell r="F9232" t="str">
            <v>04.03.06.08.13.02.01</v>
          </cell>
          <cell r="G9232" t="str">
            <v>Prescribe intravenous medication</v>
          </cell>
          <cell r="K9232" t="str">
            <v>9. Prescribing medications or therapeutics</v>
          </cell>
          <cell r="L9232" t="str">
            <v>Specialist Medical Practitioners</v>
          </cell>
          <cell r="M9232" t="str">
            <v>General Medical Practitioners</v>
          </cell>
          <cell r="N9232">
            <v>1</v>
          </cell>
        </row>
        <row r="9233">
          <cell r="F9233" t="str">
            <v>04.03.06.08.13.02.02</v>
          </cell>
          <cell r="G9233" t="str">
            <v>Administer intravenous medication</v>
          </cell>
          <cell r="K9233" t="str">
            <v>11. Administering medications or therapeutics</v>
          </cell>
          <cell r="L9233" t="str">
            <v>Nursing Professionals</v>
          </cell>
          <cell r="M9233" t="str">
            <v>Nursing Associate Professionals</v>
          </cell>
          <cell r="N9233">
            <v>3</v>
          </cell>
        </row>
        <row r="9234">
          <cell r="F9234" t="str">
            <v>04.03.06.08.13.02.03</v>
          </cell>
          <cell r="G9234" t="str">
            <v>Monitor during administration</v>
          </cell>
          <cell r="K9234" t="str">
            <v>8. Developing and adjusting management plans</v>
          </cell>
          <cell r="L9234" t="str">
            <v>Nursing Professionals</v>
          </cell>
          <cell r="M9234" t="str">
            <v>Nursing Professionals</v>
          </cell>
          <cell r="N9234">
            <v>10</v>
          </cell>
        </row>
        <row r="9235">
          <cell r="F9235" t="str">
            <v>04.03.06.08.14.02.01</v>
          </cell>
          <cell r="G9235" t="str">
            <v>Prescribe intravenous medication</v>
          </cell>
          <cell r="K9235" t="str">
            <v>9. Prescribing medications or therapeutics</v>
          </cell>
          <cell r="L9235" t="str">
            <v>Specialist Medical Practitioners</v>
          </cell>
          <cell r="M9235" t="str">
            <v>General Medical Practitioners</v>
          </cell>
          <cell r="N9235">
            <v>1</v>
          </cell>
        </row>
        <row r="9236">
          <cell r="F9236" t="str">
            <v>04.03.06.08.14.02.02</v>
          </cell>
          <cell r="G9236" t="str">
            <v>Administer intravenous medication</v>
          </cell>
          <cell r="K9236" t="str">
            <v>11. Administering medications or therapeutics</v>
          </cell>
          <cell r="L9236" t="str">
            <v>Nursing Professionals</v>
          </cell>
          <cell r="M9236" t="str">
            <v>Nursing Associate Professionals</v>
          </cell>
          <cell r="N9236">
            <v>3</v>
          </cell>
        </row>
        <row r="9237">
          <cell r="F9237" t="str">
            <v>04.03.06.08.14.02.</v>
          </cell>
          <cell r="G9237"/>
          <cell r="K9237"/>
          <cell r="L9237"/>
          <cell r="M9237"/>
          <cell r="N9237"/>
        </row>
        <row r="9238">
          <cell r="F9238" t="str">
            <v>04.03.06.08.15.01.01</v>
          </cell>
          <cell r="G9238" t="str">
            <v>Provide pre-procedural medical care</v>
          </cell>
          <cell r="K9238" t="str">
            <v>15. Providing treatment and care support to individuals</v>
          </cell>
          <cell r="L9238" t="str">
            <v>Specialist Medical Practitioners</v>
          </cell>
          <cell r="M9238" t="str">
            <v>General Medical Practitioners</v>
          </cell>
          <cell r="N9238">
            <v>10</v>
          </cell>
        </row>
        <row r="9239">
          <cell r="F9239" t="str">
            <v>04.03.06.08.15.01.02</v>
          </cell>
          <cell r="G9239" t="str">
            <v>Conduct counselling</v>
          </cell>
          <cell r="K9239" t="str">
            <v>6. Gaining informed consent</v>
          </cell>
          <cell r="L9239" t="str">
            <v>Specialist Medical Practitioners</v>
          </cell>
          <cell r="M9239" t="str">
            <v>Specialist Medical Practitioners</v>
          </cell>
          <cell r="N9239">
            <v>10</v>
          </cell>
        </row>
        <row r="9240">
          <cell r="F9240" t="str">
            <v>04.03.06.08.15.01.03</v>
          </cell>
          <cell r="G9240" t="str">
            <v>Prepare the patient and organize the equipment</v>
          </cell>
          <cell r="K9240" t="str">
            <v>14. Providing non-pharmacological health interventions</v>
          </cell>
          <cell r="L9240" t="str">
            <v>Nursing Professionals</v>
          </cell>
          <cell r="M9240" t="str">
            <v>Nursing Associate Professionals</v>
          </cell>
          <cell r="N9240">
            <v>10</v>
          </cell>
        </row>
        <row r="9241">
          <cell r="F9241" t="str">
            <v>04.03.06.08.15.01.04</v>
          </cell>
          <cell r="G9241" t="str">
            <v>Apply general anaesthesia</v>
          </cell>
          <cell r="K9241" t="str">
            <v>11. Administering medications or therapeutics</v>
          </cell>
          <cell r="L9241" t="str">
            <v>Specialist Medical Practitioners</v>
          </cell>
          <cell r="M9241" t="str">
            <v>Specialist Medical Practitioners</v>
          </cell>
          <cell r="N9241">
            <v>60</v>
          </cell>
        </row>
        <row r="9242">
          <cell r="F9242" t="str">
            <v>04.03.06.08.15.01.05</v>
          </cell>
          <cell r="G9242" t="str">
            <v>Conduct minimally invasive procedure</v>
          </cell>
          <cell r="K9242" t="str">
            <v>14. Providing non-pharmacological health interventions</v>
          </cell>
          <cell r="L9242" t="str">
            <v>Specialist Medical Practitioners</v>
          </cell>
          <cell r="M9242" t="str">
            <v>Specialist Medical Practitioners</v>
          </cell>
          <cell r="N9242">
            <v>60</v>
          </cell>
        </row>
        <row r="9243">
          <cell r="F9243" t="str">
            <v>04.03.06.08.15.01.06</v>
          </cell>
          <cell r="G9243" t="str">
            <v>Assist with minimally invasive procedure</v>
          </cell>
          <cell r="K9243" t="str">
            <v>14. Providing non-pharmacological health interventions</v>
          </cell>
          <cell r="L9243" t="str">
            <v>Specialist Medical Practitioners</v>
          </cell>
          <cell r="M9243" t="str">
            <v>General Medical Practitioners</v>
          </cell>
          <cell r="N9243">
            <v>60</v>
          </cell>
        </row>
        <row r="9244">
          <cell r="F9244" t="str">
            <v>04.03.06.08.15.01.07</v>
          </cell>
          <cell r="G9244" t="str">
            <v>Provide nursing support to conduct minimally invasive procedure</v>
          </cell>
          <cell r="K9244" t="str">
            <v>15. Providing treatment and care support to individuals</v>
          </cell>
          <cell r="L9244" t="str">
            <v>Nursing Professionals</v>
          </cell>
          <cell r="M9244" t="str">
            <v>Nursing Professionals</v>
          </cell>
          <cell r="N9244">
            <v>60</v>
          </cell>
        </row>
        <row r="9245">
          <cell r="F9245" t="str">
            <v>04.03.06.08.15.01.08</v>
          </cell>
          <cell r="G9245" t="str">
            <v>Provide post-procedural care</v>
          </cell>
          <cell r="K9245" t="str">
            <v>5. Providing information and support to impact individual health behaviours</v>
          </cell>
          <cell r="L9245" t="str">
            <v>Specialist Medical Practitioners</v>
          </cell>
          <cell r="M9245" t="str">
            <v>General Medical Practitioners</v>
          </cell>
          <cell r="N9245">
            <v>15</v>
          </cell>
        </row>
        <row r="9246">
          <cell r="F9246" t="str">
            <v>04.03.06.08.15.01.09</v>
          </cell>
          <cell r="G9246" t="str">
            <v>Provide post-procedural care</v>
          </cell>
          <cell r="K9246" t="str">
            <v>15. Providing treatment and care support to individuals</v>
          </cell>
          <cell r="L9246" t="str">
            <v>Specialist Medical Practitioners</v>
          </cell>
          <cell r="M9246" t="str">
            <v>General Medical Practitioners</v>
          </cell>
          <cell r="N9246">
            <v>10</v>
          </cell>
        </row>
        <row r="9247">
          <cell r="F9247" t="str">
            <v>04.03.06.08.15.01.10</v>
          </cell>
          <cell r="G9247" t="str">
            <v>Provide post-procedural care</v>
          </cell>
          <cell r="K9247" t="str">
            <v>15. Providing treatment and care support to individuals</v>
          </cell>
          <cell r="L9247" t="str">
            <v>Nursing Professionals</v>
          </cell>
          <cell r="M9247" t="str">
            <v>Nursing Associate Professionals</v>
          </cell>
          <cell r="N9247">
            <v>20</v>
          </cell>
        </row>
        <row r="9248">
          <cell r="F9248" t="str">
            <v>04.03.06.08.15.01.</v>
          </cell>
          <cell r="G9248"/>
          <cell r="K9248"/>
          <cell r="L9248"/>
          <cell r="M9248"/>
          <cell r="N9248"/>
        </row>
        <row r="9249">
          <cell r="F9249" t="str">
            <v>04.03.06.08.15.01.</v>
          </cell>
          <cell r="G9249"/>
          <cell r="K9249"/>
          <cell r="L9249"/>
          <cell r="M9249"/>
          <cell r="N9249"/>
        </row>
        <row r="9250">
          <cell r="F9250" t="str">
            <v>04.03.06.08.15.01.</v>
          </cell>
          <cell r="G9250"/>
          <cell r="K9250"/>
          <cell r="L9250"/>
          <cell r="M9250"/>
          <cell r="N9250"/>
        </row>
        <row r="9251">
          <cell r="F9251" t="str">
            <v>04.03.06.08.15.01</v>
          </cell>
          <cell r="G9251"/>
          <cell r="K9251"/>
          <cell r="L9251"/>
          <cell r="M9251"/>
          <cell r="N9251"/>
        </row>
        <row r="9252">
          <cell r="F9252" t="str">
            <v>04.03.06.08.17.02.01</v>
          </cell>
          <cell r="G9252" t="str">
            <v>Provide pre-procedural medical care</v>
          </cell>
          <cell r="K9252" t="str">
            <v>15. Providing treatment and care support to individuals</v>
          </cell>
          <cell r="L9252" t="str">
            <v>Specialist Medical Practitioners</v>
          </cell>
          <cell r="M9252" t="str">
            <v>Specialist Medical Practitioners</v>
          </cell>
          <cell r="N9252">
            <v>10</v>
          </cell>
        </row>
        <row r="9253">
          <cell r="F9253" t="str">
            <v>04.03.06.08.17.02.02</v>
          </cell>
          <cell r="G9253" t="str">
            <v>Provide pre-procedural nursing care</v>
          </cell>
          <cell r="K9253" t="str">
            <v>15. Providing treatment and care support to individuals</v>
          </cell>
          <cell r="L9253" t="str">
            <v>Nursing Professionals</v>
          </cell>
          <cell r="M9253" t="str">
            <v>Nursing Associate Professionals</v>
          </cell>
          <cell r="N9253">
            <v>20</v>
          </cell>
        </row>
        <row r="9254">
          <cell r="F9254" t="str">
            <v>04.03.06.08.17.02.03</v>
          </cell>
          <cell r="G9254" t="str">
            <v>Conduct counselling</v>
          </cell>
          <cell r="K9254" t="str">
            <v>6. Gaining informed consent</v>
          </cell>
          <cell r="L9254" t="str">
            <v>Specialist Medical Practitioners</v>
          </cell>
          <cell r="M9254" t="str">
            <v>Specialist Medical Practitioners</v>
          </cell>
          <cell r="N9254">
            <v>8</v>
          </cell>
        </row>
        <row r="9255">
          <cell r="F9255" t="str">
            <v>04.03.06.08.17.02.04</v>
          </cell>
          <cell r="G9255" t="str">
            <v>Prepare the patient and organize the equipment</v>
          </cell>
          <cell r="K9255" t="str">
            <v>14. Providing non-pharmacological health interventions</v>
          </cell>
          <cell r="L9255" t="str">
            <v>Nursing Professionals</v>
          </cell>
          <cell r="M9255" t="str">
            <v>Nursing Associate Professionals</v>
          </cell>
          <cell r="N9255">
            <v>8</v>
          </cell>
        </row>
        <row r="9256">
          <cell r="F9256" t="str">
            <v>04.03.06.08.17.02.05</v>
          </cell>
          <cell r="G9256" t="str">
            <v>Apply general anaesthesia</v>
          </cell>
          <cell r="K9256" t="str">
            <v>11. Administering medications or therapeutics</v>
          </cell>
          <cell r="L9256" t="str">
            <v>Specialist Medical Practitioners</v>
          </cell>
          <cell r="M9256" t="str">
            <v>Specialist Medical Practitioners</v>
          </cell>
          <cell r="N9256">
            <v>120</v>
          </cell>
        </row>
        <row r="9257">
          <cell r="F9257" t="str">
            <v>04.03.06.08.17.02.06</v>
          </cell>
          <cell r="G9257" t="str">
            <v>Conduct cardiothoracic surgery</v>
          </cell>
          <cell r="K9257" t="str">
            <v>14. Providing non-pharmacological health interventions</v>
          </cell>
          <cell r="L9257" t="str">
            <v>Specialist Medical Practitioners</v>
          </cell>
          <cell r="M9257" t="str">
            <v>Specialist Medical Practitioners</v>
          </cell>
          <cell r="N9257">
            <v>120</v>
          </cell>
        </row>
        <row r="9258">
          <cell r="F9258" t="str">
            <v>04.03.06.08.17.02.07</v>
          </cell>
          <cell r="G9258" t="str">
            <v>Assist with cardiothoracic surgery</v>
          </cell>
          <cell r="K9258" t="str">
            <v>14. Providing non-pharmacological health interventions</v>
          </cell>
          <cell r="L9258" t="str">
            <v>Specialist Medical Practitioners</v>
          </cell>
          <cell r="M9258" t="str">
            <v>Specialist Medical Practitioners</v>
          </cell>
          <cell r="N9258">
            <v>120</v>
          </cell>
        </row>
        <row r="9259">
          <cell r="F9259" t="str">
            <v>04.03.06.08.17.02.08</v>
          </cell>
          <cell r="G9259" t="str">
            <v>Provide nursing support to conduct cardiothoracic surgery</v>
          </cell>
          <cell r="K9259" t="str">
            <v>15. Providing treatment and care support to individuals</v>
          </cell>
          <cell r="L9259" t="str">
            <v>Nursing Professionals</v>
          </cell>
          <cell r="M9259" t="str">
            <v>Nursing Professionals</v>
          </cell>
          <cell r="N9259">
            <v>120</v>
          </cell>
        </row>
        <row r="9260">
          <cell r="F9260" t="str">
            <v>04.03.06.08.17.02.09</v>
          </cell>
          <cell r="G9260" t="str">
            <v>Provide nursing support to conduct cardiothoracic surgery</v>
          </cell>
          <cell r="K9260" t="str">
            <v>15. Providing treatment and care support to individuals</v>
          </cell>
          <cell r="L9260" t="str">
            <v>Nursing Professionals</v>
          </cell>
          <cell r="M9260" t="str">
            <v>Nursing Associate Professionals</v>
          </cell>
          <cell r="N9260">
            <v>120</v>
          </cell>
        </row>
        <row r="9261">
          <cell r="F9261" t="str">
            <v>04.03.06.08.17.02.10</v>
          </cell>
          <cell r="G9261" t="str">
            <v>Provide post-procedural care</v>
          </cell>
          <cell r="K9261" t="str">
            <v>5. Providing information and support to impact individual health behaviours</v>
          </cell>
          <cell r="L9261" t="str">
            <v>Specialist Medical Practitioners</v>
          </cell>
          <cell r="M9261" t="str">
            <v>General Medical Practitioners</v>
          </cell>
          <cell r="N9261">
            <v>7</v>
          </cell>
        </row>
        <row r="9262">
          <cell r="F9262" t="str">
            <v>04.03.06.08.17.02.11</v>
          </cell>
          <cell r="G9262" t="str">
            <v>Provide post-procedural care</v>
          </cell>
          <cell r="K9262" t="str">
            <v>15. Providing treatment and care support to individuals</v>
          </cell>
          <cell r="L9262" t="str">
            <v>Specialist Medical Practitioners</v>
          </cell>
          <cell r="M9262" t="str">
            <v>General Medical Practitioners</v>
          </cell>
          <cell r="N9262">
            <v>10</v>
          </cell>
        </row>
        <row r="9263">
          <cell r="F9263" t="str">
            <v>04.03.06.08.17.02.12</v>
          </cell>
          <cell r="G9263" t="str">
            <v>Provide post-procedural care</v>
          </cell>
          <cell r="K9263" t="str">
            <v>15. Providing treatment and care support to individuals</v>
          </cell>
          <cell r="L9263" t="str">
            <v>Nursing Professionals</v>
          </cell>
          <cell r="M9263" t="str">
            <v>Nursing Associate Professionals</v>
          </cell>
          <cell r="N9263">
            <v>20</v>
          </cell>
        </row>
        <row r="9264">
          <cell r="F9264" t="str">
            <v>04.03.06.08.17.02.</v>
          </cell>
          <cell r="G9264"/>
          <cell r="K9264"/>
          <cell r="L9264"/>
          <cell r="M9264"/>
          <cell r="N9264"/>
        </row>
        <row r="9265">
          <cell r="F9265" t="str">
            <v>04.03.06.08.17.02.</v>
          </cell>
          <cell r="G9265"/>
          <cell r="K9265"/>
          <cell r="L9265"/>
          <cell r="M9265"/>
          <cell r="N9265"/>
        </row>
        <row r="9266">
          <cell r="F9266" t="str">
            <v>04.03.06.08.17.02.</v>
          </cell>
          <cell r="G9266"/>
          <cell r="K9266"/>
          <cell r="L9266"/>
          <cell r="M9266"/>
          <cell r="N9266"/>
        </row>
        <row r="9267">
          <cell r="F9267" t="str">
            <v>04.03.06.06.02.03.01</v>
          </cell>
          <cell r="G9267" t="str">
            <v>Prescribe medication</v>
          </cell>
          <cell r="K9267" t="str">
            <v>9. Prescribing medications or therapeutics</v>
          </cell>
          <cell r="L9267" t="str">
            <v>Specialist Medical Practitioners</v>
          </cell>
          <cell r="M9267" t="str">
            <v>General Medical Practitioners</v>
          </cell>
          <cell r="N9267">
            <v>1</v>
          </cell>
        </row>
        <row r="9268">
          <cell r="F9268" t="str">
            <v>04.03.06.07.08.03.01</v>
          </cell>
          <cell r="G9268" t="str">
            <v>Provide counselling and information and obtain consent</v>
          </cell>
          <cell r="K9268" t="str">
            <v>6. Gaining informed consent</v>
          </cell>
          <cell r="L9268" t="str">
            <v>Medical and Pathology Laboratory Technicians</v>
          </cell>
          <cell r="M9268" t="str">
            <v>Medical Assistants</v>
          </cell>
          <cell r="N9268">
            <v>3</v>
          </cell>
        </row>
        <row r="9269">
          <cell r="F9269" t="str">
            <v>04.03.06.07.08.03.02</v>
          </cell>
          <cell r="G9269" t="str">
            <v xml:space="preserve">Conduct diagnostic testing </v>
          </cell>
          <cell r="K9269" t="str">
            <v>7. Ordering, administering and interpreting the results of diagnostic and screening procedures</v>
          </cell>
          <cell r="L9269" t="str">
            <v>Medical and Pathology Laboratory Technicians</v>
          </cell>
          <cell r="M9269" t="str">
            <v>Medical Assistants</v>
          </cell>
          <cell r="N9269">
            <v>5</v>
          </cell>
        </row>
        <row r="9270">
          <cell r="F9270" t="str">
            <v>04.03.06.07.08.03.03</v>
          </cell>
          <cell r="G9270" t="str">
            <v>Document examination findings</v>
          </cell>
          <cell r="K9270" t="str">
            <v>7. Ordering, administering and interpreting the results of diagnostic and screening procedures</v>
          </cell>
          <cell r="L9270" t="str">
            <v>Specialist Medical Practitioners</v>
          </cell>
          <cell r="M9270" t="str">
            <v>General Medical Practitioners</v>
          </cell>
          <cell r="N9270">
            <v>2</v>
          </cell>
        </row>
        <row r="9271">
          <cell r="F9271" t="str">
            <v>04.03.06.07.08.03</v>
          </cell>
          <cell r="G9271"/>
          <cell r="K9271"/>
          <cell r="L9271"/>
          <cell r="M9271"/>
          <cell r="N9271"/>
        </row>
        <row r="9272">
          <cell r="F9272" t="str">
            <v>04.03.06.07.08.03</v>
          </cell>
          <cell r="G9272"/>
          <cell r="K9272"/>
          <cell r="L9272"/>
          <cell r="M9272"/>
          <cell r="N9272"/>
        </row>
        <row r="9273">
          <cell r="F9273" t="str">
            <v>04.03.06.07.08.03</v>
          </cell>
          <cell r="G9273"/>
          <cell r="K9273"/>
          <cell r="L9273"/>
          <cell r="M9273"/>
          <cell r="N9273"/>
        </row>
        <row r="9274">
          <cell r="F9274" t="str">
            <v>04.03.06.07.06.02.01</v>
          </cell>
          <cell r="G9274" t="str">
            <v>Conduct counselling</v>
          </cell>
          <cell r="K9274" t="str">
            <v>6. Gaining informed consent</v>
          </cell>
          <cell r="L9274" t="str">
            <v>Specialist Medical Practitioners</v>
          </cell>
          <cell r="M9274" t="str">
            <v>General Medical Practitioners</v>
          </cell>
          <cell r="N9274">
            <v>2</v>
          </cell>
        </row>
        <row r="9275">
          <cell r="F9275" t="str">
            <v>04.03.06.07.06.02.02</v>
          </cell>
          <cell r="G9275" t="str">
            <v>Conduct pulmonary examination</v>
          </cell>
          <cell r="K9275" t="str">
            <v>1. Gathering information through interviewing and assessment</v>
          </cell>
          <cell r="L9275" t="str">
            <v>Specialist Medical Practitioners</v>
          </cell>
          <cell r="M9275" t="str">
            <v>General Medical Practitioners</v>
          </cell>
          <cell r="N9275">
            <v>8</v>
          </cell>
        </row>
        <row r="9276">
          <cell r="F9276" t="str">
            <v>04.03.06.07.06.02.03</v>
          </cell>
          <cell r="G9276" t="str">
            <v>Conduct counselling</v>
          </cell>
          <cell r="K9276" t="str">
            <v>5. Providing information and support to impact individual health behaviours</v>
          </cell>
          <cell r="L9276" t="str">
            <v>Specialist Medical Practitioners</v>
          </cell>
          <cell r="M9276" t="str">
            <v>Medical Imaging and Therapeutic Equipment Technicians</v>
          </cell>
          <cell r="N9276">
            <v>3</v>
          </cell>
        </row>
        <row r="9277">
          <cell r="F9277" t="str">
            <v>04.03.06.07.06.02.04</v>
          </cell>
          <cell r="G9277" t="str">
            <v>Document examination findings</v>
          </cell>
          <cell r="K9277" t="str">
            <v>7. Ordering, administering and interpreting the results of diagnostic and screening procedures</v>
          </cell>
          <cell r="L9277" t="str">
            <v>Specialist Medical Practitioners</v>
          </cell>
          <cell r="M9277" t="str">
            <v>General Medical Practitioners</v>
          </cell>
          <cell r="N9277">
            <v>2</v>
          </cell>
        </row>
        <row r="9278">
          <cell r="F9278" t="str">
            <v>04.03.05.07.06.01.01</v>
          </cell>
          <cell r="G9278" t="str">
            <v>Conduct vital sign measurements</v>
          </cell>
          <cell r="K9278" t="str">
            <v>1. Gathering information through interviewing and assessment</v>
          </cell>
          <cell r="L9278" t="str">
            <v>Nursing Professionals</v>
          </cell>
          <cell r="M9278" t="str">
            <v>Paramedical Practitioners</v>
          </cell>
          <cell r="N9278">
            <v>5</v>
          </cell>
        </row>
        <row r="9279">
          <cell r="F9279" t="str">
            <v>04.03.05.07.06.01.02</v>
          </cell>
          <cell r="G9279" t="str">
            <v xml:space="preserve">Take history </v>
          </cell>
          <cell r="K9279" t="str">
            <v>1. Gathering information through interviewing and assessment</v>
          </cell>
          <cell r="L9279" t="str">
            <v>Specialist Medical Practitioners</v>
          </cell>
          <cell r="M9279" t="str">
            <v>General Medical Practitioners</v>
          </cell>
          <cell r="N9279">
            <v>6</v>
          </cell>
        </row>
        <row r="9280">
          <cell r="F9280" t="str">
            <v>04.03.05.07.06.01.03</v>
          </cell>
          <cell r="G9280" t="str">
            <v>Conduct physical examination</v>
          </cell>
          <cell r="K9280" t="str">
            <v>1. Gathering information through interviewing and assessment</v>
          </cell>
          <cell r="L9280" t="str">
            <v>Specialist Medical Practitioners</v>
          </cell>
          <cell r="M9280" t="str">
            <v>General Medical Practitioners</v>
          </cell>
          <cell r="N9280">
            <v>6</v>
          </cell>
        </row>
        <row r="9281">
          <cell r="F9281" t="str">
            <v>04.03.05.07.06.01.04</v>
          </cell>
          <cell r="G9281" t="str">
            <v>Provide clinical advice</v>
          </cell>
          <cell r="K9281" t="str">
            <v>5. Providing information and support to impact individual health behaviours</v>
          </cell>
          <cell r="L9281" t="str">
            <v>Specialist Medical Practitioners</v>
          </cell>
          <cell r="M9281" t="str">
            <v>General Medical Practitioners</v>
          </cell>
          <cell r="N9281">
            <v>4</v>
          </cell>
        </row>
        <row r="9282">
          <cell r="F9282" t="str">
            <v>04.03.06.07.10.01.01</v>
          </cell>
          <cell r="G9282" t="str">
            <v>Conduct counselling</v>
          </cell>
          <cell r="K9282" t="str">
            <v>6. Gaining informed consent</v>
          </cell>
          <cell r="L9282" t="str">
            <v>Specialist Medical Practitioners</v>
          </cell>
          <cell r="M9282" t="str">
            <v>General Medical Practitioners</v>
          </cell>
          <cell r="N9282">
            <v>3</v>
          </cell>
        </row>
        <row r="9283">
          <cell r="F9283" t="str">
            <v>04.03.06.07.10.01.02</v>
          </cell>
          <cell r="G9283" t="str">
            <v>Prepare the patient and organize the equipment</v>
          </cell>
          <cell r="K9283" t="str">
            <v>14. Providing non-pharmacological health interventions</v>
          </cell>
          <cell r="L9283" t="str">
            <v>Nursing Professionals</v>
          </cell>
          <cell r="M9283" t="str">
            <v>Nursing Associate Professionals</v>
          </cell>
          <cell r="N9283">
            <v>3</v>
          </cell>
        </row>
        <row r="9284">
          <cell r="F9284" t="str">
            <v>04.03.06.07.10.01.03</v>
          </cell>
          <cell r="G9284" t="str">
            <v>Conduct diagnostic testing</v>
          </cell>
          <cell r="K9284" t="str">
            <v>7. Ordering, administering and interpreting the results of diagnostic and screening procedures</v>
          </cell>
          <cell r="L9284" t="str">
            <v>Specialist Medical Practitioners</v>
          </cell>
          <cell r="M9284" t="str">
            <v>General Medical Practitioners</v>
          </cell>
          <cell r="N9284">
            <v>5</v>
          </cell>
        </row>
        <row r="9285">
          <cell r="F9285" t="str">
            <v>04.03.06.07.10.01.04</v>
          </cell>
          <cell r="G9285" t="str">
            <v>Conduct counselling</v>
          </cell>
          <cell r="K9285" t="str">
            <v>5. Providing information and support to impact individual health behaviours</v>
          </cell>
          <cell r="L9285" t="str">
            <v>Specialist Medical Practitioners</v>
          </cell>
          <cell r="M9285" t="str">
            <v>General Medical Practitioners</v>
          </cell>
          <cell r="N9285">
            <v>2</v>
          </cell>
        </row>
        <row r="9286">
          <cell r="F9286" t="str">
            <v>04.03.06.07.10.01.05</v>
          </cell>
          <cell r="G9286" t="str">
            <v>Document examination findings</v>
          </cell>
          <cell r="K9286" t="str">
            <v>7. ordering, administering and interpreting the results of diagnostic and screening procedures</v>
          </cell>
          <cell r="L9286" t="str">
            <v>Specialist Medical Practitioners</v>
          </cell>
          <cell r="M9286" t="str">
            <v>General Medical Practitioners</v>
          </cell>
          <cell r="N9286">
            <v>2</v>
          </cell>
        </row>
        <row r="9287">
          <cell r="F9287" t="str">
            <v>04.03.06.09.14.01.01</v>
          </cell>
          <cell r="G9287" t="str">
            <v>Prescribe intravenous medication</v>
          </cell>
          <cell r="K9287" t="str">
            <v>9. Prescribing medications or therapeutics</v>
          </cell>
          <cell r="L9287" t="str">
            <v>Specialist Medical Practitioners</v>
          </cell>
          <cell r="M9287" t="str">
            <v>General Medical Practitioners</v>
          </cell>
          <cell r="N9287">
            <v>1</v>
          </cell>
        </row>
        <row r="9288">
          <cell r="F9288" t="str">
            <v>04.03.06.09.14.01.02</v>
          </cell>
          <cell r="G9288" t="str">
            <v>Administer intravenous medication</v>
          </cell>
          <cell r="K9288" t="str">
            <v>11. Administering medications or therapeutics</v>
          </cell>
          <cell r="L9288" t="str">
            <v>Nursing Professionals</v>
          </cell>
          <cell r="M9288" t="str">
            <v>Nursing Associate Professionals</v>
          </cell>
          <cell r="N9288">
            <v>3</v>
          </cell>
        </row>
        <row r="9289">
          <cell r="F9289" t="str">
            <v>04.03.06.09.14.02.01</v>
          </cell>
          <cell r="G9289" t="str">
            <v>Prescribe intravenous medication</v>
          </cell>
          <cell r="K9289" t="str">
            <v>9. Prescribing medications or therapeutics</v>
          </cell>
          <cell r="L9289" t="str">
            <v>General Medical Practitioners</v>
          </cell>
          <cell r="M9289" t="str">
            <v>Paramedical Practitioners</v>
          </cell>
          <cell r="N9289">
            <v>1</v>
          </cell>
        </row>
        <row r="9290">
          <cell r="F9290" t="str">
            <v>04.03.06.09.14.02.02</v>
          </cell>
          <cell r="G9290" t="str">
            <v>Administer intravenous medication</v>
          </cell>
          <cell r="K9290" t="str">
            <v>11. Administering medications or therapeutics</v>
          </cell>
          <cell r="L9290" t="str">
            <v>Nursing Professionals</v>
          </cell>
          <cell r="M9290" t="str">
            <v>Nursing Associate Professionals</v>
          </cell>
          <cell r="N9290">
            <v>3</v>
          </cell>
        </row>
        <row r="9291">
          <cell r="F9291" t="str">
            <v>04.03.06.09.14.03.01</v>
          </cell>
          <cell r="G9291" t="str">
            <v>Prescribe intravenous medication</v>
          </cell>
          <cell r="K9291" t="str">
            <v>9. Prescribing medications or therapeutics</v>
          </cell>
          <cell r="L9291" t="str">
            <v>General Medical Practitioners</v>
          </cell>
          <cell r="M9291" t="str">
            <v>Paramedical Practitioners</v>
          </cell>
          <cell r="N9291">
            <v>1</v>
          </cell>
        </row>
        <row r="9292">
          <cell r="F9292" t="str">
            <v>04.03.06.09.14.03.02</v>
          </cell>
          <cell r="G9292" t="str">
            <v>Administer intravenous medication</v>
          </cell>
          <cell r="K9292" t="str">
            <v>11. Administering medications or therapeutics</v>
          </cell>
          <cell r="L9292" t="str">
            <v>Nursing Professionals</v>
          </cell>
          <cell r="M9292" t="str">
            <v>Nursing Associate Professionals</v>
          </cell>
          <cell r="N9292">
            <v>3</v>
          </cell>
        </row>
        <row r="9293">
          <cell r="F9293" t="str">
            <v>04.03.06.09.14.03.03</v>
          </cell>
          <cell r="G9293" t="str">
            <v>Monitor during administration</v>
          </cell>
          <cell r="K9293" t="str">
            <v>8. Developing and adjusting management plans</v>
          </cell>
          <cell r="L9293" t="str">
            <v>Nursing Professionals</v>
          </cell>
          <cell r="M9293" t="str">
            <v>Nursing Professionals</v>
          </cell>
          <cell r="N9293">
            <v>10</v>
          </cell>
        </row>
        <row r="9294">
          <cell r="F9294"/>
          <cell r="G9294"/>
          <cell r="K9294"/>
          <cell r="L9294"/>
          <cell r="M9294"/>
          <cell r="N9294"/>
        </row>
        <row r="9295">
          <cell r="F9295"/>
          <cell r="G9295"/>
          <cell r="K9295"/>
          <cell r="L9295"/>
          <cell r="M9295"/>
          <cell r="N9295"/>
        </row>
        <row r="9296">
          <cell r="F9296" t="str">
            <v>04.03.06.09.15.03.01</v>
          </cell>
          <cell r="G9296" t="str">
            <v>Provide pre-procedural medical care</v>
          </cell>
          <cell r="K9296" t="str">
            <v>15. Providing treatment and care support to individuals</v>
          </cell>
          <cell r="L9296" t="str">
            <v>Specialist Medical Practitioners</v>
          </cell>
          <cell r="M9296" t="str">
            <v>Specialist Medical Practitioners</v>
          </cell>
          <cell r="N9296">
            <v>10</v>
          </cell>
        </row>
        <row r="9297">
          <cell r="F9297" t="str">
            <v>04.03.06.09.15.03.02</v>
          </cell>
          <cell r="G9297" t="str">
            <v>Provide pre-procedural nursing care</v>
          </cell>
          <cell r="K9297" t="str">
            <v>15. Providing treatment and care support to individuals</v>
          </cell>
          <cell r="L9297" t="str">
            <v>Nursing Professionals</v>
          </cell>
          <cell r="M9297" t="str">
            <v>Nursing Associate Professionals</v>
          </cell>
          <cell r="N9297">
            <v>20</v>
          </cell>
        </row>
        <row r="9298">
          <cell r="F9298" t="str">
            <v>04.03.06.09.15.03.03</v>
          </cell>
          <cell r="G9298" t="str">
            <v>Conduct counselling</v>
          </cell>
          <cell r="K9298" t="str">
            <v>6. Gaining informed consent</v>
          </cell>
          <cell r="L9298" t="str">
            <v>Specialist Medical Practitioners</v>
          </cell>
          <cell r="M9298" t="str">
            <v>Specialist Medical Practitioners</v>
          </cell>
          <cell r="N9298">
            <v>7</v>
          </cell>
        </row>
        <row r="9299">
          <cell r="F9299" t="str">
            <v>04.03.06.09.15.03.04</v>
          </cell>
          <cell r="G9299" t="str">
            <v>Prepare the patient and organize the equipment</v>
          </cell>
          <cell r="K9299" t="str">
            <v>14. Providing non-pharmacological health interventions</v>
          </cell>
          <cell r="L9299" t="str">
            <v>Nursing Professionals</v>
          </cell>
          <cell r="M9299" t="str">
            <v>Nursing Associate Professionals</v>
          </cell>
          <cell r="N9299">
            <v>7</v>
          </cell>
        </row>
        <row r="9300">
          <cell r="F9300" t="str">
            <v>04.03.06.09.15.03.05</v>
          </cell>
          <cell r="G9300" t="str">
            <v>Apply general anaesthesia</v>
          </cell>
          <cell r="K9300" t="str">
            <v>11. Administering medications or therapeutics</v>
          </cell>
          <cell r="L9300" t="str">
            <v>Specialist Medical Practitioners</v>
          </cell>
          <cell r="M9300" t="str">
            <v>Specialist Medical Practitioners</v>
          </cell>
          <cell r="N9300">
            <v>180</v>
          </cell>
        </row>
        <row r="9301">
          <cell r="F9301" t="str">
            <v>04.03.06.09.15.03.06</v>
          </cell>
          <cell r="G9301" t="str">
            <v>Assist with general anaesthesia</v>
          </cell>
          <cell r="K9301" t="str">
            <v>11. Administering medications or therapeutics</v>
          </cell>
          <cell r="L9301" t="str">
            <v>Specialist Medical Practitioners</v>
          </cell>
          <cell r="M9301" t="str">
            <v>Specialist Medical Practitioners</v>
          </cell>
          <cell r="N9301">
            <v>180</v>
          </cell>
        </row>
        <row r="9302">
          <cell r="F9302" t="str">
            <v>04.03.06.09.15.03.07</v>
          </cell>
          <cell r="G9302" t="str">
            <v>Conduct open aortic surgery</v>
          </cell>
          <cell r="K9302" t="str">
            <v>14. Providing non-pharmacological health interventions</v>
          </cell>
          <cell r="L9302" t="str">
            <v>Specialist Medical Practitioners</v>
          </cell>
          <cell r="M9302" t="str">
            <v>Specialist Medical Practitioners</v>
          </cell>
          <cell r="N9302">
            <v>180</v>
          </cell>
        </row>
        <row r="9303">
          <cell r="F9303" t="str">
            <v>04.03.06.09.15.03.08</v>
          </cell>
          <cell r="G9303" t="str">
            <v>Assist with open aortic surgery</v>
          </cell>
          <cell r="K9303" t="str">
            <v>14. Providing non-pharmacological health interventions</v>
          </cell>
          <cell r="L9303" t="str">
            <v>Specialist Medical Practitioners</v>
          </cell>
          <cell r="M9303" t="str">
            <v>General Medical Practitioners</v>
          </cell>
          <cell r="N9303">
            <v>180</v>
          </cell>
        </row>
        <row r="9304">
          <cell r="F9304" t="str">
            <v>04.03.06.09.15.03.09</v>
          </cell>
          <cell r="G9304" t="str">
            <v>Provide nursing support to conduct open aortic surgery</v>
          </cell>
          <cell r="K9304" t="str">
            <v>15. Providing treatment and care support to individuals</v>
          </cell>
          <cell r="L9304" t="str">
            <v>Nursing Professionals</v>
          </cell>
          <cell r="M9304" t="str">
            <v>Nursing Professionals</v>
          </cell>
          <cell r="N9304">
            <v>180</v>
          </cell>
        </row>
        <row r="9305">
          <cell r="F9305" t="str">
            <v>04.03.06.09.15.03.10</v>
          </cell>
          <cell r="G9305" t="str">
            <v>Provide nursing support to conduct open aortic surgery</v>
          </cell>
          <cell r="K9305" t="str">
            <v>15. Providing treatment and care support to individuals</v>
          </cell>
          <cell r="L9305" t="str">
            <v>Nursing Professionals</v>
          </cell>
          <cell r="M9305" t="str">
            <v>Nursing Professionals</v>
          </cell>
          <cell r="N9305">
            <v>180</v>
          </cell>
        </row>
        <row r="9306">
          <cell r="F9306" t="str">
            <v>04.03.06.09.15.03.11</v>
          </cell>
          <cell r="G9306" t="str">
            <v>Provide post-procedural care</v>
          </cell>
          <cell r="K9306" t="str">
            <v>5. Providing information and support to impact individual health behaviours</v>
          </cell>
          <cell r="L9306" t="str">
            <v>Specialist Medical Practitioners</v>
          </cell>
          <cell r="M9306" t="str">
            <v>General Medical Practitioners</v>
          </cell>
          <cell r="N9306">
            <v>7</v>
          </cell>
        </row>
        <row r="9307">
          <cell r="F9307" t="str">
            <v>04.03.06.09.15.03.12</v>
          </cell>
          <cell r="G9307" t="str">
            <v>Provide post-procedural care</v>
          </cell>
          <cell r="K9307" t="str">
            <v>15. Providing treatment and care support to individuals</v>
          </cell>
          <cell r="L9307" t="str">
            <v>Specialist Medical Practitioners</v>
          </cell>
          <cell r="M9307" t="str">
            <v>General Medical Practitioners</v>
          </cell>
          <cell r="N9307">
            <v>10</v>
          </cell>
        </row>
        <row r="9308">
          <cell r="F9308" t="str">
            <v>04.03.06.09.15.03.13</v>
          </cell>
          <cell r="G9308" t="str">
            <v>Provide post-procedural care</v>
          </cell>
          <cell r="K9308" t="str">
            <v>15. Providing treatment and care support to individuals</v>
          </cell>
          <cell r="L9308" t="str">
            <v>Nursing Professionals</v>
          </cell>
          <cell r="M9308" t="str">
            <v>Nursing Associate Professionals</v>
          </cell>
          <cell r="N9308">
            <v>20</v>
          </cell>
        </row>
        <row r="9309">
          <cell r="F9309" t="str">
            <v>04.03.06.10.13.01.01</v>
          </cell>
          <cell r="G9309" t="str">
            <v>Prescribe medication</v>
          </cell>
          <cell r="K9309" t="str">
            <v>9. Prescribing medications or therapeutics</v>
          </cell>
          <cell r="L9309" t="str">
            <v>Specialist Medical Practitioners</v>
          </cell>
          <cell r="M9309" t="str">
            <v>General Medical Practitioners</v>
          </cell>
          <cell r="N9309">
            <v>1</v>
          </cell>
        </row>
        <row r="9310">
          <cell r="F9310" t="str">
            <v>04.03.06.10.14.01.01</v>
          </cell>
          <cell r="G9310" t="str">
            <v>Prescribe intravenous medication</v>
          </cell>
          <cell r="K9310" t="str">
            <v>9. Prescribing medications or therapeutics</v>
          </cell>
          <cell r="L9310" t="str">
            <v>Specialist Medical Practitioners</v>
          </cell>
          <cell r="M9310" t="str">
            <v>General Medical Practitioners</v>
          </cell>
          <cell r="N9310">
            <v>3</v>
          </cell>
        </row>
        <row r="9311">
          <cell r="F9311" t="str">
            <v>04.03.06.10.14.01.02</v>
          </cell>
          <cell r="G9311" t="str">
            <v>Administer intravenous medication</v>
          </cell>
          <cell r="K9311" t="str">
            <v>11. Administering medications or therapeutics</v>
          </cell>
          <cell r="L9311" t="str">
            <v>Nursing Professionals</v>
          </cell>
          <cell r="M9311" t="str">
            <v>Nursing Associate Professionals</v>
          </cell>
          <cell r="N9311">
            <v>3</v>
          </cell>
        </row>
        <row r="9312">
          <cell r="F9312" t="str">
            <v>04.03.06.10.14.02.01</v>
          </cell>
          <cell r="G9312" t="str">
            <v>Prescribe intravenous medication</v>
          </cell>
          <cell r="K9312" t="str">
            <v>9. Prescribing medications or therapeutics</v>
          </cell>
          <cell r="L9312" t="str">
            <v>Specialist Medical Practitioners</v>
          </cell>
          <cell r="M9312" t="str">
            <v>General Medical Practitioners</v>
          </cell>
          <cell r="N9312">
            <v>3</v>
          </cell>
        </row>
        <row r="9313">
          <cell r="F9313" t="str">
            <v>04.03.06.10.14.02.02</v>
          </cell>
          <cell r="G9313" t="str">
            <v>Administer intravenous medication</v>
          </cell>
          <cell r="K9313" t="str">
            <v>11. Administering medications or therapeutics</v>
          </cell>
          <cell r="L9313" t="str">
            <v>Nursing Professionals</v>
          </cell>
          <cell r="M9313" t="str">
            <v>Nursing Associate Professionals</v>
          </cell>
          <cell r="N9313">
            <v>3</v>
          </cell>
        </row>
        <row r="9314">
          <cell r="F9314" t="str">
            <v>04.03.06.10.14.03.01</v>
          </cell>
          <cell r="G9314" t="str">
            <v>Prescribe intravenous medication</v>
          </cell>
          <cell r="K9314" t="str">
            <v>9. Prescribing medications or therapeutics</v>
          </cell>
          <cell r="L9314" t="str">
            <v>General Medical Practitioners</v>
          </cell>
          <cell r="M9314" t="str">
            <v>Paramedical Practitioners</v>
          </cell>
          <cell r="N9314">
            <v>1</v>
          </cell>
        </row>
        <row r="9315">
          <cell r="F9315" t="str">
            <v>04.03.06.10.14.03.02</v>
          </cell>
          <cell r="G9315" t="str">
            <v>Administer intravenous medication</v>
          </cell>
          <cell r="K9315" t="str">
            <v>11. Administering medications or therapeutics</v>
          </cell>
          <cell r="L9315" t="str">
            <v>Nursing Professionals</v>
          </cell>
          <cell r="M9315" t="str">
            <v>Nursing Associate Professionals</v>
          </cell>
          <cell r="N9315">
            <v>3</v>
          </cell>
        </row>
        <row r="9316">
          <cell r="F9316" t="str">
            <v>04.03.06.10.14.03.03</v>
          </cell>
          <cell r="G9316" t="str">
            <v>Monitor during administration</v>
          </cell>
          <cell r="K9316" t="str">
            <v>8. Developing and adjusting management plans</v>
          </cell>
          <cell r="L9316" t="str">
            <v>Nursing Professionals</v>
          </cell>
          <cell r="M9316" t="str">
            <v>Nursing Professionals</v>
          </cell>
          <cell r="N9316">
            <v>10</v>
          </cell>
        </row>
        <row r="9317">
          <cell r="F9317" t="str">
            <v>04.03.06.10.14.04.01</v>
          </cell>
          <cell r="G9317" t="str">
            <v>Prescribe intravenous medication</v>
          </cell>
          <cell r="K9317" t="str">
            <v>9. Prescribing medications or therapeutics</v>
          </cell>
          <cell r="L9317" t="str">
            <v>General Medical Practitioners</v>
          </cell>
          <cell r="M9317" t="str">
            <v>Paramedical Practitioners</v>
          </cell>
          <cell r="N9317">
            <v>1</v>
          </cell>
        </row>
        <row r="9318">
          <cell r="F9318" t="str">
            <v>04.03.06.10.14.04.02</v>
          </cell>
          <cell r="G9318" t="str">
            <v>Administer intravenous medication</v>
          </cell>
          <cell r="K9318" t="str">
            <v>11. Administering medications or therapeutics</v>
          </cell>
          <cell r="L9318" t="str">
            <v>Nursing Professionals</v>
          </cell>
          <cell r="M9318" t="str">
            <v>Nursing Associate Professionals</v>
          </cell>
          <cell r="N9318">
            <v>3</v>
          </cell>
        </row>
        <row r="9319">
          <cell r="F9319" t="str">
            <v>04.03.06.10.15.01</v>
          </cell>
          <cell r="G9319"/>
          <cell r="K9319"/>
          <cell r="L9319"/>
          <cell r="M9319"/>
          <cell r="N9319"/>
        </row>
        <row r="9320">
          <cell r="F9320" t="str">
            <v>04.03.06.10.15.02</v>
          </cell>
          <cell r="G9320"/>
          <cell r="K9320"/>
          <cell r="L9320"/>
          <cell r="M9320"/>
          <cell r="N9320"/>
        </row>
        <row r="9321">
          <cell r="F9321" t="str">
            <v>04.03.06.10.15.03.01</v>
          </cell>
          <cell r="G9321" t="str">
            <v>Provide pre-procedural medical care</v>
          </cell>
          <cell r="K9321" t="str">
            <v>15. Providing treatment and care support to individuals</v>
          </cell>
          <cell r="L9321" t="str">
            <v>Specialist Medical Practitioners</v>
          </cell>
          <cell r="M9321" t="str">
            <v>Specialist Medical Practitioners</v>
          </cell>
          <cell r="N9321">
            <v>10</v>
          </cell>
        </row>
        <row r="9322">
          <cell r="F9322" t="str">
            <v>04.03.06.10.15.03.02</v>
          </cell>
          <cell r="G9322" t="str">
            <v>Provide pre-procedural nursing care</v>
          </cell>
          <cell r="K9322" t="str">
            <v>15. Providing treatment and care support to individuals</v>
          </cell>
          <cell r="L9322" t="str">
            <v>Nursing Professionals</v>
          </cell>
          <cell r="M9322" t="str">
            <v>Nursing Associate Professionals</v>
          </cell>
          <cell r="N9322">
            <v>20</v>
          </cell>
        </row>
        <row r="9323">
          <cell r="F9323" t="str">
            <v>04.03.06.10.15.03.03</v>
          </cell>
          <cell r="G9323" t="str">
            <v>Conduct counselling</v>
          </cell>
          <cell r="K9323" t="str">
            <v>6. Gaining informed consent</v>
          </cell>
          <cell r="L9323" t="str">
            <v>Specialist Medical Practitioners</v>
          </cell>
          <cell r="M9323" t="str">
            <v>Specialist Medical Practitioners</v>
          </cell>
          <cell r="N9323">
            <v>7</v>
          </cell>
        </row>
        <row r="9324">
          <cell r="F9324" t="str">
            <v>04.03.06.10.15.03.04</v>
          </cell>
          <cell r="G9324" t="str">
            <v>Prepare the patient and organize the equipment</v>
          </cell>
          <cell r="K9324" t="str">
            <v>14. Providing non-pharmacological health interventions</v>
          </cell>
          <cell r="L9324" t="str">
            <v>Nursing Professionals</v>
          </cell>
          <cell r="M9324" t="str">
            <v>Nursing Associate Professionals</v>
          </cell>
          <cell r="N9324">
            <v>7</v>
          </cell>
        </row>
        <row r="9325">
          <cell r="F9325" t="str">
            <v>04.03.06.10.15.03.05</v>
          </cell>
          <cell r="G9325" t="str">
            <v>Apply general anaesthesia</v>
          </cell>
          <cell r="K9325" t="str">
            <v>11. Administering medications or therapeutics</v>
          </cell>
          <cell r="L9325" t="str">
            <v>Specialist Medical Practitioners</v>
          </cell>
          <cell r="M9325" t="str">
            <v>Specialist Medical Practitioners</v>
          </cell>
          <cell r="N9325">
            <v>180</v>
          </cell>
        </row>
        <row r="9326">
          <cell r="F9326" t="str">
            <v>04.03.06.10.15.03.06</v>
          </cell>
          <cell r="G9326" t="str">
            <v>Assist with general anaesthesia</v>
          </cell>
          <cell r="K9326" t="str">
            <v>11. Administering medications or therapeutics</v>
          </cell>
          <cell r="L9326" t="str">
            <v>Specialist Medical Practitioners</v>
          </cell>
          <cell r="M9326" t="str">
            <v>Specialist Medical Practitioners</v>
          </cell>
          <cell r="N9326">
            <v>180</v>
          </cell>
        </row>
        <row r="9327">
          <cell r="F9327" t="str">
            <v>04.03.06.10.15.03.07</v>
          </cell>
          <cell r="G9327" t="str">
            <v>Conduct open aortic surgery</v>
          </cell>
          <cell r="K9327" t="str">
            <v>14. Providing non-pharmacological health interventions</v>
          </cell>
          <cell r="L9327" t="str">
            <v>Specialist Medical Practitioners</v>
          </cell>
          <cell r="M9327" t="str">
            <v>Specialist Medical Practitioners</v>
          </cell>
          <cell r="N9327">
            <v>180</v>
          </cell>
        </row>
        <row r="9328">
          <cell r="F9328" t="str">
            <v>04.03.06.10.15.03.08</v>
          </cell>
          <cell r="G9328" t="str">
            <v>Assist with open aortic surgery</v>
          </cell>
          <cell r="K9328" t="str">
            <v>14. Providing non-pharmacological health interventions</v>
          </cell>
          <cell r="L9328" t="str">
            <v>Specialist Medical Practitioners</v>
          </cell>
          <cell r="M9328" t="str">
            <v>General Medical Practitioners</v>
          </cell>
          <cell r="N9328">
            <v>180</v>
          </cell>
        </row>
        <row r="9329">
          <cell r="F9329" t="str">
            <v>04.03.06.10.15.03.09</v>
          </cell>
          <cell r="G9329" t="str">
            <v>Provide nursing support to conduct open aortic surgery</v>
          </cell>
          <cell r="K9329" t="str">
            <v>15. Providing treatment and care support to individuals</v>
          </cell>
          <cell r="L9329" t="str">
            <v>Nursing Professionals</v>
          </cell>
          <cell r="M9329" t="str">
            <v>Nursing Professionals</v>
          </cell>
          <cell r="N9329">
            <v>180</v>
          </cell>
        </row>
        <row r="9330">
          <cell r="F9330" t="str">
            <v>04.03.06.10.15.03.10</v>
          </cell>
          <cell r="G9330" t="str">
            <v>Provide nursing support to conduct open aortic surgery</v>
          </cell>
          <cell r="K9330" t="str">
            <v>15. Providing treatment and care support to individuals</v>
          </cell>
          <cell r="L9330" t="str">
            <v>Nursing Professionals</v>
          </cell>
          <cell r="M9330" t="str">
            <v>Nursing Professionals</v>
          </cell>
          <cell r="N9330">
            <v>180</v>
          </cell>
        </row>
        <row r="9331">
          <cell r="F9331" t="str">
            <v>04.03.06.10.15.03.11</v>
          </cell>
          <cell r="G9331" t="str">
            <v>Provide post-procedural care</v>
          </cell>
          <cell r="K9331" t="str">
            <v>5. Providing information and support to impact individual health behaviours</v>
          </cell>
          <cell r="L9331" t="str">
            <v>Specialist Medical Practitioners</v>
          </cell>
          <cell r="M9331" t="str">
            <v>General Medical Practitioners</v>
          </cell>
          <cell r="N9331">
            <v>7</v>
          </cell>
        </row>
        <row r="9332">
          <cell r="F9332" t="str">
            <v>04.03.06.10.15.03.12</v>
          </cell>
          <cell r="G9332" t="str">
            <v>Provide post-procedural care</v>
          </cell>
          <cell r="K9332" t="str">
            <v>15. Providing treatment and care support to individuals</v>
          </cell>
          <cell r="L9332" t="str">
            <v>Specialist Medical Practitioners</v>
          </cell>
          <cell r="M9332" t="str">
            <v>General Medical Practitioners</v>
          </cell>
          <cell r="N9332">
            <v>10</v>
          </cell>
        </row>
        <row r="9333">
          <cell r="F9333" t="str">
            <v>04.03.06.10.15.03.13</v>
          </cell>
          <cell r="G9333" t="str">
            <v>Provide post-procedural care</v>
          </cell>
          <cell r="K9333" t="str">
            <v>15. Providing treatment and care support to individuals</v>
          </cell>
          <cell r="L9333" t="str">
            <v>Nursing Professionals</v>
          </cell>
          <cell r="M9333" t="str">
            <v>Nursing Associate Professionals</v>
          </cell>
          <cell r="N9333">
            <v>20</v>
          </cell>
        </row>
        <row r="9334">
          <cell r="F9334" t="str">
            <v>04.03.06.11.13.01.01</v>
          </cell>
          <cell r="G9334" t="str">
            <v>Prescribe medication</v>
          </cell>
          <cell r="K9334" t="str">
            <v>9. Prescribing medications or therapeutics</v>
          </cell>
          <cell r="L9334" t="str">
            <v>Specialist Medical Practitioners</v>
          </cell>
          <cell r="M9334" t="str">
            <v>General Medical Practitioners</v>
          </cell>
          <cell r="N9334">
            <v>1</v>
          </cell>
        </row>
        <row r="9335">
          <cell r="F9335" t="str">
            <v>04.03.06.11.13.02.01</v>
          </cell>
          <cell r="G9335" t="str">
            <v>Prescribe medication</v>
          </cell>
          <cell r="K9335" t="str">
            <v>9. Prescribing medications or therapeutics</v>
          </cell>
          <cell r="L9335" t="str">
            <v>Specialist Medical Practitioners</v>
          </cell>
          <cell r="M9335" t="str">
            <v>General Medical Practitioners</v>
          </cell>
          <cell r="N9335">
            <v>1</v>
          </cell>
        </row>
        <row r="9336">
          <cell r="F9336" t="str">
            <v>04.03.06.11.13.02.02</v>
          </cell>
          <cell r="G9336" t="str">
            <v>Administer subcutaneous medication</v>
          </cell>
          <cell r="K9336" t="str">
            <v>11. Administering medications or therapeutics</v>
          </cell>
          <cell r="L9336" t="str">
            <v>Nursing Professionals</v>
          </cell>
          <cell r="M9336" t="str">
            <v>Nursing Associate Professionals</v>
          </cell>
          <cell r="N9336">
            <v>3</v>
          </cell>
        </row>
        <row r="9337">
          <cell r="F9337" t="str">
            <v>04.03.06.11.14.01.01</v>
          </cell>
          <cell r="G9337" t="str">
            <v>Prescribe intravenous medication</v>
          </cell>
          <cell r="K9337" t="str">
            <v>9. Prescribing medications or therapeutics</v>
          </cell>
          <cell r="L9337" t="str">
            <v>Specialist Medical Practitioners</v>
          </cell>
          <cell r="M9337" t="str">
            <v>General Medical Practitioners</v>
          </cell>
          <cell r="N9337">
            <v>1</v>
          </cell>
        </row>
        <row r="9338">
          <cell r="F9338" t="str">
            <v>04.03.06.11.14.01.02</v>
          </cell>
          <cell r="G9338" t="str">
            <v>Administer intravenous medication</v>
          </cell>
          <cell r="K9338" t="str">
            <v>11. Administering medications or therapeutics</v>
          </cell>
          <cell r="L9338" t="str">
            <v>Nursing Professionals</v>
          </cell>
          <cell r="M9338" t="str">
            <v>Nursing Associate Professionals</v>
          </cell>
          <cell r="N9338">
            <v>3</v>
          </cell>
        </row>
        <row r="9339">
          <cell r="F9339" t="str">
            <v>04.03.06.11.14.01.03</v>
          </cell>
          <cell r="G9339" t="str">
            <v>Monitor during administration</v>
          </cell>
          <cell r="K9339" t="str">
            <v>8. Developing and adjusting management plans</v>
          </cell>
          <cell r="L9339" t="str">
            <v>Specialist Medical Practitioners</v>
          </cell>
          <cell r="M9339" t="str">
            <v>General Medical Practitioners</v>
          </cell>
          <cell r="N9339">
            <v>10</v>
          </cell>
        </row>
        <row r="9340">
          <cell r="F9340" t="str">
            <v>04.03.06.11.14.02.01</v>
          </cell>
          <cell r="G9340" t="str">
            <v>Prescribe intravenous medication</v>
          </cell>
          <cell r="K9340" t="str">
            <v>9. Prescribing medications or therapeutics</v>
          </cell>
          <cell r="L9340" t="str">
            <v>Specialist Medical Practitioners</v>
          </cell>
          <cell r="M9340" t="str">
            <v>General Medical Practitioners</v>
          </cell>
          <cell r="N9340">
            <v>1</v>
          </cell>
        </row>
        <row r="9341">
          <cell r="F9341" t="str">
            <v>04.03.06.11.14.02.02</v>
          </cell>
          <cell r="G9341" t="str">
            <v>Administer intravenous medication</v>
          </cell>
          <cell r="K9341" t="str">
            <v>11. Administering medications or therapeutics</v>
          </cell>
          <cell r="L9341" t="str">
            <v>Nursing Professionals</v>
          </cell>
          <cell r="M9341" t="str">
            <v>Nursing Associate Professionals</v>
          </cell>
          <cell r="N9341">
            <v>3</v>
          </cell>
        </row>
        <row r="9342">
          <cell r="F9342" t="str">
            <v>04.03.06.11.15.01.01</v>
          </cell>
          <cell r="G9342" t="str">
            <v>Provide pre-procedural medical care</v>
          </cell>
          <cell r="K9342" t="str">
            <v>15. Providing treatment and care support to individuals</v>
          </cell>
          <cell r="L9342" t="str">
            <v>Specialist Medical Practitioners</v>
          </cell>
          <cell r="M9342" t="str">
            <v>General Medical Practitioners</v>
          </cell>
          <cell r="N9342">
            <v>10</v>
          </cell>
        </row>
        <row r="9343">
          <cell r="F9343" t="str">
            <v>04.03.06.11.15.01.02</v>
          </cell>
          <cell r="G9343" t="str">
            <v>Conduct counselling</v>
          </cell>
          <cell r="K9343" t="str">
            <v>6. Gaining informed consent</v>
          </cell>
          <cell r="L9343" t="str">
            <v>Specialist Medical Practitioners</v>
          </cell>
          <cell r="M9343" t="str">
            <v>Specialist Medical Practitioners</v>
          </cell>
          <cell r="N9343">
            <v>10</v>
          </cell>
        </row>
        <row r="9344">
          <cell r="F9344" t="str">
            <v>04.03.06.11.15.01.03</v>
          </cell>
          <cell r="G9344" t="str">
            <v>Prepare the patient and organize the equipment</v>
          </cell>
          <cell r="K9344" t="str">
            <v>14. Providing non-pharmacological health interventions</v>
          </cell>
          <cell r="L9344" t="str">
            <v>Nursing Professionals</v>
          </cell>
          <cell r="M9344" t="str">
            <v>Nursing Associate Professionals</v>
          </cell>
          <cell r="N9344">
            <v>10</v>
          </cell>
        </row>
        <row r="9345">
          <cell r="F9345" t="str">
            <v>04.03.06.11.15.01.04</v>
          </cell>
          <cell r="G9345" t="str">
            <v>Apply general anaesthesia</v>
          </cell>
          <cell r="K9345" t="str">
            <v>11. Administering medications or therapeutics</v>
          </cell>
          <cell r="L9345" t="str">
            <v>Specialist Medical Practitioners</v>
          </cell>
          <cell r="M9345" t="str">
            <v>Specialist Medical Practitioners</v>
          </cell>
          <cell r="N9345">
            <v>60</v>
          </cell>
        </row>
        <row r="9346">
          <cell r="F9346" t="str">
            <v>04.03.06.11.15.01.05</v>
          </cell>
          <cell r="G9346" t="str">
            <v>Conduct minimally invasive procedure</v>
          </cell>
          <cell r="K9346" t="str">
            <v>14. Providing non-pharmacological health interventions</v>
          </cell>
          <cell r="L9346" t="str">
            <v>Specialist Medical Practitioners</v>
          </cell>
          <cell r="M9346" t="str">
            <v>Specialist Medical Practitioners</v>
          </cell>
          <cell r="N9346">
            <v>60</v>
          </cell>
        </row>
        <row r="9347">
          <cell r="F9347" t="str">
            <v>04.03.06.11.15.01.06</v>
          </cell>
          <cell r="G9347" t="str">
            <v>Assist with minimally invasive procedure</v>
          </cell>
          <cell r="K9347" t="str">
            <v>14. Providing non-pharmacological health interventions</v>
          </cell>
          <cell r="L9347" t="str">
            <v>Specialist Medical Practitioners</v>
          </cell>
          <cell r="M9347" t="str">
            <v>General Medical Practitioners</v>
          </cell>
          <cell r="N9347">
            <v>60</v>
          </cell>
        </row>
        <row r="9348">
          <cell r="F9348" t="str">
            <v>04.03.06.11.15.01.07</v>
          </cell>
          <cell r="G9348" t="str">
            <v>Provide nursing support to conduct minimally invasive procedure</v>
          </cell>
          <cell r="K9348" t="str">
            <v>15. Providing treatment and care support to individuals</v>
          </cell>
          <cell r="L9348" t="str">
            <v>Nursing Professionals</v>
          </cell>
          <cell r="M9348" t="str">
            <v>Nursing Professionals</v>
          </cell>
          <cell r="N9348">
            <v>60</v>
          </cell>
        </row>
        <row r="9349">
          <cell r="F9349" t="str">
            <v>04.03.06.11.15.01.08</v>
          </cell>
          <cell r="G9349" t="str">
            <v>Provide post-procedural care</v>
          </cell>
          <cell r="K9349" t="str">
            <v>5. Providing information and support to impact individual health behaviours</v>
          </cell>
          <cell r="L9349" t="str">
            <v>Specialist Medical Practitioners</v>
          </cell>
          <cell r="M9349" t="str">
            <v>General Medical Practitioners</v>
          </cell>
          <cell r="N9349">
            <v>15</v>
          </cell>
        </row>
        <row r="9350">
          <cell r="F9350" t="str">
            <v>04.03.06.11.15.01.09</v>
          </cell>
          <cell r="G9350" t="str">
            <v>Provide post-procedural care</v>
          </cell>
          <cell r="K9350" t="str">
            <v>15. Providing treatment and care support to individuals</v>
          </cell>
          <cell r="L9350" t="str">
            <v>Specialist Medical Practitioners</v>
          </cell>
          <cell r="M9350" t="str">
            <v>General Medical Practitioners</v>
          </cell>
          <cell r="N9350">
            <v>10</v>
          </cell>
        </row>
        <row r="9351">
          <cell r="F9351" t="str">
            <v>04.03.06.11.15.01.10</v>
          </cell>
          <cell r="G9351" t="str">
            <v>Provide post-procedural care</v>
          </cell>
          <cell r="K9351" t="str">
            <v>15. Providing treatment and care support to individuals</v>
          </cell>
          <cell r="L9351" t="str">
            <v>Nursing Professionals</v>
          </cell>
          <cell r="M9351" t="str">
            <v>Nursing Associate Professionals</v>
          </cell>
          <cell r="N9351">
            <v>20</v>
          </cell>
        </row>
        <row r="9352">
          <cell r="F9352" t="str">
            <v>04.03.06.11.15.02.01</v>
          </cell>
          <cell r="G9352" t="str">
            <v>Provide pre-procedural medical care</v>
          </cell>
          <cell r="K9352" t="str">
            <v>15. Providing treatment and care support to individuals</v>
          </cell>
          <cell r="L9352" t="str">
            <v>Specialist Medical Practitioners</v>
          </cell>
          <cell r="M9352" t="str">
            <v>General Medical Practitioners</v>
          </cell>
          <cell r="N9352">
            <v>10</v>
          </cell>
        </row>
        <row r="9353">
          <cell r="F9353" t="str">
            <v>04.03.06.11.15.02.02</v>
          </cell>
          <cell r="G9353" t="str">
            <v>Conduct counselling</v>
          </cell>
          <cell r="K9353" t="str">
            <v>6. Gaining informed consent</v>
          </cell>
          <cell r="L9353" t="str">
            <v>Specialist Medical Practitioners</v>
          </cell>
          <cell r="M9353" t="str">
            <v>Specialist Medical Practitioners</v>
          </cell>
          <cell r="N9353">
            <v>10</v>
          </cell>
        </row>
        <row r="9354">
          <cell r="F9354" t="str">
            <v>04.03.06.11.15.02.03</v>
          </cell>
          <cell r="G9354" t="str">
            <v>Prepare the patient and organize the equipment</v>
          </cell>
          <cell r="K9354" t="str">
            <v>14. Providing non-pharmacological health interventions</v>
          </cell>
          <cell r="L9354" t="str">
            <v>Nursing Professionals</v>
          </cell>
          <cell r="M9354" t="str">
            <v>Nursing Associate Professionals</v>
          </cell>
          <cell r="N9354">
            <v>10</v>
          </cell>
        </row>
        <row r="9355">
          <cell r="F9355" t="str">
            <v>04.03.06.11.15.02.04</v>
          </cell>
          <cell r="G9355" t="str">
            <v>Apply general anaesthesia</v>
          </cell>
          <cell r="K9355" t="str">
            <v>11. Administering medications or therapeutics</v>
          </cell>
          <cell r="L9355" t="str">
            <v>Specialist Medical Practitioners</v>
          </cell>
          <cell r="M9355" t="str">
            <v>Specialist Medical Practitioners</v>
          </cell>
          <cell r="N9355">
            <v>60</v>
          </cell>
        </row>
        <row r="9356">
          <cell r="F9356" t="str">
            <v>04.03.06.11.15.02.05</v>
          </cell>
          <cell r="G9356" t="str">
            <v>Conduct bypass surgery</v>
          </cell>
          <cell r="K9356" t="str">
            <v>14. Providing non-pharmacological health interventions</v>
          </cell>
          <cell r="L9356" t="str">
            <v>Specialist Medical Practitioners</v>
          </cell>
          <cell r="M9356" t="str">
            <v>Specialist Medical Practitioners</v>
          </cell>
          <cell r="N9356">
            <v>60</v>
          </cell>
        </row>
        <row r="9357">
          <cell r="F9357" t="str">
            <v>04.03.06.11.15.02.06</v>
          </cell>
          <cell r="G9357" t="str">
            <v>Assist with bypass surgery</v>
          </cell>
          <cell r="K9357" t="str">
            <v>14. Providing non-pharmacological health interventions</v>
          </cell>
          <cell r="L9357" t="str">
            <v>Specialist Medical Practitioners</v>
          </cell>
          <cell r="M9357" t="str">
            <v>General Medical Practitioners</v>
          </cell>
          <cell r="N9357">
            <v>60</v>
          </cell>
        </row>
        <row r="9358">
          <cell r="F9358" t="str">
            <v>04.03.06.11.15.02.07</v>
          </cell>
          <cell r="G9358" t="str">
            <v>Provide nursing support to conduct bypass surgery</v>
          </cell>
          <cell r="K9358" t="str">
            <v>15. Providing treatment and care support to individuals</v>
          </cell>
          <cell r="L9358" t="str">
            <v>Nursing Professionals</v>
          </cell>
          <cell r="M9358" t="str">
            <v>Nursing Professionals</v>
          </cell>
          <cell r="N9358">
            <v>60</v>
          </cell>
        </row>
        <row r="9359">
          <cell r="F9359" t="str">
            <v>04.03.06.11.15.02.08</v>
          </cell>
          <cell r="G9359" t="str">
            <v>Provide post-procedural care</v>
          </cell>
          <cell r="K9359" t="str">
            <v>5. Providing information and support to impact individual health behaviours</v>
          </cell>
          <cell r="L9359" t="str">
            <v>Specialist Medical Practitioners</v>
          </cell>
          <cell r="M9359" t="str">
            <v>General Medical Practitioners</v>
          </cell>
          <cell r="N9359">
            <v>15</v>
          </cell>
        </row>
        <row r="9360">
          <cell r="F9360" t="str">
            <v>04.03.06.11.15.02.09</v>
          </cell>
          <cell r="G9360" t="str">
            <v>Provide post-procedural care</v>
          </cell>
          <cell r="K9360" t="str">
            <v>15. Providing treatment and care support to individuals</v>
          </cell>
          <cell r="L9360" t="str">
            <v>Specialist Medical Practitioners</v>
          </cell>
          <cell r="M9360" t="str">
            <v>General Medical Practitioners</v>
          </cell>
          <cell r="N9360">
            <v>10</v>
          </cell>
        </row>
        <row r="9361">
          <cell r="F9361" t="str">
            <v>04.03.06.11.15.02.10</v>
          </cell>
          <cell r="G9361" t="str">
            <v>Provide post-procedural care</v>
          </cell>
          <cell r="K9361" t="str">
            <v>15. Providing treatment and care support to individuals</v>
          </cell>
          <cell r="L9361" t="str">
            <v>Nursing Professionals</v>
          </cell>
          <cell r="M9361" t="str">
            <v>Nursing Associate Professionals</v>
          </cell>
          <cell r="N9361">
            <v>20</v>
          </cell>
        </row>
        <row r="9362">
          <cell r="F9362" t="str">
            <v>04.03.07.01.02.01.01</v>
          </cell>
          <cell r="G9362" t="str">
            <v>Conduct counselling</v>
          </cell>
          <cell r="K9362" t="str">
            <v>5. Providing information and support to impact individual health behaviours</v>
          </cell>
          <cell r="L9362" t="str">
            <v>Social work and counselling professionals</v>
          </cell>
          <cell r="M9362" t="str">
            <v>Social work and counselling associate professionals</v>
          </cell>
          <cell r="N9362">
            <v>10</v>
          </cell>
        </row>
        <row r="9363">
          <cell r="F9363" t="str">
            <v>04.03.07.02.06.01.01</v>
          </cell>
          <cell r="G9363" t="str">
            <v>Conduct vital sign measurements</v>
          </cell>
          <cell r="K9363" t="str">
            <v>1. Gathering information through interviewing and assessment</v>
          </cell>
          <cell r="L9363" t="str">
            <v>Nursing Professionals</v>
          </cell>
          <cell r="M9363" t="str">
            <v>Paramedical Practitioners</v>
          </cell>
          <cell r="N9363">
            <v>5</v>
          </cell>
        </row>
        <row r="9364">
          <cell r="F9364" t="str">
            <v>04.03.07.02.06.01.02</v>
          </cell>
          <cell r="G9364" t="str">
            <v xml:space="preserve">Take history </v>
          </cell>
          <cell r="K9364" t="str">
            <v>1. Gathering information through interviewing and assessment</v>
          </cell>
          <cell r="L9364" t="str">
            <v>Specialist Medical Practitioners</v>
          </cell>
          <cell r="M9364" t="str">
            <v>General Medical Practitioners</v>
          </cell>
          <cell r="N9364">
            <v>6</v>
          </cell>
        </row>
        <row r="9365">
          <cell r="F9365" t="str">
            <v>04.03.07.02.06.01.03</v>
          </cell>
          <cell r="G9365" t="str">
            <v>Conduct physical examination</v>
          </cell>
          <cell r="K9365" t="str">
            <v>1. Gathering information through interviewing and assessment</v>
          </cell>
          <cell r="L9365" t="str">
            <v>Specialist Medical Practitioners</v>
          </cell>
          <cell r="M9365" t="str">
            <v>General Medical Practitioners</v>
          </cell>
          <cell r="N9365">
            <v>6</v>
          </cell>
        </row>
        <row r="9366">
          <cell r="F9366" t="str">
            <v>04.03.07.02.06.01.04</v>
          </cell>
          <cell r="G9366" t="str">
            <v>Provide clinical advice</v>
          </cell>
          <cell r="K9366" t="str">
            <v>5. Providing information and support to impact individual health behaviours</v>
          </cell>
          <cell r="L9366" t="str">
            <v>Specialist Medical Practitioners</v>
          </cell>
          <cell r="M9366" t="str">
            <v>General Medical Practitioners</v>
          </cell>
          <cell r="N9366">
            <v>4</v>
          </cell>
        </row>
        <row r="9367">
          <cell r="F9367" t="str">
            <v>04.03.07.02.09.01.01</v>
          </cell>
          <cell r="G9367" t="str">
            <v>Conduct counselling</v>
          </cell>
          <cell r="K9367" t="str">
            <v>6. Gaining informed consent</v>
          </cell>
          <cell r="L9367" t="str">
            <v>Specialist Medical Practitioners</v>
          </cell>
          <cell r="M9367" t="str">
            <v>Medical Imaging and Therapeutic Equipment Technicians</v>
          </cell>
          <cell r="N9367">
            <v>3</v>
          </cell>
        </row>
        <row r="9368">
          <cell r="F9368" t="str">
            <v>04.03.07.02.09.01.02</v>
          </cell>
          <cell r="G9368" t="str">
            <v>Conduct diagnostic testing</v>
          </cell>
          <cell r="K9368" t="str">
            <v>7. Ordering, administering and interpreting the results of diagnostic and screening procedures</v>
          </cell>
          <cell r="L9368" t="str">
            <v>Specialist Medical Practitioners</v>
          </cell>
          <cell r="M9368" t="str">
            <v>Medical Imaging and Therapeutic Equipment Technicians</v>
          </cell>
          <cell r="N9368">
            <v>10</v>
          </cell>
        </row>
        <row r="9369">
          <cell r="F9369" t="str">
            <v>04.03.07.02.09.01.03</v>
          </cell>
          <cell r="G9369" t="str">
            <v>Document examination findings</v>
          </cell>
          <cell r="K9369" t="str">
            <v>7. Ordering, administering and interpreting the results of diagnostic and screening procedures</v>
          </cell>
          <cell r="L9369" t="str">
            <v>Specialist Medical Practitioners</v>
          </cell>
          <cell r="M9369" t="str">
            <v>General Medical Practitioners</v>
          </cell>
          <cell r="N9369">
            <v>3</v>
          </cell>
        </row>
        <row r="9370">
          <cell r="F9370" t="str">
            <v>04.03.07.02.09.01.04</v>
          </cell>
          <cell r="G9370" t="str">
            <v>Prescribe subcutaneous medications</v>
          </cell>
          <cell r="K9370" t="str">
            <v>9. Prescribing medications or therapeutics</v>
          </cell>
          <cell r="L9370" t="str">
            <v>Specialist Medical Practitioners</v>
          </cell>
          <cell r="M9370" t="str">
            <v>General Medical Practitioners</v>
          </cell>
          <cell r="N9370">
            <v>1</v>
          </cell>
        </row>
        <row r="9371">
          <cell r="F9371" t="str">
            <v>04.03.07.02.09.01.</v>
          </cell>
          <cell r="G9371"/>
          <cell r="K9371"/>
          <cell r="L9371"/>
          <cell r="M9371"/>
          <cell r="N9371"/>
        </row>
        <row r="9372">
          <cell r="F9372" t="str">
            <v>04.03.07.02.09.01.</v>
          </cell>
          <cell r="G9372"/>
          <cell r="K9372"/>
          <cell r="L9372"/>
          <cell r="M9372"/>
          <cell r="N9372"/>
        </row>
        <row r="9373">
          <cell r="F9373" t="str">
            <v>04.03.07.02.09.01.</v>
          </cell>
          <cell r="G9373"/>
          <cell r="K9373"/>
          <cell r="L9373"/>
          <cell r="M9373"/>
          <cell r="N9373"/>
        </row>
        <row r="9374">
          <cell r="F9374" t="str">
            <v>04.03.07.02.10.01.01</v>
          </cell>
          <cell r="G9374" t="str">
            <v>Conduct counselling</v>
          </cell>
          <cell r="K9374" t="str">
            <v>6. Gaining informed consent</v>
          </cell>
          <cell r="L9374" t="str">
            <v>Nursing Professionals</v>
          </cell>
          <cell r="M9374" t="str">
            <v>Paramedical Practitioners</v>
          </cell>
          <cell r="N9374">
            <v>3</v>
          </cell>
        </row>
        <row r="9375">
          <cell r="F9375" t="str">
            <v>04.03.07.02.10.01.02</v>
          </cell>
          <cell r="G9375" t="str">
            <v>Prepare the patient and organize the equipment</v>
          </cell>
          <cell r="K9375" t="str">
            <v>14. Providing non-pharmacological health interventions</v>
          </cell>
          <cell r="L9375" t="str">
            <v>Nursing Professionals</v>
          </cell>
          <cell r="M9375" t="str">
            <v>Paramedical Practitioners</v>
          </cell>
          <cell r="N9375">
            <v>3</v>
          </cell>
        </row>
        <row r="9376">
          <cell r="F9376" t="str">
            <v>04.03.07.02.10.01.03</v>
          </cell>
          <cell r="G9376" t="str">
            <v>Conduct diagnostic testing</v>
          </cell>
          <cell r="K9376" t="str">
            <v>7. Ordering, administering and interpreting the results of diagnostic and screening procedures</v>
          </cell>
          <cell r="L9376" t="str">
            <v>Nursing Professionals</v>
          </cell>
          <cell r="M9376" t="str">
            <v>Paramedical Practitioners</v>
          </cell>
          <cell r="N9376">
            <v>10</v>
          </cell>
        </row>
        <row r="9377">
          <cell r="F9377" t="str">
            <v>04.03.07.02.10.01.04</v>
          </cell>
          <cell r="G9377" t="str">
            <v>Conduct counselling</v>
          </cell>
          <cell r="K9377" t="str">
            <v>5. Providing information and support to impact individual health behaviours</v>
          </cell>
          <cell r="L9377" t="str">
            <v>Nursing Professionals</v>
          </cell>
          <cell r="M9377" t="str">
            <v>Paramedical Practitioners</v>
          </cell>
          <cell r="N9377">
            <v>5</v>
          </cell>
        </row>
        <row r="9378">
          <cell r="F9378" t="str">
            <v>04.03.07.02.10.01.05</v>
          </cell>
          <cell r="G9378" t="str">
            <v>Document examination findings</v>
          </cell>
          <cell r="K9378" t="str">
            <v>7. ordering, administering and interpreting the results of diagnostic and screening procedures</v>
          </cell>
          <cell r="L9378" t="str">
            <v>Nursing Professionals</v>
          </cell>
          <cell r="M9378" t="str">
            <v>Paramedical Practitioners</v>
          </cell>
          <cell r="N9378">
            <v>2</v>
          </cell>
        </row>
        <row r="9379">
          <cell r="F9379" t="str">
            <v>04.03.07.02.10.01.</v>
          </cell>
          <cell r="G9379"/>
          <cell r="K9379"/>
          <cell r="L9379"/>
          <cell r="M9379"/>
          <cell r="N9379"/>
        </row>
        <row r="9380">
          <cell r="F9380" t="str">
            <v>04.03.07.02.10.01.</v>
          </cell>
          <cell r="G9380"/>
          <cell r="K9380"/>
          <cell r="L9380"/>
          <cell r="M9380"/>
          <cell r="N9380"/>
        </row>
        <row r="9381">
          <cell r="F9381" t="str">
            <v>04.03.07.02.10.01.</v>
          </cell>
          <cell r="G9381"/>
          <cell r="K9381"/>
          <cell r="L9381"/>
          <cell r="M9381"/>
          <cell r="N9381"/>
        </row>
        <row r="9382">
          <cell r="F9382" t="str">
            <v>04.03.07.02.10.01.</v>
          </cell>
          <cell r="G9382"/>
          <cell r="K9382"/>
          <cell r="L9382"/>
          <cell r="M9382"/>
          <cell r="N9382"/>
        </row>
        <row r="9383">
          <cell r="F9383" t="str">
            <v>04.03.07.02.10.01.</v>
          </cell>
          <cell r="G9383"/>
          <cell r="K9383"/>
          <cell r="L9383"/>
          <cell r="M9383"/>
          <cell r="N9383"/>
        </row>
        <row r="9384">
          <cell r="F9384" t="str">
            <v>04.03.07.02.10.01.</v>
          </cell>
          <cell r="G9384"/>
          <cell r="K9384"/>
          <cell r="L9384"/>
          <cell r="M9384"/>
          <cell r="N9384"/>
        </row>
        <row r="9385">
          <cell r="F9385" t="str">
            <v>04.03.07.02.10.02.01</v>
          </cell>
          <cell r="G9385" t="str">
            <v>Conduct counselling</v>
          </cell>
          <cell r="K9385" t="str">
            <v>6. Gaining informed consent</v>
          </cell>
          <cell r="L9385" t="str">
            <v>Specialist Medical Practitioners</v>
          </cell>
          <cell r="M9385" t="str">
            <v>General Medical Practitioners</v>
          </cell>
          <cell r="N9385">
            <v>3</v>
          </cell>
        </row>
        <row r="9386">
          <cell r="F9386" t="str">
            <v>04.03.07.02.10.02.02</v>
          </cell>
          <cell r="G9386" t="str">
            <v>Prepare the patient and organize the equipment</v>
          </cell>
          <cell r="K9386" t="str">
            <v>14. Providing non-pharmacological health interventions</v>
          </cell>
          <cell r="L9386" t="str">
            <v>Nursing Professionals</v>
          </cell>
          <cell r="M9386" t="str">
            <v>Nursing Associate Professionals</v>
          </cell>
          <cell r="N9386">
            <v>3</v>
          </cell>
        </row>
        <row r="9387">
          <cell r="F9387" t="str">
            <v>04.03.07.02.10.02.03</v>
          </cell>
          <cell r="G9387" t="str">
            <v>Conduct diagnostic testing</v>
          </cell>
          <cell r="K9387" t="str">
            <v>7. Ordering, administering and interpreting the results of diagnostic and screening procedures</v>
          </cell>
          <cell r="L9387" t="str">
            <v>Specialist Medical Practitioners</v>
          </cell>
          <cell r="M9387" t="str">
            <v>General Medical Practitioners</v>
          </cell>
          <cell r="N9387">
            <v>5</v>
          </cell>
        </row>
        <row r="9388">
          <cell r="F9388" t="str">
            <v>04.03.07.02.10.02.04</v>
          </cell>
          <cell r="G9388" t="str">
            <v>Conduct counselling</v>
          </cell>
          <cell r="K9388" t="str">
            <v>5. Providing information and support to impact individual health behaviours</v>
          </cell>
          <cell r="L9388" t="str">
            <v>Specialist Medical Practitioners</v>
          </cell>
          <cell r="M9388" t="str">
            <v>General Medical Practitioners</v>
          </cell>
          <cell r="N9388">
            <v>2</v>
          </cell>
        </row>
        <row r="9389">
          <cell r="F9389" t="str">
            <v>04.03.07.02.10.02.05</v>
          </cell>
          <cell r="G9389" t="str">
            <v>Document examination findings</v>
          </cell>
          <cell r="K9389" t="str">
            <v>7. ordering, administering and interpreting the results of diagnostic and screening procedures</v>
          </cell>
          <cell r="L9389" t="str">
            <v>Specialist Medical Practitioners</v>
          </cell>
          <cell r="M9389" t="str">
            <v>General Medical Practitioners</v>
          </cell>
          <cell r="N9389">
            <v>2</v>
          </cell>
        </row>
        <row r="9390">
          <cell r="F9390" t="str">
            <v>04.03.07.02.10.02.</v>
          </cell>
          <cell r="G9390"/>
          <cell r="K9390"/>
          <cell r="L9390"/>
          <cell r="M9390"/>
          <cell r="N9390"/>
        </row>
        <row r="9391">
          <cell r="F9391" t="str">
            <v>04.03.07.02.10.02.</v>
          </cell>
          <cell r="G9391"/>
          <cell r="K9391"/>
          <cell r="L9391"/>
          <cell r="M9391"/>
          <cell r="N9391"/>
        </row>
        <row r="9392">
          <cell r="F9392" t="str">
            <v>04.03.07.02.10.02.</v>
          </cell>
          <cell r="G9392"/>
          <cell r="K9392"/>
          <cell r="L9392"/>
          <cell r="M9392"/>
          <cell r="N9392"/>
        </row>
        <row r="9393">
          <cell r="F9393" t="str">
            <v>04.03.07.02.10.02.</v>
          </cell>
          <cell r="G9393"/>
          <cell r="K9393"/>
          <cell r="L9393"/>
          <cell r="M9393"/>
          <cell r="N9393"/>
        </row>
        <row r="9394">
          <cell r="F9394" t="str">
            <v>04.03.07.02.10.02.</v>
          </cell>
          <cell r="G9394"/>
          <cell r="K9394"/>
          <cell r="L9394"/>
          <cell r="M9394"/>
          <cell r="N9394"/>
        </row>
        <row r="9395">
          <cell r="F9395" t="str">
            <v>04.03.07.02.10.02.</v>
          </cell>
          <cell r="G9395"/>
          <cell r="K9395"/>
          <cell r="L9395"/>
          <cell r="M9395"/>
          <cell r="N9395"/>
        </row>
        <row r="9396">
          <cell r="F9396" t="str">
            <v>04.03.07.02.10.02.</v>
          </cell>
          <cell r="G9396"/>
          <cell r="K9396"/>
          <cell r="L9396"/>
          <cell r="M9396"/>
          <cell r="N9396"/>
        </row>
        <row r="9397">
          <cell r="F9397" t="str">
            <v>04.03.07.03.13.01.01</v>
          </cell>
          <cell r="G9397" t="str">
            <v>Prescribe medication</v>
          </cell>
          <cell r="K9397" t="str">
            <v>9. Prescribing medications or therapeutics</v>
          </cell>
          <cell r="L9397" t="str">
            <v>Specialist Medical Practitioners</v>
          </cell>
          <cell r="M9397" t="str">
            <v>General Medical Practitioners</v>
          </cell>
          <cell r="N9397">
            <v>1</v>
          </cell>
        </row>
        <row r="9398">
          <cell r="F9398" t="str">
            <v>04.03.07.03.13.02.01</v>
          </cell>
          <cell r="G9398" t="str">
            <v>Prescribe medication</v>
          </cell>
          <cell r="K9398" t="str">
            <v>9. Prescribing medications or therapeutics</v>
          </cell>
          <cell r="L9398" t="str">
            <v>Specialist Medical Practitioners</v>
          </cell>
          <cell r="M9398" t="str">
            <v>General Medical Practitioners</v>
          </cell>
          <cell r="N9398">
            <v>1</v>
          </cell>
        </row>
        <row r="9399">
          <cell r="F9399" t="str">
            <v>04.03.07.03.14.01.01</v>
          </cell>
          <cell r="G9399" t="str">
            <v>Prescribe intravenous medication</v>
          </cell>
          <cell r="K9399" t="str">
            <v>9. Prescribing medications or therapeutics</v>
          </cell>
          <cell r="L9399" t="str">
            <v>Specialist Medical Practitioners</v>
          </cell>
          <cell r="M9399" t="str">
            <v>General Medical Practitioners</v>
          </cell>
          <cell r="N9399">
            <v>1</v>
          </cell>
        </row>
        <row r="9400">
          <cell r="F9400" t="str">
            <v>04.03.07.03.14.01.02</v>
          </cell>
          <cell r="G9400" t="str">
            <v>Administer intravenous medication</v>
          </cell>
          <cell r="K9400" t="str">
            <v>11. Administering medications or therapeutics</v>
          </cell>
          <cell r="L9400" t="str">
            <v>Nursing Professionals</v>
          </cell>
          <cell r="M9400" t="str">
            <v>Nursing Associate Professionals</v>
          </cell>
          <cell r="N9400">
            <v>3</v>
          </cell>
        </row>
        <row r="9401">
          <cell r="F9401" t="str">
            <v>04.03.07.03.14.01.03</v>
          </cell>
          <cell r="G9401" t="str">
            <v>Monitor during administration</v>
          </cell>
          <cell r="K9401" t="str">
            <v>8. Developing and adjusting management plans</v>
          </cell>
          <cell r="L9401" t="str">
            <v>Nursing Professionals</v>
          </cell>
          <cell r="M9401" t="str">
            <v>Nursing Associate Professionals</v>
          </cell>
          <cell r="N9401">
            <v>10</v>
          </cell>
        </row>
        <row r="9402">
          <cell r="F9402" t="str">
            <v>04.03.07.03.14.01.</v>
          </cell>
          <cell r="G9402"/>
          <cell r="K9402"/>
          <cell r="L9402"/>
          <cell r="M9402"/>
          <cell r="N9402"/>
        </row>
        <row r="9403">
          <cell r="F9403" t="str">
            <v>04.03.07.03.14.02.01</v>
          </cell>
          <cell r="G9403" t="str">
            <v>Prescribe intravenous medication</v>
          </cell>
          <cell r="K9403" t="str">
            <v>9. Prescribing medications or therapeutics</v>
          </cell>
          <cell r="L9403" t="str">
            <v>Specialist Medical Practitioners</v>
          </cell>
          <cell r="M9403" t="str">
            <v>General Medical Practitioners</v>
          </cell>
          <cell r="N9403">
            <v>1</v>
          </cell>
        </row>
        <row r="9404">
          <cell r="F9404" t="str">
            <v>04.03.07.03.14.02.02</v>
          </cell>
          <cell r="G9404" t="str">
            <v>Administer intravenous medication</v>
          </cell>
          <cell r="K9404" t="str">
            <v>11. Administering medications or therapeutics</v>
          </cell>
          <cell r="L9404" t="str">
            <v>Nursing Professionals</v>
          </cell>
          <cell r="M9404" t="str">
            <v>Nursing Associate Professionals</v>
          </cell>
          <cell r="N9404">
            <v>3</v>
          </cell>
        </row>
        <row r="9405">
          <cell r="F9405" t="str">
            <v>04.03.07.03.14.02.03</v>
          </cell>
          <cell r="G9405" t="str">
            <v>Monitor during administration</v>
          </cell>
          <cell r="K9405" t="str">
            <v>8. Developing and adjusting management plans</v>
          </cell>
          <cell r="L9405" t="str">
            <v>Nursing Professionals</v>
          </cell>
          <cell r="M9405" t="str">
            <v>Nursing Associate Professionals</v>
          </cell>
          <cell r="N9405">
            <v>10</v>
          </cell>
        </row>
        <row r="9406">
          <cell r="F9406" t="str">
            <v>04.03.07.03.14.02.</v>
          </cell>
          <cell r="G9406"/>
          <cell r="K9406"/>
          <cell r="L9406"/>
          <cell r="M9406"/>
          <cell r="N9406"/>
        </row>
        <row r="9407">
          <cell r="F9407" t="str">
            <v>04.03.07.03.14.02.</v>
          </cell>
          <cell r="G9407"/>
          <cell r="K9407"/>
          <cell r="L9407"/>
          <cell r="M9407"/>
          <cell r="N9407"/>
        </row>
        <row r="9408">
          <cell r="F9408" t="str">
            <v>04.03.07.03.15.01.01</v>
          </cell>
          <cell r="G9408" t="str">
            <v>Conduct counselling</v>
          </cell>
          <cell r="K9408" t="str">
            <v>6. Gaining informed consent</v>
          </cell>
          <cell r="L9408" t="str">
            <v>Nursing Professionals</v>
          </cell>
          <cell r="M9408" t="str">
            <v>Paramedical Practitioners</v>
          </cell>
          <cell r="N9408">
            <v>3</v>
          </cell>
        </row>
        <row r="9409">
          <cell r="F9409" t="str">
            <v>04.03.07.03.15.01.02</v>
          </cell>
          <cell r="G9409" t="str">
            <v>Prepare the patient and organize the equipment</v>
          </cell>
          <cell r="K9409" t="str">
            <v>14. Providing non-pharmacological health interventions</v>
          </cell>
          <cell r="L9409" t="str">
            <v>Nursing Professionals</v>
          </cell>
          <cell r="M9409" t="str">
            <v>Nursing Associate Professionals</v>
          </cell>
          <cell r="N9409">
            <v>2</v>
          </cell>
        </row>
        <row r="9410">
          <cell r="F9410" t="str">
            <v>04.03.07.03.15.01.03</v>
          </cell>
          <cell r="G9410" t="str">
            <v>Apply sedation</v>
          </cell>
          <cell r="K9410" t="str">
            <v>11. Administering medications or therapeutics</v>
          </cell>
          <cell r="L9410" t="str">
            <v>Nursing Professionals</v>
          </cell>
          <cell r="M9410" t="str">
            <v>Nursing Professionals</v>
          </cell>
          <cell r="N9410">
            <v>3</v>
          </cell>
        </row>
        <row r="9411">
          <cell r="F9411" t="str">
            <v>04.03.07.03.15.01.04</v>
          </cell>
          <cell r="G9411" t="str">
            <v>Conduct cardiac procedure</v>
          </cell>
          <cell r="K9411" t="str">
            <v>14. Providing non-pharmacological health interventions</v>
          </cell>
          <cell r="L9411" t="str">
            <v>Specialist Medical Practitioners</v>
          </cell>
          <cell r="M9411" t="str">
            <v>Specialist Medical Practitioners</v>
          </cell>
          <cell r="N9411">
            <v>5</v>
          </cell>
        </row>
        <row r="9412">
          <cell r="F9412" t="str">
            <v>04.03.07.03.15.01.05</v>
          </cell>
          <cell r="G9412" t="str">
            <v>Provide post-procedural care</v>
          </cell>
          <cell r="K9412" t="str">
            <v>5. Providing information and support to impact individual health behaviours</v>
          </cell>
          <cell r="L9412" t="str">
            <v>Nursing Professionals</v>
          </cell>
          <cell r="M9412" t="str">
            <v>Paramedical Practitioners</v>
          </cell>
          <cell r="N9412">
            <v>2</v>
          </cell>
        </row>
        <row r="9413">
          <cell r="F9413" t="str">
            <v>04.03.07.03.15.01.06</v>
          </cell>
          <cell r="G9413" t="str">
            <v>Provide post-procedural care</v>
          </cell>
          <cell r="K9413" t="str">
            <v>15. Providing treatment and care support to individuals</v>
          </cell>
          <cell r="L9413" t="str">
            <v>Nursing Professionals</v>
          </cell>
          <cell r="M9413" t="str">
            <v>Nursing Associate Professionals</v>
          </cell>
          <cell r="N9413">
            <v>5</v>
          </cell>
        </row>
        <row r="9414">
          <cell r="F9414" t="str">
            <v>04.03.07.03.15.01.</v>
          </cell>
          <cell r="G9414"/>
          <cell r="K9414"/>
          <cell r="L9414"/>
          <cell r="M9414"/>
          <cell r="N9414"/>
        </row>
        <row r="9415">
          <cell r="F9415" t="str">
            <v>04.03.07.03.15.01.</v>
          </cell>
          <cell r="G9415"/>
          <cell r="K9415"/>
          <cell r="L9415"/>
          <cell r="M9415"/>
          <cell r="N9415"/>
        </row>
        <row r="9416">
          <cell r="F9416" t="str">
            <v>04.03.07.03.15.01.</v>
          </cell>
          <cell r="G9416"/>
          <cell r="K9416"/>
          <cell r="L9416"/>
          <cell r="M9416"/>
          <cell r="N9416"/>
        </row>
        <row r="9417">
          <cell r="F9417" t="str">
            <v>04.03.07.03.15.01.</v>
          </cell>
          <cell r="G9417"/>
          <cell r="K9417"/>
          <cell r="L9417"/>
          <cell r="M9417"/>
          <cell r="N9417"/>
        </row>
        <row r="9418">
          <cell r="F9418" t="str">
            <v>04.03.07.03.15.01.</v>
          </cell>
          <cell r="G9418"/>
          <cell r="K9418"/>
          <cell r="L9418"/>
          <cell r="M9418"/>
          <cell r="N9418"/>
        </row>
        <row r="9419">
          <cell r="F9419" t="str">
            <v>04.03.07.03.15.01.</v>
          </cell>
          <cell r="G9419"/>
          <cell r="K9419"/>
          <cell r="L9419"/>
          <cell r="M9419"/>
          <cell r="N9419"/>
        </row>
        <row r="9420">
          <cell r="F9420" t="str">
            <v>04.03.07.03.15.02.01</v>
          </cell>
          <cell r="G9420" t="str">
            <v>Conduct counselling</v>
          </cell>
          <cell r="K9420" t="str">
            <v>6. Gaining informed consent</v>
          </cell>
          <cell r="L9420" t="str">
            <v>Specialist Medical Practitioners</v>
          </cell>
          <cell r="M9420" t="str">
            <v>Specialist Medical Practitioners</v>
          </cell>
          <cell r="N9420">
            <v>10</v>
          </cell>
        </row>
        <row r="9421">
          <cell r="F9421" t="str">
            <v>04.03.07.03.15.02.02</v>
          </cell>
          <cell r="G9421" t="str">
            <v>Prepare the patient and organize the equipment</v>
          </cell>
          <cell r="K9421" t="str">
            <v>14. Providing non-pharmacological health interventions</v>
          </cell>
          <cell r="L9421" t="str">
            <v>Nursing Professionals</v>
          </cell>
          <cell r="M9421" t="str">
            <v>Nursing Associate Professionals</v>
          </cell>
          <cell r="N9421">
            <v>10</v>
          </cell>
        </row>
        <row r="9422">
          <cell r="F9422" t="str">
            <v>04.03.07.03.15.02.03</v>
          </cell>
          <cell r="G9422" t="str">
            <v>Apply local anaesthesia</v>
          </cell>
          <cell r="K9422" t="str">
            <v>11. Administering medications or therapeutics</v>
          </cell>
          <cell r="L9422" t="str">
            <v>Specialist Medical Practitioners</v>
          </cell>
          <cell r="M9422" t="str">
            <v>Specialist Medical Practitioners</v>
          </cell>
          <cell r="N9422">
            <v>3</v>
          </cell>
        </row>
        <row r="9423">
          <cell r="F9423" t="str">
            <v>04.03.07.03.15.02.04</v>
          </cell>
          <cell r="G9423" t="str">
            <v>Conduct cardiac procedure</v>
          </cell>
          <cell r="K9423" t="str">
            <v>14. Providing non-pharmacological health interventions</v>
          </cell>
          <cell r="L9423" t="str">
            <v>Specialist Medical Practitioners</v>
          </cell>
          <cell r="M9423" t="str">
            <v>Specialist Medical Practitioners</v>
          </cell>
          <cell r="N9423">
            <v>60</v>
          </cell>
        </row>
        <row r="9424">
          <cell r="F9424" t="str">
            <v>04.03.07.03.15.02.05</v>
          </cell>
          <cell r="G9424" t="str">
            <v>Assist with cardiac procedure</v>
          </cell>
          <cell r="K9424" t="str">
            <v>14. Providing non-pharmacological health interventions</v>
          </cell>
          <cell r="L9424" t="str">
            <v>Specialist Medical Practitioners</v>
          </cell>
          <cell r="M9424" t="str">
            <v>General Medical Practitioners</v>
          </cell>
          <cell r="N9424">
            <v>60</v>
          </cell>
        </row>
        <row r="9425">
          <cell r="F9425" t="str">
            <v>04.03.07.03.15.02.06</v>
          </cell>
          <cell r="G9425" t="str">
            <v>Provide nursing support to conduct cardiac procedure</v>
          </cell>
          <cell r="K9425" t="str">
            <v>15. Providing treatment and care support to individuals</v>
          </cell>
          <cell r="L9425" t="str">
            <v>Nursing Professionals</v>
          </cell>
          <cell r="M9425" t="str">
            <v>Nursing Professionals</v>
          </cell>
          <cell r="N9425">
            <v>60</v>
          </cell>
        </row>
        <row r="9426">
          <cell r="F9426" t="str">
            <v>04.03.07.03.15.02.07</v>
          </cell>
          <cell r="G9426" t="str">
            <v>Provide post-procedural care</v>
          </cell>
          <cell r="K9426" t="str">
            <v>5. Providing information and support to impact individual health behaviours</v>
          </cell>
          <cell r="L9426" t="str">
            <v>Specialist Medical Practitioners</v>
          </cell>
          <cell r="M9426" t="str">
            <v>General Medical Practitioners</v>
          </cell>
          <cell r="N9426">
            <v>10</v>
          </cell>
        </row>
        <row r="9427">
          <cell r="F9427" t="str">
            <v>04.03.07.03.15.02.08</v>
          </cell>
          <cell r="G9427" t="str">
            <v>Provide post-procedural care</v>
          </cell>
          <cell r="K9427" t="str">
            <v>15. Providing treatment and care support to individuals</v>
          </cell>
          <cell r="L9427" t="str">
            <v>Specialist Medical Practitioners</v>
          </cell>
          <cell r="M9427" t="str">
            <v>General Medical Practitioners</v>
          </cell>
          <cell r="N9427">
            <v>5</v>
          </cell>
        </row>
        <row r="9428">
          <cell r="F9428" t="str">
            <v>04.03.07.03.15.02.09</v>
          </cell>
          <cell r="G9428" t="str">
            <v>Provide post-procedural care</v>
          </cell>
          <cell r="K9428" t="str">
            <v>15. Providing treatment and care support to individuals</v>
          </cell>
          <cell r="L9428" t="str">
            <v>Nursing Professionals</v>
          </cell>
          <cell r="M9428" t="str">
            <v>Nursing Associate Professionals</v>
          </cell>
          <cell r="N9428">
            <v>10</v>
          </cell>
        </row>
        <row r="9429">
          <cell r="F9429" t="str">
            <v>04.03.07.03.15.02.</v>
          </cell>
          <cell r="G9429"/>
          <cell r="K9429"/>
          <cell r="L9429"/>
          <cell r="M9429"/>
          <cell r="N9429"/>
        </row>
        <row r="9430">
          <cell r="F9430" t="str">
            <v>04.03.07.03.15.02.</v>
          </cell>
          <cell r="G9430"/>
          <cell r="K9430"/>
          <cell r="L9430"/>
          <cell r="M9430"/>
          <cell r="N9430"/>
        </row>
        <row r="9431">
          <cell r="F9431" t="str">
            <v>04.03.07.03.15.02.</v>
          </cell>
          <cell r="G9431"/>
          <cell r="K9431"/>
          <cell r="L9431"/>
          <cell r="M9431"/>
          <cell r="N9431"/>
        </row>
        <row r="9432">
          <cell r="F9432" t="str">
            <v>04.03.07.03.15.02.</v>
          </cell>
          <cell r="G9432"/>
          <cell r="K9432"/>
          <cell r="L9432"/>
          <cell r="M9432"/>
          <cell r="N9432"/>
        </row>
        <row r="9433">
          <cell r="F9433" t="str">
            <v>04.03.07.03.15.02.</v>
          </cell>
          <cell r="G9433"/>
          <cell r="K9433"/>
          <cell r="L9433"/>
          <cell r="M9433"/>
          <cell r="N9433"/>
        </row>
        <row r="9434">
          <cell r="F9434" t="str">
            <v>04.03.07.03.15.02.</v>
          </cell>
          <cell r="G9434"/>
          <cell r="K9434"/>
          <cell r="L9434"/>
          <cell r="M9434"/>
          <cell r="N9434"/>
        </row>
        <row r="9435">
          <cell r="F9435" t="str">
            <v>04.03.07.03.15.02.</v>
          </cell>
          <cell r="G9435"/>
          <cell r="K9435"/>
          <cell r="L9435"/>
          <cell r="M9435"/>
          <cell r="N9435"/>
        </row>
        <row r="9436">
          <cell r="F9436" t="str">
            <v>04.03.07.03.15.02.</v>
          </cell>
          <cell r="G9436"/>
          <cell r="K9436"/>
          <cell r="L9436"/>
          <cell r="M9436"/>
          <cell r="N9436"/>
        </row>
        <row r="9437">
          <cell r="F9437" t="str">
            <v>04.03.07.03.15.02.</v>
          </cell>
          <cell r="G9437"/>
          <cell r="K9437"/>
          <cell r="L9437"/>
          <cell r="M9437"/>
          <cell r="N9437"/>
        </row>
        <row r="9438">
          <cell r="F9438" t="str">
            <v>04.03.07.03.15.02.</v>
          </cell>
          <cell r="G9438"/>
          <cell r="K9438"/>
          <cell r="L9438"/>
          <cell r="M9438"/>
          <cell r="N9438"/>
        </row>
        <row r="9439">
          <cell r="F9439" t="str">
            <v>04.03.07.03.15.03.01</v>
          </cell>
          <cell r="G9439" t="str">
            <v>Conduct counselling</v>
          </cell>
          <cell r="K9439" t="str">
            <v>6. Gaining informed consent</v>
          </cell>
          <cell r="L9439" t="str">
            <v>Specialist Medical Practitioners</v>
          </cell>
          <cell r="M9439" t="str">
            <v>Specialist Medical Practitioners</v>
          </cell>
          <cell r="N9439">
            <v>10</v>
          </cell>
        </row>
        <row r="9440">
          <cell r="F9440" t="str">
            <v>04.03.07.03.15.03.02</v>
          </cell>
          <cell r="G9440" t="str">
            <v>Prepare the patient and organize the equipment</v>
          </cell>
          <cell r="K9440" t="str">
            <v>14. Providing non-pharmacological health interventions</v>
          </cell>
          <cell r="L9440" t="str">
            <v>Nursing Professionals</v>
          </cell>
          <cell r="M9440" t="str">
            <v>Nursing Associate Professionals</v>
          </cell>
          <cell r="N9440">
            <v>10</v>
          </cell>
        </row>
        <row r="9441">
          <cell r="F9441" t="str">
            <v>04.03.07.03.15.03.03</v>
          </cell>
          <cell r="G9441" t="str">
            <v>Apply local anaesthesia</v>
          </cell>
          <cell r="K9441" t="str">
            <v>11. Administering medications or therapeutics</v>
          </cell>
          <cell r="L9441" t="str">
            <v>Specialist Medical Practitioners</v>
          </cell>
          <cell r="M9441" t="str">
            <v>Specialist Medical Practitioners</v>
          </cell>
          <cell r="N9441">
            <v>3</v>
          </cell>
        </row>
        <row r="9442">
          <cell r="F9442" t="str">
            <v>04.03.07.03.15.03.04</v>
          </cell>
          <cell r="G9442" t="str">
            <v>Conduct cardiac procedure</v>
          </cell>
          <cell r="K9442" t="str">
            <v>14. Providing non-pharmacological health interventions</v>
          </cell>
          <cell r="L9442" t="str">
            <v>Specialist Medical Practitioners</v>
          </cell>
          <cell r="M9442" t="str">
            <v>Specialist Medical Practitioners</v>
          </cell>
          <cell r="N9442">
            <v>120</v>
          </cell>
        </row>
        <row r="9443">
          <cell r="F9443" t="str">
            <v>04.03.07.03.15.03.05</v>
          </cell>
          <cell r="G9443" t="str">
            <v>Assist with cardiac procedure</v>
          </cell>
          <cell r="K9443" t="str">
            <v>14. Providing non-pharmacological health interventions</v>
          </cell>
          <cell r="L9443" t="str">
            <v>Specialist Medical Practitioners</v>
          </cell>
          <cell r="M9443" t="str">
            <v>General Medical Practitioners</v>
          </cell>
          <cell r="N9443">
            <v>120</v>
          </cell>
        </row>
        <row r="9444">
          <cell r="F9444" t="str">
            <v>04.03.07.03.15.03.06</v>
          </cell>
          <cell r="G9444" t="str">
            <v>Provide nursing support to conduct cardiac procedure</v>
          </cell>
          <cell r="K9444" t="str">
            <v>15. Providing treatment and care support to individuals</v>
          </cell>
          <cell r="L9444" t="str">
            <v>Nursing Professionals</v>
          </cell>
          <cell r="M9444" t="str">
            <v>Nursing Professionals</v>
          </cell>
          <cell r="N9444">
            <v>120</v>
          </cell>
        </row>
        <row r="9445">
          <cell r="F9445" t="str">
            <v>04.03.07.03.15.03.07</v>
          </cell>
          <cell r="G9445" t="str">
            <v>Provide post-procedural care</v>
          </cell>
          <cell r="K9445" t="str">
            <v>5. Providing information and support to impact individual health behaviours</v>
          </cell>
          <cell r="L9445" t="str">
            <v>Specialist Medical Practitioners</v>
          </cell>
          <cell r="M9445" t="str">
            <v>General Medical Practitioners</v>
          </cell>
          <cell r="N9445">
            <v>10</v>
          </cell>
        </row>
        <row r="9446">
          <cell r="F9446" t="str">
            <v>04.03.07.03.15.03.08</v>
          </cell>
          <cell r="G9446" t="str">
            <v>Provide post-procedural care</v>
          </cell>
          <cell r="K9446" t="str">
            <v>15. Providing treatment and care support to individuals</v>
          </cell>
          <cell r="L9446" t="str">
            <v>Specialist Medical Practitioners</v>
          </cell>
          <cell r="M9446" t="str">
            <v>General Medical Practitioners</v>
          </cell>
          <cell r="N9446">
            <v>10</v>
          </cell>
        </row>
        <row r="9447">
          <cell r="F9447" t="str">
            <v>04.03.07.03.15.03.09</v>
          </cell>
          <cell r="G9447" t="str">
            <v>Provide post-procedural care</v>
          </cell>
          <cell r="K9447" t="str">
            <v>15. Providing treatment and care support to individuals</v>
          </cell>
          <cell r="L9447" t="str">
            <v>Nursing Professionals</v>
          </cell>
          <cell r="M9447" t="str">
            <v>Nursing Associate Professionals</v>
          </cell>
          <cell r="N9447">
            <v>20</v>
          </cell>
        </row>
        <row r="9448">
          <cell r="F9448" t="str">
            <v>04.03.07.03.15.03.</v>
          </cell>
          <cell r="G9448"/>
          <cell r="K9448"/>
          <cell r="L9448"/>
          <cell r="M9448"/>
          <cell r="N9448"/>
        </row>
        <row r="9449">
          <cell r="F9449" t="str">
            <v>04.03.07.03.15.03.</v>
          </cell>
          <cell r="G9449"/>
          <cell r="K9449"/>
          <cell r="L9449"/>
          <cell r="M9449"/>
          <cell r="N9449"/>
        </row>
        <row r="9450">
          <cell r="F9450" t="str">
            <v>04.03.07.03.15.03.</v>
          </cell>
          <cell r="G9450"/>
          <cell r="K9450"/>
          <cell r="L9450"/>
          <cell r="M9450"/>
          <cell r="N9450"/>
        </row>
        <row r="9451">
          <cell r="F9451" t="str">
            <v>04.03.07.03.15.03.</v>
          </cell>
          <cell r="G9451"/>
          <cell r="K9451"/>
          <cell r="L9451"/>
          <cell r="M9451"/>
          <cell r="N9451"/>
        </row>
        <row r="9452">
          <cell r="F9452" t="str">
            <v>04.03.07.03.15.03.</v>
          </cell>
          <cell r="G9452"/>
          <cell r="K9452"/>
          <cell r="L9452"/>
          <cell r="M9452"/>
          <cell r="N9452"/>
        </row>
        <row r="9453">
          <cell r="F9453" t="str">
            <v>04.03.07.03.15.03.</v>
          </cell>
          <cell r="G9453"/>
          <cell r="K9453"/>
          <cell r="L9453"/>
          <cell r="M9453"/>
          <cell r="N9453"/>
        </row>
        <row r="9454">
          <cell r="F9454" t="str">
            <v>04.03.07.03.15.03.</v>
          </cell>
          <cell r="G9454"/>
          <cell r="K9454"/>
          <cell r="L9454"/>
          <cell r="M9454"/>
          <cell r="N9454"/>
        </row>
        <row r="9455">
          <cell r="F9455" t="str">
            <v>04.03.07.03.15.03.</v>
          </cell>
          <cell r="G9455"/>
          <cell r="K9455"/>
          <cell r="L9455"/>
          <cell r="M9455"/>
          <cell r="N9455"/>
        </row>
        <row r="9456">
          <cell r="F9456" t="str">
            <v>04.03.07.03.15.03.</v>
          </cell>
          <cell r="G9456"/>
          <cell r="K9456"/>
          <cell r="L9456"/>
          <cell r="M9456"/>
          <cell r="N9456"/>
        </row>
        <row r="9457">
          <cell r="F9457" t="str">
            <v>04.03.07.02.08.02.01</v>
          </cell>
          <cell r="G9457" t="str">
            <v>Provide counselling and information and obtain consent</v>
          </cell>
          <cell r="K9457" t="str">
            <v>6. Gaining informed consent</v>
          </cell>
          <cell r="L9457" t="str">
            <v>Medical and Pathology Laboratory Technicians</v>
          </cell>
          <cell r="M9457" t="str">
            <v>Medical Assistants</v>
          </cell>
          <cell r="N9457">
            <v>3</v>
          </cell>
        </row>
        <row r="9458">
          <cell r="F9458" t="str">
            <v>04.03.07.02.08.02.02</v>
          </cell>
          <cell r="G9458" t="str">
            <v xml:space="preserve">Conduct diagnostic testing </v>
          </cell>
          <cell r="K9458" t="str">
            <v>7. Ordering, administering and interpreting the results of diagnostic and screening procedures</v>
          </cell>
          <cell r="L9458" t="str">
            <v>Medical and Pathology Laboratory Technicians</v>
          </cell>
          <cell r="M9458" t="str">
            <v>Medical Assistants</v>
          </cell>
          <cell r="N9458">
            <v>5</v>
          </cell>
        </row>
        <row r="9459">
          <cell r="F9459" t="str">
            <v>04.03.07.02.08.02.03</v>
          </cell>
          <cell r="G9459" t="str">
            <v>Document examination findings</v>
          </cell>
          <cell r="K9459" t="str">
            <v>7. Ordering, administering and interpreting the results of diagnostic and screening procedures</v>
          </cell>
          <cell r="L9459" t="str">
            <v>Specialist Medical Practitioners</v>
          </cell>
          <cell r="M9459" t="str">
            <v>General Medical Practitioners</v>
          </cell>
          <cell r="N9459">
            <v>2</v>
          </cell>
        </row>
        <row r="9460">
          <cell r="F9460" t="str">
            <v>04.03.07.04.08.02.01</v>
          </cell>
          <cell r="G9460" t="str">
            <v>Conduct counselling</v>
          </cell>
          <cell r="K9460" t="str">
            <v>6. Gaining informed consent</v>
          </cell>
          <cell r="L9460" t="str">
            <v>Medical and Pathology Laboratory Technicians</v>
          </cell>
          <cell r="M9460" t="str">
            <v>Medical Assistants</v>
          </cell>
          <cell r="N9460">
            <v>3</v>
          </cell>
        </row>
        <row r="9461">
          <cell r="F9461" t="str">
            <v>04.03.07.04.08.02.02</v>
          </cell>
          <cell r="G9461" t="str">
            <v xml:space="preserve">Conduct diagnostic testing </v>
          </cell>
          <cell r="K9461" t="str">
            <v>7. Ordering, administering and interpreting the results of diagnostic and screening procedures</v>
          </cell>
          <cell r="L9461" t="str">
            <v>Medical and Pathology Laboratory Technicians</v>
          </cell>
          <cell r="M9461" t="str">
            <v>Medical Assistants</v>
          </cell>
          <cell r="N9461">
            <v>5</v>
          </cell>
        </row>
        <row r="9462">
          <cell r="F9462" t="str">
            <v>04.03.07.04.08.02.03</v>
          </cell>
          <cell r="G9462" t="str">
            <v>Document examination findings</v>
          </cell>
          <cell r="K9462" t="str">
            <v>7. Ordering, administering and interpreting the results of diagnostic and screening procedures</v>
          </cell>
          <cell r="L9462" t="str">
            <v>Specialist Medical Practitioners</v>
          </cell>
          <cell r="M9462" t="str">
            <v>General Medical Practitioners</v>
          </cell>
          <cell r="N9462">
            <v>2</v>
          </cell>
        </row>
        <row r="9463">
          <cell r="F9463" t="str">
            <v>04.03.07.04.08.02</v>
          </cell>
          <cell r="G9463"/>
          <cell r="K9463"/>
          <cell r="L9463"/>
          <cell r="M9463"/>
          <cell r="N9463"/>
        </row>
        <row r="9464">
          <cell r="F9464" t="str">
            <v>04.03.07.04.08.02</v>
          </cell>
          <cell r="G9464"/>
          <cell r="K9464"/>
          <cell r="L9464"/>
          <cell r="M9464"/>
          <cell r="N9464"/>
        </row>
        <row r="9465">
          <cell r="F9465" t="str">
            <v>04.03.07.04.08.02</v>
          </cell>
          <cell r="G9465"/>
          <cell r="K9465"/>
          <cell r="L9465"/>
          <cell r="M9465"/>
          <cell r="N9465"/>
        </row>
        <row r="9466">
          <cell r="F9466" t="str">
            <v>04.03.07.04.08.02</v>
          </cell>
          <cell r="G9466"/>
          <cell r="K9466"/>
          <cell r="L9466"/>
          <cell r="M9466"/>
          <cell r="N9466"/>
        </row>
        <row r="9467">
          <cell r="F9467" t="str">
            <v>04.03.07.04.08.02</v>
          </cell>
          <cell r="G9467"/>
          <cell r="K9467"/>
          <cell r="L9467"/>
          <cell r="M9467"/>
          <cell r="N9467"/>
        </row>
        <row r="9468">
          <cell r="F9468" t="str">
            <v>04.03.07.04.08.02</v>
          </cell>
          <cell r="G9468"/>
          <cell r="K9468"/>
          <cell r="L9468"/>
          <cell r="M9468"/>
          <cell r="N9468"/>
        </row>
        <row r="9469">
          <cell r="F9469" t="str">
            <v>04.03.07.04.08.03.01</v>
          </cell>
          <cell r="G9469" t="str">
            <v>Provide counselling and information and obtain consent</v>
          </cell>
          <cell r="K9469" t="str">
            <v>6. Gaining informed consent</v>
          </cell>
          <cell r="L9469" t="str">
            <v>Medical and Pathology Laboratory Technicians</v>
          </cell>
          <cell r="M9469" t="str">
            <v>Medical Assistants</v>
          </cell>
          <cell r="N9469">
            <v>3</v>
          </cell>
        </row>
        <row r="9470">
          <cell r="F9470" t="str">
            <v>04.03.07.04.08.03.02</v>
          </cell>
          <cell r="G9470" t="str">
            <v xml:space="preserve">Conduct diagnostic testing </v>
          </cell>
          <cell r="K9470" t="str">
            <v>7. Ordering, administering and interpreting the results of diagnostic and screening procedures</v>
          </cell>
          <cell r="L9470" t="str">
            <v>Medical and Pathology Laboratory Technicians</v>
          </cell>
          <cell r="M9470" t="str">
            <v>Medical Assistants</v>
          </cell>
          <cell r="N9470">
            <v>5</v>
          </cell>
        </row>
        <row r="9471">
          <cell r="F9471" t="str">
            <v>04.03.07.04.08.03.03</v>
          </cell>
          <cell r="G9471" t="str">
            <v>Document examination findings</v>
          </cell>
          <cell r="K9471" t="str">
            <v>7. Ordering, administering and interpreting the results of diagnostic and screening procedures</v>
          </cell>
          <cell r="L9471" t="str">
            <v>Specialist Medical Practitioners</v>
          </cell>
          <cell r="M9471" t="str">
            <v>General Medical Practitioners</v>
          </cell>
          <cell r="N9471">
            <v>2</v>
          </cell>
        </row>
        <row r="9472">
          <cell r="F9472"/>
          <cell r="G9472"/>
          <cell r="K9472"/>
          <cell r="L9472"/>
          <cell r="M9472"/>
          <cell r="N9472"/>
        </row>
        <row r="9473">
          <cell r="F9473"/>
          <cell r="G9473"/>
          <cell r="K9473"/>
          <cell r="L9473"/>
          <cell r="M9473"/>
          <cell r="N9473"/>
        </row>
        <row r="9474">
          <cell r="F9474"/>
          <cell r="G9474"/>
          <cell r="K9474"/>
          <cell r="L9474"/>
          <cell r="M9474"/>
          <cell r="N9474"/>
        </row>
        <row r="9475">
          <cell r="F9475"/>
          <cell r="G9475"/>
          <cell r="K9475"/>
          <cell r="L9475"/>
          <cell r="M9475"/>
          <cell r="N9475"/>
        </row>
        <row r="9476">
          <cell r="F9476"/>
          <cell r="G9476"/>
          <cell r="K9476"/>
          <cell r="L9476"/>
          <cell r="M9476"/>
          <cell r="N9476"/>
        </row>
        <row r="9477">
          <cell r="F9477"/>
          <cell r="G9477"/>
          <cell r="K9477"/>
          <cell r="L9477"/>
          <cell r="M9477"/>
          <cell r="N9477"/>
        </row>
        <row r="9478">
          <cell r="F9478" t="str">
            <v>04.03.07.04.10.01.01</v>
          </cell>
          <cell r="G9478" t="str">
            <v>Conduct counselling</v>
          </cell>
          <cell r="K9478" t="str">
            <v>6. Gaining informed consent</v>
          </cell>
          <cell r="L9478" t="str">
            <v>Specialist Medical Practitioners</v>
          </cell>
          <cell r="M9478" t="str">
            <v>General Medical Practitioners</v>
          </cell>
          <cell r="N9478">
            <v>3</v>
          </cell>
        </row>
        <row r="9479">
          <cell r="F9479" t="str">
            <v>04.03.07.04.10.01.02</v>
          </cell>
          <cell r="G9479" t="str">
            <v>Prepare the patient and organize the equipment</v>
          </cell>
          <cell r="K9479" t="str">
            <v>14. Providing non-pharmacological health interventions</v>
          </cell>
          <cell r="L9479" t="str">
            <v>Nursing Professionals</v>
          </cell>
          <cell r="M9479" t="str">
            <v>Nursing Associate Professionals</v>
          </cell>
          <cell r="N9479">
            <v>3</v>
          </cell>
        </row>
        <row r="9480">
          <cell r="F9480" t="str">
            <v>04.03.07.04.10.01.03</v>
          </cell>
          <cell r="G9480" t="str">
            <v>Conduct diagnostic testing</v>
          </cell>
          <cell r="K9480" t="str">
            <v>7. Ordering, administering and interpreting the results of diagnostic and screening procedures</v>
          </cell>
          <cell r="L9480" t="str">
            <v>Specialist Medical Practitioners</v>
          </cell>
          <cell r="M9480" t="str">
            <v>General Medical Practitioners</v>
          </cell>
          <cell r="N9480">
            <v>5</v>
          </cell>
        </row>
        <row r="9481">
          <cell r="F9481" t="str">
            <v>04.03.07.04.10.01.04</v>
          </cell>
          <cell r="G9481" t="str">
            <v>Conduct counselling</v>
          </cell>
          <cell r="K9481" t="str">
            <v>5. Providing information and support to impact individual health behaviours</v>
          </cell>
          <cell r="L9481" t="str">
            <v>Specialist Medical Practitioners</v>
          </cell>
          <cell r="M9481" t="str">
            <v>General Medical Practitioners</v>
          </cell>
          <cell r="N9481">
            <v>2</v>
          </cell>
        </row>
        <row r="9482">
          <cell r="F9482" t="str">
            <v>04.03.07.04.10.01.05</v>
          </cell>
          <cell r="G9482" t="str">
            <v>Document examination findings</v>
          </cell>
          <cell r="K9482" t="str">
            <v>7. ordering, administering and interpreting the results of diagnostic and screening procedures</v>
          </cell>
          <cell r="L9482" t="str">
            <v>Specialist Medical Practitioners</v>
          </cell>
          <cell r="M9482" t="str">
            <v>General Medical Practitioners</v>
          </cell>
          <cell r="N9482">
            <v>2</v>
          </cell>
        </row>
        <row r="9483">
          <cell r="F9483" t="str">
            <v>04.03.07.04.10.01.</v>
          </cell>
          <cell r="G9483"/>
          <cell r="K9483"/>
          <cell r="L9483"/>
          <cell r="M9483"/>
          <cell r="N9483"/>
        </row>
        <row r="9484">
          <cell r="F9484" t="str">
            <v>04.03.07.04.10.01.</v>
          </cell>
          <cell r="G9484"/>
          <cell r="K9484"/>
          <cell r="L9484"/>
          <cell r="M9484"/>
          <cell r="N9484"/>
        </row>
        <row r="9485">
          <cell r="F9485" t="str">
            <v>04.03.07.04.10.01.</v>
          </cell>
          <cell r="G9485"/>
          <cell r="K9485"/>
          <cell r="L9485"/>
          <cell r="M9485"/>
          <cell r="N9485"/>
        </row>
        <row r="9486">
          <cell r="F9486" t="str">
            <v>04.03.07.04.10.01.</v>
          </cell>
          <cell r="G9486"/>
          <cell r="K9486"/>
          <cell r="L9486"/>
          <cell r="M9486"/>
          <cell r="N9486"/>
        </row>
        <row r="9487">
          <cell r="F9487" t="str">
            <v>04.03.07.04.10.01.</v>
          </cell>
          <cell r="G9487"/>
          <cell r="K9487"/>
          <cell r="L9487"/>
          <cell r="M9487"/>
          <cell r="N9487"/>
        </row>
        <row r="9488">
          <cell r="F9488" t="str">
            <v>04.03.07.04.10.01.</v>
          </cell>
          <cell r="G9488"/>
          <cell r="K9488"/>
          <cell r="L9488"/>
          <cell r="M9488"/>
          <cell r="N9488"/>
        </row>
        <row r="9489">
          <cell r="F9489" t="str">
            <v>04.03.07.04.10.01.</v>
          </cell>
          <cell r="G9489"/>
          <cell r="K9489"/>
          <cell r="L9489"/>
          <cell r="M9489"/>
          <cell r="N9489"/>
        </row>
        <row r="9490">
          <cell r="F9490" t="str">
            <v>04.03.07.04.12.01.01</v>
          </cell>
          <cell r="G9490" t="str">
            <v>Prescribe oxygen</v>
          </cell>
          <cell r="K9490" t="str">
            <v>9. Prescribing medications or therapeutics</v>
          </cell>
          <cell r="L9490" t="str">
            <v>Specialist Medical Practitioners</v>
          </cell>
          <cell r="M9490" t="str">
            <v>General Medical Practitioners</v>
          </cell>
          <cell r="N9490">
            <v>1</v>
          </cell>
        </row>
        <row r="9491">
          <cell r="F9491" t="str">
            <v>04.03.07.04.12.01.02</v>
          </cell>
          <cell r="G9491" t="str">
            <v>Administer oxygen</v>
          </cell>
          <cell r="K9491" t="str">
            <v>11. Administering medications or therapeutics</v>
          </cell>
          <cell r="L9491" t="str">
            <v>Nursing Professionals</v>
          </cell>
          <cell r="M9491" t="str">
            <v>Nursing Associate Professionals</v>
          </cell>
          <cell r="N9491">
            <v>10</v>
          </cell>
        </row>
        <row r="9492">
          <cell r="F9492" t="str">
            <v>04.03.07.04.12.01.</v>
          </cell>
          <cell r="G9492"/>
          <cell r="K9492"/>
          <cell r="L9492"/>
          <cell r="M9492"/>
          <cell r="N9492"/>
        </row>
        <row r="9493">
          <cell r="F9493" t="str">
            <v>04.03.07.04.12.01.</v>
          </cell>
          <cell r="G9493"/>
          <cell r="K9493"/>
          <cell r="L9493"/>
          <cell r="M9493"/>
          <cell r="N9493"/>
        </row>
        <row r="9494">
          <cell r="F9494" t="str">
            <v>04.03.07.04.13.01.01</v>
          </cell>
          <cell r="G9494" t="str">
            <v>Prescribe medication</v>
          </cell>
          <cell r="K9494" t="str">
            <v>9. Prescribing medications or therapeutics</v>
          </cell>
          <cell r="L9494" t="str">
            <v>Specialist Medical Practitioners</v>
          </cell>
          <cell r="M9494" t="str">
            <v>General Medical Practitioners</v>
          </cell>
          <cell r="N9494">
            <v>1</v>
          </cell>
        </row>
        <row r="9495">
          <cell r="F9495" t="str">
            <v>04.03.07.04.14.01.01</v>
          </cell>
          <cell r="G9495" t="str">
            <v>Prescribe intravenous medication</v>
          </cell>
          <cell r="K9495" t="str">
            <v>9. Prescribing medications or therapeutics</v>
          </cell>
          <cell r="L9495" t="str">
            <v>Specialist Medical Practitioners</v>
          </cell>
          <cell r="M9495" t="str">
            <v>General Medical Practitioners</v>
          </cell>
          <cell r="N9495">
            <v>1</v>
          </cell>
        </row>
        <row r="9496">
          <cell r="F9496" t="str">
            <v>04.03.07.04.14.01.02</v>
          </cell>
          <cell r="G9496" t="str">
            <v>Administer intravenous medication</v>
          </cell>
          <cell r="K9496" t="str">
            <v>11. Administering medications or therapeutics</v>
          </cell>
          <cell r="L9496" t="str">
            <v>Nursing Professionals</v>
          </cell>
          <cell r="M9496" t="str">
            <v>Nursing Associate Professionals</v>
          </cell>
          <cell r="N9496">
            <v>3</v>
          </cell>
        </row>
        <row r="9497">
          <cell r="F9497" t="str">
            <v>04.03.07.04.14.01.03</v>
          </cell>
          <cell r="G9497" t="str">
            <v>Monitor during administration</v>
          </cell>
          <cell r="K9497" t="str">
            <v>8. Developing and adjusting management plans</v>
          </cell>
          <cell r="L9497" t="str">
            <v>Nursing Professionals</v>
          </cell>
          <cell r="M9497" t="str">
            <v>Nursing Associate Professionals</v>
          </cell>
          <cell r="N9497">
            <v>10</v>
          </cell>
        </row>
        <row r="9498">
          <cell r="F9498" t="str">
            <v>04.03.07.04.14.01.</v>
          </cell>
          <cell r="G9498"/>
          <cell r="K9498"/>
          <cell r="L9498"/>
          <cell r="M9498"/>
          <cell r="N9498"/>
        </row>
        <row r="9499">
          <cell r="F9499" t="str">
            <v>04.03.07.04.14.02.01</v>
          </cell>
          <cell r="G9499" t="str">
            <v>Prescribe intravenous medication</v>
          </cell>
          <cell r="K9499" t="str">
            <v>9. Prescribing medications or therapeutics</v>
          </cell>
          <cell r="L9499" t="str">
            <v>Specialist Medical Practitioners</v>
          </cell>
          <cell r="M9499" t="str">
            <v>General Medical Practitioners</v>
          </cell>
          <cell r="N9499">
            <v>1</v>
          </cell>
        </row>
        <row r="9500">
          <cell r="F9500" t="str">
            <v>04.03.07.04.14.02.02</v>
          </cell>
          <cell r="G9500" t="str">
            <v>Administer intravenous medication</v>
          </cell>
          <cell r="K9500" t="str">
            <v>11. Administering medications or therapeutics</v>
          </cell>
          <cell r="L9500" t="str">
            <v>Nursing Professionals</v>
          </cell>
          <cell r="M9500" t="str">
            <v>Nursing Associate Professionals</v>
          </cell>
          <cell r="N9500">
            <v>3</v>
          </cell>
        </row>
        <row r="9501">
          <cell r="F9501" t="str">
            <v>04.03.07.04.14.02.03</v>
          </cell>
          <cell r="G9501" t="str">
            <v>Monitor during administration</v>
          </cell>
          <cell r="K9501" t="str">
            <v>8. Developing and adjusting management plans</v>
          </cell>
          <cell r="L9501" t="str">
            <v>Nursing Professionals</v>
          </cell>
          <cell r="M9501" t="str">
            <v>Nursing Associate Professionals</v>
          </cell>
          <cell r="N9501">
            <v>10</v>
          </cell>
        </row>
        <row r="9502">
          <cell r="F9502" t="str">
            <v>04.03.07.04.14.02.</v>
          </cell>
          <cell r="G9502"/>
          <cell r="K9502"/>
          <cell r="L9502"/>
          <cell r="M9502"/>
          <cell r="N9502"/>
        </row>
        <row r="9503">
          <cell r="F9503" t="str">
            <v>04.03.07.04.15.01.01</v>
          </cell>
          <cell r="G9503" t="str">
            <v>Conduct counselling</v>
          </cell>
          <cell r="K9503" t="str">
            <v>6. Gaining informed consent</v>
          </cell>
          <cell r="L9503" t="str">
            <v>General Medical Practitioners</v>
          </cell>
          <cell r="M9503" t="str">
            <v>Paramedical Practitioners</v>
          </cell>
          <cell r="N9503">
            <v>3</v>
          </cell>
        </row>
        <row r="9504">
          <cell r="F9504" t="str">
            <v>04.03.07.04.15.01.02</v>
          </cell>
          <cell r="G9504" t="str">
            <v>Prepare the patient and organize the equipment</v>
          </cell>
          <cell r="K9504" t="str">
            <v>14. Providing non-pharmacological health interventions</v>
          </cell>
          <cell r="L9504" t="str">
            <v>Nursing Professionals</v>
          </cell>
          <cell r="M9504" t="str">
            <v>Nursing Associate Professionals</v>
          </cell>
          <cell r="N9504">
            <v>2</v>
          </cell>
        </row>
        <row r="9505">
          <cell r="F9505" t="str">
            <v>04.03.07.04.15.01.03</v>
          </cell>
          <cell r="G9505" t="str">
            <v>Conduct advanced life support</v>
          </cell>
          <cell r="K9505" t="str">
            <v>14. Providing non-pharmacological health interventions</v>
          </cell>
          <cell r="L9505" t="str">
            <v>Paramedical Practitioners</v>
          </cell>
          <cell r="M9505" t="str">
            <v>Nursing Professionals</v>
          </cell>
          <cell r="N9505">
            <v>5</v>
          </cell>
        </row>
        <row r="9506">
          <cell r="F9506" t="str">
            <v>04.03.07.04.15.01.04</v>
          </cell>
          <cell r="G9506" t="str">
            <v>Provide post-procedural care</v>
          </cell>
          <cell r="K9506" t="str">
            <v>5. Providing information and support to impact individual health behaviours</v>
          </cell>
          <cell r="L9506" t="str">
            <v>General Medical Practitioners</v>
          </cell>
          <cell r="M9506" t="str">
            <v>Paramedical Practitioners</v>
          </cell>
          <cell r="N9506">
            <v>3</v>
          </cell>
        </row>
        <row r="9507">
          <cell r="F9507" t="str">
            <v>04.03.07.04.15.02.01</v>
          </cell>
          <cell r="G9507" t="str">
            <v>Conduct counselling</v>
          </cell>
          <cell r="K9507" t="str">
            <v>6. Gaining informed consent</v>
          </cell>
          <cell r="L9507" t="str">
            <v>Nursing Professionals</v>
          </cell>
          <cell r="M9507" t="str">
            <v>Paramedical Practitioners</v>
          </cell>
          <cell r="N9507">
            <v>8</v>
          </cell>
        </row>
        <row r="9508">
          <cell r="F9508" t="str">
            <v>04.03.07.04.15.02.02</v>
          </cell>
          <cell r="G9508" t="str">
            <v>Prepare the patient and organize the equipment</v>
          </cell>
          <cell r="K9508" t="str">
            <v>14. Providing non-pharmacological health interventions</v>
          </cell>
          <cell r="L9508" t="str">
            <v>Nursing Professionals</v>
          </cell>
          <cell r="M9508" t="str">
            <v>Nursing Associate Professionals</v>
          </cell>
          <cell r="N9508">
            <v>2</v>
          </cell>
        </row>
        <row r="9509">
          <cell r="F9509" t="str">
            <v>04.03.07.04.15.02.03</v>
          </cell>
          <cell r="G9509" t="str">
            <v>Apply sedation</v>
          </cell>
          <cell r="K9509" t="str">
            <v>11. Administering medications or therapeutics</v>
          </cell>
          <cell r="L9509" t="str">
            <v>Nursing Professionals</v>
          </cell>
          <cell r="M9509" t="str">
            <v>Paramedical Practitioners</v>
          </cell>
          <cell r="N9509">
            <v>2</v>
          </cell>
        </row>
        <row r="9510">
          <cell r="F9510" t="str">
            <v>04.03.07.04.15.02.04</v>
          </cell>
          <cell r="G9510" t="str">
            <v>Conduct cardiac procedure</v>
          </cell>
          <cell r="K9510" t="str">
            <v>14. Providing non-pharmacological health interventions</v>
          </cell>
          <cell r="L9510" t="str">
            <v>Nursing Professionals</v>
          </cell>
          <cell r="M9510" t="str">
            <v>Paramedical Practitioners</v>
          </cell>
          <cell r="N9510">
            <v>15</v>
          </cell>
        </row>
        <row r="9511">
          <cell r="F9511" t="str">
            <v>04.03.07.04.15.02.05</v>
          </cell>
          <cell r="G9511" t="str">
            <v>Provide post-procedural care</v>
          </cell>
          <cell r="K9511" t="str">
            <v>5. Providing information and support to impact individual health behaviours</v>
          </cell>
          <cell r="L9511" t="str">
            <v>Nursing Professionals</v>
          </cell>
          <cell r="M9511" t="str">
            <v>Paramedical Practitioners</v>
          </cell>
          <cell r="N9511">
            <v>3</v>
          </cell>
        </row>
        <row r="9512">
          <cell r="F9512" t="str">
            <v>04.03.07.04.15.02.06</v>
          </cell>
          <cell r="G9512" t="str">
            <v>Provide post-procedural care</v>
          </cell>
          <cell r="K9512" t="str">
            <v>15. Providing treatment and care support to individuals</v>
          </cell>
          <cell r="L9512" t="str">
            <v>Nursing Professionals</v>
          </cell>
          <cell r="M9512" t="str">
            <v>Nursing Associate Professionals</v>
          </cell>
          <cell r="N9512">
            <v>5</v>
          </cell>
        </row>
        <row r="9513">
          <cell r="F9513" t="str">
            <v>04.03.07.04.15.02.</v>
          </cell>
          <cell r="G9513"/>
          <cell r="K9513"/>
          <cell r="L9513"/>
          <cell r="M9513"/>
          <cell r="N9513"/>
        </row>
        <row r="9514">
          <cell r="F9514" t="str">
            <v>04.03.07.04.15.02.</v>
          </cell>
          <cell r="G9514"/>
          <cell r="K9514"/>
          <cell r="L9514"/>
          <cell r="M9514"/>
          <cell r="N9514"/>
        </row>
        <row r="9515">
          <cell r="F9515" t="str">
            <v>04.03.07.04.15.02.</v>
          </cell>
          <cell r="G9515"/>
          <cell r="K9515"/>
          <cell r="L9515"/>
          <cell r="M9515"/>
          <cell r="N9515"/>
        </row>
        <row r="9516">
          <cell r="F9516" t="str">
            <v>04.03.07.04.15.02.</v>
          </cell>
          <cell r="G9516"/>
          <cell r="K9516"/>
          <cell r="L9516"/>
          <cell r="M9516"/>
          <cell r="N9516"/>
        </row>
        <row r="9517">
          <cell r="F9517" t="str">
            <v>04.03.07.04.15.02.</v>
          </cell>
          <cell r="G9517"/>
          <cell r="K9517"/>
          <cell r="L9517"/>
          <cell r="M9517"/>
          <cell r="N9517"/>
        </row>
        <row r="9518">
          <cell r="F9518" t="str">
            <v>04.03.07.04.15.02.</v>
          </cell>
          <cell r="G9518"/>
          <cell r="K9518"/>
          <cell r="L9518"/>
          <cell r="M9518"/>
          <cell r="N9518"/>
        </row>
        <row r="9519">
          <cell r="F9519" t="str">
            <v>04.03.07.04.15.03.01</v>
          </cell>
          <cell r="G9519" t="str">
            <v>Conduct counselling</v>
          </cell>
          <cell r="K9519" t="str">
            <v>6. Gaining informed consent</v>
          </cell>
          <cell r="L9519" t="str">
            <v>Specialist Medical Practitioners</v>
          </cell>
          <cell r="M9519" t="str">
            <v>General Medical Practitioners</v>
          </cell>
          <cell r="N9519">
            <v>8</v>
          </cell>
        </row>
        <row r="9520">
          <cell r="F9520" t="str">
            <v>04.03.07.04.15.03.02</v>
          </cell>
          <cell r="G9520" t="str">
            <v>Prepare the patient and organize the equipment</v>
          </cell>
          <cell r="K9520" t="str">
            <v>14. Providing non-pharmacological health interventions</v>
          </cell>
          <cell r="L9520" t="str">
            <v>Nursing Professionals</v>
          </cell>
          <cell r="M9520" t="str">
            <v>Nursing Associate Professionals</v>
          </cell>
          <cell r="N9520">
            <v>8</v>
          </cell>
        </row>
        <row r="9521">
          <cell r="F9521" t="str">
            <v>04.03.07.04.15.03.03</v>
          </cell>
          <cell r="G9521" t="str">
            <v>Apply local anaesthesia</v>
          </cell>
          <cell r="K9521" t="str">
            <v>11. Administering medications or therapeutics</v>
          </cell>
          <cell r="L9521" t="str">
            <v>Specialist Medical Practitioners</v>
          </cell>
          <cell r="M9521" t="str">
            <v>General Medical Practitioners</v>
          </cell>
          <cell r="N9521">
            <v>3</v>
          </cell>
        </row>
        <row r="9522">
          <cell r="F9522" t="str">
            <v>04.03.07.04.15.03.04</v>
          </cell>
          <cell r="G9522" t="str">
            <v>Conduct cardiac procedure</v>
          </cell>
          <cell r="K9522" t="str">
            <v>14. Providing non-pharmacological health interventions</v>
          </cell>
          <cell r="L9522" t="str">
            <v>Specialist Medical Practitioners</v>
          </cell>
          <cell r="M9522" t="str">
            <v>Specialist Medical Practitioners</v>
          </cell>
          <cell r="N9522">
            <v>15</v>
          </cell>
        </row>
        <row r="9523">
          <cell r="F9523" t="str">
            <v>04.03.07.04.15.03.05</v>
          </cell>
          <cell r="G9523" t="str">
            <v>Assist with cardiac procedure</v>
          </cell>
          <cell r="K9523" t="str">
            <v>14. Providing non-pharmacological health interventions</v>
          </cell>
          <cell r="L9523" t="str">
            <v>Specialist Medical Practitioners</v>
          </cell>
          <cell r="M9523" t="str">
            <v>Paramedical Practitioners</v>
          </cell>
          <cell r="N9523">
            <v>15</v>
          </cell>
        </row>
        <row r="9524">
          <cell r="F9524" t="str">
            <v>04.03.07.04.15.03.06</v>
          </cell>
          <cell r="G9524" t="str">
            <v>Provide nursing support to conduct cardiac procedure</v>
          </cell>
          <cell r="K9524" t="str">
            <v>15. Providing treatment and care support to individuals</v>
          </cell>
          <cell r="L9524" t="str">
            <v>Nursing Professionals</v>
          </cell>
          <cell r="M9524" t="str">
            <v>Nursing Professionals</v>
          </cell>
          <cell r="N9524">
            <v>15</v>
          </cell>
        </row>
        <row r="9525">
          <cell r="F9525" t="str">
            <v>04.03.07.04.15.03.07</v>
          </cell>
          <cell r="G9525" t="str">
            <v>Provide post-procedural care</v>
          </cell>
          <cell r="K9525" t="str">
            <v>5. Providing information and support to impact individual health behaviours</v>
          </cell>
          <cell r="L9525" t="str">
            <v>Specialist Medical Practitioners</v>
          </cell>
          <cell r="M9525" t="str">
            <v>General Medical Practitioners</v>
          </cell>
          <cell r="N9525">
            <v>8</v>
          </cell>
        </row>
        <row r="9526">
          <cell r="F9526" t="str">
            <v>04.03.07.04.15.03.08</v>
          </cell>
          <cell r="G9526" t="str">
            <v>Provide post-procedural care</v>
          </cell>
          <cell r="K9526" t="str">
            <v>15. Providing treatment and care support to individuals</v>
          </cell>
          <cell r="L9526" t="str">
            <v>Specialist Medical Practitioners</v>
          </cell>
          <cell r="M9526" t="str">
            <v>General Medical Practitioners</v>
          </cell>
          <cell r="N9526">
            <v>5</v>
          </cell>
        </row>
        <row r="9527">
          <cell r="F9527" t="str">
            <v>04.03.07.04.15.03.09</v>
          </cell>
          <cell r="G9527" t="str">
            <v>Provide post-procedural care</v>
          </cell>
          <cell r="K9527" t="str">
            <v>15. Providing treatment and care support to individuals</v>
          </cell>
          <cell r="L9527" t="str">
            <v>Nursing Professionals</v>
          </cell>
          <cell r="M9527" t="str">
            <v>Nursing Associate Professionals</v>
          </cell>
          <cell r="N9527">
            <v>10</v>
          </cell>
        </row>
        <row r="9528">
          <cell r="F9528" t="str">
            <v>04.03.07.04.15.03.</v>
          </cell>
          <cell r="G9528"/>
          <cell r="K9528"/>
          <cell r="L9528"/>
          <cell r="M9528"/>
          <cell r="N9528"/>
        </row>
        <row r="9529">
          <cell r="F9529" t="str">
            <v>04.03.07.04.15.03.</v>
          </cell>
          <cell r="G9529"/>
          <cell r="K9529"/>
          <cell r="L9529"/>
          <cell r="M9529"/>
          <cell r="N9529"/>
        </row>
        <row r="9530">
          <cell r="F9530" t="str">
            <v>04.03.07.04.15.03.</v>
          </cell>
          <cell r="G9530"/>
          <cell r="K9530"/>
          <cell r="L9530"/>
          <cell r="M9530"/>
          <cell r="N9530"/>
        </row>
        <row r="9531">
          <cell r="F9531" t="str">
            <v>04.03.07.04.15.03.</v>
          </cell>
          <cell r="G9531"/>
          <cell r="K9531"/>
          <cell r="L9531"/>
          <cell r="M9531"/>
          <cell r="N9531"/>
        </row>
        <row r="9532">
          <cell r="F9532" t="str">
            <v>04.03.07.04.15.03.</v>
          </cell>
          <cell r="G9532"/>
          <cell r="K9532"/>
          <cell r="L9532"/>
          <cell r="M9532"/>
          <cell r="N9532"/>
        </row>
        <row r="9533">
          <cell r="F9533" t="str">
            <v>04.03.07.04.15.03.</v>
          </cell>
          <cell r="G9533"/>
          <cell r="K9533"/>
          <cell r="L9533"/>
          <cell r="M9533"/>
          <cell r="N9533"/>
        </row>
        <row r="9534">
          <cell r="F9534" t="str">
            <v>04.03.07.04.15.03.</v>
          </cell>
          <cell r="G9534"/>
          <cell r="K9534"/>
          <cell r="L9534"/>
          <cell r="M9534"/>
          <cell r="N9534"/>
        </row>
        <row r="9535">
          <cell r="F9535" t="str">
            <v>04.03.07.04.15.03.</v>
          </cell>
          <cell r="G9535"/>
          <cell r="K9535"/>
          <cell r="L9535"/>
          <cell r="M9535"/>
          <cell r="N9535"/>
        </row>
        <row r="9536">
          <cell r="F9536" t="str">
            <v>04.03.07.04.15.03.</v>
          </cell>
          <cell r="G9536"/>
          <cell r="K9536"/>
          <cell r="L9536"/>
          <cell r="M9536"/>
          <cell r="N9536"/>
        </row>
        <row r="9537">
          <cell r="F9537" t="str">
            <v>04.03.07.04.15.03.</v>
          </cell>
          <cell r="G9537"/>
          <cell r="K9537"/>
          <cell r="L9537"/>
          <cell r="M9537"/>
          <cell r="N9537"/>
        </row>
        <row r="9538">
          <cell r="F9538" t="str">
            <v>04.03.07.04.15.04.01</v>
          </cell>
          <cell r="G9538" t="str">
            <v>Conduct counselling</v>
          </cell>
          <cell r="K9538" t="str">
            <v>6. Gaining informed consent</v>
          </cell>
          <cell r="L9538" t="str">
            <v>Nursing Professionals</v>
          </cell>
          <cell r="M9538" t="str">
            <v>Paramedical Practitioners</v>
          </cell>
          <cell r="N9538">
            <v>3</v>
          </cell>
        </row>
        <row r="9539">
          <cell r="F9539" t="str">
            <v>04.03.07.04.15.04.02</v>
          </cell>
          <cell r="G9539" t="str">
            <v>Prepare the patient and organize the equipment</v>
          </cell>
          <cell r="K9539" t="str">
            <v>14. Providing non-pharmacological health interventions</v>
          </cell>
          <cell r="L9539" t="str">
            <v>Nursing Professionals</v>
          </cell>
          <cell r="M9539" t="str">
            <v>Nursing Associate Professionals</v>
          </cell>
          <cell r="N9539">
            <v>2</v>
          </cell>
        </row>
        <row r="9540">
          <cell r="F9540" t="str">
            <v>04.03.07.04.15.04.03</v>
          </cell>
          <cell r="G9540" t="str">
            <v>Apply sedation</v>
          </cell>
          <cell r="K9540" t="str">
            <v>11. Administering medications or therapeutics</v>
          </cell>
          <cell r="L9540" t="str">
            <v>Nursing Professionals</v>
          </cell>
          <cell r="M9540" t="str">
            <v>Nursing Professionals</v>
          </cell>
          <cell r="N9540">
            <v>3</v>
          </cell>
        </row>
        <row r="9541">
          <cell r="F9541" t="str">
            <v>04.03.07.04.15.04.04</v>
          </cell>
          <cell r="G9541" t="str">
            <v>Conduct cardiac procedure</v>
          </cell>
          <cell r="K9541" t="str">
            <v>14. Providing non-pharmacological health interventions</v>
          </cell>
          <cell r="L9541" t="str">
            <v>Specialist Medical Practitioners</v>
          </cell>
          <cell r="M9541" t="str">
            <v>Specialist Medical Practitioners</v>
          </cell>
          <cell r="N9541">
            <v>5</v>
          </cell>
        </row>
        <row r="9542">
          <cell r="F9542" t="str">
            <v>04.03.07.04.15.04.05</v>
          </cell>
          <cell r="G9542" t="str">
            <v>Provide post-procedural care</v>
          </cell>
          <cell r="K9542" t="str">
            <v>5. Providing information and support to impact individual health behaviours</v>
          </cell>
          <cell r="L9542" t="str">
            <v>Nursing Professionals</v>
          </cell>
          <cell r="M9542" t="str">
            <v>Paramedical Practitioners</v>
          </cell>
          <cell r="N9542">
            <v>2</v>
          </cell>
        </row>
        <row r="9543">
          <cell r="F9543" t="str">
            <v>04.03.07.04.15.04.06</v>
          </cell>
          <cell r="G9543" t="str">
            <v>Provide post-procedural care</v>
          </cell>
          <cell r="K9543" t="str">
            <v>15. Providing treatment and care support to individuals</v>
          </cell>
          <cell r="L9543" t="str">
            <v>Nursing Professionals</v>
          </cell>
          <cell r="M9543" t="str">
            <v>Nursing Associate Professionals</v>
          </cell>
          <cell r="N9543">
            <v>5</v>
          </cell>
        </row>
        <row r="9544">
          <cell r="F9544" t="str">
            <v>04.03.07.04.15.04.</v>
          </cell>
          <cell r="G9544"/>
          <cell r="K9544"/>
          <cell r="L9544"/>
          <cell r="M9544"/>
          <cell r="N9544"/>
        </row>
        <row r="9545">
          <cell r="F9545" t="str">
            <v>04.03.07.04.15.04.</v>
          </cell>
          <cell r="G9545"/>
          <cell r="K9545"/>
          <cell r="L9545"/>
          <cell r="M9545"/>
          <cell r="N9545"/>
        </row>
        <row r="9546">
          <cell r="F9546" t="str">
            <v>04.03.07.04.15.04.</v>
          </cell>
          <cell r="G9546"/>
          <cell r="K9546"/>
          <cell r="L9546"/>
          <cell r="M9546"/>
          <cell r="N9546"/>
        </row>
        <row r="9547">
          <cell r="F9547" t="str">
            <v>04.03.07.04.15.04.</v>
          </cell>
          <cell r="G9547"/>
          <cell r="K9547"/>
          <cell r="L9547"/>
          <cell r="M9547"/>
          <cell r="N9547"/>
        </row>
        <row r="9548">
          <cell r="F9548" t="str">
            <v>04.03.07.04.15.04.</v>
          </cell>
          <cell r="G9548"/>
          <cell r="K9548"/>
          <cell r="L9548"/>
          <cell r="M9548"/>
          <cell r="N9548"/>
        </row>
        <row r="9549">
          <cell r="F9549" t="str">
            <v>04.03.07.04.15.04.</v>
          </cell>
          <cell r="G9549"/>
          <cell r="K9549"/>
          <cell r="L9549"/>
          <cell r="M9549"/>
          <cell r="N9549"/>
        </row>
        <row r="9550">
          <cell r="F9550" t="str">
            <v>04.03.07.04.15.05.01</v>
          </cell>
          <cell r="G9550" t="str">
            <v>Prepare the patient and organize the equipment</v>
          </cell>
          <cell r="K9550" t="str">
            <v>14. Providing non-pharmacological health interventions</v>
          </cell>
          <cell r="L9550" t="str">
            <v>General Medical Practitioners</v>
          </cell>
          <cell r="M9550" t="str">
            <v>Paramedical Practitioners</v>
          </cell>
          <cell r="N9550">
            <v>1</v>
          </cell>
        </row>
        <row r="9551">
          <cell r="F9551" t="str">
            <v>04.03.07.04.15.05.02</v>
          </cell>
          <cell r="G9551" t="str">
            <v>Conduct basic life support</v>
          </cell>
          <cell r="K9551" t="str">
            <v>14. Providing non-pharmacological health interventions</v>
          </cell>
          <cell r="L9551" t="str">
            <v>General Medical Practitioners</v>
          </cell>
          <cell r="M9551" t="str">
            <v>Paramedical Practitioners</v>
          </cell>
          <cell r="N9551">
            <v>5</v>
          </cell>
        </row>
        <row r="9552">
          <cell r="F9552" t="str">
            <v>04.03.07.04.15.06.01</v>
          </cell>
          <cell r="G9552" t="str">
            <v>Conduct counselling</v>
          </cell>
          <cell r="K9552" t="str">
            <v>6. Gaining informed consent</v>
          </cell>
          <cell r="L9552" t="str">
            <v>General Medical Practitioners</v>
          </cell>
          <cell r="M9552" t="str">
            <v>Paramedical Practitioners</v>
          </cell>
          <cell r="N9552">
            <v>3</v>
          </cell>
        </row>
        <row r="9553">
          <cell r="F9553" t="str">
            <v>04.03.07.04.15.06.02</v>
          </cell>
          <cell r="G9553" t="str">
            <v>Prepare the patient and organize the equipment</v>
          </cell>
          <cell r="K9553" t="str">
            <v>14. Providing non-pharmacological health interventions</v>
          </cell>
          <cell r="L9553" t="str">
            <v>Nursing Professionals</v>
          </cell>
          <cell r="M9553" t="str">
            <v>Nursing Associate Professionals</v>
          </cell>
          <cell r="N9553">
            <v>2</v>
          </cell>
        </row>
        <row r="9554">
          <cell r="F9554" t="str">
            <v>04.03.07.04.15.06.03</v>
          </cell>
          <cell r="G9554" t="str">
            <v>Conduct advanced life support</v>
          </cell>
          <cell r="K9554" t="str">
            <v>14. Providing non-pharmacological health interventions</v>
          </cell>
          <cell r="L9554" t="str">
            <v>General Medical Practitioners</v>
          </cell>
          <cell r="M9554" t="str">
            <v>Paramedical Practitioners</v>
          </cell>
          <cell r="N9554">
            <v>5</v>
          </cell>
        </row>
        <row r="9555">
          <cell r="F9555" t="str">
            <v>04.03.07.04.15.06.04</v>
          </cell>
          <cell r="G9555" t="str">
            <v>Provide post-procedural care</v>
          </cell>
          <cell r="K9555" t="str">
            <v>5. Providing information and support to impact individual health behaviours</v>
          </cell>
          <cell r="L9555" t="str">
            <v>General Medical Practitioners</v>
          </cell>
          <cell r="M9555" t="str">
            <v>Paramedical Practitioners</v>
          </cell>
          <cell r="N9555">
            <v>3</v>
          </cell>
        </row>
        <row r="9556">
          <cell r="F9556" t="str">
            <v>04.03.07.04.17.01.01</v>
          </cell>
          <cell r="G9556" t="str">
            <v>Conduct counselling</v>
          </cell>
          <cell r="K9556" t="str">
            <v>6. Gaining informed consent</v>
          </cell>
          <cell r="L9556" t="str">
            <v>Nursing Professionals</v>
          </cell>
          <cell r="M9556" t="str">
            <v>Paramedical Practitioners</v>
          </cell>
          <cell r="N9556">
            <v>3</v>
          </cell>
        </row>
        <row r="9557">
          <cell r="F9557" t="str">
            <v>04.03.07.04.17.01.02</v>
          </cell>
          <cell r="G9557" t="str">
            <v>Prepare the patient and organize the equipment</v>
          </cell>
          <cell r="K9557" t="str">
            <v>14. Providing non-pharmacological health interventions</v>
          </cell>
          <cell r="L9557" t="str">
            <v>Nursing Professionals</v>
          </cell>
          <cell r="M9557" t="str">
            <v>Paramedical Practitioners</v>
          </cell>
          <cell r="N9557">
            <v>5</v>
          </cell>
        </row>
        <row r="9558">
          <cell r="F9558" t="str">
            <v>04.03.07.04.17.01.03</v>
          </cell>
          <cell r="G9558" t="str">
            <v>Conduct diagnostic testing</v>
          </cell>
          <cell r="K9558" t="str">
            <v>7. Ordering, administering and interpreting the results of diagnostic and screening procedures</v>
          </cell>
          <cell r="L9558" t="str">
            <v>Nursing Professionals</v>
          </cell>
          <cell r="M9558" t="str">
            <v>Paramedical Practitioners</v>
          </cell>
          <cell r="N9558">
            <v>10</v>
          </cell>
        </row>
        <row r="9559">
          <cell r="F9559" t="str">
            <v>04.03.07.04.17.01.04</v>
          </cell>
          <cell r="G9559" t="str">
            <v>Conduct counselling</v>
          </cell>
          <cell r="K9559" t="str">
            <v>5. Providing information and support to impact individual health behaviours</v>
          </cell>
          <cell r="L9559" t="str">
            <v>Nursing Professionals</v>
          </cell>
          <cell r="M9559" t="str">
            <v>Paramedical Practitioners</v>
          </cell>
          <cell r="N9559">
            <v>6</v>
          </cell>
        </row>
        <row r="9560">
          <cell r="F9560" t="str">
            <v>04.03.07.04.17.01.05</v>
          </cell>
          <cell r="G9560" t="str">
            <v>Document examination findings</v>
          </cell>
          <cell r="K9560" t="str">
            <v>7. ordering, administering and interpreting the results of diagnostic and screening procedures</v>
          </cell>
          <cell r="L9560" t="str">
            <v>Nursing Professionals</v>
          </cell>
          <cell r="M9560" t="str">
            <v>Paramedical Practitioners</v>
          </cell>
          <cell r="N9560">
            <v>4</v>
          </cell>
        </row>
        <row r="9561">
          <cell r="F9561" t="str">
            <v>04.03.07.04.17.01.</v>
          </cell>
          <cell r="G9561"/>
          <cell r="K9561"/>
          <cell r="L9561"/>
          <cell r="M9561"/>
          <cell r="N9561"/>
        </row>
        <row r="9562">
          <cell r="F9562" t="str">
            <v>04.03.07.04.17.01.</v>
          </cell>
          <cell r="G9562"/>
          <cell r="K9562"/>
          <cell r="L9562"/>
          <cell r="M9562"/>
          <cell r="N9562"/>
        </row>
        <row r="9563">
          <cell r="F9563" t="str">
            <v>04.03.07.04.17.01.</v>
          </cell>
          <cell r="G9563"/>
          <cell r="K9563"/>
          <cell r="L9563"/>
          <cell r="M9563"/>
          <cell r="N9563"/>
        </row>
        <row r="9564">
          <cell r="F9564" t="str">
            <v>04.03.07.04.17.01.</v>
          </cell>
          <cell r="G9564"/>
          <cell r="K9564"/>
          <cell r="L9564"/>
          <cell r="M9564"/>
          <cell r="N9564"/>
        </row>
        <row r="9565">
          <cell r="F9565" t="str">
            <v>04.03.07.04.17.01.</v>
          </cell>
          <cell r="G9565"/>
          <cell r="K9565"/>
          <cell r="L9565"/>
          <cell r="M9565"/>
          <cell r="N9565"/>
        </row>
        <row r="9566">
          <cell r="F9566" t="str">
            <v>04.03.07.04.17.01.</v>
          </cell>
          <cell r="G9566"/>
          <cell r="K9566"/>
          <cell r="L9566"/>
          <cell r="M9566"/>
          <cell r="N9566"/>
        </row>
        <row r="9567">
          <cell r="F9567"/>
          <cell r="G9567"/>
          <cell r="K9567"/>
          <cell r="L9567"/>
          <cell r="M9567"/>
          <cell r="N9567"/>
        </row>
        <row r="9568">
          <cell r="F9568"/>
          <cell r="G9568"/>
          <cell r="K9568"/>
          <cell r="L9568"/>
          <cell r="M9568"/>
          <cell r="N9568"/>
        </row>
        <row r="9569">
          <cell r="F9569"/>
          <cell r="G9569"/>
          <cell r="K9569"/>
          <cell r="L9569"/>
          <cell r="M9569"/>
          <cell r="N9569"/>
        </row>
        <row r="9570">
          <cell r="F9570"/>
          <cell r="G9570"/>
          <cell r="K9570"/>
          <cell r="L9570"/>
          <cell r="M9570"/>
          <cell r="N9570"/>
        </row>
        <row r="9571">
          <cell r="F9571"/>
          <cell r="G9571"/>
          <cell r="K9571"/>
          <cell r="L9571"/>
          <cell r="M9571"/>
          <cell r="N9571"/>
        </row>
        <row r="9572">
          <cell r="F9572"/>
          <cell r="G9572"/>
          <cell r="K9572"/>
          <cell r="L9572"/>
          <cell r="M9572"/>
          <cell r="N9572"/>
        </row>
        <row r="9573">
          <cell r="F9573"/>
          <cell r="G9573"/>
          <cell r="K9573"/>
          <cell r="L9573"/>
          <cell r="M9573"/>
          <cell r="N9573"/>
        </row>
        <row r="9574">
          <cell r="F9574"/>
          <cell r="G9574"/>
          <cell r="K9574"/>
          <cell r="L9574"/>
          <cell r="M9574"/>
          <cell r="N9574"/>
        </row>
        <row r="9575">
          <cell r="F9575"/>
          <cell r="G9575"/>
          <cell r="K9575"/>
          <cell r="L9575"/>
          <cell r="M9575"/>
          <cell r="N9575"/>
        </row>
        <row r="9576">
          <cell r="F9576"/>
          <cell r="G9576"/>
          <cell r="K9576"/>
          <cell r="L9576"/>
          <cell r="M9576"/>
          <cell r="N9576"/>
        </row>
        <row r="9577">
          <cell r="F9577" t="str">
            <v>04.03.09.01.02.02.01</v>
          </cell>
          <cell r="G9577" t="str">
            <v>Prescribe medication</v>
          </cell>
          <cell r="K9577" t="str">
            <v>9. Prescribing medications or therapeutics</v>
          </cell>
          <cell r="L9577" t="str">
            <v>General Medical Practitioners</v>
          </cell>
          <cell r="M9577" t="str">
            <v>Paramedical Practitioners</v>
          </cell>
          <cell r="N9577">
            <v>1</v>
          </cell>
        </row>
        <row r="9578">
          <cell r="F9578" t="str">
            <v>04.03.09.01.02.03.01</v>
          </cell>
          <cell r="G9578" t="str">
            <v>Prescribe intravenous medication</v>
          </cell>
          <cell r="K9578" t="str">
            <v>9. Prescribing medications or therapeutics</v>
          </cell>
          <cell r="L9578" t="str">
            <v>General Medical Practitioners</v>
          </cell>
          <cell r="M9578" t="str">
            <v>Paramedical Practitioners</v>
          </cell>
          <cell r="N9578">
            <v>1</v>
          </cell>
        </row>
        <row r="9579">
          <cell r="F9579" t="str">
            <v>04.03.09.01.02.03.02</v>
          </cell>
          <cell r="G9579" t="str">
            <v>Administer intravenous medication</v>
          </cell>
          <cell r="K9579" t="str">
            <v>11. Administering medications or therapeutics</v>
          </cell>
          <cell r="L9579" t="str">
            <v>Nursing Professionals</v>
          </cell>
          <cell r="M9579" t="str">
            <v>Nursing Associate Professionals</v>
          </cell>
          <cell r="N9579">
            <v>3</v>
          </cell>
        </row>
        <row r="9580">
          <cell r="F9580" t="str">
            <v>04.03.09.01.02.03.</v>
          </cell>
          <cell r="G9580"/>
          <cell r="K9580"/>
          <cell r="L9580"/>
          <cell r="M9580"/>
          <cell r="N9580"/>
        </row>
        <row r="9581">
          <cell r="F9581" t="str">
            <v>04.03.09.02.06.01.01</v>
          </cell>
          <cell r="G9581" t="str">
            <v>Conduct vital sign measurements</v>
          </cell>
          <cell r="K9581" t="str">
            <v>1. Gathering information through interviewing and assessment</v>
          </cell>
          <cell r="L9581" t="str">
            <v>Nursing Professionals</v>
          </cell>
          <cell r="M9581" t="str">
            <v>Paramedical Practitioners</v>
          </cell>
          <cell r="N9581">
            <v>5</v>
          </cell>
        </row>
        <row r="9582">
          <cell r="F9582" t="str">
            <v>04.03.09.02.06.01.02</v>
          </cell>
          <cell r="G9582" t="str">
            <v xml:space="preserve">Take history </v>
          </cell>
          <cell r="K9582" t="str">
            <v>1. Gathering information through interviewing and assessment</v>
          </cell>
          <cell r="L9582" t="str">
            <v>Specialist Medical Practitioners</v>
          </cell>
          <cell r="M9582" t="str">
            <v>General Medical Practitioners</v>
          </cell>
          <cell r="N9582">
            <v>6</v>
          </cell>
        </row>
        <row r="9583">
          <cell r="F9583" t="str">
            <v>04.03.09.02.06.01.03</v>
          </cell>
          <cell r="G9583" t="str">
            <v>Conduct physical examination</v>
          </cell>
          <cell r="K9583" t="str">
            <v>1. Gathering information through interviewing and assessment</v>
          </cell>
          <cell r="L9583" t="str">
            <v>Specialist Medical Practitioners</v>
          </cell>
          <cell r="M9583" t="str">
            <v>General Medical Practitioners</v>
          </cell>
          <cell r="N9583">
            <v>6</v>
          </cell>
        </row>
        <row r="9584">
          <cell r="F9584" t="str">
            <v>04.03.09.02.06.01.04</v>
          </cell>
          <cell r="G9584" t="str">
            <v>Provide clinical advice</v>
          </cell>
          <cell r="K9584" t="str">
            <v>5. Providing information and support to impact individual health behaviours</v>
          </cell>
          <cell r="L9584" t="str">
            <v>Specialist Medical Practitioners</v>
          </cell>
          <cell r="M9584" t="str">
            <v>General Medical Practitioners</v>
          </cell>
          <cell r="N9584">
            <v>4</v>
          </cell>
        </row>
        <row r="9585">
          <cell r="F9585" t="str">
            <v>04.03.09.02.08.01.01</v>
          </cell>
          <cell r="G9585" t="str">
            <v>Provide counselling and information and obtain consent</v>
          </cell>
          <cell r="K9585" t="str">
            <v>6. Gaining informed consent</v>
          </cell>
          <cell r="L9585" t="str">
            <v>Medical and Pathology Laboratory Technicians</v>
          </cell>
          <cell r="M9585" t="str">
            <v>Medical Assistants</v>
          </cell>
          <cell r="N9585">
            <v>3</v>
          </cell>
        </row>
        <row r="9586">
          <cell r="F9586" t="str">
            <v>04.03.09.02.08.01.02</v>
          </cell>
          <cell r="G9586" t="str">
            <v xml:space="preserve">Conduct diagnostic testing </v>
          </cell>
          <cell r="K9586" t="str">
            <v>7. Ordering, administering and interpreting the results of diagnostic and screening procedures</v>
          </cell>
          <cell r="L9586" t="str">
            <v>Medical and Pathology Laboratory Technicians</v>
          </cell>
          <cell r="M9586" t="str">
            <v>Medical Assistants</v>
          </cell>
          <cell r="N9586">
            <v>5</v>
          </cell>
        </row>
        <row r="9587">
          <cell r="F9587" t="str">
            <v>04.03.09.02.08.01.03</v>
          </cell>
          <cell r="G9587" t="str">
            <v>Document examination findings</v>
          </cell>
          <cell r="K9587" t="str">
            <v>7. Ordering, administering and interpreting the results of diagnostic and screening procedures</v>
          </cell>
          <cell r="L9587" t="str">
            <v>Specialist Medical Practitioners</v>
          </cell>
          <cell r="M9587" t="str">
            <v>General Medical Practitioners</v>
          </cell>
          <cell r="N9587">
            <v>2</v>
          </cell>
        </row>
        <row r="9588">
          <cell r="F9588" t="str">
            <v>04.03.09.02.08.01</v>
          </cell>
          <cell r="G9588"/>
          <cell r="K9588"/>
          <cell r="L9588"/>
          <cell r="M9588"/>
          <cell r="N9588"/>
        </row>
        <row r="9589">
          <cell r="F9589" t="str">
            <v>04.03.09.02.08.01</v>
          </cell>
          <cell r="G9589"/>
          <cell r="K9589"/>
          <cell r="L9589"/>
          <cell r="M9589"/>
          <cell r="N9589"/>
        </row>
        <row r="9590">
          <cell r="F9590" t="str">
            <v>04.03.09.02.08.01</v>
          </cell>
          <cell r="G9590"/>
          <cell r="K9590"/>
          <cell r="L9590"/>
          <cell r="M9590"/>
          <cell r="N9590"/>
        </row>
        <row r="9591">
          <cell r="F9591" t="str">
            <v>04.03.09.02.08.01</v>
          </cell>
          <cell r="G9591"/>
          <cell r="K9591"/>
          <cell r="L9591"/>
          <cell r="M9591"/>
          <cell r="N9591"/>
        </row>
        <row r="9592">
          <cell r="F9592" t="str">
            <v>04.03.09.02.08.01</v>
          </cell>
          <cell r="G9592"/>
          <cell r="K9592"/>
          <cell r="L9592"/>
          <cell r="M9592"/>
          <cell r="N9592"/>
        </row>
        <row r="9593">
          <cell r="F9593" t="str">
            <v>04.03.09.02.08.03.01</v>
          </cell>
          <cell r="G9593" t="str">
            <v>Provide counselling and information and obtain consent</v>
          </cell>
          <cell r="K9593" t="str">
            <v>6. Gaining informed consent</v>
          </cell>
          <cell r="L9593" t="str">
            <v>Medical and Pathology Laboratory Technicians</v>
          </cell>
          <cell r="M9593" t="str">
            <v>Medical Assistants</v>
          </cell>
          <cell r="N9593">
            <v>3</v>
          </cell>
        </row>
        <row r="9594">
          <cell r="F9594" t="str">
            <v>04.03.09.02.08.03.02</v>
          </cell>
          <cell r="G9594" t="str">
            <v xml:space="preserve">Conduct diagnostic testing </v>
          </cell>
          <cell r="K9594" t="str">
            <v>7. Ordering, administering and interpreting the results of diagnostic and screening procedures</v>
          </cell>
          <cell r="L9594" t="str">
            <v>Medical and Pathology Laboratory Technicians</v>
          </cell>
          <cell r="M9594" t="str">
            <v>Medical Assistants</v>
          </cell>
          <cell r="N9594">
            <v>5</v>
          </cell>
        </row>
        <row r="9595">
          <cell r="F9595" t="str">
            <v>04.03.09.02.08.03.03</v>
          </cell>
          <cell r="G9595" t="str">
            <v>Document examination findings</v>
          </cell>
          <cell r="K9595" t="str">
            <v>7. Ordering, administering and interpreting the results of diagnostic and screening procedures</v>
          </cell>
          <cell r="L9595" t="str">
            <v>Specialist Medical Practitioners</v>
          </cell>
          <cell r="M9595" t="str">
            <v>General Medical Practitioners</v>
          </cell>
          <cell r="N9595">
            <v>2</v>
          </cell>
        </row>
        <row r="9596">
          <cell r="F9596" t="str">
            <v>04.03.09.02.09.01.01</v>
          </cell>
          <cell r="G9596" t="str">
            <v>Conduct counselling</v>
          </cell>
          <cell r="K9596" t="str">
            <v>6. Gaining informed consent</v>
          </cell>
          <cell r="L9596" t="str">
            <v>Specialist Medical Practitioners</v>
          </cell>
          <cell r="M9596" t="str">
            <v>Medical Imaging and Therapeutic Equipment Technicians</v>
          </cell>
          <cell r="N9596">
            <v>3</v>
          </cell>
        </row>
        <row r="9597">
          <cell r="F9597" t="str">
            <v>04.03.09.02.09.01.02</v>
          </cell>
          <cell r="G9597" t="str">
            <v>Conduct diagnostic testing</v>
          </cell>
          <cell r="K9597" t="str">
            <v>7. Ordering, administering and interpreting the results of diagnostic and screening procedures</v>
          </cell>
          <cell r="L9597" t="str">
            <v>Specialist Medical Practitioners</v>
          </cell>
          <cell r="M9597" t="str">
            <v>Medical Imaging and Therapeutic Equipment Technicians</v>
          </cell>
          <cell r="N9597">
            <v>10</v>
          </cell>
        </row>
        <row r="9598">
          <cell r="F9598" t="str">
            <v>04.03.09.02.09.01.03</v>
          </cell>
          <cell r="G9598" t="str">
            <v>Document examination findings</v>
          </cell>
          <cell r="K9598" t="str">
            <v>7. Ordering, administering and interpreting the results of diagnostic and screening procedures</v>
          </cell>
          <cell r="L9598" t="str">
            <v>Specialist Medical Practitioners</v>
          </cell>
          <cell r="M9598" t="str">
            <v>General Medical Practitioners</v>
          </cell>
          <cell r="N9598">
            <v>3</v>
          </cell>
        </row>
        <row r="9599">
          <cell r="F9599" t="str">
            <v>04.03.09.02.09.01.04</v>
          </cell>
          <cell r="G9599" t="str">
            <v>Conduct transvenous cardiac pacing</v>
          </cell>
          <cell r="K9599" t="str">
            <v>14. Providing non-pharmacological health interventions</v>
          </cell>
          <cell r="L9599" t="str">
            <v>Specialist Medical Practitioners</v>
          </cell>
          <cell r="M9599" t="str">
            <v>General Medical Practitioners</v>
          </cell>
          <cell r="N9599">
            <v>15</v>
          </cell>
        </row>
        <row r="9600">
          <cell r="F9600" t="str">
            <v>04.03.09.02.09.01.</v>
          </cell>
          <cell r="G9600"/>
          <cell r="K9600"/>
          <cell r="L9600"/>
          <cell r="M9600"/>
          <cell r="N9600"/>
        </row>
        <row r="9601">
          <cell r="F9601" t="str">
            <v>04.03.09.02.10.01.01</v>
          </cell>
          <cell r="G9601" t="str">
            <v>Conduct counselling</v>
          </cell>
          <cell r="K9601" t="str">
            <v>6. Gaining informed consent</v>
          </cell>
          <cell r="L9601" t="str">
            <v>General Medical Practitioners</v>
          </cell>
          <cell r="M9601" t="str">
            <v>Paramedical Practitioners</v>
          </cell>
          <cell r="N9601">
            <v>3</v>
          </cell>
        </row>
        <row r="9602">
          <cell r="F9602" t="str">
            <v>04.03.09.02.10.01.02</v>
          </cell>
          <cell r="G9602" t="str">
            <v>Prepare the patient and organize the equipment</v>
          </cell>
          <cell r="K9602" t="str">
            <v>14. Providing non-pharmacological health interventions</v>
          </cell>
          <cell r="L9602" t="str">
            <v>Nursing Professionals</v>
          </cell>
          <cell r="M9602" t="str">
            <v>Nursing Associate Professionals</v>
          </cell>
          <cell r="N9602">
            <v>3</v>
          </cell>
        </row>
        <row r="9603">
          <cell r="F9603" t="str">
            <v>04.03.09.02.10.01.03</v>
          </cell>
          <cell r="G9603" t="str">
            <v>Conduct diagnostic testing</v>
          </cell>
          <cell r="K9603" t="str">
            <v>7. Ordering, administering and interpreting the results of diagnostic and screening procedures</v>
          </cell>
          <cell r="L9603" t="str">
            <v>General Medical Practitioners</v>
          </cell>
          <cell r="M9603" t="str">
            <v>Paramedical Practitioners</v>
          </cell>
          <cell r="N9603">
            <v>5</v>
          </cell>
        </row>
        <row r="9604">
          <cell r="F9604" t="str">
            <v>04.03.09.02.10.01.04</v>
          </cell>
          <cell r="G9604" t="str">
            <v>Conduct counselling</v>
          </cell>
          <cell r="K9604" t="str">
            <v>5. Providing information and support to impact individual health behaviours</v>
          </cell>
          <cell r="L9604" t="str">
            <v>General Medical Practitioners</v>
          </cell>
          <cell r="M9604" t="str">
            <v>Paramedical Practitioners</v>
          </cell>
          <cell r="N9604">
            <v>2</v>
          </cell>
        </row>
        <row r="9605">
          <cell r="F9605" t="str">
            <v>04.03.09.02.10.01.05</v>
          </cell>
          <cell r="G9605" t="str">
            <v>Document examination findings</v>
          </cell>
          <cell r="K9605" t="str">
            <v>7. ordering, administering and interpreting the results of diagnostic and screening procedures</v>
          </cell>
          <cell r="L9605" t="str">
            <v>General Medical Practitioners</v>
          </cell>
          <cell r="M9605" t="str">
            <v>Paramedical Practitioners</v>
          </cell>
          <cell r="N9605">
            <v>2</v>
          </cell>
        </row>
        <row r="9606">
          <cell r="F9606" t="str">
            <v>04.03.09.02.10.01.</v>
          </cell>
          <cell r="G9606"/>
          <cell r="K9606"/>
          <cell r="L9606"/>
          <cell r="M9606"/>
          <cell r="N9606"/>
        </row>
        <row r="9607">
          <cell r="F9607" t="str">
            <v>04.03.09.02.10.01.</v>
          </cell>
          <cell r="G9607"/>
          <cell r="K9607"/>
          <cell r="L9607"/>
          <cell r="M9607"/>
          <cell r="N9607"/>
        </row>
        <row r="9608">
          <cell r="F9608" t="str">
            <v>04.03.09.03.13.01.01</v>
          </cell>
          <cell r="G9608" t="str">
            <v>Prescribe medication</v>
          </cell>
          <cell r="K9608" t="str">
            <v>9. Prescribing medications or therapeutics</v>
          </cell>
          <cell r="L9608" t="str">
            <v>General Medical Practitioners</v>
          </cell>
          <cell r="M9608" t="str">
            <v>Paramedical Practitioners</v>
          </cell>
          <cell r="N9608">
            <v>1</v>
          </cell>
        </row>
        <row r="9609">
          <cell r="F9609" t="str">
            <v>04.03.09.03.15.01.01</v>
          </cell>
          <cell r="G9609" t="str">
            <v>Conduct counselling</v>
          </cell>
          <cell r="K9609" t="str">
            <v>6. Gaining informed consent</v>
          </cell>
          <cell r="L9609" t="str">
            <v>Specialist Medical Practitioners</v>
          </cell>
          <cell r="M9609" t="str">
            <v>Specialist Medical Practitioners</v>
          </cell>
          <cell r="N9609">
            <v>10</v>
          </cell>
        </row>
        <row r="9610">
          <cell r="F9610" t="str">
            <v>04.03.09.03.15.01.02</v>
          </cell>
          <cell r="G9610" t="str">
            <v>Prepare the patient and organize the equipment</v>
          </cell>
          <cell r="K9610" t="str">
            <v>14. Providing non-pharmacological health interventions</v>
          </cell>
          <cell r="L9610" t="str">
            <v>Nursing Professionals</v>
          </cell>
          <cell r="M9610" t="str">
            <v>Nursing Associate Professionals</v>
          </cell>
          <cell r="N9610">
            <v>10</v>
          </cell>
        </row>
        <row r="9611">
          <cell r="F9611" t="str">
            <v>04.03.09.03.15.01.03</v>
          </cell>
          <cell r="G9611" t="str">
            <v>Apply local anaesthesia</v>
          </cell>
          <cell r="K9611" t="str">
            <v>11. Administering medications or therapeutics</v>
          </cell>
          <cell r="L9611" t="str">
            <v>Specialist Medical Practitioners</v>
          </cell>
          <cell r="M9611" t="str">
            <v>Specialist Medical Practitioners</v>
          </cell>
          <cell r="N9611">
            <v>3</v>
          </cell>
        </row>
        <row r="9612">
          <cell r="F9612" t="str">
            <v>04.03.09.03.15.01.04</v>
          </cell>
          <cell r="G9612" t="str">
            <v>Conduct cardiac procedure</v>
          </cell>
          <cell r="K9612" t="str">
            <v>14. Providing non-pharmacological health interventions</v>
          </cell>
          <cell r="L9612" t="str">
            <v>Specialist Medical Practitioners</v>
          </cell>
          <cell r="M9612" t="str">
            <v>Specialist Medical Practitioners</v>
          </cell>
          <cell r="N9612">
            <v>40</v>
          </cell>
        </row>
        <row r="9613">
          <cell r="F9613" t="str">
            <v>04.03.09.03.15.01.05</v>
          </cell>
          <cell r="G9613" t="str">
            <v>Assist with cardiac procedure</v>
          </cell>
          <cell r="K9613" t="str">
            <v>14. Providing non-pharmacological health interventions</v>
          </cell>
          <cell r="L9613" t="str">
            <v>Specialist Medical Practitioners</v>
          </cell>
          <cell r="M9613" t="str">
            <v>General Medical Practitioners</v>
          </cell>
          <cell r="N9613">
            <v>40</v>
          </cell>
        </row>
        <row r="9614">
          <cell r="F9614" t="str">
            <v>04.03.09.03.15.01.06</v>
          </cell>
          <cell r="G9614" t="str">
            <v>Provide nursing support to conduct cardiac procedure</v>
          </cell>
          <cell r="K9614" t="str">
            <v>15. Providing treatment and care support to individuals</v>
          </cell>
          <cell r="L9614" t="str">
            <v>Nursing Professionals</v>
          </cell>
          <cell r="M9614" t="str">
            <v>Nursing Professionals</v>
          </cell>
          <cell r="N9614">
            <v>40</v>
          </cell>
        </row>
        <row r="9615">
          <cell r="F9615" t="str">
            <v>04.03.09.03.15.01.07</v>
          </cell>
          <cell r="G9615" t="str">
            <v>Provide post-procedural care</v>
          </cell>
          <cell r="K9615" t="str">
            <v>5. Providing information and support to impact individual health behaviours</v>
          </cell>
          <cell r="L9615" t="str">
            <v>Specialist Medical Practitioners</v>
          </cell>
          <cell r="M9615" t="str">
            <v>General Medical Practitioners</v>
          </cell>
          <cell r="N9615">
            <v>10</v>
          </cell>
        </row>
        <row r="9616">
          <cell r="F9616" t="str">
            <v>04.03.09.03.15.01.08</v>
          </cell>
          <cell r="G9616" t="str">
            <v>Provide post-procedural care</v>
          </cell>
          <cell r="K9616" t="str">
            <v>15. Providing treatment and care support to individuals</v>
          </cell>
          <cell r="L9616" t="str">
            <v>Specialist Medical Practitioners</v>
          </cell>
          <cell r="M9616" t="str">
            <v>General Medical Practitioners</v>
          </cell>
          <cell r="N9616">
            <v>5</v>
          </cell>
        </row>
        <row r="9617">
          <cell r="F9617" t="str">
            <v>04.03.09.03.15.01.09</v>
          </cell>
          <cell r="G9617" t="str">
            <v>Provide post-procedural care</v>
          </cell>
          <cell r="K9617" t="str">
            <v>15. Providing treatment and care support to individuals</v>
          </cell>
          <cell r="L9617" t="str">
            <v>Nursing Professionals</v>
          </cell>
          <cell r="M9617" t="str">
            <v>Nursing Associate Professionals</v>
          </cell>
          <cell r="N9617">
            <v>10</v>
          </cell>
        </row>
        <row r="9618">
          <cell r="F9618" t="str">
            <v>04.03.09.03.15.01.</v>
          </cell>
          <cell r="G9618"/>
          <cell r="K9618"/>
          <cell r="L9618"/>
          <cell r="M9618"/>
          <cell r="N9618"/>
        </row>
        <row r="9619">
          <cell r="F9619" t="str">
            <v>04.03.09.03.15.01.</v>
          </cell>
          <cell r="G9619"/>
          <cell r="K9619"/>
          <cell r="L9619"/>
          <cell r="M9619"/>
          <cell r="N9619"/>
        </row>
        <row r="9620">
          <cell r="F9620" t="str">
            <v>04.03.09.03.15.01.</v>
          </cell>
          <cell r="G9620"/>
          <cell r="K9620"/>
          <cell r="L9620"/>
          <cell r="M9620"/>
          <cell r="N9620"/>
        </row>
        <row r="9621">
          <cell r="F9621" t="str">
            <v>04.03.09.03.15.02.01</v>
          </cell>
          <cell r="G9621" t="str">
            <v>Provide pre-procedural medical care</v>
          </cell>
          <cell r="K9621" t="str">
            <v>15. Providing treatment and care support to individuals</v>
          </cell>
          <cell r="L9621" t="str">
            <v>Specialist Medical Practitioners</v>
          </cell>
          <cell r="M9621" t="str">
            <v>Specialist Medical Practitioners</v>
          </cell>
          <cell r="N9621">
            <v>10</v>
          </cell>
        </row>
        <row r="9622">
          <cell r="F9622" t="str">
            <v>04.03.09.03.15.02.02</v>
          </cell>
          <cell r="G9622" t="str">
            <v>Provide pre-procedural nursing care</v>
          </cell>
          <cell r="K9622" t="str">
            <v>15. Providing treatment and care support to individuals</v>
          </cell>
          <cell r="L9622" t="str">
            <v>Nursing Professionals</v>
          </cell>
          <cell r="M9622" t="str">
            <v>Nursing Associate Professionals</v>
          </cell>
          <cell r="N9622">
            <v>20</v>
          </cell>
        </row>
        <row r="9623">
          <cell r="F9623" t="str">
            <v>04.03.09.03.15.02.03</v>
          </cell>
          <cell r="G9623" t="str">
            <v>Conduct counselling</v>
          </cell>
          <cell r="K9623" t="str">
            <v>6. Gaining informed consent</v>
          </cell>
          <cell r="L9623" t="str">
            <v>Specialist Medical Practitioners</v>
          </cell>
          <cell r="M9623" t="str">
            <v>Specialist Medical Practitioners</v>
          </cell>
          <cell r="N9623">
            <v>10</v>
          </cell>
        </row>
        <row r="9624">
          <cell r="F9624" t="str">
            <v>04.03.09.03.15.02.04</v>
          </cell>
          <cell r="G9624" t="str">
            <v>Prepare the patient and organize the equipment</v>
          </cell>
          <cell r="K9624" t="str">
            <v>14. Providing non-pharmacological health interventions</v>
          </cell>
          <cell r="L9624" t="str">
            <v>Nursing Professionals</v>
          </cell>
          <cell r="M9624" t="str">
            <v>Nursing Associate Professionals</v>
          </cell>
          <cell r="N9624">
            <v>12</v>
          </cell>
        </row>
        <row r="9625">
          <cell r="F9625" t="str">
            <v>04.03.09.03.15.02.05</v>
          </cell>
          <cell r="G9625" t="str">
            <v>Apply general anaesthesia</v>
          </cell>
          <cell r="K9625" t="str">
            <v>11. Administering medications or therapeutics</v>
          </cell>
          <cell r="L9625" t="str">
            <v>Specialist Medical Practitioners</v>
          </cell>
          <cell r="M9625" t="str">
            <v>Specialist Medical Practitioners</v>
          </cell>
          <cell r="N9625">
            <v>180</v>
          </cell>
        </row>
        <row r="9626">
          <cell r="F9626" t="str">
            <v>04.03.09.03.15.02.06</v>
          </cell>
          <cell r="G9626" t="str">
            <v>Assist with general anaesthesia</v>
          </cell>
          <cell r="K9626" t="str">
            <v>11. Administering medications or therapeutics</v>
          </cell>
          <cell r="L9626" t="str">
            <v>Specialist Medical Practitioners</v>
          </cell>
          <cell r="M9626" t="str">
            <v>Specialist Medical Practitioners</v>
          </cell>
          <cell r="N9626">
            <v>180</v>
          </cell>
        </row>
        <row r="9627">
          <cell r="F9627" t="str">
            <v>04.03.09.03.15.02.07</v>
          </cell>
          <cell r="G9627" t="str">
            <v>Assist with medical procedure</v>
          </cell>
          <cell r="K9627" t="str">
            <v>14. Providing non-pharmacological health interventions</v>
          </cell>
          <cell r="L9627" t="str">
            <v>Specialist Medical Practitioners</v>
          </cell>
          <cell r="M9627" t="str">
            <v>Specialist Medical Practitioners</v>
          </cell>
          <cell r="N9627">
            <v>60</v>
          </cell>
        </row>
        <row r="9628">
          <cell r="F9628" t="str">
            <v>04.03.09.03.15.02.08</v>
          </cell>
          <cell r="G9628" t="str">
            <v>Conduct cardiothoracic surgery</v>
          </cell>
          <cell r="K9628" t="str">
            <v>14. Providing non-pharmacological health interventions</v>
          </cell>
          <cell r="L9628" t="str">
            <v>Specialist Medical Practitioners</v>
          </cell>
          <cell r="M9628" t="str">
            <v>Specialist Medical Practitioners</v>
          </cell>
          <cell r="N9628">
            <v>180</v>
          </cell>
        </row>
        <row r="9629">
          <cell r="F9629" t="str">
            <v>04.03.09.03.15.02.09</v>
          </cell>
          <cell r="G9629" t="str">
            <v>Assist with cardiothoracic surgery</v>
          </cell>
          <cell r="K9629" t="str">
            <v>14. Providing non-pharmacological health interventions</v>
          </cell>
          <cell r="L9629" t="str">
            <v>Specialist Medical Practitioners</v>
          </cell>
          <cell r="M9629" t="str">
            <v>Specialist Medical Practitioners</v>
          </cell>
          <cell r="N9629">
            <v>180</v>
          </cell>
        </row>
        <row r="9630">
          <cell r="F9630" t="str">
            <v>04.03.09.03.15.02.10</v>
          </cell>
          <cell r="G9630" t="str">
            <v>Assist with cardiothoracic surgery</v>
          </cell>
          <cell r="K9630" t="str">
            <v>14. Providing non-pharmacological health interventions</v>
          </cell>
          <cell r="L9630" t="str">
            <v>Specialist Medical Practitioners</v>
          </cell>
          <cell r="M9630" t="str">
            <v>General Medical Practitioners</v>
          </cell>
          <cell r="N9630">
            <v>180</v>
          </cell>
        </row>
        <row r="9631">
          <cell r="F9631" t="str">
            <v>04.03.09.03.15.02.12</v>
          </cell>
          <cell r="G9631" t="str">
            <v>Provide nursing support to conduct cardiothoracic surgery</v>
          </cell>
          <cell r="K9631" t="str">
            <v>15. Providing treatment and care support to individuals</v>
          </cell>
          <cell r="L9631" t="str">
            <v>Nursing Professionals</v>
          </cell>
          <cell r="M9631" t="str">
            <v>Nursing Professionals</v>
          </cell>
          <cell r="N9631">
            <v>180</v>
          </cell>
        </row>
        <row r="9632">
          <cell r="F9632" t="str">
            <v>04.03.09.03.15.02.13</v>
          </cell>
          <cell r="G9632" t="str">
            <v>Provide nursing support to conduct cardiothoracic surgery</v>
          </cell>
          <cell r="K9632" t="str">
            <v>15. Providing treatment and care support to individuals</v>
          </cell>
          <cell r="L9632" t="str">
            <v>Nursing Professionals</v>
          </cell>
          <cell r="M9632" t="str">
            <v>Nursing Associate Professionals</v>
          </cell>
          <cell r="N9632">
            <v>180</v>
          </cell>
        </row>
        <row r="9633">
          <cell r="F9633" t="str">
            <v>04.03.09.03.15.02.14</v>
          </cell>
          <cell r="G9633" t="str">
            <v>Provide nursing support to conduct cardiothoracic surgery</v>
          </cell>
          <cell r="K9633" t="str">
            <v>15. Providing treatment and care support to individuals</v>
          </cell>
          <cell r="L9633" t="str">
            <v>Nursing Professionals</v>
          </cell>
          <cell r="M9633" t="str">
            <v>Nursing Associate Professionals</v>
          </cell>
          <cell r="N9633">
            <v>180</v>
          </cell>
        </row>
        <row r="9634">
          <cell r="F9634" t="str">
            <v>04.03.09.03.15.02.15</v>
          </cell>
          <cell r="G9634" t="str">
            <v>Provide post-procedural care</v>
          </cell>
          <cell r="K9634" t="str">
            <v>5. Providing information and support to impact individual health behaviours</v>
          </cell>
          <cell r="L9634" t="str">
            <v>Specialist Medical Practitioners</v>
          </cell>
          <cell r="M9634" t="str">
            <v>General Medical Practitioners</v>
          </cell>
          <cell r="N9634">
            <v>12</v>
          </cell>
        </row>
        <row r="9635">
          <cell r="F9635" t="str">
            <v>04.03.09.03.15.02.16</v>
          </cell>
          <cell r="G9635" t="str">
            <v>Monitor after medical procedure</v>
          </cell>
          <cell r="K9635" t="str">
            <v>8. Developing and adjusting management plans</v>
          </cell>
          <cell r="L9635" t="str">
            <v>Specialist Medical Practitioners</v>
          </cell>
          <cell r="M9635" t="str">
            <v>Specialist Medical Practitioners</v>
          </cell>
          <cell r="N9635">
            <v>210</v>
          </cell>
        </row>
        <row r="9636">
          <cell r="F9636" t="str">
            <v>04.03.09.03.15.02.17</v>
          </cell>
          <cell r="G9636" t="str">
            <v>Provide post-procedural care</v>
          </cell>
          <cell r="K9636" t="str">
            <v>15. Providing treatment and care support to individuals</v>
          </cell>
          <cell r="L9636" t="str">
            <v>Specialist Medical Practitioners</v>
          </cell>
          <cell r="M9636" t="str">
            <v>General Medical Practitioners</v>
          </cell>
          <cell r="N9636">
            <v>10</v>
          </cell>
        </row>
        <row r="9637">
          <cell r="F9637" t="str">
            <v>04.03.09.03.15.02.18</v>
          </cell>
          <cell r="G9637" t="str">
            <v>Provide post-procedural care</v>
          </cell>
          <cell r="K9637" t="str">
            <v>15. Providing treatment and care support to individuals</v>
          </cell>
          <cell r="L9637" t="str">
            <v>Nursing Professionals</v>
          </cell>
          <cell r="M9637" t="str">
            <v>Nursing Associate Professionals</v>
          </cell>
          <cell r="N9637">
            <v>20</v>
          </cell>
        </row>
        <row r="9638">
          <cell r="F9638" t="str">
            <v>04.03.09.03.15.02</v>
          </cell>
          <cell r="G9638"/>
          <cell r="K9638"/>
          <cell r="L9638"/>
          <cell r="M9638"/>
          <cell r="N9638"/>
        </row>
        <row r="9639">
          <cell r="F9639" t="str">
            <v>04.03.09.03.15.02</v>
          </cell>
          <cell r="G9639"/>
          <cell r="K9639"/>
          <cell r="L9639"/>
          <cell r="M9639"/>
          <cell r="N9639"/>
        </row>
        <row r="9640">
          <cell r="F9640" t="str">
            <v>04.03.09.03.15.02</v>
          </cell>
          <cell r="G9640"/>
          <cell r="K9640"/>
          <cell r="L9640"/>
          <cell r="M9640"/>
          <cell r="N9640"/>
        </row>
        <row r="9641">
          <cell r="F9641" t="str">
            <v>04.03.09.03.15.02</v>
          </cell>
          <cell r="G9641"/>
          <cell r="K9641"/>
          <cell r="L9641"/>
          <cell r="M9641"/>
          <cell r="N9641"/>
        </row>
        <row r="9642">
          <cell r="F9642" t="str">
            <v>04.03.09.03.15.02</v>
          </cell>
          <cell r="G9642"/>
          <cell r="K9642"/>
          <cell r="L9642"/>
          <cell r="M9642"/>
          <cell r="N9642"/>
        </row>
        <row r="9643">
          <cell r="F9643" t="str">
            <v>04.03.09.03.15.03.01</v>
          </cell>
          <cell r="G9643" t="str">
            <v>Provide pre-procedural medical care</v>
          </cell>
          <cell r="K9643" t="str">
            <v>15. Providing treatment and care support to individuals</v>
          </cell>
          <cell r="L9643" t="str">
            <v>Specialist Medical Practitioners</v>
          </cell>
          <cell r="M9643" t="str">
            <v>Specialist Medical Practitioners</v>
          </cell>
          <cell r="N9643">
            <v>10</v>
          </cell>
        </row>
        <row r="9644">
          <cell r="F9644" t="str">
            <v>04.03.09.03.15.03.02</v>
          </cell>
          <cell r="G9644" t="str">
            <v>Provide pre-procedural nursing care</v>
          </cell>
          <cell r="K9644" t="str">
            <v>15. Providing treatment and care support to individuals</v>
          </cell>
          <cell r="L9644" t="str">
            <v>Nursing Professionals</v>
          </cell>
          <cell r="M9644" t="str">
            <v>Nursing Associate Professionals</v>
          </cell>
          <cell r="N9644">
            <v>20</v>
          </cell>
        </row>
        <row r="9645">
          <cell r="F9645" t="str">
            <v>04.03.09.03.15.03.03</v>
          </cell>
          <cell r="G9645" t="str">
            <v>Conduct counselling</v>
          </cell>
          <cell r="K9645" t="str">
            <v>6. Gaining informed consent</v>
          </cell>
          <cell r="L9645" t="str">
            <v>Specialist Medical Practitioners</v>
          </cell>
          <cell r="M9645" t="str">
            <v>Specialist Medical Practitioners</v>
          </cell>
          <cell r="N9645">
            <v>10</v>
          </cell>
        </row>
        <row r="9646">
          <cell r="F9646" t="str">
            <v>04.03.09.03.15.03.04</v>
          </cell>
          <cell r="G9646" t="str">
            <v>Prepare the patient and organize the equipment</v>
          </cell>
          <cell r="K9646" t="str">
            <v>14. Providing non-pharmacological health interventions</v>
          </cell>
          <cell r="L9646" t="str">
            <v>Nursing Professionals</v>
          </cell>
          <cell r="M9646" t="str">
            <v>Nursing Associate Professionals</v>
          </cell>
          <cell r="N9646">
            <v>12</v>
          </cell>
        </row>
        <row r="9647">
          <cell r="F9647" t="str">
            <v>04.03.09.03.15.03.05</v>
          </cell>
          <cell r="G9647" t="str">
            <v>Apply general anaesthesia</v>
          </cell>
          <cell r="K9647" t="str">
            <v>11. Administering medications or therapeutics</v>
          </cell>
          <cell r="L9647" t="str">
            <v>Specialist Medical Practitioners</v>
          </cell>
          <cell r="M9647" t="str">
            <v>Specialist Medical Practitioners</v>
          </cell>
          <cell r="N9647">
            <v>180</v>
          </cell>
        </row>
        <row r="9648">
          <cell r="F9648" t="str">
            <v>04.03.09.03.15.03.06</v>
          </cell>
          <cell r="G9648" t="str">
            <v>Assist with general anaesthesia</v>
          </cell>
          <cell r="K9648" t="str">
            <v>11. Administering medications or therapeutics</v>
          </cell>
          <cell r="L9648" t="str">
            <v>Specialist Medical Practitioners</v>
          </cell>
          <cell r="M9648" t="str">
            <v>Specialist Medical Practitioners</v>
          </cell>
          <cell r="N9648">
            <v>180</v>
          </cell>
        </row>
        <row r="9649">
          <cell r="F9649" t="str">
            <v>04.03.09.03.15.03.07</v>
          </cell>
          <cell r="G9649" t="str">
            <v>Assist with medical procedure</v>
          </cell>
          <cell r="K9649" t="str">
            <v>14. Providing non-pharmacological health interventions</v>
          </cell>
          <cell r="L9649" t="str">
            <v>Specialist Medical Practitioners</v>
          </cell>
          <cell r="M9649" t="str">
            <v>Specialist Medical Practitioners</v>
          </cell>
          <cell r="N9649">
            <v>60</v>
          </cell>
        </row>
        <row r="9650">
          <cell r="F9650" t="str">
            <v>04.03.09.03.15.03.08</v>
          </cell>
          <cell r="G9650" t="str">
            <v>Conduct cardiothoracic surgery</v>
          </cell>
          <cell r="K9650" t="str">
            <v>14. Providing non-pharmacological health interventions</v>
          </cell>
          <cell r="L9650" t="str">
            <v>Specialist Medical Practitioners</v>
          </cell>
          <cell r="M9650" t="str">
            <v>Specialist Medical Practitioners</v>
          </cell>
          <cell r="N9650">
            <v>180</v>
          </cell>
        </row>
        <row r="9651">
          <cell r="F9651" t="str">
            <v>04.03.09.03.15.03.09</v>
          </cell>
          <cell r="G9651" t="str">
            <v>Assist with cardiothoracic surgery</v>
          </cell>
          <cell r="K9651" t="str">
            <v>14. Providing non-pharmacological health interventions</v>
          </cell>
          <cell r="L9651" t="str">
            <v>Specialist Medical Practitioners</v>
          </cell>
          <cell r="M9651" t="str">
            <v>Specialist Medical Practitioners</v>
          </cell>
          <cell r="N9651">
            <v>180</v>
          </cell>
        </row>
        <row r="9652">
          <cell r="F9652" t="str">
            <v>04.03.09.03.15.03.10</v>
          </cell>
          <cell r="G9652" t="str">
            <v>Assist with cardiothoracic surgery</v>
          </cell>
          <cell r="K9652" t="str">
            <v>14. Providing non-pharmacological health interventions</v>
          </cell>
          <cell r="L9652" t="str">
            <v>Specialist Medical Practitioners</v>
          </cell>
          <cell r="M9652" t="str">
            <v>General Medical Practitioners</v>
          </cell>
          <cell r="N9652">
            <v>180</v>
          </cell>
        </row>
        <row r="9653">
          <cell r="F9653" t="str">
            <v>04.03.09.03.15.03.12</v>
          </cell>
          <cell r="G9653" t="str">
            <v>Provide nursing support to conduct cardiothoracic surgery</v>
          </cell>
          <cell r="K9653" t="str">
            <v>15. Providing treatment and care support to individuals</v>
          </cell>
          <cell r="L9653" t="str">
            <v>Nursing Professionals</v>
          </cell>
          <cell r="M9653" t="str">
            <v>Nursing Professionals</v>
          </cell>
          <cell r="N9653">
            <v>180</v>
          </cell>
        </row>
        <row r="9654">
          <cell r="F9654" t="str">
            <v>04.03.09.03.15.03.13</v>
          </cell>
          <cell r="G9654" t="str">
            <v>Provide nursing support to conduct cardiothoracic surgery</v>
          </cell>
          <cell r="K9654" t="str">
            <v>15. Providing treatment and care support to individuals</v>
          </cell>
          <cell r="L9654" t="str">
            <v>Nursing Professionals</v>
          </cell>
          <cell r="M9654" t="str">
            <v>Nursing Associate Professionals</v>
          </cell>
          <cell r="N9654">
            <v>180</v>
          </cell>
        </row>
        <row r="9655">
          <cell r="F9655" t="str">
            <v>04.03.09.03.15.03.14</v>
          </cell>
          <cell r="G9655" t="str">
            <v>Provide nursing support to conduct cardiothoracic surgery</v>
          </cell>
          <cell r="K9655" t="str">
            <v>15. Providing treatment and care support to individuals</v>
          </cell>
          <cell r="L9655" t="str">
            <v>Nursing Professionals</v>
          </cell>
          <cell r="M9655" t="str">
            <v>Nursing Associate Professionals</v>
          </cell>
          <cell r="N9655">
            <v>180</v>
          </cell>
        </row>
        <row r="9656">
          <cell r="F9656" t="str">
            <v>04.03.09.03.15.03.15</v>
          </cell>
          <cell r="G9656" t="str">
            <v>Provide post-procedural care</v>
          </cell>
          <cell r="K9656" t="str">
            <v>5. Providing information and support to impact individual health behaviours</v>
          </cell>
          <cell r="L9656" t="str">
            <v>Specialist Medical Practitioners</v>
          </cell>
          <cell r="M9656" t="str">
            <v>General Medical Practitioners</v>
          </cell>
          <cell r="N9656">
            <v>12</v>
          </cell>
        </row>
        <row r="9657">
          <cell r="F9657" t="str">
            <v>04.03.09.03.15.03.16</v>
          </cell>
          <cell r="G9657" t="str">
            <v>Monitor after medical procedure</v>
          </cell>
          <cell r="K9657" t="str">
            <v>8. Developing and adjusting management plans</v>
          </cell>
          <cell r="L9657" t="str">
            <v>Specialist Medical Practitioners</v>
          </cell>
          <cell r="M9657" t="str">
            <v>Specialist Medical Practitioners</v>
          </cell>
          <cell r="N9657">
            <v>210</v>
          </cell>
        </row>
        <row r="9658">
          <cell r="F9658" t="str">
            <v>04.03.09.03.15.03.17</v>
          </cell>
          <cell r="G9658" t="str">
            <v>Provide post-procedural care</v>
          </cell>
          <cell r="K9658" t="str">
            <v>15. Providing treatment and care support to individuals</v>
          </cell>
          <cell r="L9658" t="str">
            <v>Specialist Medical Practitioners</v>
          </cell>
          <cell r="M9658" t="str">
            <v>General Medical Practitioners</v>
          </cell>
          <cell r="N9658">
            <v>10</v>
          </cell>
        </row>
        <row r="9659">
          <cell r="F9659" t="str">
            <v>04.03.09.03.15.03.18</v>
          </cell>
          <cell r="G9659" t="str">
            <v>Provide post-procedural care</v>
          </cell>
          <cell r="K9659" t="str">
            <v>15. Providing treatment and care support to individuals</v>
          </cell>
          <cell r="L9659" t="str">
            <v>Nursing Professionals</v>
          </cell>
          <cell r="M9659" t="str">
            <v>Nursing Associate Professionals</v>
          </cell>
          <cell r="N9659">
            <v>20</v>
          </cell>
        </row>
        <row r="9660">
          <cell r="F9660" t="str">
            <v>04.03.09.03.15.03</v>
          </cell>
          <cell r="G9660"/>
          <cell r="K9660"/>
          <cell r="L9660"/>
          <cell r="M9660"/>
          <cell r="N9660"/>
        </row>
        <row r="9661">
          <cell r="F9661" t="str">
            <v>04.03.09.03.15.03</v>
          </cell>
          <cell r="G9661"/>
          <cell r="K9661"/>
          <cell r="L9661"/>
          <cell r="M9661"/>
          <cell r="N9661"/>
        </row>
        <row r="9662">
          <cell r="F9662" t="str">
            <v>04.03.09.03.15.03</v>
          </cell>
          <cell r="G9662"/>
          <cell r="K9662"/>
          <cell r="L9662"/>
          <cell r="M9662"/>
          <cell r="N9662"/>
        </row>
        <row r="9663">
          <cell r="F9663" t="str">
            <v>04.03.09.03.15.03</v>
          </cell>
          <cell r="G9663"/>
          <cell r="K9663"/>
          <cell r="L9663"/>
          <cell r="M9663"/>
          <cell r="N9663"/>
        </row>
        <row r="9664">
          <cell r="F9664" t="str">
            <v>04.03.09.03.15.03</v>
          </cell>
          <cell r="G9664"/>
          <cell r="K9664"/>
          <cell r="L9664"/>
          <cell r="M9664"/>
          <cell r="N9664"/>
        </row>
        <row r="9665">
          <cell r="F9665" t="str">
            <v>04.03.09.03.13.02.01</v>
          </cell>
          <cell r="G9665" t="str">
            <v>Prescribe medication</v>
          </cell>
          <cell r="K9665" t="str">
            <v>9. Prescribing medications or therapeutics</v>
          </cell>
          <cell r="L9665" t="str">
            <v>Specialist Medical Practitioners</v>
          </cell>
          <cell r="M9665" t="str">
            <v>General Medical Practitioners</v>
          </cell>
          <cell r="N9665">
            <v>1</v>
          </cell>
        </row>
        <row r="9666">
          <cell r="F9666" t="str">
            <v>04.04.01.01.02.01.01</v>
          </cell>
          <cell r="G9666" t="str">
            <v>Conduct counselling</v>
          </cell>
          <cell r="K9666" t="str">
            <v>5. Providing information and support to impact individual health behaviours</v>
          </cell>
          <cell r="L9666" t="str">
            <v>Dieticians and Nutritionists</v>
          </cell>
          <cell r="M9666" t="str">
            <v>Nursing Professionals</v>
          </cell>
          <cell r="N9666">
            <v>10</v>
          </cell>
        </row>
        <row r="9667">
          <cell r="F9667" t="str">
            <v>04.04.01.02.06.01.01</v>
          </cell>
          <cell r="G9667" t="str">
            <v>Conduct vital sign measurements</v>
          </cell>
          <cell r="K9667" t="str">
            <v>1. Gathering information through interviewing and assessment</v>
          </cell>
          <cell r="L9667" t="str">
            <v>Nursing Professionals</v>
          </cell>
          <cell r="M9667" t="str">
            <v>Paramedical Practitioners</v>
          </cell>
          <cell r="N9667">
            <v>5</v>
          </cell>
        </row>
        <row r="9668">
          <cell r="F9668" t="str">
            <v>04.04.01.02.06.01.02</v>
          </cell>
          <cell r="G9668" t="str">
            <v xml:space="preserve">Take history </v>
          </cell>
          <cell r="K9668" t="str">
            <v>1. Gathering information through interviewing and assessment</v>
          </cell>
          <cell r="L9668" t="str">
            <v>Specialist Medical Practitioners</v>
          </cell>
          <cell r="M9668" t="str">
            <v>General Medical Practitioners</v>
          </cell>
          <cell r="N9668">
            <v>6</v>
          </cell>
        </row>
        <row r="9669">
          <cell r="F9669" t="str">
            <v>04.04.01.02.06.01.03</v>
          </cell>
          <cell r="G9669" t="str">
            <v>Conduct physical examination</v>
          </cell>
          <cell r="K9669" t="str">
            <v>1. Gathering information through interviewing and assessment</v>
          </cell>
          <cell r="L9669" t="str">
            <v>Specialist Medical Practitioners</v>
          </cell>
          <cell r="M9669" t="str">
            <v>General Medical Practitioners</v>
          </cell>
          <cell r="N9669">
            <v>6</v>
          </cell>
        </row>
        <row r="9670">
          <cell r="F9670" t="str">
            <v>04.04.01.02.06.01.04</v>
          </cell>
          <cell r="G9670" t="str">
            <v>Provide clinical advice</v>
          </cell>
          <cell r="K9670" t="str">
            <v>5. Providing information and support to impact individual health behaviours</v>
          </cell>
          <cell r="L9670" t="str">
            <v>Specialist Medical Practitioners</v>
          </cell>
          <cell r="M9670" t="str">
            <v>General Medical Practitioners</v>
          </cell>
          <cell r="N9670">
            <v>4</v>
          </cell>
        </row>
        <row r="9671">
          <cell r="F9671" t="str">
            <v>04.04.01.02.08.01.01</v>
          </cell>
          <cell r="G9671" t="str">
            <v>Conduct counselling</v>
          </cell>
          <cell r="K9671" t="str">
            <v>6. Gaining informed consent</v>
          </cell>
          <cell r="L9671" t="str">
            <v>Specialist Medical Practitioners</v>
          </cell>
          <cell r="M9671" t="str">
            <v>General Medical Practitioners</v>
          </cell>
          <cell r="N9671">
            <v>2</v>
          </cell>
        </row>
        <row r="9672">
          <cell r="F9672" t="str">
            <v>04.04.01.02.08.01.02</v>
          </cell>
          <cell r="G9672" t="str">
            <v>Conduct diagnostic testing</v>
          </cell>
          <cell r="K9672" t="str">
            <v>7. Ordering, administering and interpreting the results of diagnostic and screening procedures</v>
          </cell>
          <cell r="L9672" t="str">
            <v>Nursing Professionals</v>
          </cell>
          <cell r="M9672" t="str">
            <v>Nursing Associate Professionals</v>
          </cell>
          <cell r="N9672">
            <v>6</v>
          </cell>
        </row>
        <row r="9673">
          <cell r="F9673" t="str">
            <v>04.04.01.02.08.01.03</v>
          </cell>
          <cell r="G9673" t="str">
            <v>Conduct counselling</v>
          </cell>
          <cell r="K9673" t="str">
            <v>5. Providing information and support to impact individual health behaviours</v>
          </cell>
          <cell r="L9673" t="str">
            <v>Specialist Medical Practitioners</v>
          </cell>
          <cell r="M9673" t="str">
            <v>General Medical Practitioners</v>
          </cell>
          <cell r="N9673">
            <v>2</v>
          </cell>
        </row>
        <row r="9674">
          <cell r="F9674" t="str">
            <v>04.04.01.02.08.02.01</v>
          </cell>
          <cell r="G9674" t="str">
            <v>Provide counselling and information and obtain consent</v>
          </cell>
          <cell r="K9674" t="str">
            <v>6. Gaining informed consent</v>
          </cell>
          <cell r="L9674" t="str">
            <v>Medical and Pathology Laboratory Technicians</v>
          </cell>
          <cell r="M9674" t="str">
            <v>Medical Assistants</v>
          </cell>
          <cell r="N9674">
            <v>3</v>
          </cell>
        </row>
        <row r="9675">
          <cell r="F9675" t="str">
            <v>04.04.01.02.08.02.02</v>
          </cell>
          <cell r="G9675" t="str">
            <v xml:space="preserve">Conduct diagnostic testing </v>
          </cell>
          <cell r="K9675" t="str">
            <v>7. Ordering, administering and interpreting the results of diagnostic and screening procedures</v>
          </cell>
          <cell r="L9675" t="str">
            <v>Medical and Pathology Laboratory Technicians</v>
          </cell>
          <cell r="M9675" t="str">
            <v>Medical Assistants</v>
          </cell>
          <cell r="N9675">
            <v>5</v>
          </cell>
        </row>
        <row r="9676">
          <cell r="F9676" t="str">
            <v>04.04.01.02.08.02.03</v>
          </cell>
          <cell r="G9676" t="str">
            <v>Document examination findings</v>
          </cell>
          <cell r="K9676" t="str">
            <v>7. Ordering, administering and interpreting the results of diagnostic and screening procedures</v>
          </cell>
          <cell r="L9676" t="str">
            <v>Specialist Medical Practitioners</v>
          </cell>
          <cell r="M9676" t="str">
            <v>General Medical Practitioners</v>
          </cell>
          <cell r="N9676">
            <v>2</v>
          </cell>
        </row>
        <row r="9677">
          <cell r="F9677" t="str">
            <v>04.04.01.02.08.03.01</v>
          </cell>
          <cell r="G9677" t="str">
            <v>Provide counselling and information and obtain consent</v>
          </cell>
          <cell r="K9677" t="str">
            <v>6. Gaining informed consent</v>
          </cell>
          <cell r="L9677" t="str">
            <v>Medical and Pathology Laboratory Technicians</v>
          </cell>
          <cell r="M9677" t="str">
            <v>Medical Assistants</v>
          </cell>
          <cell r="N9677">
            <v>3</v>
          </cell>
        </row>
        <row r="9678">
          <cell r="F9678" t="str">
            <v>04.04.01.02.08.03.02</v>
          </cell>
          <cell r="G9678" t="str">
            <v xml:space="preserve">Conduct diagnostic testing </v>
          </cell>
          <cell r="K9678" t="str">
            <v>7. Ordering, administering and interpreting the results of diagnostic and screening procedures</v>
          </cell>
          <cell r="L9678" t="str">
            <v>Medical and Pathology Laboratory Technicians</v>
          </cell>
          <cell r="M9678" t="str">
            <v>Medical Assistants</v>
          </cell>
          <cell r="N9678">
            <v>5</v>
          </cell>
        </row>
        <row r="9679">
          <cell r="F9679" t="str">
            <v>04.04.01.02.08.03.03</v>
          </cell>
          <cell r="G9679" t="str">
            <v>Document examination findings</v>
          </cell>
          <cell r="K9679" t="str">
            <v>7. Ordering, administering and interpreting the results of diagnostic and screening procedures</v>
          </cell>
          <cell r="L9679" t="str">
            <v>Specialist Medical Practitioners</v>
          </cell>
          <cell r="M9679" t="str">
            <v>General Medical Practitioners</v>
          </cell>
          <cell r="N9679">
            <v>2</v>
          </cell>
        </row>
        <row r="9680">
          <cell r="F9680" t="str">
            <v>04.04.01.02.09.01.01</v>
          </cell>
          <cell r="G9680" t="str">
            <v>Conduct counselling</v>
          </cell>
          <cell r="K9680" t="str">
            <v>6. Gaining informed consent</v>
          </cell>
          <cell r="L9680" t="str">
            <v>Medical Imaging and Therapeutic Equipment Technicians</v>
          </cell>
          <cell r="M9680" t="str">
            <v>Medical Assistants</v>
          </cell>
          <cell r="N9680">
            <v>5</v>
          </cell>
        </row>
        <row r="9681">
          <cell r="F9681" t="str">
            <v>04.04.01.02.09.01.02</v>
          </cell>
          <cell r="G9681" t="str">
            <v>Conduct radiological examination</v>
          </cell>
          <cell r="K9681" t="str">
            <v>7. Ordering, administering and interpreting the results of diagnostic and screening procedures</v>
          </cell>
          <cell r="L9681" t="str">
            <v>Medical Imaging and Therapeutic Equipment Technicians</v>
          </cell>
          <cell r="M9681" t="str">
            <v>Medical Imaging and Therapeutic Equipment Technicians</v>
          </cell>
          <cell r="N9681">
            <v>15</v>
          </cell>
        </row>
        <row r="9682">
          <cell r="F9682" t="str">
            <v>04.04.01.02.09.01.03</v>
          </cell>
          <cell r="G9682" t="str">
            <v>Assist with radiological examination</v>
          </cell>
          <cell r="K9682" t="str">
            <v>7. Ordering, administering and interpreting the results of diagnostic and screening procedures</v>
          </cell>
          <cell r="L9682" t="str">
            <v>Medical Imaging and Therapeutic Equipment Technicians</v>
          </cell>
          <cell r="M9682" t="str">
            <v>Medical Assistants</v>
          </cell>
          <cell r="N9682">
            <v>15</v>
          </cell>
        </row>
        <row r="9683">
          <cell r="F9683" t="str">
            <v>04.04.01.02.09.01.04</v>
          </cell>
          <cell r="G9683" t="str">
            <v>Document examination findings</v>
          </cell>
          <cell r="K9683" t="str">
            <v>7. Ordering, administering and interpreting the results of diagnostic and screening procedures</v>
          </cell>
          <cell r="L9683" t="str">
            <v>Specialist Medical Practitioners</v>
          </cell>
          <cell r="M9683" t="str">
            <v>General Medical Practitioners</v>
          </cell>
          <cell r="N9683">
            <v>5</v>
          </cell>
        </row>
        <row r="9684">
          <cell r="F9684" t="str">
            <v>04.04.01.02.09.01.</v>
          </cell>
          <cell r="G9684"/>
          <cell r="K9684"/>
          <cell r="L9684"/>
          <cell r="M9684"/>
          <cell r="N9684"/>
        </row>
        <row r="9685">
          <cell r="F9685" t="str">
            <v>04.04.01.02.09.01.</v>
          </cell>
          <cell r="G9685"/>
          <cell r="K9685"/>
          <cell r="L9685"/>
          <cell r="M9685"/>
          <cell r="N9685"/>
        </row>
        <row r="9686">
          <cell r="F9686" t="str">
            <v>04.04.01.02.09.02.01</v>
          </cell>
          <cell r="G9686" t="str">
            <v>Conduct counselling</v>
          </cell>
          <cell r="K9686" t="str">
            <v>6. Gaining informed consent</v>
          </cell>
          <cell r="L9686" t="str">
            <v>Medical Imaging and Therapeutic Equipment Technicians</v>
          </cell>
          <cell r="M9686" t="str">
            <v>Medical Assistants</v>
          </cell>
          <cell r="N9686">
            <v>5</v>
          </cell>
        </row>
        <row r="9687">
          <cell r="F9687" t="str">
            <v>04.04.01.02.09.02.02</v>
          </cell>
          <cell r="G9687" t="str">
            <v>Conduct radiological procedure</v>
          </cell>
          <cell r="K9687" t="str">
            <v>7. Ordering, administering and interpreting the results of diagnostic and screening procedures</v>
          </cell>
          <cell r="L9687" t="str">
            <v>Medical Imaging and Therapeutic Equipment Technicians</v>
          </cell>
          <cell r="M9687" t="str">
            <v>Medical Imaging and Therapeutic Equipment Technicians</v>
          </cell>
          <cell r="N9687">
            <v>30</v>
          </cell>
        </row>
        <row r="9688">
          <cell r="F9688" t="str">
            <v>04.04.01.02.09.02.03</v>
          </cell>
          <cell r="G9688" t="str">
            <v>Assist with radiological procedure</v>
          </cell>
          <cell r="K9688" t="str">
            <v>7. Ordering, administering and interpreting the results of diagnostic and screening procedures</v>
          </cell>
          <cell r="L9688" t="str">
            <v>Medical Imaging and Therapeutic Equipment Technicians</v>
          </cell>
          <cell r="M9688" t="str">
            <v>Medical Imaging and Therapeutic Equipment Technicians</v>
          </cell>
          <cell r="N9688">
            <v>30</v>
          </cell>
        </row>
        <row r="9689">
          <cell r="F9689" t="str">
            <v>04.04.01.02.09.02.04</v>
          </cell>
          <cell r="G9689" t="str">
            <v>Document examination findings</v>
          </cell>
          <cell r="K9689" t="str">
            <v>7. Ordering, administering and interpreting the results of diagnostic and screening procedures</v>
          </cell>
          <cell r="L9689" t="str">
            <v>Specialist Medical Practitioners</v>
          </cell>
          <cell r="M9689" t="str">
            <v>General Medical Practitioners</v>
          </cell>
          <cell r="N9689">
            <v>5</v>
          </cell>
        </row>
        <row r="9690">
          <cell r="F9690" t="str">
            <v>04.04.01.02.09.02.</v>
          </cell>
          <cell r="G9690"/>
          <cell r="K9690"/>
          <cell r="L9690"/>
          <cell r="M9690"/>
          <cell r="N9690"/>
        </row>
        <row r="9691">
          <cell r="F9691" t="str">
            <v>04.04.01.02.09.03.01</v>
          </cell>
          <cell r="G9691" t="str">
            <v>Conduct counselling</v>
          </cell>
          <cell r="K9691" t="str">
            <v>6. Gaining informed consent</v>
          </cell>
          <cell r="L9691" t="str">
            <v>General Medical Practitioners</v>
          </cell>
          <cell r="M9691" t="str">
            <v>Nursing Professionals</v>
          </cell>
          <cell r="N9691">
            <v>3</v>
          </cell>
        </row>
        <row r="9692">
          <cell r="F9692" t="str">
            <v>04.04.01.02.09.03.02</v>
          </cell>
          <cell r="G9692" t="str">
            <v>Conduct radiological examination</v>
          </cell>
          <cell r="K9692" t="str">
            <v>7. Ordering, administering and interpreting the results of diagnostic and screening procedures</v>
          </cell>
          <cell r="L9692" t="str">
            <v>General Medical Practitioners</v>
          </cell>
          <cell r="M9692" t="str">
            <v>Nursing Professionals</v>
          </cell>
          <cell r="N9692">
            <v>8</v>
          </cell>
        </row>
        <row r="9693">
          <cell r="F9693" t="str">
            <v>04.04.01.02.09.03.03</v>
          </cell>
          <cell r="G9693" t="str">
            <v>Document examination findings</v>
          </cell>
          <cell r="K9693" t="str">
            <v>7. Ordering, administering and interpreting the results of diagnostic and screening procedures</v>
          </cell>
          <cell r="L9693" t="str">
            <v>Specialist Medical Practitioners</v>
          </cell>
          <cell r="M9693" t="str">
            <v>General Medical Practitioners</v>
          </cell>
          <cell r="N9693">
            <v>2</v>
          </cell>
        </row>
        <row r="9694">
          <cell r="F9694" t="str">
            <v>04.04.01.02.09.03.04</v>
          </cell>
          <cell r="G9694" t="str">
            <v>Review advice, provide counselling and information and obtain consent</v>
          </cell>
          <cell r="K9694" t="str">
            <v>6. Gaining informed consent</v>
          </cell>
          <cell r="L9694" t="str">
            <v>Specialist Medical Practitioners</v>
          </cell>
          <cell r="M9694" t="str">
            <v>Specialist Medical Practitioners</v>
          </cell>
          <cell r="N9694">
            <v>10</v>
          </cell>
        </row>
        <row r="9695">
          <cell r="F9695" t="str">
            <v>04.04.01.02.09.03.</v>
          </cell>
          <cell r="G9695"/>
          <cell r="K9695"/>
          <cell r="L9695"/>
          <cell r="M9695"/>
          <cell r="N9695"/>
        </row>
        <row r="9696">
          <cell r="F9696" t="str">
            <v>04.04.01.02.09.04.01</v>
          </cell>
          <cell r="G9696" t="str">
            <v>Conduct counselling</v>
          </cell>
          <cell r="K9696" t="str">
            <v>6. Gaining informed consent</v>
          </cell>
          <cell r="L9696" t="str">
            <v>Medical Imaging and Therapeutic Equipment Technicians</v>
          </cell>
          <cell r="M9696" t="str">
            <v>Medical Assistants</v>
          </cell>
          <cell r="N9696">
            <v>3</v>
          </cell>
        </row>
        <row r="9697">
          <cell r="F9697" t="str">
            <v>04.04.01.02.09.04.02</v>
          </cell>
          <cell r="G9697" t="str">
            <v>Conduct radiological examination</v>
          </cell>
          <cell r="K9697" t="str">
            <v>7. Ordering, administering and interpreting the results of diagnostic and screening procedures</v>
          </cell>
          <cell r="L9697" t="str">
            <v>Medical Imaging and Therapeutic Equipment Technicians</v>
          </cell>
          <cell r="M9697" t="str">
            <v>Medical Imaging and Therapeutic Equipment Technicians</v>
          </cell>
          <cell r="N9697">
            <v>5</v>
          </cell>
        </row>
        <row r="9698">
          <cell r="F9698" t="str">
            <v>04.04.01.02.09.04.03</v>
          </cell>
          <cell r="G9698" t="str">
            <v>Document examination findings</v>
          </cell>
          <cell r="K9698" t="str">
            <v>7. Ordering, administering and interpreting the results of diagnostic and screening procedures</v>
          </cell>
          <cell r="L9698" t="str">
            <v>Specialist Medical Practitioners</v>
          </cell>
          <cell r="M9698" t="str">
            <v>General Medical Practitioners</v>
          </cell>
          <cell r="N9698">
            <v>3</v>
          </cell>
        </row>
        <row r="9699">
          <cell r="F9699" t="str">
            <v>04.04.01.02.09.04.</v>
          </cell>
          <cell r="G9699"/>
          <cell r="K9699"/>
          <cell r="L9699"/>
          <cell r="M9699"/>
          <cell r="N9699"/>
        </row>
        <row r="9700">
          <cell r="F9700" t="str">
            <v>04.04.01.02.09.04.</v>
          </cell>
          <cell r="G9700"/>
          <cell r="K9700"/>
          <cell r="L9700"/>
          <cell r="M9700"/>
          <cell r="N9700"/>
        </row>
        <row r="9701">
          <cell r="F9701" t="str">
            <v>04.04.01.02.10.01.01</v>
          </cell>
          <cell r="G9701" t="str">
            <v>Conduct counselling</v>
          </cell>
          <cell r="K9701" t="str">
            <v>6. Gaining informed consent</v>
          </cell>
          <cell r="L9701" t="str">
            <v>General Medical Practitioners</v>
          </cell>
          <cell r="M9701" t="str">
            <v>Paramedical Practitioners</v>
          </cell>
          <cell r="N9701">
            <v>2</v>
          </cell>
        </row>
        <row r="9702">
          <cell r="F9702" t="str">
            <v>04.04.01.02.10.01.02</v>
          </cell>
          <cell r="G9702" t="str">
            <v>Prepare the patient and organize the equipment</v>
          </cell>
          <cell r="K9702" t="str">
            <v>14. Providing non-pharmacological health interventions</v>
          </cell>
          <cell r="L9702" t="str">
            <v>Nursing Professionals</v>
          </cell>
          <cell r="M9702" t="str">
            <v>Nursing Associate Professionals</v>
          </cell>
          <cell r="N9702">
            <v>2</v>
          </cell>
        </row>
        <row r="9703">
          <cell r="F9703" t="str">
            <v>04.04.01.02.10.01.03</v>
          </cell>
          <cell r="G9703" t="str">
            <v>Apply local anaesthesia</v>
          </cell>
          <cell r="K9703" t="str">
            <v>11. Administering medications or therapeutics</v>
          </cell>
          <cell r="L9703" t="str">
            <v>General Medical Practitioners</v>
          </cell>
          <cell r="M9703" t="str">
            <v>Paramedical Practitioners</v>
          </cell>
          <cell r="N9703">
            <v>3</v>
          </cell>
        </row>
        <row r="9704">
          <cell r="F9704" t="str">
            <v>04.04.01.02.10.01.04</v>
          </cell>
          <cell r="G9704" t="str">
            <v>Conduct orthopedic procedure</v>
          </cell>
          <cell r="K9704" t="str">
            <v>7. Ordering, administering and interpreting the results of diagnostic and screening procedures</v>
          </cell>
          <cell r="L9704" t="str">
            <v>General Medical Practitioners</v>
          </cell>
          <cell r="M9704" t="str">
            <v>Paramedical Practitioners</v>
          </cell>
          <cell r="N9704">
            <v>7</v>
          </cell>
        </row>
        <row r="9705">
          <cell r="F9705" t="str">
            <v>04.04.01.02.10.01.05</v>
          </cell>
          <cell r="G9705" t="str">
            <v>Provide post-procedural care</v>
          </cell>
          <cell r="K9705" t="str">
            <v>5. Providing information and support to impact individual health behaviours</v>
          </cell>
          <cell r="L9705" t="str">
            <v>General Medical Practitioners</v>
          </cell>
          <cell r="M9705" t="str">
            <v>Paramedical Practitioners</v>
          </cell>
          <cell r="N9705">
            <v>3</v>
          </cell>
        </row>
        <row r="9706">
          <cell r="F9706" t="str">
            <v>04.04.01.02.10.01.06</v>
          </cell>
          <cell r="G9706" t="str">
            <v>Send specimen for laboratory tests</v>
          </cell>
          <cell r="K9706" t="str">
            <v>7. Ordering, administering and interpreting the results of diagnostic and screening procedures</v>
          </cell>
          <cell r="L9706" t="str">
            <v>Nursing Associate Professionals</v>
          </cell>
          <cell r="M9706" t="str">
            <v>Medical Assistants</v>
          </cell>
          <cell r="N9706">
            <v>2</v>
          </cell>
        </row>
        <row r="9707">
          <cell r="F9707" t="str">
            <v>04.04.01.02.10.01.</v>
          </cell>
          <cell r="G9707"/>
          <cell r="K9707"/>
          <cell r="L9707"/>
          <cell r="M9707"/>
          <cell r="N9707"/>
        </row>
        <row r="9708">
          <cell r="F9708" t="str">
            <v>04.04.01.03.12.01.01</v>
          </cell>
          <cell r="G9708" t="str">
            <v>Conduct assessment</v>
          </cell>
          <cell r="K9708" t="str">
            <v>1. Gathering information through interviewing and assessment</v>
          </cell>
          <cell r="L9708" t="str">
            <v>Dieticians and Nutritionists</v>
          </cell>
          <cell r="M9708" t="str">
            <v>Social work and counselling professionals</v>
          </cell>
          <cell r="N9708">
            <v>5</v>
          </cell>
        </row>
        <row r="9709">
          <cell r="F9709" t="str">
            <v>04.04.01.03.12.01.02</v>
          </cell>
          <cell r="G9709" t="str">
            <v>Conduct counselling</v>
          </cell>
          <cell r="K9709" t="str">
            <v>5. Providing information and support to impact individual health behaviours</v>
          </cell>
          <cell r="L9709" t="str">
            <v>Dieticians and Nutritionists</v>
          </cell>
          <cell r="M9709" t="str">
            <v>Social work and counselling professionals</v>
          </cell>
          <cell r="N9709">
            <v>5</v>
          </cell>
        </row>
        <row r="9710">
          <cell r="F9710" t="str">
            <v>04.04.01.03.12.01.</v>
          </cell>
          <cell r="G9710"/>
          <cell r="K9710"/>
          <cell r="L9710"/>
          <cell r="M9710"/>
          <cell r="N9710"/>
        </row>
        <row r="9711">
          <cell r="F9711" t="str">
            <v>04.04.01.03.12.01.</v>
          </cell>
          <cell r="G9711"/>
          <cell r="K9711"/>
          <cell r="L9711"/>
          <cell r="M9711"/>
          <cell r="N9711"/>
        </row>
        <row r="9712">
          <cell r="F9712" t="str">
            <v>04.04.01.03.13.01.01</v>
          </cell>
          <cell r="G9712" t="str">
            <v>Prescribe medication</v>
          </cell>
          <cell r="K9712" t="str">
            <v>9. Prescribing medications or therapeutics</v>
          </cell>
          <cell r="L9712" t="str">
            <v>Specialist Medical Practitioners</v>
          </cell>
          <cell r="M9712" t="str">
            <v>Specialist Medical Practitioners</v>
          </cell>
          <cell r="N9712">
            <v>1</v>
          </cell>
        </row>
        <row r="9713">
          <cell r="F9713" t="str">
            <v>04.04.01.03.13.02.01</v>
          </cell>
          <cell r="G9713" t="str">
            <v>Prescribe medication</v>
          </cell>
          <cell r="K9713" t="str">
            <v>9. Prescribing medications or therapeutics</v>
          </cell>
          <cell r="L9713" t="str">
            <v>Specialist Medical Practitioners</v>
          </cell>
          <cell r="M9713" t="str">
            <v>Specialist Medical Practitioners</v>
          </cell>
          <cell r="N9713">
            <v>1</v>
          </cell>
        </row>
        <row r="9714">
          <cell r="F9714" t="str">
            <v>04.04.01.03.15.01.01</v>
          </cell>
          <cell r="G9714" t="str">
            <v>Provide pre-procedural medical care</v>
          </cell>
          <cell r="K9714" t="str">
            <v>15. Providing treatment and care support to individuals</v>
          </cell>
          <cell r="L9714" t="str">
            <v>Specialist Medical Practitioners</v>
          </cell>
          <cell r="M9714" t="str">
            <v>Specialist Medical Practitioners</v>
          </cell>
          <cell r="N9714">
            <v>10</v>
          </cell>
        </row>
        <row r="9715">
          <cell r="F9715" t="str">
            <v>04.04.01.03.15.01.02</v>
          </cell>
          <cell r="G9715" t="str">
            <v>Provide pre-procedural nursing care</v>
          </cell>
          <cell r="K9715" t="str">
            <v>15. Providing treatment and care support to individuals</v>
          </cell>
          <cell r="L9715" t="str">
            <v>Nursing Professionals</v>
          </cell>
          <cell r="M9715" t="str">
            <v>Nursing Associate Professionals</v>
          </cell>
          <cell r="N9715">
            <v>20</v>
          </cell>
        </row>
        <row r="9716">
          <cell r="F9716" t="str">
            <v>04.04.01.03.15.01.03</v>
          </cell>
          <cell r="G9716" t="str">
            <v>Conduct counselling</v>
          </cell>
          <cell r="K9716" t="str">
            <v>6. Gaining informed consent</v>
          </cell>
          <cell r="L9716" t="str">
            <v>Specialist Medical Practitioners</v>
          </cell>
          <cell r="M9716" t="str">
            <v>Specialist Medical Practitioners</v>
          </cell>
          <cell r="N9716">
            <v>7</v>
          </cell>
        </row>
        <row r="9717">
          <cell r="F9717" t="str">
            <v>04.04.01.03.15.01.04</v>
          </cell>
          <cell r="G9717" t="str">
            <v>Prepare the patient and organize the equipment</v>
          </cell>
          <cell r="K9717" t="str">
            <v>14. Providing non-pharmacological health interventions</v>
          </cell>
          <cell r="L9717" t="str">
            <v>Nursing Professionals</v>
          </cell>
          <cell r="M9717" t="str">
            <v>Nursing Associate Professionals</v>
          </cell>
          <cell r="N9717">
            <v>7</v>
          </cell>
        </row>
        <row r="9718">
          <cell r="F9718" t="str">
            <v>04.04.01.03.15.01.05</v>
          </cell>
          <cell r="G9718" t="str">
            <v>Apply general anaesthesia</v>
          </cell>
          <cell r="K9718" t="str">
            <v>11. Administering medications or therapeutics</v>
          </cell>
          <cell r="L9718" t="str">
            <v>Specialist Medical Practitioners</v>
          </cell>
          <cell r="M9718" t="str">
            <v>Specialist Medical Practitioners</v>
          </cell>
          <cell r="N9718">
            <v>90</v>
          </cell>
        </row>
        <row r="9719">
          <cell r="F9719" t="str">
            <v>04.04.01.03.15.01.06</v>
          </cell>
          <cell r="G9719" t="str">
            <v>Conduct orthopaedic surgery</v>
          </cell>
          <cell r="K9719" t="str">
            <v>14. Providing non-pharmacological health interventions</v>
          </cell>
          <cell r="L9719" t="str">
            <v>Specialist Medical Practitioners</v>
          </cell>
          <cell r="M9719" t="str">
            <v>Specialist Medical Practitioners</v>
          </cell>
          <cell r="N9719">
            <v>90</v>
          </cell>
        </row>
        <row r="9720">
          <cell r="F9720" t="str">
            <v>04.04.01.03.15.01.07</v>
          </cell>
          <cell r="G9720" t="str">
            <v>Assist with orthopaedic surgery</v>
          </cell>
          <cell r="K9720" t="str">
            <v>14. Providing non-pharmacological health interventions</v>
          </cell>
          <cell r="L9720" t="str">
            <v>Specialist Medical Practitioners</v>
          </cell>
          <cell r="M9720" t="str">
            <v>Specialist Medical Practitioners</v>
          </cell>
          <cell r="N9720">
            <v>90</v>
          </cell>
        </row>
        <row r="9721">
          <cell r="F9721" t="str">
            <v>04.04.01.03.15.01.08</v>
          </cell>
          <cell r="G9721" t="str">
            <v>Assist with orthopaedic surgery</v>
          </cell>
          <cell r="K9721" t="str">
            <v>14. Providing non-pharmacological health interventions</v>
          </cell>
          <cell r="L9721" t="str">
            <v>Specialist Medical Practitioners</v>
          </cell>
          <cell r="M9721" t="str">
            <v>General Medical Practitioners</v>
          </cell>
          <cell r="N9721">
            <v>90</v>
          </cell>
        </row>
        <row r="9722">
          <cell r="F9722" t="str">
            <v>04.04.01.03.15.01.09</v>
          </cell>
          <cell r="G9722" t="str">
            <v>Provide nursing support to conduct orthopaedic surgery</v>
          </cell>
          <cell r="K9722" t="str">
            <v>15. Providing treatment and care support to individuals</v>
          </cell>
          <cell r="L9722" t="str">
            <v>Nursing Professionals</v>
          </cell>
          <cell r="M9722" t="str">
            <v>Nursing Professionals</v>
          </cell>
          <cell r="N9722">
            <v>90</v>
          </cell>
        </row>
        <row r="9723">
          <cell r="F9723" t="str">
            <v>04.04.01.03.15.01.10</v>
          </cell>
          <cell r="G9723" t="str">
            <v>Provide post-procedural care</v>
          </cell>
          <cell r="K9723" t="str">
            <v>5. Providing information and support to impact individual health behaviours</v>
          </cell>
          <cell r="L9723" t="str">
            <v>Specialist Medical Practitioners</v>
          </cell>
          <cell r="M9723" t="str">
            <v>General Medical Practitioners</v>
          </cell>
          <cell r="N9723">
            <v>7</v>
          </cell>
        </row>
        <row r="9724">
          <cell r="F9724" t="str">
            <v>04.04.01.03.15.01.11</v>
          </cell>
          <cell r="G9724" t="str">
            <v>Provide post-procedural care</v>
          </cell>
          <cell r="K9724" t="str">
            <v>15. Providing treatment and care support to individuals</v>
          </cell>
          <cell r="L9724" t="str">
            <v>Specialist Medical Practitioners</v>
          </cell>
          <cell r="M9724" t="str">
            <v>General Medical Practitioners</v>
          </cell>
          <cell r="N9724">
            <v>10</v>
          </cell>
        </row>
        <row r="9725">
          <cell r="F9725" t="str">
            <v>04.04.01.03.15.01.12</v>
          </cell>
          <cell r="G9725" t="str">
            <v>Provide post-procedural care</v>
          </cell>
          <cell r="K9725" t="str">
            <v>15. Providing treatment and care support to individuals</v>
          </cell>
          <cell r="L9725" t="str">
            <v>Nursing Professionals</v>
          </cell>
          <cell r="M9725" t="str">
            <v>Nursing Associate Professionals</v>
          </cell>
          <cell r="N9725">
            <v>20</v>
          </cell>
        </row>
        <row r="9726">
          <cell r="F9726" t="str">
            <v>04.04.01.03.15.01.</v>
          </cell>
          <cell r="G9726"/>
          <cell r="K9726"/>
          <cell r="L9726"/>
          <cell r="M9726"/>
          <cell r="N9726"/>
        </row>
        <row r="9727">
          <cell r="F9727" t="str">
            <v>04.04.01.03.15.01.</v>
          </cell>
          <cell r="G9727"/>
          <cell r="K9727"/>
          <cell r="L9727"/>
          <cell r="M9727"/>
          <cell r="N9727"/>
        </row>
        <row r="9728">
          <cell r="F9728" t="str">
            <v>04.04.01.03.15.01.</v>
          </cell>
          <cell r="G9728"/>
          <cell r="K9728"/>
          <cell r="L9728"/>
          <cell r="M9728"/>
          <cell r="N9728"/>
        </row>
        <row r="9729">
          <cell r="F9729" t="str">
            <v>04.04.01.03.15.01.</v>
          </cell>
          <cell r="G9729"/>
          <cell r="K9729"/>
          <cell r="L9729"/>
          <cell r="M9729"/>
          <cell r="N9729"/>
        </row>
        <row r="9730">
          <cell r="F9730" t="str">
            <v>04.04.01.03.15.02.01</v>
          </cell>
          <cell r="G9730" t="str">
            <v>Prescribe medication</v>
          </cell>
          <cell r="K9730" t="str">
            <v>9. Prescribing medications or therapeutics</v>
          </cell>
          <cell r="L9730" t="str">
            <v>Specialist Medical Practitioners</v>
          </cell>
          <cell r="M9730" t="str">
            <v>Specialist Medical Practitioners</v>
          </cell>
          <cell r="N9730">
            <v>1</v>
          </cell>
        </row>
        <row r="9731">
          <cell r="F9731" t="str">
            <v>04.04.01.03.15.02.02</v>
          </cell>
          <cell r="G9731" t="str">
            <v>Administer intramuscular medication</v>
          </cell>
          <cell r="K9731" t="str">
            <v>11. Administering medications or therapeutics</v>
          </cell>
          <cell r="L9731" t="str">
            <v>Specialist Medical Practitioners</v>
          </cell>
          <cell r="M9731" t="str">
            <v>General Medical Practitioners</v>
          </cell>
          <cell r="N9731">
            <v>3</v>
          </cell>
        </row>
        <row r="9732">
          <cell r="F9732" t="str">
            <v>04.04.01.03.15.02.</v>
          </cell>
          <cell r="G9732"/>
          <cell r="K9732"/>
          <cell r="L9732"/>
          <cell r="M9732"/>
          <cell r="N9732"/>
        </row>
        <row r="9733">
          <cell r="F9733" t="str">
            <v>04.04.01.04.16.01.01</v>
          </cell>
          <cell r="G9733" t="str">
            <v>Provide training</v>
          </cell>
          <cell r="K9733" t="str">
            <v>15. Providing treatment and care support to individuals</v>
          </cell>
          <cell r="L9733" t="str">
            <v>Physiotherapists</v>
          </cell>
          <cell r="M9733" t="str">
            <v>Physiotherapy Technicians and Assistants</v>
          </cell>
          <cell r="N9733">
            <v>20</v>
          </cell>
        </row>
        <row r="9734">
          <cell r="F9734" t="str">
            <v>04.04.01.04.16.02.01</v>
          </cell>
          <cell r="G9734" t="str">
            <v>Provide therapy</v>
          </cell>
          <cell r="K9734" t="str">
            <v>15. Providing treatment and care support to individuals</v>
          </cell>
          <cell r="L9734" t="str">
            <v>Physiotherapists</v>
          </cell>
          <cell r="M9734" t="str">
            <v>Physiotherapy Technicians and Assistants</v>
          </cell>
          <cell r="N9734">
            <v>20</v>
          </cell>
        </row>
        <row r="9735">
          <cell r="F9735" t="str">
            <v>04.04.01.04.16.03.01</v>
          </cell>
          <cell r="G9735" t="str">
            <v>Conduct exercises</v>
          </cell>
          <cell r="K9735" t="str">
            <v>15. Providing treatment and care support to individuals</v>
          </cell>
          <cell r="L9735" t="str">
            <v>Physiotherapists</v>
          </cell>
          <cell r="M9735" t="str">
            <v>Physiotherapy Technicians and Assistants</v>
          </cell>
          <cell r="N9735">
            <v>20</v>
          </cell>
        </row>
        <row r="9736">
          <cell r="F9736" t="str">
            <v>04.04.01.04.16.04.01</v>
          </cell>
          <cell r="G9736" t="str">
            <v>Conduct training</v>
          </cell>
          <cell r="K9736" t="str">
            <v>15. Providing treatment and care support to individuals</v>
          </cell>
          <cell r="L9736" t="str">
            <v>Physiotherapists</v>
          </cell>
          <cell r="M9736" t="str">
            <v>Physiotherapy Technicians and Assistants</v>
          </cell>
          <cell r="N9736">
            <v>20</v>
          </cell>
        </row>
        <row r="9737">
          <cell r="F9737" t="str">
            <v>04.04.01.04.16.05.01</v>
          </cell>
          <cell r="G9737" t="str">
            <v>Conduct training</v>
          </cell>
          <cell r="K9737" t="str">
            <v>15. Providing treatment and care support to individuals</v>
          </cell>
          <cell r="L9737" t="str">
            <v>Physiotherapists</v>
          </cell>
          <cell r="M9737" t="str">
            <v>Physiotherapy Technicians and Assistants</v>
          </cell>
          <cell r="N9737">
            <v>20</v>
          </cell>
        </row>
        <row r="9738">
          <cell r="F9738" t="str">
            <v>04.04.01.04.16.06.01</v>
          </cell>
          <cell r="G9738" t="str">
            <v>Conduct training</v>
          </cell>
          <cell r="K9738" t="str">
            <v>15. Providing treatment and care support to individuals</v>
          </cell>
          <cell r="L9738" t="str">
            <v>Physiotherapists</v>
          </cell>
          <cell r="M9738" t="str">
            <v>Physiotherapy Technicians and Assistants</v>
          </cell>
          <cell r="N9738">
            <v>20</v>
          </cell>
        </row>
        <row r="9739">
          <cell r="F9739" t="str">
            <v>04.04.01.04.16.07.01</v>
          </cell>
          <cell r="G9739" t="str">
            <v>Provide education</v>
          </cell>
          <cell r="K9739" t="str">
            <v>15. Providing treatment and care support to individuals</v>
          </cell>
          <cell r="L9739" t="str">
            <v>Nursing Professionals</v>
          </cell>
          <cell r="M9739" t="str">
            <v>Social work and counselling professionals</v>
          </cell>
          <cell r="N9739">
            <v>20</v>
          </cell>
        </row>
        <row r="9740">
          <cell r="F9740" t="str">
            <v>04.04.01.04.16.08.01</v>
          </cell>
          <cell r="G9740" t="str">
            <v>Provide therapy</v>
          </cell>
          <cell r="K9740" t="str">
            <v>15. Providing treatment and care support to individuals</v>
          </cell>
          <cell r="L9740" t="str">
            <v>Psychologists</v>
          </cell>
          <cell r="M9740" t="str">
            <v>Psychologists</v>
          </cell>
          <cell r="N9740">
            <v>20</v>
          </cell>
        </row>
        <row r="9741">
          <cell r="F9741" t="str">
            <v>04.04.01.04.16.10.01</v>
          </cell>
          <cell r="G9741" t="str">
            <v>Provide education</v>
          </cell>
          <cell r="K9741" t="str">
            <v>15. Providing treatment and care support to individuals</v>
          </cell>
          <cell r="L9741" t="str">
            <v>Home-based Personal Care Workers</v>
          </cell>
          <cell r="M9741" t="str">
            <v>Personal care workers in health services not elsewhere classified</v>
          </cell>
          <cell r="N9741">
            <v>20</v>
          </cell>
        </row>
        <row r="9742">
          <cell r="F9742" t="str">
            <v>04.04.01.04.16.11.01</v>
          </cell>
          <cell r="G9742" t="str">
            <v>Provide training</v>
          </cell>
          <cell r="K9742" t="str">
            <v>13. Providing assistive products</v>
          </cell>
          <cell r="L9742" t="str">
            <v>Social work and counselling professionals</v>
          </cell>
          <cell r="M9742" t="str">
            <v>Social work associate professionals</v>
          </cell>
          <cell r="N9742">
            <v>2</v>
          </cell>
        </row>
        <row r="9743">
          <cell r="F9743" t="str">
            <v>04.04.01.04.16.12.01</v>
          </cell>
          <cell r="G9743" t="str">
            <v>Assess need for assistive products</v>
          </cell>
          <cell r="K9743" t="str">
            <v>1. Gathering information through interviewing and assessment</v>
          </cell>
          <cell r="L9743" t="str">
            <v>Physiotherapists</v>
          </cell>
          <cell r="M9743" t="str">
            <v>Physiotherapy Technicians and Assistants</v>
          </cell>
          <cell r="N9743">
            <v>2</v>
          </cell>
        </row>
        <row r="9744">
          <cell r="F9744" t="str">
            <v>04.04.01.04.16.12.02</v>
          </cell>
          <cell r="G9744" t="str">
            <v xml:space="preserve">Select assistive products </v>
          </cell>
          <cell r="K9744" t="str">
            <v>12. Selecting assistive products</v>
          </cell>
          <cell r="L9744" t="str">
            <v>Physiotherapists</v>
          </cell>
          <cell r="M9744" t="str">
            <v>Physiotherapy Technicians and Assistants</v>
          </cell>
          <cell r="N9744">
            <v>2</v>
          </cell>
        </row>
        <row r="9745">
          <cell r="F9745" t="str">
            <v>04.04.01.04.16.12.03</v>
          </cell>
          <cell r="G9745" t="str">
            <v>Fit and train of assistive product</v>
          </cell>
          <cell r="K9745" t="str">
            <v>13. Providing assistive products</v>
          </cell>
          <cell r="L9745" t="str">
            <v>Physiotherapists</v>
          </cell>
          <cell r="M9745" t="str">
            <v>Physiotherapy Technicians and Assistants</v>
          </cell>
          <cell r="N9745">
            <v>6</v>
          </cell>
        </row>
        <row r="9746">
          <cell r="F9746" t="str">
            <v>04.04.01.04.16.13.01</v>
          </cell>
          <cell r="G9746" t="str">
            <v>Assess need for assistive products</v>
          </cell>
          <cell r="K9746" t="str">
            <v>1. Gathering information through interviewing and assessment</v>
          </cell>
          <cell r="L9746" t="str">
            <v>Physiotherapists</v>
          </cell>
          <cell r="M9746" t="str">
            <v>Physiotherapy Technicians and Assistants</v>
          </cell>
          <cell r="N9746">
            <v>2</v>
          </cell>
        </row>
        <row r="9747">
          <cell r="F9747" t="str">
            <v>04.04.01.04.16.13.02</v>
          </cell>
          <cell r="G9747" t="str">
            <v xml:space="preserve">Select assistive products </v>
          </cell>
          <cell r="K9747" t="str">
            <v>12. Selecting assistive products</v>
          </cell>
          <cell r="L9747" t="str">
            <v>Physiotherapists</v>
          </cell>
          <cell r="M9747" t="str">
            <v>Physiotherapy Technicians and Assistants</v>
          </cell>
          <cell r="N9747">
            <v>2</v>
          </cell>
        </row>
        <row r="9748">
          <cell r="F9748" t="str">
            <v>04.04.01.04.16.13.03</v>
          </cell>
          <cell r="G9748" t="str">
            <v>Fit and train of assistive product</v>
          </cell>
          <cell r="K9748" t="str">
            <v>13. Providing assistive products</v>
          </cell>
          <cell r="L9748" t="str">
            <v>Physiotherapists</v>
          </cell>
          <cell r="M9748" t="str">
            <v>Physiotherapy Technicians and Assistants</v>
          </cell>
          <cell r="N9748">
            <v>6</v>
          </cell>
        </row>
        <row r="9749">
          <cell r="F9749" t="str">
            <v>04.04.02.02.06.01.01</v>
          </cell>
          <cell r="G9749" t="str">
            <v>Conduct vital sign measurements</v>
          </cell>
          <cell r="K9749" t="str">
            <v>1. Gathering information through interviewing and assessment</v>
          </cell>
          <cell r="L9749" t="str">
            <v>Nursing Professionals</v>
          </cell>
          <cell r="M9749" t="str">
            <v>Paramedical Practitioners</v>
          </cell>
          <cell r="N9749">
            <v>5</v>
          </cell>
        </row>
        <row r="9750">
          <cell r="F9750" t="str">
            <v>04.04.02.02.06.01.02</v>
          </cell>
          <cell r="G9750" t="str">
            <v xml:space="preserve">Take history </v>
          </cell>
          <cell r="K9750" t="str">
            <v>1. Gathering information through interviewing and assessment</v>
          </cell>
          <cell r="L9750" t="str">
            <v>Specialist Medical Practitioners</v>
          </cell>
          <cell r="M9750" t="str">
            <v>General Medical Practitioners</v>
          </cell>
          <cell r="N9750">
            <v>6</v>
          </cell>
        </row>
        <row r="9751">
          <cell r="F9751" t="str">
            <v>04.04.02.02.06.01.03</v>
          </cell>
          <cell r="G9751" t="str">
            <v>Conduct physical examination</v>
          </cell>
          <cell r="K9751" t="str">
            <v>1. Gathering information through interviewing and assessment</v>
          </cell>
          <cell r="L9751" t="str">
            <v>Specialist Medical Practitioners</v>
          </cell>
          <cell r="M9751" t="str">
            <v>General Medical Practitioners</v>
          </cell>
          <cell r="N9751">
            <v>6</v>
          </cell>
        </row>
        <row r="9752">
          <cell r="F9752" t="str">
            <v>04.04.02.02.06.01.04</v>
          </cell>
          <cell r="G9752" t="str">
            <v>Provide clinical advice</v>
          </cell>
          <cell r="K9752" t="str">
            <v>5. Providing information and support to impact individual health behaviours</v>
          </cell>
          <cell r="L9752" t="str">
            <v>Specialist Medical Practitioners</v>
          </cell>
          <cell r="M9752" t="str">
            <v>General Medical Practitioners</v>
          </cell>
          <cell r="N9752">
            <v>4</v>
          </cell>
        </row>
        <row r="9753">
          <cell r="F9753" t="str">
            <v>04.04.02.02.08.01.01</v>
          </cell>
          <cell r="G9753" t="str">
            <v>Provide counselling and information and obtain consent</v>
          </cell>
          <cell r="K9753" t="str">
            <v>6. Gaining informed consent</v>
          </cell>
          <cell r="L9753" t="str">
            <v>Medical and Pathology Laboratory Technicians</v>
          </cell>
          <cell r="M9753" t="str">
            <v>Medical Assistants</v>
          </cell>
          <cell r="N9753">
            <v>3</v>
          </cell>
        </row>
        <row r="9754">
          <cell r="F9754" t="str">
            <v>04.04.02.02.08.01.02</v>
          </cell>
          <cell r="G9754" t="str">
            <v xml:space="preserve">Conduct diagnostic testing </v>
          </cell>
          <cell r="K9754" t="str">
            <v>7. Ordering, administering and interpreting the results of diagnostic and screening procedures</v>
          </cell>
          <cell r="L9754" t="str">
            <v>Medical and Pathology Laboratory Technicians</v>
          </cell>
          <cell r="M9754" t="str">
            <v>Medical Assistants</v>
          </cell>
          <cell r="N9754">
            <v>5</v>
          </cell>
        </row>
        <row r="9755">
          <cell r="F9755" t="str">
            <v>04.04.02.02.08.01.03</v>
          </cell>
          <cell r="G9755" t="str">
            <v>Document examination findings</v>
          </cell>
          <cell r="K9755" t="str">
            <v>7. Ordering, administering and interpreting the results of diagnostic and screening procedures</v>
          </cell>
          <cell r="L9755" t="str">
            <v>Specialist Medical Practitioners</v>
          </cell>
          <cell r="M9755" t="str">
            <v>General Medical Practitioners</v>
          </cell>
          <cell r="N9755">
            <v>2</v>
          </cell>
        </row>
        <row r="9756">
          <cell r="F9756" t="str">
            <v>04.04.02.02.08.02.01</v>
          </cell>
          <cell r="G9756" t="str">
            <v>Provide counselling and information and obtain consent</v>
          </cell>
          <cell r="K9756" t="str">
            <v>6. Gaining informed consent</v>
          </cell>
          <cell r="L9756" t="str">
            <v>Medical and Pathology Laboratory Technicians</v>
          </cell>
          <cell r="M9756" t="str">
            <v>Medical Assistants</v>
          </cell>
          <cell r="N9756">
            <v>3</v>
          </cell>
        </row>
        <row r="9757">
          <cell r="F9757" t="str">
            <v>04.04.02.02.08.02.02</v>
          </cell>
          <cell r="G9757" t="str">
            <v xml:space="preserve">Conduct diagnostic testing </v>
          </cell>
          <cell r="K9757" t="str">
            <v>7. Ordering, administering and interpreting the results of diagnostic and screening procedures</v>
          </cell>
          <cell r="L9757" t="str">
            <v>Medical and Pathology Laboratory Technicians</v>
          </cell>
          <cell r="M9757" t="str">
            <v>Medical Assistants</v>
          </cell>
          <cell r="N9757">
            <v>5</v>
          </cell>
        </row>
        <row r="9758">
          <cell r="F9758" t="str">
            <v>04.04.02.02.08.02.03</v>
          </cell>
          <cell r="G9758" t="str">
            <v>Document examination findings</v>
          </cell>
          <cell r="K9758" t="str">
            <v>7. Ordering, administering and interpreting the results of diagnostic and screening procedures</v>
          </cell>
          <cell r="L9758" t="str">
            <v>Specialist Medical Practitioners</v>
          </cell>
          <cell r="M9758" t="str">
            <v>General Medical Practitioners</v>
          </cell>
          <cell r="N9758">
            <v>2</v>
          </cell>
        </row>
        <row r="9759">
          <cell r="F9759" t="str">
            <v>04.04.02.02.09.01.01</v>
          </cell>
          <cell r="G9759" t="str">
            <v>Conduct counselling</v>
          </cell>
          <cell r="K9759" t="str">
            <v>6. Gaining informed consent</v>
          </cell>
          <cell r="L9759" t="str">
            <v>Medical Imaging and Therapeutic Equipment Technicians</v>
          </cell>
          <cell r="M9759" t="str">
            <v>Medical Assistants</v>
          </cell>
          <cell r="N9759">
            <v>5</v>
          </cell>
        </row>
        <row r="9760">
          <cell r="F9760" t="str">
            <v>04.04.02.02.09.01.02</v>
          </cell>
          <cell r="G9760" t="str">
            <v>Conduct radiological examination</v>
          </cell>
          <cell r="K9760" t="str">
            <v>7. Ordering, administering and interpreting the results of diagnostic and screening procedures</v>
          </cell>
          <cell r="L9760" t="str">
            <v>Medical Imaging and Therapeutic Equipment Technicians</v>
          </cell>
          <cell r="M9760" t="str">
            <v>Medical Imaging and Therapeutic Equipment Technicians</v>
          </cell>
          <cell r="N9760">
            <v>15</v>
          </cell>
        </row>
        <row r="9761">
          <cell r="F9761" t="str">
            <v>04.04.02.02.09.01.03</v>
          </cell>
          <cell r="G9761" t="str">
            <v>Assist with radiological examination</v>
          </cell>
          <cell r="K9761" t="str">
            <v>7. Ordering, administering and interpreting the results of diagnostic and screening procedures</v>
          </cell>
          <cell r="L9761" t="str">
            <v>Medical Imaging and Therapeutic Equipment Technicians</v>
          </cell>
          <cell r="M9761" t="str">
            <v>Medical Assistants</v>
          </cell>
          <cell r="N9761">
            <v>15</v>
          </cell>
        </row>
        <row r="9762">
          <cell r="F9762" t="str">
            <v>04.04.02.02.09.01.04</v>
          </cell>
          <cell r="G9762" t="str">
            <v>Document examination findings</v>
          </cell>
          <cell r="K9762" t="str">
            <v>7. Ordering, administering and interpreting the results of diagnostic and screening procedures</v>
          </cell>
          <cell r="L9762" t="str">
            <v>Specialist Medical Practitioners</v>
          </cell>
          <cell r="M9762" t="str">
            <v>General Medical Practitioners</v>
          </cell>
          <cell r="N9762">
            <v>5</v>
          </cell>
        </row>
        <row r="9763">
          <cell r="F9763" t="str">
            <v>04.04.02.02.09.01.</v>
          </cell>
          <cell r="G9763"/>
          <cell r="K9763"/>
          <cell r="L9763"/>
          <cell r="M9763"/>
          <cell r="N9763"/>
        </row>
        <row r="9764">
          <cell r="F9764" t="str">
            <v>04.04.02.02.09.01.</v>
          </cell>
          <cell r="G9764"/>
          <cell r="K9764"/>
          <cell r="L9764"/>
          <cell r="M9764"/>
          <cell r="N9764"/>
        </row>
        <row r="9765">
          <cell r="F9765" t="str">
            <v>04.04.02.02.09.02.01</v>
          </cell>
          <cell r="G9765" t="str">
            <v>Conduct counselling</v>
          </cell>
          <cell r="K9765" t="str">
            <v>6. Gaining informed consent</v>
          </cell>
          <cell r="L9765" t="str">
            <v>Medical Imaging and Therapeutic Equipment Technicians</v>
          </cell>
          <cell r="M9765" t="str">
            <v>Medical Assistants</v>
          </cell>
          <cell r="N9765">
            <v>5</v>
          </cell>
        </row>
        <row r="9766">
          <cell r="F9766" t="str">
            <v>04.04.02.02.09.02.02</v>
          </cell>
          <cell r="G9766" t="str">
            <v>Conduct radiological examination</v>
          </cell>
          <cell r="K9766" t="str">
            <v>7. Ordering, administering and interpreting the results of diagnostic and screening procedures</v>
          </cell>
          <cell r="L9766" t="str">
            <v>Medical Imaging and Therapeutic Equipment Technicians</v>
          </cell>
          <cell r="M9766" t="str">
            <v>Medical Imaging and Therapeutic Equipment Technicians</v>
          </cell>
          <cell r="N9766">
            <v>15</v>
          </cell>
        </row>
        <row r="9767">
          <cell r="F9767" t="str">
            <v>04.04.02.02.09.02.03</v>
          </cell>
          <cell r="G9767" t="str">
            <v>Assist with radiological examination</v>
          </cell>
          <cell r="K9767" t="str">
            <v>7. Ordering, administering and interpreting the results of diagnostic and screening procedures</v>
          </cell>
          <cell r="L9767" t="str">
            <v>Medical Imaging and Therapeutic Equipment Technicians</v>
          </cell>
          <cell r="M9767" t="str">
            <v>Medical Assistants</v>
          </cell>
          <cell r="N9767">
            <v>15</v>
          </cell>
        </row>
        <row r="9768">
          <cell r="F9768" t="str">
            <v>04.04.02.02.09.02.04</v>
          </cell>
          <cell r="G9768" t="str">
            <v>Document examination findings</v>
          </cell>
          <cell r="K9768" t="str">
            <v>7. Ordering, administering and interpreting the results of diagnostic and screening procedures</v>
          </cell>
          <cell r="L9768" t="str">
            <v>Specialist Medical Practitioners</v>
          </cell>
          <cell r="M9768" t="str">
            <v>General Medical Practitioners</v>
          </cell>
          <cell r="N9768">
            <v>5</v>
          </cell>
        </row>
        <row r="9769">
          <cell r="F9769" t="str">
            <v>04.04.02.02.09.02.</v>
          </cell>
          <cell r="G9769"/>
          <cell r="K9769"/>
          <cell r="L9769"/>
          <cell r="M9769"/>
          <cell r="N9769"/>
        </row>
        <row r="9770">
          <cell r="F9770" t="str">
            <v>04.04.02.02.09.03.01</v>
          </cell>
          <cell r="G9770" t="str">
            <v>Conduct counselling</v>
          </cell>
          <cell r="K9770" t="str">
            <v>6. Gaining informed consent</v>
          </cell>
          <cell r="L9770" t="str">
            <v>General Medical Practitioners</v>
          </cell>
          <cell r="M9770" t="str">
            <v>Nursing Professionals</v>
          </cell>
          <cell r="N9770">
            <v>3</v>
          </cell>
        </row>
        <row r="9771">
          <cell r="F9771" t="str">
            <v>04.04.02.02.09.03.02</v>
          </cell>
          <cell r="G9771" t="str">
            <v>Conduct radiological examination</v>
          </cell>
          <cell r="K9771" t="str">
            <v>7. Ordering, administering and interpreting the results of diagnostic and screening procedures</v>
          </cell>
          <cell r="L9771" t="str">
            <v>General Medical Practitioners</v>
          </cell>
          <cell r="M9771" t="str">
            <v>Nursing Professionals</v>
          </cell>
          <cell r="N9771">
            <v>8</v>
          </cell>
        </row>
        <row r="9772">
          <cell r="F9772" t="str">
            <v>04.04.02.02.09.03.03</v>
          </cell>
          <cell r="G9772" t="str">
            <v>Document examination findings</v>
          </cell>
          <cell r="K9772" t="str">
            <v>7. Ordering, administering and interpreting the results of diagnostic and screening procedures</v>
          </cell>
          <cell r="L9772" t="str">
            <v>Specialist Medical Practitioners</v>
          </cell>
          <cell r="M9772" t="str">
            <v>General Medical Practitioners</v>
          </cell>
          <cell r="N9772">
            <v>2</v>
          </cell>
        </row>
        <row r="9773">
          <cell r="F9773" t="str">
            <v>04.04.02.02.09.03.04</v>
          </cell>
          <cell r="G9773" t="str">
            <v>Interpret and document finding</v>
          </cell>
          <cell r="K9773" t="str">
            <v>7. Ordering, administering and interpreting the results of diagnostic and screening procedures</v>
          </cell>
          <cell r="L9773" t="str">
            <v>Specialist Medical Practitioners</v>
          </cell>
          <cell r="M9773" t="str">
            <v>General Medical Practitioners</v>
          </cell>
          <cell r="N9773">
            <v>3</v>
          </cell>
        </row>
        <row r="9774">
          <cell r="F9774" t="str">
            <v>04.04.02.02.09.03.</v>
          </cell>
          <cell r="G9774"/>
          <cell r="K9774"/>
          <cell r="L9774"/>
          <cell r="M9774"/>
          <cell r="N9774"/>
        </row>
        <row r="9775">
          <cell r="F9775" t="str">
            <v>04.04.02.02.09.04.01</v>
          </cell>
          <cell r="G9775" t="str">
            <v>Conduct counselling</v>
          </cell>
          <cell r="K9775" t="str">
            <v>6. Gaining informed consent</v>
          </cell>
          <cell r="L9775" t="str">
            <v>Medical Imaging and Therapeutic Equipment Technicians</v>
          </cell>
          <cell r="M9775" t="str">
            <v>Medical Assistants</v>
          </cell>
          <cell r="N9775">
            <v>3</v>
          </cell>
        </row>
        <row r="9776">
          <cell r="F9776" t="str">
            <v>04.04.02.02.09.04.02</v>
          </cell>
          <cell r="G9776" t="str">
            <v>Conduct radiological examination</v>
          </cell>
          <cell r="K9776" t="str">
            <v>7. Ordering, administering and interpreting the results of diagnostic and screening procedures</v>
          </cell>
          <cell r="L9776" t="str">
            <v>Medical Imaging and Therapeutic Equipment Technicians</v>
          </cell>
          <cell r="M9776" t="str">
            <v>Medical Imaging and Therapeutic Equipment Technicians</v>
          </cell>
          <cell r="N9776">
            <v>5</v>
          </cell>
        </row>
        <row r="9777">
          <cell r="F9777" t="str">
            <v>04.04.02.02.09.04.03</v>
          </cell>
          <cell r="G9777" t="str">
            <v>Document examination findings</v>
          </cell>
          <cell r="K9777" t="str">
            <v>7. Ordering, administering and interpreting the results of diagnostic and screening procedures</v>
          </cell>
          <cell r="L9777" t="str">
            <v>Specialist Medical Practitioners</v>
          </cell>
          <cell r="M9777" t="str">
            <v>General Medical Practitioners</v>
          </cell>
          <cell r="N9777">
            <v>3</v>
          </cell>
        </row>
        <row r="9778">
          <cell r="F9778" t="str">
            <v>04.04.02.02.09.04.</v>
          </cell>
          <cell r="G9778"/>
          <cell r="K9778"/>
          <cell r="L9778"/>
          <cell r="M9778"/>
          <cell r="N9778"/>
        </row>
        <row r="9779">
          <cell r="F9779" t="str">
            <v>04.04.02.02.09.04.</v>
          </cell>
          <cell r="G9779"/>
          <cell r="K9779"/>
          <cell r="L9779"/>
          <cell r="M9779"/>
          <cell r="N9779"/>
        </row>
        <row r="9780">
          <cell r="F9780" t="str">
            <v>04.04.02.03.13.01.01</v>
          </cell>
          <cell r="G9780" t="str">
            <v>Prescribe medication</v>
          </cell>
          <cell r="K9780" t="str">
            <v>9. Prescribing medications or therapeutics</v>
          </cell>
          <cell r="L9780" t="str">
            <v>Specialist Medical Practitioners</v>
          </cell>
          <cell r="M9780" t="str">
            <v>Specialist Medical Practitioners</v>
          </cell>
          <cell r="N9780">
            <v>1</v>
          </cell>
        </row>
        <row r="9781">
          <cell r="F9781" t="str">
            <v>04.04.02.03.13.02.01</v>
          </cell>
          <cell r="G9781" t="str">
            <v>Prescribe medication</v>
          </cell>
          <cell r="K9781" t="str">
            <v>9. Prescribing medications or therapeutics</v>
          </cell>
          <cell r="L9781" t="str">
            <v>Specialist Medical Practitioners</v>
          </cell>
          <cell r="M9781" t="str">
            <v>Specialist Medical Practitioners</v>
          </cell>
          <cell r="N9781">
            <v>1</v>
          </cell>
        </row>
        <row r="9782">
          <cell r="F9782" t="str">
            <v>04.04.02.03.13.03.01</v>
          </cell>
          <cell r="G9782" t="str">
            <v>Prescribe medication</v>
          </cell>
          <cell r="K9782" t="str">
            <v>9. Prescribing medications or therapeutics</v>
          </cell>
          <cell r="L9782" t="str">
            <v>Specialist Medical Practitioners</v>
          </cell>
          <cell r="M9782" t="str">
            <v>Specialist Medical Practitioners</v>
          </cell>
          <cell r="N9782">
            <v>1</v>
          </cell>
        </row>
        <row r="9783">
          <cell r="F9783" t="str">
            <v>04.04.02.03.15.01.01</v>
          </cell>
          <cell r="G9783" t="str">
            <v>Prescribe medication</v>
          </cell>
          <cell r="K9783" t="str">
            <v>9. Prescribing medications or therapeutics</v>
          </cell>
          <cell r="L9783" t="str">
            <v>Specialist Medical Practitioners</v>
          </cell>
          <cell r="M9783" t="str">
            <v>Specialist Medical Practitioners</v>
          </cell>
          <cell r="N9783">
            <v>1</v>
          </cell>
        </row>
        <row r="9784">
          <cell r="F9784" t="str">
            <v>04.04.02.03.15.01.02</v>
          </cell>
          <cell r="G9784" t="str">
            <v>Administer spinal medication</v>
          </cell>
          <cell r="K9784" t="str">
            <v>11. Administering medications or therapeutics</v>
          </cell>
          <cell r="L9784" t="str">
            <v>Specialist Medical Practitioners</v>
          </cell>
          <cell r="M9784" t="str">
            <v>Specialist Medical Practitioners</v>
          </cell>
          <cell r="N9784">
            <v>10</v>
          </cell>
        </row>
        <row r="9785">
          <cell r="F9785" t="str">
            <v>04.04.02.03.15.01.</v>
          </cell>
          <cell r="G9785"/>
          <cell r="K9785"/>
          <cell r="L9785"/>
          <cell r="M9785"/>
          <cell r="N9785"/>
        </row>
        <row r="9786">
          <cell r="F9786" t="str">
            <v>04.04.02.03.15.02.01</v>
          </cell>
          <cell r="G9786" t="str">
            <v>Provide pre-procedural medical care</v>
          </cell>
          <cell r="K9786" t="str">
            <v>15. Providing treatment and care support to individuals</v>
          </cell>
          <cell r="L9786" t="str">
            <v>Specialist Medical Practitioners</v>
          </cell>
          <cell r="M9786" t="str">
            <v>General Medical Practitioners</v>
          </cell>
          <cell r="N9786">
            <v>10</v>
          </cell>
        </row>
        <row r="9787">
          <cell r="F9787" t="str">
            <v>04.04.02.03.15.02.02</v>
          </cell>
          <cell r="G9787" t="str">
            <v>Provide pre-procedural nursing care</v>
          </cell>
          <cell r="K9787" t="str">
            <v>15. Providing treatment and care support to individuals</v>
          </cell>
          <cell r="L9787" t="str">
            <v>Nursing Professionals</v>
          </cell>
          <cell r="M9787" t="str">
            <v>Nursing Associate Professionals</v>
          </cell>
          <cell r="N9787">
            <v>20</v>
          </cell>
        </row>
        <row r="9788">
          <cell r="F9788" t="str">
            <v>04.04.02.03.15.02.03</v>
          </cell>
          <cell r="G9788" t="str">
            <v>Conduct counselling</v>
          </cell>
          <cell r="K9788" t="str">
            <v>6. Gaining informed consent</v>
          </cell>
          <cell r="L9788" t="str">
            <v>Specialist Medical Practitioners</v>
          </cell>
          <cell r="M9788" t="str">
            <v>Specialist Medical Practitioners</v>
          </cell>
          <cell r="N9788">
            <v>10</v>
          </cell>
        </row>
        <row r="9789">
          <cell r="F9789" t="str">
            <v>04.04.02.03.15.02.04</v>
          </cell>
          <cell r="G9789" t="str">
            <v>Prepare the patient and organize the equipment</v>
          </cell>
          <cell r="K9789" t="str">
            <v>14. Providing non-pharmacological health interventions</v>
          </cell>
          <cell r="L9789" t="str">
            <v>Nursing Professionals</v>
          </cell>
          <cell r="M9789" t="str">
            <v>Nursing Associate Professionals</v>
          </cell>
          <cell r="N9789">
            <v>15</v>
          </cell>
        </row>
        <row r="9790">
          <cell r="F9790" t="str">
            <v>04.04.02.03.15.02.05</v>
          </cell>
          <cell r="G9790" t="str">
            <v>Apply general anaesthesia</v>
          </cell>
          <cell r="K9790" t="str">
            <v>11. Administering medications or therapeutics</v>
          </cell>
          <cell r="L9790" t="str">
            <v>Specialist Medical Practitioners</v>
          </cell>
          <cell r="M9790" t="str">
            <v>Specialist Medical Practitioners</v>
          </cell>
          <cell r="N9790">
            <v>300</v>
          </cell>
        </row>
        <row r="9791">
          <cell r="F9791" t="str">
            <v>04.04.02.03.15.02.06</v>
          </cell>
          <cell r="G9791" t="str">
            <v>Assist with general anaesthesia</v>
          </cell>
          <cell r="K9791" t="str">
            <v>11. Administering medications or therapeutics</v>
          </cell>
          <cell r="L9791" t="str">
            <v>Specialist Medical Practitioners</v>
          </cell>
          <cell r="M9791" t="str">
            <v>General Medical Practitioners</v>
          </cell>
          <cell r="N9791">
            <v>300</v>
          </cell>
        </row>
        <row r="9792">
          <cell r="F9792" t="str">
            <v>04.04.02.03.15.02.07</v>
          </cell>
          <cell r="G9792" t="str">
            <v>Conduct orthopaedic surgery</v>
          </cell>
          <cell r="K9792" t="str">
            <v>14. Providing non-pharmacological health interventions</v>
          </cell>
          <cell r="L9792" t="str">
            <v>Specialist Medical Practitioners</v>
          </cell>
          <cell r="M9792" t="str">
            <v>Specialist Medical Practitioners</v>
          </cell>
          <cell r="N9792">
            <v>300</v>
          </cell>
        </row>
        <row r="9793">
          <cell r="F9793" t="str">
            <v>04.04.02.03.15.02.08</v>
          </cell>
          <cell r="G9793" t="str">
            <v>Assist with orthopaedic surgery</v>
          </cell>
          <cell r="K9793" t="str">
            <v>14. Providing non-pharmacological health interventions</v>
          </cell>
          <cell r="L9793" t="str">
            <v>Specialist Medical Practitioners</v>
          </cell>
          <cell r="M9793" t="str">
            <v>Specialist Medical Practitioners</v>
          </cell>
          <cell r="N9793">
            <v>300</v>
          </cell>
        </row>
        <row r="9794">
          <cell r="F9794" t="str">
            <v>04.04.02.03.15.02.09</v>
          </cell>
          <cell r="G9794" t="str">
            <v>Assist with orthopaedic surgery</v>
          </cell>
          <cell r="K9794" t="str">
            <v>14. Providing non-pharmacological health interventions</v>
          </cell>
          <cell r="L9794" t="str">
            <v>Specialist Medical Practitioners</v>
          </cell>
          <cell r="M9794" t="str">
            <v>General Medical Practitioners</v>
          </cell>
          <cell r="N9794">
            <v>300</v>
          </cell>
        </row>
        <row r="9795">
          <cell r="F9795" t="str">
            <v>04.04.02.03.15.02.10</v>
          </cell>
          <cell r="G9795" t="str">
            <v>Assist with orthopaedic surgery</v>
          </cell>
          <cell r="K9795" t="str">
            <v>14. Providing non-pharmacological health interventions</v>
          </cell>
          <cell r="L9795" t="str">
            <v>Specialist Medical Practitioners</v>
          </cell>
          <cell r="M9795" t="str">
            <v>General Medical Practitioners</v>
          </cell>
          <cell r="N9795">
            <v>300</v>
          </cell>
        </row>
        <row r="9796">
          <cell r="F9796" t="str">
            <v>04.04.02.03.15.02.11</v>
          </cell>
          <cell r="G9796" t="str">
            <v>Provide nursing support to conduct orthopaedic surgery</v>
          </cell>
          <cell r="K9796" t="str">
            <v>15. Providing treatment and care support to individuals</v>
          </cell>
          <cell r="L9796" t="str">
            <v>Nursing Professionals</v>
          </cell>
          <cell r="M9796" t="str">
            <v>Nursing Professionals</v>
          </cell>
          <cell r="N9796">
            <v>300</v>
          </cell>
        </row>
        <row r="9797">
          <cell r="F9797" t="str">
            <v>04.04.02.03.15.02.12</v>
          </cell>
          <cell r="G9797" t="str">
            <v>Provide nursing support to conduct orthopaedic surgery</v>
          </cell>
          <cell r="K9797" t="str">
            <v>15. Providing treatment and care support to individuals</v>
          </cell>
          <cell r="L9797" t="str">
            <v>Nursing Professionals</v>
          </cell>
          <cell r="M9797" t="str">
            <v>Nursing Professionals</v>
          </cell>
          <cell r="N9797">
            <v>300</v>
          </cell>
        </row>
        <row r="9798">
          <cell r="F9798" t="str">
            <v>04.04.02.03.15.02.13</v>
          </cell>
          <cell r="G9798" t="str">
            <v>Provide nursing support to conduct orthopaedic surgery</v>
          </cell>
          <cell r="K9798" t="str">
            <v>15. Providing treatment and care support to individuals</v>
          </cell>
          <cell r="L9798" t="str">
            <v>Nursing Professionals</v>
          </cell>
          <cell r="M9798" t="str">
            <v>Nursing Associate Professionals</v>
          </cell>
          <cell r="N9798">
            <v>300</v>
          </cell>
        </row>
        <row r="9799">
          <cell r="F9799" t="str">
            <v>04.04.02.03.15.02.14</v>
          </cell>
          <cell r="G9799" t="str">
            <v>Provide post-procedural care</v>
          </cell>
          <cell r="K9799" t="str">
            <v>5. Providing information and support to impact individual health behaviours</v>
          </cell>
          <cell r="L9799" t="str">
            <v>Specialist Medical Practitioners</v>
          </cell>
          <cell r="M9799" t="str">
            <v>General Medical Practitioners</v>
          </cell>
          <cell r="N9799">
            <v>15</v>
          </cell>
        </row>
        <row r="9800">
          <cell r="F9800" t="str">
            <v>04.04.02.03.15.02.15</v>
          </cell>
          <cell r="G9800" t="str">
            <v>Provide post-procedural care</v>
          </cell>
          <cell r="K9800" t="str">
            <v>15. Providing treatment and care support to individuals</v>
          </cell>
          <cell r="L9800" t="str">
            <v>Specialist Medical Practitioners</v>
          </cell>
          <cell r="M9800" t="str">
            <v>General Medical Practitioners</v>
          </cell>
          <cell r="N9800">
            <v>10</v>
          </cell>
        </row>
        <row r="9801">
          <cell r="F9801" t="str">
            <v>04.04.02.03.15.02.16</v>
          </cell>
          <cell r="G9801" t="str">
            <v>Provide post-procedural care</v>
          </cell>
          <cell r="K9801" t="str">
            <v>15. Providing treatment and care support to individuals</v>
          </cell>
          <cell r="L9801" t="str">
            <v>Nursing Professionals</v>
          </cell>
          <cell r="M9801" t="str">
            <v>Nursing Associate Professionals</v>
          </cell>
          <cell r="N9801">
            <v>20</v>
          </cell>
        </row>
        <row r="9802">
          <cell r="F9802" t="str">
            <v>04.04.02.03.15.02.</v>
          </cell>
          <cell r="G9802"/>
          <cell r="K9802"/>
          <cell r="L9802"/>
          <cell r="M9802"/>
          <cell r="N9802"/>
        </row>
        <row r="9803">
          <cell r="F9803" t="str">
            <v>04.04.02.03.15.02.</v>
          </cell>
          <cell r="G9803"/>
          <cell r="K9803"/>
          <cell r="L9803"/>
          <cell r="M9803"/>
          <cell r="N9803"/>
        </row>
        <row r="9804">
          <cell r="F9804" t="str">
            <v>04.04.02.03.15.02.</v>
          </cell>
          <cell r="G9804"/>
          <cell r="K9804"/>
          <cell r="L9804"/>
          <cell r="M9804"/>
          <cell r="N9804"/>
        </row>
        <row r="9805">
          <cell r="F9805" t="str">
            <v>04.04.02.03.15.03.01</v>
          </cell>
          <cell r="G9805" t="str">
            <v>Provide pre-procedural medical care</v>
          </cell>
          <cell r="K9805" t="str">
            <v>15. Providing treatment and care support to individuals</v>
          </cell>
          <cell r="L9805" t="str">
            <v>Specialist Medical Practitioners</v>
          </cell>
          <cell r="M9805" t="str">
            <v>General Medical Practitioners</v>
          </cell>
          <cell r="N9805">
            <v>10</v>
          </cell>
        </row>
        <row r="9806">
          <cell r="F9806" t="str">
            <v>04.04.02.03.15.03.02</v>
          </cell>
          <cell r="G9806" t="str">
            <v>Provide pre-procedural nursing care</v>
          </cell>
          <cell r="K9806" t="str">
            <v>15. Providing treatment and care support to individuals</v>
          </cell>
          <cell r="L9806" t="str">
            <v>Nursing Professionals</v>
          </cell>
          <cell r="M9806" t="str">
            <v>Nursing Associate Professionals</v>
          </cell>
          <cell r="N9806">
            <v>20</v>
          </cell>
        </row>
        <row r="9807">
          <cell r="F9807" t="str">
            <v>04.04.02.03.15.03.03</v>
          </cell>
          <cell r="G9807" t="str">
            <v>Conduct counselling</v>
          </cell>
          <cell r="K9807" t="str">
            <v>6. Gaining informed consent</v>
          </cell>
          <cell r="L9807" t="str">
            <v>Specialist Medical Practitioners</v>
          </cell>
          <cell r="M9807" t="str">
            <v>Specialist Medical Practitioners</v>
          </cell>
          <cell r="N9807">
            <v>5</v>
          </cell>
        </row>
        <row r="9808">
          <cell r="F9808" t="str">
            <v>04.04.02.03.15.03.04</v>
          </cell>
          <cell r="G9808" t="str">
            <v>Prepare the patient and organize the equipment</v>
          </cell>
          <cell r="K9808" t="str">
            <v>14. Providing non-pharmacological health interventions</v>
          </cell>
          <cell r="L9808" t="str">
            <v>Nursing Professionals</v>
          </cell>
          <cell r="M9808" t="str">
            <v>Nursing Associate Professionals</v>
          </cell>
          <cell r="N9808">
            <v>7</v>
          </cell>
        </row>
        <row r="9809">
          <cell r="F9809" t="str">
            <v>04.04.02.03.15.03.05</v>
          </cell>
          <cell r="G9809" t="str">
            <v>Apply general anaesthesia</v>
          </cell>
          <cell r="K9809" t="str">
            <v>11. Administering medications or therapeutics</v>
          </cell>
          <cell r="L9809" t="str">
            <v>Specialist Medical Practitioners</v>
          </cell>
          <cell r="M9809" t="str">
            <v>Specialist Medical Practitioners</v>
          </cell>
          <cell r="N9809">
            <v>90</v>
          </cell>
        </row>
        <row r="9810">
          <cell r="F9810" t="str">
            <v>04.04.02.03.15.03.06</v>
          </cell>
          <cell r="G9810" t="str">
            <v>Conduct orthopaedic surgery</v>
          </cell>
          <cell r="K9810" t="str">
            <v>14. Providing non-pharmacological health interventions</v>
          </cell>
          <cell r="L9810" t="str">
            <v>Specialist Medical Practitioners</v>
          </cell>
          <cell r="M9810" t="str">
            <v>Specialist Medical Practitioners</v>
          </cell>
          <cell r="N9810">
            <v>90</v>
          </cell>
        </row>
        <row r="9811">
          <cell r="F9811" t="str">
            <v>04.04.02.03.15.03.07</v>
          </cell>
          <cell r="G9811" t="str">
            <v>Assist with orthopaedic surgery</v>
          </cell>
          <cell r="K9811" t="str">
            <v>14. Providing non-pharmacological health interventions</v>
          </cell>
          <cell r="L9811" t="str">
            <v>Specialist Medical Practitioners</v>
          </cell>
          <cell r="M9811" t="str">
            <v>Specialist Medical Practitioners</v>
          </cell>
          <cell r="N9811">
            <v>90</v>
          </cell>
        </row>
        <row r="9812">
          <cell r="F9812" t="str">
            <v>04.04.02.03.15.03.08</v>
          </cell>
          <cell r="G9812" t="str">
            <v>Provide nursing support to conduct orthopaedic surgery</v>
          </cell>
          <cell r="K9812" t="str">
            <v>15. Providing treatment and care support to individuals</v>
          </cell>
          <cell r="L9812" t="str">
            <v>Nursing Professionals</v>
          </cell>
          <cell r="M9812" t="str">
            <v>Nursing Professionals</v>
          </cell>
          <cell r="N9812">
            <v>90</v>
          </cell>
        </row>
        <row r="9813">
          <cell r="F9813" t="str">
            <v>04.04.02.03.15.03.09</v>
          </cell>
          <cell r="G9813" t="str">
            <v>Provide post-procedural care</v>
          </cell>
          <cell r="K9813" t="str">
            <v>5. Providing information and support to impact individual health behaviours</v>
          </cell>
          <cell r="L9813" t="str">
            <v>Specialist Medical Practitioners</v>
          </cell>
          <cell r="M9813" t="str">
            <v>General Medical Practitioners</v>
          </cell>
          <cell r="N9813">
            <v>8</v>
          </cell>
        </row>
        <row r="9814">
          <cell r="F9814" t="str">
            <v>04.04.02.03.15.03.10</v>
          </cell>
          <cell r="G9814" t="str">
            <v>Provide post-procedural care</v>
          </cell>
          <cell r="K9814" t="str">
            <v>15. Providing treatment and care support to individuals</v>
          </cell>
          <cell r="L9814" t="str">
            <v>Specialist Medical Practitioners</v>
          </cell>
          <cell r="M9814" t="str">
            <v>General Medical Practitioners</v>
          </cell>
          <cell r="N9814">
            <v>10</v>
          </cell>
        </row>
        <row r="9815">
          <cell r="F9815" t="str">
            <v>04.04.02.03.15.03.11</v>
          </cell>
          <cell r="G9815" t="str">
            <v>Provide post-procedural care</v>
          </cell>
          <cell r="K9815" t="str">
            <v>15. Providing treatment and care support to individuals</v>
          </cell>
          <cell r="L9815" t="str">
            <v>Nursing Professionals</v>
          </cell>
          <cell r="M9815" t="str">
            <v>Nursing Associate Professionals</v>
          </cell>
          <cell r="N9815">
            <v>20</v>
          </cell>
        </row>
        <row r="9816">
          <cell r="F9816" t="str">
            <v>04.04.02.03.15.03.</v>
          </cell>
          <cell r="G9816"/>
          <cell r="K9816"/>
          <cell r="L9816"/>
          <cell r="M9816"/>
          <cell r="N9816"/>
        </row>
        <row r="9817">
          <cell r="F9817" t="str">
            <v>04.04.02.03.15.03.</v>
          </cell>
          <cell r="G9817"/>
          <cell r="K9817"/>
          <cell r="L9817"/>
          <cell r="M9817"/>
          <cell r="N9817"/>
        </row>
        <row r="9818">
          <cell r="F9818" t="str">
            <v>04.04.02.03.15.03.</v>
          </cell>
          <cell r="G9818"/>
          <cell r="K9818"/>
          <cell r="L9818"/>
          <cell r="M9818"/>
          <cell r="N9818"/>
        </row>
        <row r="9819">
          <cell r="F9819" t="str">
            <v>04.04.02.03.15.03.</v>
          </cell>
          <cell r="G9819"/>
          <cell r="K9819"/>
          <cell r="L9819"/>
          <cell r="M9819"/>
          <cell r="N9819"/>
        </row>
        <row r="9820">
          <cell r="F9820" t="str">
            <v>04.04.02.03.15.04.01</v>
          </cell>
          <cell r="G9820" t="str">
            <v>Provide pre-procedural medical care</v>
          </cell>
          <cell r="K9820" t="str">
            <v>15. Providing treatment and care support to individuals</v>
          </cell>
          <cell r="L9820" t="str">
            <v>Specialist Medical Practitioners</v>
          </cell>
          <cell r="M9820" t="str">
            <v>General Medical Practitioners</v>
          </cell>
          <cell r="N9820">
            <v>10</v>
          </cell>
        </row>
        <row r="9821">
          <cell r="F9821" t="str">
            <v>04.04.02.03.15.04.02</v>
          </cell>
          <cell r="G9821" t="str">
            <v>Provide pre-procedural nursing care</v>
          </cell>
          <cell r="K9821" t="str">
            <v>15. Providing treatment and care support to individuals</v>
          </cell>
          <cell r="L9821" t="str">
            <v>Nursing Professionals</v>
          </cell>
          <cell r="M9821" t="str">
            <v>Nursing Associate Professionals</v>
          </cell>
          <cell r="N9821">
            <v>20</v>
          </cell>
        </row>
        <row r="9822">
          <cell r="F9822" t="str">
            <v>04.04.02.03.15.04.03</v>
          </cell>
          <cell r="G9822" t="str">
            <v>Conduct counselling</v>
          </cell>
          <cell r="K9822" t="str">
            <v>6. Gaining informed consent</v>
          </cell>
          <cell r="L9822" t="str">
            <v>Specialist Medical Practitioners</v>
          </cell>
          <cell r="M9822" t="str">
            <v>Specialist Medical Practitioners</v>
          </cell>
          <cell r="N9822">
            <v>6</v>
          </cell>
        </row>
        <row r="9823">
          <cell r="F9823" t="str">
            <v>04.04.02.03.15.04.04</v>
          </cell>
          <cell r="G9823" t="str">
            <v>Prepare the patient and organize the equipment</v>
          </cell>
          <cell r="K9823" t="str">
            <v>14. Providing non-pharmacological health interventions</v>
          </cell>
          <cell r="L9823" t="str">
            <v>Nursing Professionals</v>
          </cell>
          <cell r="M9823" t="str">
            <v>Nursing Associate Professionals</v>
          </cell>
          <cell r="N9823">
            <v>8</v>
          </cell>
        </row>
        <row r="9824">
          <cell r="F9824" t="str">
            <v>04.04.02.03.15.04.05</v>
          </cell>
          <cell r="G9824" t="str">
            <v>Apply general anaesthesia</v>
          </cell>
          <cell r="K9824" t="str">
            <v>11. Administering medications or therapeutics</v>
          </cell>
          <cell r="L9824" t="str">
            <v>Specialist Medical Practitioners</v>
          </cell>
          <cell r="M9824" t="str">
            <v>Specialist Medical Practitioners</v>
          </cell>
          <cell r="N9824">
            <v>150</v>
          </cell>
        </row>
        <row r="9825">
          <cell r="F9825" t="str">
            <v>04.04.02.03.15.04.06</v>
          </cell>
          <cell r="G9825" t="str">
            <v>Assist with general anaesthesia</v>
          </cell>
          <cell r="K9825"/>
          <cell r="L9825"/>
          <cell r="M9825"/>
          <cell r="N9825">
            <v>150</v>
          </cell>
        </row>
        <row r="9826">
          <cell r="F9826" t="str">
            <v>04.04.02.03.15.04.07</v>
          </cell>
          <cell r="G9826" t="str">
            <v>Conduct orthopaedic surgery</v>
          </cell>
          <cell r="K9826" t="str">
            <v>14. Providing non-pharmacological health interventions</v>
          </cell>
          <cell r="L9826" t="str">
            <v>Specialist Medical Practitioners</v>
          </cell>
          <cell r="M9826" t="str">
            <v>Specialist Medical Practitioners</v>
          </cell>
          <cell r="N9826">
            <v>150</v>
          </cell>
        </row>
        <row r="9827">
          <cell r="F9827" t="str">
            <v>04.04.02.03.15.04.08</v>
          </cell>
          <cell r="G9827" t="str">
            <v>Assist with orthopaedic surgery</v>
          </cell>
          <cell r="K9827" t="str">
            <v>14. Providing non-pharmacological health interventions</v>
          </cell>
          <cell r="L9827" t="str">
            <v>Specialist Medical Practitioners</v>
          </cell>
          <cell r="M9827" t="str">
            <v>Specialist Medical Practitioners</v>
          </cell>
          <cell r="N9827">
            <v>150</v>
          </cell>
        </row>
        <row r="9828">
          <cell r="F9828" t="str">
            <v>04.04.02.03.15.04.09</v>
          </cell>
          <cell r="G9828" t="str">
            <v>Provide nursing support to conduct orthopaedic surgery</v>
          </cell>
          <cell r="K9828" t="str">
            <v>15. Providing treatment and care support to individuals</v>
          </cell>
          <cell r="L9828" t="str">
            <v>Nursing Professionals</v>
          </cell>
          <cell r="M9828" t="str">
            <v>Nursing Professionals</v>
          </cell>
          <cell r="N9828">
            <v>150</v>
          </cell>
        </row>
        <row r="9829">
          <cell r="F9829" t="str">
            <v>04.04.02.03.15.04.10</v>
          </cell>
          <cell r="G9829" t="str">
            <v>Provide post-procedural care</v>
          </cell>
          <cell r="K9829" t="str">
            <v>5. Providing information and support to impact individual health behaviours</v>
          </cell>
          <cell r="L9829" t="str">
            <v>Specialist Medical Practitioners</v>
          </cell>
          <cell r="M9829" t="str">
            <v>General Medical Practitioners</v>
          </cell>
          <cell r="N9829">
            <v>8</v>
          </cell>
        </row>
        <row r="9830">
          <cell r="F9830" t="str">
            <v>04.04.02.03.15.04.11</v>
          </cell>
          <cell r="G9830" t="str">
            <v>Provide post-procedural care</v>
          </cell>
          <cell r="K9830" t="str">
            <v>15. Providing treatment and care support to individuals</v>
          </cell>
          <cell r="L9830" t="str">
            <v>Specialist Medical Practitioners</v>
          </cell>
          <cell r="M9830" t="str">
            <v>General Medical Practitioners</v>
          </cell>
          <cell r="N9830">
            <v>10</v>
          </cell>
        </row>
        <row r="9831">
          <cell r="F9831" t="str">
            <v>04.04.02.03.15.04.12</v>
          </cell>
          <cell r="G9831" t="str">
            <v>Provide post-procedural care</v>
          </cell>
          <cell r="K9831" t="str">
            <v>15. Providing treatment and care support to individuals</v>
          </cell>
          <cell r="L9831" t="str">
            <v>Nursing Professionals</v>
          </cell>
          <cell r="M9831" t="str">
            <v>Nursing Associate Professionals</v>
          </cell>
          <cell r="N9831">
            <v>20</v>
          </cell>
        </row>
        <row r="9832">
          <cell r="F9832" t="str">
            <v>04.04.02.03.15.04</v>
          </cell>
          <cell r="G9832"/>
          <cell r="K9832"/>
          <cell r="L9832"/>
          <cell r="M9832"/>
          <cell r="N9832"/>
        </row>
        <row r="9833">
          <cell r="F9833" t="str">
            <v>04.04.02.03.15.04</v>
          </cell>
          <cell r="G9833"/>
          <cell r="K9833"/>
          <cell r="L9833"/>
          <cell r="M9833"/>
          <cell r="N9833"/>
        </row>
        <row r="9834">
          <cell r="F9834" t="str">
            <v>04.04.02.03.15.04</v>
          </cell>
          <cell r="G9834"/>
          <cell r="K9834"/>
          <cell r="L9834"/>
          <cell r="M9834"/>
          <cell r="N9834"/>
        </row>
        <row r="9835">
          <cell r="F9835" t="str">
            <v>04.04.02.03.15.04</v>
          </cell>
          <cell r="G9835"/>
          <cell r="K9835"/>
          <cell r="L9835"/>
          <cell r="M9835"/>
          <cell r="N9835"/>
        </row>
        <row r="9836">
          <cell r="F9836" t="str">
            <v>04.04.02.03.15.04</v>
          </cell>
          <cell r="G9836"/>
          <cell r="K9836"/>
          <cell r="L9836"/>
          <cell r="M9836"/>
          <cell r="N9836"/>
        </row>
        <row r="9837">
          <cell r="F9837" t="str">
            <v>04.04.02.04.16.01.01</v>
          </cell>
          <cell r="G9837" t="str">
            <v>Provide training</v>
          </cell>
          <cell r="K9837" t="str">
            <v>15. Providing treatment and care support to individuals</v>
          </cell>
          <cell r="L9837" t="str">
            <v>Physiotherapists</v>
          </cell>
          <cell r="M9837" t="str">
            <v>Physiotherapy Technicians and Assistants</v>
          </cell>
          <cell r="N9837">
            <v>20</v>
          </cell>
        </row>
        <row r="9838">
          <cell r="F9838" t="str">
            <v>04.04.02.04.16.02.01</v>
          </cell>
          <cell r="G9838" t="str">
            <v>Provide training</v>
          </cell>
          <cell r="K9838" t="str">
            <v>15. Providing treatment and care support to individuals</v>
          </cell>
          <cell r="L9838" t="str">
            <v>Physiotherapists</v>
          </cell>
          <cell r="M9838" t="str">
            <v>Physiotherapy Technicians and Assistants</v>
          </cell>
          <cell r="N9838">
            <v>20</v>
          </cell>
        </row>
        <row r="9839">
          <cell r="F9839" t="str">
            <v>04.04.02.04.16.03.01</v>
          </cell>
          <cell r="G9839" t="str">
            <v>Provide training</v>
          </cell>
          <cell r="K9839" t="str">
            <v>15. Providing treatment and care support to individuals</v>
          </cell>
          <cell r="L9839" t="str">
            <v>Physiotherapists</v>
          </cell>
          <cell r="M9839" t="str">
            <v>Physiotherapy Technicians and Assistants</v>
          </cell>
          <cell r="N9839">
            <v>20</v>
          </cell>
        </row>
        <row r="9840">
          <cell r="F9840" t="str">
            <v>04.04.02.04.16.04.01</v>
          </cell>
          <cell r="G9840" t="str">
            <v>Provide therapy</v>
          </cell>
          <cell r="K9840" t="str">
            <v>15. Providing treatment and care support to individuals</v>
          </cell>
          <cell r="L9840" t="str">
            <v>Physiotherapists</v>
          </cell>
          <cell r="M9840" t="str">
            <v>Physiotherapy Technicians and Assistants</v>
          </cell>
          <cell r="N9840">
            <v>20</v>
          </cell>
        </row>
        <row r="9841">
          <cell r="F9841" t="str">
            <v>04.04.02.04.16.05.01</v>
          </cell>
          <cell r="G9841" t="str">
            <v>Provide therapy</v>
          </cell>
          <cell r="K9841" t="str">
            <v>15. Providing treatment and care support to individuals</v>
          </cell>
          <cell r="L9841" t="str">
            <v>Psychologists</v>
          </cell>
          <cell r="M9841" t="str">
            <v>Psychologists</v>
          </cell>
          <cell r="N9841">
            <v>20</v>
          </cell>
        </row>
        <row r="9842">
          <cell r="F9842" t="str">
            <v>04.04.02.04.16.06.01</v>
          </cell>
          <cell r="G9842" t="str">
            <v>Conduct counselling</v>
          </cell>
          <cell r="K9842" t="str">
            <v>5. Providing information and support to impact individual health behaviours</v>
          </cell>
          <cell r="L9842" t="str">
            <v>Social work and counselling professionals</v>
          </cell>
          <cell r="M9842" t="str">
            <v>Social work associate professionals</v>
          </cell>
          <cell r="N9842">
            <v>20</v>
          </cell>
        </row>
        <row r="9843">
          <cell r="F9843" t="str">
            <v>04.04.02.04.16.07.01</v>
          </cell>
          <cell r="G9843" t="str">
            <v>Provide education</v>
          </cell>
          <cell r="K9843" t="str">
            <v>5. Providing information and support to impact individual health behaviours</v>
          </cell>
          <cell r="L9843" t="str">
            <v>Nursing Professionals</v>
          </cell>
          <cell r="M9843" t="str">
            <v>Social work and counselling professionals</v>
          </cell>
          <cell r="N9843">
            <v>20</v>
          </cell>
        </row>
        <row r="9844">
          <cell r="F9844" t="str">
            <v>04.04.03.01.13.01.01</v>
          </cell>
          <cell r="G9844"/>
          <cell r="K9844"/>
          <cell r="L9844"/>
          <cell r="M9844"/>
          <cell r="N9844"/>
        </row>
        <row r="9845">
          <cell r="F9845" t="str">
            <v>04.04.03.02.16.01.01</v>
          </cell>
          <cell r="G9845"/>
          <cell r="K9845" t="str">
            <v>6. Gaining informed consent</v>
          </cell>
          <cell r="L9845" t="str">
            <v>Health Professionals not elsewhere classified</v>
          </cell>
          <cell r="M9845" t="str">
            <v>Health Professionals not elsewhere classified</v>
          </cell>
          <cell r="N9845">
            <v>3</v>
          </cell>
        </row>
        <row r="9846">
          <cell r="F9846" t="str">
            <v>04.04.03.02.16.01.02</v>
          </cell>
          <cell r="G9846" t="str">
            <v>Conduct decongestive therapy</v>
          </cell>
          <cell r="K9846" t="str">
            <v>14. Providing non-pharmacological health interventions</v>
          </cell>
          <cell r="L9846" t="str">
            <v>Health Professionals not elsewhere classified</v>
          </cell>
          <cell r="M9846" t="str">
            <v>Health Professionals not elsewhere classified</v>
          </cell>
          <cell r="N9846">
            <v>20</v>
          </cell>
        </row>
        <row r="9847">
          <cell r="F9847" t="str">
            <v>04.04.03.02.16.01.03</v>
          </cell>
          <cell r="G9847" t="str">
            <v>Provide post-procedural care</v>
          </cell>
          <cell r="K9847" t="str">
            <v>5. Providing information and support to impact individual health behaviours</v>
          </cell>
          <cell r="L9847" t="str">
            <v>Health Professionals not elsewhere classified</v>
          </cell>
          <cell r="M9847" t="str">
            <v>Health Professionals not elsewhere classified</v>
          </cell>
          <cell r="N9847">
            <v>5</v>
          </cell>
        </row>
        <row r="9848">
          <cell r="F9848" t="str">
            <v>04.04.03.02.16.02.01</v>
          </cell>
          <cell r="G9848" t="str">
            <v>Apply dressing</v>
          </cell>
          <cell r="K9848" t="str">
            <v>14. Providing non-pharmacological health interventions</v>
          </cell>
          <cell r="L9848" t="str">
            <v>Specialist Medical Practitioners</v>
          </cell>
          <cell r="M9848" t="str">
            <v>General Medical Practitioners</v>
          </cell>
          <cell r="N9848">
            <v>5</v>
          </cell>
        </row>
        <row r="9849">
          <cell r="F9849" t="str">
            <v>04.04.03.02.16.03.01</v>
          </cell>
          <cell r="G9849" t="str">
            <v>Conduct training</v>
          </cell>
          <cell r="K9849" t="str">
            <v>15. Providing treatment and care support to individuals</v>
          </cell>
          <cell r="L9849" t="str">
            <v>Physiotherapists</v>
          </cell>
          <cell r="M9849" t="str">
            <v>Physiotherapy Technicians and Assistants</v>
          </cell>
          <cell r="N9849">
            <v>20</v>
          </cell>
        </row>
        <row r="9850">
          <cell r="F9850" t="str">
            <v>04.04.03.02.16.04.01</v>
          </cell>
          <cell r="G9850" t="str">
            <v>Conduct exercises</v>
          </cell>
          <cell r="K9850" t="str">
            <v>15. Providing treatment and care support to individuals</v>
          </cell>
          <cell r="L9850" t="str">
            <v>Physiotherapists</v>
          </cell>
          <cell r="M9850" t="str">
            <v>Physiotherapy Technicians and Assistants</v>
          </cell>
          <cell r="N9850">
            <v>20</v>
          </cell>
        </row>
        <row r="9851">
          <cell r="F9851" t="str">
            <v>04.04.03.02.16.05.01</v>
          </cell>
          <cell r="G9851" t="str">
            <v>Conduct exercises</v>
          </cell>
          <cell r="K9851" t="str">
            <v>15. Providing treatment and care support to individuals</v>
          </cell>
          <cell r="L9851" t="str">
            <v>Physiotherapists</v>
          </cell>
          <cell r="M9851" t="str">
            <v>Physiotherapy Technicians and Assistants</v>
          </cell>
          <cell r="N9851">
            <v>20</v>
          </cell>
        </row>
        <row r="9852">
          <cell r="F9852" t="str">
            <v>04.04.03.02.16.06.01</v>
          </cell>
          <cell r="G9852" t="str">
            <v>Provide training</v>
          </cell>
          <cell r="K9852" t="str">
            <v>15. Providing treatment and care support to individuals</v>
          </cell>
          <cell r="L9852" t="str">
            <v>Physiotherapists</v>
          </cell>
          <cell r="M9852" t="str">
            <v>Physiotherapy Technicians and Assistants</v>
          </cell>
          <cell r="N9852">
            <v>20</v>
          </cell>
        </row>
        <row r="9853">
          <cell r="F9853" t="str">
            <v>04.04.03.02.16.07.01</v>
          </cell>
          <cell r="G9853" t="str">
            <v>Provide training</v>
          </cell>
          <cell r="K9853" t="str">
            <v>15. Providing treatment and care support to individuals</v>
          </cell>
          <cell r="L9853" t="str">
            <v>Physiotherapists</v>
          </cell>
          <cell r="M9853" t="str">
            <v>Physiotherapy Technicians and Assistants</v>
          </cell>
          <cell r="N9853">
            <v>20</v>
          </cell>
        </row>
        <row r="9854">
          <cell r="F9854" t="str">
            <v>04.04.03.02.16.08.01</v>
          </cell>
          <cell r="G9854" t="str">
            <v>Provide training</v>
          </cell>
          <cell r="K9854" t="str">
            <v>15. Providing treatment and care support to individuals</v>
          </cell>
          <cell r="L9854" t="str">
            <v>Physiotherapists</v>
          </cell>
          <cell r="M9854" t="str">
            <v>Physiotherapy Technicians and Assistants</v>
          </cell>
          <cell r="N9854">
            <v>20</v>
          </cell>
        </row>
        <row r="9855">
          <cell r="F9855" t="str">
            <v>04.04.03.02.16.09.01</v>
          </cell>
          <cell r="G9855" t="str">
            <v>Provide training</v>
          </cell>
          <cell r="K9855" t="str">
            <v>15. Providing treatment and care support to individuals</v>
          </cell>
          <cell r="L9855" t="str">
            <v>Physiotherapists</v>
          </cell>
          <cell r="M9855" t="str">
            <v>Physiotherapy Technicians and Assistants</v>
          </cell>
          <cell r="N9855">
            <v>20</v>
          </cell>
        </row>
        <row r="9856">
          <cell r="F9856" t="str">
            <v>04.04.03.02.16.10.01</v>
          </cell>
          <cell r="G9856" t="str">
            <v>Provide training</v>
          </cell>
          <cell r="K9856" t="str">
            <v>15. Providing treatment and care support to individuals</v>
          </cell>
          <cell r="L9856" t="str">
            <v>Physiotherapists</v>
          </cell>
          <cell r="M9856" t="str">
            <v>Physiotherapy Technicians and Assistants</v>
          </cell>
          <cell r="N9856">
            <v>20</v>
          </cell>
        </row>
        <row r="9857">
          <cell r="F9857" t="str">
            <v>04.04.03.02.16.11.01</v>
          </cell>
          <cell r="G9857" t="str">
            <v>Provide therapy</v>
          </cell>
          <cell r="K9857" t="str">
            <v>15. Providing treatment and care support to individuals</v>
          </cell>
          <cell r="L9857" t="str">
            <v>Psychologists</v>
          </cell>
          <cell r="M9857" t="str">
            <v>Psychologists</v>
          </cell>
          <cell r="N9857">
            <v>20</v>
          </cell>
        </row>
        <row r="9858">
          <cell r="F9858" t="str">
            <v>04.04.03.02.16.12.01</v>
          </cell>
          <cell r="G9858" t="str">
            <v>Provide education</v>
          </cell>
          <cell r="K9858" t="str">
            <v>15. Providing treatment and care support to individuals</v>
          </cell>
          <cell r="L9858" t="str">
            <v>Nursing Professionals</v>
          </cell>
          <cell r="M9858" t="str">
            <v>Social work and counselling professionals</v>
          </cell>
          <cell r="N9858">
            <v>20</v>
          </cell>
        </row>
        <row r="9859">
          <cell r="F9859" t="str">
            <v>04.04.03.02.16.13.01</v>
          </cell>
          <cell r="G9859" t="str">
            <v>Provide support</v>
          </cell>
          <cell r="K9859" t="str">
            <v>5. Providing information and support to impact individual health behaviours</v>
          </cell>
          <cell r="L9859" t="str">
            <v>Nursing Professionals</v>
          </cell>
          <cell r="M9859" t="str">
            <v>Social work and counselling professionals</v>
          </cell>
          <cell r="N9859">
            <v>30</v>
          </cell>
        </row>
        <row r="9860">
          <cell r="F9860" t="str">
            <v>04.04.03.02.16.14.01</v>
          </cell>
          <cell r="G9860" t="str">
            <v>Provide education</v>
          </cell>
          <cell r="K9860" t="str">
            <v>15. Providing treatment and care support to individuals</v>
          </cell>
          <cell r="L9860" t="str">
            <v>Nursing Professionals</v>
          </cell>
          <cell r="M9860" t="str">
            <v>Nursing Associate Professionals</v>
          </cell>
          <cell r="N9860">
            <v>20</v>
          </cell>
        </row>
        <row r="9861">
          <cell r="F9861" t="str">
            <v>04.04.03.02.16.15.01</v>
          </cell>
          <cell r="G9861" t="str">
            <v>Provide training</v>
          </cell>
          <cell r="K9861" t="str">
            <v>15. Providing treatment and care support to individuals</v>
          </cell>
          <cell r="L9861" t="str">
            <v>Nursing Professionals</v>
          </cell>
          <cell r="M9861" t="str">
            <v>Social work and counselling professionals</v>
          </cell>
          <cell r="N9861">
            <v>30</v>
          </cell>
        </row>
        <row r="9862">
          <cell r="F9862" t="str">
            <v>04.04.03.02.16.16.01</v>
          </cell>
          <cell r="G9862" t="str">
            <v>Provide education</v>
          </cell>
          <cell r="K9862" t="str">
            <v>15. Providing treatment and care support to individuals</v>
          </cell>
          <cell r="L9862" t="str">
            <v>Social work and counselling professionals</v>
          </cell>
          <cell r="M9862" t="str">
            <v>Social work associate professionals</v>
          </cell>
          <cell r="N9862">
            <v>20</v>
          </cell>
        </row>
        <row r="9863">
          <cell r="F9863" t="str">
            <v>04.04.03.02.16.17.01</v>
          </cell>
          <cell r="G9863" t="str">
            <v>Conduct counselling</v>
          </cell>
          <cell r="K9863" t="str">
            <v>5. Providing information and support to impact individual health behaviours</v>
          </cell>
          <cell r="L9863" t="str">
            <v>Social work and counselling professionals</v>
          </cell>
          <cell r="M9863" t="str">
            <v>Social work associate professionals</v>
          </cell>
          <cell r="N9863">
            <v>20</v>
          </cell>
        </row>
        <row r="9864">
          <cell r="F9864" t="str">
            <v>04.04.03.02.16.18.01</v>
          </cell>
          <cell r="G9864" t="str">
            <v>Provide education</v>
          </cell>
          <cell r="K9864" t="str">
            <v>5. Providing information and support to impact individual health behaviours</v>
          </cell>
          <cell r="L9864" t="str">
            <v>Home-based Personal Care Workers</v>
          </cell>
          <cell r="M9864" t="str">
            <v>Personal care workers in health services not elsewhere classified</v>
          </cell>
          <cell r="N9864">
            <v>20</v>
          </cell>
        </row>
        <row r="9865">
          <cell r="F9865" t="str">
            <v>04.04.03.02.16.19.01</v>
          </cell>
          <cell r="G9865" t="str">
            <v>Provide education</v>
          </cell>
          <cell r="K9865" t="str">
            <v>15. Providing treatment and care support to individuals</v>
          </cell>
          <cell r="L9865" t="str">
            <v>Environmental and Occupational Health and Hygiene Professionals</v>
          </cell>
          <cell r="M9865" t="str">
            <v>Personal care workers in health services not elsewhere classified</v>
          </cell>
          <cell r="N9865">
            <v>20</v>
          </cell>
        </row>
        <row r="9866">
          <cell r="F9866" t="str">
            <v>04.04.03.02.16.20.01</v>
          </cell>
          <cell r="G9866" t="str">
            <v>Provide education</v>
          </cell>
          <cell r="K9866" t="str">
            <v>15. Providing treatment and care support to individuals</v>
          </cell>
          <cell r="L9866" t="str">
            <v>Environmental and Occupational Health and Hygiene Professionals</v>
          </cell>
          <cell r="M9866" t="str">
            <v>Personal care workers in health services not elsewhere classified</v>
          </cell>
          <cell r="N9866">
            <v>20</v>
          </cell>
        </row>
        <row r="9867">
          <cell r="F9867" t="str">
            <v>04.04.03.02.16.21.01</v>
          </cell>
          <cell r="G9867" t="str">
            <v>Provide assistive products</v>
          </cell>
          <cell r="K9867" t="str">
            <v>13. Providing assistive products</v>
          </cell>
          <cell r="L9867" t="str">
            <v>Social work and counselling professionals</v>
          </cell>
          <cell r="M9867" t="str">
            <v>Social work associate professionals</v>
          </cell>
          <cell r="N9867">
            <v>2</v>
          </cell>
        </row>
        <row r="9868">
          <cell r="F9868" t="str">
            <v>04.04.03.02.16.22.02</v>
          </cell>
          <cell r="G9868" t="str">
            <v>Provide training</v>
          </cell>
          <cell r="K9868" t="str">
            <v>13. Providing assistive products</v>
          </cell>
          <cell r="L9868" t="str">
            <v>Social work and counselling professionals</v>
          </cell>
          <cell r="M9868" t="str">
            <v>Social work associate professionals</v>
          </cell>
          <cell r="N9868">
            <v>2</v>
          </cell>
        </row>
        <row r="9869">
          <cell r="F9869" t="str">
            <v>04.04.03.02.16.23.01</v>
          </cell>
          <cell r="G9869" t="str">
            <v>Assess need for assistive products</v>
          </cell>
          <cell r="K9869" t="str">
            <v>1. Gathering information through interviewing and assessment</v>
          </cell>
          <cell r="L9869" t="str">
            <v>Physiotherapists</v>
          </cell>
          <cell r="M9869" t="str">
            <v>Physiotherapy Technicians and Assistants</v>
          </cell>
          <cell r="N9869">
            <v>2</v>
          </cell>
        </row>
        <row r="9870">
          <cell r="F9870" t="str">
            <v>04.04.03.02.16.23.02</v>
          </cell>
          <cell r="G9870" t="str">
            <v xml:space="preserve">Select assistive products </v>
          </cell>
          <cell r="K9870" t="str">
            <v>12. Selecting assistive products</v>
          </cell>
          <cell r="L9870" t="str">
            <v>Physiotherapists</v>
          </cell>
          <cell r="M9870" t="str">
            <v>Physiotherapy Technicians and Assistants</v>
          </cell>
          <cell r="N9870">
            <v>2</v>
          </cell>
        </row>
        <row r="9871">
          <cell r="F9871" t="str">
            <v>04.04.03.02.16.23.03</v>
          </cell>
          <cell r="G9871" t="str">
            <v>Fit and train of assistive product</v>
          </cell>
          <cell r="K9871" t="str">
            <v>13. Providing assistive products</v>
          </cell>
          <cell r="L9871" t="str">
            <v>Physiotherapists</v>
          </cell>
          <cell r="M9871" t="str">
            <v>Physiotherapy Technicians and Assistants</v>
          </cell>
          <cell r="N9871">
            <v>6</v>
          </cell>
        </row>
        <row r="9872">
          <cell r="F9872" t="str">
            <v>04.04.03.02.16.24.01</v>
          </cell>
          <cell r="G9872" t="str">
            <v>Assess need for assistive products</v>
          </cell>
          <cell r="K9872" t="str">
            <v>1. Gathering information through interviewing and assessment</v>
          </cell>
          <cell r="L9872" t="str">
            <v>Physiotherapists</v>
          </cell>
          <cell r="M9872" t="str">
            <v>Physiotherapy Technicians and Assistants</v>
          </cell>
          <cell r="N9872">
            <v>2</v>
          </cell>
        </row>
        <row r="9873">
          <cell r="F9873" t="str">
            <v>04.04.03.02.16.24.02</v>
          </cell>
          <cell r="G9873" t="str">
            <v xml:space="preserve">Select assistive products </v>
          </cell>
          <cell r="K9873" t="str">
            <v>12. Selecting assistive products</v>
          </cell>
          <cell r="L9873" t="str">
            <v>Physiotherapists</v>
          </cell>
          <cell r="M9873" t="str">
            <v>Physiotherapy Technicians and Assistants</v>
          </cell>
          <cell r="N9873">
            <v>2</v>
          </cell>
        </row>
        <row r="9874">
          <cell r="F9874" t="str">
            <v>04.04.03.02.16.24.03</v>
          </cell>
          <cell r="G9874" t="str">
            <v>Fit and train of assistive product</v>
          </cell>
          <cell r="K9874" t="str">
            <v>13. Providing assistive products</v>
          </cell>
          <cell r="L9874" t="str">
            <v>Physiotherapists</v>
          </cell>
          <cell r="M9874" t="str">
            <v>Physiotherapy Technicians and Assistants</v>
          </cell>
          <cell r="N9874">
            <v>6</v>
          </cell>
        </row>
        <row r="9875">
          <cell r="F9875" t="str">
            <v>04.04.03.02.16.25.01</v>
          </cell>
          <cell r="G9875" t="str">
            <v>Assess need for assistive products</v>
          </cell>
          <cell r="K9875" t="str">
            <v>1. Gathering information through interviewing and assessment</v>
          </cell>
          <cell r="L9875" t="str">
            <v>Physiotherapists</v>
          </cell>
          <cell r="M9875" t="str">
            <v>Physiotherapy Technicians and Assistants</v>
          </cell>
          <cell r="N9875">
            <v>2</v>
          </cell>
        </row>
        <row r="9876">
          <cell r="F9876" t="str">
            <v>04.04.03.02.16.25.02</v>
          </cell>
          <cell r="G9876" t="str">
            <v xml:space="preserve">Select assistive products </v>
          </cell>
          <cell r="K9876" t="str">
            <v>12. Selecting assistive products</v>
          </cell>
          <cell r="L9876" t="str">
            <v>Physiotherapists</v>
          </cell>
          <cell r="M9876" t="str">
            <v>Physiotherapy Technicians and Assistants</v>
          </cell>
          <cell r="N9876">
            <v>2</v>
          </cell>
        </row>
        <row r="9877">
          <cell r="F9877" t="str">
            <v>04.04.03.02.16.25.03</v>
          </cell>
          <cell r="G9877" t="str">
            <v>Fit and train of assistive product</v>
          </cell>
          <cell r="K9877" t="str">
            <v>13. Providing assistive products</v>
          </cell>
          <cell r="L9877" t="str">
            <v>Physiotherapists</v>
          </cell>
          <cell r="M9877" t="str">
            <v>Physiotherapy Technicians and Assistants</v>
          </cell>
          <cell r="N9877">
            <v>6</v>
          </cell>
        </row>
        <row r="9878">
          <cell r="F9878" t="str">
            <v>04.05.01.02.06.01.01</v>
          </cell>
          <cell r="G9878" t="str">
            <v>Conduct vital sign measurements</v>
          </cell>
          <cell r="K9878" t="str">
            <v>1. Gathering information through interviewing and assessment</v>
          </cell>
          <cell r="L9878" t="str">
            <v>Nursing Professionals</v>
          </cell>
          <cell r="M9878" t="str">
            <v>Paramedical Practitioners</v>
          </cell>
          <cell r="N9878">
            <v>5</v>
          </cell>
        </row>
        <row r="9879">
          <cell r="F9879" t="str">
            <v>04.05.01.02.06.01.02</v>
          </cell>
          <cell r="G9879" t="str">
            <v xml:space="preserve">Take history </v>
          </cell>
          <cell r="K9879" t="str">
            <v>1. Gathering information through interviewing and assessment</v>
          </cell>
          <cell r="L9879" t="str">
            <v>Specialist Medical Practitioners</v>
          </cell>
          <cell r="M9879" t="str">
            <v>General Medical Practitioners</v>
          </cell>
          <cell r="N9879">
            <v>6</v>
          </cell>
        </row>
        <row r="9880">
          <cell r="F9880" t="str">
            <v>04.05.01.02.06.01.03</v>
          </cell>
          <cell r="G9880" t="str">
            <v>Conduct physical examination</v>
          </cell>
          <cell r="K9880" t="str">
            <v>1. Gathering information through interviewing and assessment</v>
          </cell>
          <cell r="L9880" t="str">
            <v>Specialist Medical Practitioners</v>
          </cell>
          <cell r="M9880" t="str">
            <v>General Medical Practitioners</v>
          </cell>
          <cell r="N9880">
            <v>6</v>
          </cell>
        </row>
        <row r="9881">
          <cell r="F9881" t="str">
            <v>04.05.01.02.06.01.04</v>
          </cell>
          <cell r="G9881" t="str">
            <v>Provide clinical advice</v>
          </cell>
          <cell r="K9881" t="str">
            <v>5. Providing information and support to impact individual health behaviours</v>
          </cell>
          <cell r="L9881" t="str">
            <v>Specialist Medical Practitioners</v>
          </cell>
          <cell r="M9881" t="str">
            <v>General Medical Practitioners</v>
          </cell>
          <cell r="N9881">
            <v>4</v>
          </cell>
        </row>
        <row r="9882">
          <cell r="F9882" t="str">
            <v>04.05.01.02.08.01.01</v>
          </cell>
          <cell r="G9882" t="str">
            <v>Provide counselling and information and obtain consent</v>
          </cell>
          <cell r="K9882" t="str">
            <v>6. Gaining informed consent</v>
          </cell>
          <cell r="L9882" t="str">
            <v>Medical and Pathology Laboratory Technicians</v>
          </cell>
          <cell r="M9882" t="str">
            <v>Medical Assistants</v>
          </cell>
          <cell r="N9882">
            <v>3</v>
          </cell>
        </row>
        <row r="9883">
          <cell r="F9883" t="str">
            <v>04.05.01.02.08.01.02</v>
          </cell>
          <cell r="G9883" t="str">
            <v xml:space="preserve">Conduct diagnostic testing </v>
          </cell>
          <cell r="K9883" t="str">
            <v>7. Ordering, administering and interpreting the results of diagnostic and screening procedures</v>
          </cell>
          <cell r="L9883" t="str">
            <v>Medical and Pathology Laboratory Technicians</v>
          </cell>
          <cell r="M9883" t="str">
            <v>Medical Assistants</v>
          </cell>
          <cell r="N9883">
            <v>5</v>
          </cell>
        </row>
        <row r="9884">
          <cell r="F9884" t="str">
            <v>04.05.01.02.08.01.03</v>
          </cell>
          <cell r="G9884" t="str">
            <v>Document examination findings</v>
          </cell>
          <cell r="K9884" t="str">
            <v>7. Ordering, administering and interpreting the results of diagnostic and screening procedures</v>
          </cell>
          <cell r="L9884" t="str">
            <v>Specialist Medical Practitioners</v>
          </cell>
          <cell r="M9884" t="str">
            <v>General Medical Practitioners</v>
          </cell>
          <cell r="N9884">
            <v>2</v>
          </cell>
        </row>
        <row r="9885">
          <cell r="F9885" t="str">
            <v>04.05.01.02.08.02.01</v>
          </cell>
          <cell r="G9885" t="str">
            <v>Provide counselling and information and obtain consent</v>
          </cell>
          <cell r="K9885" t="str">
            <v>6. Gaining informed consent</v>
          </cell>
          <cell r="L9885" t="str">
            <v>Medical and Pathology Laboratory Technicians</v>
          </cell>
          <cell r="M9885" t="str">
            <v>Medical Assistants</v>
          </cell>
          <cell r="N9885">
            <v>3</v>
          </cell>
        </row>
        <row r="9886">
          <cell r="F9886" t="str">
            <v>04.05.01.02.08.02.02</v>
          </cell>
          <cell r="G9886" t="str">
            <v xml:space="preserve">Conduct diagnostic testing </v>
          </cell>
          <cell r="K9886" t="str">
            <v>7. Ordering, administering and interpreting the results of diagnostic and screening procedures</v>
          </cell>
          <cell r="L9886" t="str">
            <v>Medical and Pathology Laboratory Technicians</v>
          </cell>
          <cell r="M9886" t="str">
            <v>Medical Assistants</v>
          </cell>
          <cell r="N9886">
            <v>5</v>
          </cell>
        </row>
        <row r="9887">
          <cell r="F9887" t="str">
            <v>04.05.01.02.08.02.03</v>
          </cell>
          <cell r="G9887" t="str">
            <v>Document examination findings</v>
          </cell>
          <cell r="K9887" t="str">
            <v>7. Ordering, administering and interpreting the results of diagnostic and screening procedures</v>
          </cell>
          <cell r="L9887" t="str">
            <v>Specialist Medical Practitioners</v>
          </cell>
          <cell r="M9887" t="str">
            <v>General Medical Practitioners</v>
          </cell>
          <cell r="N9887">
            <v>2</v>
          </cell>
        </row>
        <row r="9888">
          <cell r="F9888" t="str">
            <v>04.05.01.02.08.02.</v>
          </cell>
          <cell r="G9888"/>
          <cell r="K9888"/>
          <cell r="L9888"/>
          <cell r="M9888"/>
          <cell r="N9888"/>
        </row>
        <row r="9889">
          <cell r="F9889" t="str">
            <v>04.05.01.02.09.02.01</v>
          </cell>
          <cell r="G9889" t="str">
            <v>Conduct counselling</v>
          </cell>
          <cell r="K9889" t="str">
            <v>6. Gaining informed consent</v>
          </cell>
          <cell r="L9889" t="str">
            <v>Medical Imaging and Therapeutic Equipment Technicians</v>
          </cell>
          <cell r="M9889" t="str">
            <v>Medical Assistants</v>
          </cell>
          <cell r="N9889">
            <v>3</v>
          </cell>
        </row>
        <row r="9890">
          <cell r="F9890" t="str">
            <v>04.05.01.02.09.02.02</v>
          </cell>
          <cell r="G9890" t="str">
            <v>Conduct radiological examination</v>
          </cell>
          <cell r="K9890" t="str">
            <v>7. Ordering, administering and interpreting the results of diagnostic and screening procedures</v>
          </cell>
          <cell r="L9890" t="str">
            <v>Medical Imaging and Therapeutic Equipment Technicians</v>
          </cell>
          <cell r="M9890" t="str">
            <v>Medical Imaging and Therapeutic Equipment Technicians</v>
          </cell>
          <cell r="N9890">
            <v>5</v>
          </cell>
        </row>
        <row r="9891">
          <cell r="F9891" t="str">
            <v>04.05.01.02.09.02.03</v>
          </cell>
          <cell r="G9891" t="str">
            <v>Document examination findings</v>
          </cell>
          <cell r="K9891" t="str">
            <v>7. Ordering, administering and interpreting the results of diagnostic and screening procedures</v>
          </cell>
          <cell r="L9891" t="str">
            <v>Specialist Medical Practitioners</v>
          </cell>
          <cell r="M9891" t="str">
            <v>General Medical Practitioners</v>
          </cell>
          <cell r="N9891">
            <v>3</v>
          </cell>
        </row>
        <row r="9892">
          <cell r="F9892" t="str">
            <v>04.05.01.02.09.02.</v>
          </cell>
          <cell r="G9892"/>
          <cell r="K9892"/>
          <cell r="L9892"/>
          <cell r="M9892"/>
          <cell r="N9892"/>
        </row>
        <row r="9893">
          <cell r="F9893" t="str">
            <v>04.05.01.02.09.02.</v>
          </cell>
          <cell r="G9893"/>
          <cell r="K9893"/>
          <cell r="L9893"/>
          <cell r="M9893"/>
          <cell r="N9893"/>
        </row>
        <row r="9894">
          <cell r="F9894" t="str">
            <v>04.05.01.02.10.01.01</v>
          </cell>
          <cell r="G9894" t="str">
            <v>Conduct vital sign monitoring</v>
          </cell>
          <cell r="K9894" t="str">
            <v>7. Ordering, administering and interpreting the results of diagnostic and screening procedures</v>
          </cell>
          <cell r="L9894" t="str">
            <v>Nursing Professionals</v>
          </cell>
          <cell r="M9894" t="str">
            <v>Nursing Associate Professionals</v>
          </cell>
          <cell r="N9894">
            <v>4</v>
          </cell>
        </row>
        <row r="9895">
          <cell r="F9895" t="str">
            <v>04.05.01.02.10.01.02</v>
          </cell>
          <cell r="G9895" t="str">
            <v>Conduct counselling</v>
          </cell>
          <cell r="K9895" t="str">
            <v>5. Providing information and support to impact individual health behaviours</v>
          </cell>
          <cell r="L9895" t="str">
            <v>Nursing Professionals</v>
          </cell>
          <cell r="M9895" t="str">
            <v>Nursing Associate Professionals</v>
          </cell>
          <cell r="N9895">
            <v>1</v>
          </cell>
        </row>
        <row r="9896">
          <cell r="F9896" t="str">
            <v>04.05.01.02.10.01.</v>
          </cell>
          <cell r="G9896"/>
          <cell r="K9896"/>
          <cell r="L9896"/>
          <cell r="M9896"/>
          <cell r="N9896"/>
        </row>
        <row r="9897">
          <cell r="F9897" t="str">
            <v>04.05.01.02.10.02.01</v>
          </cell>
          <cell r="G9897" t="str">
            <v>Conduct counselling</v>
          </cell>
          <cell r="K9897" t="str">
            <v>6. Gaining informed consent</v>
          </cell>
          <cell r="L9897" t="str">
            <v>Medical and Pathology Laboratory Technicians</v>
          </cell>
          <cell r="M9897" t="str">
            <v>Nursing Professionals</v>
          </cell>
          <cell r="N9897">
            <v>5</v>
          </cell>
        </row>
        <row r="9898">
          <cell r="F9898" t="str">
            <v>04.05.01.02.10.02.02</v>
          </cell>
          <cell r="G9898" t="str">
            <v>Take history and conduct rapid evaluation</v>
          </cell>
          <cell r="K9898" t="str">
            <v>1. Gathering information through interviewing and assessment</v>
          </cell>
          <cell r="L9898" t="str">
            <v>Medical and Pathology Laboratory Technicians</v>
          </cell>
          <cell r="M9898" t="str">
            <v>Nursing Professionals</v>
          </cell>
          <cell r="N9898">
            <v>3</v>
          </cell>
        </row>
        <row r="9899">
          <cell r="F9899" t="str">
            <v>04.05.01.02.10.02.03</v>
          </cell>
          <cell r="G9899" t="str">
            <v>Conduct pulmonary examination</v>
          </cell>
          <cell r="K9899" t="str">
            <v>7. Ordering, administering and interpreting the results of diagnostic and screening procedures</v>
          </cell>
          <cell r="L9899" t="str">
            <v>Medical and Pathology Laboratory Technicians</v>
          </cell>
          <cell r="M9899" t="str">
            <v>Nursing Professionals</v>
          </cell>
          <cell r="N9899">
            <v>25</v>
          </cell>
        </row>
        <row r="9900">
          <cell r="F9900" t="str">
            <v>04.05.01.02.10.02.04</v>
          </cell>
          <cell r="G9900" t="str">
            <v>Conduct counselling</v>
          </cell>
          <cell r="K9900" t="str">
            <v>5. Providing information and support to impact individual health behaviours</v>
          </cell>
          <cell r="L9900" t="str">
            <v>Medical and Pathology Laboratory Technicians</v>
          </cell>
          <cell r="M9900" t="str">
            <v>Nursing Professionals</v>
          </cell>
          <cell r="N9900">
            <v>2</v>
          </cell>
        </row>
        <row r="9901">
          <cell r="F9901" t="str">
            <v>04.05.01.02.10.02.05</v>
          </cell>
          <cell r="G9901" t="str">
            <v>Document examination findings</v>
          </cell>
          <cell r="K9901" t="str">
            <v>7. Ordering, administering and interpreting the results of diagnostic and screening procedures</v>
          </cell>
          <cell r="L9901" t="str">
            <v>Specialist Medical Practitioners</v>
          </cell>
          <cell r="M9901" t="str">
            <v>General Medical Practitioners</v>
          </cell>
          <cell r="N9901">
            <v>2</v>
          </cell>
        </row>
        <row r="9902">
          <cell r="F9902" t="str">
            <v>04.05.01.02.10.02.</v>
          </cell>
          <cell r="G9902"/>
          <cell r="K9902"/>
          <cell r="L9902"/>
          <cell r="M9902"/>
          <cell r="N9902"/>
        </row>
        <row r="9903">
          <cell r="F9903" t="str">
            <v>04.05.01.02.10.02.</v>
          </cell>
          <cell r="G9903"/>
          <cell r="K9903"/>
          <cell r="L9903"/>
          <cell r="M9903"/>
          <cell r="N9903"/>
        </row>
        <row r="9904">
          <cell r="F9904" t="str">
            <v>04.05.01.02.10.02.</v>
          </cell>
          <cell r="G9904"/>
          <cell r="K9904"/>
          <cell r="L9904"/>
          <cell r="M9904"/>
          <cell r="N9904"/>
        </row>
        <row r="9905">
          <cell r="F9905" t="str">
            <v>04.05.01.02.10.02.</v>
          </cell>
          <cell r="G9905"/>
          <cell r="K9905"/>
          <cell r="L9905"/>
          <cell r="M9905"/>
          <cell r="N9905"/>
        </row>
        <row r="9906">
          <cell r="F9906" t="str">
            <v>04.05.01.02.10.02.</v>
          </cell>
          <cell r="G9906"/>
          <cell r="K9906"/>
          <cell r="L9906"/>
          <cell r="M9906"/>
          <cell r="N9906"/>
        </row>
        <row r="9907">
          <cell r="F9907" t="str">
            <v>04.05.01.02.10.03.01</v>
          </cell>
          <cell r="G9907" t="str">
            <v>Conduct counselling</v>
          </cell>
          <cell r="K9907" t="str">
            <v>6. Gaining informed consent</v>
          </cell>
          <cell r="L9907" t="str">
            <v>Nursing Professionals</v>
          </cell>
          <cell r="M9907" t="str">
            <v>Nursing Associate Professionals</v>
          </cell>
          <cell r="N9907">
            <v>3</v>
          </cell>
        </row>
        <row r="9908">
          <cell r="F9908" t="str">
            <v>04.05.01.02.10.03.02</v>
          </cell>
          <cell r="G9908" t="str">
            <v>Conduct medical examination</v>
          </cell>
          <cell r="K9908" t="str">
            <v>7. Ordering, administering and interpreting the results of diagnostic and screening procedures</v>
          </cell>
          <cell r="L9908" t="str">
            <v>Nursing Professionals</v>
          </cell>
          <cell r="M9908" t="str">
            <v>Nursing Associate Professionals</v>
          </cell>
          <cell r="N9908">
            <v>2</v>
          </cell>
        </row>
        <row r="9909">
          <cell r="F9909" t="str">
            <v>04.05.01.02.10.03.03</v>
          </cell>
          <cell r="G9909" t="str">
            <v>Document examination findings</v>
          </cell>
          <cell r="K9909" t="str">
            <v>7. Ordering, administering and interpreting the results of diagnostic and screening procedures</v>
          </cell>
          <cell r="L9909" t="str">
            <v>Nursing Professionals</v>
          </cell>
          <cell r="M9909" t="str">
            <v>Nursing Associate Professionals</v>
          </cell>
          <cell r="N9909">
            <v>2</v>
          </cell>
        </row>
        <row r="9910">
          <cell r="F9910" t="str">
            <v>04.05.01.02.10.03.04</v>
          </cell>
          <cell r="G9910"/>
          <cell r="K9910"/>
          <cell r="L9910"/>
          <cell r="M9910"/>
          <cell r="N9910"/>
        </row>
        <row r="9911">
          <cell r="F9911" t="str">
            <v>04.05.01.02.10.03.</v>
          </cell>
          <cell r="G9911"/>
          <cell r="K9911"/>
          <cell r="L9911"/>
          <cell r="M9911"/>
          <cell r="N9911"/>
        </row>
        <row r="9912">
          <cell r="F9912" t="str">
            <v>04.05.01.02.10.03.</v>
          </cell>
          <cell r="G9912"/>
          <cell r="K9912"/>
          <cell r="L9912"/>
          <cell r="M9912"/>
          <cell r="N9912"/>
        </row>
        <row r="9913">
          <cell r="F9913" t="str">
            <v>04.05.01.03.02.04.01</v>
          </cell>
          <cell r="G9913" t="str">
            <v>Conduct counselling</v>
          </cell>
          <cell r="K9913" t="str">
            <v>5. Providing information and support to impact individual health behaviours</v>
          </cell>
          <cell r="L9913" t="str">
            <v>Social work and counselling professionals</v>
          </cell>
          <cell r="M9913" t="str">
            <v>Social work associate professionals</v>
          </cell>
          <cell r="N9913">
            <v>10</v>
          </cell>
        </row>
        <row r="9914">
          <cell r="F9914" t="str">
            <v>04.05.01.02.13.01.01</v>
          </cell>
          <cell r="G9914" t="str">
            <v>Prescribe medication</v>
          </cell>
          <cell r="K9914" t="str">
            <v>9. Prescribing medications or therapeutics</v>
          </cell>
          <cell r="L9914" t="str">
            <v>General Medical Practitioners</v>
          </cell>
          <cell r="M9914" t="str">
            <v>Paramedical Practitioners</v>
          </cell>
          <cell r="N9914">
            <v>1</v>
          </cell>
        </row>
        <row r="9915">
          <cell r="F9915" t="str">
            <v>04.05.01.03.13.02.01</v>
          </cell>
          <cell r="G9915" t="str">
            <v>Prescribe medication</v>
          </cell>
          <cell r="K9915" t="str">
            <v>9. Prescribing medications or therapeutics</v>
          </cell>
          <cell r="L9915" t="str">
            <v>Specialist Medical Practitioners</v>
          </cell>
          <cell r="M9915" t="str">
            <v>General Medical Practitioners</v>
          </cell>
          <cell r="N9915">
            <v>1</v>
          </cell>
        </row>
        <row r="9916">
          <cell r="F9916" t="str">
            <v>04.05.01.03.13.02.</v>
          </cell>
          <cell r="G9916"/>
          <cell r="K9916"/>
          <cell r="L9916"/>
          <cell r="M9916"/>
          <cell r="N9916"/>
        </row>
        <row r="9917">
          <cell r="F9917" t="str">
            <v>04.05.01.03.13.03.01</v>
          </cell>
          <cell r="G9917" t="str">
            <v>Prescribe oxygen</v>
          </cell>
          <cell r="K9917" t="str">
            <v>9. Prescribing medications or therapeutics</v>
          </cell>
          <cell r="L9917" t="str">
            <v>General Medical Practitioners</v>
          </cell>
          <cell r="M9917" t="str">
            <v>Paramedical Practitioners</v>
          </cell>
          <cell r="N9917">
            <v>1</v>
          </cell>
        </row>
        <row r="9918">
          <cell r="F9918" t="str">
            <v>04.05.01.03.13.03.02</v>
          </cell>
          <cell r="G9918" t="str">
            <v>Administer oxygen</v>
          </cell>
          <cell r="K9918" t="str">
            <v>11. Administering medications or therapeutics</v>
          </cell>
          <cell r="L9918" t="str">
            <v>Nursing Professionals</v>
          </cell>
          <cell r="M9918" t="str">
            <v>Nursing Associate Professionals</v>
          </cell>
          <cell r="N9918">
            <v>10</v>
          </cell>
        </row>
        <row r="9919">
          <cell r="F9919" t="str">
            <v>04.05.01.03.13.03.</v>
          </cell>
          <cell r="G9919"/>
          <cell r="K9919"/>
          <cell r="L9919"/>
          <cell r="M9919"/>
          <cell r="N9919"/>
        </row>
        <row r="9920">
          <cell r="F9920" t="str">
            <v>04.05.01.03.13.03.</v>
          </cell>
          <cell r="G9920"/>
          <cell r="K9920"/>
          <cell r="L9920"/>
          <cell r="M9920"/>
          <cell r="N9920"/>
        </row>
        <row r="9921">
          <cell r="F9921" t="str">
            <v>04.05.01.04.13.03.01</v>
          </cell>
          <cell r="G9921" t="str">
            <v>Prescribe medication</v>
          </cell>
          <cell r="K9921" t="str">
            <v>9. Prescribing medications or therapeutics</v>
          </cell>
          <cell r="L9921" t="str">
            <v>Specialist Medical Practitioners</v>
          </cell>
          <cell r="M9921" t="str">
            <v>General Medical Practitioners</v>
          </cell>
          <cell r="N9921">
            <v>1</v>
          </cell>
        </row>
        <row r="9922">
          <cell r="F9922" t="str">
            <v>04.05.01.04.13.03.</v>
          </cell>
          <cell r="G9922"/>
          <cell r="K9922"/>
          <cell r="L9922"/>
          <cell r="M9922"/>
          <cell r="N9922"/>
        </row>
        <row r="9923">
          <cell r="F9923" t="str">
            <v>04.05.01.04.13.04.01</v>
          </cell>
          <cell r="G9923" t="str">
            <v>Prescribe medication</v>
          </cell>
          <cell r="K9923" t="str">
            <v>9. Prescribing medications or therapeutics</v>
          </cell>
          <cell r="L9923" t="str">
            <v>Specialist Medical Practitioners</v>
          </cell>
          <cell r="M9923" t="str">
            <v>General Medical Practitioners</v>
          </cell>
          <cell r="N9923">
            <v>1</v>
          </cell>
        </row>
        <row r="9924">
          <cell r="F9924" t="str">
            <v>04.05.01.04.13.06.01</v>
          </cell>
          <cell r="G9924" t="str">
            <v>Prescribe medication</v>
          </cell>
          <cell r="K9924" t="str">
            <v>9. Prescribing medications or therapeutics</v>
          </cell>
          <cell r="L9924" t="str">
            <v>Specialist Medical Practitioners</v>
          </cell>
          <cell r="M9924" t="str">
            <v>General Medical Practitioners</v>
          </cell>
          <cell r="N9924">
            <v>1</v>
          </cell>
        </row>
        <row r="9925">
          <cell r="F9925" t="str">
            <v>04.05.01.04.13.06.02</v>
          </cell>
          <cell r="G9925" t="str">
            <v>Administer nebulizer</v>
          </cell>
          <cell r="K9925" t="str">
            <v>11. Administering medications or therapeutics</v>
          </cell>
          <cell r="L9925" t="str">
            <v>Nursing Professionals</v>
          </cell>
          <cell r="M9925" t="str">
            <v>Nursing Associate Professionals</v>
          </cell>
          <cell r="N9925">
            <v>10</v>
          </cell>
        </row>
        <row r="9926">
          <cell r="F9926" t="str">
            <v>04.05.01.04.13.06.</v>
          </cell>
          <cell r="G9926"/>
          <cell r="K9926"/>
          <cell r="L9926"/>
          <cell r="M9926"/>
          <cell r="N9926"/>
        </row>
        <row r="9927">
          <cell r="F9927" t="str">
            <v>04.05.01.04.13.06.</v>
          </cell>
          <cell r="G9927"/>
          <cell r="K9927"/>
          <cell r="L9927"/>
          <cell r="M9927"/>
          <cell r="N9927"/>
        </row>
        <row r="9928">
          <cell r="F9928" t="str">
            <v>04.05.01.04.13.07.01</v>
          </cell>
          <cell r="G9928" t="str">
            <v>Prescribe medication</v>
          </cell>
          <cell r="K9928" t="str">
            <v>9. Prescribing medications or therapeutics</v>
          </cell>
          <cell r="L9928" t="str">
            <v>Specialist Medical Practitioners</v>
          </cell>
          <cell r="M9928" t="str">
            <v>General Medical Practitioners</v>
          </cell>
          <cell r="N9928">
            <v>1</v>
          </cell>
        </row>
        <row r="9929">
          <cell r="F9929" t="str">
            <v>04.05.01.04.13.07.02</v>
          </cell>
          <cell r="G9929" t="str">
            <v>Administer nebulizer</v>
          </cell>
          <cell r="K9929" t="str">
            <v>11. Administering medications or therapeutics</v>
          </cell>
          <cell r="L9929" t="str">
            <v>Nursing Professionals</v>
          </cell>
          <cell r="M9929" t="str">
            <v>Nursing Associate Professionals</v>
          </cell>
          <cell r="N9929">
            <v>10</v>
          </cell>
        </row>
        <row r="9930">
          <cell r="F9930" t="str">
            <v>04.05.01.04.13.07.</v>
          </cell>
          <cell r="G9930"/>
          <cell r="K9930"/>
          <cell r="L9930"/>
          <cell r="M9930"/>
          <cell r="N9930"/>
        </row>
        <row r="9931">
          <cell r="F9931" t="str">
            <v>04.05.01.04.13.07.</v>
          </cell>
          <cell r="G9931"/>
          <cell r="K9931"/>
          <cell r="L9931"/>
          <cell r="M9931"/>
          <cell r="N9931"/>
        </row>
        <row r="9932">
          <cell r="F9932" t="str">
            <v>04.05.01.04.13.08.01</v>
          </cell>
          <cell r="G9932" t="str">
            <v>Prescribe medication</v>
          </cell>
          <cell r="K9932" t="str">
            <v>9. Prescribing medications or therapeutics</v>
          </cell>
          <cell r="L9932" t="str">
            <v>Specialist Medical Practitioners</v>
          </cell>
          <cell r="M9932" t="str">
            <v>General Medical Practitioners</v>
          </cell>
          <cell r="N9932">
            <v>1</v>
          </cell>
        </row>
        <row r="9933">
          <cell r="F9933" t="str">
            <v>04.05.01.04.13.08</v>
          </cell>
          <cell r="G9933"/>
          <cell r="K9933"/>
          <cell r="L9933"/>
          <cell r="M9933"/>
          <cell r="N9933"/>
        </row>
        <row r="9934">
          <cell r="F9934" t="str">
            <v>04.05.01.04.13.09.01</v>
          </cell>
          <cell r="G9934" t="str">
            <v>Prescribe medication</v>
          </cell>
          <cell r="K9934" t="str">
            <v>9. Prescribing medications or therapeutics</v>
          </cell>
          <cell r="L9934" t="str">
            <v>Specialist Medical Practitioners</v>
          </cell>
          <cell r="M9934" t="str">
            <v>General Medical Practitioners</v>
          </cell>
          <cell r="N9934">
            <v>1</v>
          </cell>
        </row>
        <row r="9935">
          <cell r="F9935" t="str">
            <v>04.05.01.04.14.01.01</v>
          </cell>
          <cell r="G9935" t="str">
            <v>Prescribe intravenous medication</v>
          </cell>
          <cell r="K9935" t="str">
            <v>9. Prescribing medications or therapeutics</v>
          </cell>
          <cell r="L9935" t="str">
            <v>Specialist Medical Practitioners</v>
          </cell>
          <cell r="M9935" t="str">
            <v>General Medical Practitioners</v>
          </cell>
          <cell r="N9935">
            <v>1</v>
          </cell>
        </row>
        <row r="9936">
          <cell r="F9936" t="str">
            <v>04.05.01.04.14.01.02</v>
          </cell>
          <cell r="G9936" t="str">
            <v>Administer intravenous medication</v>
          </cell>
          <cell r="K9936" t="str">
            <v>11. Administering medications or therapeutics</v>
          </cell>
          <cell r="L9936" t="str">
            <v>Nursing Professionals</v>
          </cell>
          <cell r="M9936" t="str">
            <v>Nursing Associate Professionals</v>
          </cell>
          <cell r="N9936">
            <v>3</v>
          </cell>
        </row>
        <row r="9937">
          <cell r="F9937" t="str">
            <v>04.05.01.04.14.01.</v>
          </cell>
          <cell r="G9937"/>
          <cell r="K9937"/>
          <cell r="L9937"/>
          <cell r="M9937"/>
          <cell r="N9937"/>
        </row>
        <row r="9938">
          <cell r="F9938" t="str">
            <v>04.05.01.04.14.01.</v>
          </cell>
          <cell r="G9938"/>
          <cell r="K9938"/>
          <cell r="L9938"/>
          <cell r="M9938"/>
          <cell r="N9938"/>
        </row>
        <row r="9939">
          <cell r="F9939" t="str">
            <v>04.05.01.04.14.02.01</v>
          </cell>
          <cell r="G9939" t="str">
            <v>Prescribe intravenous medication</v>
          </cell>
          <cell r="K9939" t="str">
            <v>9. Prescribing medications or therapeutics</v>
          </cell>
          <cell r="L9939" t="str">
            <v>General Medical Practitioners</v>
          </cell>
          <cell r="M9939" t="str">
            <v>Paramedical Practitioners</v>
          </cell>
          <cell r="N9939">
            <v>1</v>
          </cell>
        </row>
        <row r="9940">
          <cell r="F9940" t="str">
            <v>04.05.01.04.14.02.02</v>
          </cell>
          <cell r="G9940" t="str">
            <v>Administer intravenous medication</v>
          </cell>
          <cell r="K9940" t="str">
            <v>11. Administering medications or therapeutics</v>
          </cell>
          <cell r="L9940" t="str">
            <v>Nursing Professionals</v>
          </cell>
          <cell r="M9940" t="str">
            <v>Nursing Associate Professionals</v>
          </cell>
          <cell r="N9940">
            <v>3</v>
          </cell>
        </row>
        <row r="9941">
          <cell r="F9941" t="str">
            <v>04.05.01.04.14.02.</v>
          </cell>
          <cell r="G9941"/>
          <cell r="K9941"/>
          <cell r="L9941"/>
          <cell r="M9941"/>
          <cell r="N9941"/>
        </row>
        <row r="9942">
          <cell r="F9942" t="str">
            <v>04.05.01.04.14.02.</v>
          </cell>
          <cell r="G9942"/>
          <cell r="K9942"/>
          <cell r="L9942"/>
          <cell r="M9942"/>
          <cell r="N9942"/>
        </row>
        <row r="9943">
          <cell r="F9943" t="str">
            <v>04.05.01.04.14.02.</v>
          </cell>
          <cell r="G9943"/>
          <cell r="K9943"/>
          <cell r="L9943"/>
          <cell r="M9943"/>
          <cell r="N9943"/>
        </row>
        <row r="9944">
          <cell r="F9944" t="str">
            <v>04.05.01.04.15.08.01</v>
          </cell>
          <cell r="G9944" t="str">
            <v>Prescribe oxygen</v>
          </cell>
          <cell r="K9944" t="str">
            <v>9. Prescribing medications or therapeutics</v>
          </cell>
          <cell r="L9944" t="str">
            <v>General Medical Practitioners</v>
          </cell>
          <cell r="M9944" t="str">
            <v>Paramedical Practitioners</v>
          </cell>
          <cell r="N9944">
            <v>1</v>
          </cell>
        </row>
        <row r="9945">
          <cell r="F9945" t="str">
            <v>04.05.01.04.15.08.02</v>
          </cell>
          <cell r="G9945" t="str">
            <v>Administer oxygen</v>
          </cell>
          <cell r="K9945" t="str">
            <v>11. Administering medications or therapeutics</v>
          </cell>
          <cell r="L9945" t="str">
            <v>Nursing Professionals</v>
          </cell>
          <cell r="M9945" t="str">
            <v>Nursing Associate Professionals</v>
          </cell>
          <cell r="N9945">
            <v>10</v>
          </cell>
        </row>
        <row r="9946">
          <cell r="F9946" t="str">
            <v>04.05.01.04.15.08.</v>
          </cell>
          <cell r="G9946"/>
          <cell r="K9946"/>
          <cell r="L9946"/>
          <cell r="M9946"/>
          <cell r="N9946"/>
        </row>
        <row r="9947">
          <cell r="F9947" t="str">
            <v>04.05.01.04.15.08.</v>
          </cell>
          <cell r="G9947"/>
          <cell r="K9947"/>
          <cell r="L9947"/>
          <cell r="M9947"/>
          <cell r="N9947"/>
        </row>
        <row r="9948">
          <cell r="F9948" t="str">
            <v>04.05.01.04.15.10.01</v>
          </cell>
          <cell r="G9948" t="str">
            <v>Conduct counselling</v>
          </cell>
          <cell r="K9948" t="str">
            <v>6. Gaining informed consent</v>
          </cell>
          <cell r="L9948" t="str">
            <v>Nursing Professionals</v>
          </cell>
          <cell r="M9948" t="str">
            <v>Paramedical Practitioners</v>
          </cell>
          <cell r="N9948">
            <v>10</v>
          </cell>
        </row>
        <row r="9949">
          <cell r="F9949" t="str">
            <v>04.05.01.04.15.10.02</v>
          </cell>
          <cell r="G9949" t="str">
            <v>Prepare the patient and organize the equipment</v>
          </cell>
          <cell r="K9949" t="str">
            <v>14. Providing non-pharmacological health interventions</v>
          </cell>
          <cell r="L9949" t="str">
            <v>Nursing Professionals</v>
          </cell>
          <cell r="M9949" t="str">
            <v>Nursing Associate Professionals</v>
          </cell>
          <cell r="N9949">
            <v>5</v>
          </cell>
        </row>
        <row r="9950">
          <cell r="F9950" t="str">
            <v>04.05.01.04.15.10.03</v>
          </cell>
          <cell r="G9950" t="str">
            <v>Apply continuous positive airway pressure (CPAP)</v>
          </cell>
          <cell r="K9950" t="str">
            <v>14. Providing non-pharmacological health interventions</v>
          </cell>
          <cell r="L9950" t="str">
            <v>Nursing Professionals</v>
          </cell>
          <cell r="M9950" t="str">
            <v>Paramedical Practitioners</v>
          </cell>
          <cell r="N9950">
            <v>5</v>
          </cell>
        </row>
        <row r="9951">
          <cell r="F9951" t="str">
            <v>04.05.01.04.15.10.04</v>
          </cell>
          <cell r="G9951" t="str">
            <v>Monitor after medical procedure</v>
          </cell>
          <cell r="K9951" t="str">
            <v>8. Developing and adjusting management plans</v>
          </cell>
          <cell r="L9951" t="str">
            <v>Nursing Professionals</v>
          </cell>
          <cell r="M9951" t="str">
            <v>Nursing Professionals</v>
          </cell>
          <cell r="N9951">
            <v>10</v>
          </cell>
        </row>
        <row r="9952">
          <cell r="F9952" t="str">
            <v>04.05.01.04.15.10.05</v>
          </cell>
          <cell r="G9952" t="str">
            <v>Provide post-procedural care</v>
          </cell>
          <cell r="K9952" t="str">
            <v>14. Providing non-pharmacological health interventions</v>
          </cell>
          <cell r="L9952" t="str">
            <v>Nursing Professionals</v>
          </cell>
          <cell r="M9952" t="str">
            <v>Paramedical Practitioners</v>
          </cell>
          <cell r="N9952">
            <v>2</v>
          </cell>
        </row>
        <row r="9953">
          <cell r="F9953" t="str">
            <v>04.05.01.04.15.10.</v>
          </cell>
          <cell r="G9953"/>
          <cell r="K9953"/>
          <cell r="L9953"/>
          <cell r="M9953"/>
          <cell r="N9953"/>
        </row>
        <row r="9954">
          <cell r="F9954" t="str">
            <v>04.05.01.04.15.10.</v>
          </cell>
          <cell r="G9954"/>
          <cell r="K9954"/>
          <cell r="L9954"/>
          <cell r="M9954"/>
          <cell r="N9954"/>
        </row>
        <row r="9955">
          <cell r="F9955" t="str">
            <v>04.05.01.03.15.01.01</v>
          </cell>
          <cell r="G9955" t="str">
            <v>Conduct counselling</v>
          </cell>
          <cell r="K9955" t="str">
            <v>6. Gaining informed consent</v>
          </cell>
          <cell r="L9955" t="str">
            <v>Specialist Medical Practitioners</v>
          </cell>
          <cell r="M9955" t="str">
            <v>General Medical Practitioners</v>
          </cell>
          <cell r="N9955">
            <v>5</v>
          </cell>
        </row>
        <row r="9956">
          <cell r="F9956" t="str">
            <v>04.05.01.03.15.01.02</v>
          </cell>
          <cell r="G9956" t="str">
            <v>Prepare the patient and organize the equipment</v>
          </cell>
          <cell r="K9956" t="str">
            <v>14. Providing non-pharmacological health interventions</v>
          </cell>
          <cell r="L9956" t="str">
            <v>Nursing Professionals</v>
          </cell>
          <cell r="M9956" t="str">
            <v>Nursing Associate Professionals</v>
          </cell>
          <cell r="N9956">
            <v>5</v>
          </cell>
        </row>
        <row r="9957">
          <cell r="F9957" t="str">
            <v>04.05.01.03.15.01.03</v>
          </cell>
          <cell r="G9957" t="str">
            <v>Apply non-invasive ventilation (NIV)</v>
          </cell>
          <cell r="K9957" t="str">
            <v>14. Providing non-pharmacological health interventions</v>
          </cell>
          <cell r="L9957" t="str">
            <v>Specialist Medical Practitioners</v>
          </cell>
          <cell r="M9957" t="str">
            <v>General Medical Practitioners</v>
          </cell>
          <cell r="N9957">
            <v>5</v>
          </cell>
        </row>
        <row r="9958">
          <cell r="F9958" t="str">
            <v>04.05.01.03.15.01.04</v>
          </cell>
          <cell r="G9958" t="str">
            <v>Monitor advanced life support</v>
          </cell>
          <cell r="K9958" t="str">
            <v>8. Developing and adjusting management plans</v>
          </cell>
          <cell r="L9958" t="str">
            <v>Nursing Professionals</v>
          </cell>
          <cell r="M9958" t="str">
            <v>Nursing Professionals</v>
          </cell>
          <cell r="N9958">
            <v>10</v>
          </cell>
        </row>
        <row r="9959">
          <cell r="F9959" t="str">
            <v>04.05.01.03.15.01.05</v>
          </cell>
          <cell r="G9959" t="str">
            <v>Provide post-procedural care</v>
          </cell>
          <cell r="K9959" t="str">
            <v>5. Providing information and support to impact individual health behaviours</v>
          </cell>
          <cell r="L9959" t="str">
            <v>Specialist Medical Practitioners</v>
          </cell>
          <cell r="M9959" t="str">
            <v>General Medical Practitioners</v>
          </cell>
          <cell r="N9959">
            <v>2</v>
          </cell>
        </row>
        <row r="9960">
          <cell r="F9960" t="str">
            <v>04.05.01.03.15.01.06</v>
          </cell>
          <cell r="G9960" t="str">
            <v>Provide post-procedural care</v>
          </cell>
          <cell r="K9960" t="str">
            <v>15. Providing treatment and care support to individuals</v>
          </cell>
          <cell r="L9960" t="str">
            <v>Specialist Medical Practitioners</v>
          </cell>
          <cell r="M9960" t="str">
            <v>General Medical Practitioners</v>
          </cell>
          <cell r="N9960">
            <v>5</v>
          </cell>
        </row>
        <row r="9961">
          <cell r="F9961" t="str">
            <v>04.05.01.03.15.01.07</v>
          </cell>
          <cell r="G9961" t="str">
            <v>Provide post-procedural care</v>
          </cell>
          <cell r="K9961" t="str">
            <v>15. Providing treatment and care support to individuals</v>
          </cell>
          <cell r="L9961" t="str">
            <v>Nursing Professionals</v>
          </cell>
          <cell r="M9961" t="str">
            <v>Nursing Professionals</v>
          </cell>
          <cell r="N9961">
            <v>10</v>
          </cell>
        </row>
        <row r="9962">
          <cell r="F9962" t="str">
            <v>04.05.01.03.15.01.08</v>
          </cell>
          <cell r="G9962" t="str">
            <v>Provide post-procedural care</v>
          </cell>
          <cell r="K9962" t="str">
            <v>14. Providing non-pharmacological health interventions</v>
          </cell>
          <cell r="L9962" t="str">
            <v>Specialist Medical Practitioners</v>
          </cell>
          <cell r="M9962" t="str">
            <v>General Medical Practitioners</v>
          </cell>
          <cell r="N9962">
            <v>2</v>
          </cell>
        </row>
        <row r="9963">
          <cell r="F9963" t="str">
            <v>04.05.01.03.15.01.09</v>
          </cell>
          <cell r="G9963" t="str">
            <v>Provide post-procedural care</v>
          </cell>
          <cell r="K9963" t="str">
            <v>14. Providing non-pharmacological health interventions</v>
          </cell>
          <cell r="L9963" t="str">
            <v>Specialist Medical Practitioners</v>
          </cell>
          <cell r="M9963" t="str">
            <v>General Medical Practitioners</v>
          </cell>
          <cell r="N9963">
            <v>2</v>
          </cell>
        </row>
        <row r="9964">
          <cell r="F9964" t="str">
            <v>04.05.01.03.15.01.</v>
          </cell>
          <cell r="G9964"/>
          <cell r="K9964"/>
          <cell r="L9964"/>
          <cell r="M9964"/>
          <cell r="N9964"/>
        </row>
        <row r="9965">
          <cell r="F9965" t="str">
            <v>04.05.01.03.15.01.</v>
          </cell>
          <cell r="G9965"/>
          <cell r="K9965"/>
          <cell r="L9965"/>
          <cell r="M9965"/>
          <cell r="N9965"/>
        </row>
        <row r="9966">
          <cell r="F9966" t="str">
            <v>04.05.01.04.15.12.01</v>
          </cell>
          <cell r="G9966" t="str">
            <v>Conduct counselling</v>
          </cell>
          <cell r="K9966" t="str">
            <v>6. Gaining informed consent</v>
          </cell>
          <cell r="L9966" t="str">
            <v>Specialist Medical Practitioners</v>
          </cell>
          <cell r="M9966" t="str">
            <v>General Medical Practitioners</v>
          </cell>
          <cell r="N9966">
            <v>5</v>
          </cell>
        </row>
        <row r="9967">
          <cell r="F9967" t="str">
            <v>04.05.01.04.15.12.02</v>
          </cell>
          <cell r="G9967" t="str">
            <v>Prepare the patient and organize the equipment</v>
          </cell>
          <cell r="K9967" t="str">
            <v>14. Providing non-pharmacological health interventions</v>
          </cell>
          <cell r="L9967" t="str">
            <v>Nursing Professionals</v>
          </cell>
          <cell r="M9967" t="str">
            <v>Nursing Associate Professionals</v>
          </cell>
          <cell r="N9967">
            <v>5</v>
          </cell>
        </row>
        <row r="9968">
          <cell r="F9968" t="str">
            <v>04.05.01.04.15.12.03</v>
          </cell>
          <cell r="G9968" t="str">
            <v>Conduct ventilation</v>
          </cell>
          <cell r="K9968" t="str">
            <v>14. Providing non-pharmacological health interventions</v>
          </cell>
          <cell r="L9968" t="str">
            <v>Specialist Medical Practitioners</v>
          </cell>
          <cell r="M9968" t="str">
            <v>General Medical Practitioners</v>
          </cell>
          <cell r="N9968">
            <v>5</v>
          </cell>
        </row>
        <row r="9969">
          <cell r="F9969" t="str">
            <v>04.05.01.04.15.12.04</v>
          </cell>
          <cell r="G9969" t="str">
            <v>Monitor advanced life support</v>
          </cell>
          <cell r="K9969" t="str">
            <v>8. Developing and adjusting management plans</v>
          </cell>
          <cell r="L9969" t="str">
            <v>Nursing Professionals</v>
          </cell>
          <cell r="M9969" t="str">
            <v>Nursing Professionals</v>
          </cell>
          <cell r="N9969">
            <v>10</v>
          </cell>
        </row>
        <row r="9970">
          <cell r="F9970" t="str">
            <v>04.05.01.04.15.12.05</v>
          </cell>
          <cell r="G9970" t="str">
            <v>Provide post-procedural care</v>
          </cell>
          <cell r="K9970" t="str">
            <v>5. Providing information and support to impact individual health behaviours</v>
          </cell>
          <cell r="L9970" t="str">
            <v>Specialist Medical Practitioners</v>
          </cell>
          <cell r="M9970" t="str">
            <v>General Medical Practitioners</v>
          </cell>
          <cell r="N9970">
            <v>2</v>
          </cell>
        </row>
        <row r="9971">
          <cell r="F9971" t="str">
            <v>04.05.01.04.15.12.06</v>
          </cell>
          <cell r="G9971" t="str">
            <v>Clinical assessment</v>
          </cell>
          <cell r="K9971" t="str">
            <v>8. Developing and adjusting management plans</v>
          </cell>
          <cell r="L9971" t="str">
            <v>Specialist Medical Practitioners</v>
          </cell>
          <cell r="M9971" t="str">
            <v>General Medical Practitioners</v>
          </cell>
          <cell r="N9971">
            <v>10</v>
          </cell>
        </row>
        <row r="9972">
          <cell r="F9972" t="str">
            <v>04.05.01.04.15.12.07</v>
          </cell>
          <cell r="G9972" t="str">
            <v>Provide nursing care</v>
          </cell>
          <cell r="K9972" t="str">
            <v>15. Providing treatment and care support to individuals</v>
          </cell>
          <cell r="L9972" t="str">
            <v>Nursing Professionals</v>
          </cell>
          <cell r="M9972" t="str">
            <v>Nursing Professionals</v>
          </cell>
          <cell r="N9972">
            <v>20</v>
          </cell>
        </row>
        <row r="9973">
          <cell r="F9973" t="str">
            <v>04.05.01.04.16.01.01</v>
          </cell>
          <cell r="G9973" t="str">
            <v>Provide therapy</v>
          </cell>
          <cell r="K9973" t="str">
            <v>15. Providing treatment and care support to individuals</v>
          </cell>
          <cell r="L9973" t="str">
            <v>Physiotherapists</v>
          </cell>
          <cell r="M9973" t="str">
            <v>Physiotherapy Technicians and Assistants</v>
          </cell>
          <cell r="N9973">
            <v>20</v>
          </cell>
        </row>
        <row r="9974">
          <cell r="F9974" t="str">
            <v>04.05.01.04.16.02.01</v>
          </cell>
          <cell r="G9974" t="str">
            <v>Perform techniques</v>
          </cell>
          <cell r="K9974" t="str">
            <v>15. Providing treatment and care support to individuals</v>
          </cell>
          <cell r="L9974" t="str">
            <v>Physiotherapists</v>
          </cell>
          <cell r="M9974" t="str">
            <v>Physiotherapy Technicians and Assistants</v>
          </cell>
          <cell r="N9974">
            <v>20</v>
          </cell>
        </row>
        <row r="9975">
          <cell r="F9975" t="str">
            <v>04.05.01.04.16.03.01</v>
          </cell>
          <cell r="G9975" t="str">
            <v>Conduct exercises</v>
          </cell>
          <cell r="K9975" t="str">
            <v>15. Providing treatment and care support to individuals</v>
          </cell>
          <cell r="L9975" t="str">
            <v>Physiotherapists</v>
          </cell>
          <cell r="M9975" t="str">
            <v>Physiotherapy Technicians and Assistants</v>
          </cell>
          <cell r="N9975">
            <v>20</v>
          </cell>
        </row>
        <row r="9976">
          <cell r="F9976" t="str">
            <v>04.05.01.04.16.04.01</v>
          </cell>
          <cell r="G9976" t="str">
            <v>Provide training</v>
          </cell>
          <cell r="K9976" t="str">
            <v>15. Providing treatment and care support to individuals</v>
          </cell>
          <cell r="L9976" t="str">
            <v>Physiotherapists</v>
          </cell>
          <cell r="M9976" t="str">
            <v>Physiotherapy Technicians and Assistants</v>
          </cell>
          <cell r="N9976">
            <v>20</v>
          </cell>
        </row>
        <row r="9977">
          <cell r="F9977" t="str">
            <v>04.05.01.04.16.05.01</v>
          </cell>
          <cell r="G9977" t="str">
            <v>Provide training</v>
          </cell>
          <cell r="K9977" t="str">
            <v>15. Providing treatment and care support to individuals</v>
          </cell>
          <cell r="L9977" t="str">
            <v>Physiotherapists</v>
          </cell>
          <cell r="M9977" t="str">
            <v>Physiotherapy Technicians and Assistants</v>
          </cell>
          <cell r="N9977">
            <v>30</v>
          </cell>
        </row>
        <row r="9978">
          <cell r="F9978" t="str">
            <v>04.05.01.04.16.06.01</v>
          </cell>
          <cell r="G9978" t="str">
            <v>Provide training</v>
          </cell>
          <cell r="K9978" t="str">
            <v>15. Providing treatment and care support to individuals</v>
          </cell>
          <cell r="L9978" t="str">
            <v>Physiotherapists</v>
          </cell>
          <cell r="M9978" t="str">
            <v>Physiotherapy Technicians and Assistants</v>
          </cell>
          <cell r="N9978">
            <v>30</v>
          </cell>
        </row>
        <row r="9979">
          <cell r="F9979" t="str">
            <v>04.05.01.04.16.07.01</v>
          </cell>
          <cell r="G9979" t="str">
            <v>Provide support</v>
          </cell>
          <cell r="K9979" t="str">
            <v>5. Providing information and support to impact individual health behaviours</v>
          </cell>
          <cell r="L9979" t="str">
            <v>Nursing Professionals</v>
          </cell>
          <cell r="M9979" t="str">
            <v>Social work and counselling professionals</v>
          </cell>
          <cell r="N9979">
            <v>30</v>
          </cell>
        </row>
        <row r="9980">
          <cell r="F9980" t="str">
            <v>04.05.01.04.16.08.01</v>
          </cell>
          <cell r="G9980" t="str">
            <v>Provide education</v>
          </cell>
          <cell r="K9980" t="str">
            <v>15. Providing treatment and care support to individuals</v>
          </cell>
          <cell r="L9980" t="str">
            <v>Nursing Professionals</v>
          </cell>
          <cell r="M9980" t="str">
            <v>Social work and counselling professionals</v>
          </cell>
          <cell r="N9980">
            <v>30</v>
          </cell>
        </row>
        <row r="9981">
          <cell r="F9981" t="str">
            <v>04.05.01.04.16.09.01</v>
          </cell>
          <cell r="G9981" t="str">
            <v>Provide therapy</v>
          </cell>
          <cell r="K9981" t="str">
            <v>15. Providing treatment and care support to individuals</v>
          </cell>
          <cell r="L9981" t="str">
            <v>Psychologists</v>
          </cell>
          <cell r="M9981" t="str">
            <v>Psychologists</v>
          </cell>
          <cell r="N9981">
            <v>20</v>
          </cell>
        </row>
        <row r="9982">
          <cell r="F9982" t="str">
            <v>04.05.01.04.16.10.01</v>
          </cell>
          <cell r="G9982" t="str">
            <v>Conduct counselling</v>
          </cell>
          <cell r="K9982" t="str">
            <v>5. Providing information and support to impact individual health behaviours</v>
          </cell>
          <cell r="L9982" t="str">
            <v>Social work and counselling professionals</v>
          </cell>
          <cell r="M9982" t="str">
            <v>Social work associate professionals</v>
          </cell>
          <cell r="N9982">
            <v>20</v>
          </cell>
        </row>
        <row r="9983">
          <cell r="F9983" t="str">
            <v>04.05.01.04.16.11.01</v>
          </cell>
          <cell r="G9983" t="str">
            <v>Provide education</v>
          </cell>
          <cell r="K9983" t="str">
            <v>15. Providing treatment and care support to individuals</v>
          </cell>
          <cell r="L9983" t="str">
            <v>Home-based Personal Care Workers</v>
          </cell>
          <cell r="M9983" t="str">
            <v>Personal care workers in health services not elsewhere classified</v>
          </cell>
          <cell r="N9983">
            <v>20</v>
          </cell>
        </row>
        <row r="9984">
          <cell r="F9984" t="str">
            <v>04.05.01.04.16.12.01</v>
          </cell>
          <cell r="G9984" t="str">
            <v>Assess need for assistive products</v>
          </cell>
          <cell r="K9984" t="str">
            <v>1. Gathering information through interviewing and assessment</v>
          </cell>
          <cell r="L9984" t="str">
            <v>Physiotherapists</v>
          </cell>
          <cell r="M9984" t="str">
            <v>Physiotherapy Technicians and Assistants</v>
          </cell>
          <cell r="N9984">
            <v>2</v>
          </cell>
        </row>
        <row r="9985">
          <cell r="F9985" t="str">
            <v>04.05.01.04.16.12.02</v>
          </cell>
          <cell r="G9985" t="str">
            <v xml:space="preserve">Select assistive products </v>
          </cell>
          <cell r="K9985" t="str">
            <v>12. Selecting assistive products</v>
          </cell>
          <cell r="L9985" t="str">
            <v>Physiotherapists</v>
          </cell>
          <cell r="M9985" t="str">
            <v>Physiotherapy Technicians and Assistants</v>
          </cell>
          <cell r="N9985">
            <v>2</v>
          </cell>
        </row>
        <row r="9986">
          <cell r="F9986" t="str">
            <v>04.05.01.04.16.12.03</v>
          </cell>
          <cell r="G9986" t="str">
            <v>Fit and train of assistive product</v>
          </cell>
          <cell r="K9986" t="str">
            <v>13. Providing assistive products</v>
          </cell>
          <cell r="L9986" t="str">
            <v>Physiotherapists</v>
          </cell>
          <cell r="M9986" t="str">
            <v>Physiotherapy Technicians and Assistants</v>
          </cell>
          <cell r="N9986">
            <v>6</v>
          </cell>
        </row>
        <row r="9987">
          <cell r="F9987" t="str">
            <v>04.05.02.01.02.01.01</v>
          </cell>
          <cell r="G9987" t="str">
            <v>Conduct counselling</v>
          </cell>
          <cell r="K9987" t="str">
            <v>5. Providing information and support to impact individual health behaviours</v>
          </cell>
          <cell r="L9987" t="str">
            <v>General Medical Practitioners</v>
          </cell>
          <cell r="M9987" t="str">
            <v>Nursing Professionals</v>
          </cell>
          <cell r="N9987">
            <v>10</v>
          </cell>
        </row>
        <row r="9988">
          <cell r="F9988" t="str">
            <v>04.05.02.02.09.01.01</v>
          </cell>
          <cell r="G9988" t="str">
            <v>Conduct counselling</v>
          </cell>
          <cell r="K9988" t="str">
            <v>6. Gaining informed consent</v>
          </cell>
          <cell r="L9988" t="str">
            <v>Medical Imaging and Therapeutic Equipment Technicians</v>
          </cell>
          <cell r="M9988" t="str">
            <v>Medical Assistants</v>
          </cell>
          <cell r="N9988">
            <v>3</v>
          </cell>
        </row>
        <row r="9989">
          <cell r="F9989" t="str">
            <v>04.05.02.02.09.01.02</v>
          </cell>
          <cell r="G9989" t="str">
            <v>Conduct radiological examination</v>
          </cell>
          <cell r="K9989" t="str">
            <v>7. Ordering, administering and interpreting the results of diagnostic and screening procedures</v>
          </cell>
          <cell r="L9989" t="str">
            <v>Medical Imaging and Therapeutic Equipment Technicians</v>
          </cell>
          <cell r="M9989" t="str">
            <v>Medical Imaging and Therapeutic Equipment Technicians</v>
          </cell>
          <cell r="N9989">
            <v>5</v>
          </cell>
        </row>
        <row r="9990">
          <cell r="F9990" t="str">
            <v>04.05.02.02.09.01.03</v>
          </cell>
          <cell r="G9990" t="str">
            <v>Document examination findings</v>
          </cell>
          <cell r="K9990" t="str">
            <v>7. Ordering, administering and interpreting the results of diagnostic and screening procedures</v>
          </cell>
          <cell r="L9990" t="str">
            <v>Specialist Medical Practitioners</v>
          </cell>
          <cell r="M9990" t="str">
            <v>General Medical Practitioners</v>
          </cell>
          <cell r="N9990">
            <v>3</v>
          </cell>
        </row>
        <row r="9991">
          <cell r="F9991" t="str">
            <v>04.05.02.02.09.01.</v>
          </cell>
          <cell r="G9991"/>
          <cell r="K9991"/>
          <cell r="L9991"/>
          <cell r="M9991"/>
          <cell r="N9991"/>
        </row>
        <row r="9992">
          <cell r="F9992" t="str">
            <v>04.05.02.02.09.01.</v>
          </cell>
          <cell r="G9992"/>
          <cell r="K9992"/>
          <cell r="L9992"/>
          <cell r="M9992"/>
          <cell r="N9992"/>
        </row>
        <row r="9993">
          <cell r="F9993" t="str">
            <v>04.05.02.02.10.03.01</v>
          </cell>
          <cell r="G9993" t="str">
            <v>Conduct counselling</v>
          </cell>
          <cell r="K9993" t="str">
            <v>6. Gaining informed consent</v>
          </cell>
          <cell r="L9993" t="str">
            <v>Nursing Professionals</v>
          </cell>
          <cell r="M9993" t="str">
            <v>Nursing Associate Professionals</v>
          </cell>
          <cell r="N9993">
            <v>3</v>
          </cell>
        </row>
        <row r="9994">
          <cell r="F9994" t="str">
            <v>04.05.02.02.10.03.02</v>
          </cell>
          <cell r="G9994" t="str">
            <v>Conduct medical examination</v>
          </cell>
          <cell r="K9994" t="str">
            <v>7. Ordering, administering and interpreting the results of diagnostic and screening procedures</v>
          </cell>
          <cell r="L9994" t="str">
            <v>Nursing Professionals</v>
          </cell>
          <cell r="M9994" t="str">
            <v>Nursing Associate Professionals</v>
          </cell>
          <cell r="N9994">
            <v>2</v>
          </cell>
        </row>
        <row r="9995">
          <cell r="F9995" t="str">
            <v>04.05.02.02.10.03.03</v>
          </cell>
          <cell r="G9995" t="str">
            <v>Document examination findings</v>
          </cell>
          <cell r="K9995" t="str">
            <v>7. Ordering, administering and interpreting the results of diagnostic and screening procedures</v>
          </cell>
          <cell r="L9995" t="str">
            <v>Nursing Professionals</v>
          </cell>
          <cell r="M9995" t="str">
            <v>Nursing Associate Professionals</v>
          </cell>
          <cell r="N9995">
            <v>2</v>
          </cell>
        </row>
        <row r="9996">
          <cell r="F9996" t="str">
            <v>04.05.02.02.10.03.04</v>
          </cell>
          <cell r="G9996"/>
          <cell r="K9996"/>
          <cell r="L9996"/>
          <cell r="M9996"/>
          <cell r="N9996"/>
        </row>
        <row r="9997">
          <cell r="F9997" t="str">
            <v>04.05.02.02.10.03.</v>
          </cell>
          <cell r="G9997"/>
          <cell r="K9997"/>
          <cell r="L9997"/>
          <cell r="M9997"/>
          <cell r="N9997"/>
        </row>
        <row r="9998">
          <cell r="F9998" t="str">
            <v>04.05.02.02.10.03.</v>
          </cell>
          <cell r="G9998"/>
          <cell r="K9998"/>
          <cell r="L9998"/>
          <cell r="M9998"/>
          <cell r="N9998"/>
        </row>
        <row r="9999">
          <cell r="F9999" t="str">
            <v>04.05.02.02.10.01.01</v>
          </cell>
          <cell r="G9999" t="str">
            <v>Conduct counselling</v>
          </cell>
          <cell r="K9999" t="str">
            <v>6. Gaining informed consent</v>
          </cell>
          <cell r="L9999" t="str">
            <v>Medical and Pathology Laboratory Technicians</v>
          </cell>
          <cell r="M9999" t="str">
            <v>Nursing Professionals</v>
          </cell>
          <cell r="N9999">
            <v>5</v>
          </cell>
        </row>
        <row r="10000">
          <cell r="F10000" t="str">
            <v>04.05.02.02.10.01.02</v>
          </cell>
          <cell r="G10000" t="str">
            <v>Take history and conduct rapid evaluation</v>
          </cell>
          <cell r="K10000" t="str">
            <v>1. Gathering information through interviewing and assessment</v>
          </cell>
          <cell r="L10000" t="str">
            <v>Medical and Pathology Laboratory Technicians</v>
          </cell>
          <cell r="M10000" t="str">
            <v>Nursing Professionals</v>
          </cell>
          <cell r="N10000">
            <v>3</v>
          </cell>
        </row>
        <row r="10001">
          <cell r="F10001" t="str">
            <v>04.05.02.02.10.01.03</v>
          </cell>
          <cell r="G10001" t="str">
            <v>Conduct pulmonary examination</v>
          </cell>
          <cell r="K10001" t="str">
            <v>7. Ordering, administering and interpreting the results of diagnostic and screening procedures</v>
          </cell>
          <cell r="L10001" t="str">
            <v>Medical and Pathology Laboratory Technicians</v>
          </cell>
          <cell r="M10001" t="str">
            <v>Nursing Professionals</v>
          </cell>
          <cell r="N10001">
            <v>25</v>
          </cell>
        </row>
        <row r="10002">
          <cell r="F10002" t="str">
            <v>04.05.02.02.10.01.04</v>
          </cell>
          <cell r="G10002" t="str">
            <v>Conduct counselling</v>
          </cell>
          <cell r="K10002" t="str">
            <v>5. Providing information and support to impact individual health behaviours</v>
          </cell>
          <cell r="L10002" t="str">
            <v>Medical and Pathology Laboratory Technicians</v>
          </cell>
          <cell r="M10002" t="str">
            <v>Nursing Professionals</v>
          </cell>
          <cell r="N10002">
            <v>2</v>
          </cell>
        </row>
        <row r="10003">
          <cell r="F10003" t="str">
            <v>04.05.02.02.10.01.05</v>
          </cell>
          <cell r="G10003" t="str">
            <v>Document examination findings</v>
          </cell>
          <cell r="K10003" t="str">
            <v>7. Ordering, administering and interpreting the results of diagnostic and screening procedures</v>
          </cell>
          <cell r="L10003" t="str">
            <v>Specialist Medical Practitioners</v>
          </cell>
          <cell r="M10003" t="str">
            <v>General Medical Practitioners</v>
          </cell>
          <cell r="N10003">
            <v>2</v>
          </cell>
        </row>
        <row r="10004">
          <cell r="F10004" t="str">
            <v>04.05.02.02.10.01.</v>
          </cell>
          <cell r="G10004"/>
          <cell r="K10004"/>
          <cell r="L10004"/>
          <cell r="M10004"/>
          <cell r="N10004"/>
        </row>
        <row r="10005">
          <cell r="F10005" t="str">
            <v>04.05.02.02.10.01.</v>
          </cell>
          <cell r="G10005"/>
          <cell r="K10005"/>
          <cell r="L10005"/>
          <cell r="M10005"/>
          <cell r="N10005"/>
        </row>
        <row r="10006">
          <cell r="F10006" t="str">
            <v>04.05.02.02.10.01.</v>
          </cell>
          <cell r="G10006"/>
          <cell r="K10006"/>
          <cell r="L10006"/>
          <cell r="M10006"/>
          <cell r="N10006"/>
        </row>
        <row r="10007">
          <cell r="F10007" t="str">
            <v>04.05.02.02.10.01.</v>
          </cell>
          <cell r="G10007"/>
          <cell r="K10007"/>
          <cell r="L10007"/>
          <cell r="M10007"/>
          <cell r="N10007"/>
        </row>
        <row r="10008">
          <cell r="F10008" t="str">
            <v>04.05.02.02.10.01.</v>
          </cell>
          <cell r="G10008"/>
          <cell r="K10008"/>
          <cell r="L10008"/>
          <cell r="M10008"/>
          <cell r="N10008"/>
        </row>
        <row r="10009">
          <cell r="F10009" t="str">
            <v>04.05.02.03.12.02.01</v>
          </cell>
          <cell r="G10009" t="str">
            <v>Conduct counselling</v>
          </cell>
          <cell r="K10009" t="str">
            <v>5. Providing information and support to impact individual health behaviours</v>
          </cell>
          <cell r="L10009" t="str">
            <v>General Medical Practitioners</v>
          </cell>
          <cell r="M10009" t="str">
            <v>Nursing Professionals</v>
          </cell>
          <cell r="N10009">
            <v>10</v>
          </cell>
        </row>
        <row r="10010">
          <cell r="F10010" t="str">
            <v>04.05.02.03.13.01.01</v>
          </cell>
          <cell r="G10010" t="str">
            <v>Prescribe medication</v>
          </cell>
          <cell r="K10010" t="str">
            <v>9. Prescribing medications or therapeutics</v>
          </cell>
          <cell r="L10010" t="str">
            <v>General Medical Practitioners</v>
          </cell>
          <cell r="M10010" t="str">
            <v>Paramedical Practitioners</v>
          </cell>
          <cell r="N10010">
            <v>1</v>
          </cell>
        </row>
        <row r="10011">
          <cell r="F10011" t="str">
            <v>04.05.02.03.13.02.01</v>
          </cell>
          <cell r="G10011" t="str">
            <v>Prescribe medication</v>
          </cell>
          <cell r="K10011" t="str">
            <v>9. Prescribing medications or therapeutics</v>
          </cell>
          <cell r="L10011" t="str">
            <v>General Medical Practitioners</v>
          </cell>
          <cell r="M10011" t="str">
            <v>Paramedical Practitioners</v>
          </cell>
          <cell r="N10011">
            <v>1</v>
          </cell>
        </row>
        <row r="10012">
          <cell r="F10012" t="str">
            <v>04.05.02.03.13.02.</v>
          </cell>
          <cell r="G10012"/>
          <cell r="K10012"/>
          <cell r="L10012"/>
          <cell r="M10012"/>
          <cell r="N10012"/>
        </row>
        <row r="10013">
          <cell r="F10013" t="str">
            <v>04.05.02.03.13.02.</v>
          </cell>
          <cell r="G10013"/>
          <cell r="K10013"/>
          <cell r="L10013"/>
          <cell r="M10013"/>
          <cell r="N10013"/>
        </row>
        <row r="10014">
          <cell r="F10014" t="str">
            <v>04.05.02.03.13.03.01</v>
          </cell>
          <cell r="G10014" t="str">
            <v>Prescribe medication</v>
          </cell>
          <cell r="K10014" t="str">
            <v>9. Prescribing medications or therapeutics</v>
          </cell>
          <cell r="L10014" t="str">
            <v>General Medical Practitioners</v>
          </cell>
          <cell r="M10014" t="str">
            <v>Paramedical Practitioners</v>
          </cell>
          <cell r="N10014">
            <v>1</v>
          </cell>
        </row>
        <row r="10015">
          <cell r="F10015" t="str">
            <v>04.05.02.02.10.02.01</v>
          </cell>
          <cell r="G10015" t="str">
            <v>Conduct vital sign monitoring</v>
          </cell>
          <cell r="K10015" t="str">
            <v>7. Ordering, administering and interpreting the results of diagnostic and screening procedures</v>
          </cell>
          <cell r="L10015" t="str">
            <v>Nursing Professionals</v>
          </cell>
          <cell r="M10015" t="str">
            <v>Nursing Associate Professionals</v>
          </cell>
          <cell r="N10015">
            <v>4</v>
          </cell>
        </row>
        <row r="10016">
          <cell r="F10016" t="str">
            <v>04.05.02.02.10.02.02</v>
          </cell>
          <cell r="G10016" t="str">
            <v>Conduct counselling</v>
          </cell>
          <cell r="K10016" t="str">
            <v>5. Providing information and support to impact individual health behaviours</v>
          </cell>
          <cell r="L10016" t="str">
            <v>Nursing Professionals</v>
          </cell>
          <cell r="M10016" t="str">
            <v>Nursing Associate Professionals</v>
          </cell>
          <cell r="N10016">
            <v>1</v>
          </cell>
        </row>
        <row r="10017">
          <cell r="F10017" t="str">
            <v>04.05.02.02.10.02.</v>
          </cell>
          <cell r="G10017"/>
          <cell r="K10017"/>
          <cell r="L10017"/>
          <cell r="M10017"/>
          <cell r="N10017"/>
        </row>
        <row r="10018">
          <cell r="F10018" t="str">
            <v>04.05.02.01.06.01.01</v>
          </cell>
          <cell r="G10018" t="str">
            <v>Conduct vital sign measurements</v>
          </cell>
          <cell r="K10018" t="str">
            <v>1. Gathering information through interviewing and assessment</v>
          </cell>
          <cell r="L10018" t="str">
            <v>Nursing Professionals</v>
          </cell>
          <cell r="M10018" t="str">
            <v>Paramedical Practitioners</v>
          </cell>
          <cell r="N10018">
            <v>5</v>
          </cell>
        </row>
        <row r="10019">
          <cell r="F10019" t="str">
            <v>04.05.02.01.06.01.02</v>
          </cell>
          <cell r="G10019" t="str">
            <v xml:space="preserve">Take history </v>
          </cell>
          <cell r="K10019" t="str">
            <v>1. Gathering information through interviewing and assessment</v>
          </cell>
          <cell r="L10019" t="str">
            <v>Specialist Medical Practitioners</v>
          </cell>
          <cell r="M10019" t="str">
            <v>General Medical Practitioners</v>
          </cell>
          <cell r="N10019">
            <v>6</v>
          </cell>
        </row>
        <row r="10020">
          <cell r="F10020" t="str">
            <v>04.05.02.01.06.01.03</v>
          </cell>
          <cell r="G10020" t="str">
            <v>Conduct physical examination</v>
          </cell>
          <cell r="K10020" t="str">
            <v>1. Gathering information through interviewing and assessment</v>
          </cell>
          <cell r="L10020" t="str">
            <v>Specialist Medical Practitioners</v>
          </cell>
          <cell r="M10020" t="str">
            <v>General Medical Practitioners</v>
          </cell>
          <cell r="N10020">
            <v>6</v>
          </cell>
        </row>
        <row r="10021">
          <cell r="F10021" t="str">
            <v>04.05.02.01.06.01.04</v>
          </cell>
          <cell r="G10021" t="str">
            <v>Provide clinical advice</v>
          </cell>
          <cell r="K10021" t="str">
            <v>5. Providing information and support to impact individual health behaviours</v>
          </cell>
          <cell r="L10021" t="str">
            <v>Specialist Medical Practitioners</v>
          </cell>
          <cell r="M10021" t="str">
            <v>General Medical Practitioners</v>
          </cell>
          <cell r="N10021">
            <v>4</v>
          </cell>
        </row>
        <row r="10022">
          <cell r="F10022" t="str">
            <v>04.05.02.01.06.01.</v>
          </cell>
          <cell r="G10022"/>
          <cell r="K10022"/>
          <cell r="L10022"/>
          <cell r="M10022"/>
          <cell r="N10022"/>
        </row>
        <row r="10023">
          <cell r="F10023" t="str">
            <v>04.05.02.02.08.01.01</v>
          </cell>
          <cell r="G10023" t="str">
            <v>Provide counselling and information and obtain consent</v>
          </cell>
          <cell r="K10023" t="str">
            <v>6. Gaining informed consent</v>
          </cell>
          <cell r="L10023" t="str">
            <v>Medical and Pathology Laboratory Technicians</v>
          </cell>
          <cell r="M10023" t="str">
            <v>Medical Assistants</v>
          </cell>
          <cell r="N10023">
            <v>3</v>
          </cell>
        </row>
        <row r="10024">
          <cell r="F10024" t="str">
            <v>04.05.02.02.08.01.02</v>
          </cell>
          <cell r="G10024" t="str">
            <v xml:space="preserve">Conduct diagnostic testing </v>
          </cell>
          <cell r="K10024" t="str">
            <v>7. Ordering, administering and interpreting the results of diagnostic and screening procedures</v>
          </cell>
          <cell r="L10024" t="str">
            <v>Medical and Pathology Laboratory Technicians</v>
          </cell>
          <cell r="M10024" t="str">
            <v>Medical Assistants</v>
          </cell>
          <cell r="N10024">
            <v>5</v>
          </cell>
        </row>
        <row r="10025">
          <cell r="F10025" t="str">
            <v>04.05.02.02.08.01.03</v>
          </cell>
          <cell r="G10025" t="str">
            <v>Document examination findings</v>
          </cell>
          <cell r="K10025" t="str">
            <v>7. Ordering, administering and interpreting the results of diagnostic and screening procedures</v>
          </cell>
          <cell r="L10025" t="str">
            <v>Specialist Medical Practitioners</v>
          </cell>
          <cell r="M10025" t="str">
            <v>General Medical Practitioners</v>
          </cell>
          <cell r="N10025">
            <v>2</v>
          </cell>
        </row>
        <row r="10026">
          <cell r="F10026" t="str">
            <v>04.05.02.02.08.02.01</v>
          </cell>
          <cell r="G10026" t="str">
            <v>Provide counselling and information and obtain consent</v>
          </cell>
          <cell r="K10026" t="str">
            <v>6. Gaining informed consent</v>
          </cell>
          <cell r="L10026" t="str">
            <v>Medical and Pathology Laboratory Technicians</v>
          </cell>
          <cell r="M10026" t="str">
            <v>Medical Assistants</v>
          </cell>
          <cell r="N10026">
            <v>3</v>
          </cell>
        </row>
        <row r="10027">
          <cell r="F10027" t="str">
            <v>04.05.02.02.08.02.02</v>
          </cell>
          <cell r="G10027" t="str">
            <v xml:space="preserve">Conduct diagnostic testing </v>
          </cell>
          <cell r="K10027" t="str">
            <v>7. Ordering, administering and interpreting the results of diagnostic and screening procedures</v>
          </cell>
          <cell r="L10027" t="str">
            <v>Medical and Pathology Laboratory Technicians</v>
          </cell>
          <cell r="M10027" t="str">
            <v>Medical Assistants</v>
          </cell>
          <cell r="N10027">
            <v>5</v>
          </cell>
        </row>
        <row r="10028">
          <cell r="F10028" t="str">
            <v>04.05.02.02.08.02.03</v>
          </cell>
          <cell r="G10028" t="str">
            <v>Document examination findings</v>
          </cell>
          <cell r="K10028" t="str">
            <v>7. Ordering, administering and interpreting the results of diagnostic and screening procedures</v>
          </cell>
          <cell r="L10028" t="str">
            <v>Specialist Medical Practitioners</v>
          </cell>
          <cell r="M10028" t="str">
            <v>General Medical Practitioners</v>
          </cell>
          <cell r="N10028">
            <v>2</v>
          </cell>
        </row>
        <row r="10029">
          <cell r="F10029" t="str">
            <v>04.05.02.04.13.04.01</v>
          </cell>
          <cell r="G10029" t="str">
            <v>Prescribe oxygen</v>
          </cell>
          <cell r="K10029" t="str">
            <v>9. Prescribing medications or therapeutics</v>
          </cell>
          <cell r="L10029" t="str">
            <v>General Medical Practitioners</v>
          </cell>
          <cell r="M10029" t="str">
            <v>Paramedical Practitioners</v>
          </cell>
          <cell r="N10029">
            <v>1</v>
          </cell>
        </row>
        <row r="10030">
          <cell r="F10030" t="str">
            <v>04.05.02.04.13.04.02</v>
          </cell>
          <cell r="G10030" t="str">
            <v>Administer oxygen</v>
          </cell>
          <cell r="K10030" t="str">
            <v>11. Administering medications or therapeutics</v>
          </cell>
          <cell r="L10030" t="str">
            <v>Nursing Professionals</v>
          </cell>
          <cell r="M10030" t="str">
            <v>Nursing Associate Professionals</v>
          </cell>
          <cell r="N10030">
            <v>10</v>
          </cell>
        </row>
        <row r="10031">
          <cell r="F10031" t="str">
            <v>04.05.02.04.13.04.</v>
          </cell>
          <cell r="G10031"/>
          <cell r="K10031"/>
          <cell r="L10031"/>
          <cell r="M10031"/>
          <cell r="N10031"/>
        </row>
        <row r="10032">
          <cell r="F10032" t="str">
            <v>04.05.02.04.13.04.</v>
          </cell>
          <cell r="G10032"/>
          <cell r="K10032"/>
          <cell r="L10032"/>
          <cell r="M10032"/>
          <cell r="N10032"/>
        </row>
        <row r="10033">
          <cell r="F10033" t="str">
            <v>04.05.02.04.15.02.01</v>
          </cell>
          <cell r="G10033" t="str">
            <v>Prescribe medication</v>
          </cell>
          <cell r="K10033" t="str">
            <v>9. Prescribing medications or therapeutics</v>
          </cell>
          <cell r="L10033" t="str">
            <v>General Medical Practitioners</v>
          </cell>
          <cell r="M10033" t="str">
            <v>Paramedical Practitioners</v>
          </cell>
          <cell r="N10033">
            <v>1</v>
          </cell>
        </row>
        <row r="10034">
          <cell r="F10034" t="str">
            <v>04.05.02.04.15.03.01</v>
          </cell>
          <cell r="G10034" t="str">
            <v>Prescribe medication</v>
          </cell>
          <cell r="K10034" t="str">
            <v>9. Prescribing medications or therapeutics</v>
          </cell>
          <cell r="L10034" t="str">
            <v>General Medical Practitioners</v>
          </cell>
          <cell r="M10034" t="str">
            <v>Paramedical Practitioners</v>
          </cell>
          <cell r="N10034">
            <v>1</v>
          </cell>
        </row>
        <row r="10035">
          <cell r="F10035" t="str">
            <v>04.05.02.04.15.04.01</v>
          </cell>
          <cell r="G10035" t="str">
            <v>Prescribe medication</v>
          </cell>
          <cell r="K10035" t="str">
            <v>9. Prescribing medications or therapeutics</v>
          </cell>
          <cell r="L10035" t="str">
            <v>General Medical Practitioners</v>
          </cell>
          <cell r="M10035" t="str">
            <v>Paramedical Practitioners</v>
          </cell>
          <cell r="N10035">
            <v>1</v>
          </cell>
        </row>
        <row r="10036">
          <cell r="F10036" t="str">
            <v>04.05.02.04.15.04.02</v>
          </cell>
          <cell r="G10036" t="str">
            <v>Administer nebulizer</v>
          </cell>
          <cell r="K10036" t="str">
            <v>11. Administering medications or therapeutics</v>
          </cell>
          <cell r="L10036" t="str">
            <v>Nursing Professionals</v>
          </cell>
          <cell r="M10036" t="str">
            <v>Nursing Associate Professionals</v>
          </cell>
          <cell r="N10036">
            <v>10</v>
          </cell>
        </row>
        <row r="10037">
          <cell r="F10037" t="str">
            <v>04.05.02.04.15.04.</v>
          </cell>
          <cell r="G10037"/>
          <cell r="K10037"/>
          <cell r="L10037"/>
          <cell r="M10037"/>
          <cell r="N10037"/>
        </row>
        <row r="10038">
          <cell r="F10038" t="str">
            <v>04.05.02.04.15.04.</v>
          </cell>
          <cell r="G10038"/>
          <cell r="K10038"/>
          <cell r="L10038"/>
          <cell r="M10038"/>
          <cell r="N10038"/>
        </row>
        <row r="10039">
          <cell r="F10039" t="str">
            <v>04.05.02.04.15.05.01</v>
          </cell>
          <cell r="G10039" t="str">
            <v>Prescribe medication</v>
          </cell>
          <cell r="K10039" t="str">
            <v>9. Prescribing medications or therapeutics</v>
          </cell>
          <cell r="L10039" t="str">
            <v>General Medical Practitioners</v>
          </cell>
          <cell r="M10039" t="str">
            <v>Paramedical Practitioners</v>
          </cell>
          <cell r="N10039">
            <v>1</v>
          </cell>
        </row>
        <row r="10040">
          <cell r="F10040" t="str">
            <v>04.05.02.04.15.05.02</v>
          </cell>
          <cell r="G10040" t="str">
            <v>Administer nebulizer</v>
          </cell>
          <cell r="K10040" t="str">
            <v>11. Administering medications or therapeutics</v>
          </cell>
          <cell r="L10040" t="str">
            <v>Nursing Professionals</v>
          </cell>
          <cell r="M10040" t="str">
            <v>Nursing Associate Professionals</v>
          </cell>
          <cell r="N10040">
            <v>10</v>
          </cell>
        </row>
        <row r="10041">
          <cell r="F10041" t="str">
            <v>04.05.02.04.15.05.</v>
          </cell>
          <cell r="G10041"/>
          <cell r="K10041"/>
          <cell r="L10041"/>
          <cell r="M10041"/>
          <cell r="N10041"/>
        </row>
        <row r="10042">
          <cell r="F10042" t="str">
            <v>04.05.02.04.15.05.</v>
          </cell>
          <cell r="G10042"/>
          <cell r="K10042"/>
          <cell r="L10042"/>
          <cell r="M10042"/>
          <cell r="N10042"/>
        </row>
        <row r="10043">
          <cell r="F10043" t="str">
            <v>04.05.02.04.13.05.01</v>
          </cell>
          <cell r="G10043" t="str">
            <v>Prescribe medication</v>
          </cell>
          <cell r="K10043" t="str">
            <v>9. Prescribing medications or therapeutics</v>
          </cell>
          <cell r="L10043" t="str">
            <v>General Medical Practitioners</v>
          </cell>
          <cell r="M10043" t="str">
            <v>Paramedical Practitioners</v>
          </cell>
          <cell r="N10043">
            <v>1</v>
          </cell>
        </row>
        <row r="10044">
          <cell r="F10044" t="str">
            <v>04.06.01.01.02.02.01</v>
          </cell>
          <cell r="G10044" t="str">
            <v>Conduct counselling</v>
          </cell>
          <cell r="K10044" t="str">
            <v>5. Providing information and support to impact individual health behaviours</v>
          </cell>
          <cell r="L10044" t="str">
            <v>Dental Assistants and Therapists</v>
          </cell>
          <cell r="M10044" t="str">
            <v>Community Health Workers</v>
          </cell>
          <cell r="N10044">
            <v>10</v>
          </cell>
        </row>
        <row r="10045">
          <cell r="F10045" t="str">
            <v>04.06.01.02.06.01.01</v>
          </cell>
          <cell r="G10045" t="str">
            <v>Conduct vital sign measurements</v>
          </cell>
          <cell r="K10045" t="str">
            <v>1. Gathering information through interviewing and assessment</v>
          </cell>
          <cell r="L10045" t="str">
            <v>Nursing Professionals</v>
          </cell>
          <cell r="M10045" t="str">
            <v>Paramedical Practitioners</v>
          </cell>
          <cell r="N10045">
            <v>5</v>
          </cell>
        </row>
        <row r="10046">
          <cell r="F10046" t="str">
            <v>04.06.01.02.06.01.02</v>
          </cell>
          <cell r="G10046" t="str">
            <v xml:space="preserve">Take history </v>
          </cell>
          <cell r="K10046" t="str">
            <v>1. Gathering information through interviewing and assessment</v>
          </cell>
          <cell r="L10046" t="str">
            <v>Specialist Medical Practitioners</v>
          </cell>
          <cell r="M10046" t="str">
            <v>General Medical Practitioners</v>
          </cell>
          <cell r="N10046">
            <v>6</v>
          </cell>
        </row>
        <row r="10047">
          <cell r="F10047" t="str">
            <v>04.06.01.02.06.01.03</v>
          </cell>
          <cell r="G10047" t="str">
            <v>Conduct physical examination</v>
          </cell>
          <cell r="K10047" t="str">
            <v>1. Gathering information through interviewing and assessment</v>
          </cell>
          <cell r="L10047" t="str">
            <v>Specialist Medical Practitioners</v>
          </cell>
          <cell r="M10047" t="str">
            <v>General Medical Practitioners</v>
          </cell>
          <cell r="N10047">
            <v>6</v>
          </cell>
        </row>
        <row r="10048">
          <cell r="F10048" t="str">
            <v>04.06.01.02.06.01.04</v>
          </cell>
          <cell r="G10048" t="str">
            <v>Provide clinical advice</v>
          </cell>
          <cell r="K10048" t="str">
            <v>5. Providing information and support to impact individual health behaviours</v>
          </cell>
          <cell r="L10048" t="str">
            <v>Specialist Medical Practitioners</v>
          </cell>
          <cell r="M10048" t="str">
            <v>General Medical Practitioners</v>
          </cell>
          <cell r="N10048">
            <v>4</v>
          </cell>
        </row>
        <row r="10049">
          <cell r="F10049" t="str">
            <v>04.06.01.02.20.01.01</v>
          </cell>
          <cell r="G10049" t="str">
            <v>Take history and conduct soft tissue and intraoral examination</v>
          </cell>
          <cell r="K10049" t="str">
            <v>1. Gathering information through interviewing and assessment</v>
          </cell>
          <cell r="L10049" t="str">
            <v>General Medical Practitioners</v>
          </cell>
          <cell r="M10049" t="str">
            <v>Nursing Professionals</v>
          </cell>
          <cell r="N10049">
            <v>6</v>
          </cell>
        </row>
        <row r="10050">
          <cell r="F10050" t="str">
            <v>04.06.01.02.20.01.02</v>
          </cell>
          <cell r="G10050" t="str">
            <v>Provide clinical advice</v>
          </cell>
          <cell r="K10050" t="str">
            <v>18. Providing a clinical presentation to other health workers</v>
          </cell>
          <cell r="L10050" t="str">
            <v>General Medical Practitioners</v>
          </cell>
          <cell r="M10050" t="str">
            <v>Nursing Professionals</v>
          </cell>
          <cell r="N10050">
            <v>4</v>
          </cell>
        </row>
        <row r="10051">
          <cell r="F10051" t="str">
            <v>04.06.01.02.20.01.</v>
          </cell>
          <cell r="G10051"/>
          <cell r="K10051"/>
          <cell r="L10051"/>
          <cell r="M10051"/>
          <cell r="N10051"/>
        </row>
        <row r="10052">
          <cell r="F10052" t="str">
            <v>04.06.01.02.09.01.01</v>
          </cell>
          <cell r="G10052" t="str">
            <v>Conduct counselling</v>
          </cell>
          <cell r="K10052" t="str">
            <v>6. Gaining informed consent</v>
          </cell>
          <cell r="L10052" t="str">
            <v>Medical Imaging and Therapeutic Equipment Technicians</v>
          </cell>
          <cell r="M10052" t="str">
            <v>Medical Assistants</v>
          </cell>
          <cell r="N10052">
            <v>3</v>
          </cell>
        </row>
        <row r="10053">
          <cell r="F10053" t="str">
            <v>04.06.01.02.09.01.02</v>
          </cell>
          <cell r="G10053" t="str">
            <v>Conduct radiological examination</v>
          </cell>
          <cell r="K10053" t="str">
            <v>7. Ordering, administering and interpreting the results of diagnostic and screening procedures</v>
          </cell>
          <cell r="L10053" t="str">
            <v>Medical Imaging and Therapeutic Equipment Technicians</v>
          </cell>
          <cell r="M10053" t="str">
            <v>Medical Imaging and Therapeutic Equipment Technicians</v>
          </cell>
          <cell r="N10053">
            <v>5</v>
          </cell>
        </row>
        <row r="10054">
          <cell r="F10054" t="str">
            <v>04.06.01.02.09.01.03</v>
          </cell>
          <cell r="G10054" t="str">
            <v>Document examination findings</v>
          </cell>
          <cell r="K10054" t="str">
            <v>7. Ordering, administering and interpreting the results of diagnostic and screening procedures</v>
          </cell>
          <cell r="L10054" t="str">
            <v>Specialist Medical Practitioners</v>
          </cell>
          <cell r="M10054" t="str">
            <v>Dentists</v>
          </cell>
          <cell r="N10054">
            <v>3</v>
          </cell>
        </row>
        <row r="10055">
          <cell r="F10055" t="str">
            <v>04.06.01.02.09.01.</v>
          </cell>
          <cell r="G10055"/>
          <cell r="K10055"/>
          <cell r="L10055"/>
          <cell r="M10055"/>
          <cell r="N10055"/>
        </row>
        <row r="10056">
          <cell r="F10056" t="str">
            <v>04.06.01.02.09.01.</v>
          </cell>
          <cell r="G10056"/>
          <cell r="K10056"/>
          <cell r="L10056"/>
          <cell r="M10056"/>
          <cell r="N10056"/>
        </row>
        <row r="10057">
          <cell r="F10057" t="str">
            <v>04.06.01.03.15.01.01</v>
          </cell>
          <cell r="G10057" t="str">
            <v xml:space="preserve">Prescribe fluoride varnish </v>
          </cell>
          <cell r="K10057" t="str">
            <v>9. Prescribing medications or therapeutics</v>
          </cell>
          <cell r="L10057" t="str">
            <v>Dentists</v>
          </cell>
          <cell r="M10057" t="str">
            <v>Nursing Professionals</v>
          </cell>
          <cell r="N10057">
            <v>1</v>
          </cell>
        </row>
        <row r="10058">
          <cell r="F10058" t="str">
            <v>04.06.01.03.15.01.02</v>
          </cell>
          <cell r="G10058" t="str">
            <v>Apply dental product</v>
          </cell>
          <cell r="K10058" t="str">
            <v>11. Administering medications or therapeutics</v>
          </cell>
          <cell r="L10058" t="str">
            <v>Dental Assistants and Therapists</v>
          </cell>
          <cell r="M10058" t="str">
            <v>Nursing Professionals</v>
          </cell>
          <cell r="N10058">
            <v>5</v>
          </cell>
        </row>
        <row r="10059">
          <cell r="F10059" t="str">
            <v>04.06.01.03.15.15.03</v>
          </cell>
          <cell r="G10059" t="str">
            <v>Conduct dental surgery</v>
          </cell>
          <cell r="K10059" t="str">
            <v>14. Providing non-pharmacological health interventions</v>
          </cell>
          <cell r="L10059" t="str">
            <v>Dentists</v>
          </cell>
          <cell r="M10059" t="str">
            <v>Dental Assistants and Therapists</v>
          </cell>
          <cell r="N10059">
            <v>15</v>
          </cell>
        </row>
        <row r="10060">
          <cell r="F10060" t="str">
            <v>04.06.01.03.15.15.04</v>
          </cell>
          <cell r="G10060" t="str">
            <v>Assist with dental surgery</v>
          </cell>
          <cell r="K10060" t="str">
            <v>14. Providing non-pharmacological health interventions</v>
          </cell>
          <cell r="L10060" t="str">
            <v>Dental Assistants and Therapists</v>
          </cell>
          <cell r="M10060" t="str">
            <v>Nursing associate professionals</v>
          </cell>
          <cell r="N10060">
            <v>15</v>
          </cell>
        </row>
        <row r="10061">
          <cell r="F10061" t="str">
            <v>04.06.01.03.15.15.05</v>
          </cell>
          <cell r="G10061" t="str">
            <v>Provide post-procedural care</v>
          </cell>
          <cell r="K10061" t="str">
            <v>5. Providing information and support to impact individual health behaviours</v>
          </cell>
          <cell r="L10061" t="str">
            <v>Dentists</v>
          </cell>
          <cell r="M10061" t="str">
            <v>Dental Assistants and Therapists</v>
          </cell>
          <cell r="N10061">
            <v>2</v>
          </cell>
        </row>
        <row r="10062">
          <cell r="F10062" t="str">
            <v>04.06.01.03.15.15.</v>
          </cell>
          <cell r="G10062"/>
          <cell r="K10062"/>
          <cell r="L10062"/>
          <cell r="M10062"/>
          <cell r="N10062"/>
        </row>
        <row r="10063">
          <cell r="F10063" t="str">
            <v>04.06.01.03.15.15.</v>
          </cell>
          <cell r="G10063"/>
          <cell r="K10063"/>
          <cell r="L10063"/>
          <cell r="M10063"/>
          <cell r="N10063"/>
        </row>
        <row r="10064">
          <cell r="F10064" t="str">
            <v>04.06.01.03.15.15.</v>
          </cell>
          <cell r="G10064"/>
          <cell r="K10064"/>
          <cell r="L10064"/>
          <cell r="M10064"/>
          <cell r="N10064"/>
        </row>
        <row r="10065">
          <cell r="F10065" t="str">
            <v>04.06.01.03.15.15.</v>
          </cell>
          <cell r="G10065"/>
          <cell r="K10065"/>
          <cell r="L10065"/>
          <cell r="M10065"/>
          <cell r="N10065"/>
        </row>
        <row r="10066">
          <cell r="F10066" t="str">
            <v>04.06.01.03.15.02.01</v>
          </cell>
          <cell r="G10066" t="str">
            <v>Conduct counselling</v>
          </cell>
          <cell r="K10066" t="str">
            <v>6. Gaining informed consent</v>
          </cell>
          <cell r="L10066" t="str">
            <v>Dentists</v>
          </cell>
          <cell r="M10066" t="str">
            <v>Nursing Professionals</v>
          </cell>
          <cell r="N10066">
            <v>3</v>
          </cell>
        </row>
        <row r="10067">
          <cell r="F10067" t="str">
            <v>04.06.01.03.15.02.02</v>
          </cell>
          <cell r="G10067" t="str">
            <v>Prepare the patient and organize the equipment</v>
          </cell>
          <cell r="K10067" t="str">
            <v>14. Providing non-pharmacological health interventions</v>
          </cell>
          <cell r="L10067" t="str">
            <v>Dental Assistants and Therapists</v>
          </cell>
          <cell r="M10067" t="str">
            <v>Nursing associate professionals</v>
          </cell>
          <cell r="N10067">
            <v>5</v>
          </cell>
        </row>
        <row r="10068">
          <cell r="F10068" t="str">
            <v>04.06.01.03.15.02.03</v>
          </cell>
          <cell r="G10068" t="str">
            <v>Apply topical anaesthesia</v>
          </cell>
          <cell r="K10068" t="str">
            <v>11. Administering medications or therapeutics</v>
          </cell>
          <cell r="L10068" t="str">
            <v>Dentists</v>
          </cell>
          <cell r="M10068" t="str">
            <v>Dental Assistants and Therapists</v>
          </cell>
          <cell r="N10068">
            <v>3</v>
          </cell>
        </row>
        <row r="10069">
          <cell r="F10069" t="str">
            <v>04.06.01.03.15.02.04</v>
          </cell>
          <cell r="G10069" t="str">
            <v>Apply local anaesthesia</v>
          </cell>
          <cell r="K10069" t="str">
            <v>11. Administering medications or therapeutics</v>
          </cell>
          <cell r="L10069" t="str">
            <v>Dentists</v>
          </cell>
          <cell r="M10069" t="str">
            <v>Dental Assistants and Therapists</v>
          </cell>
          <cell r="N10069">
            <v>3</v>
          </cell>
        </row>
        <row r="10070">
          <cell r="F10070" t="str">
            <v>04.06.01.03.15.02.05</v>
          </cell>
          <cell r="G10070" t="str">
            <v>Conduct dental surgery</v>
          </cell>
          <cell r="K10070" t="str">
            <v>14. Providing non-pharmacological health interventions</v>
          </cell>
          <cell r="L10070" t="str">
            <v>Dentists</v>
          </cell>
          <cell r="M10070" t="str">
            <v>Nursing Professionals</v>
          </cell>
          <cell r="N10070">
            <v>15</v>
          </cell>
        </row>
        <row r="10071">
          <cell r="F10071" t="str">
            <v>04.06.01.03.15.02.06</v>
          </cell>
          <cell r="G10071" t="str">
            <v>Assist with dental surgery</v>
          </cell>
          <cell r="K10071" t="str">
            <v>14. Providing non-pharmacological health interventions</v>
          </cell>
          <cell r="L10071" t="str">
            <v>Dental Assistants and Therapists</v>
          </cell>
          <cell r="M10071" t="str">
            <v>Nursing associate professionals</v>
          </cell>
          <cell r="N10071">
            <v>15</v>
          </cell>
        </row>
        <row r="10072">
          <cell r="F10072" t="str">
            <v>04.06.01.03.15.02.07</v>
          </cell>
          <cell r="G10072" t="str">
            <v>Provide post-procedural care</v>
          </cell>
          <cell r="K10072" t="str">
            <v>5. Providing information and support to impact individual health behaviours</v>
          </cell>
          <cell r="L10072" t="str">
            <v>Dentists</v>
          </cell>
          <cell r="M10072" t="str">
            <v>Dental Assistants and Therapists</v>
          </cell>
          <cell r="N10072">
            <v>2</v>
          </cell>
        </row>
        <row r="10073">
          <cell r="F10073" t="str">
            <v>04.06.01.03.15.02.</v>
          </cell>
          <cell r="G10073"/>
          <cell r="K10073"/>
          <cell r="L10073"/>
          <cell r="M10073"/>
          <cell r="N10073"/>
        </row>
        <row r="10074">
          <cell r="F10074" t="str">
            <v>04.06.01.03.15.02.</v>
          </cell>
          <cell r="G10074"/>
          <cell r="K10074"/>
          <cell r="L10074"/>
          <cell r="M10074"/>
          <cell r="N10074"/>
        </row>
        <row r="10075">
          <cell r="F10075" t="str">
            <v>04.06.01.03.15.02.</v>
          </cell>
          <cell r="G10075"/>
          <cell r="K10075"/>
          <cell r="L10075"/>
          <cell r="M10075"/>
          <cell r="N10075"/>
        </row>
        <row r="10076">
          <cell r="F10076" t="str">
            <v>04.06.01.03.15.13.01</v>
          </cell>
          <cell r="G10076" t="str">
            <v>Conduct counselling</v>
          </cell>
          <cell r="K10076" t="str">
            <v>6. Gaining informed consent</v>
          </cell>
          <cell r="L10076" t="str">
            <v>Dentists</v>
          </cell>
          <cell r="M10076" t="str">
            <v>Dental Assistants and Therapists</v>
          </cell>
          <cell r="N10076">
            <v>3</v>
          </cell>
        </row>
        <row r="10077">
          <cell r="F10077" t="str">
            <v>04.06.01.03.15.13.02</v>
          </cell>
          <cell r="G10077" t="str">
            <v>Prepare the patient and organize the equipment</v>
          </cell>
          <cell r="K10077" t="str">
            <v>14. Providing non-pharmacological health interventions</v>
          </cell>
          <cell r="L10077" t="str">
            <v>Dental Assistants and Therapists</v>
          </cell>
          <cell r="M10077" t="str">
            <v>Nursing associate professionals</v>
          </cell>
          <cell r="N10077">
            <v>5</v>
          </cell>
        </row>
        <row r="10078">
          <cell r="F10078" t="str">
            <v>04.06.01.03.15.13.03</v>
          </cell>
          <cell r="G10078" t="str">
            <v>Apply topical anaesthesia</v>
          </cell>
          <cell r="K10078" t="str">
            <v>11. Administering medications or therapeutics</v>
          </cell>
          <cell r="L10078" t="str">
            <v>Dentists</v>
          </cell>
          <cell r="M10078" t="str">
            <v>Dental Assistants and Therapists</v>
          </cell>
          <cell r="N10078">
            <v>3</v>
          </cell>
        </row>
        <row r="10079">
          <cell r="F10079" t="str">
            <v>04.06.01.03.15.13.04</v>
          </cell>
          <cell r="G10079" t="str">
            <v>Apply local anaesthesia</v>
          </cell>
          <cell r="K10079" t="str">
            <v>11. Administering medications or therapeutics</v>
          </cell>
          <cell r="L10079" t="str">
            <v>Dentists</v>
          </cell>
          <cell r="M10079" t="str">
            <v>Dental Assistants and Therapists</v>
          </cell>
          <cell r="N10079">
            <v>3</v>
          </cell>
        </row>
        <row r="10080">
          <cell r="F10080" t="str">
            <v>04.06.01.03.15.13.05</v>
          </cell>
          <cell r="G10080" t="str">
            <v>Conduct dental surgery</v>
          </cell>
          <cell r="K10080" t="str">
            <v>14. Providing non-pharmacological health interventions</v>
          </cell>
          <cell r="L10080" t="str">
            <v>Dentists</v>
          </cell>
          <cell r="M10080" t="str">
            <v>Dental Assistants and Therapists</v>
          </cell>
          <cell r="N10080">
            <v>3</v>
          </cell>
        </row>
        <row r="10081">
          <cell r="F10081" t="str">
            <v>04.06.01.03.15.13.06</v>
          </cell>
          <cell r="G10081" t="str">
            <v>Assist with dental surgery</v>
          </cell>
          <cell r="K10081" t="str">
            <v>14. Providing non-pharmacological health interventions</v>
          </cell>
          <cell r="L10081" t="str">
            <v>Dental Assistants and Therapists</v>
          </cell>
          <cell r="M10081" t="str">
            <v>Dental Assistants and Therapists</v>
          </cell>
          <cell r="N10081">
            <v>15</v>
          </cell>
        </row>
        <row r="10082">
          <cell r="F10082" t="str">
            <v>04.06.01.03.15.13.07</v>
          </cell>
          <cell r="G10082" t="str">
            <v>Provide post-procedural care</v>
          </cell>
          <cell r="K10082" t="str">
            <v>5. Providing information and support to impact individual health behaviours</v>
          </cell>
          <cell r="L10082" t="str">
            <v>Dentists</v>
          </cell>
          <cell r="M10082" t="str">
            <v>Dental Assistants and Therapists</v>
          </cell>
          <cell r="N10082">
            <v>15</v>
          </cell>
        </row>
        <row r="10083">
          <cell r="F10083" t="str">
            <v>04.06.01.03.15.13.</v>
          </cell>
          <cell r="G10083"/>
          <cell r="K10083"/>
          <cell r="L10083"/>
          <cell r="M10083"/>
          <cell r="N10083"/>
        </row>
        <row r="10084">
          <cell r="F10084" t="str">
            <v>04.06.01.03.15.13.</v>
          </cell>
          <cell r="G10084"/>
          <cell r="K10084"/>
          <cell r="L10084"/>
          <cell r="M10084"/>
          <cell r="N10084"/>
        </row>
        <row r="10085">
          <cell r="F10085" t="str">
            <v>04.06.01.03.15.13.</v>
          </cell>
          <cell r="G10085"/>
          <cell r="K10085"/>
          <cell r="L10085"/>
          <cell r="M10085"/>
          <cell r="N10085"/>
        </row>
        <row r="10086">
          <cell r="F10086" t="str">
            <v>04.06.01.03.15.03.01</v>
          </cell>
          <cell r="G10086" t="str">
            <v>Conduct counselling</v>
          </cell>
          <cell r="K10086" t="str">
            <v>6. Gaining informed consent</v>
          </cell>
          <cell r="L10086" t="str">
            <v>Dentists</v>
          </cell>
          <cell r="M10086" t="str">
            <v>Dental Assistants and Therapists</v>
          </cell>
          <cell r="N10086">
            <v>3</v>
          </cell>
        </row>
        <row r="10087">
          <cell r="F10087" t="str">
            <v>04.06.01.03.15.03.02</v>
          </cell>
          <cell r="G10087" t="str">
            <v>Prepare the patient and organize the equipment</v>
          </cell>
          <cell r="K10087" t="str">
            <v>14. Providing non-pharmacological health interventions</v>
          </cell>
          <cell r="L10087" t="str">
            <v>Dentists</v>
          </cell>
          <cell r="M10087" t="str">
            <v>Dental Assistants and Therapists</v>
          </cell>
          <cell r="N10087">
            <v>5</v>
          </cell>
        </row>
        <row r="10088">
          <cell r="F10088" t="str">
            <v>04.06.01.03.15.03.03</v>
          </cell>
          <cell r="G10088" t="str">
            <v>Perform dental procedure</v>
          </cell>
          <cell r="K10088" t="str">
            <v>14. Providing non-pharmacological health interventions</v>
          </cell>
          <cell r="L10088" t="str">
            <v>Dentists</v>
          </cell>
          <cell r="M10088" t="str">
            <v>Dental Assistants and Therapists</v>
          </cell>
          <cell r="N10088">
            <v>15</v>
          </cell>
        </row>
        <row r="10089">
          <cell r="F10089" t="str">
            <v>04.06.01.03.15.03.04</v>
          </cell>
          <cell r="G10089" t="str">
            <v>Conduct dental surgery</v>
          </cell>
          <cell r="K10089" t="str">
            <v>14. Providing non-pharmacological health interventions</v>
          </cell>
          <cell r="L10089" t="str">
            <v>Dentists</v>
          </cell>
          <cell r="M10089" t="str">
            <v>Dental Assistants and Therapists</v>
          </cell>
          <cell r="N10089">
            <v>15</v>
          </cell>
        </row>
        <row r="10090">
          <cell r="F10090" t="str">
            <v>04.06.01.03.15.03.05</v>
          </cell>
          <cell r="G10090" t="str">
            <v>Conduct oral minor procedure</v>
          </cell>
          <cell r="K10090" t="str">
            <v>14. Providing non-pharmacological health interventions</v>
          </cell>
          <cell r="L10090" t="str">
            <v>Dentists</v>
          </cell>
          <cell r="M10090" t="str">
            <v>Dental Assistants and Therapists</v>
          </cell>
          <cell r="N10090">
            <v>5</v>
          </cell>
        </row>
        <row r="10091">
          <cell r="F10091" t="str">
            <v>04.06.01.03.15.03.06</v>
          </cell>
          <cell r="G10091" t="str">
            <v>Assist with dental surgery</v>
          </cell>
          <cell r="K10091" t="str">
            <v>14. Providing non-pharmacological health interventions</v>
          </cell>
          <cell r="L10091" t="str">
            <v>Dental Assistants and Therapists</v>
          </cell>
          <cell r="M10091" t="str">
            <v>Nursing Professionals</v>
          </cell>
          <cell r="N10091">
            <v>3</v>
          </cell>
        </row>
        <row r="10092">
          <cell r="F10092" t="str">
            <v>04.06.01.03.15.03.07</v>
          </cell>
          <cell r="G10092" t="str">
            <v>Apply dental product</v>
          </cell>
          <cell r="K10092" t="str">
            <v>14. Providing non-pharmacological health interventions</v>
          </cell>
          <cell r="L10092" t="str">
            <v>Dentists</v>
          </cell>
          <cell r="M10092" t="str">
            <v>Dentists</v>
          </cell>
          <cell r="N10092">
            <v>5</v>
          </cell>
        </row>
        <row r="10093">
          <cell r="F10093" t="str">
            <v>04.06.01.03.15.03.08</v>
          </cell>
          <cell r="G10093" t="str">
            <v>Provide post-procedural care</v>
          </cell>
          <cell r="K10093" t="str">
            <v>5. Providing information and support to impact individual health behaviours</v>
          </cell>
          <cell r="L10093" t="str">
            <v>Dentists</v>
          </cell>
          <cell r="M10093" t="str">
            <v>Nursing Professionals</v>
          </cell>
          <cell r="N10093">
            <v>2</v>
          </cell>
        </row>
        <row r="10094">
          <cell r="F10094" t="str">
            <v>04.06.01.03.15.03.</v>
          </cell>
          <cell r="G10094"/>
          <cell r="K10094"/>
          <cell r="L10094"/>
          <cell r="M10094"/>
          <cell r="N10094"/>
        </row>
        <row r="10095">
          <cell r="F10095" t="str">
            <v>04.06.01.03.15.06.01</v>
          </cell>
          <cell r="G10095"/>
          <cell r="K10095" t="str">
            <v>6. Gaining informed consent</v>
          </cell>
          <cell r="L10095" t="str">
            <v>Dentists</v>
          </cell>
          <cell r="M10095" t="str">
            <v>Nursing Professionals</v>
          </cell>
          <cell r="N10095">
            <v>3</v>
          </cell>
        </row>
        <row r="10096">
          <cell r="F10096" t="str">
            <v>04.06.01.03.15.06.02</v>
          </cell>
          <cell r="G10096" t="str">
            <v>Prepare the patient and organize the equipment</v>
          </cell>
          <cell r="K10096" t="str">
            <v>14. Providing non-pharmacological health interventions</v>
          </cell>
          <cell r="L10096" t="str">
            <v>Dental Assistants and Therapists</v>
          </cell>
          <cell r="M10096" t="str">
            <v>Nursing associate professionals</v>
          </cell>
          <cell r="N10096">
            <v>5</v>
          </cell>
        </row>
        <row r="10097">
          <cell r="F10097" t="str">
            <v>04.06.01.03.15.06.03</v>
          </cell>
          <cell r="G10097" t="str">
            <v>Apply dental product</v>
          </cell>
          <cell r="K10097" t="str">
            <v>14. Providing non-pharmacological health interventions</v>
          </cell>
          <cell r="L10097" t="str">
            <v>Dentists</v>
          </cell>
          <cell r="M10097" t="str">
            <v>Dental Assistants and Therapists</v>
          </cell>
          <cell r="N10097">
            <v>5</v>
          </cell>
        </row>
        <row r="10098">
          <cell r="F10098" t="str">
            <v>04.06.01.03.15.06.04</v>
          </cell>
          <cell r="G10098" t="str">
            <v>Assist with dental surgery</v>
          </cell>
          <cell r="K10098" t="str">
            <v>14. Providing non-pharmacological health interventions</v>
          </cell>
          <cell r="L10098" t="str">
            <v>Dental Assistants and Therapists</v>
          </cell>
          <cell r="M10098" t="str">
            <v>Nursing associate professionals</v>
          </cell>
          <cell r="N10098">
            <v>5</v>
          </cell>
        </row>
        <row r="10099">
          <cell r="F10099" t="str">
            <v>04.06.01.03.15.06.05</v>
          </cell>
          <cell r="G10099" t="str">
            <v>Provide post-procedural care</v>
          </cell>
          <cell r="K10099" t="str">
            <v>5. Providing information and support to impact individual health behaviours</v>
          </cell>
          <cell r="L10099" t="str">
            <v>Dentists</v>
          </cell>
          <cell r="M10099" t="str">
            <v>Dental Assistants and Therapists</v>
          </cell>
          <cell r="N10099">
            <v>2</v>
          </cell>
        </row>
        <row r="10100">
          <cell r="F10100" t="str">
            <v>04.06.01.03.15.05.01</v>
          </cell>
          <cell r="G10100" t="str">
            <v>Conduct counselling</v>
          </cell>
          <cell r="K10100" t="str">
            <v>6. Gaining informed consent</v>
          </cell>
          <cell r="L10100" t="str">
            <v>Dental Assistants and Therapists</v>
          </cell>
          <cell r="M10100" t="str">
            <v>Dental Assistants and Therapists</v>
          </cell>
          <cell r="N10100">
            <v>3</v>
          </cell>
        </row>
        <row r="10101">
          <cell r="F10101" t="str">
            <v>04.06.01.03.15.05.02</v>
          </cell>
          <cell r="G10101" t="str">
            <v>Conduct oral procedure</v>
          </cell>
          <cell r="K10101" t="str">
            <v>14. Providing non-pharmacological health interventions</v>
          </cell>
          <cell r="L10101" t="str">
            <v>Dental Assistants and Therapists</v>
          </cell>
          <cell r="M10101" t="str">
            <v>Dental Assistants and Therapists</v>
          </cell>
          <cell r="N10101">
            <v>30</v>
          </cell>
        </row>
        <row r="10102">
          <cell r="F10102" t="str">
            <v>04.06.01.03.15.05.03</v>
          </cell>
          <cell r="G10102" t="str">
            <v>Provide post-procedural care</v>
          </cell>
          <cell r="K10102" t="str">
            <v>5. Providing information and support to impact individual health behaviours</v>
          </cell>
          <cell r="L10102" t="str">
            <v>Dental Assistants and Therapists</v>
          </cell>
          <cell r="M10102" t="str">
            <v>Dental Assistants and Therapists</v>
          </cell>
          <cell r="N10102">
            <v>2</v>
          </cell>
        </row>
        <row r="10103">
          <cell r="F10103" t="str">
            <v>04.06.01.03.15.09.01</v>
          </cell>
          <cell r="G10103" t="str">
            <v>Conduct counselling</v>
          </cell>
          <cell r="K10103" t="str">
            <v>6. Gaining informed consent</v>
          </cell>
          <cell r="L10103" t="str">
            <v>Dentists</v>
          </cell>
          <cell r="M10103" t="str">
            <v>Dental Assistants and Therapists</v>
          </cell>
          <cell r="N10103">
            <v>3</v>
          </cell>
        </row>
        <row r="10104">
          <cell r="F10104" t="str">
            <v>04.06.01.03.15.09.02</v>
          </cell>
          <cell r="G10104" t="str">
            <v>Prepare the patient and organize the equipment</v>
          </cell>
          <cell r="K10104" t="str">
            <v>14. Providing non-pharmacological health interventions</v>
          </cell>
          <cell r="L10104" t="str">
            <v>Dental Assistants and Therapists</v>
          </cell>
          <cell r="M10104" t="str">
            <v>Nursing associate professionals</v>
          </cell>
          <cell r="N10104">
            <v>5</v>
          </cell>
        </row>
        <row r="10105">
          <cell r="F10105" t="str">
            <v>04.06.01.03.15.09.03</v>
          </cell>
          <cell r="G10105" t="str">
            <v>Apply topical anaesthesia</v>
          </cell>
          <cell r="K10105" t="str">
            <v>11. Administering medications or therapeutics</v>
          </cell>
          <cell r="L10105" t="str">
            <v>Dentists</v>
          </cell>
          <cell r="M10105" t="str">
            <v>Dental Assistants and Therapists</v>
          </cell>
          <cell r="N10105">
            <v>3</v>
          </cell>
        </row>
        <row r="10106">
          <cell r="F10106" t="str">
            <v>04.06.01.03.15.09.04</v>
          </cell>
          <cell r="G10106" t="str">
            <v>Apply local anaesthesia</v>
          </cell>
          <cell r="K10106" t="str">
            <v>11. Administering medications or therapeutics</v>
          </cell>
          <cell r="L10106" t="str">
            <v>Dentists</v>
          </cell>
          <cell r="M10106" t="str">
            <v>Dental Assistants and Therapists</v>
          </cell>
          <cell r="N10106">
            <v>3</v>
          </cell>
        </row>
        <row r="10107">
          <cell r="F10107" t="str">
            <v>04.06.01.03.15.09.05</v>
          </cell>
          <cell r="G10107" t="str">
            <v>Conduct surgical procedure</v>
          </cell>
          <cell r="K10107" t="str">
            <v>14. Providing non-pharmacological health interventions</v>
          </cell>
          <cell r="L10107" t="str">
            <v>Dentists</v>
          </cell>
          <cell r="M10107" t="str">
            <v>Dental Assistants and Therapists</v>
          </cell>
          <cell r="N10107">
            <v>20</v>
          </cell>
        </row>
        <row r="10108">
          <cell r="F10108" t="str">
            <v>04.06.01.03.15.09.06</v>
          </cell>
          <cell r="G10108" t="str">
            <v>Apply dressing</v>
          </cell>
          <cell r="K10108" t="str">
            <v>14. Providing non-pharmacological health interventions</v>
          </cell>
          <cell r="L10108" t="str">
            <v>Dentists</v>
          </cell>
          <cell r="M10108" t="str">
            <v>Dental Assistants and Therapists</v>
          </cell>
          <cell r="N10108">
            <v>5</v>
          </cell>
        </row>
        <row r="10109">
          <cell r="F10109" t="str">
            <v>04.06.01.03.15.09.07</v>
          </cell>
          <cell r="G10109" t="str">
            <v>Provide post-procedural care</v>
          </cell>
          <cell r="K10109" t="str">
            <v>5. Providing information and support to impact individual health behaviours</v>
          </cell>
          <cell r="L10109" t="str">
            <v>Dentists</v>
          </cell>
          <cell r="M10109" t="str">
            <v>Nursing Professionals</v>
          </cell>
          <cell r="N10109">
            <v>2</v>
          </cell>
        </row>
        <row r="10110">
          <cell r="F10110" t="str">
            <v>04.06.01.03.15.10.01</v>
          </cell>
          <cell r="G10110" t="str">
            <v>Conduct counselling</v>
          </cell>
          <cell r="K10110" t="str">
            <v>6. Gaining informed consent</v>
          </cell>
          <cell r="L10110" t="str">
            <v>Dentists</v>
          </cell>
          <cell r="M10110" t="str">
            <v>Dental Assistants and Therapists</v>
          </cell>
          <cell r="N10110">
            <v>3</v>
          </cell>
        </row>
        <row r="10111">
          <cell r="F10111" t="str">
            <v>04.06.01.03.15.10.02</v>
          </cell>
          <cell r="G10111" t="str">
            <v>Prepare the patient and organize the equipment</v>
          </cell>
          <cell r="K10111" t="str">
            <v>14. Providing non-pharmacological health interventions</v>
          </cell>
          <cell r="L10111" t="str">
            <v>Dental Assistants and Therapists</v>
          </cell>
          <cell r="M10111" t="str">
            <v>Dental Assistants and Therapists</v>
          </cell>
          <cell r="N10111">
            <v>5</v>
          </cell>
        </row>
        <row r="10112">
          <cell r="F10112" t="str">
            <v>04.06.01.03.15.10.03</v>
          </cell>
          <cell r="G10112" t="str">
            <v>Apply topical anaesthesia</v>
          </cell>
          <cell r="K10112" t="str">
            <v>11. Administering medications or therapeutics</v>
          </cell>
          <cell r="L10112" t="str">
            <v>Dental Assistants and Therapists</v>
          </cell>
          <cell r="M10112" t="str">
            <v>Dental Assistants and Therapists</v>
          </cell>
          <cell r="N10112">
            <v>3</v>
          </cell>
        </row>
        <row r="10113">
          <cell r="F10113" t="str">
            <v>04.06.01.03.15.10.04</v>
          </cell>
          <cell r="G10113" t="str">
            <v>Apply local anaesthesia</v>
          </cell>
          <cell r="K10113" t="str">
            <v>11. Administering medications or therapeutics</v>
          </cell>
          <cell r="L10113" t="str">
            <v>Dental Assistants and Therapists</v>
          </cell>
          <cell r="M10113" t="str">
            <v>Dental Assistants and Therapists</v>
          </cell>
          <cell r="N10113">
            <v>3</v>
          </cell>
        </row>
        <row r="10114">
          <cell r="F10114" t="str">
            <v>04.06.01.03.15.10.05</v>
          </cell>
          <cell r="G10114" t="str">
            <v>Apply dressing</v>
          </cell>
          <cell r="K10114" t="str">
            <v>14. Providing non-pharmacological health interventions</v>
          </cell>
          <cell r="L10114" t="str">
            <v>Dentists</v>
          </cell>
          <cell r="M10114" t="str">
            <v>Dental Assistants and Therapists</v>
          </cell>
          <cell r="N10114">
            <v>10</v>
          </cell>
        </row>
        <row r="10115">
          <cell r="F10115" t="str">
            <v>04.06.01.03.15.10.06</v>
          </cell>
          <cell r="G10115" t="str">
            <v>Conduct dental surgery</v>
          </cell>
          <cell r="K10115" t="str">
            <v>14. Providing non-pharmacological health interventions</v>
          </cell>
          <cell r="L10115" t="str">
            <v>Dentists</v>
          </cell>
          <cell r="M10115" t="str">
            <v>Dental Assistants and Therapists</v>
          </cell>
          <cell r="N10115">
            <v>15</v>
          </cell>
        </row>
        <row r="10116">
          <cell r="F10116" t="str">
            <v>04.06.01.03.15.10.07</v>
          </cell>
          <cell r="G10116" t="str">
            <v>Assist with dental surgery</v>
          </cell>
          <cell r="K10116" t="str">
            <v>14. Providing non-pharmacological health interventions</v>
          </cell>
          <cell r="L10116" t="str">
            <v>Dental Assistants and Therapists</v>
          </cell>
          <cell r="M10116" t="str">
            <v>Dental Assistants and Therapists</v>
          </cell>
          <cell r="N10116">
            <v>25</v>
          </cell>
        </row>
        <row r="10117">
          <cell r="F10117" t="str">
            <v>04.06.01.03.15.10.08</v>
          </cell>
          <cell r="G10117" t="str">
            <v>Provide post-procedural care</v>
          </cell>
          <cell r="K10117" t="str">
            <v>5. Providing information and support to impact individual health behaviours</v>
          </cell>
          <cell r="L10117" t="str">
            <v>Dentists</v>
          </cell>
          <cell r="M10117" t="str">
            <v>Dental Assistants and Therapists</v>
          </cell>
          <cell r="N10117">
            <v>2</v>
          </cell>
        </row>
        <row r="10118">
          <cell r="F10118" t="str">
            <v>04.06.01.03.15.10.</v>
          </cell>
          <cell r="G10118"/>
          <cell r="K10118"/>
          <cell r="L10118"/>
          <cell r="M10118"/>
          <cell r="N10118"/>
        </row>
        <row r="10119">
          <cell r="F10119" t="str">
            <v>04.06.01.03.15.11.01</v>
          </cell>
          <cell r="G10119" t="str">
            <v>Conduct counselling</v>
          </cell>
          <cell r="K10119" t="str">
            <v>6. Gaining informed consent</v>
          </cell>
          <cell r="L10119" t="str">
            <v>Dental Assistants and Therapists</v>
          </cell>
          <cell r="M10119" t="str">
            <v>Nursing Professionals</v>
          </cell>
          <cell r="N10119">
            <v>3</v>
          </cell>
        </row>
        <row r="10120">
          <cell r="F10120" t="str">
            <v>04.06.01.03.15.11.02</v>
          </cell>
          <cell r="G10120" t="str">
            <v>Prepare the patient and organize the equipment</v>
          </cell>
          <cell r="K10120" t="str">
            <v>14. Providing non-pharmacological health interventions</v>
          </cell>
          <cell r="L10120" t="str">
            <v>Dental Assistants and Therapists</v>
          </cell>
          <cell r="M10120" t="str">
            <v>Nursing associate professionals</v>
          </cell>
          <cell r="N10120">
            <v>5</v>
          </cell>
        </row>
        <row r="10121">
          <cell r="F10121" t="str">
            <v>04.06.01.03.15.11.03</v>
          </cell>
          <cell r="G10121" t="str">
            <v>Apply crown restorations</v>
          </cell>
          <cell r="K10121" t="str">
            <v>14. Providing non-pharmacological health interventions</v>
          </cell>
          <cell r="L10121" t="str">
            <v>Dentists</v>
          </cell>
          <cell r="M10121" t="str">
            <v>Dental Assistants and Therapists</v>
          </cell>
          <cell r="N10121">
            <v>5</v>
          </cell>
        </row>
        <row r="10122">
          <cell r="F10122" t="str">
            <v>04.06.01.03.15.11.04</v>
          </cell>
          <cell r="G10122" t="str">
            <v>Assist with dental surgery</v>
          </cell>
          <cell r="K10122" t="str">
            <v>14. Providing non-pharmacological health interventions</v>
          </cell>
          <cell r="L10122" t="str">
            <v>Dental Assistants and Therapists</v>
          </cell>
          <cell r="M10122" t="str">
            <v>Nursing associate professionals</v>
          </cell>
          <cell r="N10122">
            <v>5</v>
          </cell>
        </row>
        <row r="10123">
          <cell r="F10123" t="str">
            <v>04.06.01.03.15.11.05</v>
          </cell>
          <cell r="G10123" t="str">
            <v>Provide post-procedural care</v>
          </cell>
          <cell r="K10123" t="str">
            <v>5. Providing information and support to impact individual health behaviours</v>
          </cell>
          <cell r="L10123" t="str">
            <v>Dentists</v>
          </cell>
          <cell r="M10123" t="str">
            <v>Dental Assistants and Therapists</v>
          </cell>
          <cell r="N10123">
            <v>2</v>
          </cell>
        </row>
        <row r="10124">
          <cell r="F10124" t="str">
            <v>04.06.01.03.15.11.</v>
          </cell>
          <cell r="G10124"/>
          <cell r="K10124"/>
          <cell r="L10124"/>
          <cell r="M10124"/>
          <cell r="N10124"/>
        </row>
        <row r="10125">
          <cell r="F10125" t="str">
            <v>04.06.01.03.15.11.</v>
          </cell>
          <cell r="G10125"/>
          <cell r="K10125"/>
          <cell r="L10125"/>
          <cell r="M10125"/>
          <cell r="N10125"/>
        </row>
        <row r="10126">
          <cell r="F10126" t="str">
            <v>04.06.01.03.15.18.01</v>
          </cell>
          <cell r="G10126" t="str">
            <v>Conduct counselling</v>
          </cell>
          <cell r="K10126" t="str">
            <v>6. Gaining informed consent</v>
          </cell>
          <cell r="L10126" t="str">
            <v>Dentists</v>
          </cell>
          <cell r="M10126" t="str">
            <v>Dental Assistants and Therapists</v>
          </cell>
          <cell r="N10126">
            <v>3</v>
          </cell>
        </row>
        <row r="10127">
          <cell r="F10127" t="str">
            <v>04.06.01.03.15.18.02</v>
          </cell>
          <cell r="G10127" t="str">
            <v>Prepare the patient and organize the equipment</v>
          </cell>
          <cell r="K10127" t="str">
            <v>14. Providing non-pharmacological health interventions</v>
          </cell>
          <cell r="L10127" t="str">
            <v>Dental aids</v>
          </cell>
          <cell r="M10127" t="str">
            <v>Dental aids</v>
          </cell>
          <cell r="N10127">
            <v>5</v>
          </cell>
        </row>
        <row r="10128">
          <cell r="F10128" t="str">
            <v>04.06.01.03.15.18.03</v>
          </cell>
          <cell r="G10128" t="str">
            <v>Take impression</v>
          </cell>
          <cell r="K10128" t="str">
            <v>14. Providing non-pharmacological health interventions</v>
          </cell>
          <cell r="L10128" t="str">
            <v>Dentists</v>
          </cell>
          <cell r="M10128" t="str">
            <v>Dental Assistants and Therapists</v>
          </cell>
          <cell r="N10128">
            <v>5</v>
          </cell>
        </row>
        <row r="10129">
          <cell r="F10129" t="str">
            <v>04.06.01.03.15.18.04</v>
          </cell>
          <cell r="G10129" t="str">
            <v>Conduct prostheses fabrication</v>
          </cell>
          <cell r="K10129" t="str">
            <v>14. Providing non-pharmacological health interventions</v>
          </cell>
          <cell r="L10129" t="str">
            <v>Medical and dental prosthetic technicians</v>
          </cell>
          <cell r="M10129" t="str">
            <v>Medical and dental prosthetic technicians</v>
          </cell>
          <cell r="N10129">
            <v>90</v>
          </cell>
        </row>
        <row r="10130">
          <cell r="F10130" t="str">
            <v>04.06.01.03.15.18.05</v>
          </cell>
          <cell r="G10130" t="str">
            <v>Conduct dental surgery</v>
          </cell>
          <cell r="K10130" t="str">
            <v>14. Providing non-pharmacological health interventions</v>
          </cell>
          <cell r="L10130" t="str">
            <v>Dentists</v>
          </cell>
          <cell r="M10130" t="str">
            <v>Dental Assistants and Therapists</v>
          </cell>
          <cell r="N10130">
            <v>5</v>
          </cell>
        </row>
        <row r="10131">
          <cell r="F10131" t="str">
            <v>04.06.01.03.15.18.06</v>
          </cell>
          <cell r="G10131" t="str">
            <v>Assist with dental surgery</v>
          </cell>
          <cell r="K10131" t="str">
            <v>14. Providing non-pharmacological health interventions</v>
          </cell>
          <cell r="L10131" t="str">
            <v>Dental Assistants and Therapists</v>
          </cell>
          <cell r="M10131" t="str">
            <v>Dental Assistants and Therapists</v>
          </cell>
          <cell r="N10131">
            <v>5</v>
          </cell>
        </row>
        <row r="10132">
          <cell r="F10132" t="str">
            <v>04.06.01.03.15.18.07</v>
          </cell>
          <cell r="G10132" t="str">
            <v>Provide post-procedural care</v>
          </cell>
          <cell r="K10132" t="str">
            <v>5. Providing information and support to impact individual health behaviours</v>
          </cell>
          <cell r="L10132" t="str">
            <v>Dentists</v>
          </cell>
          <cell r="M10132" t="str">
            <v>Dental Assistants and Therapists</v>
          </cell>
          <cell r="N10132">
            <v>2</v>
          </cell>
        </row>
        <row r="10133">
          <cell r="F10133" t="str">
            <v>04.06.01.03.15.18.</v>
          </cell>
          <cell r="G10133"/>
          <cell r="K10133"/>
          <cell r="L10133"/>
          <cell r="M10133"/>
          <cell r="N10133"/>
        </row>
        <row r="10134">
          <cell r="F10134" t="str">
            <v>04.06.01.03.15.18.</v>
          </cell>
          <cell r="G10134"/>
          <cell r="K10134"/>
          <cell r="L10134"/>
          <cell r="M10134"/>
          <cell r="N10134"/>
        </row>
        <row r="10135">
          <cell r="F10135" t="str">
            <v>04.06.01.04.13.08.01</v>
          </cell>
          <cell r="G10135" t="str">
            <v>Provide oral products</v>
          </cell>
          <cell r="K10135" t="str">
            <v>10. Preparing and dispensing medications or therapeutics</v>
          </cell>
          <cell r="L10135" t="str">
            <v>Pharmacists</v>
          </cell>
          <cell r="M10135" t="str">
            <v>Pharmaceutical Technicians and Assistants</v>
          </cell>
          <cell r="N10135">
            <v>1</v>
          </cell>
        </row>
        <row r="10136">
          <cell r="F10136" t="str">
            <v>04.06.01.04.13.05.01</v>
          </cell>
          <cell r="G10136" t="str">
            <v>Prescribe medication</v>
          </cell>
          <cell r="K10136" t="str">
            <v>9. Prescribing medications or therapeutics</v>
          </cell>
          <cell r="L10136" t="str">
            <v>Dentists</v>
          </cell>
          <cell r="M10136" t="str">
            <v>Dental Assistants and Therapists</v>
          </cell>
          <cell r="N10136">
            <v>1</v>
          </cell>
        </row>
        <row r="10137">
          <cell r="F10137" t="str">
            <v>04.06.01.04.14.01.01</v>
          </cell>
          <cell r="G10137" t="str">
            <v>Prescribe intravenous medication</v>
          </cell>
          <cell r="K10137" t="str">
            <v>9. Prescribing medications or therapeutics</v>
          </cell>
          <cell r="L10137" t="str">
            <v>General Medical Practitioners</v>
          </cell>
          <cell r="M10137" t="str">
            <v>Paramedical Practitioners</v>
          </cell>
          <cell r="N10137">
            <v>1</v>
          </cell>
        </row>
        <row r="10138">
          <cell r="F10138" t="str">
            <v>04.06.01.04.14.01.02</v>
          </cell>
          <cell r="G10138" t="str">
            <v>Administer intravenous medication</v>
          </cell>
          <cell r="K10138" t="str">
            <v>11. Administering medications or therapeutics</v>
          </cell>
          <cell r="L10138" t="str">
            <v>Nursing Professionals</v>
          </cell>
          <cell r="M10138" t="str">
            <v>Nursing Associate Professionals</v>
          </cell>
          <cell r="N10138">
            <v>3</v>
          </cell>
        </row>
        <row r="10139">
          <cell r="F10139" t="str">
            <v>04.06.01.04.14.01.</v>
          </cell>
          <cell r="G10139"/>
          <cell r="K10139"/>
          <cell r="L10139"/>
          <cell r="M10139"/>
          <cell r="N10139"/>
        </row>
        <row r="10140">
          <cell r="F10140" t="str">
            <v>04.06.01.04.13.06.01</v>
          </cell>
          <cell r="G10140" t="str">
            <v>Administer oral medication</v>
          </cell>
          <cell r="K10140" t="str">
            <v>10. Preparing and dispensing medications or therapeutics</v>
          </cell>
          <cell r="L10140" t="str">
            <v>Pharmacists</v>
          </cell>
          <cell r="M10140" t="str">
            <v>Nursing Professionals</v>
          </cell>
          <cell r="N10140">
            <v>3</v>
          </cell>
        </row>
        <row r="10141">
          <cell r="F10141" t="str">
            <v>04.06.01.03.02.01.01</v>
          </cell>
          <cell r="G10141" t="str">
            <v>Conduct assessment</v>
          </cell>
          <cell r="K10141" t="str">
            <v>1. Gathering information through interviewing and assessment</v>
          </cell>
          <cell r="L10141" t="str">
            <v>Dieticians and Nutritionists</v>
          </cell>
          <cell r="M10141" t="str">
            <v>Social work and counselling professionals</v>
          </cell>
          <cell r="N10141">
            <v>5</v>
          </cell>
        </row>
        <row r="10142">
          <cell r="F10142" t="str">
            <v>04.06.01.03.02.01.02</v>
          </cell>
          <cell r="G10142" t="str">
            <v>Conduct counselling</v>
          </cell>
          <cell r="K10142" t="str">
            <v>5. Providing information and support to impact individual health behaviours</v>
          </cell>
          <cell r="L10142" t="str">
            <v>Dieticians and Nutritionists</v>
          </cell>
          <cell r="M10142" t="str">
            <v>Social work and counselling professionals</v>
          </cell>
          <cell r="N10142">
            <v>5</v>
          </cell>
        </row>
        <row r="10143">
          <cell r="F10143" t="str">
            <v>04.06.01.03.02.01.</v>
          </cell>
          <cell r="G10143"/>
          <cell r="K10143"/>
          <cell r="L10143"/>
          <cell r="M10143"/>
          <cell r="N10143"/>
        </row>
        <row r="10144">
          <cell r="F10144" t="str">
            <v>04.06.01.03.02.01.</v>
          </cell>
          <cell r="G10144"/>
          <cell r="K10144"/>
          <cell r="L10144"/>
          <cell r="M10144"/>
          <cell r="N10144"/>
        </row>
        <row r="10145">
          <cell r="F10145" t="str">
            <v>04.06.01.03.02.02.01</v>
          </cell>
          <cell r="G10145" t="str">
            <v>Provide medication</v>
          </cell>
          <cell r="K10145" t="str">
            <v>10. Preparing and dispensing medications or therapeutics</v>
          </cell>
          <cell r="L10145" t="str">
            <v>Pharmacists</v>
          </cell>
          <cell r="M10145" t="str">
            <v>Community Health Workers</v>
          </cell>
          <cell r="N10145">
            <v>1</v>
          </cell>
        </row>
        <row r="10146">
          <cell r="F10146" t="str">
            <v>04.06.01.03.02.03.01</v>
          </cell>
          <cell r="G10146" t="str">
            <v>Provide supplements</v>
          </cell>
          <cell r="K10146" t="str">
            <v>10. Preparing and dispensing medications or therapeutics</v>
          </cell>
          <cell r="L10146" t="str">
            <v>Pharmacists</v>
          </cell>
          <cell r="M10146" t="str">
            <v>Community Health Workers</v>
          </cell>
          <cell r="N10146">
            <v>1</v>
          </cell>
        </row>
        <row r="10147">
          <cell r="F10147" t="str">
            <v>04.06.01.04.13.07.01</v>
          </cell>
          <cell r="G10147" t="str">
            <v>Conduct counselling</v>
          </cell>
          <cell r="K10147" t="str">
            <v>6. Gaining informed consent</v>
          </cell>
          <cell r="L10147" t="str">
            <v>Paramedical Practitioners</v>
          </cell>
          <cell r="M10147" t="str">
            <v>Nursing Professionals</v>
          </cell>
          <cell r="N10147">
            <v>2</v>
          </cell>
        </row>
        <row r="10148">
          <cell r="F10148" t="str">
            <v>04.06.01.04.13.07.02</v>
          </cell>
          <cell r="G10148" t="str">
            <v>Prepare the patient and organize the equipment</v>
          </cell>
          <cell r="K10148" t="str">
            <v>14. Providing non-pharmacological health interventions</v>
          </cell>
          <cell r="L10148" t="str">
            <v>Nursing Professionals</v>
          </cell>
          <cell r="M10148" t="str">
            <v>Nursing Associate Professionals</v>
          </cell>
          <cell r="N10148">
            <v>3</v>
          </cell>
        </row>
        <row r="10149">
          <cell r="F10149" t="str">
            <v>04.06.01.04.13.07.03</v>
          </cell>
          <cell r="G10149" t="str">
            <v>Physical examination</v>
          </cell>
          <cell r="K10149" t="str">
            <v>1. Gathering information through interviewing and assessment</v>
          </cell>
          <cell r="L10149" t="str">
            <v>Paramedical Practitioners</v>
          </cell>
          <cell r="M10149" t="str">
            <v>Nursing Professionals</v>
          </cell>
          <cell r="N10149">
            <v>3</v>
          </cell>
        </row>
        <row r="10150">
          <cell r="F10150" t="str">
            <v>04.06.01.04.13.07.04</v>
          </cell>
          <cell r="G10150" t="str">
            <v>Apply local anaesthesia</v>
          </cell>
          <cell r="K10150" t="str">
            <v>11. Administering medications or therapeutics</v>
          </cell>
          <cell r="L10150" t="str">
            <v>Paramedical Practitioners</v>
          </cell>
          <cell r="M10150" t="str">
            <v>Nursing Professionals</v>
          </cell>
          <cell r="N10150">
            <v>3</v>
          </cell>
        </row>
        <row r="10151">
          <cell r="F10151" t="str">
            <v>04.06.01.04.13.07.05</v>
          </cell>
          <cell r="G10151" t="str">
            <v>Conduct wound care</v>
          </cell>
          <cell r="K10151" t="str">
            <v>14. Providing non-pharmacological health interventions</v>
          </cell>
          <cell r="L10151" t="str">
            <v>Paramedical Practitioners</v>
          </cell>
          <cell r="M10151" t="str">
            <v>Nursing Professionals</v>
          </cell>
          <cell r="N10151">
            <v>15</v>
          </cell>
        </row>
        <row r="10152">
          <cell r="F10152" t="str">
            <v>04.06.01.04.13.07.06</v>
          </cell>
          <cell r="G10152" t="str">
            <v>Provide post-procedural care</v>
          </cell>
          <cell r="K10152" t="str">
            <v>5. Providing information and support to impact individual health behaviours</v>
          </cell>
          <cell r="L10152" t="str">
            <v>Paramedical Practitioners</v>
          </cell>
          <cell r="M10152" t="str">
            <v>Nursing Professionals</v>
          </cell>
          <cell r="N10152">
            <v>5</v>
          </cell>
        </row>
        <row r="10153">
          <cell r="F10153" t="str">
            <v>04.06.01.04.13.07.07</v>
          </cell>
          <cell r="G10153" t="str">
            <v>Provide post-procedural care</v>
          </cell>
          <cell r="K10153" t="str">
            <v>15. Providing treatment and care support to individuals</v>
          </cell>
          <cell r="L10153" t="str">
            <v>General Medical Practitioners</v>
          </cell>
          <cell r="M10153" t="str">
            <v>Paramedical Practitioners</v>
          </cell>
          <cell r="N10153">
            <v>10</v>
          </cell>
        </row>
        <row r="10154">
          <cell r="F10154" t="str">
            <v>04.06.01.04.13.07.08</v>
          </cell>
          <cell r="G10154" t="str">
            <v>Provide post-procedural care (Including removal of dressing)</v>
          </cell>
          <cell r="K10154" t="str">
            <v>15. Providing treatment and care support to individuals</v>
          </cell>
          <cell r="L10154" t="str">
            <v>Nursing Professionals</v>
          </cell>
          <cell r="M10154" t="str">
            <v>Nursing Associate Professionals</v>
          </cell>
          <cell r="N10154">
            <v>20</v>
          </cell>
        </row>
        <row r="10155">
          <cell r="F10155" t="str">
            <v>04.06.01.04.13.07.</v>
          </cell>
          <cell r="G10155"/>
          <cell r="K10155"/>
          <cell r="L10155"/>
          <cell r="M10155"/>
          <cell r="N10155"/>
        </row>
        <row r="10156">
          <cell r="F10156" t="str">
            <v>04.06.01.04.13.07.</v>
          </cell>
          <cell r="G10156"/>
          <cell r="K10156"/>
          <cell r="L10156"/>
          <cell r="M10156"/>
          <cell r="N10156"/>
        </row>
        <row r="10157">
          <cell r="F10157" t="str">
            <v>04.06.01.04.13.07.</v>
          </cell>
          <cell r="G10157"/>
          <cell r="K10157"/>
          <cell r="L10157"/>
          <cell r="M10157"/>
          <cell r="N10157"/>
        </row>
        <row r="10158">
          <cell r="F10158" t="str">
            <v>04.06.01.04.13.07.</v>
          </cell>
          <cell r="G10158"/>
          <cell r="K10158"/>
          <cell r="L10158"/>
          <cell r="M10158"/>
          <cell r="N10158"/>
        </row>
        <row r="10159">
          <cell r="F10159" t="str">
            <v>04.06.01.04.15.01.01</v>
          </cell>
          <cell r="G10159" t="str">
            <v>Conduct counselling</v>
          </cell>
          <cell r="K10159" t="str">
            <v>6. Gaining informed consent</v>
          </cell>
          <cell r="L10159" t="str">
            <v>Dental Assistants and Therapists</v>
          </cell>
          <cell r="M10159" t="str">
            <v>Nursing Professionals</v>
          </cell>
          <cell r="N10159">
            <v>3</v>
          </cell>
        </row>
        <row r="10160">
          <cell r="F10160" t="str">
            <v>04.06.01.04.15.01.02</v>
          </cell>
          <cell r="G10160" t="str">
            <v>Prepare the patient and organize the equipment</v>
          </cell>
          <cell r="K10160" t="str">
            <v>14. Providing non-pharmacological health interventions</v>
          </cell>
          <cell r="L10160" t="str">
            <v>Dental Assistants and Therapists</v>
          </cell>
          <cell r="M10160" t="str">
            <v>Nursing Associate Professionals</v>
          </cell>
          <cell r="N10160">
            <v>5</v>
          </cell>
        </row>
        <row r="10161">
          <cell r="F10161" t="str">
            <v>04.06.01.04.15.01.03</v>
          </cell>
          <cell r="G10161" t="str">
            <v>Apply topical anaesthesia</v>
          </cell>
          <cell r="K10161" t="str">
            <v>11. Administering medications or therapeutics</v>
          </cell>
          <cell r="L10161" t="str">
            <v>Dental Assistants and Therapists</v>
          </cell>
          <cell r="M10161" t="str">
            <v>Dental Assistants and Therapists</v>
          </cell>
          <cell r="N10161">
            <v>3</v>
          </cell>
        </row>
        <row r="10162">
          <cell r="F10162" t="str">
            <v>04.06.01.04.15.01.04</v>
          </cell>
          <cell r="G10162" t="str">
            <v>Apply local anaesthesia</v>
          </cell>
          <cell r="K10162" t="str">
            <v>11. Administering medications or therapeutics</v>
          </cell>
          <cell r="L10162" t="str">
            <v>Dental Assistants and Therapists</v>
          </cell>
          <cell r="M10162" t="str">
            <v>Nursing Professionals</v>
          </cell>
          <cell r="N10162">
            <v>3</v>
          </cell>
        </row>
        <row r="10163">
          <cell r="F10163" t="str">
            <v>04.06.01.04.15.01.05</v>
          </cell>
          <cell r="G10163" t="str">
            <v>Conduct dental surgery</v>
          </cell>
          <cell r="K10163" t="str">
            <v>14. Providing non-pharmacological health interventions</v>
          </cell>
          <cell r="L10163" t="str">
            <v>Dental Assistants and Therapists</v>
          </cell>
          <cell r="M10163" t="str">
            <v>Nursing Professionals</v>
          </cell>
          <cell r="N10163">
            <v>10</v>
          </cell>
        </row>
        <row r="10164">
          <cell r="F10164" t="str">
            <v>04.06.01.04.15.01.06</v>
          </cell>
          <cell r="G10164" t="str">
            <v>Assist with dental surgery</v>
          </cell>
          <cell r="K10164" t="str">
            <v>14. Providing non-pharmacological health interventions</v>
          </cell>
          <cell r="L10164" t="str">
            <v>Dental Assistants and Therapists</v>
          </cell>
          <cell r="M10164" t="str">
            <v>Nursing associate professionals</v>
          </cell>
          <cell r="N10164">
            <v>10</v>
          </cell>
        </row>
        <row r="10165">
          <cell r="F10165" t="str">
            <v>04.06.01.04.15.01.07</v>
          </cell>
          <cell r="G10165" t="str">
            <v>Provide post-procedural care</v>
          </cell>
          <cell r="K10165" t="str">
            <v>5. Providing information and support to impact individual health behaviours</v>
          </cell>
          <cell r="L10165" t="str">
            <v>Dental Assistants and Therapists</v>
          </cell>
          <cell r="M10165" t="str">
            <v>Nursing Professionals</v>
          </cell>
          <cell r="N10165">
            <v>2</v>
          </cell>
        </row>
        <row r="10166">
          <cell r="F10166" t="str">
            <v>04.06.01.04.15.01.</v>
          </cell>
          <cell r="G10166"/>
          <cell r="K10166"/>
          <cell r="L10166"/>
          <cell r="M10166"/>
          <cell r="N10166"/>
        </row>
        <row r="10167">
          <cell r="F10167" t="str">
            <v>04.06.01.04.15.01.</v>
          </cell>
          <cell r="G10167"/>
          <cell r="K10167"/>
          <cell r="L10167"/>
          <cell r="M10167"/>
          <cell r="N10167"/>
        </row>
        <row r="10168">
          <cell r="F10168" t="str">
            <v>04.06.01.04.15.01.</v>
          </cell>
          <cell r="G10168"/>
          <cell r="K10168"/>
          <cell r="L10168"/>
          <cell r="M10168"/>
          <cell r="N10168"/>
        </row>
        <row r="10169">
          <cell r="F10169" t="str">
            <v>04.06.01.04.15.04.01</v>
          </cell>
          <cell r="G10169" t="str">
            <v>Conduct counselling</v>
          </cell>
          <cell r="K10169" t="str">
            <v>6. Gaining informed consent</v>
          </cell>
          <cell r="L10169" t="str">
            <v>Dentists</v>
          </cell>
          <cell r="M10169" t="str">
            <v>Dental Assistants and Therapists</v>
          </cell>
          <cell r="N10169">
            <v>3</v>
          </cell>
        </row>
        <row r="10170">
          <cell r="F10170" t="str">
            <v>04.06.01.04.15.04.02</v>
          </cell>
          <cell r="G10170" t="str">
            <v>Prepare the patient and organize the equipment</v>
          </cell>
          <cell r="K10170" t="str">
            <v>14. Providing non-pharmacological health interventions</v>
          </cell>
          <cell r="L10170" t="str">
            <v>Dental Assistants and Therapists</v>
          </cell>
          <cell r="M10170" t="str">
            <v>Nursing Professionals</v>
          </cell>
          <cell r="N10170">
            <v>5</v>
          </cell>
        </row>
        <row r="10171">
          <cell r="F10171" t="str">
            <v>04.06.01.04.15.04.03</v>
          </cell>
          <cell r="G10171" t="str">
            <v>Apply topical anaesthesia</v>
          </cell>
          <cell r="K10171" t="str">
            <v>11. Administering medications or therapeutics</v>
          </cell>
          <cell r="L10171" t="str">
            <v>Dentists</v>
          </cell>
          <cell r="M10171" t="str">
            <v>Dental Assistants and Therapists</v>
          </cell>
          <cell r="N10171">
            <v>3</v>
          </cell>
        </row>
        <row r="10172">
          <cell r="F10172" t="str">
            <v>04.06.01.04.15.04.04</v>
          </cell>
          <cell r="G10172" t="str">
            <v>Apply local anaesthesia</v>
          </cell>
          <cell r="K10172" t="str">
            <v>11. Administering medications or therapeutics</v>
          </cell>
          <cell r="L10172" t="str">
            <v>Dentists</v>
          </cell>
          <cell r="M10172" t="str">
            <v>Dental Assistants and Therapists</v>
          </cell>
          <cell r="N10172">
            <v>3</v>
          </cell>
        </row>
        <row r="10173">
          <cell r="F10173" t="str">
            <v>04.06.01.04.15.04.05</v>
          </cell>
          <cell r="G10173" t="str">
            <v>Conduct dental surgery</v>
          </cell>
          <cell r="K10173" t="str">
            <v>14. Providing non-pharmacological health interventions</v>
          </cell>
          <cell r="L10173" t="str">
            <v>Dentists</v>
          </cell>
          <cell r="M10173" t="str">
            <v>Dental Assistants and Therapists</v>
          </cell>
          <cell r="N10173">
            <v>10</v>
          </cell>
        </row>
        <row r="10174">
          <cell r="F10174" t="str">
            <v>04.06.01.04.15.04.06</v>
          </cell>
          <cell r="G10174" t="str">
            <v>Assist with dental surgery</v>
          </cell>
          <cell r="K10174" t="str">
            <v>14. Providing non-pharmacological health interventions</v>
          </cell>
          <cell r="L10174" t="str">
            <v>Dental aids</v>
          </cell>
          <cell r="M10174" t="str">
            <v>Dental aids</v>
          </cell>
          <cell r="N10174">
            <v>10</v>
          </cell>
        </row>
        <row r="10175">
          <cell r="F10175" t="str">
            <v>04.06.01.04.15.04.07</v>
          </cell>
          <cell r="G10175" t="str">
            <v>Provide post-procedural care</v>
          </cell>
          <cell r="K10175" t="str">
            <v>5. Providing information and support to impact individual health behaviours</v>
          </cell>
          <cell r="L10175" t="str">
            <v>Dentists</v>
          </cell>
          <cell r="M10175" t="str">
            <v>Dental Assistants and Therapists</v>
          </cell>
          <cell r="N10175">
            <v>2</v>
          </cell>
        </row>
        <row r="10176">
          <cell r="F10176" t="str">
            <v>04.06.01.04.15.04.</v>
          </cell>
          <cell r="G10176"/>
          <cell r="K10176"/>
          <cell r="L10176"/>
          <cell r="M10176"/>
          <cell r="N10176"/>
        </row>
        <row r="10177">
          <cell r="F10177" t="str">
            <v>04.06.01.04.15.04.</v>
          </cell>
          <cell r="G10177"/>
          <cell r="K10177"/>
          <cell r="L10177"/>
          <cell r="M10177"/>
          <cell r="N10177"/>
        </row>
        <row r="10178">
          <cell r="F10178" t="str">
            <v>04.06.01.04.15.04.</v>
          </cell>
          <cell r="G10178"/>
          <cell r="K10178"/>
          <cell r="L10178"/>
          <cell r="M10178"/>
          <cell r="N10178"/>
        </row>
        <row r="10179">
          <cell r="F10179" t="str">
            <v>04.06.01.04.06.01.01</v>
          </cell>
          <cell r="G10179" t="str">
            <v>Take history and conduct soft tissue and intraoral examination</v>
          </cell>
          <cell r="K10179" t="str">
            <v>1. Gathering information through interviewing and assessment</v>
          </cell>
          <cell r="L10179" t="str">
            <v>Dentists</v>
          </cell>
          <cell r="M10179" t="str">
            <v>Dental Assistants and Therapists</v>
          </cell>
          <cell r="N10179">
            <v>6</v>
          </cell>
        </row>
        <row r="10180">
          <cell r="F10180" t="str">
            <v>04.06.01.04.06.01.02</v>
          </cell>
          <cell r="G10180" t="str">
            <v>Provide clinical advice</v>
          </cell>
          <cell r="K10180" t="str">
            <v>15. Providing treatment and care support to individuals</v>
          </cell>
          <cell r="L10180" t="str">
            <v>Dentists</v>
          </cell>
          <cell r="M10180" t="str">
            <v>Dental Assistants and Therapists</v>
          </cell>
          <cell r="N10180">
            <v>4</v>
          </cell>
        </row>
        <row r="10181">
          <cell r="F10181" t="str">
            <v>04.06.01.04.06.01.</v>
          </cell>
          <cell r="G10181"/>
          <cell r="K10181"/>
          <cell r="L10181"/>
          <cell r="M10181"/>
          <cell r="N10181"/>
        </row>
        <row r="10182">
          <cell r="F10182" t="str">
            <v>04.06.01.04.13.01.01</v>
          </cell>
          <cell r="G10182" t="str">
            <v>Prescribe medication</v>
          </cell>
          <cell r="K10182" t="str">
            <v>9. Prescribing medications or therapeutics</v>
          </cell>
          <cell r="L10182" t="str">
            <v>Dental Assistants and Therapists</v>
          </cell>
          <cell r="M10182" t="str">
            <v>Nursing Professionals</v>
          </cell>
          <cell r="N10182">
            <v>1</v>
          </cell>
        </row>
        <row r="10183">
          <cell r="F10183" t="str">
            <v>04.06.01.04.13.01.</v>
          </cell>
          <cell r="G10183"/>
          <cell r="K10183"/>
          <cell r="L10183"/>
          <cell r="M10183"/>
          <cell r="N10183"/>
        </row>
        <row r="10184">
          <cell r="F10184" t="str">
            <v>04.06.01.04.13.02.01</v>
          </cell>
          <cell r="G10184" t="str">
            <v>Prescribe medication</v>
          </cell>
          <cell r="K10184" t="str">
            <v>9. Prescribing medications or therapeutics</v>
          </cell>
          <cell r="L10184" t="str">
            <v>Dental Assistants and Therapists</v>
          </cell>
          <cell r="M10184" t="str">
            <v>Nursing Professionals</v>
          </cell>
          <cell r="N10184">
            <v>1</v>
          </cell>
        </row>
        <row r="10185">
          <cell r="F10185" t="str">
            <v>04.06.01.04.13.04.01</v>
          </cell>
          <cell r="G10185" t="str">
            <v>Prescribe medication</v>
          </cell>
          <cell r="K10185" t="str">
            <v>9. Prescribing medications or therapeutics</v>
          </cell>
          <cell r="L10185" t="str">
            <v>Dental Assistants and Therapists</v>
          </cell>
          <cell r="M10185" t="str">
            <v>Nursing Professionals</v>
          </cell>
          <cell r="N10185">
            <v>1</v>
          </cell>
        </row>
        <row r="10186">
          <cell r="F10186" t="str">
            <v>04.06.01.04.13.03.01</v>
          </cell>
          <cell r="G10186" t="str">
            <v>Prescribe medication</v>
          </cell>
          <cell r="K10186" t="str">
            <v>9. Prescribing medications or therapeutics</v>
          </cell>
          <cell r="L10186" t="str">
            <v>Dental Assistants and Therapists</v>
          </cell>
          <cell r="M10186" t="str">
            <v>Nursing Professionals</v>
          </cell>
          <cell r="N10186">
            <v>1</v>
          </cell>
        </row>
        <row r="10187">
          <cell r="F10187" t="str">
            <v>04.06.01.04.15.01.</v>
          </cell>
          <cell r="G10187"/>
          <cell r="K10187"/>
          <cell r="L10187"/>
          <cell r="M10187"/>
          <cell r="N10187"/>
        </row>
        <row r="10188">
          <cell r="F10188" t="str">
            <v>04.06.01.04.15.01</v>
          </cell>
          <cell r="G10188"/>
          <cell r="K10188"/>
          <cell r="L10188"/>
          <cell r="M10188"/>
          <cell r="N10188"/>
        </row>
        <row r="10189">
          <cell r="F10189" t="str">
            <v>04.06.01.04.15.01</v>
          </cell>
          <cell r="G10189"/>
          <cell r="K10189"/>
          <cell r="L10189"/>
          <cell r="M10189"/>
          <cell r="N10189"/>
        </row>
        <row r="10190">
          <cell r="F10190" t="str">
            <v>04.06.01.04.15.01</v>
          </cell>
          <cell r="G10190"/>
          <cell r="K10190"/>
          <cell r="L10190"/>
          <cell r="M10190"/>
          <cell r="N10190"/>
        </row>
        <row r="10191">
          <cell r="F10191" t="str">
            <v>04.06.01.04.15.01</v>
          </cell>
          <cell r="G10191"/>
          <cell r="K10191"/>
          <cell r="L10191"/>
          <cell r="M10191"/>
          <cell r="N10191"/>
        </row>
        <row r="10192">
          <cell r="F10192" t="str">
            <v>04.06.01.04.15.01</v>
          </cell>
          <cell r="G10192"/>
          <cell r="K10192"/>
          <cell r="L10192"/>
          <cell r="M10192"/>
          <cell r="N10192"/>
        </row>
        <row r="10193">
          <cell r="F10193" t="str">
            <v>04.06.01.04.15.01</v>
          </cell>
          <cell r="G10193"/>
          <cell r="K10193"/>
          <cell r="L10193"/>
          <cell r="M10193"/>
          <cell r="N10193"/>
        </row>
        <row r="10194">
          <cell r="F10194" t="str">
            <v>04.06.01.04.15.01</v>
          </cell>
          <cell r="G10194"/>
          <cell r="K10194"/>
          <cell r="L10194"/>
          <cell r="M10194"/>
          <cell r="N10194"/>
        </row>
        <row r="10195">
          <cell r="F10195" t="str">
            <v>04.06.01.04.13.03</v>
          </cell>
          <cell r="G10195"/>
          <cell r="K10195"/>
          <cell r="L10195"/>
          <cell r="M10195"/>
          <cell r="N10195"/>
        </row>
        <row r="10196">
          <cell r="F10196" t="str">
            <v>04.06.01.04.15.02.01</v>
          </cell>
          <cell r="G10196" t="str">
            <v>Conduct counselling</v>
          </cell>
          <cell r="K10196" t="str">
            <v>6. Gaining informed consent</v>
          </cell>
          <cell r="L10196" t="str">
            <v>Dentists</v>
          </cell>
          <cell r="M10196" t="str">
            <v>Dental Assistants and Therapists</v>
          </cell>
          <cell r="N10196">
            <v>3</v>
          </cell>
        </row>
        <row r="10197">
          <cell r="F10197" t="str">
            <v>04.06.01.04.15.02.02</v>
          </cell>
          <cell r="G10197" t="str">
            <v>Prepare the patient and organize the equipment</v>
          </cell>
          <cell r="K10197" t="str">
            <v>14. Providing non-pharmacological health interventions</v>
          </cell>
          <cell r="L10197" t="str">
            <v>Dental Assistants and Therapists</v>
          </cell>
          <cell r="M10197" t="str">
            <v>Dental Assistants and Therapists</v>
          </cell>
          <cell r="N10197">
            <v>5</v>
          </cell>
        </row>
        <row r="10198">
          <cell r="F10198" t="str">
            <v>04.06.01.04.15.02.03</v>
          </cell>
          <cell r="G10198" t="str">
            <v>Apply topical anaesthesia</v>
          </cell>
          <cell r="K10198" t="str">
            <v>11. Administering medications or therapeutics</v>
          </cell>
          <cell r="L10198" t="str">
            <v>Dentists</v>
          </cell>
          <cell r="M10198" t="str">
            <v>Dental Assistants and Therapists</v>
          </cell>
          <cell r="N10198">
            <v>1</v>
          </cell>
        </row>
        <row r="10199">
          <cell r="F10199" t="str">
            <v>04.06.01.04.15.02.04</v>
          </cell>
          <cell r="G10199" t="str">
            <v>Apply local anaesthesia</v>
          </cell>
          <cell r="K10199" t="str">
            <v>11. Administering medications or therapeutics</v>
          </cell>
          <cell r="L10199" t="str">
            <v>Dentists</v>
          </cell>
          <cell r="M10199" t="str">
            <v>Dental Assistants and Therapists</v>
          </cell>
          <cell r="N10199">
            <v>3</v>
          </cell>
        </row>
        <row r="10200">
          <cell r="F10200" t="str">
            <v>04.06.01.04.15.02.05</v>
          </cell>
          <cell r="G10200" t="str">
            <v>Conduct dental surgery</v>
          </cell>
          <cell r="K10200" t="str">
            <v>14. Providing non-pharmacological health interventions</v>
          </cell>
          <cell r="L10200" t="str">
            <v>Dentists</v>
          </cell>
          <cell r="M10200" t="str">
            <v>Dentists</v>
          </cell>
          <cell r="N10200">
            <v>20</v>
          </cell>
        </row>
        <row r="10201">
          <cell r="F10201" t="str">
            <v>04.06.01.04.15.02.06</v>
          </cell>
          <cell r="G10201" t="str">
            <v>Assist with dental surgery</v>
          </cell>
          <cell r="K10201" t="str">
            <v>14. Providing non-pharmacological health interventions</v>
          </cell>
          <cell r="L10201" t="str">
            <v>Dental Assistants and Therapists</v>
          </cell>
          <cell r="M10201" t="str">
            <v>Dental Assistants and Therapists</v>
          </cell>
          <cell r="N10201">
            <v>20</v>
          </cell>
        </row>
        <row r="10202">
          <cell r="F10202" t="str">
            <v>04.06.01.04.15.02.07</v>
          </cell>
          <cell r="G10202" t="str">
            <v>Provide post-procedural care</v>
          </cell>
          <cell r="K10202" t="str">
            <v>5. Providing information and support to impact individual health behaviours</v>
          </cell>
          <cell r="L10202" t="str">
            <v>Dentists</v>
          </cell>
          <cell r="M10202" t="str">
            <v>Dental Assistants and Therapists</v>
          </cell>
          <cell r="N10202">
            <v>2</v>
          </cell>
        </row>
        <row r="10203">
          <cell r="F10203" t="str">
            <v>04.06.01.04.15.02.08</v>
          </cell>
          <cell r="G10203" t="str">
            <v>Provide post-procedural care</v>
          </cell>
          <cell r="K10203" t="str">
            <v>15. Providing treatment and care support to individuals</v>
          </cell>
          <cell r="L10203" t="str">
            <v>Dentists</v>
          </cell>
          <cell r="M10203" t="str">
            <v>Dental Assistants and Therapists</v>
          </cell>
          <cell r="N10203">
            <v>5</v>
          </cell>
        </row>
        <row r="10204">
          <cell r="F10204" t="str">
            <v>04.06.01.04.15.02.</v>
          </cell>
          <cell r="G10204"/>
          <cell r="K10204"/>
          <cell r="L10204"/>
          <cell r="M10204"/>
          <cell r="N10204"/>
        </row>
        <row r="10205">
          <cell r="F10205" t="str">
            <v>04.06.01.04.15.02.</v>
          </cell>
          <cell r="G10205"/>
          <cell r="K10205"/>
          <cell r="L10205"/>
          <cell r="M10205"/>
          <cell r="N10205"/>
        </row>
        <row r="10206">
          <cell r="F10206" t="str">
            <v>04.06.01.04.15.03.01</v>
          </cell>
          <cell r="G10206" t="str">
            <v>Provide pre-procedural medical care</v>
          </cell>
          <cell r="K10206" t="str">
            <v>15. Providing treatment and care support to individuals</v>
          </cell>
          <cell r="L10206" t="str">
            <v>Specialist Medical Practitioners</v>
          </cell>
          <cell r="M10206" t="str">
            <v>Dentists</v>
          </cell>
          <cell r="N10206">
            <v>10</v>
          </cell>
        </row>
        <row r="10207">
          <cell r="F10207" t="str">
            <v>04.06.01.04.15.03.02</v>
          </cell>
          <cell r="G10207" t="str">
            <v>Provide pre-procedural nursing care</v>
          </cell>
          <cell r="K10207" t="str">
            <v>15. Providing treatment and care support to individuals</v>
          </cell>
          <cell r="L10207" t="str">
            <v>Nursing Professionals</v>
          </cell>
          <cell r="M10207" t="str">
            <v>Nursing Associate Professionals</v>
          </cell>
          <cell r="N10207">
            <v>20</v>
          </cell>
        </row>
        <row r="10208">
          <cell r="F10208" t="str">
            <v>04.06.01.04.15.03.03</v>
          </cell>
          <cell r="G10208" t="str">
            <v>Conduct counselling</v>
          </cell>
          <cell r="K10208" t="str">
            <v>6. Gaining informed consent</v>
          </cell>
          <cell r="L10208" t="str">
            <v>Dentists</v>
          </cell>
          <cell r="M10208" t="str">
            <v>Dentists</v>
          </cell>
          <cell r="N10208">
            <v>5</v>
          </cell>
        </row>
        <row r="10209">
          <cell r="F10209" t="str">
            <v>04.06.01.04.15.03.04</v>
          </cell>
          <cell r="G10209" t="str">
            <v>Prepare the patient and organize the equipment</v>
          </cell>
          <cell r="K10209" t="str">
            <v>14. Providing non-pharmacological health interventions</v>
          </cell>
          <cell r="L10209" t="str">
            <v>Dental Assistants and Therapists</v>
          </cell>
          <cell r="M10209" t="str">
            <v>Nursing Professionals</v>
          </cell>
          <cell r="N10209">
            <v>10</v>
          </cell>
        </row>
        <row r="10210">
          <cell r="F10210" t="str">
            <v>04.06.01.04.15.03.05</v>
          </cell>
          <cell r="G10210" t="str">
            <v>Apply general anaesthesia</v>
          </cell>
          <cell r="K10210" t="str">
            <v>11. Administering medications or therapeutics</v>
          </cell>
          <cell r="L10210" t="str">
            <v>Specialist Medical Practitioners</v>
          </cell>
          <cell r="M10210" t="str">
            <v>Specialist Medical Practitioners</v>
          </cell>
          <cell r="N10210">
            <v>180</v>
          </cell>
        </row>
        <row r="10211">
          <cell r="F10211" t="str">
            <v>04.06.01.04.15.03.06</v>
          </cell>
          <cell r="G10211" t="str">
            <v>Conduct plastic and reconstructive surgery</v>
          </cell>
          <cell r="K10211" t="str">
            <v>14. Providing non-pharmacological health interventions</v>
          </cell>
          <cell r="L10211" t="str">
            <v>Dentists</v>
          </cell>
          <cell r="M10211" t="str">
            <v>Dentists</v>
          </cell>
          <cell r="N10211">
            <v>180</v>
          </cell>
        </row>
        <row r="10212">
          <cell r="F10212" t="str">
            <v>04.06.01.04.15.03.07</v>
          </cell>
          <cell r="G10212" t="str">
            <v>Assist with plastic and reconstructive surgery</v>
          </cell>
          <cell r="K10212" t="str">
            <v>14. Providing non-pharmacological health interventions</v>
          </cell>
          <cell r="L10212" t="str">
            <v>Dentists</v>
          </cell>
          <cell r="M10212" t="str">
            <v>Dentists</v>
          </cell>
          <cell r="N10212">
            <v>180</v>
          </cell>
        </row>
        <row r="10213">
          <cell r="F10213" t="str">
            <v>04.06.01.04.15.03.08</v>
          </cell>
          <cell r="G10213" t="str">
            <v>Assist with plastic and reconstructive surgery</v>
          </cell>
          <cell r="K10213" t="str">
            <v>14. Providing non-pharmacological health interventions</v>
          </cell>
          <cell r="L10213" t="str">
            <v>Dentists</v>
          </cell>
          <cell r="M10213" t="str">
            <v>Dental Assistants and Therapists</v>
          </cell>
          <cell r="N10213">
            <v>180</v>
          </cell>
        </row>
        <row r="10214">
          <cell r="F10214" t="str">
            <v>04.06.01.04.15.03.09</v>
          </cell>
          <cell r="G10214" t="str">
            <v>Provide nursing support to conduct plastic and reconstructive surgery</v>
          </cell>
          <cell r="K10214" t="str">
            <v>15. Providing treatment and care support to individuals</v>
          </cell>
          <cell r="L10214" t="str">
            <v>Nursing Professionals</v>
          </cell>
          <cell r="M10214" t="str">
            <v>Nursing Professionals</v>
          </cell>
          <cell r="N10214">
            <v>180</v>
          </cell>
        </row>
        <row r="10215">
          <cell r="F10215" t="str">
            <v>04.06.01.04.15.03.10</v>
          </cell>
          <cell r="G10215" t="str">
            <v>Provide post-procedural care</v>
          </cell>
          <cell r="K10215" t="str">
            <v>5. Providing information and support to impact individual health behaviours</v>
          </cell>
          <cell r="L10215" t="str">
            <v>Dentists</v>
          </cell>
          <cell r="M10215" t="str">
            <v>Dental Assistants and Therapists</v>
          </cell>
          <cell r="N10215">
            <v>10</v>
          </cell>
        </row>
        <row r="10216">
          <cell r="F10216" t="str">
            <v>04.06.01.04.15.03.11</v>
          </cell>
          <cell r="G10216" t="str">
            <v>Provide post-procedural care</v>
          </cell>
          <cell r="K10216" t="str">
            <v>15. Providing treatment and care support to individuals</v>
          </cell>
          <cell r="L10216" t="str">
            <v>Dentists</v>
          </cell>
          <cell r="M10216" t="str">
            <v>Dental Assistants and Therapists</v>
          </cell>
          <cell r="N10216">
            <v>10</v>
          </cell>
        </row>
        <row r="10217">
          <cell r="F10217" t="str">
            <v>04.06.01.04.15.03.12</v>
          </cell>
          <cell r="G10217" t="str">
            <v>Provide post-procedural care</v>
          </cell>
          <cell r="K10217" t="str">
            <v>15. Providing treatment and care support to individuals</v>
          </cell>
          <cell r="L10217" t="str">
            <v>Nursing Professionals</v>
          </cell>
          <cell r="M10217" t="str">
            <v>Nursing Associate Professionals</v>
          </cell>
          <cell r="N10217">
            <v>20</v>
          </cell>
        </row>
        <row r="10218">
          <cell r="F10218" t="str">
            <v>04.06.01.04.15.03</v>
          </cell>
          <cell r="G10218"/>
          <cell r="K10218"/>
          <cell r="L10218"/>
          <cell r="M10218"/>
          <cell r="N10218"/>
        </row>
        <row r="10219">
          <cell r="F10219" t="str">
            <v>04.06.01.04.15.03.</v>
          </cell>
          <cell r="G10219"/>
          <cell r="K10219"/>
          <cell r="L10219"/>
          <cell r="M10219"/>
          <cell r="N10219"/>
        </row>
        <row r="10220">
          <cell r="F10220" t="str">
            <v>04.06.01.04.15.03.</v>
          </cell>
          <cell r="G10220"/>
          <cell r="K10220"/>
          <cell r="L10220"/>
          <cell r="M10220"/>
          <cell r="N10220"/>
        </row>
        <row r="10221">
          <cell r="F10221" t="str">
            <v>04.06.01.04.15.03.</v>
          </cell>
          <cell r="G10221"/>
          <cell r="K10221"/>
          <cell r="L10221"/>
          <cell r="M10221"/>
          <cell r="N10221"/>
        </row>
        <row r="10222">
          <cell r="F10222" t="str">
            <v>04.06.01.04.15.03.</v>
          </cell>
          <cell r="G10222"/>
          <cell r="K10222"/>
          <cell r="L10222"/>
          <cell r="M10222"/>
          <cell r="N10222"/>
        </row>
        <row r="10223">
          <cell r="F10223" t="str">
            <v>04.06.01.04.15.05.01</v>
          </cell>
          <cell r="G10223" t="str">
            <v>Conduct counselling</v>
          </cell>
          <cell r="K10223" t="str">
            <v>6. Gaining informed consent</v>
          </cell>
          <cell r="L10223" t="str">
            <v>Dentists</v>
          </cell>
          <cell r="M10223" t="str">
            <v>Dental Assistants and Therapists</v>
          </cell>
          <cell r="N10223">
            <v>5</v>
          </cell>
        </row>
        <row r="10224">
          <cell r="F10224" t="str">
            <v>04.06.01.04.15.05.02</v>
          </cell>
          <cell r="G10224" t="str">
            <v>Prepare the patient and organize the equipment</v>
          </cell>
          <cell r="K10224" t="str">
            <v>14. Providing non-pharmacological health interventions</v>
          </cell>
          <cell r="L10224" t="str">
            <v>Dental Assistants and Therapists</v>
          </cell>
          <cell r="M10224" t="str">
            <v>Nursing Professionals</v>
          </cell>
          <cell r="N10224">
            <v>5</v>
          </cell>
        </row>
        <row r="10225">
          <cell r="F10225" t="str">
            <v>04.06.01.04.15.05.03</v>
          </cell>
          <cell r="G10225" t="str">
            <v>Apply local anaesthesia</v>
          </cell>
          <cell r="K10225" t="str">
            <v>11. Administering medications or therapeutics</v>
          </cell>
          <cell r="L10225" t="str">
            <v>Dentists</v>
          </cell>
          <cell r="M10225" t="str">
            <v>Dental Assistants and Therapists</v>
          </cell>
          <cell r="N10225">
            <v>3</v>
          </cell>
        </row>
        <row r="10226">
          <cell r="F10226" t="str">
            <v>04.06.01.04.15.05.04</v>
          </cell>
          <cell r="G10226" t="str">
            <v>Apply medical product</v>
          </cell>
          <cell r="K10226" t="str">
            <v>14. Providing non-pharmacological health interventions</v>
          </cell>
          <cell r="L10226" t="str">
            <v>Dentists</v>
          </cell>
          <cell r="M10226" t="str">
            <v>Dental Assistants and Therapists</v>
          </cell>
          <cell r="N10226">
            <v>15</v>
          </cell>
        </row>
        <row r="10227">
          <cell r="F10227" t="str">
            <v>04.06.01.04.15.05.05</v>
          </cell>
          <cell r="G10227" t="str">
            <v>Provide post-procedural care</v>
          </cell>
          <cell r="K10227" t="str">
            <v>5. Providing information and support to impact individual health behaviours</v>
          </cell>
          <cell r="L10227" t="str">
            <v>Dentists</v>
          </cell>
          <cell r="M10227" t="str">
            <v>Dental Assistants and Therapists</v>
          </cell>
          <cell r="N10227">
            <v>10</v>
          </cell>
        </row>
        <row r="10228">
          <cell r="F10228" t="str">
            <v>04.06.01.03.15.16.01</v>
          </cell>
          <cell r="G10228" t="str">
            <v>Conduct counselling</v>
          </cell>
          <cell r="K10228" t="str">
            <v>6. Gaining informed consent</v>
          </cell>
          <cell r="L10228" t="str">
            <v>Dentists</v>
          </cell>
          <cell r="M10228" t="str">
            <v>Dental Assistants and Therapists</v>
          </cell>
          <cell r="N10228">
            <v>3</v>
          </cell>
        </row>
        <row r="10229">
          <cell r="F10229" t="str">
            <v>04.06.01.03.15.16.02</v>
          </cell>
          <cell r="G10229" t="str">
            <v>Prepare the patient and organize the equipment</v>
          </cell>
          <cell r="K10229" t="str">
            <v>14. Providing non-pharmacological health interventions</v>
          </cell>
          <cell r="L10229" t="str">
            <v>Dental Assistants and Therapists</v>
          </cell>
          <cell r="M10229" t="str">
            <v>Dental Assistants and Therapists</v>
          </cell>
          <cell r="N10229">
            <v>5</v>
          </cell>
        </row>
        <row r="10230">
          <cell r="F10230" t="str">
            <v>04.06.01.03.15.16.03</v>
          </cell>
          <cell r="G10230" t="str">
            <v>Take impression</v>
          </cell>
          <cell r="K10230" t="str">
            <v>14. Providing non-pharmacological health interventions</v>
          </cell>
          <cell r="L10230" t="str">
            <v>Dentists</v>
          </cell>
          <cell r="M10230" t="str">
            <v>Dental Assistants and Therapists</v>
          </cell>
          <cell r="N10230">
            <v>5</v>
          </cell>
        </row>
        <row r="10231">
          <cell r="F10231" t="str">
            <v>04.06.01.03.15.16.04</v>
          </cell>
          <cell r="G10231" t="str">
            <v>Conduct prostheses fabrication</v>
          </cell>
          <cell r="K10231" t="str">
            <v>14. Providing non-pharmacological health interventions</v>
          </cell>
          <cell r="L10231" t="str">
            <v>Medical and dental prosthetic technicians</v>
          </cell>
          <cell r="M10231" t="str">
            <v>Medical and dental prosthetic technicians</v>
          </cell>
          <cell r="N10231">
            <v>90</v>
          </cell>
        </row>
        <row r="10232">
          <cell r="F10232" t="str">
            <v>04.06.01.03.15.16.05</v>
          </cell>
          <cell r="G10232" t="str">
            <v>Fit and train of assistive product</v>
          </cell>
          <cell r="K10232" t="str">
            <v>14. Providing non-pharmacological health interventions</v>
          </cell>
          <cell r="L10232" t="str">
            <v>Dentists</v>
          </cell>
          <cell r="M10232" t="str">
            <v>Dental Assistants and Therapists</v>
          </cell>
          <cell r="N10232">
            <v>10</v>
          </cell>
        </row>
        <row r="10233">
          <cell r="F10233" t="str">
            <v>04.06.01.03.15.16.06</v>
          </cell>
          <cell r="G10233" t="str">
            <v>Provide post-procedural care</v>
          </cell>
          <cell r="K10233" t="str">
            <v>5. Providing information and support to impact individual health behaviours</v>
          </cell>
          <cell r="L10233" t="str">
            <v>Dentists</v>
          </cell>
          <cell r="M10233" t="str">
            <v>Dental Assistants and Therapists</v>
          </cell>
          <cell r="N10233">
            <v>2</v>
          </cell>
        </row>
        <row r="10234">
          <cell r="F10234" t="str">
            <v>04.06.01.03.15.16.</v>
          </cell>
          <cell r="G10234"/>
          <cell r="K10234"/>
          <cell r="L10234"/>
          <cell r="M10234"/>
          <cell r="N10234"/>
        </row>
        <row r="10235">
          <cell r="F10235" t="str">
            <v>04.06.01.03.15.16.</v>
          </cell>
          <cell r="G10235"/>
          <cell r="K10235"/>
          <cell r="L10235"/>
          <cell r="M10235"/>
          <cell r="N10235"/>
        </row>
        <row r="10236">
          <cell r="F10236" t="str">
            <v>04.06.02.09.13.02.01</v>
          </cell>
          <cell r="G10236" t="str">
            <v>Prescribe medication</v>
          </cell>
          <cell r="K10236" t="str">
            <v>9. Prescribing medications or therapeutics</v>
          </cell>
          <cell r="L10236" t="str">
            <v>General Medical Practitioners</v>
          </cell>
          <cell r="M10236" t="str">
            <v>Paramedical Practitioners</v>
          </cell>
          <cell r="N10236">
            <v>1</v>
          </cell>
        </row>
        <row r="10237">
          <cell r="F10237" t="str">
            <v>04.06.02.09.13.03.01</v>
          </cell>
          <cell r="G10237" t="str">
            <v>Prescribe medication</v>
          </cell>
          <cell r="K10237" t="str">
            <v>9. Prescribing medications or therapeutics</v>
          </cell>
          <cell r="L10237" t="str">
            <v>General Medical Practitioners</v>
          </cell>
          <cell r="M10237" t="str">
            <v>Paramedical Practitioners</v>
          </cell>
          <cell r="N10237">
            <v>1</v>
          </cell>
        </row>
        <row r="10238">
          <cell r="F10238" t="str">
            <v>04.06.02.08.14.02.01</v>
          </cell>
          <cell r="G10238" t="str">
            <v>Prescribe intravenous medication</v>
          </cell>
          <cell r="K10238" t="str">
            <v>9. Prescribing medications or therapeutics</v>
          </cell>
          <cell r="L10238" t="str">
            <v>General Medical Practitioners</v>
          </cell>
          <cell r="M10238" t="str">
            <v>Paramedical Practitioners</v>
          </cell>
          <cell r="N10238">
            <v>1</v>
          </cell>
        </row>
        <row r="10239">
          <cell r="F10239" t="str">
            <v>04.06.02.08.14.02.02</v>
          </cell>
          <cell r="G10239" t="str">
            <v>Administer intravenous medication</v>
          </cell>
          <cell r="K10239" t="str">
            <v>11. Administering medications or therapeutics</v>
          </cell>
          <cell r="L10239" t="str">
            <v>Nursing Professionals</v>
          </cell>
          <cell r="M10239" t="str">
            <v>Nursing Associate Professionals</v>
          </cell>
          <cell r="N10239">
            <v>3</v>
          </cell>
        </row>
        <row r="10240">
          <cell r="F10240" t="str">
            <v>04.06.02.08.14.02.</v>
          </cell>
          <cell r="G10240"/>
          <cell r="K10240"/>
          <cell r="L10240"/>
          <cell r="M10240"/>
          <cell r="N10240"/>
        </row>
        <row r="10241">
          <cell r="F10241" t="str">
            <v>04.06.02.09.14.03.01</v>
          </cell>
          <cell r="G10241" t="str">
            <v>Prescribe intravenous medication</v>
          </cell>
          <cell r="K10241" t="str">
            <v>9. Prescribing medications or therapeutics</v>
          </cell>
          <cell r="L10241" t="str">
            <v>General Medical Practitioners</v>
          </cell>
          <cell r="M10241" t="str">
            <v>Paramedical Practitioners</v>
          </cell>
          <cell r="N10241">
            <v>1</v>
          </cell>
        </row>
        <row r="10242">
          <cell r="F10242" t="str">
            <v>04.06.02.09.14.03.02</v>
          </cell>
          <cell r="G10242" t="str">
            <v>Administer intravenous fluids</v>
          </cell>
          <cell r="K10242" t="str">
            <v>11. Administering medications or therapeutics</v>
          </cell>
          <cell r="L10242" t="str">
            <v>Nursing Professionals</v>
          </cell>
          <cell r="M10242" t="str">
            <v>Nursing Associate Professionals</v>
          </cell>
          <cell r="N10242">
            <v>3</v>
          </cell>
        </row>
        <row r="10243">
          <cell r="F10243" t="str">
            <v>04.06.02.09.14.03.03</v>
          </cell>
          <cell r="G10243" t="str">
            <v>Monitor during administration</v>
          </cell>
          <cell r="K10243" t="str">
            <v>8. Developing and adjusting management plans</v>
          </cell>
          <cell r="L10243" t="str">
            <v>Nursing Professionals</v>
          </cell>
          <cell r="M10243" t="str">
            <v>Nursing Professionals</v>
          </cell>
          <cell r="N10243">
            <v>10</v>
          </cell>
        </row>
        <row r="10244">
          <cell r="F10244" t="str">
            <v>04.06.02.09.14.03.</v>
          </cell>
          <cell r="G10244"/>
          <cell r="K10244"/>
          <cell r="L10244"/>
          <cell r="M10244"/>
          <cell r="N10244"/>
        </row>
        <row r="10245">
          <cell r="F10245" t="str">
            <v>04.06.02.09.14.03.</v>
          </cell>
          <cell r="G10245"/>
          <cell r="K10245"/>
          <cell r="L10245"/>
          <cell r="M10245"/>
          <cell r="N10245"/>
        </row>
        <row r="10246">
          <cell r="F10246" t="str">
            <v>04.06.02.09.14.04.01</v>
          </cell>
          <cell r="G10246" t="str">
            <v>Prescribe intravenous medication</v>
          </cell>
          <cell r="K10246" t="str">
            <v>9. Prescribing medications or therapeutics</v>
          </cell>
          <cell r="L10246" t="str">
            <v>General Medical Practitioners</v>
          </cell>
          <cell r="M10246" t="str">
            <v>Paramedical Practitioners</v>
          </cell>
          <cell r="N10246">
            <v>1</v>
          </cell>
        </row>
        <row r="10247">
          <cell r="F10247" t="str">
            <v>04.06.02.09.14.04.02</v>
          </cell>
          <cell r="G10247" t="str">
            <v>Administer intravenous medication</v>
          </cell>
          <cell r="K10247" t="str">
            <v>11. Administering medications or therapeutics</v>
          </cell>
          <cell r="L10247" t="str">
            <v>Nursing Professionals</v>
          </cell>
          <cell r="M10247" t="str">
            <v>Nursing Associate Professionals</v>
          </cell>
          <cell r="N10247">
            <v>3</v>
          </cell>
        </row>
        <row r="10248">
          <cell r="F10248" t="str">
            <v>04.06.02.09.14.04.03</v>
          </cell>
          <cell r="G10248" t="str">
            <v>Monitor during administration</v>
          </cell>
          <cell r="K10248" t="str">
            <v>8. Developing and adjusting management plans</v>
          </cell>
          <cell r="L10248" t="str">
            <v>Nursing Professionals</v>
          </cell>
          <cell r="M10248" t="str">
            <v>Nursing Professionals</v>
          </cell>
          <cell r="N10248">
            <v>10</v>
          </cell>
        </row>
        <row r="10249">
          <cell r="F10249" t="str">
            <v>04.06.02.09.14.04.</v>
          </cell>
          <cell r="G10249"/>
          <cell r="K10249"/>
          <cell r="L10249"/>
          <cell r="M10249"/>
          <cell r="N10249"/>
        </row>
        <row r="10250">
          <cell r="F10250" t="str">
            <v>04.06.02.09.14.04.</v>
          </cell>
          <cell r="G10250"/>
          <cell r="K10250"/>
          <cell r="L10250"/>
          <cell r="M10250"/>
          <cell r="N10250"/>
        </row>
        <row r="10251">
          <cell r="F10251" t="str">
            <v>04.06.02.09.14.05.01</v>
          </cell>
          <cell r="G10251" t="str">
            <v>Prescribe intravenous medication</v>
          </cell>
          <cell r="K10251" t="str">
            <v>9. Prescribing medications or therapeutics</v>
          </cell>
          <cell r="L10251" t="str">
            <v>General Medical Practitioners</v>
          </cell>
          <cell r="M10251" t="str">
            <v>Paramedical Practitioners</v>
          </cell>
          <cell r="N10251">
            <v>1</v>
          </cell>
        </row>
        <row r="10252">
          <cell r="F10252" t="str">
            <v>04.06.02.09.14.05.02</v>
          </cell>
          <cell r="G10252" t="str">
            <v>Administer intravenous medication with frequent monitoring</v>
          </cell>
          <cell r="K10252" t="str">
            <v>11. Administering medications or therapeutics</v>
          </cell>
          <cell r="L10252" t="str">
            <v>Nursing Professionals</v>
          </cell>
          <cell r="M10252" t="str">
            <v>Nursing Associate Professionals</v>
          </cell>
          <cell r="N10252">
            <v>3</v>
          </cell>
        </row>
        <row r="10253">
          <cell r="F10253" t="str">
            <v>04.06.02.09.14.05.</v>
          </cell>
          <cell r="G10253"/>
          <cell r="K10253"/>
          <cell r="L10253"/>
          <cell r="M10253"/>
          <cell r="N10253"/>
        </row>
        <row r="10254">
          <cell r="F10254" t="str">
            <v>04.06.02.09.15.01.01</v>
          </cell>
          <cell r="G10254" t="str">
            <v>Provide pre-procedural medical care</v>
          </cell>
          <cell r="K10254" t="str">
            <v>15. Providing treatment and care support to individuals</v>
          </cell>
          <cell r="L10254" t="str">
            <v>Specialist Medical Practitioners</v>
          </cell>
          <cell r="M10254" t="str">
            <v>Specialist Medical Practitioners</v>
          </cell>
          <cell r="N10254">
            <v>10</v>
          </cell>
        </row>
        <row r="10255">
          <cell r="F10255" t="str">
            <v>04.06.02.09.15.01.02</v>
          </cell>
          <cell r="G10255" t="str">
            <v>Provide pre-procedural nursing care</v>
          </cell>
          <cell r="K10255" t="str">
            <v>15. Providing treatment and care support to individuals</v>
          </cell>
          <cell r="L10255" t="str">
            <v>Nursing Professionals</v>
          </cell>
          <cell r="M10255" t="str">
            <v>Nursing Associate Professionals</v>
          </cell>
          <cell r="N10255">
            <v>20</v>
          </cell>
        </row>
        <row r="10256">
          <cell r="F10256" t="str">
            <v>04.06.02.09.15.01.03</v>
          </cell>
          <cell r="G10256" t="str">
            <v>Conduct counselling</v>
          </cell>
          <cell r="K10256" t="str">
            <v>6. Gaining informed consent</v>
          </cell>
          <cell r="L10256" t="str">
            <v>Specialist Medical Practitioners</v>
          </cell>
          <cell r="M10256" t="str">
            <v>Specialist Medical Practitioners</v>
          </cell>
          <cell r="N10256">
            <v>30</v>
          </cell>
        </row>
        <row r="10257">
          <cell r="F10257" t="str">
            <v>04.06.02.09.15.01.04</v>
          </cell>
          <cell r="G10257" t="str">
            <v>Prepare the patient and organize the equipment</v>
          </cell>
          <cell r="K10257" t="str">
            <v>14. Providing non-pharmacological health interventions</v>
          </cell>
          <cell r="L10257" t="str">
            <v>Nursing Professionals</v>
          </cell>
          <cell r="M10257" t="str">
            <v>Nursing Associate Professionals</v>
          </cell>
          <cell r="N10257">
            <v>30</v>
          </cell>
        </row>
        <row r="10258">
          <cell r="F10258" t="str">
            <v>04.06.02.09.15.01.05</v>
          </cell>
          <cell r="G10258" t="str">
            <v>Apply general anaesthesia</v>
          </cell>
          <cell r="K10258" t="str">
            <v>11. Administering medications or therapeutics</v>
          </cell>
          <cell r="L10258" t="str">
            <v>Specialist Medical Practitioners</v>
          </cell>
          <cell r="M10258" t="str">
            <v>Specialist Medical Practitioners</v>
          </cell>
          <cell r="N10258">
            <v>480</v>
          </cell>
        </row>
        <row r="10259">
          <cell r="F10259" t="str">
            <v>04.06.02.09.15.01.06</v>
          </cell>
          <cell r="G10259" t="str">
            <v>Assist with general anaesthesia</v>
          </cell>
          <cell r="K10259" t="str">
            <v>11. Administering medications or therapeutics</v>
          </cell>
          <cell r="L10259" t="str">
            <v>Specialist Medical Practitioners</v>
          </cell>
          <cell r="M10259" t="str">
            <v>General Medical Practitioners</v>
          </cell>
          <cell r="N10259">
            <v>480</v>
          </cell>
        </row>
        <row r="10260">
          <cell r="F10260" t="str">
            <v>04.06.02.09.15.01.07</v>
          </cell>
          <cell r="G10260" t="str">
            <v>Assist with general anaesthesia</v>
          </cell>
          <cell r="K10260" t="str">
            <v>11. Administering medications or therapeutics</v>
          </cell>
          <cell r="L10260" t="str">
            <v>Specialist Medical Practitioners</v>
          </cell>
          <cell r="M10260" t="str">
            <v>General Medical Practitioners</v>
          </cell>
          <cell r="N10260">
            <v>480</v>
          </cell>
        </row>
        <row r="10261">
          <cell r="F10261" t="str">
            <v>04.06.02.09.15.01.08</v>
          </cell>
          <cell r="G10261" t="str">
            <v>Conduct transplant surgery</v>
          </cell>
          <cell r="K10261" t="str">
            <v>14. Providing non-pharmacological health interventions</v>
          </cell>
          <cell r="L10261" t="str">
            <v>Specialist Medical Practitioners</v>
          </cell>
          <cell r="M10261" t="str">
            <v>Specialist Medical Practitioners</v>
          </cell>
          <cell r="N10261">
            <v>480</v>
          </cell>
        </row>
        <row r="10262">
          <cell r="F10262" t="str">
            <v>04.06.02.09.15.01.09</v>
          </cell>
          <cell r="G10262" t="str">
            <v>Assist with transplant surgery</v>
          </cell>
          <cell r="K10262" t="str">
            <v>14. Providing non-pharmacological health interventions</v>
          </cell>
          <cell r="L10262" t="str">
            <v>Specialist Medical Practitioners</v>
          </cell>
          <cell r="M10262" t="str">
            <v>Specialist Medical Practitioners</v>
          </cell>
          <cell r="N10262">
            <v>480</v>
          </cell>
        </row>
        <row r="10263">
          <cell r="F10263" t="str">
            <v>04.06.02.09.15.01.10</v>
          </cell>
          <cell r="G10263" t="str">
            <v>Assist with transplant surgery</v>
          </cell>
          <cell r="K10263" t="str">
            <v>14. Providing non-pharmacological health interventions</v>
          </cell>
          <cell r="L10263" t="str">
            <v>Specialist Medical Practitioners</v>
          </cell>
          <cell r="M10263" t="str">
            <v>General Medical Practitioners</v>
          </cell>
          <cell r="N10263">
            <v>480</v>
          </cell>
        </row>
        <row r="10264">
          <cell r="F10264" t="str">
            <v>04.06.02.09.15.01.11</v>
          </cell>
          <cell r="G10264" t="str">
            <v>Provide nursing support to conduct transplant surgery</v>
          </cell>
          <cell r="K10264" t="str">
            <v>15. Providing treatment and care support to individuals</v>
          </cell>
          <cell r="L10264" t="str">
            <v>Nursing Professionals</v>
          </cell>
          <cell r="M10264" t="str">
            <v>Nursing Professionals</v>
          </cell>
          <cell r="N10264">
            <v>480</v>
          </cell>
        </row>
        <row r="10265">
          <cell r="F10265" t="str">
            <v>04.06.02.09.15.01.12</v>
          </cell>
          <cell r="G10265" t="str">
            <v>Provide nursing support to conduct transplant surgery</v>
          </cell>
          <cell r="K10265" t="str">
            <v>15. Providing treatment and care support to individuals</v>
          </cell>
          <cell r="L10265" t="str">
            <v>Nursing Professionals</v>
          </cell>
          <cell r="M10265" t="str">
            <v>Nursing Associate Professionals</v>
          </cell>
          <cell r="N10265">
            <v>480</v>
          </cell>
        </row>
        <row r="10266">
          <cell r="F10266" t="str">
            <v>04.06.02.09.15.01.13</v>
          </cell>
          <cell r="G10266" t="str">
            <v>Provide post-procedural care</v>
          </cell>
          <cell r="K10266" t="str">
            <v>5. Providing information and support to impact individual health behaviours</v>
          </cell>
          <cell r="L10266" t="str">
            <v>Specialist Medical Practitioners</v>
          </cell>
          <cell r="M10266" t="str">
            <v>General Medical Practitioners</v>
          </cell>
          <cell r="N10266">
            <v>15</v>
          </cell>
        </row>
        <row r="10267">
          <cell r="F10267" t="str">
            <v>04.06.02.09.15.01.14</v>
          </cell>
          <cell r="G10267" t="str">
            <v>Provide post-procedural care</v>
          </cell>
          <cell r="K10267" t="str">
            <v>15. Providing treatment and care support to individuals</v>
          </cell>
          <cell r="L10267" t="str">
            <v>Specialist Medical Practitioners</v>
          </cell>
          <cell r="M10267" t="str">
            <v>Specialist Medical Practitioners</v>
          </cell>
          <cell r="N10267">
            <v>20</v>
          </cell>
        </row>
        <row r="10268">
          <cell r="F10268" t="str">
            <v>04.06.02.09.15.01.15</v>
          </cell>
          <cell r="G10268" t="str">
            <v>Provide nursing care</v>
          </cell>
          <cell r="K10268" t="str">
            <v>15. Providing treatment and care support to individuals</v>
          </cell>
          <cell r="L10268" t="str">
            <v>Nursing Professionals</v>
          </cell>
          <cell r="M10268" t="str">
            <v>Nursing Professionals</v>
          </cell>
          <cell r="N10268">
            <v>40</v>
          </cell>
        </row>
        <row r="10269">
          <cell r="F10269" t="str">
            <v>04.06.02.09.15.01.16</v>
          </cell>
          <cell r="G10269" t="str">
            <v>Provide post-procedural care</v>
          </cell>
          <cell r="K10269" t="str">
            <v>15. Providing treatment and care support to individuals</v>
          </cell>
          <cell r="L10269" t="str">
            <v>Specialist Medical Practitioners</v>
          </cell>
          <cell r="M10269" t="str">
            <v>General Medical Practitioners</v>
          </cell>
          <cell r="N10269">
            <v>10</v>
          </cell>
        </row>
        <row r="10270">
          <cell r="F10270" t="str">
            <v>04.06.02.09.15.01.17</v>
          </cell>
          <cell r="G10270" t="str">
            <v>Provide post-procedural care</v>
          </cell>
          <cell r="K10270" t="str">
            <v>15. Providing treatment and care support to individuals</v>
          </cell>
          <cell r="L10270" t="str">
            <v>Nursing Professionals</v>
          </cell>
          <cell r="M10270" t="str">
            <v>Nursing Associate Professionals</v>
          </cell>
          <cell r="N10270">
            <v>20</v>
          </cell>
        </row>
        <row r="10271">
          <cell r="F10271" t="str">
            <v>04.06.02.09.15.01.18</v>
          </cell>
          <cell r="G10271" t="str">
            <v>Conduct renal surgery</v>
          </cell>
          <cell r="K10271" t="str">
            <v>14. Providing non-pharmacological health interventions</v>
          </cell>
          <cell r="L10271" t="str">
            <v>Specialist Medical Practitioners</v>
          </cell>
          <cell r="M10271" t="str">
            <v>Specialist Medical Practitioners</v>
          </cell>
          <cell r="N10271">
            <v>30</v>
          </cell>
        </row>
        <row r="10272">
          <cell r="F10272" t="str">
            <v>04.06.02.09.15.01.19</v>
          </cell>
          <cell r="G10272" t="str">
            <v>Assist with renal procedure</v>
          </cell>
          <cell r="K10272" t="str">
            <v>14. Providing non-pharmacological health interventions</v>
          </cell>
          <cell r="L10272" t="str">
            <v>Nursing Professionals</v>
          </cell>
          <cell r="M10272" t="str">
            <v>Nursing Professionals</v>
          </cell>
          <cell r="N10272">
            <v>30</v>
          </cell>
        </row>
        <row r="10273">
          <cell r="F10273" t="str">
            <v>04.06.02.09.15.01.20</v>
          </cell>
          <cell r="G10273" t="str">
            <v>Provide pre-procedural medical care</v>
          </cell>
          <cell r="K10273" t="str">
            <v>15. Providing treatment and care support to individuals</v>
          </cell>
          <cell r="L10273" t="str">
            <v>Specialist Medical Practitioners</v>
          </cell>
          <cell r="M10273" t="str">
            <v>Specialist Medical Practitioners</v>
          </cell>
          <cell r="N10273">
            <v>20</v>
          </cell>
        </row>
        <row r="10274">
          <cell r="F10274" t="str">
            <v>04.06.02.09.15.01.21</v>
          </cell>
          <cell r="G10274" t="str">
            <v>Provide pre-procedural nursing care</v>
          </cell>
          <cell r="K10274" t="str">
            <v>15. Providing treatment and care support to individuals</v>
          </cell>
          <cell r="L10274" t="str">
            <v>Nursing Professionals</v>
          </cell>
          <cell r="M10274" t="str">
            <v>Nursing Associate Professionals</v>
          </cell>
          <cell r="N10274">
            <v>40</v>
          </cell>
        </row>
        <row r="10275">
          <cell r="F10275" t="str">
            <v>04.06.02.09.15.01.22</v>
          </cell>
          <cell r="G10275" t="str">
            <v>Conduct counselling</v>
          </cell>
          <cell r="K10275" t="str">
            <v>6. Gaining informed consent</v>
          </cell>
          <cell r="L10275" t="str">
            <v>Specialist Medical Practitioners</v>
          </cell>
          <cell r="M10275" t="str">
            <v>Specialist Medical Practitioners</v>
          </cell>
          <cell r="N10275">
            <v>30</v>
          </cell>
        </row>
        <row r="10276">
          <cell r="F10276" t="str">
            <v>04.06.02.09.15.01.23</v>
          </cell>
          <cell r="G10276" t="str">
            <v>Prepare the patient and organize the equipment</v>
          </cell>
          <cell r="K10276" t="str">
            <v>14. Providing non-pharmacological health interventions</v>
          </cell>
          <cell r="L10276" t="str">
            <v>Nursing Professionals</v>
          </cell>
          <cell r="M10276" t="str">
            <v>Nursing Associate Professionals</v>
          </cell>
          <cell r="N10276">
            <v>30</v>
          </cell>
        </row>
        <row r="10277">
          <cell r="F10277" t="str">
            <v>04.06.02.09.15.01.24</v>
          </cell>
          <cell r="G10277" t="str">
            <v>Apply general anaesthesia</v>
          </cell>
          <cell r="K10277" t="str">
            <v>11. Administering medications or therapeutics</v>
          </cell>
          <cell r="L10277" t="str">
            <v>Specialist Medical Practitioners</v>
          </cell>
          <cell r="M10277" t="str">
            <v>Specialist Medical Practitioners</v>
          </cell>
          <cell r="N10277">
            <v>360</v>
          </cell>
        </row>
        <row r="10278">
          <cell r="F10278" t="str">
            <v>04.06.02.09.15.01.25</v>
          </cell>
          <cell r="G10278" t="str">
            <v>Assist with general anaesthesia</v>
          </cell>
          <cell r="K10278" t="str">
            <v>11. Administering medications or therapeutics</v>
          </cell>
          <cell r="L10278" t="str">
            <v>Specialist Medical Practitioners</v>
          </cell>
          <cell r="M10278" t="str">
            <v>General Medical Practitioners</v>
          </cell>
          <cell r="N10278">
            <v>360</v>
          </cell>
        </row>
        <row r="10279">
          <cell r="F10279" t="str">
            <v>04.06.02.09.15.01.26</v>
          </cell>
          <cell r="G10279" t="str">
            <v>Conduct transplant surgery</v>
          </cell>
          <cell r="K10279" t="str">
            <v>14. Providing non-pharmacological health interventions</v>
          </cell>
          <cell r="L10279" t="str">
            <v>Specialist Medical Practitioners</v>
          </cell>
          <cell r="M10279" t="str">
            <v>Specialist Medical Practitioners</v>
          </cell>
          <cell r="N10279">
            <v>360</v>
          </cell>
        </row>
        <row r="10280">
          <cell r="F10280" t="str">
            <v>04.06.02.09.15.01.27</v>
          </cell>
          <cell r="G10280" t="str">
            <v>Assist with transplant surgery</v>
          </cell>
          <cell r="K10280" t="str">
            <v>14. Providing non-pharmacological health interventions</v>
          </cell>
          <cell r="L10280" t="str">
            <v>Specialist Medical Practitioners</v>
          </cell>
          <cell r="M10280" t="str">
            <v>Specialist Medical Practitioners</v>
          </cell>
          <cell r="N10280">
            <v>360</v>
          </cell>
        </row>
        <row r="10281">
          <cell r="F10281" t="str">
            <v>04.06.02.09.15.01.28</v>
          </cell>
          <cell r="G10281" t="str">
            <v>Assist with transplant surgery</v>
          </cell>
          <cell r="K10281" t="str">
            <v>14. Providing non-pharmacological health interventions</v>
          </cell>
          <cell r="L10281" t="str">
            <v>Specialist Medical Practitioners</v>
          </cell>
          <cell r="M10281" t="str">
            <v>General Medical Practitioners</v>
          </cell>
          <cell r="N10281">
            <v>360</v>
          </cell>
        </row>
        <row r="10282">
          <cell r="F10282" t="str">
            <v>04.06.02.09.15.01.29</v>
          </cell>
          <cell r="G10282" t="str">
            <v>Provide nursing support to conduct transplant surgery</v>
          </cell>
          <cell r="K10282" t="str">
            <v>15. Providing treatment and care support to individuals</v>
          </cell>
          <cell r="L10282" t="str">
            <v>Nursing Professionals</v>
          </cell>
          <cell r="M10282" t="str">
            <v>Nursing Professionals</v>
          </cell>
          <cell r="N10282">
            <v>360</v>
          </cell>
        </row>
        <row r="10283">
          <cell r="F10283" t="str">
            <v>04.06.02.09.15.01.30</v>
          </cell>
          <cell r="G10283" t="str">
            <v>Provide post-procedural care</v>
          </cell>
          <cell r="K10283" t="str">
            <v>5. Providing information and support to impact individual health behaviours</v>
          </cell>
          <cell r="L10283" t="str">
            <v>Specialist Medical Practitioners</v>
          </cell>
          <cell r="M10283" t="str">
            <v>Specialist Medical Practitioners</v>
          </cell>
          <cell r="N10283">
            <v>10</v>
          </cell>
        </row>
        <row r="10284">
          <cell r="F10284" t="str">
            <v>04.06.02.09.15.01.31</v>
          </cell>
          <cell r="G10284" t="str">
            <v>Provide post-procedural care</v>
          </cell>
          <cell r="K10284" t="str">
            <v>15. Providing treatment and care support to individuals</v>
          </cell>
          <cell r="L10284" t="str">
            <v>Specialist Medical Practitioners</v>
          </cell>
          <cell r="M10284" t="str">
            <v>General Medical Practitioners</v>
          </cell>
          <cell r="N10284">
            <v>10</v>
          </cell>
        </row>
        <row r="10285">
          <cell r="F10285" t="str">
            <v>04.06.02.09.15.01.32</v>
          </cell>
          <cell r="G10285" t="str">
            <v>Provide post-procedural care</v>
          </cell>
          <cell r="K10285" t="str">
            <v>15. Providing treatment and care support to individuals</v>
          </cell>
          <cell r="L10285" t="str">
            <v>Nursing Professionals</v>
          </cell>
          <cell r="M10285" t="str">
            <v>Nursing Associate Professionals</v>
          </cell>
          <cell r="N10285">
            <v>20</v>
          </cell>
        </row>
        <row r="10286">
          <cell r="F10286" t="str">
            <v>04.06.02.09.15.01.</v>
          </cell>
          <cell r="G10286"/>
          <cell r="K10286"/>
          <cell r="L10286"/>
          <cell r="M10286"/>
          <cell r="N10286"/>
        </row>
        <row r="10287">
          <cell r="F10287" t="str">
            <v>04.06.02.09.15.01.</v>
          </cell>
          <cell r="G10287"/>
          <cell r="K10287"/>
          <cell r="L10287"/>
          <cell r="M10287"/>
          <cell r="N10287"/>
        </row>
        <row r="10288">
          <cell r="F10288" t="str">
            <v>04.06.02.09.15.01.</v>
          </cell>
          <cell r="G10288"/>
          <cell r="K10288"/>
          <cell r="L10288"/>
          <cell r="M10288"/>
          <cell r="N10288"/>
        </row>
        <row r="10289">
          <cell r="F10289" t="str">
            <v>04.06.02.09.15.01.</v>
          </cell>
          <cell r="G10289"/>
          <cell r="K10289"/>
          <cell r="L10289"/>
          <cell r="M10289"/>
          <cell r="N10289"/>
        </row>
        <row r="10290">
          <cell r="F10290" t="str">
            <v>04.06.02.09.15.01.</v>
          </cell>
          <cell r="G10290"/>
          <cell r="K10290"/>
          <cell r="L10290"/>
          <cell r="M10290"/>
          <cell r="N10290"/>
        </row>
        <row r="10291">
          <cell r="F10291" t="str">
            <v>04.06.02.09.15.01.</v>
          </cell>
          <cell r="G10291"/>
          <cell r="K10291"/>
          <cell r="L10291"/>
          <cell r="M10291"/>
          <cell r="N10291"/>
        </row>
        <row r="10292">
          <cell r="F10292" t="str">
            <v>04.06.02.09.15.01.</v>
          </cell>
          <cell r="G10292"/>
          <cell r="K10292"/>
          <cell r="L10292"/>
          <cell r="M10292"/>
          <cell r="N10292"/>
        </row>
        <row r="10293">
          <cell r="F10293" t="str">
            <v>04.06.02.09.15.01.</v>
          </cell>
          <cell r="G10293"/>
          <cell r="K10293"/>
          <cell r="L10293"/>
          <cell r="M10293"/>
          <cell r="N10293"/>
        </row>
        <row r="10294">
          <cell r="F10294" t="str">
            <v>04.06.02.09.15.01.</v>
          </cell>
          <cell r="G10294"/>
          <cell r="K10294"/>
          <cell r="L10294"/>
          <cell r="M10294"/>
          <cell r="N10294"/>
        </row>
        <row r="10295">
          <cell r="F10295" t="str">
            <v>04.06.02.09.15.01.</v>
          </cell>
          <cell r="G10295"/>
          <cell r="K10295"/>
          <cell r="L10295"/>
          <cell r="M10295"/>
          <cell r="N10295"/>
        </row>
        <row r="10296">
          <cell r="F10296" t="str">
            <v>04.06.02.09.15.01.</v>
          </cell>
          <cell r="G10296"/>
          <cell r="K10296"/>
          <cell r="L10296"/>
          <cell r="M10296"/>
          <cell r="N10296"/>
        </row>
        <row r="10297">
          <cell r="F10297" t="str">
            <v>04.06.02.09.15.01.</v>
          </cell>
          <cell r="G10297"/>
          <cell r="K10297"/>
          <cell r="L10297"/>
          <cell r="M10297"/>
          <cell r="N10297"/>
        </row>
        <row r="10298">
          <cell r="F10298" t="str">
            <v>04.06.02.09.15.01.</v>
          </cell>
          <cell r="G10298"/>
          <cell r="K10298"/>
          <cell r="L10298"/>
          <cell r="M10298"/>
          <cell r="N10298"/>
        </row>
        <row r="10299">
          <cell r="F10299" t="str">
            <v>04.06.02.09.15.01.</v>
          </cell>
          <cell r="G10299"/>
          <cell r="K10299"/>
          <cell r="L10299"/>
          <cell r="M10299"/>
          <cell r="N10299"/>
        </row>
        <row r="10300">
          <cell r="F10300" t="str">
            <v>04.06.02.09.15.01.</v>
          </cell>
          <cell r="G10300"/>
          <cell r="K10300"/>
          <cell r="L10300"/>
          <cell r="M10300"/>
          <cell r="N10300"/>
        </row>
        <row r="10301">
          <cell r="F10301" t="str">
            <v>04.06.02.09.15.01.</v>
          </cell>
          <cell r="G10301"/>
          <cell r="K10301"/>
          <cell r="L10301"/>
          <cell r="M10301"/>
          <cell r="N10301"/>
        </row>
        <row r="10302">
          <cell r="F10302" t="str">
            <v>04.06.02.09.15.01.</v>
          </cell>
          <cell r="G10302"/>
          <cell r="K10302"/>
          <cell r="L10302"/>
          <cell r="M10302"/>
          <cell r="N10302"/>
        </row>
        <row r="10303">
          <cell r="F10303" t="str">
            <v>04.06.02.02.06.01.01</v>
          </cell>
          <cell r="G10303" t="str">
            <v>Conduct vital sign measurements</v>
          </cell>
          <cell r="K10303" t="str">
            <v>1. Gathering information through interviewing and assessment</v>
          </cell>
          <cell r="L10303" t="str">
            <v>Nursing Professionals</v>
          </cell>
          <cell r="M10303" t="str">
            <v>Paramedical Practitioners</v>
          </cell>
          <cell r="N10303">
            <v>5</v>
          </cell>
        </row>
        <row r="10304">
          <cell r="F10304" t="str">
            <v>04.06.02.02.06.01.02</v>
          </cell>
          <cell r="G10304" t="str">
            <v xml:space="preserve">Take history </v>
          </cell>
          <cell r="K10304" t="str">
            <v>1. Gathering information through interviewing and assessment</v>
          </cell>
          <cell r="L10304" t="str">
            <v>Specialist Medical Practitioners</v>
          </cell>
          <cell r="M10304" t="str">
            <v>General Medical Practitioners</v>
          </cell>
          <cell r="N10304">
            <v>6</v>
          </cell>
        </row>
        <row r="10305">
          <cell r="F10305" t="str">
            <v>04.06.02.02.06.01.03</v>
          </cell>
          <cell r="G10305" t="str">
            <v>Conduct physical examination</v>
          </cell>
          <cell r="K10305" t="str">
            <v>1. Gathering information through interviewing and assessment</v>
          </cell>
          <cell r="L10305" t="str">
            <v>Specialist Medical Practitioners</v>
          </cell>
          <cell r="M10305" t="str">
            <v>General Medical Practitioners</v>
          </cell>
          <cell r="N10305">
            <v>6</v>
          </cell>
        </row>
        <row r="10306">
          <cell r="F10306" t="str">
            <v>04.06.02.02.06.01.04</v>
          </cell>
          <cell r="G10306" t="str">
            <v>Provide clinical advice</v>
          </cell>
          <cell r="K10306" t="str">
            <v>5. Providing information and support to impact individual health behaviours</v>
          </cell>
          <cell r="L10306" t="str">
            <v>Specialist Medical Practitioners</v>
          </cell>
          <cell r="M10306" t="str">
            <v>General Medical Practitioners</v>
          </cell>
          <cell r="N10306">
            <v>4</v>
          </cell>
        </row>
        <row r="10307">
          <cell r="F10307" t="str">
            <v>04.06.02.02.08.01.01</v>
          </cell>
          <cell r="G10307" t="str">
            <v>Conduct counselling</v>
          </cell>
          <cell r="K10307" t="str">
            <v>6. Gaining informed consent</v>
          </cell>
          <cell r="L10307" t="str">
            <v>Specialist Medical Practitioners</v>
          </cell>
          <cell r="M10307" t="str">
            <v>General Medical Practitioners</v>
          </cell>
          <cell r="N10307">
            <v>2</v>
          </cell>
        </row>
        <row r="10308">
          <cell r="F10308" t="str">
            <v>04.06.02.02.08.01.02</v>
          </cell>
          <cell r="G10308" t="str">
            <v>Conduct diagnostic testing</v>
          </cell>
          <cell r="K10308" t="str">
            <v>7. Ordering, administering and interpreting the results of diagnostic and screening procedures</v>
          </cell>
          <cell r="L10308" t="str">
            <v>Nursing Professionals</v>
          </cell>
          <cell r="M10308" t="str">
            <v>Nursing Associate Professionals</v>
          </cell>
          <cell r="N10308">
            <v>6</v>
          </cell>
        </row>
        <row r="10309">
          <cell r="F10309" t="str">
            <v>04.06.02.02.08.01.03</v>
          </cell>
          <cell r="G10309" t="str">
            <v>Conduct counselling</v>
          </cell>
          <cell r="K10309" t="str">
            <v>5. Providing information and support to impact individual health behaviours</v>
          </cell>
          <cell r="L10309" t="str">
            <v>Specialist Medical Practitioners</v>
          </cell>
          <cell r="M10309" t="str">
            <v>General Medical Practitioners</v>
          </cell>
          <cell r="N10309">
            <v>2</v>
          </cell>
        </row>
        <row r="10310">
          <cell r="F10310" t="str">
            <v>04.06.02.02.08.02.01</v>
          </cell>
          <cell r="G10310" t="str">
            <v>Provide counselling and information and obtain consent</v>
          </cell>
          <cell r="K10310" t="str">
            <v>6. Gaining informed consent</v>
          </cell>
          <cell r="L10310" t="str">
            <v>Medical and Pathology Laboratory Technicians</v>
          </cell>
          <cell r="M10310" t="str">
            <v>Medical Assistants</v>
          </cell>
          <cell r="N10310">
            <v>3</v>
          </cell>
        </row>
        <row r="10311">
          <cell r="F10311" t="str">
            <v>04.06.02.02.08.02.02</v>
          </cell>
          <cell r="G10311" t="str">
            <v xml:space="preserve">Conduct diagnostic testing </v>
          </cell>
          <cell r="K10311" t="str">
            <v>7. Ordering, administering and interpreting the results of diagnostic and screening procedures</v>
          </cell>
          <cell r="L10311" t="str">
            <v>Medical and Pathology Laboratory Technicians</v>
          </cell>
          <cell r="M10311" t="str">
            <v>Medical Assistants</v>
          </cell>
          <cell r="N10311">
            <v>5</v>
          </cell>
        </row>
        <row r="10312">
          <cell r="F10312" t="str">
            <v>04.06.02.02.08.02.03</v>
          </cell>
          <cell r="G10312" t="str">
            <v>Document examination findings</v>
          </cell>
          <cell r="K10312" t="str">
            <v>7. Ordering, administering and interpreting the results of diagnostic and screening procedures</v>
          </cell>
          <cell r="L10312" t="str">
            <v>Specialist Medical Practitioners</v>
          </cell>
          <cell r="M10312" t="str">
            <v>General Medical Practitioners</v>
          </cell>
          <cell r="N10312">
            <v>2</v>
          </cell>
        </row>
        <row r="10313">
          <cell r="F10313" t="str">
            <v>04.06.02.02.08.02</v>
          </cell>
          <cell r="G10313"/>
          <cell r="K10313"/>
          <cell r="L10313"/>
          <cell r="M10313"/>
          <cell r="N10313"/>
        </row>
        <row r="10314">
          <cell r="F10314" t="str">
            <v>04.06.02.02.08.02</v>
          </cell>
          <cell r="G10314"/>
          <cell r="K10314"/>
          <cell r="L10314"/>
          <cell r="M10314"/>
          <cell r="N10314"/>
        </row>
        <row r="10315">
          <cell r="F10315" t="str">
            <v>04.06.02.02.08.02</v>
          </cell>
          <cell r="G10315"/>
          <cell r="K10315"/>
          <cell r="L10315"/>
          <cell r="M10315"/>
          <cell r="N10315"/>
        </row>
        <row r="10316">
          <cell r="F10316" t="str">
            <v>04.06.02.02.08.02</v>
          </cell>
          <cell r="G10316"/>
          <cell r="K10316"/>
          <cell r="L10316"/>
          <cell r="M10316"/>
          <cell r="N10316"/>
        </row>
        <row r="10317">
          <cell r="F10317" t="str">
            <v>04.06.02.02.08.02</v>
          </cell>
          <cell r="G10317"/>
          <cell r="K10317"/>
          <cell r="L10317"/>
          <cell r="M10317"/>
          <cell r="N10317"/>
        </row>
        <row r="10318">
          <cell r="F10318" t="str">
            <v>04.06.02.02.08.02</v>
          </cell>
          <cell r="G10318"/>
          <cell r="K10318"/>
          <cell r="L10318"/>
          <cell r="M10318"/>
          <cell r="N10318"/>
        </row>
        <row r="10319">
          <cell r="F10319" t="str">
            <v>04.06.02.02.08.02</v>
          </cell>
          <cell r="G10319"/>
          <cell r="K10319"/>
          <cell r="L10319"/>
          <cell r="M10319"/>
          <cell r="N10319"/>
        </row>
        <row r="10320">
          <cell r="F10320" t="str">
            <v>04.06.02.02.08.02</v>
          </cell>
          <cell r="G10320"/>
          <cell r="K10320"/>
          <cell r="L10320"/>
          <cell r="M10320"/>
          <cell r="N10320"/>
        </row>
        <row r="10321">
          <cell r="F10321" t="str">
            <v>04.06.02.02.08.03.01</v>
          </cell>
          <cell r="G10321" t="str">
            <v>Provide counselling and information and obtain consent</v>
          </cell>
          <cell r="K10321" t="str">
            <v>6. Gaining informed consent</v>
          </cell>
          <cell r="L10321" t="str">
            <v>Medical and Pathology Laboratory Technicians</v>
          </cell>
          <cell r="M10321" t="str">
            <v>Medical Assistants</v>
          </cell>
          <cell r="N10321">
            <v>3</v>
          </cell>
        </row>
        <row r="10322">
          <cell r="F10322" t="str">
            <v>04.06.02.02.08.03.02</v>
          </cell>
          <cell r="G10322" t="str">
            <v xml:space="preserve">Conduct diagnostic testing </v>
          </cell>
          <cell r="K10322" t="str">
            <v>7. Ordering, administering and interpreting the results of diagnostic and screening procedures</v>
          </cell>
          <cell r="L10322" t="str">
            <v>Medical and Pathology Laboratory Technicians</v>
          </cell>
          <cell r="M10322" t="str">
            <v>Medical Assistants</v>
          </cell>
          <cell r="N10322">
            <v>5</v>
          </cell>
        </row>
        <row r="10323">
          <cell r="F10323" t="str">
            <v>04.06.02.02.08.03.03</v>
          </cell>
          <cell r="G10323" t="str">
            <v>Document examination findings</v>
          </cell>
          <cell r="K10323" t="str">
            <v>7. Ordering, administering and interpreting the results of diagnostic and screening procedures</v>
          </cell>
          <cell r="L10323" t="str">
            <v>Specialist Medical Practitioners</v>
          </cell>
          <cell r="M10323" t="str">
            <v>General Medical Practitioners</v>
          </cell>
          <cell r="N10323">
            <v>2</v>
          </cell>
        </row>
        <row r="10324">
          <cell r="F10324" t="str">
            <v>04.06.02.02.08.03</v>
          </cell>
          <cell r="G10324"/>
          <cell r="K10324"/>
          <cell r="L10324"/>
          <cell r="M10324"/>
          <cell r="N10324"/>
        </row>
        <row r="10325">
          <cell r="F10325" t="str">
            <v>04.06.02.02.08.03</v>
          </cell>
          <cell r="G10325"/>
          <cell r="K10325"/>
          <cell r="L10325"/>
          <cell r="M10325"/>
          <cell r="N10325"/>
        </row>
        <row r="10326">
          <cell r="F10326" t="str">
            <v>04.06.02.02.08.03</v>
          </cell>
          <cell r="G10326"/>
          <cell r="K10326"/>
          <cell r="L10326"/>
          <cell r="M10326"/>
          <cell r="N10326"/>
        </row>
        <row r="10327">
          <cell r="F10327" t="str">
            <v>04.06.02.02.08.03</v>
          </cell>
          <cell r="G10327"/>
          <cell r="K10327"/>
          <cell r="L10327"/>
          <cell r="M10327"/>
          <cell r="N10327"/>
        </row>
        <row r="10328">
          <cell r="F10328" t="str">
            <v>04.06.02.02.08.03</v>
          </cell>
          <cell r="G10328"/>
          <cell r="K10328"/>
          <cell r="L10328"/>
          <cell r="M10328"/>
          <cell r="N10328"/>
        </row>
        <row r="10329">
          <cell r="F10329" t="str">
            <v>04.06.02.02.08.03</v>
          </cell>
          <cell r="G10329"/>
          <cell r="K10329"/>
          <cell r="L10329"/>
          <cell r="M10329"/>
          <cell r="N10329"/>
        </row>
        <row r="10330">
          <cell r="F10330" t="str">
            <v>04.06.02.02.08.03</v>
          </cell>
          <cell r="G10330"/>
          <cell r="K10330"/>
          <cell r="L10330"/>
          <cell r="M10330"/>
          <cell r="N10330"/>
        </row>
        <row r="10331">
          <cell r="F10331" t="str">
            <v>04.06.02.02.08.03</v>
          </cell>
          <cell r="G10331"/>
          <cell r="K10331"/>
          <cell r="L10331"/>
          <cell r="M10331"/>
          <cell r="N10331"/>
        </row>
        <row r="10332">
          <cell r="F10332" t="str">
            <v>04.06.02.02.08.03</v>
          </cell>
          <cell r="G10332"/>
          <cell r="K10332"/>
          <cell r="L10332"/>
          <cell r="M10332"/>
          <cell r="N10332"/>
        </row>
        <row r="10333">
          <cell r="F10333" t="str">
            <v>04.06.02.02.10.07.01</v>
          </cell>
          <cell r="G10333" t="str">
            <v>Conduct counselling</v>
          </cell>
          <cell r="K10333" t="str">
            <v>6. Gaining informed consent</v>
          </cell>
          <cell r="L10333" t="str">
            <v>Specialist Medical Practitioners</v>
          </cell>
          <cell r="M10333" t="str">
            <v>Specialist Medical Practitioners</v>
          </cell>
          <cell r="N10333">
            <v>5</v>
          </cell>
        </row>
        <row r="10334">
          <cell r="F10334" t="str">
            <v>04.06.02.02.10.07.02</v>
          </cell>
          <cell r="G10334" t="str">
            <v>Prepare the patient and organize the equipment</v>
          </cell>
          <cell r="K10334" t="str">
            <v>14. Providing non-pharmacological health interventions</v>
          </cell>
          <cell r="L10334" t="str">
            <v>Nursing Professionals</v>
          </cell>
          <cell r="M10334" t="str">
            <v>Nursing Associate Professionals</v>
          </cell>
          <cell r="N10334">
            <v>5</v>
          </cell>
        </row>
        <row r="10335">
          <cell r="F10335" t="str">
            <v>04.06.02.02.10.07.03</v>
          </cell>
          <cell r="G10335" t="str">
            <v>Administer intravenous medication</v>
          </cell>
          <cell r="K10335" t="str">
            <v>11. Administering medications or therapeutics</v>
          </cell>
          <cell r="L10335" t="str">
            <v>Specialist Medical Practitioners</v>
          </cell>
          <cell r="M10335" t="str">
            <v>Specialist Medical Practitioners</v>
          </cell>
          <cell r="N10335">
            <v>3</v>
          </cell>
        </row>
        <row r="10336">
          <cell r="F10336" t="str">
            <v>04.06.02.02.10.07.04</v>
          </cell>
          <cell r="G10336" t="str">
            <v>Conduct endoscopy</v>
          </cell>
          <cell r="K10336" t="str">
            <v>14. Providing non-pharmacological health interventions</v>
          </cell>
          <cell r="L10336" t="str">
            <v>Specialist Medical Practitioners</v>
          </cell>
          <cell r="M10336" t="str">
            <v>Specialist Medical Practitioners</v>
          </cell>
          <cell r="N10336">
            <v>45</v>
          </cell>
        </row>
        <row r="10337">
          <cell r="F10337" t="str">
            <v>04.06.02.02.10.07.05</v>
          </cell>
          <cell r="G10337" t="str">
            <v>Provide nursing support to conduct endoscopy</v>
          </cell>
          <cell r="K10337" t="str">
            <v>15. Providing treatment and care support to individuals</v>
          </cell>
          <cell r="L10337" t="str">
            <v>Nursing Professionals</v>
          </cell>
          <cell r="M10337" t="str">
            <v>Nursing Professionals</v>
          </cell>
          <cell r="N10337">
            <v>45</v>
          </cell>
        </row>
        <row r="10338">
          <cell r="F10338" t="str">
            <v>04.06.02.02.10.07.06</v>
          </cell>
          <cell r="G10338" t="str">
            <v>Provide post-procedural care</v>
          </cell>
          <cell r="K10338" t="str">
            <v>14. Providing non-pharmacological health interventions</v>
          </cell>
          <cell r="L10338" t="str">
            <v>Specialist Medical Practitioners</v>
          </cell>
          <cell r="M10338" t="str">
            <v>Specialist Medical Practitioners</v>
          </cell>
          <cell r="N10338">
            <v>3</v>
          </cell>
        </row>
        <row r="10339">
          <cell r="F10339" t="str">
            <v>04.06.02.02.10.07.07</v>
          </cell>
          <cell r="G10339" t="str">
            <v>Document examination findings</v>
          </cell>
          <cell r="K10339" t="str">
            <v>7. Ordering, administering and interpreting the results of diagnostic and screening procedures</v>
          </cell>
          <cell r="L10339" t="str">
            <v>Specialist Medical Practitioners</v>
          </cell>
          <cell r="M10339" t="str">
            <v>Specialist Medical Practitioners</v>
          </cell>
          <cell r="N10339">
            <v>3</v>
          </cell>
        </row>
        <row r="10340">
          <cell r="F10340" t="str">
            <v>04.06.02.02.10.07.08</v>
          </cell>
          <cell r="G10340" t="str">
            <v>Send specimen for laboratory tests</v>
          </cell>
          <cell r="K10340" t="str">
            <v>7. Ordering, administering and interpreting the results of diagnostic and screening procedures</v>
          </cell>
          <cell r="L10340" t="str">
            <v>Nursing Associate Professionals</v>
          </cell>
          <cell r="M10340" t="str">
            <v>Medical Assistants</v>
          </cell>
          <cell r="N10340">
            <v>2</v>
          </cell>
        </row>
        <row r="10341">
          <cell r="F10341" t="str">
            <v>04.06.02.02.10.07.09</v>
          </cell>
          <cell r="G10341" t="str">
            <v>Provide post-procedural care</v>
          </cell>
          <cell r="K10341" t="str">
            <v>15. Providing treatment and care support to individuals</v>
          </cell>
          <cell r="L10341" t="str">
            <v>Specialist Medical Practitioners</v>
          </cell>
          <cell r="M10341" t="str">
            <v>General Medical Practitioners</v>
          </cell>
          <cell r="N10341">
            <v>5</v>
          </cell>
        </row>
        <row r="10342">
          <cell r="F10342" t="str">
            <v>04.06.02.02.10.07.10</v>
          </cell>
          <cell r="G10342" t="str">
            <v>Provide post-procedural care</v>
          </cell>
          <cell r="K10342" t="str">
            <v>15. Providing treatment and care support to individuals</v>
          </cell>
          <cell r="L10342" t="str">
            <v>Nursing Professionals</v>
          </cell>
          <cell r="M10342" t="str">
            <v>Nursing Associate Professionals</v>
          </cell>
          <cell r="N10342">
            <v>10</v>
          </cell>
        </row>
        <row r="10343">
          <cell r="F10343" t="str">
            <v>04.06.02.01.12.01.01</v>
          </cell>
          <cell r="G10343" t="str">
            <v>Conduct assessment</v>
          </cell>
          <cell r="K10343" t="str">
            <v>1. Gathering information through interviewing and assessment</v>
          </cell>
          <cell r="L10343" t="str">
            <v>Dieticians and Nutritionists</v>
          </cell>
          <cell r="M10343" t="str">
            <v>Social work and counselling professionals</v>
          </cell>
          <cell r="N10343">
            <v>5</v>
          </cell>
        </row>
        <row r="10344">
          <cell r="F10344" t="str">
            <v>04.06.02.01.12.01.02</v>
          </cell>
          <cell r="G10344" t="str">
            <v>Conduct counselling</v>
          </cell>
          <cell r="K10344" t="str">
            <v>5. Providing information and support to impact individual health behaviours</v>
          </cell>
          <cell r="L10344" t="str">
            <v>Dieticians and Nutritionists</v>
          </cell>
          <cell r="M10344" t="str">
            <v>Social work and counselling professionals</v>
          </cell>
          <cell r="N10344">
            <v>5</v>
          </cell>
        </row>
        <row r="10345">
          <cell r="F10345" t="str">
            <v>04.06.02.01.12.01</v>
          </cell>
          <cell r="G10345"/>
          <cell r="K10345"/>
          <cell r="L10345"/>
          <cell r="M10345"/>
          <cell r="N10345"/>
        </row>
        <row r="10346">
          <cell r="F10346" t="str">
            <v>04.06.02.03.13.01.01</v>
          </cell>
          <cell r="G10346" t="str">
            <v>Prescribe medication</v>
          </cell>
          <cell r="K10346" t="str">
            <v>9. Prescribing medications or therapeutics</v>
          </cell>
          <cell r="L10346" t="str">
            <v>Specialist Medical Practitioners</v>
          </cell>
          <cell r="M10346" t="str">
            <v>General Medical Practitioners</v>
          </cell>
          <cell r="N10346">
            <v>1</v>
          </cell>
        </row>
        <row r="10347">
          <cell r="F10347" t="str">
            <v>04.06.02.03.13.02.01</v>
          </cell>
          <cell r="G10347" t="str">
            <v>Prescribe medication</v>
          </cell>
          <cell r="K10347" t="str">
            <v>9. Prescribing medications or therapeutics</v>
          </cell>
          <cell r="L10347" t="str">
            <v>Specialist Medical Practitioners</v>
          </cell>
          <cell r="M10347" t="str">
            <v>General Medical Practitioners</v>
          </cell>
          <cell r="N10347">
            <v>1</v>
          </cell>
        </row>
        <row r="10348">
          <cell r="F10348" t="str">
            <v>04.06.02.03.14.01.01</v>
          </cell>
          <cell r="G10348" t="str">
            <v>Prescribe intravenous medication</v>
          </cell>
          <cell r="K10348" t="str">
            <v>9. Prescribing medications or therapeutics</v>
          </cell>
          <cell r="L10348" t="str">
            <v>Specialist Medical Practitioners</v>
          </cell>
          <cell r="M10348" t="str">
            <v>General Medical Practitioners</v>
          </cell>
          <cell r="N10348">
            <v>1</v>
          </cell>
        </row>
        <row r="10349">
          <cell r="F10349" t="str">
            <v>04.06.02.03.14.01.02</v>
          </cell>
          <cell r="G10349" t="str">
            <v>Administer intravenous medication</v>
          </cell>
          <cell r="K10349" t="str">
            <v>11. Administering medications or therapeutics</v>
          </cell>
          <cell r="L10349" t="str">
            <v>Nursing Professionals</v>
          </cell>
          <cell r="M10349" t="str">
            <v>Nursing Associate Professionals</v>
          </cell>
          <cell r="N10349">
            <v>3</v>
          </cell>
        </row>
        <row r="10350">
          <cell r="F10350" t="str">
            <v>04.06.02.03.15.01.01</v>
          </cell>
          <cell r="G10350" t="str">
            <v>Conduct counselling</v>
          </cell>
          <cell r="K10350" t="str">
            <v>6. Gaining informed consent</v>
          </cell>
          <cell r="L10350" t="str">
            <v>Specialist Medical Practitioners</v>
          </cell>
          <cell r="M10350" t="str">
            <v>Specialist Medical Practitioners</v>
          </cell>
          <cell r="N10350">
            <v>5</v>
          </cell>
        </row>
        <row r="10351">
          <cell r="F10351" t="str">
            <v>04.06.02.03.15.01.02</v>
          </cell>
          <cell r="G10351" t="str">
            <v>Prepare the patient and organize the equipment</v>
          </cell>
          <cell r="K10351" t="str">
            <v>14. Providing non-pharmacological health interventions</v>
          </cell>
          <cell r="L10351" t="str">
            <v>Nursing Professionals</v>
          </cell>
          <cell r="M10351" t="str">
            <v>Nursing Associate Professionals</v>
          </cell>
          <cell r="N10351">
            <v>5</v>
          </cell>
        </row>
        <row r="10352">
          <cell r="F10352" t="str">
            <v>04.06.02.03.15.01.03</v>
          </cell>
          <cell r="G10352" t="str">
            <v>Apply sedation</v>
          </cell>
          <cell r="K10352" t="str">
            <v>11. Administering medications or therapeutics</v>
          </cell>
          <cell r="L10352" t="str">
            <v>Specialist Medical Practitioners</v>
          </cell>
          <cell r="M10352" t="str">
            <v>Specialist Medical Practitioners</v>
          </cell>
          <cell r="N10352">
            <v>2</v>
          </cell>
        </row>
        <row r="10353">
          <cell r="F10353" t="str">
            <v>04.06.02.03.15.01.04</v>
          </cell>
          <cell r="G10353" t="str">
            <v>Apply local anaesthesia</v>
          </cell>
          <cell r="K10353" t="str">
            <v>11. Administering medications or therapeutics</v>
          </cell>
          <cell r="L10353" t="str">
            <v>Specialist Medical Practitioners</v>
          </cell>
          <cell r="M10353" t="str">
            <v>Specialist Medical Practitioners</v>
          </cell>
          <cell r="N10353">
            <v>5</v>
          </cell>
        </row>
        <row r="10354">
          <cell r="F10354" t="str">
            <v>04.06.02.03.15.01.05</v>
          </cell>
          <cell r="G10354" t="str">
            <v>Conduct endoscopy</v>
          </cell>
          <cell r="K10354" t="str">
            <v>14. Providing non-pharmacological health interventions</v>
          </cell>
          <cell r="L10354" t="str">
            <v>Specialist Medical Practitioners</v>
          </cell>
          <cell r="M10354" t="str">
            <v>Specialist Medical Practitioners</v>
          </cell>
          <cell r="N10354">
            <v>75</v>
          </cell>
        </row>
        <row r="10355">
          <cell r="F10355" t="str">
            <v>04.06.02.03.15.01.06</v>
          </cell>
          <cell r="G10355" t="str">
            <v>Provide nursing support to conduct endoscopy</v>
          </cell>
          <cell r="K10355" t="str">
            <v>15. Providing treatment and care support to individuals</v>
          </cell>
          <cell r="L10355" t="str">
            <v>Nursing Professionals</v>
          </cell>
          <cell r="M10355" t="str">
            <v>Nursing Associate Professionals</v>
          </cell>
          <cell r="N10355">
            <v>75</v>
          </cell>
        </row>
        <row r="10356">
          <cell r="F10356" t="str">
            <v>04.06.02.03.15.01.07</v>
          </cell>
          <cell r="G10356" t="str">
            <v>Provide post-procedural care</v>
          </cell>
          <cell r="K10356" t="str">
            <v>5. Providing information and support to impact individual health behaviours</v>
          </cell>
          <cell r="L10356" t="str">
            <v>Specialist Medical Practitioners</v>
          </cell>
          <cell r="M10356" t="str">
            <v>General Medical Practitioners</v>
          </cell>
          <cell r="N10356">
            <v>5</v>
          </cell>
        </row>
        <row r="10357">
          <cell r="F10357" t="str">
            <v>04.06.02.04.10.02.01</v>
          </cell>
          <cell r="G10357" t="str">
            <v>Provide pre-procedural nursing care</v>
          </cell>
          <cell r="K10357" t="str">
            <v>15. Providing treatment and care support to individuals</v>
          </cell>
          <cell r="L10357" t="str">
            <v>Nursing Professionals</v>
          </cell>
          <cell r="M10357" t="str">
            <v>Nursing Associate Professionals</v>
          </cell>
          <cell r="N10357">
            <v>20</v>
          </cell>
        </row>
        <row r="10358">
          <cell r="F10358" t="str">
            <v>04.06.02.04.10.02.02</v>
          </cell>
          <cell r="G10358" t="str">
            <v>Conduct counselling</v>
          </cell>
          <cell r="K10358" t="str">
            <v>6. Gaining informed consent</v>
          </cell>
          <cell r="L10358" t="str">
            <v>Specialist Medical Practitioners</v>
          </cell>
          <cell r="M10358" t="str">
            <v>General Medical Practitioners</v>
          </cell>
          <cell r="N10358">
            <v>5</v>
          </cell>
        </row>
        <row r="10359">
          <cell r="F10359" t="str">
            <v>04.06.02.04.10.02.03</v>
          </cell>
          <cell r="G10359" t="str">
            <v>Prepare the patient and organize the equipment</v>
          </cell>
          <cell r="K10359" t="str">
            <v>14. Providing non-pharmacological health interventions</v>
          </cell>
          <cell r="L10359" t="str">
            <v>Nursing Professionals</v>
          </cell>
          <cell r="M10359" t="str">
            <v>Nursing Associate Professionals</v>
          </cell>
          <cell r="N10359">
            <v>5</v>
          </cell>
        </row>
        <row r="10360">
          <cell r="F10360" t="str">
            <v>04.06.02.04.10.02.04</v>
          </cell>
          <cell r="G10360" t="str">
            <v>Administer intravenous medication</v>
          </cell>
          <cell r="K10360" t="str">
            <v>11. Administering medications or therapeutics</v>
          </cell>
          <cell r="L10360" t="str">
            <v>Specialist Medical Practitioners</v>
          </cell>
          <cell r="M10360" t="str">
            <v>Specialist Medical Practitioners</v>
          </cell>
          <cell r="N10360">
            <v>3</v>
          </cell>
        </row>
        <row r="10361">
          <cell r="F10361" t="str">
            <v>04.06.02.04.10.02.05</v>
          </cell>
          <cell r="G10361" t="str">
            <v>Conduct endoscopy</v>
          </cell>
          <cell r="K10361" t="str">
            <v>7. Ordering, administering and interpreting the results of diagnostic and screening procedures</v>
          </cell>
          <cell r="L10361" t="str">
            <v>Specialist Medical Practitioners</v>
          </cell>
          <cell r="M10361" t="str">
            <v>General Medical Practitioners</v>
          </cell>
          <cell r="N10361">
            <v>5</v>
          </cell>
        </row>
        <row r="10362">
          <cell r="F10362" t="str">
            <v>04.06.02.04.10.02.06</v>
          </cell>
          <cell r="G10362" t="str">
            <v>Provide nursing support to conduct endoscopy</v>
          </cell>
          <cell r="K10362" t="str">
            <v>15. Providing treatment and care support to individuals</v>
          </cell>
          <cell r="L10362" t="str">
            <v>Nursing Professionals</v>
          </cell>
          <cell r="M10362" t="str">
            <v>Nursing Associate Professionals</v>
          </cell>
          <cell r="N10362">
            <v>5</v>
          </cell>
        </row>
        <row r="10363">
          <cell r="F10363" t="str">
            <v>04.06.02.04.10.02.07</v>
          </cell>
          <cell r="G10363" t="str">
            <v>Provide post-procedural care</v>
          </cell>
          <cell r="K10363" t="str">
            <v>14. Providing non-pharmacological health interventions</v>
          </cell>
          <cell r="L10363" t="str">
            <v>Specialist Medical Practitioners</v>
          </cell>
          <cell r="M10363" t="str">
            <v>General Medical Practitioners</v>
          </cell>
          <cell r="N10363">
            <v>5</v>
          </cell>
        </row>
        <row r="10364">
          <cell r="F10364" t="str">
            <v>04.06.02.04.10.02.08</v>
          </cell>
          <cell r="G10364" t="str">
            <v>Send specimen for laboratory tests</v>
          </cell>
          <cell r="K10364" t="str">
            <v>7. Ordering, administering and interpreting the results of diagnostic and screening procedures</v>
          </cell>
          <cell r="L10364" t="str">
            <v>Nursing Associate Professionals</v>
          </cell>
          <cell r="M10364" t="str">
            <v>Medical Assistants</v>
          </cell>
          <cell r="N10364">
            <v>2</v>
          </cell>
        </row>
        <row r="10365">
          <cell r="F10365" t="str">
            <v>04.06.02.04.10.02.09</v>
          </cell>
          <cell r="G10365" t="str">
            <v>Provide post-procedural care</v>
          </cell>
          <cell r="K10365" t="str">
            <v>15. Providing treatment and care support to individuals</v>
          </cell>
          <cell r="L10365" t="str">
            <v>Nursing Professionals</v>
          </cell>
          <cell r="M10365" t="str">
            <v>Nursing Associate Professionals</v>
          </cell>
          <cell r="N10365">
            <v>20</v>
          </cell>
        </row>
        <row r="10366">
          <cell r="F10366" t="str">
            <v>04.06.02.04.13.01.01</v>
          </cell>
          <cell r="G10366" t="str">
            <v>Prescribe medication</v>
          </cell>
          <cell r="K10366" t="str">
            <v>9. Prescribing medications or therapeutics</v>
          </cell>
          <cell r="L10366" t="str">
            <v>Specialist Medical Practitioners</v>
          </cell>
          <cell r="M10366" t="str">
            <v>General Medical Practitioners</v>
          </cell>
          <cell r="N10366">
            <v>1</v>
          </cell>
        </row>
        <row r="10367">
          <cell r="F10367" t="str">
            <v>04.06.02.04.13.01.01</v>
          </cell>
          <cell r="G10367" t="str">
            <v>Prescribe medication</v>
          </cell>
          <cell r="K10367" t="str">
            <v>9. Prescribing medications or therapeutics</v>
          </cell>
          <cell r="L10367" t="str">
            <v>Specialist Medical Practitioners</v>
          </cell>
          <cell r="M10367" t="str">
            <v>General Medical Practitioners</v>
          </cell>
          <cell r="N10367">
            <v>1</v>
          </cell>
        </row>
        <row r="10368">
          <cell r="F10368" t="str">
            <v>04.06.02.04.13.02.01</v>
          </cell>
          <cell r="G10368" t="str">
            <v>Prescribe medication</v>
          </cell>
          <cell r="K10368" t="str">
            <v>9. Prescribing medications or therapeutics</v>
          </cell>
          <cell r="L10368" t="str">
            <v>Specialist Medical Practitioners</v>
          </cell>
          <cell r="M10368" t="str">
            <v>General Medical Practitioners</v>
          </cell>
          <cell r="N10368">
            <v>1</v>
          </cell>
        </row>
        <row r="10369">
          <cell r="F10369" t="str">
            <v>04.06.02.04.13.04.01</v>
          </cell>
          <cell r="G10369" t="str">
            <v>Prescribe medication</v>
          </cell>
          <cell r="K10369" t="str">
            <v>9. Prescribing medications or therapeutics</v>
          </cell>
          <cell r="L10369" t="str">
            <v>Specialist Medical Practitioners</v>
          </cell>
          <cell r="M10369" t="str">
            <v>General Medical Practitioners</v>
          </cell>
          <cell r="N10369">
            <v>1</v>
          </cell>
        </row>
        <row r="10370">
          <cell r="F10370" t="str">
            <v>04.06.02.04.14.01.01</v>
          </cell>
          <cell r="G10370" t="str">
            <v>Prescribe intravenous medication</v>
          </cell>
          <cell r="K10370" t="str">
            <v>9. Prescribing medications or therapeutics</v>
          </cell>
          <cell r="L10370" t="str">
            <v>General Medical Practitioners</v>
          </cell>
          <cell r="M10370" t="str">
            <v>Paramedical Practitioners</v>
          </cell>
          <cell r="N10370">
            <v>1</v>
          </cell>
        </row>
        <row r="10371">
          <cell r="F10371" t="str">
            <v>04.06.02.04.14.01.02</v>
          </cell>
          <cell r="G10371" t="str">
            <v>Administer intravenous medication</v>
          </cell>
          <cell r="K10371" t="str">
            <v>11. Administering medications or therapeutics</v>
          </cell>
          <cell r="L10371" t="str">
            <v>Nursing Professionals</v>
          </cell>
          <cell r="M10371" t="str">
            <v>Nursing Associate Professionals</v>
          </cell>
          <cell r="N10371">
            <v>3</v>
          </cell>
        </row>
        <row r="10372">
          <cell r="F10372" t="str">
            <v>04.06.02.04.14.02.01</v>
          </cell>
          <cell r="G10372" t="str">
            <v>Prescribe intravenous medication</v>
          </cell>
          <cell r="K10372" t="str">
            <v>9. Prescribing medications or therapeutics</v>
          </cell>
          <cell r="L10372" t="str">
            <v>General Medical Practitioners</v>
          </cell>
          <cell r="M10372" t="str">
            <v>Paramedical Practitioners</v>
          </cell>
          <cell r="N10372">
            <v>1</v>
          </cell>
        </row>
        <row r="10373">
          <cell r="F10373" t="str">
            <v>04.06.02.04.14.02.02</v>
          </cell>
          <cell r="G10373" t="str">
            <v>Administer intravenous medication</v>
          </cell>
          <cell r="K10373" t="str">
            <v>11. Administering medications or therapeutics</v>
          </cell>
          <cell r="L10373" t="str">
            <v>Nursing Professionals</v>
          </cell>
          <cell r="M10373" t="str">
            <v>Nursing Associate Professionals</v>
          </cell>
          <cell r="N10373">
            <v>3</v>
          </cell>
        </row>
        <row r="10374">
          <cell r="F10374" t="str">
            <v>04.06.02.04.14.03.01</v>
          </cell>
          <cell r="G10374" t="str">
            <v>Prescribe intravenous medication</v>
          </cell>
          <cell r="K10374" t="str">
            <v>9. Prescribing medications or therapeutics</v>
          </cell>
          <cell r="L10374" t="str">
            <v>General Medical Practitioners</v>
          </cell>
          <cell r="M10374" t="str">
            <v>Paramedical Practitioners</v>
          </cell>
          <cell r="N10374">
            <v>1</v>
          </cell>
        </row>
        <row r="10375">
          <cell r="F10375" t="str">
            <v>04.06.02.04.14.03.02</v>
          </cell>
          <cell r="G10375" t="str">
            <v>Administer intravenous fluids</v>
          </cell>
          <cell r="K10375" t="str">
            <v>11. Administering medications or therapeutics</v>
          </cell>
          <cell r="L10375" t="str">
            <v>Nursing Professionals</v>
          </cell>
          <cell r="M10375" t="str">
            <v>Nursing Associate Professionals</v>
          </cell>
          <cell r="N10375">
            <v>3</v>
          </cell>
        </row>
        <row r="10376">
          <cell r="F10376" t="str">
            <v>04.06.02.04.14.03.03</v>
          </cell>
          <cell r="G10376" t="str">
            <v>Monitor during administration</v>
          </cell>
          <cell r="K10376" t="str">
            <v>8. Developing and adjusting management plans</v>
          </cell>
          <cell r="L10376" t="str">
            <v>Nursing Professionals</v>
          </cell>
          <cell r="M10376" t="str">
            <v>Nursing Professionals</v>
          </cell>
          <cell r="N10376">
            <v>10</v>
          </cell>
        </row>
        <row r="10377">
          <cell r="F10377" t="str">
            <v>04.06.02.04.15.01</v>
          </cell>
          <cell r="G10377" t="str">
            <v>Prescribe blood and blood products</v>
          </cell>
          <cell r="K10377" t="str">
            <v>9. Prescribing medications or therapeutics</v>
          </cell>
          <cell r="L10377" t="str">
            <v>General Medical Practitioners</v>
          </cell>
          <cell r="M10377" t="str">
            <v>Paramedical Practitioners</v>
          </cell>
          <cell r="N10377">
            <v>1</v>
          </cell>
        </row>
        <row r="10378">
          <cell r="F10378" t="str">
            <v>04.06.02.04.15.01</v>
          </cell>
          <cell r="G10378" t="str">
            <v>Administer blood and blood products</v>
          </cell>
          <cell r="K10378" t="str">
            <v>11. Administering medications or therapeutics</v>
          </cell>
          <cell r="L10378" t="str">
            <v>Nursing Professionals</v>
          </cell>
          <cell r="M10378" t="str">
            <v>Nursing Associate Professionals</v>
          </cell>
          <cell r="N10378">
            <v>3</v>
          </cell>
        </row>
        <row r="10379">
          <cell r="F10379" t="str">
            <v>04.06.02.04.15.01</v>
          </cell>
          <cell r="G10379" t="str">
            <v>Monitor during administration</v>
          </cell>
          <cell r="K10379" t="str">
            <v>8. Developing and adjusting management plans</v>
          </cell>
          <cell r="L10379" t="str">
            <v>Nursing Professionals</v>
          </cell>
          <cell r="M10379" t="str">
            <v>Nursing Professionals</v>
          </cell>
          <cell r="N10379">
            <v>10</v>
          </cell>
        </row>
        <row r="10380">
          <cell r="F10380" t="str">
            <v>04.06.02.04.15.01</v>
          </cell>
          <cell r="G10380"/>
          <cell r="K10380"/>
          <cell r="L10380"/>
          <cell r="M10380"/>
          <cell r="N10380"/>
        </row>
        <row r="10381">
          <cell r="F10381" t="str">
            <v>04.06.02.04.15.01</v>
          </cell>
          <cell r="G10381"/>
          <cell r="K10381"/>
          <cell r="L10381"/>
          <cell r="M10381"/>
          <cell r="N10381"/>
        </row>
        <row r="10382">
          <cell r="F10382" t="str">
            <v>04.06.02.04.15.04.01</v>
          </cell>
          <cell r="G10382" t="str">
            <v>Conduct counselling</v>
          </cell>
          <cell r="K10382" t="str">
            <v>6. Gaining informed consent</v>
          </cell>
          <cell r="L10382" t="str">
            <v>Specialist Medical Practitioners</v>
          </cell>
          <cell r="M10382" t="str">
            <v>Specialist Medical Practitioners</v>
          </cell>
          <cell r="N10382">
            <v>5</v>
          </cell>
        </row>
        <row r="10383">
          <cell r="F10383" t="str">
            <v>04.06.02.04.15.04.02</v>
          </cell>
          <cell r="G10383" t="str">
            <v>Prepare the patient and organize the equipment</v>
          </cell>
          <cell r="K10383" t="str">
            <v>14. Providing non-pharmacological health interventions</v>
          </cell>
          <cell r="L10383" t="str">
            <v>Nursing Professionals</v>
          </cell>
          <cell r="M10383" t="str">
            <v>Nursing Associate Professionals</v>
          </cell>
          <cell r="N10383">
            <v>5</v>
          </cell>
        </row>
        <row r="10384">
          <cell r="F10384" t="str">
            <v>04.06.02.04.15.04.03</v>
          </cell>
          <cell r="G10384" t="str">
            <v>Apply sedation</v>
          </cell>
          <cell r="K10384" t="str">
            <v>11. Administering medications or therapeutics</v>
          </cell>
          <cell r="L10384" t="str">
            <v>Specialist Medical Practitioners</v>
          </cell>
          <cell r="M10384" t="str">
            <v>Specialist Medical Practitioners</v>
          </cell>
          <cell r="N10384">
            <v>2</v>
          </cell>
        </row>
        <row r="10385">
          <cell r="F10385" t="str">
            <v>04.06.02.04.15.04.04</v>
          </cell>
          <cell r="G10385" t="str">
            <v>Apply local anaesthesia</v>
          </cell>
          <cell r="K10385" t="str">
            <v>11. Administering medications or therapeutics</v>
          </cell>
          <cell r="L10385" t="str">
            <v>Specialist Medical Practitioners</v>
          </cell>
          <cell r="M10385" t="str">
            <v>Specialist Medical Practitioners</v>
          </cell>
          <cell r="N10385">
            <v>5</v>
          </cell>
        </row>
        <row r="10386">
          <cell r="F10386" t="str">
            <v>04.06.02.04.15.04.05</v>
          </cell>
          <cell r="G10386" t="str">
            <v>Conduct endoscopy</v>
          </cell>
          <cell r="K10386" t="str">
            <v>14. Providing non-pharmacological health interventions</v>
          </cell>
          <cell r="L10386" t="str">
            <v>Specialist Medical Practitioners</v>
          </cell>
          <cell r="M10386" t="str">
            <v>Specialist Medical Practitioners</v>
          </cell>
          <cell r="N10386">
            <v>75</v>
          </cell>
        </row>
        <row r="10387">
          <cell r="F10387" t="str">
            <v>04.06.02.04.15.04.06</v>
          </cell>
          <cell r="G10387" t="str">
            <v>Provide nursing support to conduct endoscopy</v>
          </cell>
          <cell r="K10387" t="str">
            <v>15. Providing treatment and care support to individuals</v>
          </cell>
          <cell r="L10387" t="str">
            <v>Nursing Professionals</v>
          </cell>
          <cell r="M10387" t="str">
            <v>Nursing Associate Professionals</v>
          </cell>
          <cell r="N10387">
            <v>75</v>
          </cell>
        </row>
        <row r="10388">
          <cell r="F10388" t="str">
            <v>04.06.02.04.15.04.07</v>
          </cell>
          <cell r="G10388" t="str">
            <v>Provide post-procedural care</v>
          </cell>
          <cell r="K10388" t="str">
            <v>5. Providing information and support to impact individual health behaviours</v>
          </cell>
          <cell r="L10388" t="str">
            <v>Specialist Medical Practitioners</v>
          </cell>
          <cell r="M10388" t="str">
            <v>General Medical Practitioners</v>
          </cell>
          <cell r="N10388">
            <v>5</v>
          </cell>
        </row>
        <row r="10389">
          <cell r="F10389" t="str">
            <v>04.06.02.04.15.03.01</v>
          </cell>
          <cell r="G10389" t="str">
            <v>Provide pre-procedural medical care</v>
          </cell>
          <cell r="K10389" t="str">
            <v>15. Providing treatment and care support to individuals</v>
          </cell>
          <cell r="L10389" t="str">
            <v>Specialist Medical Practitioners</v>
          </cell>
          <cell r="M10389" t="str">
            <v>Specialist Medical Practitioners</v>
          </cell>
          <cell r="N10389">
            <v>10</v>
          </cell>
        </row>
        <row r="10390">
          <cell r="F10390" t="str">
            <v>04.06.02.04.15.03.02</v>
          </cell>
          <cell r="G10390" t="str">
            <v>Provide pre-procedural nursing care</v>
          </cell>
          <cell r="K10390" t="str">
            <v>15. Providing treatment and care support to individuals</v>
          </cell>
          <cell r="L10390" t="str">
            <v>Nursing Professionals</v>
          </cell>
          <cell r="M10390" t="str">
            <v>Nursing Associate Professionals</v>
          </cell>
          <cell r="N10390">
            <v>20</v>
          </cell>
        </row>
        <row r="10391">
          <cell r="F10391" t="str">
            <v>04.06.02.04.15.03.03</v>
          </cell>
          <cell r="G10391" t="str">
            <v>Conduct counselling</v>
          </cell>
          <cell r="K10391" t="str">
            <v>6. Gaining informed consent</v>
          </cell>
          <cell r="L10391" t="str">
            <v>Specialist Medical Practitioners</v>
          </cell>
          <cell r="M10391" t="str">
            <v>Specialist Medical Practitioners</v>
          </cell>
          <cell r="N10391">
            <v>5</v>
          </cell>
        </row>
        <row r="10392">
          <cell r="F10392" t="str">
            <v>04.06.02.04.15.03.04</v>
          </cell>
          <cell r="G10392" t="str">
            <v>Prepare the patient and organize the equipment</v>
          </cell>
          <cell r="K10392" t="str">
            <v>14. Providing non-pharmacological health interventions</v>
          </cell>
          <cell r="L10392" t="str">
            <v>Nursing Professionals</v>
          </cell>
          <cell r="M10392" t="str">
            <v>Nursing Associate Professionals</v>
          </cell>
          <cell r="N10392">
            <v>5</v>
          </cell>
        </row>
        <row r="10393">
          <cell r="F10393" t="str">
            <v>04.06.02.04.15.03.05</v>
          </cell>
          <cell r="G10393" t="str">
            <v>Apply general anaesthesia</v>
          </cell>
          <cell r="K10393" t="str">
            <v>11. Administering medications or therapeutics</v>
          </cell>
          <cell r="L10393" t="str">
            <v>Specialist Medical Practitioners</v>
          </cell>
          <cell r="M10393" t="str">
            <v>Specialist Medical Practitioners</v>
          </cell>
          <cell r="N10393">
            <v>45</v>
          </cell>
        </row>
        <row r="10394">
          <cell r="F10394" t="str">
            <v>04.06.02.04.15.03.06</v>
          </cell>
          <cell r="G10394" t="str">
            <v>Conduct general surgery</v>
          </cell>
          <cell r="K10394" t="str">
            <v>14. Providing non-pharmacological health interventions</v>
          </cell>
          <cell r="L10394" t="str">
            <v>Specialist Medical Practitioners</v>
          </cell>
          <cell r="M10394" t="str">
            <v>Specialist Medical Practitioners</v>
          </cell>
          <cell r="N10394">
            <v>45</v>
          </cell>
        </row>
        <row r="10395">
          <cell r="F10395" t="str">
            <v>04.06.02.04.15.03.07</v>
          </cell>
          <cell r="G10395" t="str">
            <v>Provide nursing support to conduct general surgery</v>
          </cell>
          <cell r="K10395" t="str">
            <v>15. Providing treatment and care support to individuals</v>
          </cell>
          <cell r="L10395" t="str">
            <v>Nursing Professionals</v>
          </cell>
          <cell r="M10395" t="str">
            <v>Nursing Professionals</v>
          </cell>
          <cell r="N10395">
            <v>45</v>
          </cell>
        </row>
        <row r="10396">
          <cell r="F10396" t="str">
            <v>04.06.02.04.15.03.08</v>
          </cell>
          <cell r="G10396" t="str">
            <v>Conduct counselling</v>
          </cell>
          <cell r="K10396" t="str">
            <v>5. Providing information and support to impact individual health behaviours</v>
          </cell>
          <cell r="L10396" t="str">
            <v>Specialist Medical Practitioners</v>
          </cell>
          <cell r="M10396" t="str">
            <v>Specialist Medical Practitioners</v>
          </cell>
          <cell r="N10396">
            <v>5</v>
          </cell>
        </row>
        <row r="10397">
          <cell r="F10397" t="str">
            <v>04.06.02.04.15.03.09</v>
          </cell>
          <cell r="G10397" t="str">
            <v>Document examination findings</v>
          </cell>
          <cell r="K10397" t="str">
            <v>7. Ordering, administering and interpreting the results of diagnostic and screening procedures</v>
          </cell>
          <cell r="L10397" t="str">
            <v>Specialist Medical Practitioners</v>
          </cell>
          <cell r="M10397" t="str">
            <v>Specialist Medical Practitioners</v>
          </cell>
          <cell r="N10397">
            <v>3</v>
          </cell>
        </row>
        <row r="10398">
          <cell r="F10398" t="str">
            <v>04.06.02.04.15.03.10</v>
          </cell>
          <cell r="G10398" t="str">
            <v>Send specimen for laboratory tests</v>
          </cell>
          <cell r="K10398" t="str">
            <v>7. Ordering, administering and interpreting the results of diagnostic and screening procedures</v>
          </cell>
          <cell r="L10398" t="str">
            <v>Nursing Associate Professionals</v>
          </cell>
          <cell r="M10398" t="str">
            <v>Medical Assistants</v>
          </cell>
          <cell r="N10398">
            <v>2</v>
          </cell>
        </row>
        <row r="10399">
          <cell r="F10399" t="str">
            <v>04.06.02.04.15.03.11</v>
          </cell>
          <cell r="G10399" t="str">
            <v>Provide post-procedural care</v>
          </cell>
          <cell r="K10399" t="str">
            <v>15. Providing treatment and care support to individuals</v>
          </cell>
          <cell r="L10399" t="str">
            <v>Specialist Medical Practitioners</v>
          </cell>
          <cell r="M10399" t="str">
            <v>General Medical Practitioners</v>
          </cell>
          <cell r="N10399">
            <v>5</v>
          </cell>
        </row>
        <row r="10400">
          <cell r="F10400" t="str">
            <v>04.06.02.04.15.03.12</v>
          </cell>
          <cell r="G10400" t="str">
            <v>Provide post-procedural care</v>
          </cell>
          <cell r="K10400" t="str">
            <v>15. Providing treatment and care support to individuals</v>
          </cell>
          <cell r="L10400" t="str">
            <v>Nursing Professionals</v>
          </cell>
          <cell r="M10400" t="str">
            <v>Nursing Associate Professionals</v>
          </cell>
          <cell r="N10400">
            <v>10</v>
          </cell>
        </row>
        <row r="10401">
          <cell r="F10401" t="str">
            <v>04.06.02.02.09.04.01</v>
          </cell>
          <cell r="G10401" t="str">
            <v>Conduct counselling</v>
          </cell>
          <cell r="K10401" t="str">
            <v>6. Gaining informed consent</v>
          </cell>
          <cell r="L10401" t="str">
            <v>Medical Imaging and Therapeutic Equipment Technicians</v>
          </cell>
          <cell r="M10401" t="str">
            <v>Medical Assistants</v>
          </cell>
          <cell r="N10401">
            <v>3</v>
          </cell>
        </row>
        <row r="10402">
          <cell r="F10402" t="str">
            <v>04.06.02.02.09.04.02</v>
          </cell>
          <cell r="G10402" t="str">
            <v>Conduct radiological examination</v>
          </cell>
          <cell r="K10402" t="str">
            <v>7. Ordering, administering and interpreting the results of diagnostic and screening procedures</v>
          </cell>
          <cell r="L10402" t="str">
            <v>Medical Imaging and Therapeutic Equipment Technicians</v>
          </cell>
          <cell r="M10402" t="str">
            <v>Medical Imaging and Therapeutic Equipment Technicians</v>
          </cell>
          <cell r="N10402">
            <v>5</v>
          </cell>
        </row>
        <row r="10403">
          <cell r="F10403" t="str">
            <v>04.06.02.02.09.04.03</v>
          </cell>
          <cell r="G10403" t="str">
            <v>Document examination findings</v>
          </cell>
          <cell r="K10403" t="str">
            <v>7. Ordering, administering and interpreting the results of diagnostic and screening procedures</v>
          </cell>
          <cell r="L10403" t="str">
            <v>Specialist Medical Practitioners</v>
          </cell>
          <cell r="M10403" t="str">
            <v>Dentists</v>
          </cell>
          <cell r="N10403">
            <v>3</v>
          </cell>
        </row>
        <row r="10404">
          <cell r="F10404" t="str">
            <v>04.06.02.02.09.01.01</v>
          </cell>
          <cell r="G10404" t="str">
            <v>Conduct counselling</v>
          </cell>
          <cell r="K10404" t="str">
            <v>6. Gaining informed consent</v>
          </cell>
          <cell r="L10404" t="str">
            <v>Medical Imaging and Therapeutic Equipment Technicians</v>
          </cell>
          <cell r="M10404" t="str">
            <v>Medical Assistants</v>
          </cell>
          <cell r="N10404">
            <v>5</v>
          </cell>
        </row>
        <row r="10405">
          <cell r="F10405" t="str">
            <v>04.06.02.02.09.01.02</v>
          </cell>
          <cell r="G10405" t="str">
            <v>Conduct radiological examination</v>
          </cell>
          <cell r="K10405" t="str">
            <v>7. Ordering, administering and interpreting the results of diagnostic and screening procedures</v>
          </cell>
          <cell r="L10405" t="str">
            <v>Medical Imaging and Therapeutic Equipment Technicians</v>
          </cell>
          <cell r="M10405" t="str">
            <v>Medical Imaging and Therapeutic Equipment Technicians</v>
          </cell>
          <cell r="N10405">
            <v>15</v>
          </cell>
        </row>
        <row r="10406">
          <cell r="F10406" t="str">
            <v>04.06.02.02.09.01.03</v>
          </cell>
          <cell r="G10406" t="str">
            <v>Assist with radiological examination</v>
          </cell>
          <cell r="K10406" t="str">
            <v>7. Ordering, administering and interpreting the results of diagnostic and screening procedures</v>
          </cell>
          <cell r="L10406" t="str">
            <v>Medical Imaging and Therapeutic Equipment Technicians</v>
          </cell>
          <cell r="M10406" t="str">
            <v>Medical Assistants</v>
          </cell>
          <cell r="N10406">
            <v>15</v>
          </cell>
        </row>
        <row r="10407">
          <cell r="F10407" t="str">
            <v>04.06.02.02.09.01.04</v>
          </cell>
          <cell r="G10407" t="str">
            <v>Document examination findings</v>
          </cell>
          <cell r="K10407" t="str">
            <v>7. Ordering, administering and interpreting the results of diagnostic and screening procedures</v>
          </cell>
          <cell r="L10407" t="str">
            <v>Specialist Medical Practitioners</v>
          </cell>
          <cell r="M10407" t="str">
            <v>General Medical Practitioners</v>
          </cell>
          <cell r="N10407">
            <v>5</v>
          </cell>
        </row>
        <row r="10408">
          <cell r="F10408" t="str">
            <v>04.06.02.02.09.03.01</v>
          </cell>
          <cell r="G10408" t="str">
            <v>Conduct counselling</v>
          </cell>
          <cell r="K10408" t="str">
            <v>6. Gaining informed consent</v>
          </cell>
          <cell r="L10408" t="str">
            <v>General Medical Practitioners</v>
          </cell>
          <cell r="M10408" t="str">
            <v>Midwifery Professionals</v>
          </cell>
          <cell r="N10408">
            <v>3</v>
          </cell>
        </row>
        <row r="10409">
          <cell r="F10409" t="str">
            <v>04.06.02.02.09.03.02</v>
          </cell>
          <cell r="G10409" t="str">
            <v>Conduct radiological examination</v>
          </cell>
          <cell r="K10409" t="str">
            <v>7. Ordering, administering and interpreting the results of diagnostic and screening procedures</v>
          </cell>
          <cell r="L10409" t="str">
            <v>General Medical Practitioners</v>
          </cell>
          <cell r="M10409" t="str">
            <v>Midwifery Professionals</v>
          </cell>
          <cell r="N10409">
            <v>10</v>
          </cell>
        </row>
        <row r="10410">
          <cell r="F10410" t="str">
            <v>04.06.02.02.09.03.03</v>
          </cell>
          <cell r="G10410" t="str">
            <v>Document examination findings</v>
          </cell>
          <cell r="K10410" t="str">
            <v>7. Ordering, administering and interpreting the results of diagnostic and screening procedures</v>
          </cell>
          <cell r="L10410" t="str">
            <v>General Medical Practitioners</v>
          </cell>
          <cell r="M10410" t="str">
            <v>Nursing Professionals</v>
          </cell>
          <cell r="N10410">
            <v>2</v>
          </cell>
        </row>
        <row r="10411">
          <cell r="F10411" t="str">
            <v>04.06.02.02.09.03.04</v>
          </cell>
          <cell r="G10411"/>
          <cell r="K10411"/>
          <cell r="L10411"/>
          <cell r="M10411"/>
          <cell r="N10411"/>
        </row>
        <row r="10412">
          <cell r="F10412" t="str">
            <v>04.06.02.02.09.02.01</v>
          </cell>
          <cell r="G10412" t="str">
            <v>Conduct counselling</v>
          </cell>
          <cell r="K10412" t="str">
            <v>6. Gaining informed consent</v>
          </cell>
          <cell r="L10412" t="str">
            <v>Medical Imaging and Therapeutic Equipment Technicians</v>
          </cell>
          <cell r="M10412" t="str">
            <v>Medical Assistants</v>
          </cell>
          <cell r="N10412">
            <v>5</v>
          </cell>
        </row>
        <row r="10413">
          <cell r="F10413" t="str">
            <v>04.06.02.02.09.02.02</v>
          </cell>
          <cell r="G10413" t="str">
            <v>Conduct radiological examination</v>
          </cell>
          <cell r="K10413" t="str">
            <v>7. Ordering, administering and interpreting the results of diagnostic and screening procedures</v>
          </cell>
          <cell r="L10413" t="str">
            <v>Medical Imaging and Therapeutic Equipment Technicians</v>
          </cell>
          <cell r="M10413" t="str">
            <v>Medical Imaging and Therapeutic Equipment Technicians</v>
          </cell>
          <cell r="N10413">
            <v>15</v>
          </cell>
        </row>
        <row r="10414">
          <cell r="F10414" t="str">
            <v>04.06.02.02.09.02.03</v>
          </cell>
          <cell r="G10414" t="str">
            <v>Assist with radiological examination</v>
          </cell>
          <cell r="K10414" t="str">
            <v>7. Ordering, administering and interpreting the results of diagnostic and screening procedures</v>
          </cell>
          <cell r="L10414" t="str">
            <v>Medical Imaging and Therapeutic Equipment Technicians</v>
          </cell>
          <cell r="M10414" t="str">
            <v>Medical Assistants</v>
          </cell>
          <cell r="N10414">
            <v>15</v>
          </cell>
        </row>
        <row r="10415">
          <cell r="F10415" t="str">
            <v>04.06.02.02.09.02.04</v>
          </cell>
          <cell r="G10415" t="str">
            <v>Document examination findings</v>
          </cell>
          <cell r="K10415" t="str">
            <v>7. Ordering, administering and interpreting the results of diagnostic and screening procedures</v>
          </cell>
          <cell r="L10415" t="str">
            <v>Specialist Medical Practitioners</v>
          </cell>
          <cell r="M10415" t="str">
            <v>General Medical Practitioners</v>
          </cell>
          <cell r="N10415">
            <v>5</v>
          </cell>
        </row>
        <row r="10416">
          <cell r="F10416" t="str">
            <v>04.06.02.05.13.01.01</v>
          </cell>
          <cell r="G10416" t="str">
            <v>Prescribe intramuscular medication</v>
          </cell>
          <cell r="K10416" t="str">
            <v>9. Prescribing medications or therapeutics</v>
          </cell>
          <cell r="L10416" t="str">
            <v>General Medical Practitioners</v>
          </cell>
          <cell r="M10416" t="str">
            <v>Paramedical Practitioners</v>
          </cell>
          <cell r="N10416">
            <v>1</v>
          </cell>
        </row>
        <row r="10417">
          <cell r="F10417" t="str">
            <v>04.06.02.05.13.01.02</v>
          </cell>
          <cell r="G10417" t="str">
            <v>Administer intramuscular medication</v>
          </cell>
          <cell r="K10417" t="str">
            <v>11. Administering medications or therapeutics</v>
          </cell>
          <cell r="L10417" t="str">
            <v>Nursing Professionals</v>
          </cell>
          <cell r="M10417" t="str">
            <v>Nursing Associate Professionals</v>
          </cell>
          <cell r="N10417">
            <v>3</v>
          </cell>
        </row>
        <row r="10418">
          <cell r="F10418" t="str">
            <v>04.06.02.05.13.01</v>
          </cell>
          <cell r="G10418"/>
          <cell r="K10418"/>
          <cell r="L10418"/>
          <cell r="M10418"/>
          <cell r="N10418"/>
        </row>
        <row r="10419">
          <cell r="F10419" t="str">
            <v>04.06.02.05.13.01</v>
          </cell>
          <cell r="G10419"/>
          <cell r="K10419"/>
          <cell r="L10419"/>
          <cell r="M10419"/>
          <cell r="N10419"/>
        </row>
        <row r="10420">
          <cell r="F10420" t="str">
            <v>04.06.02.05.13.01</v>
          </cell>
          <cell r="G10420"/>
          <cell r="K10420"/>
          <cell r="L10420"/>
          <cell r="M10420"/>
          <cell r="N10420"/>
        </row>
        <row r="10421">
          <cell r="F10421" t="str">
            <v>04.06.02.05.13.01</v>
          </cell>
          <cell r="G10421"/>
          <cell r="K10421"/>
          <cell r="L10421"/>
          <cell r="M10421"/>
          <cell r="N10421"/>
        </row>
        <row r="10422">
          <cell r="F10422" t="str">
            <v>04.06.02.05.14.01.01</v>
          </cell>
          <cell r="G10422" t="str">
            <v>Prescribe intravenous medication</v>
          </cell>
          <cell r="K10422" t="str">
            <v>9. Prescribing medications or therapeutics</v>
          </cell>
          <cell r="L10422" t="str">
            <v>General Medical Practitioners</v>
          </cell>
          <cell r="M10422" t="str">
            <v>Paramedical Practitioners</v>
          </cell>
          <cell r="N10422">
            <v>1</v>
          </cell>
        </row>
        <row r="10423">
          <cell r="F10423" t="str">
            <v>04.06.02.05.14.01.02</v>
          </cell>
          <cell r="G10423" t="str">
            <v>Administer intravenous medication</v>
          </cell>
          <cell r="K10423" t="str">
            <v>11. Administering medications or therapeutics</v>
          </cell>
          <cell r="L10423" t="str">
            <v>Nursing Professionals</v>
          </cell>
          <cell r="M10423" t="str">
            <v>Nursing Associate Professionals</v>
          </cell>
          <cell r="N10423">
            <v>3</v>
          </cell>
        </row>
        <row r="10424">
          <cell r="F10424" t="str">
            <v>04.06.02.05.14.02.01</v>
          </cell>
          <cell r="G10424" t="str">
            <v>Prescribe intravenous medication</v>
          </cell>
          <cell r="K10424" t="str">
            <v>9. Prescribing medications or therapeutics</v>
          </cell>
          <cell r="L10424" t="str">
            <v>General Medical Practitioners</v>
          </cell>
          <cell r="M10424" t="str">
            <v>Paramedical Practitioners</v>
          </cell>
          <cell r="N10424">
            <v>1</v>
          </cell>
        </row>
        <row r="10425">
          <cell r="F10425" t="str">
            <v>04.06.02.05.14.02.02</v>
          </cell>
          <cell r="G10425" t="str">
            <v>Administer intravenous medication</v>
          </cell>
          <cell r="K10425" t="str">
            <v>11. Administering medications or therapeutics</v>
          </cell>
          <cell r="L10425" t="str">
            <v>Nursing Professionals</v>
          </cell>
          <cell r="M10425" t="str">
            <v>Nursing Associate Professionals</v>
          </cell>
          <cell r="N10425">
            <v>3</v>
          </cell>
        </row>
        <row r="10426">
          <cell r="F10426" t="str">
            <v>04.06.02.05.14.03.01</v>
          </cell>
          <cell r="G10426" t="str">
            <v>Prescribe intravenous medication</v>
          </cell>
          <cell r="K10426" t="str">
            <v>9. Prescribing medications or therapeutics</v>
          </cell>
          <cell r="L10426" t="str">
            <v>General Medical Practitioners</v>
          </cell>
          <cell r="M10426" t="str">
            <v>Paramedical Practitioners</v>
          </cell>
          <cell r="N10426">
            <v>1</v>
          </cell>
        </row>
        <row r="10427">
          <cell r="F10427" t="str">
            <v>04.06.02.05.14.03.02</v>
          </cell>
          <cell r="G10427" t="str">
            <v>Administer intravenous fluids</v>
          </cell>
          <cell r="K10427" t="str">
            <v>11. Administering medications or therapeutics</v>
          </cell>
          <cell r="L10427" t="str">
            <v>Nursing Professionals</v>
          </cell>
          <cell r="M10427" t="str">
            <v>Nursing Associate Professionals</v>
          </cell>
          <cell r="N10427">
            <v>3</v>
          </cell>
        </row>
        <row r="10428">
          <cell r="F10428" t="str">
            <v>04.06.02.05.14.03.03</v>
          </cell>
          <cell r="G10428" t="str">
            <v>Monitor during administration</v>
          </cell>
          <cell r="K10428" t="str">
            <v>8. Developing and adjusting management plans</v>
          </cell>
          <cell r="L10428" t="str">
            <v>Nursing Professionals</v>
          </cell>
          <cell r="M10428" t="str">
            <v>Nursing Professionals</v>
          </cell>
          <cell r="N10428">
            <v>10</v>
          </cell>
        </row>
        <row r="10429">
          <cell r="F10429" t="str">
            <v>04.06.02.05.15.01.01</v>
          </cell>
          <cell r="G10429" t="str">
            <v>Conduct counselling</v>
          </cell>
          <cell r="K10429" t="str">
            <v>6. Gaining informed consent</v>
          </cell>
          <cell r="L10429" t="str">
            <v>General Medical Practitioners</v>
          </cell>
          <cell r="M10429" t="str">
            <v>Paramedical Practitioners</v>
          </cell>
          <cell r="N10429">
            <v>5</v>
          </cell>
        </row>
        <row r="10430">
          <cell r="F10430" t="str">
            <v>04.06.02.05.15.01.02</v>
          </cell>
          <cell r="G10430" t="str">
            <v>Prepare the patient and organize the equipment</v>
          </cell>
          <cell r="K10430" t="str">
            <v>14. Providing non-pharmacological health interventions</v>
          </cell>
          <cell r="L10430" t="str">
            <v>Nursing Professionals</v>
          </cell>
          <cell r="M10430" t="str">
            <v>Nursing Associate Professionals</v>
          </cell>
          <cell r="N10430">
            <v>3</v>
          </cell>
        </row>
        <row r="10431">
          <cell r="F10431" t="str">
            <v>04.06.02.05.15.01.03</v>
          </cell>
          <cell r="G10431" t="str">
            <v>Apply topical anaesthesia</v>
          </cell>
          <cell r="K10431" t="str">
            <v>11. Administering medications or therapeutics</v>
          </cell>
          <cell r="L10431" t="str">
            <v>General Medical Practitioners</v>
          </cell>
          <cell r="M10431" t="str">
            <v>Paramedical Practitioners</v>
          </cell>
          <cell r="N10431">
            <v>2</v>
          </cell>
        </row>
        <row r="10432">
          <cell r="F10432" t="str">
            <v>04.06.02.05.15.01.04</v>
          </cell>
          <cell r="G10432" t="str">
            <v>Nasogastric tube</v>
          </cell>
          <cell r="K10432" t="str">
            <v>14. Providing non-pharmacological health interventions</v>
          </cell>
          <cell r="L10432" t="str">
            <v>General Medical Practitioners</v>
          </cell>
          <cell r="M10432" t="str">
            <v>Paramedical Practitioners</v>
          </cell>
          <cell r="N10432">
            <v>10</v>
          </cell>
        </row>
        <row r="10433">
          <cell r="F10433" t="str">
            <v>04.06.02.05.15.01.05</v>
          </cell>
          <cell r="G10433" t="str">
            <v>Conduct medical procedure</v>
          </cell>
          <cell r="K10433" t="str">
            <v>15. Providing treatment and care support to individuals</v>
          </cell>
          <cell r="L10433" t="str">
            <v>Nursing Professionals</v>
          </cell>
          <cell r="M10433" t="str">
            <v>Nursing Associate Professionals</v>
          </cell>
          <cell r="N10433">
            <v>10</v>
          </cell>
        </row>
        <row r="10434">
          <cell r="F10434" t="str">
            <v>04.06.02.05.15.01.06</v>
          </cell>
          <cell r="G10434" t="str">
            <v>Provide post-procedural care</v>
          </cell>
          <cell r="K10434" t="str">
            <v>5. Providing information and support to impact individual health behaviours</v>
          </cell>
          <cell r="L10434" t="str">
            <v>General Medical Practitioners</v>
          </cell>
          <cell r="M10434" t="str">
            <v>Paramedical Practitioners</v>
          </cell>
          <cell r="N10434">
            <v>3</v>
          </cell>
        </row>
        <row r="10435">
          <cell r="F10435" t="str">
            <v>04.06.02.05.12.01.01</v>
          </cell>
          <cell r="G10435" t="str">
            <v>Prescribe medication</v>
          </cell>
          <cell r="K10435" t="str">
            <v>9. Prescribing medications or therapeutics</v>
          </cell>
          <cell r="L10435" t="str">
            <v>Specialist Medical Practitioners</v>
          </cell>
          <cell r="M10435" t="str">
            <v>Dieticians and Nutritionists</v>
          </cell>
          <cell r="N10435">
            <v>1</v>
          </cell>
        </row>
        <row r="10436">
          <cell r="F10436" t="str">
            <v>04.06.02.05.12.01.02</v>
          </cell>
          <cell r="G10436" t="str">
            <v>Administer paraenteral nutrition</v>
          </cell>
          <cell r="K10436" t="str">
            <v>11. Administering medications or therapeutics</v>
          </cell>
          <cell r="L10436" t="str">
            <v>Nursing Professionals</v>
          </cell>
          <cell r="M10436" t="str">
            <v>Nursing Associate Professionals</v>
          </cell>
          <cell r="N10436">
            <v>3</v>
          </cell>
        </row>
        <row r="10437">
          <cell r="F10437" t="str">
            <v>04.06.02.05.12.01</v>
          </cell>
          <cell r="G10437"/>
          <cell r="K10437"/>
          <cell r="L10437"/>
          <cell r="M10437"/>
          <cell r="N10437"/>
        </row>
        <row r="10438">
          <cell r="F10438" t="str">
            <v>04.06.02.05.15.02.01</v>
          </cell>
          <cell r="G10438" t="str">
            <v>Provide pre-procedural medical care</v>
          </cell>
          <cell r="K10438" t="str">
            <v>15. Providing treatment and care support to individuals</v>
          </cell>
          <cell r="L10438" t="str">
            <v>Specialist Medical Practitioners</v>
          </cell>
          <cell r="M10438" t="str">
            <v>General Medical Practitioners</v>
          </cell>
          <cell r="N10438">
            <v>10</v>
          </cell>
        </row>
        <row r="10439">
          <cell r="F10439" t="str">
            <v>04.06.02.05.15.02.02</v>
          </cell>
          <cell r="G10439" t="str">
            <v>Provide pre-procedural nursing care</v>
          </cell>
          <cell r="K10439" t="str">
            <v>15. Providing treatment and care support to individuals</v>
          </cell>
          <cell r="L10439" t="str">
            <v>Nursing Professionals</v>
          </cell>
          <cell r="M10439" t="str">
            <v>Nursing Associate Professionals</v>
          </cell>
          <cell r="N10439">
            <v>20</v>
          </cell>
        </row>
        <row r="10440">
          <cell r="F10440" t="str">
            <v>04.06.02.05.15.02.03</v>
          </cell>
          <cell r="G10440" t="str">
            <v>Conduct counselling</v>
          </cell>
          <cell r="K10440" t="str">
            <v>6. Gaining informed consent</v>
          </cell>
          <cell r="L10440" t="str">
            <v>Specialist Medical Practitioners</v>
          </cell>
          <cell r="M10440" t="str">
            <v>Specialist Medical Practitioners</v>
          </cell>
          <cell r="N10440">
            <v>5</v>
          </cell>
        </row>
        <row r="10441">
          <cell r="F10441" t="str">
            <v>04.06.02.05.15.02.04</v>
          </cell>
          <cell r="G10441" t="str">
            <v>Prepare the patient and organize the equipment</v>
          </cell>
          <cell r="K10441" t="str">
            <v>14. Providing non-pharmacological health interventions</v>
          </cell>
          <cell r="L10441" t="str">
            <v>Nursing Professionals</v>
          </cell>
          <cell r="M10441" t="str">
            <v>Nursing Associate Professionals</v>
          </cell>
          <cell r="N10441">
            <v>10</v>
          </cell>
        </row>
        <row r="10442">
          <cell r="F10442" t="str">
            <v>04.06.02.05.15.02.05</v>
          </cell>
          <cell r="G10442" t="str">
            <v>Apply general anaesthesia</v>
          </cell>
          <cell r="K10442" t="str">
            <v>11. Administering medications or therapeutics</v>
          </cell>
          <cell r="L10442" t="str">
            <v>Specialist Medical Practitioners</v>
          </cell>
          <cell r="M10442" t="str">
            <v>Specialist Medical Practitioners</v>
          </cell>
          <cell r="N10442">
            <v>150</v>
          </cell>
        </row>
        <row r="10443">
          <cell r="F10443" t="str">
            <v>04.06.02.05.15.02.06</v>
          </cell>
          <cell r="G10443" t="str">
            <v>Conduct general surgery</v>
          </cell>
          <cell r="K10443" t="str">
            <v>14. Providing non-pharmacological health interventions</v>
          </cell>
          <cell r="L10443" t="str">
            <v>Specialist Medical Practitioners</v>
          </cell>
          <cell r="M10443" t="str">
            <v>Specialist Medical Practitioners</v>
          </cell>
          <cell r="N10443">
            <v>150</v>
          </cell>
        </row>
        <row r="10444">
          <cell r="F10444" t="str">
            <v>04.06.02.05.15.02.07</v>
          </cell>
          <cell r="G10444" t="str">
            <v>Assist with general surgery</v>
          </cell>
          <cell r="K10444" t="str">
            <v>14. Providing non-pharmacological health interventions</v>
          </cell>
          <cell r="L10444" t="str">
            <v>Specialist Medical Practitioners</v>
          </cell>
          <cell r="M10444" t="str">
            <v>Specialist Medical Practitioners</v>
          </cell>
          <cell r="N10444">
            <v>150</v>
          </cell>
        </row>
        <row r="10445">
          <cell r="F10445" t="str">
            <v>04.06.02.05.15.02.08</v>
          </cell>
          <cell r="G10445" t="str">
            <v>Assist with general surgery</v>
          </cell>
          <cell r="K10445" t="str">
            <v>14. Providing non-pharmacological health interventions</v>
          </cell>
          <cell r="L10445" t="str">
            <v>Specialist Medical Practitioners</v>
          </cell>
          <cell r="M10445" t="str">
            <v>General Medical Practitioners</v>
          </cell>
          <cell r="N10445">
            <v>150</v>
          </cell>
        </row>
        <row r="10446">
          <cell r="F10446" t="str">
            <v>04.06.02.05.15.02.09</v>
          </cell>
          <cell r="G10446" t="str">
            <v>Provide nursing support to conduct general surgery</v>
          </cell>
          <cell r="K10446" t="str">
            <v>15. Providing treatment and care support to individuals</v>
          </cell>
          <cell r="L10446" t="str">
            <v>Nursing Professionals</v>
          </cell>
          <cell r="M10446" t="str">
            <v>Nursing Professionals</v>
          </cell>
          <cell r="N10446">
            <v>150</v>
          </cell>
        </row>
        <row r="10447">
          <cell r="F10447" t="str">
            <v>04.06.02.05.15.02.10</v>
          </cell>
          <cell r="G10447" t="str">
            <v>Provide post-procedural care</v>
          </cell>
          <cell r="K10447" t="str">
            <v>5. Providing information and support to impact individual health behaviours</v>
          </cell>
          <cell r="L10447" t="str">
            <v>Specialist Medical Practitioners</v>
          </cell>
          <cell r="M10447" t="str">
            <v>General Medical Practitioners</v>
          </cell>
          <cell r="N10447">
            <v>15</v>
          </cell>
        </row>
        <row r="10448">
          <cell r="F10448" t="str">
            <v>04.06.02.05.15.02.11</v>
          </cell>
          <cell r="G10448" t="str">
            <v>Provide post-procedural care</v>
          </cell>
          <cell r="K10448" t="str">
            <v>15. Providing treatment and care support to individuals</v>
          </cell>
          <cell r="L10448" t="str">
            <v>Specialist Medical Practitioners</v>
          </cell>
          <cell r="M10448" t="str">
            <v>General Medical Practitioners</v>
          </cell>
          <cell r="N10448">
            <v>10</v>
          </cell>
        </row>
        <row r="10449">
          <cell r="F10449" t="str">
            <v>04.06.02.05.15.02.12</v>
          </cell>
          <cell r="G10449" t="str">
            <v>Provide post-procedural care</v>
          </cell>
          <cell r="K10449" t="str">
            <v>15. Providing treatment and care support to individuals</v>
          </cell>
          <cell r="L10449" t="str">
            <v>Nursing Professionals</v>
          </cell>
          <cell r="M10449" t="str">
            <v>Nursing Associate Professionals</v>
          </cell>
          <cell r="N10449">
            <v>20</v>
          </cell>
        </row>
        <row r="10450">
          <cell r="F10450" t="str">
            <v>04.06.02.05.15.03.01</v>
          </cell>
          <cell r="G10450" t="str">
            <v>Provide pre-procedural medical care</v>
          </cell>
          <cell r="K10450" t="str">
            <v>15. Providing treatment and care support to individuals</v>
          </cell>
          <cell r="L10450" t="str">
            <v>Specialist Medical Practitioners</v>
          </cell>
          <cell r="M10450" t="str">
            <v>Specialist Medical Practitioners</v>
          </cell>
          <cell r="N10450">
            <v>5</v>
          </cell>
        </row>
        <row r="10451">
          <cell r="F10451" t="str">
            <v>04.06.02.05.15.03.02</v>
          </cell>
          <cell r="G10451" t="str">
            <v>Provide pre-procedural nursing care</v>
          </cell>
          <cell r="K10451" t="str">
            <v>15. Providing treatment and care support to individuals</v>
          </cell>
          <cell r="L10451" t="str">
            <v>Nursing Professionals</v>
          </cell>
          <cell r="M10451" t="str">
            <v>Nursing Associate Professionals</v>
          </cell>
          <cell r="N10451">
            <v>10</v>
          </cell>
        </row>
        <row r="10452">
          <cell r="F10452" t="str">
            <v>04.06.02.05.15.03.03</v>
          </cell>
          <cell r="G10452" t="str">
            <v>Conduct counselling</v>
          </cell>
          <cell r="K10452" t="str">
            <v>6. Gaining informed consent</v>
          </cell>
          <cell r="L10452" t="str">
            <v>Specialist Medical Practitioners</v>
          </cell>
          <cell r="M10452" t="str">
            <v>Specialist Medical Practitioners</v>
          </cell>
          <cell r="N10452">
            <v>5</v>
          </cell>
        </row>
        <row r="10453">
          <cell r="F10453" t="str">
            <v>04.06.02.05.15.03.04</v>
          </cell>
          <cell r="G10453" t="str">
            <v>Prepare the patient and organize the equipment</v>
          </cell>
          <cell r="K10453" t="str">
            <v>14. Providing non-pharmacological health interventions</v>
          </cell>
          <cell r="L10453" t="str">
            <v>Nursing Professionals</v>
          </cell>
          <cell r="M10453" t="str">
            <v>Nursing Associate Professionals</v>
          </cell>
          <cell r="N10453">
            <v>5</v>
          </cell>
        </row>
        <row r="10454">
          <cell r="F10454" t="str">
            <v>04.06.02.05.15.03.05</v>
          </cell>
          <cell r="G10454" t="str">
            <v>Apply general anaesthesia</v>
          </cell>
          <cell r="K10454" t="str">
            <v>11. Administering medications or therapeutics</v>
          </cell>
          <cell r="L10454" t="str">
            <v>Specialist Medical Practitioners</v>
          </cell>
          <cell r="M10454" t="str">
            <v>Specialist Medical Practitioners</v>
          </cell>
          <cell r="N10454">
            <v>90</v>
          </cell>
        </row>
        <row r="10455">
          <cell r="F10455" t="str">
            <v>04.06.02.05.15.03.06</v>
          </cell>
          <cell r="G10455" t="str">
            <v>Conduct general surgery</v>
          </cell>
          <cell r="K10455" t="str">
            <v>14. Providing non-pharmacological health interventions</v>
          </cell>
          <cell r="L10455" t="str">
            <v>Specialist Medical Practitioners</v>
          </cell>
          <cell r="M10455" t="str">
            <v>Specialist Medical Practitioners</v>
          </cell>
          <cell r="N10455">
            <v>90</v>
          </cell>
        </row>
        <row r="10456">
          <cell r="F10456" t="str">
            <v>04.06.02.05.15.03.07</v>
          </cell>
          <cell r="G10456" t="str">
            <v>Assist with general surgery</v>
          </cell>
          <cell r="K10456" t="str">
            <v>14. Providing non-pharmacological health interventions</v>
          </cell>
          <cell r="L10456" t="str">
            <v>Specialist Medical Practitioners</v>
          </cell>
          <cell r="M10456" t="str">
            <v>General Medical Practitioners</v>
          </cell>
          <cell r="N10456">
            <v>90</v>
          </cell>
        </row>
        <row r="10457">
          <cell r="F10457" t="str">
            <v>04.06.02.05.15.03.08</v>
          </cell>
          <cell r="G10457" t="str">
            <v>Provide nursing support to conduct general surgery</v>
          </cell>
          <cell r="K10457" t="str">
            <v>15. Providing treatment and care support to individuals</v>
          </cell>
          <cell r="L10457" t="str">
            <v>Nursing Professionals</v>
          </cell>
          <cell r="M10457" t="str">
            <v>Nursing Professionals</v>
          </cell>
          <cell r="N10457">
            <v>90</v>
          </cell>
        </row>
        <row r="10458">
          <cell r="F10458" t="str">
            <v>04.06.02.05.15.03.09</v>
          </cell>
          <cell r="G10458" t="str">
            <v>Conduct counselling</v>
          </cell>
          <cell r="K10458" t="str">
            <v>5. Providing information and support to impact individual health behaviours</v>
          </cell>
          <cell r="L10458" t="str">
            <v>Specialist Medical Practitioners</v>
          </cell>
          <cell r="M10458" t="str">
            <v>Specialist Medical Practitioners</v>
          </cell>
          <cell r="N10458">
            <v>5</v>
          </cell>
        </row>
        <row r="10459">
          <cell r="F10459" t="str">
            <v>04.06.02.05.15.03.10</v>
          </cell>
          <cell r="G10459" t="str">
            <v>Document examination findings</v>
          </cell>
          <cell r="K10459" t="str">
            <v>7. Ordering, administering and interpreting the results of diagnostic and screening procedures</v>
          </cell>
          <cell r="L10459" t="str">
            <v>Specialist Medical Practitioners</v>
          </cell>
          <cell r="M10459" t="str">
            <v>Specialist Medical Practitioners</v>
          </cell>
          <cell r="N10459">
            <v>3</v>
          </cell>
        </row>
        <row r="10460">
          <cell r="F10460" t="str">
            <v>04.06.02.05.15.03.11</v>
          </cell>
          <cell r="G10460" t="str">
            <v>Send specimen for laboratory tests</v>
          </cell>
          <cell r="K10460" t="str">
            <v>7. Ordering, administering and interpreting the results of diagnostic and screening procedures</v>
          </cell>
          <cell r="L10460" t="str">
            <v>Nursing Associate Professionals</v>
          </cell>
          <cell r="M10460" t="str">
            <v>Medical Assistants</v>
          </cell>
          <cell r="N10460">
            <v>2</v>
          </cell>
        </row>
        <row r="10461">
          <cell r="F10461" t="str">
            <v>04.06.02.05.15.03.12</v>
          </cell>
          <cell r="G10461" t="str">
            <v>Provide post-procedural care</v>
          </cell>
          <cell r="K10461" t="str">
            <v>15. Providing treatment and care support to individuals</v>
          </cell>
          <cell r="L10461" t="str">
            <v>Specialist Medical Practitioners</v>
          </cell>
          <cell r="M10461" t="str">
            <v>General Medical Practitioners</v>
          </cell>
          <cell r="N10461">
            <v>5</v>
          </cell>
        </row>
        <row r="10462">
          <cell r="F10462" t="str">
            <v>04.06.02.05.15.03.13</v>
          </cell>
          <cell r="G10462" t="str">
            <v>Provide post-procedural care</v>
          </cell>
          <cell r="K10462" t="str">
            <v>15. Providing treatment and care support to individuals</v>
          </cell>
          <cell r="L10462" t="str">
            <v>Nursing Professionals</v>
          </cell>
          <cell r="M10462" t="str">
            <v>Nursing Associate Professionals</v>
          </cell>
          <cell r="N10462">
            <v>10</v>
          </cell>
        </row>
        <row r="10463">
          <cell r="F10463" t="str">
            <v>04.06.02.06.13.01.01</v>
          </cell>
          <cell r="G10463" t="str">
            <v>Prescribe medication</v>
          </cell>
          <cell r="K10463" t="str">
            <v>9. Prescribing medications or therapeutics</v>
          </cell>
          <cell r="L10463" t="str">
            <v>Specialist Medical Practitioners</v>
          </cell>
          <cell r="M10463" t="str">
            <v>General Medical Practitioners</v>
          </cell>
          <cell r="N10463">
            <v>1</v>
          </cell>
        </row>
        <row r="10464">
          <cell r="F10464" t="str">
            <v>04.06.02.06.14.01.01</v>
          </cell>
          <cell r="G10464" t="str">
            <v>Prescribe intravenous medication</v>
          </cell>
          <cell r="K10464" t="str">
            <v>9. Prescribing medications or therapeutics</v>
          </cell>
          <cell r="L10464" t="str">
            <v>General Medical Practitioners</v>
          </cell>
          <cell r="M10464" t="str">
            <v>Paramedical Practitioners</v>
          </cell>
          <cell r="N10464">
            <v>1</v>
          </cell>
        </row>
        <row r="10465">
          <cell r="F10465" t="str">
            <v>04.06.02.06.14.01.02</v>
          </cell>
          <cell r="G10465" t="str">
            <v>Administer intravenous medication</v>
          </cell>
          <cell r="K10465" t="str">
            <v>11. Administering medications or therapeutics</v>
          </cell>
          <cell r="L10465" t="str">
            <v>Nursing Professionals</v>
          </cell>
          <cell r="M10465" t="str">
            <v>Nursing Associate Professionals</v>
          </cell>
          <cell r="N10465">
            <v>3</v>
          </cell>
        </row>
        <row r="10466">
          <cell r="F10466" t="str">
            <v>04.06.02.06.14.02.01</v>
          </cell>
          <cell r="G10466" t="str">
            <v>Prescribe intravenous medication</v>
          </cell>
          <cell r="K10466" t="str">
            <v>9. Prescribing medications or therapeutics</v>
          </cell>
          <cell r="L10466" t="str">
            <v>General Medical Practitioners</v>
          </cell>
          <cell r="M10466" t="str">
            <v>Paramedical Practitioners</v>
          </cell>
          <cell r="N10466">
            <v>1</v>
          </cell>
        </row>
        <row r="10467">
          <cell r="F10467" t="str">
            <v>04.06.02.06.14.02.02</v>
          </cell>
          <cell r="G10467" t="str">
            <v>Administer intravenous medication</v>
          </cell>
          <cell r="K10467" t="str">
            <v>11. Administering medications or therapeutics</v>
          </cell>
          <cell r="L10467" t="str">
            <v>Nursing Professionals</v>
          </cell>
          <cell r="M10467" t="str">
            <v>Nursing Associate Professionals</v>
          </cell>
          <cell r="N10467">
            <v>3</v>
          </cell>
        </row>
        <row r="10468">
          <cell r="F10468" t="str">
            <v>04.06.02.06.14.03.01</v>
          </cell>
          <cell r="G10468" t="str">
            <v>Prescribe intravenous medication</v>
          </cell>
          <cell r="K10468" t="str">
            <v>9. Prescribing medications or therapeutics</v>
          </cell>
          <cell r="L10468" t="str">
            <v>General Medical Practitioners</v>
          </cell>
          <cell r="M10468" t="str">
            <v>Paramedical Practitioners</v>
          </cell>
          <cell r="N10468">
            <v>1</v>
          </cell>
        </row>
        <row r="10469">
          <cell r="F10469" t="str">
            <v>04.06.02.06.14.03.02</v>
          </cell>
          <cell r="G10469" t="str">
            <v>Administer intravenous fluids</v>
          </cell>
          <cell r="K10469" t="str">
            <v>11. Administering medications or therapeutics</v>
          </cell>
          <cell r="L10469" t="str">
            <v>Nursing Professionals</v>
          </cell>
          <cell r="M10469" t="str">
            <v>Nursing Associate Professionals</v>
          </cell>
          <cell r="N10469">
            <v>3</v>
          </cell>
        </row>
        <row r="10470">
          <cell r="F10470" t="str">
            <v>04.06.02.06.14.03.03</v>
          </cell>
          <cell r="G10470" t="str">
            <v>Monitor during administration</v>
          </cell>
          <cell r="K10470" t="str">
            <v>8. Developing and adjusting management plans</v>
          </cell>
          <cell r="L10470" t="str">
            <v>Nursing Professionals</v>
          </cell>
          <cell r="M10470" t="str">
            <v>Nursing Professionals</v>
          </cell>
          <cell r="N10470">
            <v>10</v>
          </cell>
        </row>
        <row r="10471">
          <cell r="F10471" t="str">
            <v>04.06.02.06.15.01.01</v>
          </cell>
          <cell r="G10471" t="str">
            <v>Provide pre-procedural medical care</v>
          </cell>
          <cell r="K10471" t="str">
            <v>15. Providing treatment and care support to individuals</v>
          </cell>
          <cell r="L10471" t="str">
            <v>Specialist Medical Practitioners</v>
          </cell>
          <cell r="M10471" t="str">
            <v>Specialist Medical Practitioners</v>
          </cell>
          <cell r="N10471">
            <v>5</v>
          </cell>
        </row>
        <row r="10472">
          <cell r="F10472" t="str">
            <v>04.06.02.06.15.01.02</v>
          </cell>
          <cell r="G10472" t="str">
            <v>Provide pre-procedural nursing care</v>
          </cell>
          <cell r="K10472" t="str">
            <v>15. Providing treatment and care support to individuals</v>
          </cell>
          <cell r="L10472" t="str">
            <v>Nursing Professionals</v>
          </cell>
          <cell r="M10472" t="str">
            <v>Nursing Associate Professionals</v>
          </cell>
          <cell r="N10472">
            <v>10</v>
          </cell>
        </row>
        <row r="10473">
          <cell r="F10473" t="str">
            <v>04.06.02.06.15.01.03</v>
          </cell>
          <cell r="G10473" t="str">
            <v>Conduct counselling</v>
          </cell>
          <cell r="K10473" t="str">
            <v>6. Gaining informed consent</v>
          </cell>
          <cell r="L10473" t="str">
            <v>Specialist Medical Practitioners</v>
          </cell>
          <cell r="M10473" t="str">
            <v>Specialist Medical Practitioners</v>
          </cell>
          <cell r="N10473">
            <v>5</v>
          </cell>
        </row>
        <row r="10474">
          <cell r="F10474" t="str">
            <v>04.06.02.06.15.01.04</v>
          </cell>
          <cell r="G10474" t="str">
            <v>Prepare the patient and organize the equipment</v>
          </cell>
          <cell r="K10474" t="str">
            <v>14. Providing non-pharmacological health interventions</v>
          </cell>
          <cell r="L10474" t="str">
            <v>Nursing Professionals</v>
          </cell>
          <cell r="M10474" t="str">
            <v>Nursing Associate Professionals</v>
          </cell>
          <cell r="N10474">
            <v>5</v>
          </cell>
        </row>
        <row r="10475">
          <cell r="F10475" t="str">
            <v>04.06.02.06.15.01.05</v>
          </cell>
          <cell r="G10475" t="str">
            <v>Apply general anaesthesia</v>
          </cell>
          <cell r="K10475" t="str">
            <v>11. Administering medications or therapeutics</v>
          </cell>
          <cell r="L10475" t="str">
            <v>Specialist Medical Practitioners</v>
          </cell>
          <cell r="M10475" t="str">
            <v>Specialist Medical Practitioners</v>
          </cell>
          <cell r="N10475">
            <v>45</v>
          </cell>
        </row>
        <row r="10476">
          <cell r="F10476" t="str">
            <v>04.06.02.06.15.01.06</v>
          </cell>
          <cell r="G10476" t="str">
            <v>Conduct general surgery</v>
          </cell>
          <cell r="K10476" t="str">
            <v>14. Providing non-pharmacological health interventions</v>
          </cell>
          <cell r="L10476" t="str">
            <v>Specialist Medical Practitioners</v>
          </cell>
          <cell r="M10476" t="str">
            <v>Specialist Medical Practitioners</v>
          </cell>
          <cell r="N10476">
            <v>45</v>
          </cell>
        </row>
        <row r="10477">
          <cell r="F10477" t="str">
            <v>04.06.02.06.15.01.07</v>
          </cell>
          <cell r="G10477" t="str">
            <v>Provide nursing support to conduct general surgery</v>
          </cell>
          <cell r="K10477" t="str">
            <v>15. Providing treatment and care support to individuals</v>
          </cell>
          <cell r="L10477" t="str">
            <v>Nursing Professionals</v>
          </cell>
          <cell r="M10477" t="str">
            <v>Nursing Professionals</v>
          </cell>
          <cell r="N10477">
            <v>45</v>
          </cell>
        </row>
        <row r="10478">
          <cell r="F10478" t="str">
            <v>04.06.02.06.15.01.08</v>
          </cell>
          <cell r="G10478" t="str">
            <v>Conduct counselling</v>
          </cell>
          <cell r="K10478" t="str">
            <v>5. Providing information and support to impact individual health behaviours</v>
          </cell>
          <cell r="L10478" t="str">
            <v>Specialist Medical Practitioners</v>
          </cell>
          <cell r="M10478" t="str">
            <v>Specialist Medical Practitioners</v>
          </cell>
          <cell r="N10478">
            <v>5</v>
          </cell>
        </row>
        <row r="10479">
          <cell r="F10479" t="str">
            <v>04.06.02.06.15.01.09</v>
          </cell>
          <cell r="G10479" t="str">
            <v>Document examination findings</v>
          </cell>
          <cell r="K10479" t="str">
            <v>7. Ordering, administering and interpreting the results of diagnostic and screening procedures</v>
          </cell>
          <cell r="L10479" t="str">
            <v>Specialist Medical Practitioners</v>
          </cell>
          <cell r="M10479" t="str">
            <v>Specialist Medical Practitioners</v>
          </cell>
          <cell r="N10479">
            <v>3</v>
          </cell>
        </row>
        <row r="10480">
          <cell r="F10480" t="str">
            <v>04.06.02.06.15.01.10</v>
          </cell>
          <cell r="G10480" t="str">
            <v>Send specimen for laboratory tests</v>
          </cell>
          <cell r="K10480" t="str">
            <v>7. Ordering, administering and interpreting the results of diagnostic and screening procedures</v>
          </cell>
          <cell r="L10480" t="str">
            <v>Nursing Associate Professionals</v>
          </cell>
          <cell r="M10480" t="str">
            <v>Medical Assistants</v>
          </cell>
          <cell r="N10480">
            <v>2</v>
          </cell>
        </row>
        <row r="10481">
          <cell r="F10481" t="str">
            <v>04.06.02.06.15.01.11</v>
          </cell>
          <cell r="G10481" t="str">
            <v>Provide post-procedural care</v>
          </cell>
          <cell r="K10481" t="str">
            <v>15. Providing treatment and care support to individuals</v>
          </cell>
          <cell r="L10481" t="str">
            <v>Specialist Medical Practitioners</v>
          </cell>
          <cell r="M10481" t="str">
            <v>General Medical Practitioners</v>
          </cell>
          <cell r="N10481">
            <v>5</v>
          </cell>
        </row>
        <row r="10482">
          <cell r="F10482" t="str">
            <v>04.06.02.06.15.01.12</v>
          </cell>
          <cell r="G10482" t="str">
            <v>Provide post-procedural care</v>
          </cell>
          <cell r="K10482" t="str">
            <v>15. Providing treatment and care support to individuals</v>
          </cell>
          <cell r="L10482" t="str">
            <v>Nursing Professionals</v>
          </cell>
          <cell r="M10482" t="str">
            <v>Nursing Associate Professionals</v>
          </cell>
          <cell r="N10482">
            <v>10</v>
          </cell>
        </row>
        <row r="10483">
          <cell r="F10483" t="str">
            <v>04.06.02.06.15.02.01</v>
          </cell>
          <cell r="G10483" t="str">
            <v>Provide pre-procedural medical care</v>
          </cell>
          <cell r="K10483" t="str">
            <v>15. Providing treatment and care support to individuals</v>
          </cell>
          <cell r="L10483" t="str">
            <v>Specialist Medical Practitioners</v>
          </cell>
          <cell r="M10483" t="str">
            <v>General Medical Practitioners</v>
          </cell>
          <cell r="N10483">
            <v>5</v>
          </cell>
        </row>
        <row r="10484">
          <cell r="F10484" t="str">
            <v>04.06.02.06.15.02.02</v>
          </cell>
          <cell r="G10484" t="str">
            <v>Provide pre-procedural nursing care</v>
          </cell>
          <cell r="K10484" t="str">
            <v>15. Providing treatment and care support to individuals</v>
          </cell>
          <cell r="L10484" t="str">
            <v>Nursing Professionals</v>
          </cell>
          <cell r="M10484" t="str">
            <v>Nursing Associate Professionals</v>
          </cell>
          <cell r="N10484">
            <v>10</v>
          </cell>
        </row>
        <row r="10485">
          <cell r="F10485" t="str">
            <v>04.06.02.06.15.02.03</v>
          </cell>
          <cell r="G10485" t="str">
            <v>Conduct counselling</v>
          </cell>
          <cell r="K10485" t="str">
            <v>6. Gaining informed consent</v>
          </cell>
          <cell r="L10485" t="str">
            <v>Specialist Medical Practitioners</v>
          </cell>
          <cell r="M10485" t="str">
            <v>Specialist Medical Practitioners</v>
          </cell>
          <cell r="N10485">
            <v>5</v>
          </cell>
        </row>
        <row r="10486">
          <cell r="F10486" t="str">
            <v>04.06.02.06.15.02.04</v>
          </cell>
          <cell r="G10486" t="str">
            <v>Prepare the patient and organize the equipment</v>
          </cell>
          <cell r="K10486" t="str">
            <v>14. Providing non-pharmacological health interventions</v>
          </cell>
          <cell r="L10486" t="str">
            <v>Nursing Professionals</v>
          </cell>
          <cell r="M10486" t="str">
            <v>Nursing Associate Professionals</v>
          </cell>
          <cell r="N10486">
            <v>10</v>
          </cell>
        </row>
        <row r="10487">
          <cell r="F10487" t="str">
            <v>04.06.02.06.15.02.05</v>
          </cell>
          <cell r="G10487" t="str">
            <v>Apply general anaesthesia</v>
          </cell>
          <cell r="K10487" t="str">
            <v>11. Administering medications or therapeutics</v>
          </cell>
          <cell r="L10487" t="str">
            <v>Specialist Medical Practitioners</v>
          </cell>
          <cell r="M10487" t="str">
            <v>Specialist Medical Practitioners</v>
          </cell>
          <cell r="N10487">
            <v>60</v>
          </cell>
        </row>
        <row r="10488">
          <cell r="F10488" t="str">
            <v>04.06.02.06.15.02.06</v>
          </cell>
          <cell r="G10488" t="str">
            <v>Conduct general surgery</v>
          </cell>
          <cell r="K10488" t="str">
            <v>14. Providing non-pharmacological health interventions</v>
          </cell>
          <cell r="L10488" t="str">
            <v>Specialist Medical Practitioners</v>
          </cell>
          <cell r="M10488" t="str">
            <v>Specialist Medical Practitioners</v>
          </cell>
          <cell r="N10488">
            <v>60</v>
          </cell>
        </row>
        <row r="10489">
          <cell r="F10489" t="str">
            <v>04.06.02.06.15.02.07</v>
          </cell>
          <cell r="G10489" t="str">
            <v>Assist with general surgery</v>
          </cell>
          <cell r="K10489" t="str">
            <v>14. Providing non-pharmacological health interventions</v>
          </cell>
          <cell r="L10489" t="str">
            <v>Specialist Medical Practitioners</v>
          </cell>
          <cell r="M10489" t="str">
            <v>Specialist Medical Practitioners</v>
          </cell>
          <cell r="N10489">
            <v>60</v>
          </cell>
        </row>
        <row r="10490">
          <cell r="F10490" t="str">
            <v>04.06.02.06.15.02.08</v>
          </cell>
          <cell r="G10490" t="str">
            <v>Provide nursing support to conduct general surgery</v>
          </cell>
          <cell r="K10490" t="str">
            <v>15. Providing treatment and care support to individuals</v>
          </cell>
          <cell r="L10490" t="str">
            <v>Nursing Professionals</v>
          </cell>
          <cell r="M10490" t="str">
            <v>Nursing Professionals</v>
          </cell>
          <cell r="N10490">
            <v>60</v>
          </cell>
        </row>
        <row r="10491">
          <cell r="F10491" t="str">
            <v>04.06.02.06.15.02.09</v>
          </cell>
          <cell r="G10491" t="str">
            <v>Provide post-procedural care</v>
          </cell>
          <cell r="K10491" t="str">
            <v>5. Providing information and support to impact individual health behaviours</v>
          </cell>
          <cell r="L10491" t="str">
            <v>Specialist Medical Practitioners</v>
          </cell>
          <cell r="M10491" t="str">
            <v>General Medical Practitioners</v>
          </cell>
          <cell r="N10491">
            <v>5</v>
          </cell>
        </row>
        <row r="10492">
          <cell r="F10492" t="str">
            <v>04.06.02.06.15.02.10</v>
          </cell>
          <cell r="G10492" t="str">
            <v>Provide post-procedural care</v>
          </cell>
          <cell r="K10492" t="str">
            <v>15. Providing treatment and care support to individuals</v>
          </cell>
          <cell r="L10492" t="str">
            <v>Specialist Medical Practitioners</v>
          </cell>
          <cell r="M10492" t="str">
            <v>General Medical Practitioners</v>
          </cell>
          <cell r="N10492">
            <v>5</v>
          </cell>
        </row>
        <row r="10493">
          <cell r="F10493" t="str">
            <v>04.06.02.06.15.02.11</v>
          </cell>
          <cell r="G10493" t="str">
            <v>Provide post-procedural care</v>
          </cell>
          <cell r="K10493" t="str">
            <v>15. Providing treatment and care support to individuals</v>
          </cell>
          <cell r="L10493" t="str">
            <v>Nursing Professionals</v>
          </cell>
          <cell r="M10493" t="str">
            <v>Nursing Associate Professionals</v>
          </cell>
          <cell r="N10493">
            <v>10</v>
          </cell>
        </row>
        <row r="10494">
          <cell r="F10494" t="str">
            <v>04.06.02.07.14.01.01</v>
          </cell>
          <cell r="G10494" t="str">
            <v>Prescribe intravenous medication</v>
          </cell>
          <cell r="K10494" t="str">
            <v>9. Prescribing medications or therapeutics</v>
          </cell>
          <cell r="L10494" t="str">
            <v>General Medical Practitioners</v>
          </cell>
          <cell r="M10494" t="str">
            <v>Paramedical Practitioners</v>
          </cell>
          <cell r="N10494">
            <v>1</v>
          </cell>
        </row>
        <row r="10495">
          <cell r="F10495" t="str">
            <v>04.06.02.07.14.01.02</v>
          </cell>
          <cell r="G10495" t="str">
            <v>Administer intravenous medication</v>
          </cell>
          <cell r="K10495" t="str">
            <v>11. Administering medications or therapeutics</v>
          </cell>
          <cell r="L10495" t="str">
            <v>Nursing Professionals</v>
          </cell>
          <cell r="M10495" t="str">
            <v>Nursing Associate Professionals</v>
          </cell>
          <cell r="N10495">
            <v>3</v>
          </cell>
        </row>
        <row r="10496">
          <cell r="F10496" t="str">
            <v>04.06.02.07.14.02.01</v>
          </cell>
          <cell r="G10496" t="str">
            <v>Prescribe intravenous medication</v>
          </cell>
          <cell r="K10496" t="str">
            <v>9. Prescribing medications or therapeutics</v>
          </cell>
          <cell r="L10496" t="str">
            <v>General Medical Practitioners</v>
          </cell>
          <cell r="M10496" t="str">
            <v>Paramedical Practitioners</v>
          </cell>
          <cell r="N10496">
            <v>1</v>
          </cell>
        </row>
        <row r="10497">
          <cell r="F10497" t="str">
            <v>04.06.02.07.14.02.02</v>
          </cell>
          <cell r="G10497" t="str">
            <v>Administer intravenous medication</v>
          </cell>
          <cell r="K10497" t="str">
            <v>11. Administering medications or therapeutics</v>
          </cell>
          <cell r="L10497" t="str">
            <v>Nursing Professionals</v>
          </cell>
          <cell r="M10497" t="str">
            <v>Nursing Associate Professionals</v>
          </cell>
          <cell r="N10497">
            <v>3</v>
          </cell>
        </row>
        <row r="10498">
          <cell r="F10498" t="str">
            <v>04.06.02.07.15.01.01</v>
          </cell>
          <cell r="G10498" t="str">
            <v>Provide pre-procedural nursing care</v>
          </cell>
          <cell r="K10498" t="str">
            <v>15. Providing treatment and care support to individuals</v>
          </cell>
          <cell r="L10498" t="str">
            <v>Nursing Professionals</v>
          </cell>
          <cell r="M10498" t="str">
            <v>Nursing Associate Professionals</v>
          </cell>
          <cell r="N10498">
            <v>10</v>
          </cell>
        </row>
        <row r="10499">
          <cell r="F10499" t="str">
            <v>04.06.02.07.15.01.02</v>
          </cell>
          <cell r="G10499" t="str">
            <v>Conduct counselling</v>
          </cell>
          <cell r="K10499" t="str">
            <v>6. Gaining informed consent</v>
          </cell>
          <cell r="L10499" t="str">
            <v>Specialist Medical Practitioners</v>
          </cell>
          <cell r="M10499" t="str">
            <v>Specialist Medical Practitioners</v>
          </cell>
          <cell r="N10499">
            <v>5</v>
          </cell>
        </row>
        <row r="10500">
          <cell r="F10500" t="str">
            <v>04.06.02.07.15.01.03</v>
          </cell>
          <cell r="G10500" t="str">
            <v>Prepare the patient and organize the equipment</v>
          </cell>
          <cell r="K10500" t="str">
            <v>14. Providing non-pharmacological health interventions</v>
          </cell>
          <cell r="L10500" t="str">
            <v>Nursing Professionals</v>
          </cell>
          <cell r="M10500" t="str">
            <v>Nursing Associate Professionals</v>
          </cell>
          <cell r="N10500">
            <v>5</v>
          </cell>
        </row>
        <row r="10501">
          <cell r="F10501" t="str">
            <v>04.06.02.07.15.01.04</v>
          </cell>
          <cell r="G10501" t="str">
            <v>Apply general anaesthesia</v>
          </cell>
          <cell r="K10501" t="str">
            <v>11. Administering medications or therapeutics</v>
          </cell>
          <cell r="L10501" t="str">
            <v>Specialist Medical Practitioners</v>
          </cell>
          <cell r="M10501" t="str">
            <v>Specialist Medical Practitioners</v>
          </cell>
          <cell r="N10501">
            <v>60</v>
          </cell>
        </row>
        <row r="10502">
          <cell r="F10502" t="str">
            <v>04.06.02.07.15.01.05</v>
          </cell>
          <cell r="G10502" t="str">
            <v>Conduct general surgery</v>
          </cell>
          <cell r="K10502" t="str">
            <v>14. Providing non-pharmacological health interventions</v>
          </cell>
          <cell r="L10502" t="str">
            <v>Specialist Medical Practitioners</v>
          </cell>
          <cell r="M10502" t="str">
            <v>Specialist Medical Practitioners</v>
          </cell>
          <cell r="N10502">
            <v>60</v>
          </cell>
        </row>
        <row r="10503">
          <cell r="F10503" t="str">
            <v>04.06.02.07.15.01.06</v>
          </cell>
          <cell r="G10503" t="str">
            <v>Assist with general surgery</v>
          </cell>
          <cell r="K10503" t="str">
            <v>14. Providing non-pharmacological health interventions</v>
          </cell>
          <cell r="L10503" t="str">
            <v>General Medical Practitioners</v>
          </cell>
          <cell r="M10503" t="str">
            <v>General Medical Practitioners</v>
          </cell>
          <cell r="N10503">
            <v>60</v>
          </cell>
        </row>
        <row r="10504">
          <cell r="F10504" t="str">
            <v>04.06.02.07.15.01.07</v>
          </cell>
          <cell r="G10504" t="str">
            <v>Provide nursing support to conduct general surgery</v>
          </cell>
          <cell r="K10504" t="str">
            <v>15. Providing treatment and care support to individuals</v>
          </cell>
          <cell r="L10504" t="str">
            <v>Nursing Professionals</v>
          </cell>
          <cell r="M10504" t="str">
            <v>Nursing Professionals</v>
          </cell>
          <cell r="N10504">
            <v>60</v>
          </cell>
        </row>
        <row r="10505">
          <cell r="F10505" t="str">
            <v>04.06.02.07.15.01.08</v>
          </cell>
          <cell r="G10505" t="str">
            <v>Provide post-procedural care</v>
          </cell>
          <cell r="K10505" t="str">
            <v>5. Providing information and support to impact individual health behaviours</v>
          </cell>
          <cell r="L10505" t="str">
            <v>Specialist Medical Practitioners</v>
          </cell>
          <cell r="M10505" t="str">
            <v>General Medical Practitioners</v>
          </cell>
          <cell r="N10505">
            <v>5</v>
          </cell>
        </row>
        <row r="10506">
          <cell r="F10506" t="str">
            <v>04.06.02.07.15.01.09</v>
          </cell>
          <cell r="G10506" t="str">
            <v>Provide post-procedural care</v>
          </cell>
          <cell r="K10506" t="str">
            <v>15. Providing treatment and care support to individuals</v>
          </cell>
          <cell r="L10506" t="str">
            <v>Nursing Professionals</v>
          </cell>
          <cell r="M10506" t="str">
            <v>Nursing Associate Professionals</v>
          </cell>
          <cell r="N10506">
            <v>10</v>
          </cell>
        </row>
        <row r="10507">
          <cell r="F10507" t="str">
            <v>04.06.02.07.15.02.01</v>
          </cell>
          <cell r="G10507" t="str">
            <v>Provide pre-procedural nursing care</v>
          </cell>
          <cell r="K10507" t="str">
            <v>15. Providing treatment and care support to individuals</v>
          </cell>
          <cell r="L10507" t="str">
            <v>Nursing Professionals</v>
          </cell>
          <cell r="M10507" t="str">
            <v>Nursing Associate Professionals</v>
          </cell>
          <cell r="N10507">
            <v>10</v>
          </cell>
        </row>
        <row r="10508">
          <cell r="F10508" t="str">
            <v>04.06.02.07.15.02.02</v>
          </cell>
          <cell r="G10508" t="str">
            <v>Conduct counselling</v>
          </cell>
          <cell r="K10508" t="str">
            <v>6. Gaining informed consent</v>
          </cell>
          <cell r="L10508" t="str">
            <v>Specialist Medical Practitioners</v>
          </cell>
          <cell r="M10508" t="str">
            <v>Specialist Medical Practitioners</v>
          </cell>
          <cell r="N10508">
            <v>5</v>
          </cell>
        </row>
        <row r="10509">
          <cell r="F10509" t="str">
            <v>04.06.02.07.15.02.03</v>
          </cell>
          <cell r="G10509" t="str">
            <v>Prepare the patient and organize the equipment</v>
          </cell>
          <cell r="K10509" t="str">
            <v>14. Providing non-pharmacological health interventions</v>
          </cell>
          <cell r="L10509" t="str">
            <v>Nursing Professionals</v>
          </cell>
          <cell r="M10509" t="str">
            <v>Nursing Associate Professionals</v>
          </cell>
          <cell r="N10509">
            <v>5</v>
          </cell>
        </row>
        <row r="10510">
          <cell r="F10510" t="str">
            <v>04.06.02.07.15.02.04</v>
          </cell>
          <cell r="G10510" t="str">
            <v>Apply general anaesthesia</v>
          </cell>
          <cell r="K10510" t="str">
            <v>11. Administering medications or therapeutics</v>
          </cell>
          <cell r="L10510" t="str">
            <v>Specialist Medical Practitioners</v>
          </cell>
          <cell r="M10510" t="str">
            <v>Specialist Medical Practitioners</v>
          </cell>
          <cell r="N10510">
            <v>60</v>
          </cell>
        </row>
        <row r="10511">
          <cell r="F10511" t="str">
            <v>04.06.02.07.15.02.05</v>
          </cell>
          <cell r="G10511" t="str">
            <v>Conduct general surgery</v>
          </cell>
          <cell r="K10511" t="str">
            <v>14. Providing non-pharmacological health interventions</v>
          </cell>
          <cell r="L10511" t="str">
            <v>Specialist Medical Practitioners</v>
          </cell>
          <cell r="M10511" t="str">
            <v>Specialist Medical Practitioners</v>
          </cell>
          <cell r="N10511">
            <v>60</v>
          </cell>
        </row>
        <row r="10512">
          <cell r="F10512" t="str">
            <v>04.06.02.07.15.02.06</v>
          </cell>
          <cell r="G10512" t="str">
            <v>Assist with general surgery</v>
          </cell>
          <cell r="K10512" t="str">
            <v>14. Providing non-pharmacological health interventions</v>
          </cell>
          <cell r="L10512" t="str">
            <v>General Medical Practitioners</v>
          </cell>
          <cell r="M10512" t="str">
            <v>General Medical Practitioners</v>
          </cell>
          <cell r="N10512">
            <v>60</v>
          </cell>
        </row>
        <row r="10513">
          <cell r="F10513" t="str">
            <v>04.06.02.07.15.02.07</v>
          </cell>
          <cell r="G10513" t="str">
            <v>Provide nursing support to conduct general surgery</v>
          </cell>
          <cell r="K10513" t="str">
            <v>15. Providing treatment and care support to individuals</v>
          </cell>
          <cell r="L10513" t="str">
            <v>Nursing Professionals</v>
          </cell>
          <cell r="M10513" t="str">
            <v>Nursing Professionals</v>
          </cell>
          <cell r="N10513">
            <v>60</v>
          </cell>
        </row>
        <row r="10514">
          <cell r="F10514" t="str">
            <v>04.06.02.07.15.02.08</v>
          </cell>
          <cell r="G10514" t="str">
            <v>Provide post-procedural care</v>
          </cell>
          <cell r="K10514" t="str">
            <v>5. Providing information and support to impact individual health behaviours</v>
          </cell>
          <cell r="L10514" t="str">
            <v>Specialist Medical Practitioners</v>
          </cell>
          <cell r="M10514" t="str">
            <v>General Medical Practitioners</v>
          </cell>
          <cell r="N10514">
            <v>5</v>
          </cell>
        </row>
        <row r="10515">
          <cell r="F10515" t="str">
            <v>04.06.02.07.15.02.09</v>
          </cell>
          <cell r="G10515" t="str">
            <v>Provide post-procedural care</v>
          </cell>
          <cell r="K10515" t="str">
            <v>15. Providing treatment and care support to individuals</v>
          </cell>
          <cell r="L10515" t="str">
            <v>Nursing Professionals</v>
          </cell>
          <cell r="M10515" t="str">
            <v>Nursing Associate Professionals</v>
          </cell>
          <cell r="N10515">
            <v>10</v>
          </cell>
        </row>
        <row r="10516">
          <cell r="F10516" t="str">
            <v>04.06.02.07.15.03.01</v>
          </cell>
          <cell r="G10516" t="str">
            <v>Conduct counselling</v>
          </cell>
          <cell r="K10516" t="str">
            <v>6. Gaining informed consent</v>
          </cell>
          <cell r="L10516" t="str">
            <v>General Medical Practitioners</v>
          </cell>
          <cell r="M10516" t="str">
            <v>Paramedical Practitioners</v>
          </cell>
          <cell r="N10516">
            <v>5</v>
          </cell>
        </row>
        <row r="10517">
          <cell r="F10517" t="str">
            <v>04.06.02.07.15.03.02</v>
          </cell>
          <cell r="G10517" t="str">
            <v>Prepare the patient and organize the equipment</v>
          </cell>
          <cell r="K10517" t="str">
            <v>14. Providing non-pharmacological health interventions</v>
          </cell>
          <cell r="L10517" t="str">
            <v>Nursing Professionals</v>
          </cell>
          <cell r="M10517" t="str">
            <v>Nursing Associate Professionals</v>
          </cell>
          <cell r="N10517">
            <v>3</v>
          </cell>
        </row>
        <row r="10518">
          <cell r="F10518" t="str">
            <v>04.06.02.07.15.03.03</v>
          </cell>
          <cell r="G10518" t="str">
            <v>Apply topical anaesthesia</v>
          </cell>
          <cell r="K10518" t="str">
            <v>11. Administering medications or therapeutics</v>
          </cell>
          <cell r="L10518" t="str">
            <v>General Medical Practitioners</v>
          </cell>
          <cell r="M10518" t="str">
            <v>Paramedical Practitioners</v>
          </cell>
          <cell r="N10518">
            <v>2</v>
          </cell>
        </row>
        <row r="10519">
          <cell r="F10519" t="str">
            <v>04.06.02.07.15.03.04</v>
          </cell>
          <cell r="G10519" t="str">
            <v>Nasogastric tube</v>
          </cell>
          <cell r="K10519" t="str">
            <v>14. Providing non-pharmacological health interventions</v>
          </cell>
          <cell r="L10519" t="str">
            <v>General Medical Practitioners</v>
          </cell>
          <cell r="M10519" t="str">
            <v>Paramedical Practitioners</v>
          </cell>
          <cell r="N10519">
            <v>10</v>
          </cell>
        </row>
        <row r="10520">
          <cell r="F10520" t="str">
            <v>04.06.02.07.15.03.05</v>
          </cell>
          <cell r="G10520" t="str">
            <v>Conduct medical procedure</v>
          </cell>
          <cell r="K10520" t="str">
            <v>15. Providing treatment and care support to individuals</v>
          </cell>
          <cell r="L10520" t="str">
            <v>Nursing Professionals</v>
          </cell>
          <cell r="M10520" t="str">
            <v>Nursing Associate Professionals</v>
          </cell>
          <cell r="N10520">
            <v>10</v>
          </cell>
        </row>
        <row r="10521">
          <cell r="F10521" t="str">
            <v>04.06.02.07.15.03.06</v>
          </cell>
          <cell r="G10521" t="str">
            <v>Provide post-procedural care</v>
          </cell>
          <cell r="K10521" t="str">
            <v>5. Providing information and support to impact individual health behaviours</v>
          </cell>
          <cell r="L10521" t="str">
            <v>General Medical Practitioners</v>
          </cell>
          <cell r="M10521" t="str">
            <v>Paramedical Practitioners</v>
          </cell>
          <cell r="N10521">
            <v>3</v>
          </cell>
        </row>
        <row r="10522">
          <cell r="F10522" t="str">
            <v>04.06.02.07.15.04.01</v>
          </cell>
          <cell r="G10522" t="str">
            <v>Provide pre-procedural medical care</v>
          </cell>
          <cell r="K10522" t="str">
            <v>15. Providing treatment and care support to individuals</v>
          </cell>
          <cell r="L10522" t="str">
            <v>Specialist Medical Practitioners</v>
          </cell>
          <cell r="M10522" t="str">
            <v>Specialist Medical Practitioners</v>
          </cell>
          <cell r="N10522">
            <v>5</v>
          </cell>
        </row>
        <row r="10523">
          <cell r="F10523" t="str">
            <v>04.06.02.07.15.04.02</v>
          </cell>
          <cell r="G10523" t="str">
            <v>Provide pre-procedural nursing care</v>
          </cell>
          <cell r="K10523" t="str">
            <v>15. Providing treatment and care support to individuals</v>
          </cell>
          <cell r="L10523" t="str">
            <v>Nursing Professionals</v>
          </cell>
          <cell r="M10523" t="str">
            <v>Nursing Associate Professionals</v>
          </cell>
          <cell r="N10523">
            <v>10</v>
          </cell>
        </row>
        <row r="10524">
          <cell r="F10524" t="str">
            <v>04.06.02.07.15.04.03</v>
          </cell>
          <cell r="G10524" t="str">
            <v>Conduct counselling</v>
          </cell>
          <cell r="K10524" t="str">
            <v>6. Gaining informed consent</v>
          </cell>
          <cell r="L10524" t="str">
            <v>Specialist Medical Practitioners</v>
          </cell>
          <cell r="M10524" t="str">
            <v>Specialist Medical Practitioners</v>
          </cell>
          <cell r="N10524">
            <v>5</v>
          </cell>
        </row>
        <row r="10525">
          <cell r="F10525" t="str">
            <v>04.06.02.07.15.04.04</v>
          </cell>
          <cell r="G10525" t="str">
            <v>Prepare the patient and organize the equipment</v>
          </cell>
          <cell r="K10525" t="str">
            <v>14. Providing non-pharmacological health interventions</v>
          </cell>
          <cell r="L10525" t="str">
            <v>Nursing Professionals</v>
          </cell>
          <cell r="M10525" t="str">
            <v>Nursing Associate Professionals</v>
          </cell>
          <cell r="N10525">
            <v>5</v>
          </cell>
        </row>
        <row r="10526">
          <cell r="F10526" t="str">
            <v>04.06.02.07.15.04.05</v>
          </cell>
          <cell r="G10526" t="str">
            <v>Apply general anaesthesia</v>
          </cell>
          <cell r="K10526" t="str">
            <v>11. Administering medications or therapeutics</v>
          </cell>
          <cell r="L10526" t="str">
            <v>Specialist Medical Practitioners</v>
          </cell>
          <cell r="M10526" t="str">
            <v>Specialist Medical Practitioners</v>
          </cell>
          <cell r="N10526">
            <v>45</v>
          </cell>
        </row>
        <row r="10527">
          <cell r="F10527" t="str">
            <v>04.06.02.07.15.04.06</v>
          </cell>
          <cell r="G10527" t="str">
            <v>Conduct general surgery</v>
          </cell>
          <cell r="K10527" t="str">
            <v>14. Providing non-pharmacological health interventions</v>
          </cell>
          <cell r="L10527" t="str">
            <v>Specialist Medical Practitioners</v>
          </cell>
          <cell r="M10527" t="str">
            <v>Specialist Medical Practitioners</v>
          </cell>
          <cell r="N10527">
            <v>45</v>
          </cell>
        </row>
        <row r="10528">
          <cell r="F10528" t="str">
            <v>04.06.02.07.15.04.07</v>
          </cell>
          <cell r="G10528" t="str">
            <v>Provide nursing support to conduct general surgery</v>
          </cell>
          <cell r="K10528" t="str">
            <v>15. Providing treatment and care support to individuals</v>
          </cell>
          <cell r="L10528" t="str">
            <v>Nursing Professionals</v>
          </cell>
          <cell r="M10528" t="str">
            <v>Nursing Professionals</v>
          </cell>
          <cell r="N10528">
            <v>45</v>
          </cell>
        </row>
        <row r="10529">
          <cell r="F10529" t="str">
            <v>04.06.02.07.15.04.08</v>
          </cell>
          <cell r="G10529" t="str">
            <v>Conduct counselling</v>
          </cell>
          <cell r="K10529" t="str">
            <v>5. Providing information and support to impact individual health behaviours</v>
          </cell>
          <cell r="L10529" t="str">
            <v>Specialist Medical Practitioners</v>
          </cell>
          <cell r="M10529" t="str">
            <v>Specialist Medical Practitioners</v>
          </cell>
          <cell r="N10529">
            <v>5</v>
          </cell>
        </row>
        <row r="10530">
          <cell r="F10530" t="str">
            <v>04.06.02.07.15.04.09</v>
          </cell>
          <cell r="G10530" t="str">
            <v>Document examination findings</v>
          </cell>
          <cell r="K10530" t="str">
            <v>7. Ordering, administering and interpreting the results of diagnostic and screening procedures</v>
          </cell>
          <cell r="L10530" t="str">
            <v>Specialist Medical Practitioners</v>
          </cell>
          <cell r="M10530" t="str">
            <v>Specialist Medical Practitioners</v>
          </cell>
          <cell r="N10530">
            <v>3</v>
          </cell>
        </row>
        <row r="10531">
          <cell r="F10531" t="str">
            <v>04.06.02.07.15.04.10</v>
          </cell>
          <cell r="G10531" t="str">
            <v>Send specimen for laboratory tests</v>
          </cell>
          <cell r="K10531" t="str">
            <v>7. Ordering, administering and interpreting the results of diagnostic and screening procedures</v>
          </cell>
          <cell r="L10531" t="str">
            <v>Nursing Associate Professionals</v>
          </cell>
          <cell r="M10531" t="str">
            <v>Medical Assistants</v>
          </cell>
          <cell r="N10531">
            <v>2</v>
          </cell>
        </row>
        <row r="10532">
          <cell r="F10532" t="str">
            <v>04.06.02.07.15.04.11</v>
          </cell>
          <cell r="G10532" t="str">
            <v>Provide post-procedural care</v>
          </cell>
          <cell r="K10532" t="str">
            <v>15. Providing treatment and care support to individuals</v>
          </cell>
          <cell r="L10532" t="str">
            <v>Specialist Medical Practitioners</v>
          </cell>
          <cell r="M10532" t="str">
            <v>General Medical Practitioners</v>
          </cell>
          <cell r="N10532">
            <v>5</v>
          </cell>
        </row>
        <row r="10533">
          <cell r="F10533" t="str">
            <v>04.06.02.07.15.04.12</v>
          </cell>
          <cell r="G10533" t="str">
            <v>Provide post-procedural care</v>
          </cell>
          <cell r="K10533" t="str">
            <v>15. Providing treatment and care support to individuals</v>
          </cell>
          <cell r="L10533" t="str">
            <v>Nursing Professionals</v>
          </cell>
          <cell r="M10533" t="str">
            <v>Nursing Associate Professionals</v>
          </cell>
          <cell r="N10533">
            <v>10</v>
          </cell>
        </row>
        <row r="10534">
          <cell r="F10534" t="str">
            <v>04.06.02.02.09.05.01</v>
          </cell>
          <cell r="G10534" t="str">
            <v>Conduct counselling</v>
          </cell>
          <cell r="K10534" t="str">
            <v>6. Gaining informed consent</v>
          </cell>
          <cell r="L10534" t="str">
            <v>Specialist Medical Practitioners</v>
          </cell>
          <cell r="M10534" t="str">
            <v>Specialist Medical Practitioners</v>
          </cell>
          <cell r="N10534">
            <v>5</v>
          </cell>
        </row>
        <row r="10535">
          <cell r="F10535" t="str">
            <v>04.06.02.02.09.05.02</v>
          </cell>
          <cell r="G10535" t="str">
            <v>Prepare the patient and organize the equipment</v>
          </cell>
          <cell r="K10535" t="str">
            <v>14. Providing non-pharmacological health interventions</v>
          </cell>
          <cell r="L10535" t="str">
            <v>Nursing Professionals</v>
          </cell>
          <cell r="M10535" t="str">
            <v>Nursing Associate Professionals</v>
          </cell>
          <cell r="N10535">
            <v>5</v>
          </cell>
        </row>
        <row r="10536">
          <cell r="F10536" t="str">
            <v>04.06.02.02.09.05.03</v>
          </cell>
          <cell r="G10536" t="str">
            <v>Administer intravenous medication</v>
          </cell>
          <cell r="K10536" t="str">
            <v>11. Administering medications or therapeutics</v>
          </cell>
          <cell r="L10536" t="str">
            <v>Nursing Professionals</v>
          </cell>
          <cell r="M10536" t="str">
            <v>Nursing Professionals</v>
          </cell>
          <cell r="N10536">
            <v>3</v>
          </cell>
        </row>
        <row r="10537">
          <cell r="F10537" t="str">
            <v>04.06.02.02.09.05.04</v>
          </cell>
          <cell r="G10537" t="str">
            <v>Conduct radiological procedure</v>
          </cell>
          <cell r="K10537" t="str">
            <v>7. Ordering, administering and interpreting the results of diagnostic and screening procedures</v>
          </cell>
          <cell r="L10537" t="str">
            <v>Specialist Medical Practitioners</v>
          </cell>
          <cell r="M10537" t="str">
            <v>Specialist Medical Practitioners</v>
          </cell>
          <cell r="N10537">
            <v>20</v>
          </cell>
        </row>
        <row r="10538">
          <cell r="F10538" t="str">
            <v>04.06.02.02.09.05.05</v>
          </cell>
          <cell r="G10538" t="str">
            <v>Provide nursing support to conduct radiological procedure</v>
          </cell>
          <cell r="K10538" t="str">
            <v>15. Providing treatment and care support to individuals</v>
          </cell>
          <cell r="L10538" t="str">
            <v>Nursing Professionals</v>
          </cell>
          <cell r="M10538" t="str">
            <v>Nursing Associate Professionals</v>
          </cell>
          <cell r="N10538">
            <v>20</v>
          </cell>
        </row>
        <row r="10539">
          <cell r="F10539" t="str">
            <v>04.06.02.02.09.05.06</v>
          </cell>
          <cell r="G10539" t="str">
            <v>Document examination findings</v>
          </cell>
          <cell r="K10539" t="str">
            <v>7. Ordering, administering and interpreting the results of diagnostic and screening procedures</v>
          </cell>
          <cell r="L10539" t="str">
            <v>Specialist Medical Practitioners</v>
          </cell>
          <cell r="M10539" t="str">
            <v>Specialist Medical Practitioners</v>
          </cell>
          <cell r="N10539">
            <v>3</v>
          </cell>
        </row>
        <row r="10540">
          <cell r="F10540" t="str">
            <v>04.06.02.02.09.05.07</v>
          </cell>
          <cell r="G10540"/>
          <cell r="K10540"/>
          <cell r="L10540"/>
          <cell r="M10540"/>
          <cell r="N10540"/>
        </row>
        <row r="10541">
          <cell r="F10541" t="str">
            <v>04.06.02.02.10.01.01</v>
          </cell>
          <cell r="G10541" t="str">
            <v>Conduct counselling</v>
          </cell>
          <cell r="K10541" t="str">
            <v>6. Gaining informed consent</v>
          </cell>
          <cell r="L10541" t="str">
            <v>General Medical Practitioners</v>
          </cell>
          <cell r="M10541" t="str">
            <v>Paramedical Practitioners</v>
          </cell>
          <cell r="N10541">
            <v>3</v>
          </cell>
        </row>
        <row r="10542">
          <cell r="F10542" t="str">
            <v>04.06.02.02.10.01.02</v>
          </cell>
          <cell r="G10542" t="str">
            <v>Prepare the patient and organize the equipment</v>
          </cell>
          <cell r="K10542" t="str">
            <v>14. Providing non-pharmacological health interventions</v>
          </cell>
          <cell r="L10542" t="str">
            <v>Nursing Professionals</v>
          </cell>
          <cell r="M10542" t="str">
            <v>Nursing Associate Professionals</v>
          </cell>
          <cell r="N10542">
            <v>3</v>
          </cell>
        </row>
        <row r="10543">
          <cell r="F10543" t="str">
            <v>04.06.02.02.10.01.03</v>
          </cell>
          <cell r="G10543" t="str">
            <v>Apply local anaesthesia</v>
          </cell>
          <cell r="K10543" t="str">
            <v>11. Administering medications or therapeutics</v>
          </cell>
          <cell r="L10543" t="str">
            <v>General Medical Practitioners</v>
          </cell>
          <cell r="M10543" t="str">
            <v>Paramedical Practitioners</v>
          </cell>
          <cell r="N10543">
            <v>3</v>
          </cell>
        </row>
        <row r="10544">
          <cell r="F10544" t="str">
            <v>04.06.02.02.10.01.04</v>
          </cell>
          <cell r="G10544" t="str">
            <v>Conduct medical procedure</v>
          </cell>
          <cell r="K10544" t="str">
            <v>14. Providing non-pharmacological health interventions</v>
          </cell>
          <cell r="L10544" t="str">
            <v>General Medical Practitioners</v>
          </cell>
          <cell r="M10544" t="str">
            <v>Paramedical Practitioners</v>
          </cell>
          <cell r="N10544">
            <v>5</v>
          </cell>
        </row>
        <row r="10545">
          <cell r="F10545" t="str">
            <v>04.06.02.02.10.01.05</v>
          </cell>
          <cell r="G10545" t="str">
            <v>Provide nursing support to conduct medical procedure</v>
          </cell>
          <cell r="K10545" t="str">
            <v>15. Providing treatment and care support to individuals</v>
          </cell>
          <cell r="L10545" t="str">
            <v>Nursing Professionals</v>
          </cell>
          <cell r="M10545" t="str">
            <v>Nursing Associate Professionals</v>
          </cell>
          <cell r="N10545">
            <v>5</v>
          </cell>
        </row>
        <row r="10546">
          <cell r="F10546" t="str">
            <v>04.06.02.02.10.01.06</v>
          </cell>
          <cell r="G10546" t="str">
            <v>Provide post-procedural care</v>
          </cell>
          <cell r="K10546" t="str">
            <v>5. Providing information and support to impact individual health behaviours</v>
          </cell>
          <cell r="L10546" t="str">
            <v>General Medical Practitioners</v>
          </cell>
          <cell r="M10546" t="str">
            <v>Paramedical Practitioners</v>
          </cell>
          <cell r="N10546">
            <v>3</v>
          </cell>
        </row>
        <row r="10547">
          <cell r="F10547" t="str">
            <v>04.06.02.02.10.01.07</v>
          </cell>
          <cell r="G10547" t="str">
            <v>Provide post-procedural care</v>
          </cell>
          <cell r="K10547" t="str">
            <v>15. Providing treatment and care support to individuals</v>
          </cell>
          <cell r="L10547" t="str">
            <v>General Medical Practitioners</v>
          </cell>
          <cell r="M10547" t="str">
            <v>Paramedical Practitioners</v>
          </cell>
          <cell r="N10547">
            <v>5</v>
          </cell>
        </row>
        <row r="10548">
          <cell r="F10548" t="str">
            <v>04.06.02.02.10.01.08</v>
          </cell>
          <cell r="G10548" t="str">
            <v>Provide post-procedural care</v>
          </cell>
          <cell r="K10548" t="str">
            <v>15. Providing treatment and care support to individuals</v>
          </cell>
          <cell r="L10548" t="str">
            <v>Nursing Professionals</v>
          </cell>
          <cell r="M10548" t="str">
            <v>Nursing Associate Professionals</v>
          </cell>
          <cell r="N10548">
            <v>10</v>
          </cell>
        </row>
        <row r="10549">
          <cell r="F10549" t="str">
            <v>04.06.02.08.13.01.01</v>
          </cell>
          <cell r="G10549" t="str">
            <v>Prescribe intramuscular medication</v>
          </cell>
          <cell r="K10549" t="str">
            <v>9. Prescribing medications or therapeutics</v>
          </cell>
          <cell r="L10549" t="str">
            <v>General Medical Practitioners</v>
          </cell>
          <cell r="M10549" t="str">
            <v>Paramedical Practitioners</v>
          </cell>
          <cell r="N10549">
            <v>1</v>
          </cell>
        </row>
        <row r="10550">
          <cell r="F10550" t="str">
            <v>04.06.02.08.13.01.02</v>
          </cell>
          <cell r="G10550" t="str">
            <v>Administer intramuscular medication</v>
          </cell>
          <cell r="K10550" t="str">
            <v>11. Administering medications or therapeutics</v>
          </cell>
          <cell r="L10550" t="str">
            <v>Nursing Professionals</v>
          </cell>
          <cell r="M10550" t="str">
            <v>Nursing Associate Professionals</v>
          </cell>
          <cell r="N10550">
            <v>3</v>
          </cell>
        </row>
        <row r="10551">
          <cell r="F10551" t="str">
            <v>04.06.02.08.13.02.01</v>
          </cell>
          <cell r="G10551" t="str">
            <v>Prescribe medication</v>
          </cell>
          <cell r="K10551" t="str">
            <v>9. Prescribing medications or therapeutics</v>
          </cell>
          <cell r="L10551" t="str">
            <v>General Medical Practitioners</v>
          </cell>
          <cell r="M10551" t="str">
            <v>Paramedical Practitioners</v>
          </cell>
          <cell r="N10551">
            <v>1</v>
          </cell>
        </row>
        <row r="10552">
          <cell r="F10552" t="str">
            <v>04.06.02.08.14.01.01</v>
          </cell>
          <cell r="G10552" t="str">
            <v>Prescribe intravenous medication</v>
          </cell>
          <cell r="K10552" t="str">
            <v>9. Prescribing medications or therapeutics</v>
          </cell>
          <cell r="L10552" t="str">
            <v>General Medical Practitioners</v>
          </cell>
          <cell r="M10552" t="str">
            <v>Paramedical Practitioners</v>
          </cell>
          <cell r="N10552">
            <v>1</v>
          </cell>
        </row>
        <row r="10553">
          <cell r="F10553" t="str">
            <v>04.06.02.08.14.01.02</v>
          </cell>
          <cell r="G10553" t="str">
            <v>Administer intravenous medication</v>
          </cell>
          <cell r="K10553" t="str">
            <v>11. Administering medications or therapeutics</v>
          </cell>
          <cell r="L10553" t="str">
            <v>Nursing Professionals</v>
          </cell>
          <cell r="M10553" t="str">
            <v>Nursing Associate Professionals</v>
          </cell>
          <cell r="N10553">
            <v>3</v>
          </cell>
        </row>
        <row r="10554">
          <cell r="F10554" t="str">
            <v>04.06.02.08.14.02.01</v>
          </cell>
          <cell r="G10554" t="str">
            <v>Prescribe intravenous medication</v>
          </cell>
          <cell r="K10554" t="str">
            <v>9. Prescribing medications or therapeutics</v>
          </cell>
          <cell r="L10554" t="str">
            <v>General Medical Practitioners</v>
          </cell>
          <cell r="M10554" t="str">
            <v>Paramedical Practitioners</v>
          </cell>
          <cell r="N10554">
            <v>1</v>
          </cell>
        </row>
        <row r="10555">
          <cell r="F10555" t="str">
            <v>04.06.02.08.14.02.02</v>
          </cell>
          <cell r="G10555" t="str">
            <v>Administer intravenous medication</v>
          </cell>
          <cell r="K10555" t="str">
            <v>11. Administering medications or therapeutics</v>
          </cell>
          <cell r="L10555" t="str">
            <v>Nursing Professionals</v>
          </cell>
          <cell r="M10555" t="str">
            <v>Nursing Associate Professionals</v>
          </cell>
          <cell r="N10555">
            <v>3</v>
          </cell>
        </row>
        <row r="10556">
          <cell r="F10556" t="str">
            <v>04.06.02.08.15.03.01</v>
          </cell>
          <cell r="G10556" t="str">
            <v>Provide pre-procedural medical care</v>
          </cell>
          <cell r="K10556" t="str">
            <v>15. Providing treatment and care support to individuals</v>
          </cell>
          <cell r="L10556" t="str">
            <v>Specialist Medical Practitioners</v>
          </cell>
          <cell r="M10556" t="str">
            <v>General Medical Practitioners</v>
          </cell>
          <cell r="N10556">
            <v>5</v>
          </cell>
        </row>
        <row r="10557">
          <cell r="F10557" t="str">
            <v>04.06.02.08.15.03.02</v>
          </cell>
          <cell r="G10557" t="str">
            <v>Provide pre-procedural nursing care</v>
          </cell>
          <cell r="K10557" t="str">
            <v>15. Providing treatment and care support to individuals</v>
          </cell>
          <cell r="L10557" t="str">
            <v>Nursing Professionals</v>
          </cell>
          <cell r="M10557" t="str">
            <v>Nursing Associate Professionals</v>
          </cell>
          <cell r="N10557">
            <v>10</v>
          </cell>
        </row>
        <row r="10558">
          <cell r="F10558" t="str">
            <v>04.06.02.08.15.03.03</v>
          </cell>
          <cell r="G10558" t="str">
            <v>Conduct counselling</v>
          </cell>
          <cell r="K10558" t="str">
            <v>6. Gaining informed consent</v>
          </cell>
          <cell r="L10558" t="str">
            <v>Specialist Medical Practitioners</v>
          </cell>
          <cell r="M10558" t="str">
            <v>Specialist Medical Practitioners</v>
          </cell>
          <cell r="N10558">
            <v>5</v>
          </cell>
        </row>
        <row r="10559">
          <cell r="F10559" t="str">
            <v>04.06.02.08.15.03.04</v>
          </cell>
          <cell r="G10559" t="str">
            <v>Prepare the patient and organize the equipment</v>
          </cell>
          <cell r="K10559" t="str">
            <v>14. Providing non-pharmacological health interventions</v>
          </cell>
          <cell r="L10559" t="str">
            <v>Nursing Professionals</v>
          </cell>
          <cell r="M10559" t="str">
            <v>Nursing Associate Professionals</v>
          </cell>
          <cell r="N10559">
            <v>10</v>
          </cell>
        </row>
        <row r="10560">
          <cell r="F10560" t="str">
            <v>04.06.02.08.15.03.05</v>
          </cell>
          <cell r="G10560" t="str">
            <v>Apply general anaesthesia</v>
          </cell>
          <cell r="K10560" t="str">
            <v>11. Administering medications or therapeutics</v>
          </cell>
          <cell r="L10560" t="str">
            <v>Specialist Medical Practitioners</v>
          </cell>
          <cell r="M10560" t="str">
            <v>Specialist Medical Practitioners</v>
          </cell>
          <cell r="N10560">
            <v>120</v>
          </cell>
        </row>
        <row r="10561">
          <cell r="F10561" t="str">
            <v>04.06.02.08.15.03.06</v>
          </cell>
          <cell r="G10561" t="str">
            <v>Conduct general surgery</v>
          </cell>
          <cell r="K10561" t="str">
            <v>14. Providing non-pharmacological health interventions</v>
          </cell>
          <cell r="L10561" t="str">
            <v>Specialist Medical Practitioners</v>
          </cell>
          <cell r="M10561" t="str">
            <v>Specialist Medical Practitioners</v>
          </cell>
          <cell r="N10561">
            <v>120</v>
          </cell>
        </row>
        <row r="10562">
          <cell r="F10562" t="str">
            <v>04.06.02.08.15.03.07</v>
          </cell>
          <cell r="G10562" t="str">
            <v>Assist with general surgery</v>
          </cell>
          <cell r="K10562" t="str">
            <v>14. Providing non-pharmacological health interventions</v>
          </cell>
          <cell r="L10562" t="str">
            <v>Specialist Medical Practitioners</v>
          </cell>
          <cell r="M10562" t="str">
            <v>General Medical Practitioners</v>
          </cell>
          <cell r="N10562">
            <v>120</v>
          </cell>
        </row>
        <row r="10563">
          <cell r="F10563" t="str">
            <v>04.06.02.08.15.03.08</v>
          </cell>
          <cell r="G10563" t="str">
            <v>Assist with general surgery</v>
          </cell>
          <cell r="K10563" t="str">
            <v>14. Providing non-pharmacological health interventions</v>
          </cell>
          <cell r="L10563" t="str">
            <v>General Medical Practitioners</v>
          </cell>
          <cell r="M10563" t="str">
            <v>General Medical Practitioners</v>
          </cell>
          <cell r="N10563">
            <v>120</v>
          </cell>
        </row>
        <row r="10564">
          <cell r="F10564" t="str">
            <v>04.06.02.08.15.03.09</v>
          </cell>
          <cell r="G10564" t="str">
            <v>Provide nursing support to conduct general surgery</v>
          </cell>
          <cell r="K10564" t="str">
            <v>15. Providing treatment and care support to individuals</v>
          </cell>
          <cell r="L10564" t="str">
            <v>Nursing Professionals</v>
          </cell>
          <cell r="M10564" t="str">
            <v>Nursing Professionals</v>
          </cell>
          <cell r="N10564">
            <v>120</v>
          </cell>
        </row>
        <row r="10565">
          <cell r="F10565" t="str">
            <v>04.06.02.08.15.03.10</v>
          </cell>
          <cell r="G10565" t="str">
            <v>Provide post-procedural care</v>
          </cell>
          <cell r="K10565" t="str">
            <v>5. Providing information and support to impact individual health behaviours</v>
          </cell>
          <cell r="L10565" t="str">
            <v>Specialist Medical Practitioners</v>
          </cell>
          <cell r="M10565" t="str">
            <v>General Medical Practitioners</v>
          </cell>
          <cell r="N10565">
            <v>10</v>
          </cell>
        </row>
        <row r="10566">
          <cell r="F10566" t="str">
            <v>04.06.02.08.15.03.11</v>
          </cell>
          <cell r="G10566" t="str">
            <v>Provide post-procedural care</v>
          </cell>
          <cell r="K10566" t="str">
            <v>15. Providing treatment and care support to individuals</v>
          </cell>
          <cell r="L10566" t="str">
            <v>Specialist Medical Practitioners</v>
          </cell>
          <cell r="M10566" t="str">
            <v>General Medical Practitioners</v>
          </cell>
          <cell r="N10566">
            <v>5</v>
          </cell>
        </row>
        <row r="10567">
          <cell r="F10567" t="str">
            <v>04.06.02.08.15.03.12</v>
          </cell>
          <cell r="G10567" t="str">
            <v>Provide post-procedural care</v>
          </cell>
          <cell r="K10567" t="str">
            <v>15. Providing treatment and care support to individuals</v>
          </cell>
          <cell r="L10567" t="str">
            <v>Nursing Professionals</v>
          </cell>
          <cell r="M10567" t="str">
            <v>Nursing Associate Professionals</v>
          </cell>
          <cell r="N10567">
            <v>20</v>
          </cell>
        </row>
        <row r="10568">
          <cell r="F10568" t="str">
            <v>04.06.02.08.15.04.01</v>
          </cell>
          <cell r="G10568" t="str">
            <v>Provide pre-procedural medical care</v>
          </cell>
          <cell r="K10568" t="str">
            <v>15. Providing treatment and care support to individuals</v>
          </cell>
          <cell r="L10568" t="str">
            <v>Specialist Medical Practitioners</v>
          </cell>
          <cell r="M10568" t="str">
            <v>Specialist Medical Practitioners</v>
          </cell>
          <cell r="N10568">
            <v>5</v>
          </cell>
        </row>
        <row r="10569">
          <cell r="F10569" t="str">
            <v>04.06.02.08.15.04.02</v>
          </cell>
          <cell r="G10569" t="str">
            <v>Provide pre-procedural nursing care</v>
          </cell>
          <cell r="K10569" t="str">
            <v>15. Providing treatment and care support to individuals</v>
          </cell>
          <cell r="L10569" t="str">
            <v>Nursing Professionals</v>
          </cell>
          <cell r="M10569" t="str">
            <v>Nursing Associate Professionals</v>
          </cell>
          <cell r="N10569">
            <v>10</v>
          </cell>
        </row>
        <row r="10570">
          <cell r="F10570" t="str">
            <v>04.06.02.08.15.04.03</v>
          </cell>
          <cell r="G10570" t="str">
            <v>Conduct counselling</v>
          </cell>
          <cell r="K10570" t="str">
            <v>6. Gaining informed consent</v>
          </cell>
          <cell r="L10570" t="str">
            <v>Specialist Medical Practitioners</v>
          </cell>
          <cell r="M10570" t="str">
            <v>Specialist Medical Practitioners</v>
          </cell>
          <cell r="N10570">
            <v>5</v>
          </cell>
        </row>
        <row r="10571">
          <cell r="F10571" t="str">
            <v>04.06.02.08.15.04.04</v>
          </cell>
          <cell r="G10571" t="str">
            <v>Prepare the patient and organize the equipment</v>
          </cell>
          <cell r="K10571" t="str">
            <v>14. Providing non-pharmacological health interventions</v>
          </cell>
          <cell r="L10571" t="str">
            <v>Nursing Professionals</v>
          </cell>
          <cell r="M10571" t="str">
            <v>Nursing Associate Professionals</v>
          </cell>
          <cell r="N10571">
            <v>5</v>
          </cell>
        </row>
        <row r="10572">
          <cell r="F10572" t="str">
            <v>04.06.02.08.15.04.05</v>
          </cell>
          <cell r="G10572" t="str">
            <v>Apply general anaesthesia</v>
          </cell>
          <cell r="K10572" t="str">
            <v>11. Administering medications or therapeutics</v>
          </cell>
          <cell r="L10572" t="str">
            <v>Specialist Medical Practitioners</v>
          </cell>
          <cell r="M10572" t="str">
            <v>Specialist Medical Practitioners</v>
          </cell>
          <cell r="N10572">
            <v>90</v>
          </cell>
        </row>
        <row r="10573">
          <cell r="F10573" t="str">
            <v>04.06.02.08.15.04.06</v>
          </cell>
          <cell r="G10573" t="str">
            <v>Conduct general surgery</v>
          </cell>
          <cell r="K10573" t="str">
            <v>14. Providing non-pharmacological health interventions</v>
          </cell>
          <cell r="L10573" t="str">
            <v>Specialist Medical Practitioners</v>
          </cell>
          <cell r="M10573" t="str">
            <v>Specialist Medical Practitioners</v>
          </cell>
          <cell r="N10573">
            <v>90</v>
          </cell>
        </row>
        <row r="10574">
          <cell r="F10574" t="str">
            <v>04.06.02.08.15.04.07</v>
          </cell>
          <cell r="G10574" t="str">
            <v>Assist with general surgery</v>
          </cell>
          <cell r="K10574" t="str">
            <v>14. Providing non-pharmacological health interventions</v>
          </cell>
          <cell r="L10574" t="str">
            <v>Specialist Medical Practitioners</v>
          </cell>
          <cell r="M10574" t="str">
            <v>General Medical Practitioners</v>
          </cell>
          <cell r="N10574">
            <v>90</v>
          </cell>
        </row>
        <row r="10575">
          <cell r="F10575" t="str">
            <v>04.06.02.08.15.04.08</v>
          </cell>
          <cell r="G10575" t="str">
            <v>Provide nursing support to conduct general surgery</v>
          </cell>
          <cell r="K10575" t="str">
            <v>15. Providing treatment and care support to individuals</v>
          </cell>
          <cell r="L10575" t="str">
            <v>Nursing Professionals</v>
          </cell>
          <cell r="M10575" t="str">
            <v>Nursing Professionals</v>
          </cell>
          <cell r="N10575">
            <v>90</v>
          </cell>
        </row>
        <row r="10576">
          <cell r="F10576" t="str">
            <v>04.06.02.08.15.04.09</v>
          </cell>
          <cell r="G10576" t="str">
            <v>Conduct counselling</v>
          </cell>
          <cell r="K10576" t="str">
            <v>5. Providing information and support to impact individual health behaviours</v>
          </cell>
          <cell r="L10576" t="str">
            <v>Specialist Medical Practitioners</v>
          </cell>
          <cell r="M10576" t="str">
            <v>Specialist Medical Practitioners</v>
          </cell>
          <cell r="N10576">
            <v>5</v>
          </cell>
        </row>
        <row r="10577">
          <cell r="F10577" t="str">
            <v>04.06.02.08.15.04.10</v>
          </cell>
          <cell r="G10577" t="str">
            <v>Document examination findings</v>
          </cell>
          <cell r="K10577" t="str">
            <v>7. Ordering, administering and interpreting the results of diagnostic and screening procedures</v>
          </cell>
          <cell r="L10577" t="str">
            <v>Specialist Medical Practitioners</v>
          </cell>
          <cell r="M10577" t="str">
            <v>Specialist Medical Practitioners</v>
          </cell>
          <cell r="N10577">
            <v>3</v>
          </cell>
        </row>
        <row r="10578">
          <cell r="F10578" t="str">
            <v>04.06.02.08.15.04.11</v>
          </cell>
          <cell r="G10578" t="str">
            <v>Send specimen for laboratory tests</v>
          </cell>
          <cell r="K10578" t="str">
            <v>7. Ordering, administering and interpreting the results of diagnostic and screening procedures</v>
          </cell>
          <cell r="L10578" t="str">
            <v>Nursing Associate Professionals</v>
          </cell>
          <cell r="M10578" t="str">
            <v>Medical Assistants</v>
          </cell>
          <cell r="N10578">
            <v>2</v>
          </cell>
        </row>
        <row r="10579">
          <cell r="F10579" t="str">
            <v>04.06.02.08.15.04.12</v>
          </cell>
          <cell r="G10579" t="str">
            <v>Provide post-procedural care</v>
          </cell>
          <cell r="K10579" t="str">
            <v>15. Providing treatment and care support to individuals</v>
          </cell>
          <cell r="L10579" t="str">
            <v>Specialist Medical Practitioners</v>
          </cell>
          <cell r="M10579" t="str">
            <v>General Medical Practitioners</v>
          </cell>
          <cell r="N10579">
            <v>5</v>
          </cell>
        </row>
        <row r="10580">
          <cell r="F10580" t="str">
            <v>04.06.02.08.15.04.13</v>
          </cell>
          <cell r="G10580" t="str">
            <v>Provide post-procedural care</v>
          </cell>
          <cell r="K10580" t="str">
            <v>15. Providing treatment and care support to individuals</v>
          </cell>
          <cell r="L10580" t="str">
            <v>Nursing Professionals</v>
          </cell>
          <cell r="M10580" t="str">
            <v>Nursing Associate Professionals</v>
          </cell>
          <cell r="N10580">
            <v>10</v>
          </cell>
        </row>
        <row r="10581">
          <cell r="F10581" t="str">
            <v>04.06.02.02.10.04.01</v>
          </cell>
          <cell r="G10581" t="str">
            <v>Conduct counselling</v>
          </cell>
          <cell r="K10581" t="str">
            <v>6. Gaining informed consent</v>
          </cell>
          <cell r="L10581" t="str">
            <v>Specialist Medical Practitioners</v>
          </cell>
          <cell r="M10581" t="str">
            <v>General Medical Practitioners</v>
          </cell>
          <cell r="N10581">
            <v>5</v>
          </cell>
        </row>
        <row r="10582">
          <cell r="F10582" t="str">
            <v>04.06.02.02.10.04.02</v>
          </cell>
          <cell r="G10582" t="str">
            <v>Prepare the patient and organize the equipment</v>
          </cell>
          <cell r="K10582" t="str">
            <v>14. Providing non-pharmacological health interventions</v>
          </cell>
          <cell r="L10582" t="str">
            <v>Nursing Professionals</v>
          </cell>
          <cell r="M10582" t="str">
            <v>Nursing Associate Professionals</v>
          </cell>
          <cell r="N10582">
            <v>5</v>
          </cell>
        </row>
        <row r="10583">
          <cell r="F10583" t="str">
            <v>04.06.02.02.10.04.03</v>
          </cell>
          <cell r="G10583" t="str">
            <v>Apply local anaesthesia</v>
          </cell>
          <cell r="K10583" t="str">
            <v>11. Administering medications or therapeutics</v>
          </cell>
          <cell r="L10583" t="str">
            <v>Specialist Medical Practitioners</v>
          </cell>
          <cell r="M10583" t="str">
            <v>General Medical Practitioners</v>
          </cell>
          <cell r="N10583">
            <v>5</v>
          </cell>
        </row>
        <row r="10584">
          <cell r="F10584" t="str">
            <v>04.06.02.02.10.04.04</v>
          </cell>
          <cell r="G10584" t="str">
            <v>Conduct minimally invasive procedure</v>
          </cell>
          <cell r="K10584" t="str">
            <v>7. Ordering, administering and interpreting the results of diagnostic and screening procedures</v>
          </cell>
          <cell r="L10584" t="str">
            <v>Specialist Medical Practitioners</v>
          </cell>
          <cell r="M10584" t="str">
            <v>General Medical Practitioners</v>
          </cell>
          <cell r="N10584">
            <v>15</v>
          </cell>
        </row>
        <row r="10585">
          <cell r="F10585" t="str">
            <v>04.06.02.02.10.04.05</v>
          </cell>
          <cell r="G10585" t="str">
            <v>Provide nursing support to conduct minimally invasive procedure</v>
          </cell>
          <cell r="K10585" t="str">
            <v>15. Providing treatment and care support to individuals</v>
          </cell>
          <cell r="L10585" t="str">
            <v>Nursing Professionals</v>
          </cell>
          <cell r="M10585" t="str">
            <v>Nursing Associate Professionals</v>
          </cell>
          <cell r="N10585">
            <v>5</v>
          </cell>
        </row>
        <row r="10586">
          <cell r="F10586" t="str">
            <v>04.06.02.02.10.04.06</v>
          </cell>
          <cell r="G10586" t="str">
            <v>Provide post-procedural care</v>
          </cell>
          <cell r="K10586" t="str">
            <v>5. Providing information and support to impact individual health behaviours</v>
          </cell>
          <cell r="L10586" t="str">
            <v>Specialist Medical Practitioners</v>
          </cell>
          <cell r="M10586" t="str">
            <v>General Medical Practitioners</v>
          </cell>
          <cell r="N10586">
            <v>5</v>
          </cell>
        </row>
        <row r="10587">
          <cell r="F10587" t="str">
            <v>04.06.02.02.10.04.07</v>
          </cell>
          <cell r="G10587" t="str">
            <v>Send specimen for laboratory tests</v>
          </cell>
          <cell r="K10587" t="str">
            <v>7. Ordering, administering and interpreting the results of diagnostic and screening procedures</v>
          </cell>
          <cell r="L10587" t="str">
            <v>Nursing Associate Professionals</v>
          </cell>
          <cell r="M10587" t="str">
            <v>Medical Assistants</v>
          </cell>
          <cell r="N10587">
            <v>2</v>
          </cell>
        </row>
        <row r="10588">
          <cell r="F10588" t="str">
            <v>04.06.02.02.10.04.08</v>
          </cell>
          <cell r="G10588" t="str">
            <v>Provide post-procedural care</v>
          </cell>
          <cell r="K10588" t="str">
            <v>15. Providing treatment and care support to individuals</v>
          </cell>
          <cell r="L10588" t="str">
            <v>Nursing Professionals</v>
          </cell>
          <cell r="M10588" t="str">
            <v>Nursing Associate Professionals</v>
          </cell>
          <cell r="N10588">
            <v>10</v>
          </cell>
        </row>
        <row r="10589">
          <cell r="F10589" t="str">
            <v>04.06.02.09.10.01.01</v>
          </cell>
          <cell r="G10589" t="str">
            <v>Conduct counselling</v>
          </cell>
          <cell r="K10589" t="str">
            <v>6. Gaining informed consent</v>
          </cell>
          <cell r="L10589" t="str">
            <v>General Medical Practitioners</v>
          </cell>
          <cell r="M10589" t="str">
            <v>Nursing Professionals</v>
          </cell>
          <cell r="N10589">
            <v>3</v>
          </cell>
        </row>
        <row r="10590">
          <cell r="F10590" t="str">
            <v>04.06.02.09.10.01.02</v>
          </cell>
          <cell r="G10590" t="str">
            <v>Conduct radiological examination</v>
          </cell>
          <cell r="K10590" t="str">
            <v>7. Ordering, administering and interpreting the results of diagnostic and screening procedures</v>
          </cell>
          <cell r="L10590" t="str">
            <v>General Medical Practitioners</v>
          </cell>
          <cell r="M10590" t="str">
            <v>Nursing Professionals</v>
          </cell>
          <cell r="N10590">
            <v>8</v>
          </cell>
        </row>
        <row r="10591">
          <cell r="F10591" t="str">
            <v>04.06.02.09.10.01.03</v>
          </cell>
          <cell r="G10591" t="str">
            <v>Document examination findings</v>
          </cell>
          <cell r="K10591" t="str">
            <v>7. Ordering, administering and interpreting the results of diagnostic and screening procedures</v>
          </cell>
          <cell r="L10591" t="str">
            <v>Specialist Medical Practitioners</v>
          </cell>
          <cell r="M10591" t="str">
            <v>General Medical Practitioners</v>
          </cell>
          <cell r="N10591">
            <v>2</v>
          </cell>
        </row>
        <row r="10592">
          <cell r="F10592" t="str">
            <v>04.06.02.09.10.01.04</v>
          </cell>
          <cell r="G10592"/>
          <cell r="K10592"/>
          <cell r="L10592"/>
          <cell r="M10592"/>
          <cell r="N10592"/>
        </row>
        <row r="10593">
          <cell r="F10593" t="str">
            <v>04.06.02.09.13.02.01</v>
          </cell>
          <cell r="G10593" t="str">
            <v>Prescribe medication</v>
          </cell>
          <cell r="K10593" t="str">
            <v>9. Prescribing medications or therapeutics</v>
          </cell>
          <cell r="L10593" t="str">
            <v>Specialist Medical Practitioners</v>
          </cell>
          <cell r="M10593" t="str">
            <v>General Medical Practitioners</v>
          </cell>
          <cell r="N10593">
            <v>1</v>
          </cell>
        </row>
        <row r="10594">
          <cell r="F10594" t="str">
            <v>04.06.02.09.13.03.01</v>
          </cell>
          <cell r="G10594" t="str">
            <v>Prescribe medication</v>
          </cell>
          <cell r="K10594" t="str">
            <v>9. Prescribing medications or therapeutics</v>
          </cell>
          <cell r="L10594" t="str">
            <v>Specialist Medical Practitioners</v>
          </cell>
          <cell r="M10594" t="str">
            <v>General Medical Practitioners</v>
          </cell>
          <cell r="N10594">
            <v>1</v>
          </cell>
        </row>
        <row r="10595">
          <cell r="F10595" t="str">
            <v>04.06.02.09.13.04.01</v>
          </cell>
          <cell r="G10595" t="str">
            <v>Prescribe medication</v>
          </cell>
          <cell r="K10595" t="str">
            <v>9. Prescribing medications or therapeutics</v>
          </cell>
          <cell r="L10595" t="str">
            <v>Specialist Medical Practitioners</v>
          </cell>
          <cell r="M10595" t="str">
            <v>General Medical Practitioners</v>
          </cell>
          <cell r="N10595">
            <v>1</v>
          </cell>
        </row>
        <row r="10596">
          <cell r="F10596" t="str">
            <v>04.06.02.09.13.05.01</v>
          </cell>
          <cell r="G10596" t="str">
            <v>Prescribe medication</v>
          </cell>
          <cell r="K10596" t="str">
            <v>9. Prescribing medications or therapeutics</v>
          </cell>
          <cell r="L10596" t="str">
            <v>Specialist Medical Practitioners</v>
          </cell>
          <cell r="M10596" t="str">
            <v>General Medical Practitioners</v>
          </cell>
          <cell r="N10596">
            <v>1</v>
          </cell>
        </row>
        <row r="10597">
          <cell r="F10597" t="str">
            <v>04.06.02.09.14.03.01</v>
          </cell>
          <cell r="G10597" t="str">
            <v>Prescribe intravenous medication</v>
          </cell>
          <cell r="K10597" t="str">
            <v>9. Prescribing medications or therapeutics</v>
          </cell>
          <cell r="L10597" t="str">
            <v>Specialist Medical Practitioners</v>
          </cell>
          <cell r="M10597" t="str">
            <v>General Medical Practitioners</v>
          </cell>
          <cell r="N10597">
            <v>1</v>
          </cell>
        </row>
        <row r="10598">
          <cell r="F10598" t="str">
            <v>04.06.02.09.14.03.02</v>
          </cell>
          <cell r="G10598" t="str">
            <v>Administer intravenous fluids</v>
          </cell>
          <cell r="K10598" t="str">
            <v>11. Administering medications or therapeutics</v>
          </cell>
          <cell r="L10598" t="str">
            <v>Nursing Professionals</v>
          </cell>
          <cell r="M10598" t="str">
            <v>Nursing Associate Professionals</v>
          </cell>
          <cell r="N10598">
            <v>3</v>
          </cell>
        </row>
        <row r="10599">
          <cell r="F10599" t="str">
            <v>04.06.02.09.14.03.03</v>
          </cell>
          <cell r="G10599" t="str">
            <v>Monitor during administration</v>
          </cell>
          <cell r="K10599" t="str">
            <v>8. Developing and adjusting management plans</v>
          </cell>
          <cell r="L10599" t="str">
            <v>Nursing Professionals</v>
          </cell>
          <cell r="M10599" t="str">
            <v>Nursing Professionals</v>
          </cell>
          <cell r="N10599">
            <v>10</v>
          </cell>
        </row>
        <row r="10600">
          <cell r="F10600" t="str">
            <v>04.06.02.09.14.04.01</v>
          </cell>
          <cell r="G10600" t="str">
            <v>Prescribe intravenous medication</v>
          </cell>
          <cell r="K10600" t="str">
            <v>9. Prescribing medications or therapeutics</v>
          </cell>
          <cell r="L10600" t="str">
            <v>Specialist Medical Practitioners</v>
          </cell>
          <cell r="M10600" t="str">
            <v>General Medical Practitioners</v>
          </cell>
          <cell r="N10600">
            <v>1</v>
          </cell>
        </row>
        <row r="10601">
          <cell r="F10601" t="str">
            <v>04.06.02.09.14.04.02</v>
          </cell>
          <cell r="G10601" t="str">
            <v>Administer intravenous medication</v>
          </cell>
          <cell r="K10601" t="str">
            <v>11. Administering medications or therapeutics</v>
          </cell>
          <cell r="L10601" t="str">
            <v>Nursing Professionals</v>
          </cell>
          <cell r="M10601" t="str">
            <v>Nursing Associate Professionals</v>
          </cell>
          <cell r="N10601">
            <v>3</v>
          </cell>
        </row>
        <row r="10602">
          <cell r="F10602" t="str">
            <v>04.06.02.09.14.05.01</v>
          </cell>
          <cell r="G10602" t="str">
            <v>Prescribe intravenous medication</v>
          </cell>
          <cell r="K10602" t="str">
            <v>9. Prescribing medications or therapeutics</v>
          </cell>
          <cell r="L10602" t="str">
            <v>Specialist Medical Practitioners</v>
          </cell>
          <cell r="M10602" t="str">
            <v>General Medical Practitioners</v>
          </cell>
          <cell r="N10602">
            <v>1</v>
          </cell>
        </row>
        <row r="10603">
          <cell r="F10603" t="str">
            <v>04.06.02.09.14.05.02</v>
          </cell>
          <cell r="G10603" t="str">
            <v>Administer intravenous medication</v>
          </cell>
          <cell r="K10603" t="str">
            <v>11. Administering medications or therapeutics</v>
          </cell>
          <cell r="L10603" t="str">
            <v>Nursing Professionals</v>
          </cell>
          <cell r="M10603" t="str">
            <v>Nursing Associate Professionals</v>
          </cell>
          <cell r="N10603">
            <v>3</v>
          </cell>
        </row>
        <row r="10604">
          <cell r="F10604" t="str">
            <v>04.06.02.09.15.01.01</v>
          </cell>
          <cell r="G10604" t="str">
            <v>Provide pre-procedural medical care</v>
          </cell>
          <cell r="K10604" t="str">
            <v>15. Providing treatment and care support to individuals</v>
          </cell>
          <cell r="L10604" t="str">
            <v>Specialist Medical Practitioners</v>
          </cell>
          <cell r="M10604" t="str">
            <v>Specialist Medical Practitioners</v>
          </cell>
          <cell r="N10604">
            <v>10</v>
          </cell>
        </row>
        <row r="10605">
          <cell r="F10605" t="str">
            <v>04.06.02.09.15.01.02</v>
          </cell>
          <cell r="G10605" t="str">
            <v>Provide pre-procedural nursing care</v>
          </cell>
          <cell r="K10605" t="str">
            <v>15. Providing treatment and care support to individuals</v>
          </cell>
          <cell r="L10605" t="str">
            <v>Nursing Professionals</v>
          </cell>
          <cell r="M10605" t="str">
            <v>Nursing Associate Professionals</v>
          </cell>
          <cell r="N10605">
            <v>20</v>
          </cell>
        </row>
        <row r="10606">
          <cell r="F10606" t="str">
            <v>04.06.02.09.15.01.03</v>
          </cell>
          <cell r="G10606" t="str">
            <v>Conduct counselling</v>
          </cell>
          <cell r="K10606" t="str">
            <v>6. Gaining informed consent</v>
          </cell>
          <cell r="L10606" t="str">
            <v>Specialist Medical Practitioners</v>
          </cell>
          <cell r="M10606" t="str">
            <v>Specialist Medical Practitioners</v>
          </cell>
          <cell r="N10606">
            <v>30</v>
          </cell>
        </row>
        <row r="10607">
          <cell r="F10607" t="str">
            <v>04.06.02.09.15.01.04</v>
          </cell>
          <cell r="G10607" t="str">
            <v>Prepare the patient and organize the equipment</v>
          </cell>
          <cell r="K10607" t="str">
            <v>14. Providing non-pharmacological health interventions</v>
          </cell>
          <cell r="L10607" t="str">
            <v>Nursing Professionals</v>
          </cell>
          <cell r="M10607" t="str">
            <v>Nursing Associate Professionals</v>
          </cell>
          <cell r="N10607">
            <v>30</v>
          </cell>
        </row>
        <row r="10608">
          <cell r="F10608" t="str">
            <v>04.06.02.09.15.01.05</v>
          </cell>
          <cell r="G10608" t="str">
            <v>Apply general anaesthesia</v>
          </cell>
          <cell r="K10608" t="str">
            <v>11. Administering medications or therapeutics</v>
          </cell>
          <cell r="L10608" t="str">
            <v>Specialist Medical Practitioners</v>
          </cell>
          <cell r="M10608" t="str">
            <v>Specialist Medical Practitioners</v>
          </cell>
          <cell r="N10608">
            <v>480</v>
          </cell>
        </row>
        <row r="10609">
          <cell r="F10609" t="str">
            <v>04.06.02.09.15.01.06</v>
          </cell>
          <cell r="G10609" t="str">
            <v>Assist with general anaesthesia</v>
          </cell>
          <cell r="K10609" t="str">
            <v>11. Administering medications or therapeutics</v>
          </cell>
          <cell r="L10609" t="str">
            <v>Specialist Medical Practitioners</v>
          </cell>
          <cell r="M10609" t="str">
            <v>General Medical Practitioners</v>
          </cell>
          <cell r="N10609">
            <v>480</v>
          </cell>
        </row>
        <row r="10610">
          <cell r="F10610" t="str">
            <v>04.06.02.09.15.01.07</v>
          </cell>
          <cell r="G10610" t="str">
            <v>Assist with general anaesthesia</v>
          </cell>
          <cell r="K10610" t="str">
            <v>11. Administering medications or therapeutics</v>
          </cell>
          <cell r="L10610" t="str">
            <v>Specialist Medical Practitioners</v>
          </cell>
          <cell r="M10610" t="str">
            <v>General Medical Practitioners</v>
          </cell>
          <cell r="N10610">
            <v>480</v>
          </cell>
        </row>
        <row r="10611">
          <cell r="F10611" t="str">
            <v>04.06.02.09.15.01.08</v>
          </cell>
          <cell r="G10611" t="str">
            <v>Conduct transplant surgery</v>
          </cell>
          <cell r="K10611" t="str">
            <v>14. Providing non-pharmacological health interventions</v>
          </cell>
          <cell r="L10611" t="str">
            <v>Specialist Medical Practitioners</v>
          </cell>
          <cell r="M10611" t="str">
            <v>Specialist Medical Practitioners</v>
          </cell>
          <cell r="N10611">
            <v>480</v>
          </cell>
        </row>
        <row r="10612">
          <cell r="F10612" t="str">
            <v>04.06.02.09.15.01.09</v>
          </cell>
          <cell r="G10612" t="str">
            <v>Assist with transplant surgery</v>
          </cell>
          <cell r="K10612" t="str">
            <v>14. Providing non-pharmacological health interventions</v>
          </cell>
          <cell r="L10612" t="str">
            <v>Specialist Medical Practitioners</v>
          </cell>
          <cell r="M10612" t="str">
            <v>Specialist Medical Practitioners</v>
          </cell>
          <cell r="N10612">
            <v>480</v>
          </cell>
        </row>
        <row r="10613">
          <cell r="F10613" t="str">
            <v>04.06.02.09.15.01.10</v>
          </cell>
          <cell r="G10613" t="str">
            <v>Assist with transplant surgery</v>
          </cell>
          <cell r="K10613" t="str">
            <v>14. Providing non-pharmacological health interventions</v>
          </cell>
          <cell r="L10613" t="str">
            <v>Specialist Medical Practitioners</v>
          </cell>
          <cell r="M10613" t="str">
            <v>General Medical Practitioners</v>
          </cell>
          <cell r="N10613">
            <v>480</v>
          </cell>
        </row>
        <row r="10614">
          <cell r="F10614" t="str">
            <v>04.06.02.09.15.01.11</v>
          </cell>
          <cell r="G10614" t="str">
            <v>Provide nursing support to conduct transplant surgery</v>
          </cell>
          <cell r="K10614" t="str">
            <v>15. Providing treatment and care support to individuals</v>
          </cell>
          <cell r="L10614" t="str">
            <v>Nursing Professionals</v>
          </cell>
          <cell r="M10614" t="str">
            <v>Nursing Professionals</v>
          </cell>
          <cell r="N10614">
            <v>480</v>
          </cell>
        </row>
        <row r="10615">
          <cell r="F10615" t="str">
            <v>04.06.02.09.15.01.12</v>
          </cell>
          <cell r="G10615" t="str">
            <v>Provide nursing support to conduct transplant surgery</v>
          </cell>
          <cell r="K10615" t="str">
            <v>15. Providing treatment and care support to individuals</v>
          </cell>
          <cell r="L10615" t="str">
            <v>Nursing Professionals</v>
          </cell>
          <cell r="M10615" t="str">
            <v>Nursing Associate Professionals</v>
          </cell>
          <cell r="N10615">
            <v>480</v>
          </cell>
        </row>
        <row r="10616">
          <cell r="F10616" t="str">
            <v>04.06.02.09.15.01.13</v>
          </cell>
          <cell r="G10616" t="str">
            <v>Provide post-procedural care</v>
          </cell>
          <cell r="K10616" t="str">
            <v>5. Providing information and support to impact individual health behaviours</v>
          </cell>
          <cell r="L10616" t="str">
            <v>Specialist Medical Practitioners</v>
          </cell>
          <cell r="M10616" t="str">
            <v>General Medical Practitioners</v>
          </cell>
          <cell r="N10616">
            <v>15</v>
          </cell>
        </row>
        <row r="10617">
          <cell r="F10617" t="str">
            <v>04.06.02.09.15.01.14</v>
          </cell>
          <cell r="G10617" t="str">
            <v>Provide post-procedural care</v>
          </cell>
          <cell r="K10617" t="str">
            <v>15. Providing treatment and care support to individuals</v>
          </cell>
          <cell r="L10617" t="str">
            <v>Specialist Medical Practitioners</v>
          </cell>
          <cell r="M10617" t="str">
            <v>Specialist Medical Practitioners</v>
          </cell>
          <cell r="N10617">
            <v>20</v>
          </cell>
        </row>
        <row r="10618">
          <cell r="F10618" t="str">
            <v>04.06.02.09.15.01.15</v>
          </cell>
          <cell r="G10618" t="str">
            <v>Provide nursing care</v>
          </cell>
          <cell r="K10618" t="str">
            <v>15. Providing treatment and care support to individuals</v>
          </cell>
          <cell r="L10618" t="str">
            <v>Nursing Professionals</v>
          </cell>
          <cell r="M10618" t="str">
            <v>Nursing Professionals</v>
          </cell>
          <cell r="N10618">
            <v>40</v>
          </cell>
        </row>
        <row r="10619">
          <cell r="F10619" t="str">
            <v>04.06.02.09.15.01.16</v>
          </cell>
          <cell r="G10619" t="str">
            <v>Provide post-procedural care</v>
          </cell>
          <cell r="K10619" t="str">
            <v>15. Providing treatment and care support to individuals</v>
          </cell>
          <cell r="L10619" t="str">
            <v>Specialist Medical Practitioners</v>
          </cell>
          <cell r="M10619" t="str">
            <v>General Medical Practitioners</v>
          </cell>
          <cell r="N10619">
            <v>10</v>
          </cell>
        </row>
        <row r="10620">
          <cell r="F10620" t="str">
            <v>04.06.02.09.15.01.17</v>
          </cell>
          <cell r="G10620" t="str">
            <v>Provide post-procedural care</v>
          </cell>
          <cell r="K10620" t="str">
            <v>15. Providing treatment and care support to individuals</v>
          </cell>
          <cell r="L10620" t="str">
            <v>Nursing Professionals</v>
          </cell>
          <cell r="M10620" t="str">
            <v>Nursing Associate Professionals</v>
          </cell>
          <cell r="N10620">
            <v>20</v>
          </cell>
        </row>
        <row r="10621">
          <cell r="F10621" t="str">
            <v>04.06.02.09.15.01.18</v>
          </cell>
          <cell r="G10621" t="str">
            <v>Conduct renal surgery</v>
          </cell>
          <cell r="K10621" t="str">
            <v>14. Providing non-pharmacological health interventions</v>
          </cell>
          <cell r="L10621" t="str">
            <v>Specialist Medical Practitioners</v>
          </cell>
          <cell r="M10621" t="str">
            <v>Specialist Medical Practitioners</v>
          </cell>
          <cell r="N10621">
            <v>30</v>
          </cell>
        </row>
        <row r="10622">
          <cell r="F10622" t="str">
            <v>04.06.02.09.15.01.19</v>
          </cell>
          <cell r="G10622" t="str">
            <v>Assist with renal procedure</v>
          </cell>
          <cell r="K10622" t="str">
            <v>14. Providing non-pharmacological health interventions</v>
          </cell>
          <cell r="L10622" t="str">
            <v>Nursing Professionals</v>
          </cell>
          <cell r="M10622" t="str">
            <v>Nursing Professionals</v>
          </cell>
          <cell r="N10622">
            <v>30</v>
          </cell>
        </row>
        <row r="10623">
          <cell r="F10623" t="str">
            <v>04.06.02.09.15.01.20</v>
          </cell>
          <cell r="G10623" t="str">
            <v>Provide pre-procedural medical care</v>
          </cell>
          <cell r="K10623" t="str">
            <v>15. Providing treatment and care support to individuals</v>
          </cell>
          <cell r="L10623" t="str">
            <v>Specialist Medical Practitioners</v>
          </cell>
          <cell r="M10623" t="str">
            <v>Specialist Medical Practitioners</v>
          </cell>
          <cell r="N10623">
            <v>20</v>
          </cell>
        </row>
        <row r="10624">
          <cell r="F10624" t="str">
            <v>04.06.02.09.15.01.21</v>
          </cell>
          <cell r="G10624" t="str">
            <v>Provide pre-procedural nursing care</v>
          </cell>
          <cell r="K10624" t="str">
            <v>15. Providing treatment and care support to individuals</v>
          </cell>
          <cell r="L10624" t="str">
            <v>Nursing Professionals</v>
          </cell>
          <cell r="M10624" t="str">
            <v>Nursing Associate Professionals</v>
          </cell>
          <cell r="N10624">
            <v>40</v>
          </cell>
        </row>
        <row r="10625">
          <cell r="F10625" t="str">
            <v>04.06.02.09.15.01.22</v>
          </cell>
          <cell r="G10625" t="str">
            <v>Conduct counselling</v>
          </cell>
          <cell r="K10625" t="str">
            <v>6. Gaining informed consent</v>
          </cell>
          <cell r="L10625" t="str">
            <v>Specialist Medical Practitioners</v>
          </cell>
          <cell r="M10625" t="str">
            <v>Specialist Medical Practitioners</v>
          </cell>
          <cell r="N10625">
            <v>30</v>
          </cell>
        </row>
        <row r="10626">
          <cell r="F10626" t="str">
            <v>04.06.02.09.15.01.23</v>
          </cell>
          <cell r="G10626" t="str">
            <v>Prepare the patient and organize the equipment</v>
          </cell>
          <cell r="K10626" t="str">
            <v>14. Providing non-pharmacological health interventions</v>
          </cell>
          <cell r="L10626" t="str">
            <v>Nursing Professionals</v>
          </cell>
          <cell r="M10626" t="str">
            <v>Nursing Associate Professionals</v>
          </cell>
          <cell r="N10626">
            <v>30</v>
          </cell>
        </row>
        <row r="10627">
          <cell r="F10627" t="str">
            <v>04.06.02.09.15.01.24</v>
          </cell>
          <cell r="G10627" t="str">
            <v>Apply general anaesthesia</v>
          </cell>
          <cell r="K10627" t="str">
            <v>11. Administering medications or therapeutics</v>
          </cell>
          <cell r="L10627" t="str">
            <v>Specialist Medical Practitioners</v>
          </cell>
          <cell r="M10627" t="str">
            <v>Specialist Medical Practitioners</v>
          </cell>
          <cell r="N10627">
            <v>360</v>
          </cell>
        </row>
        <row r="10628">
          <cell r="F10628" t="str">
            <v>04.06.02.09.15.01.25</v>
          </cell>
          <cell r="G10628" t="str">
            <v>Assist with general anaesthesia</v>
          </cell>
          <cell r="K10628" t="str">
            <v>11. Administering medications or therapeutics</v>
          </cell>
          <cell r="L10628" t="str">
            <v>Specialist Medical Practitioners</v>
          </cell>
          <cell r="M10628" t="str">
            <v>General Medical Practitioners</v>
          </cell>
          <cell r="N10628">
            <v>360</v>
          </cell>
        </row>
        <row r="10629">
          <cell r="F10629" t="str">
            <v>04.06.02.09.15.01.26</v>
          </cell>
          <cell r="G10629" t="str">
            <v>Conduct transplant surgery</v>
          </cell>
          <cell r="K10629" t="str">
            <v>14. Providing non-pharmacological health interventions</v>
          </cell>
          <cell r="L10629" t="str">
            <v>Specialist Medical Practitioners</v>
          </cell>
          <cell r="M10629" t="str">
            <v>Specialist Medical Practitioners</v>
          </cell>
          <cell r="N10629">
            <v>360</v>
          </cell>
        </row>
        <row r="10630">
          <cell r="F10630" t="str">
            <v>04.06.02.09.15.01.27</v>
          </cell>
          <cell r="G10630" t="str">
            <v>Assist with transplant surgery</v>
          </cell>
          <cell r="K10630" t="str">
            <v>14. Providing non-pharmacological health interventions</v>
          </cell>
          <cell r="L10630" t="str">
            <v>Specialist Medical Practitioners</v>
          </cell>
          <cell r="M10630" t="str">
            <v>Specialist Medical Practitioners</v>
          </cell>
          <cell r="N10630">
            <v>360</v>
          </cell>
        </row>
        <row r="10631">
          <cell r="F10631" t="str">
            <v>04.06.02.09.15.01.28</v>
          </cell>
          <cell r="G10631" t="str">
            <v>Assist with transplant surgery</v>
          </cell>
          <cell r="K10631" t="str">
            <v>14. Providing non-pharmacological health interventions</v>
          </cell>
          <cell r="L10631" t="str">
            <v>Specialist Medical Practitioners</v>
          </cell>
          <cell r="M10631" t="str">
            <v>General Medical Practitioners</v>
          </cell>
          <cell r="N10631">
            <v>360</v>
          </cell>
        </row>
        <row r="10632">
          <cell r="F10632" t="str">
            <v>04.06.02.09.15.01.29</v>
          </cell>
          <cell r="G10632" t="str">
            <v>Provide nursing support to conduct transplant surgery</v>
          </cell>
          <cell r="K10632" t="str">
            <v>15. Providing treatment and care support to individuals</v>
          </cell>
          <cell r="L10632" t="str">
            <v>Nursing Professionals</v>
          </cell>
          <cell r="M10632" t="str">
            <v>Nursing Professionals</v>
          </cell>
          <cell r="N10632">
            <v>360</v>
          </cell>
        </row>
        <row r="10633">
          <cell r="F10633" t="str">
            <v>04.06.02.09.15.01.30</v>
          </cell>
          <cell r="G10633" t="str">
            <v>Provide post-procedural care</v>
          </cell>
          <cell r="K10633" t="str">
            <v>5. Providing information and support to impact individual health behaviours</v>
          </cell>
          <cell r="L10633" t="str">
            <v>Specialist Medical Practitioners</v>
          </cell>
          <cell r="M10633" t="str">
            <v>Specialist Medical Practitioners</v>
          </cell>
          <cell r="N10633">
            <v>10</v>
          </cell>
        </row>
        <row r="10634">
          <cell r="F10634" t="str">
            <v>04.06.02.09.15.01.31</v>
          </cell>
          <cell r="G10634" t="str">
            <v>Provide post-procedural care</v>
          </cell>
          <cell r="K10634" t="str">
            <v>15. Providing treatment and care support to individuals</v>
          </cell>
          <cell r="L10634" t="str">
            <v>Specialist Medical Practitioners</v>
          </cell>
          <cell r="M10634" t="str">
            <v>General Medical Practitioners</v>
          </cell>
          <cell r="N10634">
            <v>10</v>
          </cell>
        </row>
        <row r="10635">
          <cell r="F10635" t="str">
            <v>04.06.02.09.15.01.32</v>
          </cell>
          <cell r="G10635" t="str">
            <v>Provide post-procedural care</v>
          </cell>
          <cell r="K10635" t="str">
            <v>15. Providing treatment and care support to individuals</v>
          </cell>
          <cell r="L10635" t="str">
            <v>Nursing Professionals</v>
          </cell>
          <cell r="M10635" t="str">
            <v>Nursing Associate Professionals</v>
          </cell>
          <cell r="N10635">
            <v>20</v>
          </cell>
        </row>
        <row r="10636">
          <cell r="F10636" t="str">
            <v>04.06.02.10.12.01.01</v>
          </cell>
          <cell r="G10636" t="str">
            <v>Prescribe medication</v>
          </cell>
          <cell r="K10636" t="str">
            <v>9. Prescribing medications or therapeutics</v>
          </cell>
          <cell r="L10636" t="str">
            <v>Specialist Medical Practitioners</v>
          </cell>
          <cell r="M10636" t="str">
            <v>Dieticians and Nutritionists</v>
          </cell>
          <cell r="N10636">
            <v>1</v>
          </cell>
        </row>
        <row r="10637">
          <cell r="F10637" t="str">
            <v>04.06.02.10.12.01.02</v>
          </cell>
          <cell r="G10637" t="str">
            <v>Administer paraenteral nutrition</v>
          </cell>
          <cell r="K10637" t="str">
            <v>11. Administering medications or therapeutics</v>
          </cell>
          <cell r="L10637" t="str">
            <v>Nursing Professionals</v>
          </cell>
          <cell r="M10637" t="str">
            <v>Nursing Associate Professionals</v>
          </cell>
          <cell r="N10637">
            <v>3</v>
          </cell>
        </row>
        <row r="10638">
          <cell r="F10638" t="str">
            <v>04.06.02.10.13.01.01</v>
          </cell>
          <cell r="G10638" t="str">
            <v>Prescribe medication</v>
          </cell>
          <cell r="K10638" t="str">
            <v>9. Prescribing medications or therapeutics</v>
          </cell>
          <cell r="L10638" t="str">
            <v>Specialist Medical Practitioners</v>
          </cell>
          <cell r="M10638" t="str">
            <v>General Medical Practitioners</v>
          </cell>
          <cell r="N10638">
            <v>1</v>
          </cell>
        </row>
        <row r="10639">
          <cell r="F10639" t="str">
            <v>04.06.02.10.13.02.01</v>
          </cell>
          <cell r="G10639" t="str">
            <v>Prescribe medication</v>
          </cell>
          <cell r="K10639" t="str">
            <v>9. Prescribing medications or therapeutics</v>
          </cell>
          <cell r="L10639" t="str">
            <v>Specialist Medical Practitioners</v>
          </cell>
          <cell r="M10639" t="str">
            <v>General Medical Practitioners</v>
          </cell>
          <cell r="N10639">
            <v>1</v>
          </cell>
        </row>
        <row r="10640">
          <cell r="F10640" t="str">
            <v>04.06.02.10.14.01.01</v>
          </cell>
          <cell r="G10640" t="str">
            <v>Prescribe medication</v>
          </cell>
          <cell r="K10640" t="str">
            <v>9. Prescribing medications or therapeutics</v>
          </cell>
          <cell r="L10640" t="str">
            <v>Specialist Medical Practitioners</v>
          </cell>
          <cell r="M10640" t="str">
            <v>General Medical Practitioners</v>
          </cell>
          <cell r="N10640">
            <v>1</v>
          </cell>
        </row>
        <row r="10641">
          <cell r="F10641" t="str">
            <v>04.06.02.10.14.01.02</v>
          </cell>
          <cell r="G10641" t="str">
            <v>Administer paraenteral nutrition</v>
          </cell>
          <cell r="K10641" t="str">
            <v>11. Administering medications or therapeutics</v>
          </cell>
          <cell r="L10641" t="str">
            <v>Nursing Professionals</v>
          </cell>
          <cell r="M10641" t="str">
            <v>Nursing Associate Professionals</v>
          </cell>
          <cell r="N10641">
            <v>3</v>
          </cell>
        </row>
        <row r="10642">
          <cell r="F10642" t="str">
            <v>04.06.02.10.14.02.01</v>
          </cell>
          <cell r="G10642" t="str">
            <v>Prescribe medication</v>
          </cell>
          <cell r="K10642" t="str">
            <v>9. Prescribing medications or therapeutics</v>
          </cell>
          <cell r="L10642" t="str">
            <v>Specialist Medical Practitioners</v>
          </cell>
          <cell r="M10642" t="str">
            <v>General Medical Practitioners</v>
          </cell>
          <cell r="N10642">
            <v>1</v>
          </cell>
        </row>
        <row r="10643">
          <cell r="F10643" t="str">
            <v>04.06.02.10.14.02.02</v>
          </cell>
          <cell r="G10643" t="str">
            <v>Administer paraenteral nutrition</v>
          </cell>
          <cell r="K10643" t="str">
            <v>11. Administering medications or therapeutics</v>
          </cell>
          <cell r="L10643" t="str">
            <v>Nursing Professionals</v>
          </cell>
          <cell r="M10643" t="str">
            <v>Nursing Associate Professionals</v>
          </cell>
          <cell r="N10643">
            <v>3</v>
          </cell>
        </row>
        <row r="10644">
          <cell r="F10644" t="str">
            <v>04.06.02.10.14.03.01</v>
          </cell>
          <cell r="G10644" t="str">
            <v>Prescribe intravenous medication</v>
          </cell>
          <cell r="K10644" t="str">
            <v>9. Prescribing medications or therapeutics</v>
          </cell>
          <cell r="L10644" t="str">
            <v>Specialist Medical Practitioners</v>
          </cell>
          <cell r="M10644" t="str">
            <v>General Medical Practitioners</v>
          </cell>
          <cell r="N10644">
            <v>1</v>
          </cell>
        </row>
        <row r="10645">
          <cell r="F10645" t="str">
            <v>04.06.02.10.14.03.02</v>
          </cell>
          <cell r="G10645" t="str">
            <v>Administer intravenous fluids</v>
          </cell>
          <cell r="K10645" t="str">
            <v>11. Administering medications or therapeutics</v>
          </cell>
          <cell r="L10645" t="str">
            <v>Nursing Professionals</v>
          </cell>
          <cell r="M10645" t="str">
            <v>Nursing Associate Professionals</v>
          </cell>
          <cell r="N10645">
            <v>3</v>
          </cell>
        </row>
        <row r="10646">
          <cell r="F10646" t="str">
            <v>04.06.02.10.14.03.03</v>
          </cell>
          <cell r="G10646" t="str">
            <v>Monitor during administration</v>
          </cell>
          <cell r="K10646" t="str">
            <v>8. Developing and adjusting management plans</v>
          </cell>
          <cell r="L10646" t="str">
            <v>Nursing Professionals</v>
          </cell>
          <cell r="M10646" t="str">
            <v>Nursing Professionals</v>
          </cell>
          <cell r="N10646">
            <v>10</v>
          </cell>
        </row>
        <row r="10647">
          <cell r="F10647" t="str">
            <v>04.06.02.10.15.02.01</v>
          </cell>
          <cell r="G10647" t="str">
            <v>Conduct counselling</v>
          </cell>
          <cell r="K10647" t="str">
            <v>6. Gaining informed consent</v>
          </cell>
          <cell r="L10647" t="str">
            <v>General Medical Practitioners</v>
          </cell>
          <cell r="M10647" t="str">
            <v>Paramedical Practitioners</v>
          </cell>
          <cell r="N10647">
            <v>3</v>
          </cell>
        </row>
        <row r="10648">
          <cell r="F10648" t="str">
            <v>04.06.02.10.15.02.02</v>
          </cell>
          <cell r="G10648" t="str">
            <v>Prepare the patient and organize the equipment</v>
          </cell>
          <cell r="K10648" t="str">
            <v>14. Providing non-pharmacological health interventions</v>
          </cell>
          <cell r="L10648" t="str">
            <v>Nursing Professionals</v>
          </cell>
          <cell r="M10648" t="str">
            <v>Nursing Associate Professionals</v>
          </cell>
          <cell r="N10648">
            <v>3</v>
          </cell>
        </row>
        <row r="10649">
          <cell r="F10649" t="str">
            <v>04.06.02.10.15.02.03</v>
          </cell>
          <cell r="G10649" t="str">
            <v>Apply local anaesthesia</v>
          </cell>
          <cell r="K10649" t="str">
            <v>11. Administering medications or therapeutics</v>
          </cell>
          <cell r="L10649" t="str">
            <v>General Medical Practitioners</v>
          </cell>
          <cell r="M10649" t="str">
            <v>Paramedical Practitioners</v>
          </cell>
          <cell r="N10649">
            <v>3</v>
          </cell>
        </row>
        <row r="10650">
          <cell r="F10650" t="str">
            <v>04.06.02.10.15.02.04</v>
          </cell>
          <cell r="G10650" t="str">
            <v>Conduct fine needle aspiration</v>
          </cell>
          <cell r="K10650" t="str">
            <v>7. Ordering, administering and interpreting the results of diagnostic and screening procedures</v>
          </cell>
          <cell r="L10650" t="str">
            <v>General Medical Practitioners</v>
          </cell>
          <cell r="M10650" t="str">
            <v>Paramedical Practitioners</v>
          </cell>
          <cell r="N10650">
            <v>7</v>
          </cell>
        </row>
        <row r="10651">
          <cell r="F10651" t="str">
            <v>04.06.02.10.15.02.05</v>
          </cell>
          <cell r="G10651" t="str">
            <v>Provide post-procedural care</v>
          </cell>
          <cell r="K10651" t="str">
            <v>5. Providing information and support to impact individual health behaviours</v>
          </cell>
          <cell r="L10651" t="str">
            <v>General Medical Practitioners</v>
          </cell>
          <cell r="M10651" t="str">
            <v>Paramedical Practitioners</v>
          </cell>
          <cell r="N10651">
            <v>2</v>
          </cell>
        </row>
        <row r="10652">
          <cell r="F10652" t="str">
            <v>04.06.02.10.15.02.06</v>
          </cell>
          <cell r="G10652" t="str">
            <v>Send specimen for laboratory tests</v>
          </cell>
          <cell r="K10652" t="str">
            <v>7. Ordering, administering and interpreting the results of diagnostic and screening procedures</v>
          </cell>
          <cell r="L10652" t="str">
            <v>Nursing Associate Professionals</v>
          </cell>
          <cell r="M10652" t="str">
            <v>Medical Assistants</v>
          </cell>
          <cell r="N10652">
            <v>2</v>
          </cell>
        </row>
        <row r="10653">
          <cell r="F10653" t="str">
            <v>04.06.02.10.15.03.01</v>
          </cell>
          <cell r="G10653" t="str">
            <v>Conduct counselling</v>
          </cell>
          <cell r="K10653" t="str">
            <v>6. Gaining informed consent</v>
          </cell>
          <cell r="L10653" t="str">
            <v>General Medical Practitioners</v>
          </cell>
          <cell r="M10653" t="str">
            <v>Paramedical Practitioners</v>
          </cell>
          <cell r="N10653">
            <v>5</v>
          </cell>
        </row>
        <row r="10654">
          <cell r="F10654" t="str">
            <v>04.06.02.10.15.03.02</v>
          </cell>
          <cell r="G10654" t="str">
            <v>Prepare the patient and organize the equipment</v>
          </cell>
          <cell r="K10654" t="str">
            <v>14. Providing non-pharmacological health interventions</v>
          </cell>
          <cell r="L10654" t="str">
            <v>Nursing Professionals</v>
          </cell>
          <cell r="M10654" t="str">
            <v>Nursing Associate Professionals</v>
          </cell>
          <cell r="N10654">
            <v>3</v>
          </cell>
        </row>
        <row r="10655">
          <cell r="F10655" t="str">
            <v>04.06.02.10.15.03.03</v>
          </cell>
          <cell r="G10655" t="str">
            <v>Apply topical anaesthesia</v>
          </cell>
          <cell r="K10655" t="str">
            <v>11. Administering medications or therapeutics</v>
          </cell>
          <cell r="L10655" t="str">
            <v>General Medical Practitioners</v>
          </cell>
          <cell r="M10655" t="str">
            <v>Paramedical Practitioners</v>
          </cell>
          <cell r="N10655">
            <v>2</v>
          </cell>
        </row>
        <row r="10656">
          <cell r="F10656" t="str">
            <v>04.06.02.10.15.03.04</v>
          </cell>
          <cell r="G10656" t="str">
            <v>Nasogastric tube</v>
          </cell>
          <cell r="K10656" t="str">
            <v>14. Providing non-pharmacological health interventions</v>
          </cell>
          <cell r="L10656" t="str">
            <v>General Medical Practitioners</v>
          </cell>
          <cell r="M10656" t="str">
            <v>Paramedical Practitioners</v>
          </cell>
          <cell r="N10656">
            <v>10</v>
          </cell>
        </row>
        <row r="10657">
          <cell r="F10657" t="str">
            <v>04.06.02.10.15.03.05</v>
          </cell>
          <cell r="G10657" t="str">
            <v>Conduct medical procedure</v>
          </cell>
          <cell r="K10657" t="str">
            <v>15. Providing treatment and care support to individuals</v>
          </cell>
          <cell r="L10657" t="str">
            <v>Nursing Professionals</v>
          </cell>
          <cell r="M10657" t="str">
            <v>Nursing Associate Professionals</v>
          </cell>
          <cell r="N10657">
            <v>10</v>
          </cell>
        </row>
        <row r="10658">
          <cell r="F10658" t="str">
            <v>04.06.02.10.15.03.06</v>
          </cell>
          <cell r="G10658" t="str">
            <v>Provide post-procedural care</v>
          </cell>
          <cell r="K10658" t="str">
            <v>5. Providing information and support to impact individual health behaviours</v>
          </cell>
          <cell r="L10658" t="str">
            <v>General Medical Practitioners</v>
          </cell>
          <cell r="M10658" t="str">
            <v>Paramedical Practitioners</v>
          </cell>
          <cell r="N10658">
            <v>3</v>
          </cell>
        </row>
        <row r="10659">
          <cell r="F10659" t="str">
            <v>04.06.02.10.15.04.01</v>
          </cell>
          <cell r="G10659" t="str">
            <v>Conduct counselling</v>
          </cell>
          <cell r="K10659" t="str">
            <v>6. Gaining informed consent</v>
          </cell>
          <cell r="L10659" t="str">
            <v>Specialist Medical Practitioners</v>
          </cell>
          <cell r="M10659" t="str">
            <v>General Medical Practitioners</v>
          </cell>
          <cell r="N10659">
            <v>3</v>
          </cell>
        </row>
        <row r="10660">
          <cell r="F10660" t="str">
            <v>04.06.02.10.15.04.02</v>
          </cell>
          <cell r="G10660" t="str">
            <v>Prepare the patient and organize the equipment</v>
          </cell>
          <cell r="K10660" t="str">
            <v>14. Providing non-pharmacological health interventions</v>
          </cell>
          <cell r="L10660" t="str">
            <v>Specialist Medical Practitioners</v>
          </cell>
          <cell r="M10660" t="str">
            <v>General Medical Practitioners</v>
          </cell>
          <cell r="N10660">
            <v>5</v>
          </cell>
        </row>
        <row r="10661">
          <cell r="F10661" t="str">
            <v>04.06.02.10.15.04.03</v>
          </cell>
          <cell r="G10661" t="str">
            <v>Apply local anaesthesia</v>
          </cell>
          <cell r="K10661" t="str">
            <v>11. Administering medications or therapeutics</v>
          </cell>
          <cell r="L10661" t="str">
            <v>Specialist Medical Practitioners</v>
          </cell>
          <cell r="M10661" t="str">
            <v>General Medical Practitioners</v>
          </cell>
          <cell r="N10661">
            <v>5</v>
          </cell>
        </row>
        <row r="10662">
          <cell r="F10662" t="str">
            <v>04.06.02.10.15.04.04</v>
          </cell>
          <cell r="G10662" t="str">
            <v>Conduct minimally invasive procedure</v>
          </cell>
          <cell r="K10662" t="str">
            <v>14. Providing non-pharmacological health interventions</v>
          </cell>
          <cell r="L10662" t="str">
            <v>Specialist Medical Practitioners</v>
          </cell>
          <cell r="M10662" t="str">
            <v>General Medical Practitioners</v>
          </cell>
          <cell r="N10662">
            <v>20</v>
          </cell>
        </row>
        <row r="10663">
          <cell r="F10663" t="str">
            <v>04.06.02.10.15.04.05</v>
          </cell>
          <cell r="G10663" t="str">
            <v>Provide nursing support to conduct minimally invasive procedure</v>
          </cell>
          <cell r="K10663" t="str">
            <v>15. Providing treatment and care support to individuals</v>
          </cell>
          <cell r="L10663" t="str">
            <v>Nursing Professionals</v>
          </cell>
          <cell r="M10663" t="str">
            <v>Nursing Professionals</v>
          </cell>
          <cell r="N10663">
            <v>20</v>
          </cell>
        </row>
        <row r="10664">
          <cell r="F10664" t="str">
            <v>04.06.02.10.15.04.06</v>
          </cell>
          <cell r="G10664" t="str">
            <v>Provide post-procedural care</v>
          </cell>
          <cell r="K10664" t="str">
            <v>5. Providing information and support to impact individual health behaviours</v>
          </cell>
          <cell r="L10664" t="str">
            <v>Specialist Medical Practitioners</v>
          </cell>
          <cell r="M10664" t="str">
            <v>General Medical Practitioners</v>
          </cell>
          <cell r="N10664">
            <v>3</v>
          </cell>
        </row>
        <row r="10665">
          <cell r="F10665" t="str">
            <v>04.06.02.10.15.04.07</v>
          </cell>
          <cell r="G10665" t="str">
            <v>Send specimen for laboratory tests</v>
          </cell>
          <cell r="K10665" t="str">
            <v>7. Ordering, administering and interpreting the results of diagnostic and screening procedures</v>
          </cell>
          <cell r="L10665" t="str">
            <v>Nursing Associate Professionals</v>
          </cell>
          <cell r="M10665" t="str">
            <v>Medical Assistants</v>
          </cell>
          <cell r="N10665">
            <v>2</v>
          </cell>
        </row>
        <row r="10666">
          <cell r="F10666" t="str">
            <v>04.06.02.10.15.04.08</v>
          </cell>
          <cell r="G10666" t="str">
            <v>Provide post-procedural care</v>
          </cell>
          <cell r="K10666" t="str">
            <v>15. Providing treatment and care support to individuals</v>
          </cell>
          <cell r="L10666" t="str">
            <v>Nursing Professionals</v>
          </cell>
          <cell r="M10666" t="str">
            <v>Nursing Associate Professionals</v>
          </cell>
          <cell r="N10666">
            <v>10</v>
          </cell>
        </row>
        <row r="10667">
          <cell r="F10667" t="str">
            <v>04.06.02.10.15.05.01</v>
          </cell>
          <cell r="G10667" t="str">
            <v>Provide pre-procedural nursing care</v>
          </cell>
          <cell r="K10667" t="str">
            <v>15. Providing treatment and care support to individuals</v>
          </cell>
          <cell r="L10667" t="str">
            <v>Nursing Professionals</v>
          </cell>
          <cell r="M10667" t="str">
            <v>Nursing Associate Professionals</v>
          </cell>
          <cell r="N10667">
            <v>10</v>
          </cell>
        </row>
        <row r="10668">
          <cell r="F10668" t="str">
            <v>04.06.02.10.15.05.02</v>
          </cell>
          <cell r="G10668" t="str">
            <v>Conduct counselling</v>
          </cell>
          <cell r="K10668" t="str">
            <v>6. Gaining informed consent</v>
          </cell>
          <cell r="L10668" t="str">
            <v>Specialist Medical Practitioners</v>
          </cell>
          <cell r="M10668" t="str">
            <v>General Medical Practitioners</v>
          </cell>
          <cell r="N10668">
            <v>5</v>
          </cell>
        </row>
        <row r="10669">
          <cell r="F10669" t="str">
            <v>04.06.02.10.15.05.03</v>
          </cell>
          <cell r="G10669" t="str">
            <v>Prepare the patient and organize the equipment</v>
          </cell>
          <cell r="K10669" t="str">
            <v>14. Providing non-pharmacological health interventions</v>
          </cell>
          <cell r="L10669" t="str">
            <v>Nursing Professionals</v>
          </cell>
          <cell r="M10669" t="str">
            <v>Nursing Associate Professionals</v>
          </cell>
          <cell r="N10669">
            <v>5</v>
          </cell>
        </row>
        <row r="10670">
          <cell r="F10670" t="str">
            <v>04.06.02.10.15.05.04</v>
          </cell>
          <cell r="G10670" t="str">
            <v>Apply general anaesthesia</v>
          </cell>
          <cell r="K10670" t="str">
            <v>11. Administering medications or therapeutics</v>
          </cell>
          <cell r="L10670" t="str">
            <v>Specialist Medical Practitioners</v>
          </cell>
          <cell r="M10670" t="str">
            <v>Specialist Medical Practitioners</v>
          </cell>
          <cell r="N10670">
            <v>30</v>
          </cell>
        </row>
        <row r="10671">
          <cell r="F10671" t="str">
            <v>04.06.02.10.15.05.05</v>
          </cell>
          <cell r="G10671" t="str">
            <v>Conduct endoscopy</v>
          </cell>
          <cell r="K10671" t="str">
            <v>14. Providing non-pharmacological health interventions</v>
          </cell>
          <cell r="L10671" t="str">
            <v>Specialist Medical Practitioners</v>
          </cell>
          <cell r="M10671" t="str">
            <v>General Medical Practitioners</v>
          </cell>
          <cell r="N10671">
            <v>30</v>
          </cell>
        </row>
        <row r="10672">
          <cell r="F10672" t="str">
            <v>04.06.02.10.15.05.06</v>
          </cell>
          <cell r="G10672" t="str">
            <v>Provide nursing support to conduct endoscopy</v>
          </cell>
          <cell r="K10672" t="str">
            <v>15. Providing treatment and care support to individuals</v>
          </cell>
          <cell r="L10672" t="str">
            <v>Nursing Professionals</v>
          </cell>
          <cell r="M10672" t="str">
            <v>Nursing Professionals</v>
          </cell>
          <cell r="N10672">
            <v>30</v>
          </cell>
        </row>
        <row r="10673">
          <cell r="F10673" t="str">
            <v>04.06.02.10.15.05.07</v>
          </cell>
          <cell r="G10673" t="str">
            <v>Provide post-procedural care</v>
          </cell>
          <cell r="K10673" t="str">
            <v>5. Providing information and support to impact individual health behaviours</v>
          </cell>
          <cell r="L10673" t="str">
            <v>Specialist Medical Practitioners</v>
          </cell>
          <cell r="M10673" t="str">
            <v>General Medical Practitioners</v>
          </cell>
          <cell r="N10673">
            <v>5</v>
          </cell>
        </row>
        <row r="10674">
          <cell r="F10674" t="str">
            <v>04.06.02.10.15.05.08</v>
          </cell>
          <cell r="G10674" t="str">
            <v>Send specimen for laboratory tests</v>
          </cell>
          <cell r="K10674" t="str">
            <v>7. Ordering, administering and interpreting the results of diagnostic and screening procedures</v>
          </cell>
          <cell r="L10674" t="str">
            <v>Nursing Associate Professionals</v>
          </cell>
          <cell r="M10674" t="str">
            <v>Medical Assistants</v>
          </cell>
          <cell r="N10674">
            <v>2</v>
          </cell>
        </row>
        <row r="10675">
          <cell r="F10675" t="str">
            <v>04.06.02.10.15.05.09</v>
          </cell>
          <cell r="G10675" t="str">
            <v>Provide post-procedural care</v>
          </cell>
          <cell r="K10675" t="str">
            <v>15. Providing treatment and care support to individuals</v>
          </cell>
          <cell r="L10675" t="str">
            <v>Nursing Professionals</v>
          </cell>
          <cell r="M10675" t="str">
            <v>Nursing Associate Professionals</v>
          </cell>
          <cell r="N10675">
            <v>10</v>
          </cell>
        </row>
        <row r="10676">
          <cell r="F10676" t="str">
            <v>04.06.02.10.10.01.01</v>
          </cell>
          <cell r="G10676" t="str">
            <v>Conduct counselling</v>
          </cell>
          <cell r="K10676" t="str">
            <v>6. Gaining informed consent</v>
          </cell>
          <cell r="L10676" t="str">
            <v>Medical Imaging and Therapeutic Equipment Technicians</v>
          </cell>
          <cell r="M10676" t="str">
            <v>Medical Assistants</v>
          </cell>
          <cell r="N10676">
            <v>5</v>
          </cell>
        </row>
        <row r="10677">
          <cell r="F10677" t="str">
            <v>04.06.02.10.10.01.02</v>
          </cell>
          <cell r="G10677" t="str">
            <v>Conduct radiological examination</v>
          </cell>
          <cell r="K10677" t="str">
            <v>7. Ordering, administering and interpreting the results of diagnostic and screening procedures</v>
          </cell>
          <cell r="L10677" t="str">
            <v>Medical Imaging and Therapeutic Equipment Technicians</v>
          </cell>
          <cell r="M10677" t="str">
            <v>Medical Imaging and Therapeutic Equipment Technicians</v>
          </cell>
          <cell r="N10677">
            <v>15</v>
          </cell>
        </row>
        <row r="10678">
          <cell r="F10678" t="str">
            <v>04.06.02.10.10.01.03</v>
          </cell>
          <cell r="G10678" t="str">
            <v>Assist with radiological examination</v>
          </cell>
          <cell r="K10678" t="str">
            <v>7. Ordering, administering and interpreting the results of diagnostic and screening procedures</v>
          </cell>
          <cell r="L10678" t="str">
            <v>Medical Imaging and Therapeutic Equipment Technicians</v>
          </cell>
          <cell r="M10678" t="str">
            <v>Medical Assistants</v>
          </cell>
          <cell r="N10678">
            <v>15</v>
          </cell>
        </row>
        <row r="10679">
          <cell r="F10679" t="str">
            <v>04.06.02.10.10.01.04</v>
          </cell>
          <cell r="G10679" t="str">
            <v>Document examination findings</v>
          </cell>
          <cell r="K10679" t="str">
            <v>7. Ordering, administering and interpreting the results of diagnostic and screening procedures</v>
          </cell>
          <cell r="L10679" t="str">
            <v>Specialist Medical Practitioners</v>
          </cell>
          <cell r="M10679" t="str">
            <v>General Medical Practitioners</v>
          </cell>
          <cell r="N10679">
            <v>5</v>
          </cell>
        </row>
        <row r="10680">
          <cell r="F10680" t="str">
            <v>04.06.02.11.10.01.01</v>
          </cell>
          <cell r="G10680" t="str">
            <v>Conduct counselling</v>
          </cell>
          <cell r="K10680" t="str">
            <v>6. Gaining informed consent</v>
          </cell>
          <cell r="L10680" t="str">
            <v>Specialist Medical Practitioners</v>
          </cell>
          <cell r="M10680" t="str">
            <v>Specialist Medical Practitioners</v>
          </cell>
          <cell r="N10680">
            <v>5</v>
          </cell>
        </row>
        <row r="10681">
          <cell r="F10681" t="str">
            <v>04.06.02.11.10.01.02</v>
          </cell>
          <cell r="G10681" t="str">
            <v>Prepare the patient and organize the equipment</v>
          </cell>
          <cell r="K10681" t="str">
            <v>14. Providing non-pharmacological health interventions</v>
          </cell>
          <cell r="L10681" t="str">
            <v>Nursing Professionals</v>
          </cell>
          <cell r="M10681" t="str">
            <v>Nursing Associate Professionals</v>
          </cell>
          <cell r="N10681">
            <v>5</v>
          </cell>
        </row>
        <row r="10682">
          <cell r="F10682" t="str">
            <v>04.06.02.11.10.01.03</v>
          </cell>
          <cell r="G10682" t="str">
            <v>Apply local anaesthesia</v>
          </cell>
          <cell r="K10682" t="str">
            <v>11. Administering medications or therapeutics</v>
          </cell>
          <cell r="L10682" t="str">
            <v>Specialist Medical Practitioners</v>
          </cell>
          <cell r="M10682" t="str">
            <v>Specialist Medical Practitioners</v>
          </cell>
          <cell r="N10682">
            <v>3</v>
          </cell>
        </row>
        <row r="10683">
          <cell r="F10683" t="str">
            <v>04.06.02.11.10.01.04</v>
          </cell>
          <cell r="G10683" t="str">
            <v>Conduct endoscopy</v>
          </cell>
          <cell r="K10683" t="str">
            <v>7. Ordering, administering and interpreting the results of diagnostic and screening procedures</v>
          </cell>
          <cell r="L10683" t="str">
            <v>Specialist Medical Practitioners</v>
          </cell>
          <cell r="M10683" t="str">
            <v>Specialist Medical Practitioners</v>
          </cell>
          <cell r="N10683">
            <v>30</v>
          </cell>
        </row>
        <row r="10684">
          <cell r="F10684" t="str">
            <v>04.06.02.11.10.01.05</v>
          </cell>
          <cell r="G10684" t="str">
            <v>Assist with endoscopy</v>
          </cell>
          <cell r="K10684" t="str">
            <v>7. Ordering, administering and interpreting the results of diagnostic and screening procedures</v>
          </cell>
          <cell r="L10684" t="str">
            <v>Nursing Professionals</v>
          </cell>
          <cell r="M10684" t="str">
            <v>Nursing Associate Professionals</v>
          </cell>
          <cell r="N10684">
            <v>30</v>
          </cell>
        </row>
        <row r="10685">
          <cell r="F10685" t="str">
            <v>04.06.02.11.10.01.06</v>
          </cell>
          <cell r="G10685" t="str">
            <v>Conduct counselling</v>
          </cell>
          <cell r="K10685" t="str">
            <v>14. Providing non-pharmacological health interventions</v>
          </cell>
          <cell r="L10685" t="str">
            <v>Specialist Medical Practitioners</v>
          </cell>
          <cell r="M10685" t="str">
            <v>Specialist Medical Practitioners</v>
          </cell>
          <cell r="N10685">
            <v>5</v>
          </cell>
        </row>
        <row r="10686">
          <cell r="F10686" t="str">
            <v>04.06.02.11.10.01.07</v>
          </cell>
          <cell r="G10686" t="str">
            <v>Document examination findings</v>
          </cell>
          <cell r="K10686" t="str">
            <v>7. Ordering, administering and interpreting the results of diagnostic and screening procedures</v>
          </cell>
          <cell r="L10686" t="str">
            <v>Specialist Medical Practitioners</v>
          </cell>
          <cell r="M10686" t="str">
            <v>Specialist Medical Practitioners</v>
          </cell>
          <cell r="N10686">
            <v>3</v>
          </cell>
        </row>
        <row r="10687">
          <cell r="F10687" t="str">
            <v>04.06.02.11.10.03.01</v>
          </cell>
          <cell r="G10687" t="str">
            <v>Conduct counselling</v>
          </cell>
          <cell r="K10687" t="str">
            <v>6. Gaining informed consent</v>
          </cell>
          <cell r="L10687" t="str">
            <v>Specialist Medical Practitioners</v>
          </cell>
          <cell r="M10687" t="str">
            <v>Specialist Medical Practitioners</v>
          </cell>
          <cell r="N10687">
            <v>5</v>
          </cell>
        </row>
        <row r="10688">
          <cell r="F10688" t="str">
            <v>04.06.02.11.10.03.02</v>
          </cell>
          <cell r="G10688" t="str">
            <v>Prepare the patient and organize the equipment</v>
          </cell>
          <cell r="K10688" t="str">
            <v>14. Providing non-pharmacological health interventions</v>
          </cell>
          <cell r="L10688" t="str">
            <v>Nursing Professionals</v>
          </cell>
          <cell r="M10688" t="str">
            <v>Nursing Associate Professionals</v>
          </cell>
          <cell r="N10688">
            <v>5</v>
          </cell>
        </row>
        <row r="10689">
          <cell r="F10689" t="str">
            <v>04.06.02.11.10.03.03</v>
          </cell>
          <cell r="G10689" t="str">
            <v>Apply local anaesthesia</v>
          </cell>
          <cell r="K10689" t="str">
            <v>11. Administering medications or therapeutics</v>
          </cell>
          <cell r="L10689" t="str">
            <v>Specialist Medical Practitioners</v>
          </cell>
          <cell r="M10689" t="str">
            <v>Specialist Medical Practitioners</v>
          </cell>
          <cell r="N10689">
            <v>3</v>
          </cell>
        </row>
        <row r="10690">
          <cell r="F10690" t="str">
            <v>04.06.02.11.10.03.04</v>
          </cell>
          <cell r="G10690" t="str">
            <v>Conduct endoscopy</v>
          </cell>
          <cell r="K10690" t="str">
            <v>7. Ordering, administering and interpreting the results of diagnostic and screening procedures</v>
          </cell>
          <cell r="L10690" t="str">
            <v>Specialist Medical Practitioners</v>
          </cell>
          <cell r="M10690" t="str">
            <v>Specialist Medical Practitioners</v>
          </cell>
          <cell r="N10690">
            <v>30</v>
          </cell>
        </row>
        <row r="10691">
          <cell r="F10691" t="str">
            <v>04.06.02.11.10.03.05</v>
          </cell>
          <cell r="G10691" t="str">
            <v>Assist with endoscopy</v>
          </cell>
          <cell r="K10691" t="str">
            <v>7. Ordering, administering and interpreting the results of diagnostic and screening procedures</v>
          </cell>
          <cell r="L10691" t="str">
            <v>Nursing Professionals</v>
          </cell>
          <cell r="M10691" t="str">
            <v>Nursing Associate Professionals</v>
          </cell>
          <cell r="N10691">
            <v>30</v>
          </cell>
        </row>
        <row r="10692">
          <cell r="F10692" t="str">
            <v>04.06.02.11.10.03.06</v>
          </cell>
          <cell r="G10692" t="str">
            <v>Conduct counselling</v>
          </cell>
          <cell r="K10692" t="str">
            <v>14. Providing non-pharmacological health interventions</v>
          </cell>
          <cell r="L10692" t="str">
            <v>Specialist Medical Practitioners</v>
          </cell>
          <cell r="M10692" t="str">
            <v>Specialist Medical Practitioners</v>
          </cell>
          <cell r="N10692">
            <v>5</v>
          </cell>
        </row>
        <row r="10693">
          <cell r="F10693" t="str">
            <v>04.06.02.11.10.03.07</v>
          </cell>
          <cell r="G10693" t="str">
            <v>Document examination findings</v>
          </cell>
          <cell r="K10693" t="str">
            <v>7. Ordering, administering and interpreting the results of diagnostic and screening procedures</v>
          </cell>
          <cell r="L10693" t="str">
            <v>Specialist Medical Practitioners</v>
          </cell>
          <cell r="M10693" t="str">
            <v>Specialist Medical Practitioners</v>
          </cell>
          <cell r="N10693">
            <v>3</v>
          </cell>
        </row>
        <row r="10694">
          <cell r="F10694" t="str">
            <v>04.06.02.11.14.01.01</v>
          </cell>
          <cell r="G10694" t="str">
            <v>Prescribe intravenous medication</v>
          </cell>
          <cell r="K10694" t="str">
            <v>9. Prescribing medications or therapeutics</v>
          </cell>
          <cell r="L10694" t="str">
            <v>Specialist Medical Practitioners</v>
          </cell>
          <cell r="M10694" t="str">
            <v>General Medical Practitioners</v>
          </cell>
          <cell r="N10694">
            <v>1</v>
          </cell>
        </row>
        <row r="10695">
          <cell r="F10695" t="str">
            <v>04.06.02.11.14.01.02</v>
          </cell>
          <cell r="G10695" t="str">
            <v>Administer intravenous medication</v>
          </cell>
          <cell r="K10695" t="str">
            <v>11. Administering medications or therapeutics</v>
          </cell>
          <cell r="L10695" t="str">
            <v>Nursing Professionals</v>
          </cell>
          <cell r="M10695" t="str">
            <v>Nursing Associate Professionals</v>
          </cell>
          <cell r="N10695">
            <v>3</v>
          </cell>
        </row>
        <row r="10696">
          <cell r="F10696" t="str">
            <v>04.06.02.11.14.03.01</v>
          </cell>
          <cell r="G10696" t="str">
            <v>Prescribe intravenous medication</v>
          </cell>
          <cell r="K10696" t="str">
            <v>9. Prescribing medications or therapeutics</v>
          </cell>
          <cell r="L10696" t="str">
            <v>Specialist Medical Practitioners</v>
          </cell>
          <cell r="M10696" t="str">
            <v>General Medical Practitioners</v>
          </cell>
          <cell r="N10696">
            <v>1</v>
          </cell>
        </row>
        <row r="10697">
          <cell r="F10697" t="str">
            <v>04.06.02.11.14.03.02</v>
          </cell>
          <cell r="G10697" t="str">
            <v>Administer intravenous fluids</v>
          </cell>
          <cell r="K10697" t="str">
            <v>11. Administering medications or therapeutics</v>
          </cell>
          <cell r="L10697" t="str">
            <v>Nursing Professionals</v>
          </cell>
          <cell r="M10697" t="str">
            <v>Nursing Associate Professionals</v>
          </cell>
          <cell r="N10697">
            <v>3</v>
          </cell>
        </row>
        <row r="10698">
          <cell r="F10698" t="str">
            <v>04.06.02.11.14.03.03</v>
          </cell>
          <cell r="G10698" t="str">
            <v>Monitor during administration</v>
          </cell>
          <cell r="K10698" t="str">
            <v>8. Developing and adjusting management plans</v>
          </cell>
          <cell r="L10698" t="str">
            <v>Nursing Professionals</v>
          </cell>
          <cell r="M10698" t="str">
            <v>Nursing Professionals</v>
          </cell>
          <cell r="N10698">
            <v>10</v>
          </cell>
        </row>
        <row r="10699">
          <cell r="F10699" t="str">
            <v>04.06.02.11.13.01.01</v>
          </cell>
          <cell r="G10699" t="str">
            <v>Prescribe medication</v>
          </cell>
          <cell r="K10699" t="str">
            <v>9. Prescribing medications or therapeutics</v>
          </cell>
          <cell r="L10699" t="str">
            <v>Specialist Medical Practitioners</v>
          </cell>
          <cell r="M10699" t="str">
            <v>General Medical Practitioners</v>
          </cell>
          <cell r="N10699">
            <v>1</v>
          </cell>
        </row>
        <row r="10700">
          <cell r="F10700" t="str">
            <v>04.06.02.11.14.04.01</v>
          </cell>
          <cell r="G10700" t="str">
            <v>Prescribe intravenous medication</v>
          </cell>
          <cell r="K10700" t="str">
            <v>9. Prescribing medications or therapeutics</v>
          </cell>
          <cell r="L10700" t="str">
            <v>Specialist Medical Practitioners</v>
          </cell>
          <cell r="M10700" t="str">
            <v>General Medical Practitioners</v>
          </cell>
          <cell r="N10700">
            <v>1</v>
          </cell>
        </row>
        <row r="10701">
          <cell r="F10701" t="str">
            <v>04.06.02.11.14.04.02</v>
          </cell>
          <cell r="G10701" t="str">
            <v>Administer intravenous medication</v>
          </cell>
          <cell r="K10701" t="str">
            <v>11. Administering medications or therapeutics</v>
          </cell>
          <cell r="L10701" t="str">
            <v>Nursing Professionals</v>
          </cell>
          <cell r="M10701" t="str">
            <v>Nursing Associate Professionals</v>
          </cell>
          <cell r="N10701">
            <v>3</v>
          </cell>
        </row>
        <row r="10702">
          <cell r="F10702" t="str">
            <v>04.06.02.11.15.01.01</v>
          </cell>
          <cell r="G10702" t="str">
            <v>Prescribe blood and blood products</v>
          </cell>
          <cell r="K10702" t="str">
            <v>9. Prescribing medications or therapeutics</v>
          </cell>
          <cell r="L10702" t="str">
            <v>Specialist Medical Practitioners</v>
          </cell>
          <cell r="M10702" t="str">
            <v>General Medical Practitioners</v>
          </cell>
          <cell r="N10702">
            <v>1</v>
          </cell>
        </row>
        <row r="10703">
          <cell r="F10703" t="str">
            <v>04.06.02.11.15.01.02</v>
          </cell>
          <cell r="G10703" t="str">
            <v>Administer blood and blood products</v>
          </cell>
          <cell r="K10703" t="str">
            <v>11. Administering medications or therapeutics</v>
          </cell>
          <cell r="L10703" t="str">
            <v>Nursing Professionals</v>
          </cell>
          <cell r="M10703" t="str">
            <v>Nursing Associate Professionals</v>
          </cell>
          <cell r="N10703">
            <v>3</v>
          </cell>
        </row>
        <row r="10704">
          <cell r="F10704" t="str">
            <v>04.06.02.11.15.01.03</v>
          </cell>
          <cell r="G10704" t="str">
            <v>Monitor during administration</v>
          </cell>
          <cell r="K10704" t="str">
            <v>8. Developing and adjusting management plans</v>
          </cell>
          <cell r="L10704" t="str">
            <v>Nursing Professionals</v>
          </cell>
          <cell r="M10704" t="str">
            <v>Nursing Professionals</v>
          </cell>
          <cell r="N10704">
            <v>10</v>
          </cell>
        </row>
        <row r="10705">
          <cell r="F10705" t="str">
            <v>04.06.02.11.15.01</v>
          </cell>
          <cell r="G10705"/>
          <cell r="K10705"/>
          <cell r="L10705"/>
          <cell r="M10705"/>
          <cell r="N10705"/>
        </row>
        <row r="10706">
          <cell r="F10706" t="str">
            <v>04.06.02.11.15.01</v>
          </cell>
          <cell r="G10706"/>
          <cell r="K10706"/>
          <cell r="L10706"/>
          <cell r="M10706"/>
          <cell r="N10706"/>
        </row>
        <row r="10707">
          <cell r="F10707" t="str">
            <v>04.06.02.11.15.02.01</v>
          </cell>
          <cell r="G10707" t="str">
            <v>Provide pre-procedural medical care</v>
          </cell>
          <cell r="K10707" t="str">
            <v>15. Providing treatment and care support to individuals</v>
          </cell>
          <cell r="L10707" t="str">
            <v>Specialist Medical Practitioners</v>
          </cell>
          <cell r="M10707" t="str">
            <v>Specialist Medical Practitioners</v>
          </cell>
          <cell r="N10707">
            <v>10</v>
          </cell>
        </row>
        <row r="10708">
          <cell r="F10708" t="str">
            <v>04.06.02.11.15.02.02</v>
          </cell>
          <cell r="G10708" t="str">
            <v>Provide pre-procedural nursing care</v>
          </cell>
          <cell r="K10708" t="str">
            <v>15. Providing treatment and care support to individuals</v>
          </cell>
          <cell r="L10708" t="str">
            <v>Nursing Professionals</v>
          </cell>
          <cell r="M10708" t="str">
            <v>Nursing Associate Professionals</v>
          </cell>
          <cell r="N10708">
            <v>20</v>
          </cell>
        </row>
        <row r="10709">
          <cell r="F10709" t="str">
            <v>04.06.02.11.15.02.03</v>
          </cell>
          <cell r="G10709" t="str">
            <v>Conduct counselling</v>
          </cell>
          <cell r="K10709" t="str">
            <v>6. Gaining informed consent</v>
          </cell>
          <cell r="L10709" t="str">
            <v>Specialist Medical Practitioners</v>
          </cell>
          <cell r="M10709" t="str">
            <v>Specialist Medical Practitioners</v>
          </cell>
          <cell r="N10709">
            <v>5</v>
          </cell>
        </row>
        <row r="10710">
          <cell r="F10710" t="str">
            <v>04.06.02.11.15.02.04</v>
          </cell>
          <cell r="G10710" t="str">
            <v>Prepare the patient and organize the equipment</v>
          </cell>
          <cell r="K10710" t="str">
            <v>14. Providing non-pharmacological health interventions</v>
          </cell>
          <cell r="L10710" t="str">
            <v>Nursing Professionals</v>
          </cell>
          <cell r="M10710" t="str">
            <v>Nursing Associate Professionals</v>
          </cell>
          <cell r="N10710">
            <v>5</v>
          </cell>
        </row>
        <row r="10711">
          <cell r="F10711" t="str">
            <v>04.06.02.11.15.02.05</v>
          </cell>
          <cell r="G10711" t="str">
            <v>Apply general anaesthesia</v>
          </cell>
          <cell r="K10711" t="str">
            <v>11. Administering medications or therapeutics</v>
          </cell>
          <cell r="L10711" t="str">
            <v>Specialist Medical Practitioners</v>
          </cell>
          <cell r="M10711" t="str">
            <v>Specialist Medical Practitioners</v>
          </cell>
          <cell r="N10711">
            <v>45</v>
          </cell>
        </row>
        <row r="10712">
          <cell r="F10712" t="str">
            <v>04.06.02.11.15.02.06</v>
          </cell>
          <cell r="G10712" t="str">
            <v>Conduct general surgery</v>
          </cell>
          <cell r="K10712" t="str">
            <v>14. Providing non-pharmacological health interventions</v>
          </cell>
          <cell r="L10712" t="str">
            <v>Specialist Medical Practitioners</v>
          </cell>
          <cell r="M10712" t="str">
            <v>Specialist Medical Practitioners</v>
          </cell>
          <cell r="N10712">
            <v>45</v>
          </cell>
        </row>
        <row r="10713">
          <cell r="F10713" t="str">
            <v>04.06.02.11.15.02.07</v>
          </cell>
          <cell r="G10713" t="str">
            <v>Provide nursing support to conduct general surgery</v>
          </cell>
          <cell r="K10713" t="str">
            <v>15. Providing treatment and care support to individuals</v>
          </cell>
          <cell r="L10713" t="str">
            <v>Nursing Professionals</v>
          </cell>
          <cell r="M10713" t="str">
            <v>Nursing Professionals</v>
          </cell>
          <cell r="N10713">
            <v>45</v>
          </cell>
        </row>
        <row r="10714">
          <cell r="F10714" t="str">
            <v>04.06.02.11.15.02.08</v>
          </cell>
          <cell r="G10714" t="str">
            <v>Conduct counselling</v>
          </cell>
          <cell r="K10714" t="str">
            <v>5. Providing information and support to impact individual health behaviours</v>
          </cell>
          <cell r="L10714" t="str">
            <v>Specialist Medical Practitioners</v>
          </cell>
          <cell r="M10714" t="str">
            <v>Specialist Medical Practitioners</v>
          </cell>
          <cell r="N10714">
            <v>5</v>
          </cell>
        </row>
        <row r="10715">
          <cell r="F10715" t="str">
            <v>04.06.02.11.15.02.09</v>
          </cell>
          <cell r="G10715" t="str">
            <v>Document examination findings</v>
          </cell>
          <cell r="K10715" t="str">
            <v>7. Ordering, administering and interpreting the results of diagnostic and screening procedures</v>
          </cell>
          <cell r="L10715" t="str">
            <v>Specialist Medical Practitioners</v>
          </cell>
          <cell r="M10715" t="str">
            <v>Specialist Medical Practitioners</v>
          </cell>
          <cell r="N10715">
            <v>3</v>
          </cell>
        </row>
        <row r="10716">
          <cell r="F10716" t="str">
            <v>04.06.02.11.15.02.10</v>
          </cell>
          <cell r="G10716" t="str">
            <v>Send specimen for laboratory tests</v>
          </cell>
          <cell r="K10716" t="str">
            <v>7. Ordering, administering and interpreting the results of diagnostic and screening procedures</v>
          </cell>
          <cell r="L10716" t="str">
            <v>Nursing Associate Professionals</v>
          </cell>
          <cell r="M10716" t="str">
            <v>Medical Assistants</v>
          </cell>
          <cell r="N10716">
            <v>2</v>
          </cell>
        </row>
        <row r="10717">
          <cell r="F10717" t="str">
            <v>04.06.02.11.15.02.11</v>
          </cell>
          <cell r="G10717" t="str">
            <v>Provide post-procedural care</v>
          </cell>
          <cell r="K10717" t="str">
            <v>15. Providing treatment and care support to individuals</v>
          </cell>
          <cell r="L10717" t="str">
            <v>Specialist Medical Practitioners</v>
          </cell>
          <cell r="M10717" t="str">
            <v>General Medical Practitioners</v>
          </cell>
          <cell r="N10717">
            <v>5</v>
          </cell>
        </row>
        <row r="10718">
          <cell r="F10718" t="str">
            <v>04.06.02.11.15.02.12</v>
          </cell>
          <cell r="G10718" t="str">
            <v>Provide post-procedural care</v>
          </cell>
          <cell r="K10718" t="str">
            <v>15. Providing treatment and care support to individuals</v>
          </cell>
          <cell r="L10718" t="str">
            <v>Nursing Professionals</v>
          </cell>
          <cell r="M10718" t="str">
            <v>Nursing Associate Professionals</v>
          </cell>
          <cell r="N10718">
            <v>10</v>
          </cell>
        </row>
        <row r="10719">
          <cell r="F10719" t="str">
            <v>04.06.02.11.15.03.01</v>
          </cell>
          <cell r="G10719" t="str">
            <v>Provide pre-procedural medical care</v>
          </cell>
          <cell r="K10719" t="str">
            <v>15. Providing treatment and care support to individuals</v>
          </cell>
          <cell r="L10719" t="str">
            <v>Specialist Medical Practitioners</v>
          </cell>
          <cell r="M10719" t="str">
            <v>General Medical Practitioners</v>
          </cell>
          <cell r="N10719">
            <v>10</v>
          </cell>
        </row>
        <row r="10720">
          <cell r="F10720" t="str">
            <v>04.06.02.11.15.03.02</v>
          </cell>
          <cell r="G10720" t="str">
            <v>Provide pre-procedural nursing care</v>
          </cell>
          <cell r="K10720" t="str">
            <v>15. Providing treatment and care support to individuals</v>
          </cell>
          <cell r="L10720" t="str">
            <v>Nursing Professionals</v>
          </cell>
          <cell r="M10720" t="str">
            <v>Nursing Associate Professionals</v>
          </cell>
          <cell r="N10720">
            <v>20</v>
          </cell>
        </row>
        <row r="10721">
          <cell r="F10721" t="str">
            <v>04.06.02.11.15.03.03</v>
          </cell>
          <cell r="G10721" t="str">
            <v>Conduct counselling</v>
          </cell>
          <cell r="K10721" t="str">
            <v>6. Gaining informed consent</v>
          </cell>
          <cell r="L10721" t="str">
            <v>Specialist Medical Practitioners</v>
          </cell>
          <cell r="M10721" t="str">
            <v>Specialist Medical Practitioners</v>
          </cell>
          <cell r="N10721">
            <v>5</v>
          </cell>
        </row>
        <row r="10722">
          <cell r="F10722" t="str">
            <v>04.06.02.11.15.03.04</v>
          </cell>
          <cell r="G10722" t="str">
            <v>Prepare the patient and organize the equipment</v>
          </cell>
          <cell r="K10722" t="str">
            <v>14. Providing non-pharmacological health interventions</v>
          </cell>
          <cell r="L10722" t="str">
            <v>Nursing Professionals</v>
          </cell>
          <cell r="M10722" t="str">
            <v>Nursing Associate Professionals</v>
          </cell>
          <cell r="N10722">
            <v>10</v>
          </cell>
        </row>
        <row r="10723">
          <cell r="F10723" t="str">
            <v>04.06.02.11.15.03.05</v>
          </cell>
          <cell r="G10723" t="str">
            <v>Apply general anaesthesia</v>
          </cell>
          <cell r="K10723" t="str">
            <v>11. Administering medications or therapeutics</v>
          </cell>
          <cell r="L10723" t="str">
            <v>Specialist Medical Practitioners</v>
          </cell>
          <cell r="M10723" t="str">
            <v>Specialist Medical Practitioners</v>
          </cell>
          <cell r="N10723">
            <v>90</v>
          </cell>
        </row>
        <row r="10724">
          <cell r="F10724" t="str">
            <v>04.06.02.11.15.03.06</v>
          </cell>
          <cell r="G10724" t="str">
            <v>Conduct general surgery</v>
          </cell>
          <cell r="K10724" t="str">
            <v>14. Providing non-pharmacological health interventions</v>
          </cell>
          <cell r="L10724" t="str">
            <v>Specialist Medical Practitioners</v>
          </cell>
          <cell r="M10724" t="str">
            <v>Specialist Medical Practitioners</v>
          </cell>
          <cell r="N10724">
            <v>90</v>
          </cell>
        </row>
        <row r="10725">
          <cell r="F10725" t="str">
            <v>04.06.02.11.15.03.07</v>
          </cell>
          <cell r="G10725" t="str">
            <v>Assist with general surgery</v>
          </cell>
          <cell r="K10725" t="str">
            <v>14. Providing non-pharmacological health interventions</v>
          </cell>
          <cell r="L10725" t="str">
            <v>Specialist Medical Practitioners</v>
          </cell>
          <cell r="M10725" t="str">
            <v>Specialist Medical Practitioners</v>
          </cell>
          <cell r="N10725">
            <v>90</v>
          </cell>
        </row>
        <row r="10726">
          <cell r="F10726" t="str">
            <v>04.06.02.11.15.03.08</v>
          </cell>
          <cell r="G10726" t="str">
            <v>Assist with general surgery</v>
          </cell>
          <cell r="K10726" t="str">
            <v>14. Providing non-pharmacological health interventions</v>
          </cell>
          <cell r="L10726" t="str">
            <v>Specialist Medical Practitioners</v>
          </cell>
          <cell r="M10726" t="str">
            <v>General Medical Practitioners</v>
          </cell>
          <cell r="N10726">
            <v>90</v>
          </cell>
        </row>
        <row r="10727">
          <cell r="F10727" t="str">
            <v>04.06.02.11.15.03.09</v>
          </cell>
          <cell r="G10727" t="str">
            <v>Provide nursing support to conduct general surgery</v>
          </cell>
          <cell r="K10727" t="str">
            <v>15. Providing treatment and care support to individuals</v>
          </cell>
          <cell r="L10727" t="str">
            <v>Nursing Professionals</v>
          </cell>
          <cell r="M10727" t="str">
            <v>Nursing Professionals</v>
          </cell>
          <cell r="N10727">
            <v>90</v>
          </cell>
        </row>
        <row r="10728">
          <cell r="F10728" t="str">
            <v>04.06.02.11.15.03.10</v>
          </cell>
          <cell r="G10728" t="str">
            <v>Provide post-procedural care</v>
          </cell>
          <cell r="K10728" t="str">
            <v>5. Providing information and support to impact individual health behaviours</v>
          </cell>
          <cell r="L10728" t="str">
            <v>Specialist Medical Practitioners</v>
          </cell>
          <cell r="M10728" t="str">
            <v>General Medical Practitioners</v>
          </cell>
          <cell r="N10728">
            <v>15</v>
          </cell>
        </row>
        <row r="10729">
          <cell r="F10729" t="str">
            <v>04.06.02.11.15.03.11</v>
          </cell>
          <cell r="G10729" t="str">
            <v>Provide post-procedural care</v>
          </cell>
          <cell r="K10729" t="str">
            <v>15. Providing treatment and care support to individuals</v>
          </cell>
          <cell r="L10729" t="str">
            <v>Specialist Medical Practitioners</v>
          </cell>
          <cell r="M10729" t="str">
            <v>General Medical Practitioners</v>
          </cell>
          <cell r="N10729">
            <v>10</v>
          </cell>
        </row>
        <row r="10730">
          <cell r="F10730" t="str">
            <v>04.06.02.11.15.03.12</v>
          </cell>
          <cell r="G10730" t="str">
            <v>Provide post-procedural care</v>
          </cell>
          <cell r="K10730" t="str">
            <v>15. Providing treatment and care support to individuals</v>
          </cell>
          <cell r="L10730" t="str">
            <v>Nursing Professionals</v>
          </cell>
          <cell r="M10730" t="str">
            <v>Nursing Associate Professionals</v>
          </cell>
          <cell r="N10730">
            <v>20</v>
          </cell>
        </row>
        <row r="10731">
          <cell r="F10731" t="str">
            <v>04.06.02.11.15.05.01</v>
          </cell>
          <cell r="G10731" t="str">
            <v>Conduct counselling</v>
          </cell>
          <cell r="K10731" t="str">
            <v>6. Gaining informed consent</v>
          </cell>
          <cell r="L10731" t="str">
            <v>Specialist Medical Practitioners</v>
          </cell>
          <cell r="M10731" t="str">
            <v>Specialist Medical Practitioners</v>
          </cell>
          <cell r="N10731">
            <v>5</v>
          </cell>
        </row>
        <row r="10732">
          <cell r="F10732" t="str">
            <v>04.06.02.11.15.05.02</v>
          </cell>
          <cell r="G10732" t="str">
            <v>Prepare the patient and organize the equipment</v>
          </cell>
          <cell r="K10732" t="str">
            <v>14. Providing non-pharmacological health interventions</v>
          </cell>
          <cell r="L10732" t="str">
            <v>Nursing Professionals</v>
          </cell>
          <cell r="M10732" t="str">
            <v>Nursing Associate Professionals</v>
          </cell>
          <cell r="N10732">
            <v>5</v>
          </cell>
        </row>
        <row r="10733">
          <cell r="F10733" t="str">
            <v>04.06.02.11.15.05.03</v>
          </cell>
          <cell r="G10733" t="str">
            <v>Apply sedation</v>
          </cell>
          <cell r="K10733" t="str">
            <v>11. Administering medications or therapeutics</v>
          </cell>
          <cell r="L10733" t="str">
            <v>Specialist Medical Practitioners</v>
          </cell>
          <cell r="M10733" t="str">
            <v>Specialist Medical Practitioners</v>
          </cell>
          <cell r="N10733">
            <v>2</v>
          </cell>
        </row>
        <row r="10734">
          <cell r="F10734" t="str">
            <v>04.06.02.11.15.05.04</v>
          </cell>
          <cell r="G10734" t="str">
            <v>Apply local anaesthesia</v>
          </cell>
          <cell r="K10734" t="str">
            <v>11. Administering medications or therapeutics</v>
          </cell>
          <cell r="L10734" t="str">
            <v>Specialist Medical Practitioners</v>
          </cell>
          <cell r="M10734" t="str">
            <v>Specialist Medical Practitioners</v>
          </cell>
          <cell r="N10734">
            <v>5</v>
          </cell>
        </row>
        <row r="10735">
          <cell r="F10735" t="str">
            <v>04.06.02.11.15.05.05</v>
          </cell>
          <cell r="G10735" t="str">
            <v>Conduct endoscopy</v>
          </cell>
          <cell r="K10735" t="str">
            <v>14. Providing non-pharmacological health interventions</v>
          </cell>
          <cell r="L10735" t="str">
            <v>Specialist Medical Practitioners</v>
          </cell>
          <cell r="M10735" t="str">
            <v>Specialist Medical Practitioners</v>
          </cell>
          <cell r="N10735">
            <v>75</v>
          </cell>
        </row>
        <row r="10736">
          <cell r="F10736" t="str">
            <v>04.06.02.11.15.05.06</v>
          </cell>
          <cell r="G10736" t="str">
            <v>Provide nursing support to conduct endoscopy</v>
          </cell>
          <cell r="K10736" t="str">
            <v>15. Providing treatment and care support to individuals</v>
          </cell>
          <cell r="L10736" t="str">
            <v>Nursing Professionals</v>
          </cell>
          <cell r="M10736" t="str">
            <v>Nursing Associate Professionals</v>
          </cell>
          <cell r="N10736">
            <v>75</v>
          </cell>
        </row>
        <row r="10737">
          <cell r="F10737" t="str">
            <v>04.06.02.11.15.05.07</v>
          </cell>
          <cell r="G10737" t="str">
            <v>Provide post-procedural care</v>
          </cell>
          <cell r="K10737" t="str">
            <v>5. Providing information and support to impact individual health behaviours</v>
          </cell>
          <cell r="L10737" t="str">
            <v>Specialist Medical Practitioners</v>
          </cell>
          <cell r="M10737" t="str">
            <v>General Medical Practitioners</v>
          </cell>
          <cell r="N10737">
            <v>5</v>
          </cell>
        </row>
        <row r="10738">
          <cell r="F10738" t="str">
            <v>04.06.02.11.15.07.01</v>
          </cell>
          <cell r="G10738" t="str">
            <v>Conduct counselling</v>
          </cell>
          <cell r="K10738" t="str">
            <v>6. Gaining informed consent</v>
          </cell>
          <cell r="L10738" t="str">
            <v>Specialist Medical Practitioners</v>
          </cell>
          <cell r="M10738" t="str">
            <v>Specialist Medical Practitioners</v>
          </cell>
          <cell r="N10738">
            <v>8</v>
          </cell>
        </row>
        <row r="10739">
          <cell r="F10739" t="str">
            <v>04.06.02.11.15.07.02</v>
          </cell>
          <cell r="G10739" t="str">
            <v>Conduct counselling</v>
          </cell>
          <cell r="K10739" t="str">
            <v>14. Providing non-pharmacological health interventions</v>
          </cell>
          <cell r="L10739" t="str">
            <v>Nursing Professionals</v>
          </cell>
          <cell r="M10739" t="str">
            <v>Nursing Associate Professionals</v>
          </cell>
          <cell r="N10739">
            <v>8</v>
          </cell>
        </row>
        <row r="10740">
          <cell r="F10740" t="str">
            <v>04.06.02.11.15.07.03</v>
          </cell>
          <cell r="G10740" t="str">
            <v>Apply local anaesthesia</v>
          </cell>
          <cell r="K10740" t="str">
            <v>11. Administering medications or therapeutics</v>
          </cell>
          <cell r="L10740" t="str">
            <v>Specialist Medical Practitioners</v>
          </cell>
          <cell r="M10740" t="str">
            <v>Specialist Medical Practitioners</v>
          </cell>
          <cell r="N10740">
            <v>3</v>
          </cell>
        </row>
        <row r="10741">
          <cell r="F10741" t="str">
            <v>04.06.02.11.15.07.04</v>
          </cell>
          <cell r="G10741" t="str">
            <v>Conduct minimally invasive procedure</v>
          </cell>
          <cell r="K10741" t="str">
            <v>14. Providing non-pharmacological health interventions</v>
          </cell>
          <cell r="L10741" t="str">
            <v>Specialist Medical Practitioners</v>
          </cell>
          <cell r="M10741" t="str">
            <v>Specialist Medical Practitioners</v>
          </cell>
          <cell r="N10741">
            <v>40</v>
          </cell>
        </row>
        <row r="10742">
          <cell r="F10742" t="str">
            <v>04.06.02.11.15.07.05</v>
          </cell>
          <cell r="G10742" t="str">
            <v>Assist with minimally invasive procedure</v>
          </cell>
          <cell r="K10742" t="str">
            <v>14. Providing non-pharmacological health interventions</v>
          </cell>
          <cell r="L10742" t="str">
            <v>Specialist Medical Practitioners</v>
          </cell>
          <cell r="M10742" t="str">
            <v>General Medical Practitioners</v>
          </cell>
          <cell r="N10742">
            <v>40</v>
          </cell>
        </row>
        <row r="10743">
          <cell r="F10743" t="str">
            <v>04.06.02.11.15.07.06</v>
          </cell>
          <cell r="G10743" t="str">
            <v>Provide nursing support to conduct minimally invasive procedure</v>
          </cell>
          <cell r="K10743" t="str">
            <v>15. Providing treatment and care support to individuals</v>
          </cell>
          <cell r="L10743" t="str">
            <v>Nursing Professionals</v>
          </cell>
          <cell r="M10743" t="str">
            <v>Nursing Professionals</v>
          </cell>
          <cell r="N10743">
            <v>40</v>
          </cell>
        </row>
        <row r="10744">
          <cell r="F10744" t="str">
            <v>04.06.02.11.15.07.07</v>
          </cell>
          <cell r="G10744" t="str">
            <v>Provide post-procedural care</v>
          </cell>
          <cell r="K10744" t="str">
            <v>14. Providing non-pharmacological health interventions</v>
          </cell>
          <cell r="L10744" t="str">
            <v>Specialist Medical Practitioners</v>
          </cell>
          <cell r="M10744" t="str">
            <v>General Medical Practitioners</v>
          </cell>
          <cell r="N10744">
            <v>10</v>
          </cell>
        </row>
        <row r="10745">
          <cell r="F10745" t="str">
            <v>04.06.02.11.15.07.08</v>
          </cell>
          <cell r="G10745" t="str">
            <v>Provide post-procedural care</v>
          </cell>
          <cell r="K10745" t="str">
            <v>15. Providing treatment and care support to individuals</v>
          </cell>
          <cell r="L10745" t="str">
            <v>Specialist Medical Practitioners</v>
          </cell>
          <cell r="M10745" t="str">
            <v>General Medical Practitioners</v>
          </cell>
          <cell r="N10745">
            <v>5</v>
          </cell>
        </row>
        <row r="10746">
          <cell r="F10746" t="str">
            <v>04.06.02.11.15.07.09</v>
          </cell>
          <cell r="G10746" t="str">
            <v>Provide post-procedural care</v>
          </cell>
          <cell r="K10746" t="str">
            <v>15. Providing treatment and care support to individuals</v>
          </cell>
          <cell r="L10746" t="str">
            <v>Nursing Professionals</v>
          </cell>
          <cell r="M10746" t="str">
            <v>Nursing Associate Professionals</v>
          </cell>
          <cell r="N10746">
            <v>10</v>
          </cell>
        </row>
        <row r="10747">
          <cell r="F10747" t="str">
            <v>04.06.02.02.10.03.01</v>
          </cell>
          <cell r="G10747" t="str">
            <v>Conduct counselling</v>
          </cell>
          <cell r="K10747" t="str">
            <v>6. Gaining informed consent</v>
          </cell>
          <cell r="L10747" t="str">
            <v>Specialist Medical Practitioners</v>
          </cell>
          <cell r="M10747" t="str">
            <v>Specialist Medical Practitioners</v>
          </cell>
          <cell r="N10747">
            <v>5</v>
          </cell>
        </row>
        <row r="10748">
          <cell r="F10748" t="str">
            <v>04.06.02.02.10.03.02</v>
          </cell>
          <cell r="G10748" t="str">
            <v>Prepare the patient and organize the equipment</v>
          </cell>
          <cell r="K10748" t="str">
            <v>14. Providing non-pharmacological health interventions</v>
          </cell>
          <cell r="L10748" t="str">
            <v>Nursing Professionals</v>
          </cell>
          <cell r="M10748" t="str">
            <v>Nursing Associate Professionals</v>
          </cell>
          <cell r="N10748">
            <v>5</v>
          </cell>
        </row>
        <row r="10749">
          <cell r="F10749" t="str">
            <v>04.06.02.02.10.03.03</v>
          </cell>
          <cell r="G10749" t="str">
            <v>Administer intravenous medication</v>
          </cell>
          <cell r="K10749" t="str">
            <v>11. Administering medications or therapeutics</v>
          </cell>
          <cell r="L10749" t="str">
            <v>Nursing Professionals</v>
          </cell>
          <cell r="M10749" t="str">
            <v>Nursing Professionals</v>
          </cell>
          <cell r="N10749">
            <v>3</v>
          </cell>
        </row>
        <row r="10750">
          <cell r="F10750" t="str">
            <v>04.06.02.02.10.03.04</v>
          </cell>
          <cell r="G10750" t="str">
            <v>Conduct endoscopy</v>
          </cell>
          <cell r="K10750" t="str">
            <v>14. Providing non-pharmacological health interventions</v>
          </cell>
          <cell r="L10750" t="str">
            <v>Specialist Medical Practitioners</v>
          </cell>
          <cell r="M10750" t="str">
            <v>Specialist Medical Practitioners</v>
          </cell>
          <cell r="N10750">
            <v>45</v>
          </cell>
        </row>
        <row r="10751">
          <cell r="F10751" t="str">
            <v>04.06.02.02.10.03.05</v>
          </cell>
          <cell r="G10751" t="str">
            <v>Provide nursing support to conduct endoscopy</v>
          </cell>
          <cell r="K10751" t="str">
            <v>15. Providing treatment and care support to individuals</v>
          </cell>
          <cell r="L10751" t="str">
            <v>Nursing Professionals</v>
          </cell>
          <cell r="M10751" t="str">
            <v>Nursing Professionals</v>
          </cell>
          <cell r="N10751">
            <v>45</v>
          </cell>
        </row>
        <row r="10752">
          <cell r="F10752" t="str">
            <v>04.06.02.02.10.03.06</v>
          </cell>
          <cell r="G10752" t="str">
            <v>Provide post-procedural care</v>
          </cell>
          <cell r="K10752" t="str">
            <v>14. Providing non-pharmacological health interventions</v>
          </cell>
          <cell r="L10752" t="str">
            <v>Specialist Medical Practitioners</v>
          </cell>
          <cell r="M10752" t="str">
            <v>Specialist Medical Practitioners</v>
          </cell>
          <cell r="N10752">
            <v>3</v>
          </cell>
        </row>
        <row r="10753">
          <cell r="F10753" t="str">
            <v>04.06.02.02.10.03.07</v>
          </cell>
          <cell r="G10753" t="str">
            <v>Document examination findings</v>
          </cell>
          <cell r="K10753" t="str">
            <v>7. Ordering, administering and interpreting the results of diagnostic and screening procedures</v>
          </cell>
          <cell r="L10753" t="str">
            <v>Specialist Medical Practitioners</v>
          </cell>
          <cell r="M10753" t="str">
            <v>Specialist Medical Practitioners</v>
          </cell>
          <cell r="N10753">
            <v>3</v>
          </cell>
        </row>
        <row r="10754">
          <cell r="F10754" t="str">
            <v>04.06.02.02.10.03.08</v>
          </cell>
          <cell r="G10754" t="str">
            <v>Send specimen for laboratory tests</v>
          </cell>
          <cell r="K10754" t="str">
            <v>7. Ordering, administering and interpreting the results of diagnostic and screening procedures</v>
          </cell>
          <cell r="L10754" t="str">
            <v>Nursing Associate Professionals</v>
          </cell>
          <cell r="M10754" t="str">
            <v>Medical Assistants</v>
          </cell>
          <cell r="N10754">
            <v>2</v>
          </cell>
        </row>
        <row r="10755">
          <cell r="F10755" t="str">
            <v>04.06.02.02.10.03.09</v>
          </cell>
          <cell r="G10755" t="str">
            <v>Provide post-procedural care</v>
          </cell>
          <cell r="K10755" t="str">
            <v>15. Providing treatment and care support to individuals</v>
          </cell>
          <cell r="L10755" t="str">
            <v>Specialist Medical Practitioners</v>
          </cell>
          <cell r="M10755" t="str">
            <v>General Medical Practitioners</v>
          </cell>
          <cell r="N10755">
            <v>5</v>
          </cell>
        </row>
        <row r="10756">
          <cell r="F10756" t="str">
            <v>04.06.02.02.10.03.10</v>
          </cell>
          <cell r="G10756" t="str">
            <v>Provide post-procedural care</v>
          </cell>
          <cell r="K10756" t="str">
            <v>15. Providing treatment and care support to individuals</v>
          </cell>
          <cell r="L10756" t="str">
            <v>Nursing Professionals</v>
          </cell>
          <cell r="M10756" t="str">
            <v>Nursing Associate Professionals</v>
          </cell>
          <cell r="N10756">
            <v>10</v>
          </cell>
        </row>
        <row r="10757">
          <cell r="F10757" t="str">
            <v>04.06.02.12.13.01.01</v>
          </cell>
          <cell r="G10757" t="str">
            <v>Prescribe medication</v>
          </cell>
          <cell r="K10757" t="str">
            <v>9. Prescribing medications or therapeutics</v>
          </cell>
          <cell r="L10757" t="str">
            <v>Specialist Medical Practitioners</v>
          </cell>
          <cell r="M10757" t="str">
            <v>General Medical Practitioners</v>
          </cell>
          <cell r="N10757">
            <v>1</v>
          </cell>
        </row>
        <row r="10758">
          <cell r="F10758" t="str">
            <v>04.06.02.12.14.02.01</v>
          </cell>
          <cell r="G10758" t="str">
            <v>Prescribe intravenous medication</v>
          </cell>
          <cell r="K10758" t="str">
            <v>9. Prescribing medications or therapeutics</v>
          </cell>
          <cell r="L10758" t="str">
            <v>Specialist Medical Practitioners</v>
          </cell>
          <cell r="M10758" t="str">
            <v>General Medical Practitioners</v>
          </cell>
          <cell r="N10758">
            <v>1</v>
          </cell>
        </row>
        <row r="10759">
          <cell r="F10759" t="str">
            <v>04.06.02.12.14.02.02</v>
          </cell>
          <cell r="G10759" t="str">
            <v>Administer intravenous medication</v>
          </cell>
          <cell r="K10759" t="str">
            <v>11. Administering medications or therapeutics</v>
          </cell>
          <cell r="L10759" t="str">
            <v>Nursing Professionals</v>
          </cell>
          <cell r="M10759" t="str">
            <v>Nursing Associate Professionals</v>
          </cell>
          <cell r="N10759">
            <v>3</v>
          </cell>
        </row>
        <row r="10760">
          <cell r="F10760" t="str">
            <v>04.06.02.12.13.02.01</v>
          </cell>
          <cell r="G10760" t="str">
            <v>Prescribe medication</v>
          </cell>
          <cell r="K10760" t="str">
            <v>9. Prescribing medications or therapeutics</v>
          </cell>
          <cell r="L10760" t="str">
            <v>Specialist Medical Practitioners</v>
          </cell>
          <cell r="M10760" t="str">
            <v>General Medical Practitioners</v>
          </cell>
          <cell r="N10760">
            <v>1</v>
          </cell>
        </row>
        <row r="10761">
          <cell r="F10761" t="str">
            <v>04.06.02.12.13.02</v>
          </cell>
          <cell r="G10761"/>
          <cell r="K10761"/>
          <cell r="L10761"/>
          <cell r="M10761"/>
          <cell r="N10761"/>
        </row>
        <row r="10762">
          <cell r="F10762" t="str">
            <v>04.06.02.12.14.01.01</v>
          </cell>
          <cell r="G10762" t="str">
            <v>Prescribe intravenous medication</v>
          </cell>
          <cell r="K10762" t="str">
            <v>9. Prescribing medications or therapeutics</v>
          </cell>
          <cell r="L10762" t="str">
            <v>Specialist Medical Practitioners</v>
          </cell>
          <cell r="M10762" t="str">
            <v>General Medical Practitioners</v>
          </cell>
          <cell r="N10762">
            <v>1</v>
          </cell>
        </row>
        <row r="10763">
          <cell r="F10763" t="str">
            <v>04.06.02.12.14.01.02</v>
          </cell>
          <cell r="G10763" t="str">
            <v>Administer intravenous medication</v>
          </cell>
          <cell r="K10763" t="str">
            <v>11. Administering medications or therapeutics</v>
          </cell>
          <cell r="L10763" t="str">
            <v>Nursing Professionals</v>
          </cell>
          <cell r="M10763" t="str">
            <v>Nursing Associate Professionals</v>
          </cell>
          <cell r="N10763">
            <v>3</v>
          </cell>
        </row>
        <row r="10764">
          <cell r="F10764" t="str">
            <v>04.06.02.12.15.01.01</v>
          </cell>
          <cell r="G10764" t="str">
            <v>Conduct counselling</v>
          </cell>
          <cell r="K10764" t="str">
            <v>6. Gaining informed consent</v>
          </cell>
          <cell r="L10764" t="str">
            <v>General Medical Practitioners</v>
          </cell>
          <cell r="M10764" t="str">
            <v>Paramedical Practitioners</v>
          </cell>
          <cell r="N10764">
            <v>3</v>
          </cell>
        </row>
        <row r="10765">
          <cell r="F10765" t="str">
            <v>04.06.02.12.15.01.02</v>
          </cell>
          <cell r="G10765" t="str">
            <v>Prepare the patient and organize the equipment</v>
          </cell>
          <cell r="K10765" t="str">
            <v>14. Providing non-pharmacological health interventions</v>
          </cell>
          <cell r="L10765" t="str">
            <v>Nursing Professionals</v>
          </cell>
          <cell r="M10765" t="str">
            <v>Nursing Associate Professionals</v>
          </cell>
          <cell r="N10765">
            <v>3</v>
          </cell>
        </row>
        <row r="10766">
          <cell r="F10766" t="str">
            <v>04.06.02.12.15.01.03</v>
          </cell>
          <cell r="G10766" t="str">
            <v>Apply local anaesthesia</v>
          </cell>
          <cell r="K10766" t="str">
            <v>11. Administering medications or therapeutics</v>
          </cell>
          <cell r="L10766" t="str">
            <v>General Medical Practitioners</v>
          </cell>
          <cell r="M10766" t="str">
            <v>Paramedical Practitioners</v>
          </cell>
          <cell r="N10766">
            <v>3</v>
          </cell>
        </row>
        <row r="10767">
          <cell r="F10767" t="str">
            <v>04.06.02.12.15.01.04</v>
          </cell>
          <cell r="G10767" t="str">
            <v>Conduct medical procedure</v>
          </cell>
          <cell r="K10767" t="str">
            <v>7. Ordering, administering and interpreting the results of diagnostic and screening procedures</v>
          </cell>
          <cell r="L10767" t="str">
            <v>General Medical Practitioners</v>
          </cell>
          <cell r="M10767" t="str">
            <v>Paramedical Practitioners</v>
          </cell>
          <cell r="N10767">
            <v>5</v>
          </cell>
        </row>
        <row r="10768">
          <cell r="F10768" t="str">
            <v>04.06.02.12.15.01.05</v>
          </cell>
          <cell r="G10768" t="str">
            <v>Provide nursing support to conduct medical procedure</v>
          </cell>
          <cell r="K10768" t="str">
            <v>15. Providing treatment and care support to individuals</v>
          </cell>
          <cell r="L10768" t="str">
            <v>Nursing Professionals</v>
          </cell>
          <cell r="M10768" t="str">
            <v>Nursing Associate Professionals</v>
          </cell>
          <cell r="N10768">
            <v>5</v>
          </cell>
        </row>
        <row r="10769">
          <cell r="F10769" t="str">
            <v>04.06.02.12.15.01.06</v>
          </cell>
          <cell r="G10769" t="str">
            <v>Provide post-procedural care</v>
          </cell>
          <cell r="K10769" t="str">
            <v>5. Providing information and support to impact individual health behaviours</v>
          </cell>
          <cell r="L10769" t="str">
            <v>General Medical Practitioners</v>
          </cell>
          <cell r="M10769" t="str">
            <v>Paramedical Practitioners</v>
          </cell>
          <cell r="N10769">
            <v>3</v>
          </cell>
        </row>
        <row r="10770">
          <cell r="F10770" t="str">
            <v>04.06.02.12.15.01.07</v>
          </cell>
          <cell r="G10770" t="str">
            <v>Send specimen for laboratory tests</v>
          </cell>
          <cell r="K10770" t="str">
            <v>7. Ordering, administering and interpreting the results of diagnostic and screening procedures</v>
          </cell>
          <cell r="L10770" t="str">
            <v>Nursing Associate Professionals</v>
          </cell>
          <cell r="M10770" t="str">
            <v>Medical Assistants</v>
          </cell>
          <cell r="N10770">
            <v>2</v>
          </cell>
        </row>
        <row r="10771">
          <cell r="F10771" t="str">
            <v>04.06.02.12.15.01.08</v>
          </cell>
          <cell r="G10771" t="str">
            <v>Provide post-procedural care</v>
          </cell>
          <cell r="K10771" t="str">
            <v>15. Providing treatment and care support to individuals</v>
          </cell>
          <cell r="L10771" t="str">
            <v>General Medical Practitioners</v>
          </cell>
          <cell r="M10771" t="str">
            <v>Paramedical Practitioners</v>
          </cell>
          <cell r="N10771">
            <v>5</v>
          </cell>
        </row>
        <row r="10772">
          <cell r="F10772" t="str">
            <v>04.06.02.12.15.02.01</v>
          </cell>
          <cell r="G10772" t="str">
            <v>Conduct counselling</v>
          </cell>
          <cell r="K10772" t="str">
            <v>6. Gaining informed consent</v>
          </cell>
          <cell r="L10772" t="str">
            <v>General Medical Practitioners</v>
          </cell>
          <cell r="M10772" t="str">
            <v>Paramedical Practitioners</v>
          </cell>
          <cell r="N10772">
            <v>3</v>
          </cell>
        </row>
        <row r="10773">
          <cell r="F10773" t="str">
            <v>04.06.02.12.15.02.02</v>
          </cell>
          <cell r="G10773" t="str">
            <v>Prepare the patient and organize the equipment</v>
          </cell>
          <cell r="K10773" t="str">
            <v>14. Providing non-pharmacological health interventions</v>
          </cell>
          <cell r="L10773" t="str">
            <v>Nursing Professionals</v>
          </cell>
          <cell r="M10773" t="str">
            <v>Nursing Associate Professionals</v>
          </cell>
          <cell r="N10773">
            <v>3</v>
          </cell>
        </row>
        <row r="10774">
          <cell r="F10774" t="str">
            <v>04.06.02.12.15.02.03</v>
          </cell>
          <cell r="G10774" t="str">
            <v>Apply local anaesthesia</v>
          </cell>
          <cell r="K10774" t="str">
            <v>11. Administering medications or therapeutics</v>
          </cell>
          <cell r="L10774" t="str">
            <v>General Medical Practitioners</v>
          </cell>
          <cell r="M10774" t="str">
            <v>Paramedical Practitioners</v>
          </cell>
          <cell r="N10774">
            <v>3</v>
          </cell>
        </row>
        <row r="10775">
          <cell r="F10775" t="str">
            <v>04.06.02.12.15.02.04</v>
          </cell>
          <cell r="G10775" t="str">
            <v>Conduct medical procedure</v>
          </cell>
          <cell r="K10775" t="str">
            <v>14. Providing non-pharmacological health interventions</v>
          </cell>
          <cell r="L10775" t="str">
            <v>General Medical Practitioners</v>
          </cell>
          <cell r="M10775" t="str">
            <v>Paramedical Practitioners</v>
          </cell>
          <cell r="N10775">
            <v>5</v>
          </cell>
        </row>
        <row r="10776">
          <cell r="F10776" t="str">
            <v>04.06.02.12.15.02.05</v>
          </cell>
          <cell r="G10776" t="str">
            <v>Provide nursing support to conduct medical procedure</v>
          </cell>
          <cell r="K10776" t="str">
            <v>15. Providing treatment and care support to individuals</v>
          </cell>
          <cell r="L10776" t="str">
            <v>Nursing Professionals</v>
          </cell>
          <cell r="M10776" t="str">
            <v>Nursing Associate Professionals</v>
          </cell>
          <cell r="N10776">
            <v>5</v>
          </cell>
        </row>
        <row r="10777">
          <cell r="F10777" t="str">
            <v>04.06.02.12.15.02.06</v>
          </cell>
          <cell r="G10777" t="str">
            <v>Provide post-procedural care</v>
          </cell>
          <cell r="K10777" t="str">
            <v>5. Providing information and support to impact individual health behaviours</v>
          </cell>
          <cell r="L10777" t="str">
            <v>General Medical Practitioners</v>
          </cell>
          <cell r="M10777" t="str">
            <v>Paramedical Practitioners</v>
          </cell>
          <cell r="N10777">
            <v>3</v>
          </cell>
        </row>
        <row r="10778">
          <cell r="F10778" t="str">
            <v>04.06.02.12.15.02.07</v>
          </cell>
          <cell r="G10778" t="str">
            <v>Provide post-procedural care</v>
          </cell>
          <cell r="K10778" t="str">
            <v>15. Providing treatment and care support to individuals</v>
          </cell>
          <cell r="L10778" t="str">
            <v>General Medical Practitioners</v>
          </cell>
          <cell r="M10778" t="str">
            <v>Paramedical Practitioners</v>
          </cell>
          <cell r="N10778">
            <v>5</v>
          </cell>
        </row>
        <row r="10779">
          <cell r="F10779" t="str">
            <v>04.06.02.12.15.02.08</v>
          </cell>
          <cell r="G10779" t="str">
            <v>Provide post-procedural care</v>
          </cell>
          <cell r="K10779" t="str">
            <v>15. Providing treatment and care support to individuals</v>
          </cell>
          <cell r="L10779" t="str">
            <v>Nursing Professionals</v>
          </cell>
          <cell r="M10779" t="str">
            <v>Nursing Associate Professionals</v>
          </cell>
          <cell r="N10779">
            <v>10</v>
          </cell>
        </row>
        <row r="10780">
          <cell r="F10780" t="str">
            <v>04.07.01.02.06.01.01</v>
          </cell>
          <cell r="G10780" t="str">
            <v>Conduct vital sign measurements</v>
          </cell>
          <cell r="K10780" t="str">
            <v>1. Gathering information through interviewing and assessment</v>
          </cell>
          <cell r="L10780" t="str">
            <v>Nursing Professionals</v>
          </cell>
          <cell r="M10780" t="str">
            <v>Paramedical Practitioners</v>
          </cell>
          <cell r="N10780">
            <v>5</v>
          </cell>
        </row>
        <row r="10781">
          <cell r="F10781" t="str">
            <v>04.07.01.02.06.01.02</v>
          </cell>
          <cell r="G10781" t="str">
            <v xml:space="preserve">Take history </v>
          </cell>
          <cell r="K10781" t="str">
            <v>1. Gathering information through interviewing and assessment</v>
          </cell>
          <cell r="L10781" t="str">
            <v>Specialist Medical Practitioners</v>
          </cell>
          <cell r="M10781" t="str">
            <v>General Medical Practitioners</v>
          </cell>
          <cell r="N10781">
            <v>6</v>
          </cell>
        </row>
        <row r="10782">
          <cell r="F10782" t="str">
            <v>04.07.01.02.06.01.03</v>
          </cell>
          <cell r="G10782" t="str">
            <v>Conduct physical examination</v>
          </cell>
          <cell r="K10782" t="str">
            <v>1. Gathering information through interviewing and assessment</v>
          </cell>
          <cell r="L10782" t="str">
            <v>Specialist Medical Practitioners</v>
          </cell>
          <cell r="M10782" t="str">
            <v>General Medical Practitioners</v>
          </cell>
          <cell r="N10782">
            <v>6</v>
          </cell>
        </row>
        <row r="10783">
          <cell r="F10783" t="str">
            <v>04.07.01.02.06.01.04</v>
          </cell>
          <cell r="G10783" t="str">
            <v>Provide clinical advice</v>
          </cell>
          <cell r="K10783" t="str">
            <v>5. Providing information and support to impact individual health behaviours</v>
          </cell>
          <cell r="L10783" t="str">
            <v>Specialist Medical Practitioners</v>
          </cell>
          <cell r="M10783" t="str">
            <v>General Medical Practitioners</v>
          </cell>
          <cell r="N10783">
            <v>4</v>
          </cell>
        </row>
        <row r="10784">
          <cell r="F10784" t="str">
            <v>04.07.01.02.06.01.</v>
          </cell>
          <cell r="G10784"/>
          <cell r="K10784"/>
          <cell r="L10784"/>
          <cell r="M10784"/>
          <cell r="N10784"/>
        </row>
        <row r="10785">
          <cell r="F10785" t="str">
            <v>04.07.01.01.02.01.01</v>
          </cell>
          <cell r="G10785" t="str">
            <v>Conduct counselling</v>
          </cell>
          <cell r="K10785" t="str">
            <v>5. Providing information and support to impact individual health behaviours</v>
          </cell>
          <cell r="L10785" t="str">
            <v>General Medical Practitioners</v>
          </cell>
          <cell r="M10785" t="str">
            <v>Nursing Professionals</v>
          </cell>
          <cell r="N10785">
            <v>10</v>
          </cell>
        </row>
        <row r="10786">
          <cell r="F10786" t="str">
            <v>04.07.01.02.08.01.01</v>
          </cell>
          <cell r="G10786" t="str">
            <v>Provide counselling and information and obtain consent</v>
          </cell>
          <cell r="K10786" t="str">
            <v>6. Gaining informed consent</v>
          </cell>
          <cell r="L10786" t="str">
            <v>Specialist Medical Practitioners</v>
          </cell>
          <cell r="M10786" t="str">
            <v>General Medical Practitioners</v>
          </cell>
          <cell r="N10786">
            <v>2</v>
          </cell>
        </row>
        <row r="10787">
          <cell r="F10787" t="str">
            <v>04.07.01.02.08.01.02</v>
          </cell>
          <cell r="G10787" t="str">
            <v>Conduct diagnostic testing</v>
          </cell>
          <cell r="K10787" t="str">
            <v>7. Ordering, administering and interpreting the results of diagnostic and screening procedures</v>
          </cell>
          <cell r="L10787" t="str">
            <v>Nursing Professionals</v>
          </cell>
          <cell r="M10787" t="str">
            <v>Nursing Associate Professionals</v>
          </cell>
          <cell r="N10787">
            <v>6</v>
          </cell>
        </row>
        <row r="10788">
          <cell r="F10788" t="str">
            <v>04.07.01.02.08.01.03</v>
          </cell>
          <cell r="G10788" t="str">
            <v>Conduct counselling</v>
          </cell>
          <cell r="K10788" t="str">
            <v>5. Providing information and support to impact individual health behaviours</v>
          </cell>
          <cell r="L10788" t="str">
            <v>Specialist Medical Practitioners</v>
          </cell>
          <cell r="M10788" t="str">
            <v>General Medical Practitioners</v>
          </cell>
          <cell r="N10788">
            <v>2</v>
          </cell>
        </row>
        <row r="10789">
          <cell r="F10789" t="str">
            <v>04.07.01.02.08.01</v>
          </cell>
          <cell r="G10789"/>
          <cell r="K10789"/>
          <cell r="L10789"/>
          <cell r="M10789"/>
          <cell r="N10789"/>
        </row>
        <row r="10790">
          <cell r="F10790" t="str">
            <v>04.07.01.02.08.01</v>
          </cell>
          <cell r="G10790"/>
          <cell r="K10790"/>
          <cell r="L10790"/>
          <cell r="M10790"/>
          <cell r="N10790"/>
        </row>
        <row r="10791">
          <cell r="F10791" t="str">
            <v>04.07.01.02.08.01</v>
          </cell>
          <cell r="G10791"/>
          <cell r="K10791"/>
          <cell r="L10791"/>
          <cell r="M10791"/>
          <cell r="N10791"/>
        </row>
        <row r="10792">
          <cell r="F10792" t="str">
            <v>04.07.01.02.08.01</v>
          </cell>
          <cell r="G10792"/>
          <cell r="K10792"/>
          <cell r="L10792"/>
          <cell r="M10792"/>
          <cell r="N10792"/>
        </row>
        <row r="10793">
          <cell r="F10793" t="str">
            <v>04.07.01.02.08.01</v>
          </cell>
          <cell r="G10793"/>
          <cell r="K10793"/>
          <cell r="L10793"/>
          <cell r="M10793"/>
          <cell r="N10793"/>
        </row>
        <row r="10794">
          <cell r="F10794" t="str">
            <v>04.07.01.02.08.01</v>
          </cell>
          <cell r="G10794"/>
          <cell r="K10794"/>
          <cell r="L10794"/>
          <cell r="M10794"/>
          <cell r="N10794"/>
        </row>
        <row r="10795">
          <cell r="F10795" t="str">
            <v>04.07.01.02.08.01</v>
          </cell>
          <cell r="G10795"/>
          <cell r="K10795"/>
          <cell r="L10795"/>
          <cell r="M10795"/>
          <cell r="N10795"/>
        </row>
        <row r="10796">
          <cell r="F10796" t="str">
            <v>04.07.01.02.08.01</v>
          </cell>
          <cell r="G10796"/>
          <cell r="K10796"/>
          <cell r="L10796"/>
          <cell r="M10796"/>
          <cell r="N10796"/>
        </row>
        <row r="10797">
          <cell r="F10797" t="str">
            <v>04.07.01.02.08.01</v>
          </cell>
          <cell r="G10797"/>
          <cell r="K10797"/>
          <cell r="L10797"/>
          <cell r="M10797"/>
          <cell r="N10797"/>
        </row>
        <row r="10798">
          <cell r="F10798" t="str">
            <v>04.07.01.02.08.01</v>
          </cell>
          <cell r="G10798"/>
          <cell r="K10798"/>
          <cell r="L10798"/>
          <cell r="M10798"/>
          <cell r="N10798"/>
        </row>
        <row r="10799">
          <cell r="F10799" t="str">
            <v>04.07.01.02.08.02.01</v>
          </cell>
          <cell r="G10799" t="str">
            <v>Provide counselling and information and obtain consent</v>
          </cell>
          <cell r="K10799" t="str">
            <v>6. Gaining informed consent</v>
          </cell>
          <cell r="L10799" t="str">
            <v>Medical and Pathology Laboratory Technicians</v>
          </cell>
          <cell r="M10799" t="str">
            <v>Medical Assistants</v>
          </cell>
          <cell r="N10799">
            <v>3</v>
          </cell>
        </row>
        <row r="10800">
          <cell r="F10800" t="str">
            <v>04.07.01.02.08.02.02</v>
          </cell>
          <cell r="G10800" t="str">
            <v xml:space="preserve">Conduct diagnostic testing </v>
          </cell>
          <cell r="K10800" t="str">
            <v>7. Ordering, administering and interpreting the results of diagnostic and screening procedures</v>
          </cell>
          <cell r="L10800" t="str">
            <v>Medical and Pathology Laboratory Technicians</v>
          </cell>
          <cell r="M10800" t="str">
            <v>Medical Assistants</v>
          </cell>
          <cell r="N10800">
            <v>5</v>
          </cell>
        </row>
        <row r="10801">
          <cell r="F10801" t="str">
            <v>04.07.01.02.08.02.03</v>
          </cell>
          <cell r="G10801" t="str">
            <v>Document examination findings</v>
          </cell>
          <cell r="K10801" t="str">
            <v>7. Ordering, administering and interpreting the results of diagnostic and screening procedures</v>
          </cell>
          <cell r="L10801" t="str">
            <v>Specialist Medical Practitioners</v>
          </cell>
          <cell r="M10801" t="str">
            <v>General Medical Practitioners</v>
          </cell>
          <cell r="N10801">
            <v>2</v>
          </cell>
        </row>
        <row r="10802">
          <cell r="F10802" t="str">
            <v>04.07.01.02.08.02</v>
          </cell>
          <cell r="G10802"/>
          <cell r="K10802"/>
          <cell r="L10802"/>
          <cell r="M10802"/>
          <cell r="N10802"/>
        </row>
        <row r="10803">
          <cell r="F10803" t="str">
            <v>04.07.01.02.08.02</v>
          </cell>
          <cell r="G10803"/>
          <cell r="K10803"/>
          <cell r="L10803"/>
          <cell r="M10803"/>
          <cell r="N10803"/>
        </row>
        <row r="10804">
          <cell r="F10804" t="str">
            <v>04.07.01.02.08.02</v>
          </cell>
          <cell r="G10804"/>
          <cell r="K10804"/>
          <cell r="L10804"/>
          <cell r="M10804"/>
          <cell r="N10804"/>
        </row>
        <row r="10805">
          <cell r="F10805" t="str">
            <v>04.07.01.02.08.02</v>
          </cell>
          <cell r="G10805"/>
          <cell r="K10805"/>
          <cell r="L10805"/>
          <cell r="M10805"/>
          <cell r="N10805"/>
        </row>
        <row r="10806">
          <cell r="F10806" t="str">
            <v>04.07.01.02.08.02</v>
          </cell>
          <cell r="G10806"/>
          <cell r="K10806"/>
          <cell r="L10806"/>
          <cell r="M10806"/>
          <cell r="N10806"/>
        </row>
        <row r="10807">
          <cell r="F10807" t="str">
            <v>04.07.01.02.08.02</v>
          </cell>
          <cell r="G10807"/>
          <cell r="K10807"/>
          <cell r="L10807"/>
          <cell r="M10807"/>
          <cell r="N10807"/>
        </row>
        <row r="10808">
          <cell r="F10808" t="str">
            <v>04.07.01.02.08.02</v>
          </cell>
          <cell r="G10808"/>
          <cell r="K10808"/>
          <cell r="L10808"/>
          <cell r="M10808"/>
          <cell r="N10808"/>
        </row>
        <row r="10809">
          <cell r="F10809" t="str">
            <v>04.07.01.02.08.02</v>
          </cell>
          <cell r="G10809"/>
          <cell r="K10809"/>
          <cell r="L10809"/>
          <cell r="M10809"/>
          <cell r="N10809"/>
        </row>
        <row r="10810">
          <cell r="F10810" t="str">
            <v>04.07.01.02.08.02</v>
          </cell>
          <cell r="G10810"/>
          <cell r="K10810"/>
          <cell r="L10810"/>
          <cell r="M10810"/>
          <cell r="N10810"/>
        </row>
        <row r="10811">
          <cell r="F10811" t="str">
            <v>04.07.01.02.08.02</v>
          </cell>
          <cell r="G10811"/>
          <cell r="K10811"/>
          <cell r="L10811"/>
          <cell r="M10811"/>
          <cell r="N10811"/>
        </row>
        <row r="10812">
          <cell r="F10812" t="str">
            <v>04.07.01.02.08.04.01</v>
          </cell>
          <cell r="G10812" t="str">
            <v>Conduct counselling</v>
          </cell>
          <cell r="K10812" t="str">
            <v>6. Gaining informed consent</v>
          </cell>
          <cell r="L10812" t="str">
            <v>Medical and Pathology Laboratory Technicians</v>
          </cell>
          <cell r="M10812" t="str">
            <v>Medical Assistants</v>
          </cell>
          <cell r="N10812">
            <v>3</v>
          </cell>
        </row>
        <row r="10813">
          <cell r="F10813" t="str">
            <v>04.07.01.02.08.04.02</v>
          </cell>
          <cell r="G10813" t="str">
            <v xml:space="preserve">Conduct diagnostic testing </v>
          </cell>
          <cell r="K10813" t="str">
            <v>7. Ordering, administering and interpreting the results of diagnostic and screening procedures</v>
          </cell>
          <cell r="L10813" t="str">
            <v>Medical and Pathology Laboratory Technicians</v>
          </cell>
          <cell r="M10813" t="str">
            <v>Medical Assistants</v>
          </cell>
          <cell r="N10813">
            <v>5</v>
          </cell>
        </row>
        <row r="10814">
          <cell r="F10814" t="str">
            <v>04.07.01.02.08.04.03</v>
          </cell>
          <cell r="G10814" t="str">
            <v>Document examination findings</v>
          </cell>
          <cell r="K10814" t="str">
            <v>7. Ordering, administering and interpreting the results of diagnostic and screening procedures</v>
          </cell>
          <cell r="L10814" t="str">
            <v>Specialist Medical Practitioners</v>
          </cell>
          <cell r="M10814" t="str">
            <v>General Medical Practitioners</v>
          </cell>
          <cell r="N10814">
            <v>2</v>
          </cell>
        </row>
        <row r="10815">
          <cell r="F10815" t="str">
            <v>04.07.01.03.12.01.01</v>
          </cell>
          <cell r="G10815" t="str">
            <v>Conduct assessment</v>
          </cell>
          <cell r="K10815" t="str">
            <v>1. Gathering information through interviewing and assessment</v>
          </cell>
          <cell r="L10815" t="str">
            <v>Dieticians and Nutritionists</v>
          </cell>
          <cell r="M10815" t="str">
            <v>Social work and counselling professionals</v>
          </cell>
          <cell r="N10815">
            <v>5</v>
          </cell>
        </row>
        <row r="10816">
          <cell r="F10816" t="str">
            <v>04.07.01.03.12.01.02</v>
          </cell>
          <cell r="G10816" t="str">
            <v>Conduct counselling</v>
          </cell>
          <cell r="K10816" t="str">
            <v>5. Providing information and support to impact individual health behaviours</v>
          </cell>
          <cell r="L10816" t="str">
            <v>Dieticians and Nutritionists</v>
          </cell>
          <cell r="M10816" t="str">
            <v>Social work and counselling professionals</v>
          </cell>
          <cell r="N10816">
            <v>5</v>
          </cell>
        </row>
        <row r="10817">
          <cell r="F10817" t="str">
            <v>04.07.01.03.12.02.01</v>
          </cell>
          <cell r="G10817" t="str">
            <v>Conduct counselling</v>
          </cell>
          <cell r="K10817" t="str">
            <v>5. Providing information and support to impact individual health behaviours</v>
          </cell>
          <cell r="L10817" t="str">
            <v>Social work and counselling professionals</v>
          </cell>
          <cell r="M10817" t="str">
            <v>Social work associate professionals</v>
          </cell>
          <cell r="N10817">
            <v>10</v>
          </cell>
        </row>
        <row r="10818">
          <cell r="F10818" t="str">
            <v>04.07.01.04.13.03.01</v>
          </cell>
          <cell r="G10818" t="str">
            <v>Prescribe medication</v>
          </cell>
          <cell r="K10818" t="str">
            <v>9. Prescribing medications or therapeutics</v>
          </cell>
          <cell r="L10818" t="str">
            <v>General Medical Practitioners</v>
          </cell>
          <cell r="M10818" t="str">
            <v>Paramedical Practitioners</v>
          </cell>
          <cell r="N10818">
            <v>1</v>
          </cell>
        </row>
        <row r="10819">
          <cell r="F10819" t="str">
            <v>04.07.01.04.13.03.02</v>
          </cell>
          <cell r="G10819" t="str">
            <v>Administer intravenous medication with frequent monitoring</v>
          </cell>
          <cell r="K10819" t="str">
            <v>11. Administering medications or therapeutics</v>
          </cell>
          <cell r="L10819" t="str">
            <v>Nursing Professionals</v>
          </cell>
          <cell r="M10819" t="str">
            <v>Nursing Associate Professionals</v>
          </cell>
          <cell r="N10819">
            <v>3</v>
          </cell>
        </row>
        <row r="10820">
          <cell r="F10820" t="str">
            <v>04.07.01.04.13.04.01</v>
          </cell>
          <cell r="G10820" t="str">
            <v>Prescribe medication</v>
          </cell>
          <cell r="K10820" t="str">
            <v>10. Preparing and dispensing medications or therapeutics</v>
          </cell>
          <cell r="L10820" t="str">
            <v>Pharmacists</v>
          </cell>
          <cell r="M10820" t="str">
            <v>Nursing Associate Professionals</v>
          </cell>
          <cell r="N10820">
            <v>1</v>
          </cell>
        </row>
        <row r="10821">
          <cell r="F10821" t="str">
            <v>04.07.01.03.13.01.01</v>
          </cell>
          <cell r="G10821" t="str">
            <v>Prescribe medication</v>
          </cell>
          <cell r="K10821" t="str">
            <v>9. Prescribing medications or therapeutics</v>
          </cell>
          <cell r="L10821" t="str">
            <v>Specialist Medical Practitioners</v>
          </cell>
          <cell r="M10821" t="str">
            <v>General Medical Practitioners</v>
          </cell>
          <cell r="N10821">
            <v>1</v>
          </cell>
        </row>
        <row r="10822">
          <cell r="F10822" t="str">
            <v>04.07.01.03.13.01.</v>
          </cell>
          <cell r="G10822"/>
          <cell r="K10822"/>
          <cell r="L10822"/>
          <cell r="M10822"/>
          <cell r="N10822"/>
        </row>
        <row r="10823">
          <cell r="F10823" t="str">
            <v>04.07.01.03.14.01.01</v>
          </cell>
          <cell r="G10823" t="str">
            <v>Prescribe medication</v>
          </cell>
          <cell r="K10823" t="str">
            <v>9. Prescribing medications or therapeutics</v>
          </cell>
          <cell r="L10823" t="str">
            <v>Specialist Medical Practitioners</v>
          </cell>
          <cell r="M10823" t="str">
            <v>General Medical Practitioners</v>
          </cell>
          <cell r="N10823">
            <v>1</v>
          </cell>
        </row>
        <row r="10824">
          <cell r="F10824" t="str">
            <v>04.07.01.03.14.01.02</v>
          </cell>
          <cell r="G10824" t="str">
            <v>Administer intravenous medication with frequent monitoring</v>
          </cell>
          <cell r="K10824" t="str">
            <v>11. Administering medications or therapeutics</v>
          </cell>
          <cell r="L10824" t="str">
            <v>Nursing Professionals</v>
          </cell>
          <cell r="M10824" t="str">
            <v>Nursing Associate Professionals</v>
          </cell>
          <cell r="N10824">
            <v>3</v>
          </cell>
        </row>
        <row r="10825">
          <cell r="F10825" t="str">
            <v>04.07.01.03.14.01</v>
          </cell>
          <cell r="G10825"/>
          <cell r="K10825"/>
          <cell r="L10825"/>
          <cell r="M10825"/>
          <cell r="N10825"/>
        </row>
        <row r="10826">
          <cell r="F10826" t="str">
            <v>04.07.01.03.14.01</v>
          </cell>
          <cell r="G10826"/>
          <cell r="K10826"/>
          <cell r="L10826"/>
          <cell r="M10826"/>
          <cell r="N10826"/>
        </row>
        <row r="10827">
          <cell r="F10827" t="str">
            <v>04.07.01.03.14.01.</v>
          </cell>
          <cell r="G10827"/>
          <cell r="K10827"/>
          <cell r="L10827"/>
          <cell r="M10827"/>
          <cell r="N10827"/>
        </row>
        <row r="10828">
          <cell r="F10828" t="str">
            <v>04.07.01.03.15.01.01</v>
          </cell>
          <cell r="G10828" t="str">
            <v>Conduct clinical examination</v>
          </cell>
          <cell r="K10828" t="str">
            <v>1. Gathering information through interviewing and assessment</v>
          </cell>
          <cell r="L10828" t="str">
            <v>General Medical Practitioners</v>
          </cell>
          <cell r="M10828" t="str">
            <v>Paramedical Practitioners</v>
          </cell>
          <cell r="N10828">
            <v>10</v>
          </cell>
        </row>
        <row r="10829">
          <cell r="F10829" t="str">
            <v>04.07.01.03.15.01.02</v>
          </cell>
          <cell r="G10829" t="str">
            <v>Conduct counselling</v>
          </cell>
          <cell r="K10829" t="str">
            <v>5. Providing information and support to impact individual health behaviours</v>
          </cell>
          <cell r="L10829" t="str">
            <v>Specialist Medical Practitioners</v>
          </cell>
          <cell r="M10829" t="str">
            <v>General Medical Practitioners</v>
          </cell>
          <cell r="N10829">
            <v>5</v>
          </cell>
        </row>
        <row r="10830">
          <cell r="F10830" t="str">
            <v>04.07.01.03.15.01.</v>
          </cell>
          <cell r="G10830"/>
          <cell r="K10830"/>
          <cell r="L10830"/>
          <cell r="M10830"/>
          <cell r="N10830"/>
        </row>
        <row r="10831">
          <cell r="F10831" t="str">
            <v>04.07.01.03.13.03.01</v>
          </cell>
          <cell r="G10831" t="str">
            <v>Prescribe medication</v>
          </cell>
          <cell r="K10831" t="str">
            <v>9. Prescribing medications or therapeutics</v>
          </cell>
          <cell r="L10831" t="str">
            <v>Specialist Medical Practitioners</v>
          </cell>
          <cell r="M10831" t="str">
            <v>General Medical Practitioners</v>
          </cell>
          <cell r="N10831">
            <v>1</v>
          </cell>
        </row>
        <row r="10832">
          <cell r="F10832" t="str">
            <v>04.07.01.03.15.02.01</v>
          </cell>
          <cell r="G10832" t="str">
            <v>Conduct counselling</v>
          </cell>
          <cell r="K10832" t="str">
            <v>6. Gaining informed consent</v>
          </cell>
          <cell r="L10832" t="str">
            <v>Specialist Medical Practitioners</v>
          </cell>
          <cell r="M10832" t="str">
            <v>Specialist Medical Practitioners</v>
          </cell>
          <cell r="N10832">
            <v>3</v>
          </cell>
        </row>
        <row r="10833">
          <cell r="F10833" t="str">
            <v>04.07.01.03.15.02.02</v>
          </cell>
          <cell r="G10833" t="str">
            <v>Conduct eye examination</v>
          </cell>
          <cell r="K10833" t="str">
            <v>7. Ordering, administering and interpreting the results of diagnostic and screening procedures</v>
          </cell>
          <cell r="L10833" t="str">
            <v>Specialist Medical Practitioners</v>
          </cell>
          <cell r="M10833" t="str">
            <v>Specialist Medical Practitioners</v>
          </cell>
          <cell r="N10833">
            <v>5</v>
          </cell>
        </row>
        <row r="10834">
          <cell r="F10834" t="str">
            <v>04.07.01.03.15.02.03</v>
          </cell>
          <cell r="G10834" t="str">
            <v>Conduct counselling</v>
          </cell>
          <cell r="K10834" t="str">
            <v>5. Providing information and support to impact individual health behaviours</v>
          </cell>
          <cell r="L10834" t="str">
            <v>Specialist Medical Practitioners</v>
          </cell>
          <cell r="M10834" t="str">
            <v>Specialist Medical Practitioners</v>
          </cell>
          <cell r="N10834">
            <v>2</v>
          </cell>
        </row>
        <row r="10835">
          <cell r="F10835" t="str">
            <v>04.07.01.03.15.02.04</v>
          </cell>
          <cell r="G10835" t="str">
            <v>Document examination findings</v>
          </cell>
          <cell r="K10835" t="str">
            <v>7. Ordering, administering and interpreting the results of diagnostic and screening procedures</v>
          </cell>
          <cell r="L10835" t="str">
            <v>Specialist Medical Practitioners</v>
          </cell>
          <cell r="M10835" t="str">
            <v>Optometrists and Ophthalmic Opticians</v>
          </cell>
          <cell r="N10835">
            <v>3</v>
          </cell>
        </row>
        <row r="10836">
          <cell r="F10836" t="str">
            <v>04.07.01.03.15.02.</v>
          </cell>
          <cell r="G10836"/>
          <cell r="K10836"/>
          <cell r="L10836"/>
          <cell r="M10836"/>
          <cell r="N10836"/>
        </row>
        <row r="10837">
          <cell r="F10837" t="str">
            <v>04.07.01.03.15.07.01</v>
          </cell>
          <cell r="G10837" t="str">
            <v>Conduct counselling</v>
          </cell>
          <cell r="K10837" t="str">
            <v>6. Gaining informed consent</v>
          </cell>
          <cell r="L10837" t="str">
            <v>Specialist Medical Practitioners</v>
          </cell>
          <cell r="M10837" t="str">
            <v>Specialist Medical Practitioners</v>
          </cell>
          <cell r="N10837">
            <v>3</v>
          </cell>
        </row>
        <row r="10838">
          <cell r="F10838" t="str">
            <v>04.07.01.03.15.07.02</v>
          </cell>
          <cell r="G10838" t="str">
            <v>Conduct eye examination</v>
          </cell>
          <cell r="K10838" t="str">
            <v>7. Ordering, administering and interpreting the results of diagnostic and screening procedures</v>
          </cell>
          <cell r="L10838" t="str">
            <v>Specialist Medical Practitioners</v>
          </cell>
          <cell r="M10838" t="str">
            <v>Specialist Medical Practitioners</v>
          </cell>
          <cell r="N10838">
            <v>10</v>
          </cell>
        </row>
        <row r="10839">
          <cell r="F10839" t="str">
            <v>04.07.01.03.15.07.03</v>
          </cell>
          <cell r="G10839" t="str">
            <v>Conduct counselling</v>
          </cell>
          <cell r="K10839" t="str">
            <v>5. Providing information and support to impact individual health behaviours</v>
          </cell>
          <cell r="L10839" t="str">
            <v>Specialist Medical Practitioners</v>
          </cell>
          <cell r="M10839" t="str">
            <v>Specialist Medical Practitioners</v>
          </cell>
          <cell r="N10839">
            <v>2</v>
          </cell>
        </row>
        <row r="10840">
          <cell r="F10840" t="str">
            <v>04.07.01.03.15.07.04</v>
          </cell>
          <cell r="G10840" t="str">
            <v>Document examination findings</v>
          </cell>
          <cell r="K10840" t="str">
            <v>7. Ordering, administering and interpreting the results of diagnostic and screening procedures</v>
          </cell>
          <cell r="L10840" t="str">
            <v>Specialist Medical Practitioners</v>
          </cell>
          <cell r="M10840" t="str">
            <v>Optometrists and Ophthalmic Opticians</v>
          </cell>
          <cell r="N10840">
            <v>3</v>
          </cell>
        </row>
        <row r="10841">
          <cell r="F10841" t="str">
            <v>04.07.01.03.15.05.01</v>
          </cell>
          <cell r="G10841" t="str">
            <v>Conduct counselling</v>
          </cell>
          <cell r="K10841" t="str">
            <v>6. Gaining informed consent</v>
          </cell>
          <cell r="L10841" t="str">
            <v>Specialist Medical Practitioners</v>
          </cell>
          <cell r="M10841" t="str">
            <v>Specialist Medical Practitioners</v>
          </cell>
          <cell r="N10841">
            <v>5</v>
          </cell>
        </row>
        <row r="10842">
          <cell r="F10842" t="str">
            <v>04.07.01.03.15.05.02</v>
          </cell>
          <cell r="G10842" t="str">
            <v>Prepare the patient and organize the equipment</v>
          </cell>
          <cell r="K10842" t="str">
            <v>14. Providing non-pharmacological health interventions</v>
          </cell>
          <cell r="L10842" t="str">
            <v>Nursing Professionals</v>
          </cell>
          <cell r="M10842" t="str">
            <v>Nursing Associate Professionals</v>
          </cell>
          <cell r="N10842">
            <v>5</v>
          </cell>
        </row>
        <row r="10843">
          <cell r="F10843" t="str">
            <v>04.07.01.03.15.05.03</v>
          </cell>
          <cell r="G10843" t="str">
            <v>Apply topical anaesthesia</v>
          </cell>
          <cell r="K10843" t="str">
            <v>11. Administering medications or therapeutics</v>
          </cell>
          <cell r="L10843" t="str">
            <v>Specialist Medical Practitioners</v>
          </cell>
          <cell r="M10843" t="str">
            <v>Specialist Medical Practitioners</v>
          </cell>
          <cell r="N10843">
            <v>2</v>
          </cell>
        </row>
        <row r="10844">
          <cell r="F10844" t="str">
            <v>04.07.01.03.15.05.04</v>
          </cell>
          <cell r="G10844" t="str">
            <v>Conduct ophthalmic surgery</v>
          </cell>
          <cell r="K10844" t="str">
            <v>14. Providing non-pharmacological health interventions</v>
          </cell>
          <cell r="L10844" t="str">
            <v>Specialist Medical Practitioners</v>
          </cell>
          <cell r="M10844" t="str">
            <v>Specialist Medical Practitioners</v>
          </cell>
          <cell r="N10844">
            <v>20</v>
          </cell>
        </row>
        <row r="10845">
          <cell r="F10845" t="str">
            <v>04.07.01.03.15.05.05</v>
          </cell>
          <cell r="G10845" t="str">
            <v>Provide nursing support to conduct ophthalmic surgery</v>
          </cell>
          <cell r="K10845" t="str">
            <v>15. Providing treatment and care support to individuals</v>
          </cell>
          <cell r="L10845" t="str">
            <v>Nursing Professionals</v>
          </cell>
          <cell r="M10845" t="str">
            <v>Nursing Professionals</v>
          </cell>
          <cell r="N10845">
            <v>20</v>
          </cell>
        </row>
        <row r="10846">
          <cell r="F10846" t="str">
            <v>04.07.01.03.15.05.06</v>
          </cell>
          <cell r="G10846" t="str">
            <v>Provide post-procedural care</v>
          </cell>
          <cell r="K10846" t="str">
            <v>5. Providing information and support to impact individual health behaviours</v>
          </cell>
          <cell r="L10846" t="str">
            <v>Specialist Medical Practitioners</v>
          </cell>
          <cell r="M10846" t="str">
            <v>Specialist Medical Practitioners</v>
          </cell>
          <cell r="N10846">
            <v>5</v>
          </cell>
        </row>
        <row r="10847">
          <cell r="F10847" t="str">
            <v>04.07.01.03.15.05.</v>
          </cell>
          <cell r="G10847"/>
          <cell r="K10847"/>
          <cell r="L10847"/>
          <cell r="M10847"/>
          <cell r="N10847"/>
        </row>
        <row r="10848">
          <cell r="F10848" t="str">
            <v>04.07.01.03.15.05.</v>
          </cell>
          <cell r="G10848"/>
          <cell r="K10848"/>
          <cell r="L10848"/>
          <cell r="M10848"/>
          <cell r="N10848"/>
        </row>
        <row r="10849">
          <cell r="F10849" t="str">
            <v>04.07.01.03.15.05.</v>
          </cell>
          <cell r="G10849"/>
          <cell r="K10849"/>
          <cell r="L10849"/>
          <cell r="M10849"/>
          <cell r="N10849"/>
        </row>
        <row r="10850">
          <cell r="F10850" t="str">
            <v>04.07.01.03.15.05.</v>
          </cell>
          <cell r="G10850"/>
          <cell r="K10850"/>
          <cell r="L10850"/>
          <cell r="M10850"/>
          <cell r="N10850"/>
        </row>
        <row r="10851">
          <cell r="F10851" t="str">
            <v>04.07.01.03.15.05.</v>
          </cell>
          <cell r="G10851"/>
          <cell r="K10851"/>
          <cell r="L10851"/>
          <cell r="M10851"/>
          <cell r="N10851"/>
        </row>
        <row r="10852">
          <cell r="F10852" t="str">
            <v>04.07.01.03.15.05.</v>
          </cell>
          <cell r="G10852"/>
          <cell r="K10852"/>
          <cell r="L10852"/>
          <cell r="M10852"/>
          <cell r="N10852"/>
        </row>
        <row r="10853">
          <cell r="F10853" t="str">
            <v>04.07.01.03.15.05.</v>
          </cell>
          <cell r="G10853"/>
          <cell r="K10853"/>
          <cell r="L10853"/>
          <cell r="M10853"/>
          <cell r="N10853"/>
        </row>
        <row r="10854">
          <cell r="F10854" t="str">
            <v>04.07.01.03.15.06.01</v>
          </cell>
          <cell r="G10854" t="str">
            <v>Conduct counselling</v>
          </cell>
          <cell r="K10854" t="str">
            <v>6. Gaining informed consent</v>
          </cell>
          <cell r="L10854" t="str">
            <v>Specialist Medical Practitioners</v>
          </cell>
          <cell r="M10854" t="str">
            <v>Optometrists and Ophthalmic Opticians</v>
          </cell>
          <cell r="N10854">
            <v>3</v>
          </cell>
        </row>
        <row r="10855">
          <cell r="F10855" t="str">
            <v>04.07.01.03.15.06.02</v>
          </cell>
          <cell r="G10855" t="str">
            <v>Conduct eye examination</v>
          </cell>
          <cell r="K10855" t="str">
            <v>7. Ordering, administering and interpreting the results of diagnostic and screening procedures</v>
          </cell>
          <cell r="L10855" t="str">
            <v>Specialist Medical Practitioners</v>
          </cell>
          <cell r="M10855" t="str">
            <v>Optometrists and Ophthalmic Opticians</v>
          </cell>
          <cell r="N10855">
            <v>8</v>
          </cell>
        </row>
        <row r="10856">
          <cell r="F10856" t="str">
            <v>04.07.01.03.15.06.03</v>
          </cell>
          <cell r="G10856" t="str">
            <v>Conduct counselling</v>
          </cell>
          <cell r="K10856" t="str">
            <v>5. Providing information and support to impact individual health behaviours</v>
          </cell>
          <cell r="L10856" t="str">
            <v>Specialist Medical Practitioners</v>
          </cell>
          <cell r="M10856" t="str">
            <v>Optometrists and Ophthalmic Opticians</v>
          </cell>
          <cell r="N10856">
            <v>3</v>
          </cell>
        </row>
        <row r="10857">
          <cell r="F10857" t="str">
            <v>04.07.01.03.15.06.04</v>
          </cell>
          <cell r="G10857" t="str">
            <v>Document examination findings</v>
          </cell>
          <cell r="K10857" t="str">
            <v>7. Ordering, administering and interpreting the results of diagnostic and screening procedures</v>
          </cell>
          <cell r="L10857" t="str">
            <v>Specialist Medical Practitioners</v>
          </cell>
          <cell r="M10857" t="str">
            <v>Optometrists and Ophthalmic Opticians</v>
          </cell>
          <cell r="N10857">
            <v>2</v>
          </cell>
        </row>
        <row r="10858">
          <cell r="F10858" t="str">
            <v>04.07.01.03.15.06.</v>
          </cell>
          <cell r="G10858"/>
          <cell r="K10858"/>
          <cell r="L10858"/>
          <cell r="M10858"/>
          <cell r="N10858"/>
        </row>
        <row r="10859">
          <cell r="F10859" t="str">
            <v>04.07.01.03.15.06.</v>
          </cell>
          <cell r="G10859"/>
          <cell r="K10859"/>
          <cell r="L10859"/>
          <cell r="M10859"/>
          <cell r="N10859"/>
        </row>
        <row r="10860">
          <cell r="F10860" t="str">
            <v>04.07.01.03.17.01.01</v>
          </cell>
          <cell r="G10860" t="str">
            <v>Conduct counselling</v>
          </cell>
          <cell r="K10860" t="str">
            <v>5. Providing information and support to impact individual health behaviours</v>
          </cell>
          <cell r="L10860" t="str">
            <v>Home-based Personal Care Workers</v>
          </cell>
          <cell r="M10860" t="str">
            <v>Community Health Workers</v>
          </cell>
          <cell r="N10860">
            <v>8</v>
          </cell>
        </row>
        <row r="10861">
          <cell r="F10861" t="str">
            <v>04.07.01.03.13.05.01</v>
          </cell>
          <cell r="G10861" t="str">
            <v>Provide medical device</v>
          </cell>
          <cell r="K10861" t="str">
            <v>10. Preparing and dispensing medications or therapeutics</v>
          </cell>
          <cell r="L10861" t="str">
            <v>Pharmacists</v>
          </cell>
          <cell r="M10861" t="str">
            <v>Pharmaceutical Technicians and Assistants</v>
          </cell>
          <cell r="N10861">
            <v>1</v>
          </cell>
        </row>
        <row r="10862">
          <cell r="F10862" t="str">
            <v>04.07.01.03.13.05.</v>
          </cell>
          <cell r="G10862"/>
          <cell r="K10862"/>
          <cell r="L10862"/>
          <cell r="M10862"/>
          <cell r="N10862"/>
        </row>
        <row r="10863">
          <cell r="F10863" t="str">
            <v>04.07.01.03.13.05.</v>
          </cell>
          <cell r="G10863"/>
          <cell r="K10863"/>
          <cell r="L10863"/>
          <cell r="M10863"/>
          <cell r="N10863"/>
        </row>
        <row r="10864">
          <cell r="F10864" t="str">
            <v>04.07.01.03.13.02.01</v>
          </cell>
          <cell r="G10864" t="str">
            <v>Prescribe medication</v>
          </cell>
          <cell r="K10864" t="str">
            <v>9. Prescribing medications or therapeutics</v>
          </cell>
          <cell r="L10864" t="str">
            <v>Specialist Medical Practitioners</v>
          </cell>
          <cell r="M10864" t="str">
            <v>General Medical Practitioners</v>
          </cell>
          <cell r="N10864">
            <v>1</v>
          </cell>
        </row>
        <row r="10865">
          <cell r="F10865" t="str">
            <v>04.07.01.03.13.02</v>
          </cell>
          <cell r="G10865"/>
          <cell r="K10865"/>
          <cell r="L10865"/>
          <cell r="M10865"/>
          <cell r="N10865"/>
        </row>
        <row r="10866">
          <cell r="F10866" t="str">
            <v>04.07.01.04.14.01.01</v>
          </cell>
          <cell r="G10866" t="str">
            <v>Prescribe intravenous medication</v>
          </cell>
          <cell r="K10866" t="str">
            <v>9. Prescribing medications or therapeutics</v>
          </cell>
          <cell r="L10866" t="str">
            <v>Specialist Medical Practitioners</v>
          </cell>
          <cell r="M10866" t="str">
            <v>General Medical Practitioners</v>
          </cell>
          <cell r="N10866">
            <v>1</v>
          </cell>
        </row>
        <row r="10867">
          <cell r="F10867" t="str">
            <v>04.07.01.04.14.01.02</v>
          </cell>
          <cell r="G10867" t="str">
            <v>Administer intravenous fluids</v>
          </cell>
          <cell r="K10867" t="str">
            <v>11. Administering medications or therapeutics</v>
          </cell>
          <cell r="L10867" t="str">
            <v>Nursing Professionals</v>
          </cell>
          <cell r="M10867" t="str">
            <v>Nursing Associate Professionals</v>
          </cell>
          <cell r="N10867">
            <v>3</v>
          </cell>
        </row>
        <row r="10868">
          <cell r="F10868" t="str">
            <v>04.07.01.04.14.01.03</v>
          </cell>
          <cell r="G10868" t="str">
            <v>Monitor during administration</v>
          </cell>
          <cell r="K10868" t="str">
            <v>8. Developing and adjusting management plans</v>
          </cell>
          <cell r="L10868" t="str">
            <v>Nursing Professionals</v>
          </cell>
          <cell r="M10868" t="str">
            <v>Nursing Professionals</v>
          </cell>
          <cell r="N10868">
            <v>10</v>
          </cell>
        </row>
        <row r="10869">
          <cell r="F10869" t="str">
            <v>04.07.01.04.14.01.</v>
          </cell>
          <cell r="G10869"/>
          <cell r="K10869"/>
          <cell r="L10869"/>
          <cell r="M10869"/>
          <cell r="N10869"/>
        </row>
        <row r="10870">
          <cell r="F10870" t="str">
            <v>04.07.01.04.14.01.</v>
          </cell>
          <cell r="G10870"/>
          <cell r="K10870"/>
          <cell r="L10870"/>
          <cell r="M10870"/>
          <cell r="N10870"/>
        </row>
        <row r="10871">
          <cell r="F10871" t="str">
            <v>04.07.01.04.14.01.</v>
          </cell>
          <cell r="G10871"/>
          <cell r="K10871"/>
          <cell r="L10871"/>
          <cell r="M10871"/>
          <cell r="N10871"/>
        </row>
        <row r="10872">
          <cell r="F10872" t="str">
            <v>04.07.01.04.14.01.</v>
          </cell>
          <cell r="G10872"/>
          <cell r="K10872"/>
          <cell r="L10872"/>
          <cell r="M10872"/>
          <cell r="N10872"/>
        </row>
        <row r="10873">
          <cell r="F10873" t="str">
            <v>04.07.01.04.14.02.01</v>
          </cell>
          <cell r="G10873" t="str">
            <v>Prescribe intravenous medication</v>
          </cell>
          <cell r="K10873" t="str">
            <v>9. Prescribing medications or therapeutics</v>
          </cell>
          <cell r="L10873" t="str">
            <v>Specialist Medical Practitioners</v>
          </cell>
          <cell r="M10873" t="str">
            <v>General Medical Practitioners</v>
          </cell>
          <cell r="N10873">
            <v>1</v>
          </cell>
        </row>
        <row r="10874">
          <cell r="F10874" t="str">
            <v>04.07.01.04.14.02.02</v>
          </cell>
          <cell r="G10874" t="str">
            <v>Administer intravenous medication with frequent monitoring</v>
          </cell>
          <cell r="K10874" t="str">
            <v>11. Administering medications or therapeutics</v>
          </cell>
          <cell r="L10874" t="str">
            <v>Nursing Professionals</v>
          </cell>
          <cell r="M10874" t="str">
            <v>Nursing Associate Professionals</v>
          </cell>
          <cell r="N10874">
            <v>3</v>
          </cell>
        </row>
        <row r="10875">
          <cell r="F10875" t="str">
            <v>04.07.01.04.14.02.03</v>
          </cell>
          <cell r="G10875" t="str">
            <v>Monitor during administration</v>
          </cell>
          <cell r="K10875" t="str">
            <v>8. Developing and adjusting management plans</v>
          </cell>
          <cell r="L10875" t="str">
            <v>Nursing Professionals</v>
          </cell>
          <cell r="M10875" t="str">
            <v>Nursing Professionals</v>
          </cell>
          <cell r="N10875">
            <v>10</v>
          </cell>
        </row>
        <row r="10876">
          <cell r="F10876" t="str">
            <v>04.07.01.04.14.02</v>
          </cell>
          <cell r="G10876"/>
          <cell r="K10876"/>
          <cell r="L10876"/>
          <cell r="M10876"/>
          <cell r="N10876"/>
        </row>
        <row r="10877">
          <cell r="F10877" t="str">
            <v>04.07.01.04.14.02.</v>
          </cell>
          <cell r="G10877"/>
          <cell r="K10877"/>
          <cell r="L10877"/>
          <cell r="M10877"/>
          <cell r="N10877"/>
        </row>
        <row r="10878">
          <cell r="F10878" t="str">
            <v>04.07.01.04.14.02.</v>
          </cell>
          <cell r="G10878"/>
          <cell r="K10878"/>
          <cell r="L10878"/>
          <cell r="M10878"/>
          <cell r="N10878"/>
        </row>
        <row r="10879">
          <cell r="F10879" t="str">
            <v>04.07.01.02.08.03.01</v>
          </cell>
          <cell r="G10879" t="str">
            <v>Provide counselling and information and obtain consent</v>
          </cell>
          <cell r="K10879" t="str">
            <v>6. Gaining informed consent</v>
          </cell>
          <cell r="L10879" t="str">
            <v>Medical and Pathology Laboratory Technicians</v>
          </cell>
          <cell r="M10879" t="str">
            <v>Medical Assistants</v>
          </cell>
          <cell r="N10879">
            <v>3</v>
          </cell>
        </row>
        <row r="10880">
          <cell r="F10880" t="str">
            <v>04.07.01.02.08.03.02</v>
          </cell>
          <cell r="G10880" t="str">
            <v xml:space="preserve">Conduct diagnostic testing </v>
          </cell>
          <cell r="K10880" t="str">
            <v>7. Ordering, administering and interpreting the results of diagnostic and screening procedures</v>
          </cell>
          <cell r="L10880" t="str">
            <v>Medical and Pathology Laboratory Technicians</v>
          </cell>
          <cell r="M10880" t="str">
            <v>Medical Assistants</v>
          </cell>
          <cell r="N10880">
            <v>5</v>
          </cell>
        </row>
        <row r="10881">
          <cell r="F10881" t="str">
            <v>04.07.01.02.08.03.03</v>
          </cell>
          <cell r="G10881" t="str">
            <v>Document examination findings</v>
          </cell>
          <cell r="K10881" t="str">
            <v>7. Ordering, administering and interpreting the results of diagnostic and screening procedures</v>
          </cell>
          <cell r="L10881" t="str">
            <v>Specialist Medical Practitioners</v>
          </cell>
          <cell r="M10881" t="str">
            <v>General Medical Practitioners</v>
          </cell>
          <cell r="N10881">
            <v>2</v>
          </cell>
        </row>
        <row r="10882">
          <cell r="F10882" t="str">
            <v>04.07.01.02.08.03</v>
          </cell>
          <cell r="G10882"/>
          <cell r="K10882"/>
          <cell r="L10882"/>
          <cell r="M10882"/>
          <cell r="N10882"/>
        </row>
        <row r="10883">
          <cell r="F10883" t="str">
            <v>04.07.01.02.08.03</v>
          </cell>
          <cell r="G10883"/>
          <cell r="K10883"/>
          <cell r="L10883"/>
          <cell r="M10883"/>
          <cell r="N10883"/>
        </row>
        <row r="10884">
          <cell r="F10884" t="str">
            <v>04.07.01.02.08.03</v>
          </cell>
          <cell r="G10884"/>
          <cell r="K10884"/>
          <cell r="L10884"/>
          <cell r="M10884"/>
          <cell r="N10884"/>
        </row>
        <row r="10885">
          <cell r="F10885" t="str">
            <v>04.07.01.02.08.03</v>
          </cell>
          <cell r="G10885"/>
          <cell r="K10885"/>
          <cell r="L10885"/>
          <cell r="M10885"/>
          <cell r="N10885"/>
        </row>
        <row r="10886">
          <cell r="F10886" t="str">
            <v>04.07.01.02.08.03</v>
          </cell>
          <cell r="G10886"/>
          <cell r="K10886"/>
          <cell r="L10886"/>
          <cell r="M10886"/>
          <cell r="N10886"/>
        </row>
        <row r="10887">
          <cell r="F10887" t="str">
            <v>04.07.01.03.13.04.01</v>
          </cell>
          <cell r="G10887" t="str">
            <v>Prescribe medication</v>
          </cell>
          <cell r="K10887" t="str">
            <v>9. Prescribing medications or therapeutics</v>
          </cell>
          <cell r="L10887" t="str">
            <v>Specialist Medical Practitioners</v>
          </cell>
          <cell r="M10887" t="str">
            <v>General Medical Practitioners</v>
          </cell>
          <cell r="N10887">
            <v>1</v>
          </cell>
        </row>
        <row r="10888">
          <cell r="F10888" t="str">
            <v>04.07.01.03.13.04.01</v>
          </cell>
          <cell r="G10888"/>
          <cell r="K10888"/>
          <cell r="L10888"/>
          <cell r="M10888"/>
          <cell r="N10888"/>
        </row>
        <row r="10889">
          <cell r="F10889" t="str">
            <v>04.07.02.02.06.01.01</v>
          </cell>
          <cell r="G10889" t="str">
            <v>Conduct vital sign measurements</v>
          </cell>
          <cell r="K10889" t="str">
            <v>1. Gathering information through interviewing and assessment</v>
          </cell>
          <cell r="L10889" t="str">
            <v>Nursing Professionals</v>
          </cell>
          <cell r="M10889" t="str">
            <v>Paramedical Practitioners</v>
          </cell>
          <cell r="N10889">
            <v>5</v>
          </cell>
        </row>
        <row r="10890">
          <cell r="F10890" t="str">
            <v>04.07.02.02.06.01.02</v>
          </cell>
          <cell r="G10890" t="str">
            <v xml:space="preserve">Take history </v>
          </cell>
          <cell r="K10890" t="str">
            <v>1. Gathering information through interviewing and assessment</v>
          </cell>
          <cell r="L10890" t="str">
            <v>Specialist Medical Practitioners</v>
          </cell>
          <cell r="M10890" t="str">
            <v>General Medical Practitioners</v>
          </cell>
          <cell r="N10890">
            <v>6</v>
          </cell>
        </row>
        <row r="10891">
          <cell r="F10891" t="str">
            <v>04.07.02.02.06.01.03</v>
          </cell>
          <cell r="G10891" t="str">
            <v>Conduct physical examination</v>
          </cell>
          <cell r="K10891" t="str">
            <v>1. Gathering information through interviewing and assessment</v>
          </cell>
          <cell r="L10891" t="str">
            <v>Specialist Medical Practitioners</v>
          </cell>
          <cell r="M10891" t="str">
            <v>General Medical Practitioners</v>
          </cell>
          <cell r="N10891">
            <v>6</v>
          </cell>
        </row>
        <row r="10892">
          <cell r="F10892" t="str">
            <v>04.07.02.02.06.01.04</v>
          </cell>
          <cell r="G10892" t="str">
            <v>Provide clinical advice</v>
          </cell>
          <cell r="K10892" t="str">
            <v>5. Providing information and support to impact individual health behaviours</v>
          </cell>
          <cell r="L10892" t="str">
            <v>Specialist Medical Practitioners</v>
          </cell>
          <cell r="M10892" t="str">
            <v>General Medical Practitioners</v>
          </cell>
          <cell r="N10892">
            <v>4</v>
          </cell>
        </row>
        <row r="10893">
          <cell r="F10893" t="str">
            <v>04.07.02.02.08.01.02</v>
          </cell>
          <cell r="G10893" t="str">
            <v>Conduct diagnostic testing</v>
          </cell>
          <cell r="K10893" t="str">
            <v>7. Ordering, administering and interpreting the results of diagnostic and screening procedures</v>
          </cell>
          <cell r="L10893" t="str">
            <v>Nursing Professionals</v>
          </cell>
          <cell r="M10893" t="str">
            <v>Nursing Associate Professionals</v>
          </cell>
          <cell r="N10893">
            <v>6</v>
          </cell>
        </row>
        <row r="10894">
          <cell r="F10894" t="str">
            <v>04.07.02.02.08.01.03</v>
          </cell>
          <cell r="G10894" t="str">
            <v>Conduct counselling</v>
          </cell>
          <cell r="K10894" t="str">
            <v>5. Providing information and support to impact individual health behaviours</v>
          </cell>
          <cell r="L10894" t="str">
            <v>Specialist Medical Practitioners</v>
          </cell>
          <cell r="M10894" t="str">
            <v>General Medical Practitioners</v>
          </cell>
          <cell r="N10894">
            <v>2</v>
          </cell>
        </row>
        <row r="10895">
          <cell r="F10895" t="str">
            <v>04.07.02.02.08.02.01</v>
          </cell>
          <cell r="G10895" t="str">
            <v>Conduct counselling</v>
          </cell>
          <cell r="K10895" t="str">
            <v>6. Gaining informed consent</v>
          </cell>
          <cell r="L10895" t="str">
            <v>Medical and Pathology Laboratory Technicians</v>
          </cell>
          <cell r="M10895" t="str">
            <v>Medical Assistants</v>
          </cell>
          <cell r="N10895">
            <v>3</v>
          </cell>
        </row>
        <row r="10896">
          <cell r="F10896" t="str">
            <v>04.07.02.02.08.02.02</v>
          </cell>
          <cell r="G10896" t="str">
            <v xml:space="preserve">Conduct diagnostic testing </v>
          </cell>
          <cell r="K10896" t="str">
            <v>7. Ordering, administering and interpreting the results of diagnostic and screening procedures</v>
          </cell>
          <cell r="L10896" t="str">
            <v>Medical and Pathology Laboratory Technicians</v>
          </cell>
          <cell r="M10896" t="str">
            <v>Medical Assistants</v>
          </cell>
          <cell r="N10896">
            <v>5</v>
          </cell>
        </row>
        <row r="10897">
          <cell r="F10897" t="str">
            <v>04.07.02.02.08.02.03</v>
          </cell>
          <cell r="G10897" t="str">
            <v>Document examination findings</v>
          </cell>
          <cell r="K10897" t="str">
            <v>7. Ordering, administering and interpreting the results of diagnostic and screening procedures</v>
          </cell>
          <cell r="L10897" t="str">
            <v>Specialist Medical Practitioners</v>
          </cell>
          <cell r="M10897" t="str">
            <v>General Medical Practitioners</v>
          </cell>
          <cell r="N10897">
            <v>2</v>
          </cell>
        </row>
        <row r="10898">
          <cell r="F10898" t="str">
            <v>04.07.02.02.08.03.01</v>
          </cell>
          <cell r="G10898" t="str">
            <v>Provide counselling and information and obtain consent</v>
          </cell>
          <cell r="K10898" t="str">
            <v>6. Gaining informed consent</v>
          </cell>
          <cell r="L10898" t="str">
            <v>Medical and Pathology Laboratory Technicians</v>
          </cell>
          <cell r="M10898" t="str">
            <v>Medical Assistants</v>
          </cell>
          <cell r="N10898">
            <v>3</v>
          </cell>
        </row>
        <row r="10899">
          <cell r="F10899" t="str">
            <v>04.07.02.02.08.03.02</v>
          </cell>
          <cell r="G10899" t="str">
            <v xml:space="preserve">Conduct diagnostic testing </v>
          </cell>
          <cell r="K10899" t="str">
            <v>7. Ordering, administering and interpreting the results of diagnostic and screening procedures</v>
          </cell>
          <cell r="L10899" t="str">
            <v>Medical and Pathology Laboratory Technicians</v>
          </cell>
          <cell r="M10899" t="str">
            <v>Medical Assistants</v>
          </cell>
          <cell r="N10899">
            <v>5</v>
          </cell>
        </row>
        <row r="10900">
          <cell r="F10900" t="str">
            <v>04.07.02.02.08.03.03</v>
          </cell>
          <cell r="G10900" t="str">
            <v>Document examination findings</v>
          </cell>
          <cell r="K10900" t="str">
            <v>7. Ordering, administering and interpreting the results of diagnostic and screening procedures</v>
          </cell>
          <cell r="L10900" t="str">
            <v>Specialist Medical Practitioners</v>
          </cell>
          <cell r="M10900" t="str">
            <v>General Medical Practitioners</v>
          </cell>
          <cell r="N10900">
            <v>2</v>
          </cell>
        </row>
        <row r="10901">
          <cell r="F10901" t="str">
            <v>04.07.02.02.08.03</v>
          </cell>
          <cell r="G10901"/>
          <cell r="K10901"/>
          <cell r="L10901"/>
          <cell r="M10901"/>
          <cell r="N10901"/>
        </row>
        <row r="10902">
          <cell r="F10902" t="str">
            <v>04.07.02.02.08.03</v>
          </cell>
          <cell r="G10902"/>
          <cell r="K10902"/>
          <cell r="L10902"/>
          <cell r="M10902"/>
          <cell r="N10902"/>
        </row>
        <row r="10903">
          <cell r="F10903" t="str">
            <v>04.07.02.02.08.03</v>
          </cell>
          <cell r="G10903"/>
          <cell r="K10903"/>
          <cell r="L10903"/>
          <cell r="M10903"/>
          <cell r="N10903"/>
        </row>
        <row r="10904">
          <cell r="F10904" t="str">
            <v>04.07.02.02.08.03</v>
          </cell>
          <cell r="G10904"/>
          <cell r="K10904"/>
          <cell r="L10904"/>
          <cell r="M10904"/>
          <cell r="N10904"/>
        </row>
        <row r="10905">
          <cell r="F10905" t="str">
            <v>04.07.02.02.09.01.01</v>
          </cell>
          <cell r="G10905" t="str">
            <v>Conduct counselling</v>
          </cell>
          <cell r="K10905" t="str">
            <v>6. Gaining informed consent</v>
          </cell>
          <cell r="L10905" t="str">
            <v>General Medical Practitioners</v>
          </cell>
          <cell r="M10905" t="str">
            <v>Nursing Professionals</v>
          </cell>
          <cell r="N10905">
            <v>3</v>
          </cell>
        </row>
        <row r="10906">
          <cell r="F10906" t="str">
            <v>04.07.02.02.09.01.02</v>
          </cell>
          <cell r="G10906" t="str">
            <v>Conduct radiological examination</v>
          </cell>
          <cell r="K10906" t="str">
            <v>7. Ordering, administering and interpreting the results of diagnostic and screening procedures</v>
          </cell>
          <cell r="L10906" t="str">
            <v>General Medical Practitioners</v>
          </cell>
          <cell r="M10906" t="str">
            <v>Nursing Professionals</v>
          </cell>
          <cell r="N10906">
            <v>8</v>
          </cell>
        </row>
        <row r="10907">
          <cell r="F10907" t="str">
            <v>04.07.02.02.09.01.03</v>
          </cell>
          <cell r="G10907" t="str">
            <v>Document examination findings</v>
          </cell>
          <cell r="K10907" t="str">
            <v>5. Providing information and support to impact individual health behaviours</v>
          </cell>
          <cell r="L10907" t="str">
            <v>General Medical Practitioners</v>
          </cell>
          <cell r="M10907" t="str">
            <v>Nursing Professionals</v>
          </cell>
          <cell r="N10907">
            <v>2</v>
          </cell>
        </row>
        <row r="10908">
          <cell r="F10908" t="str">
            <v>04.07.02.02.09.01.04</v>
          </cell>
          <cell r="G10908" t="str">
            <v>Provide pre-procedural medical care</v>
          </cell>
          <cell r="K10908" t="str">
            <v>7. Ordering, administering and interpreting the results of diagnostic and screening procedures</v>
          </cell>
          <cell r="L10908" t="str">
            <v>Specialist Medical Practitioners</v>
          </cell>
          <cell r="M10908" t="str">
            <v>General Medical Practitioners</v>
          </cell>
          <cell r="N10908">
            <v>2</v>
          </cell>
        </row>
        <row r="10909">
          <cell r="F10909" t="str">
            <v>04.07.02.02.09.01.</v>
          </cell>
          <cell r="G10909"/>
          <cell r="K10909"/>
          <cell r="L10909"/>
          <cell r="M10909"/>
          <cell r="N10909"/>
        </row>
        <row r="10910">
          <cell r="F10910" t="str">
            <v>04.07.02.02.10.01.01</v>
          </cell>
          <cell r="G10910" t="str">
            <v>Conduct counselling</v>
          </cell>
          <cell r="K10910" t="str">
            <v>6. Gaining informed consent</v>
          </cell>
          <cell r="L10910" t="str">
            <v>General Medical Practitioners</v>
          </cell>
          <cell r="M10910" t="str">
            <v>Paramedical Practitioners</v>
          </cell>
          <cell r="N10910">
            <v>3</v>
          </cell>
        </row>
        <row r="10911">
          <cell r="F10911" t="str">
            <v>04.07.02.02.10.01.02</v>
          </cell>
          <cell r="G10911" t="str">
            <v>Prepare the patient and organize the equipment</v>
          </cell>
          <cell r="K10911" t="str">
            <v>14. Providing non-pharmacological health interventions</v>
          </cell>
          <cell r="L10911" t="str">
            <v>Nursing Professionals</v>
          </cell>
          <cell r="M10911" t="str">
            <v>Nursing Associate Professionals</v>
          </cell>
          <cell r="N10911">
            <v>3</v>
          </cell>
        </row>
        <row r="10912">
          <cell r="F10912" t="str">
            <v>04.07.02.02.10.01.03</v>
          </cell>
          <cell r="G10912" t="str">
            <v>Apply local anaesthesia</v>
          </cell>
          <cell r="K10912" t="str">
            <v>11. Administering medications or therapeutics</v>
          </cell>
          <cell r="L10912" t="str">
            <v>General Medical Practitioners</v>
          </cell>
          <cell r="M10912" t="str">
            <v>Paramedical Practitioners</v>
          </cell>
          <cell r="N10912">
            <v>3</v>
          </cell>
        </row>
        <row r="10913">
          <cell r="F10913" t="str">
            <v>04.07.02.02.10.01.04</v>
          </cell>
          <cell r="G10913" t="str">
            <v>Conduct fine needle aspiration</v>
          </cell>
          <cell r="K10913" t="str">
            <v>7. Ordering, administering and interpreting the results of diagnostic and screening procedures</v>
          </cell>
          <cell r="L10913" t="str">
            <v>General Medical Practitioners</v>
          </cell>
          <cell r="M10913" t="str">
            <v>Paramedical Practitioners</v>
          </cell>
          <cell r="N10913">
            <v>7</v>
          </cell>
        </row>
        <row r="10914">
          <cell r="F10914" t="str">
            <v>04.07.02.02.10.01.05</v>
          </cell>
          <cell r="G10914" t="str">
            <v>Provide post-procedural care</v>
          </cell>
          <cell r="K10914" t="str">
            <v>5. Providing information and support to impact individual health behaviours</v>
          </cell>
          <cell r="L10914" t="str">
            <v>General Medical Practitioners</v>
          </cell>
          <cell r="M10914" t="str">
            <v>Paramedical Practitioners</v>
          </cell>
          <cell r="N10914">
            <v>2</v>
          </cell>
        </row>
        <row r="10915">
          <cell r="F10915" t="str">
            <v>04.07.02.02.10.01.06</v>
          </cell>
          <cell r="G10915" t="str">
            <v>Send specimen for laboratory tests</v>
          </cell>
          <cell r="K10915" t="str">
            <v>7. Ordering, administering and interpreting the results of diagnostic and screening procedures</v>
          </cell>
          <cell r="L10915" t="str">
            <v>Nursing Associate Professionals</v>
          </cell>
          <cell r="M10915" t="str">
            <v>Medical Assistants</v>
          </cell>
          <cell r="N10915">
            <v>2</v>
          </cell>
        </row>
        <row r="10916">
          <cell r="F10916" t="str">
            <v>04.07.02.02.10.01.</v>
          </cell>
          <cell r="G10916"/>
          <cell r="K10916"/>
          <cell r="L10916"/>
          <cell r="M10916"/>
          <cell r="N10916"/>
        </row>
        <row r="10917">
          <cell r="F10917" t="str">
            <v>04.07.02.02.10.01.</v>
          </cell>
          <cell r="G10917"/>
          <cell r="K10917"/>
          <cell r="L10917"/>
          <cell r="M10917"/>
          <cell r="N10917"/>
        </row>
        <row r="10918">
          <cell r="F10918" t="str">
            <v>04.07.02.02.10.02.01</v>
          </cell>
          <cell r="G10918" t="str">
            <v>Conduct counselling</v>
          </cell>
          <cell r="K10918" t="str">
            <v>6. Gaining informed consent</v>
          </cell>
          <cell r="L10918" t="str">
            <v>Medical Imaging and Therapeutic Equipment Technicians</v>
          </cell>
          <cell r="M10918" t="str">
            <v>Medical Assistants</v>
          </cell>
          <cell r="N10918">
            <v>5</v>
          </cell>
        </row>
        <row r="10919">
          <cell r="F10919" t="str">
            <v>04.07.02.02.10.02.02</v>
          </cell>
          <cell r="G10919" t="str">
            <v>Conduct radiological examination</v>
          </cell>
          <cell r="K10919" t="str">
            <v>7. Ordering, administering and interpreting the results of diagnostic and screening procedures</v>
          </cell>
          <cell r="L10919" t="str">
            <v>Medical Imaging and Therapeutic Equipment Technicians</v>
          </cell>
          <cell r="M10919" t="str">
            <v>Medical Imaging and Therapeutic Equipment Technicians</v>
          </cell>
          <cell r="N10919">
            <v>40</v>
          </cell>
        </row>
        <row r="10920">
          <cell r="F10920" t="str">
            <v>04.07.02.02.10.02.03</v>
          </cell>
          <cell r="G10920" t="str">
            <v>Assist with radiological procedure</v>
          </cell>
          <cell r="K10920" t="str">
            <v>7. Ordering, administering and interpreting the results of diagnostic and screening procedures</v>
          </cell>
          <cell r="L10920" t="str">
            <v>Medical Imaging and Therapeutic Equipment Technicians</v>
          </cell>
          <cell r="M10920" t="str">
            <v>Medical Assistants</v>
          </cell>
          <cell r="N10920">
            <v>40</v>
          </cell>
        </row>
        <row r="10921">
          <cell r="F10921" t="str">
            <v>04.07.02.02.10.02.04</v>
          </cell>
          <cell r="G10921" t="str">
            <v>Document examination findings</v>
          </cell>
          <cell r="K10921" t="str">
            <v>7. Ordering, administering and interpreting the results of diagnostic and screening procedures</v>
          </cell>
          <cell r="L10921" t="str">
            <v>Specialist Medical Practitioners</v>
          </cell>
          <cell r="M10921" t="str">
            <v>General Medical Practitioners</v>
          </cell>
          <cell r="N10921">
            <v>5</v>
          </cell>
        </row>
        <row r="10922">
          <cell r="F10922" t="str">
            <v>04.07.02.02.10.02.</v>
          </cell>
          <cell r="G10922"/>
          <cell r="K10922"/>
          <cell r="L10922"/>
          <cell r="M10922"/>
          <cell r="N10922"/>
        </row>
        <row r="10923">
          <cell r="F10923" t="str">
            <v>04.07.02.03.02.01.01</v>
          </cell>
          <cell r="G10923" t="str">
            <v>Conduct assessment</v>
          </cell>
          <cell r="K10923" t="str">
            <v>1. Gathering information through interviewing and assessment</v>
          </cell>
          <cell r="L10923" t="str">
            <v>Dieticians and Nutritionists</v>
          </cell>
          <cell r="M10923" t="str">
            <v>Social work and counselling professionals</v>
          </cell>
          <cell r="N10923">
            <v>5</v>
          </cell>
        </row>
        <row r="10924">
          <cell r="F10924" t="str">
            <v>04.07.02.03.02.01.02</v>
          </cell>
          <cell r="G10924" t="str">
            <v>Conduct counselling</v>
          </cell>
          <cell r="K10924" t="str">
            <v>5. Providing information and support to impact individual health behaviours</v>
          </cell>
          <cell r="L10924" t="str">
            <v>Dieticians and Nutritionists</v>
          </cell>
          <cell r="M10924" t="str">
            <v>Social work and counselling professionals</v>
          </cell>
          <cell r="N10924">
            <v>5</v>
          </cell>
        </row>
        <row r="10925">
          <cell r="F10925" t="str">
            <v>04.07.02.03.02.01.</v>
          </cell>
          <cell r="G10925"/>
          <cell r="K10925"/>
          <cell r="L10925"/>
          <cell r="M10925"/>
          <cell r="N10925"/>
        </row>
        <row r="10926">
          <cell r="F10926" t="str">
            <v>04.07.02.03.02.01.</v>
          </cell>
          <cell r="G10926"/>
          <cell r="K10926"/>
          <cell r="L10926"/>
          <cell r="M10926"/>
          <cell r="N10926"/>
        </row>
        <row r="10927">
          <cell r="F10927" t="str">
            <v>04.07.02.03.09.01.01</v>
          </cell>
          <cell r="G10927" t="str">
            <v>Conduct counselling</v>
          </cell>
          <cell r="K10927" t="str">
            <v>6. Gaining informed consent</v>
          </cell>
          <cell r="L10927" t="str">
            <v>Medical Imaging and Therapeutic Equipment Technicians</v>
          </cell>
          <cell r="M10927" t="str">
            <v>Medical Assistants</v>
          </cell>
          <cell r="N10927">
            <v>5</v>
          </cell>
        </row>
        <row r="10928">
          <cell r="F10928" t="str">
            <v>04.07.02.03.09.01.02</v>
          </cell>
          <cell r="G10928" t="str">
            <v>Conduct diagnostic testing</v>
          </cell>
          <cell r="K10928" t="str">
            <v>7. Ordering, administering and interpreting the results of diagnostic and screening procedures</v>
          </cell>
          <cell r="L10928" t="str">
            <v>Medical Imaging and Therapeutic Equipment Technicians</v>
          </cell>
          <cell r="M10928" t="str">
            <v>Medical Imaging and Therapeutic Equipment Technicians</v>
          </cell>
          <cell r="N10928">
            <v>40</v>
          </cell>
        </row>
        <row r="10929">
          <cell r="F10929" t="str">
            <v>04.07.02.03.09.01.03</v>
          </cell>
          <cell r="G10929" t="str">
            <v>Assist with diagnostic testing</v>
          </cell>
          <cell r="K10929" t="str">
            <v>7. Ordering, administering and interpreting the results of diagnostic and screening procedures</v>
          </cell>
          <cell r="L10929" t="str">
            <v>Medical Imaging and Therapeutic Equipment Technicians</v>
          </cell>
          <cell r="M10929" t="str">
            <v>Medical Assistants</v>
          </cell>
          <cell r="N10929">
            <v>40</v>
          </cell>
        </row>
        <row r="10930">
          <cell r="F10930" t="str">
            <v>04.07.02.03.09.01.04</v>
          </cell>
          <cell r="G10930" t="str">
            <v>Document examination findings</v>
          </cell>
          <cell r="K10930" t="str">
            <v>7. Ordering, administering and interpreting the results of diagnostic and screening procedures</v>
          </cell>
          <cell r="L10930" t="str">
            <v>Specialist Medical Practitioners</v>
          </cell>
          <cell r="M10930" t="str">
            <v>General Medical Practitioners</v>
          </cell>
          <cell r="N10930">
            <v>5</v>
          </cell>
        </row>
        <row r="10931">
          <cell r="F10931" t="str">
            <v>04.07.02.03.09.01.</v>
          </cell>
          <cell r="G10931"/>
          <cell r="K10931"/>
          <cell r="L10931"/>
          <cell r="M10931"/>
          <cell r="N10931"/>
        </row>
        <row r="10932">
          <cell r="F10932" t="str">
            <v>04.07.02.03.09.01.</v>
          </cell>
          <cell r="G10932"/>
          <cell r="K10932"/>
          <cell r="L10932"/>
          <cell r="M10932"/>
          <cell r="N10932"/>
        </row>
        <row r="10933">
          <cell r="F10933" t="str">
            <v>04.07.02.03.13.01.01</v>
          </cell>
          <cell r="G10933" t="str">
            <v>Prescribe medication</v>
          </cell>
          <cell r="K10933" t="str">
            <v>9. Prescribing medications or therapeutics</v>
          </cell>
          <cell r="L10933" t="str">
            <v>Specialist Medical Practitioners</v>
          </cell>
          <cell r="M10933" t="str">
            <v>General Medical Practitioners</v>
          </cell>
          <cell r="N10933">
            <v>1</v>
          </cell>
        </row>
        <row r="10934">
          <cell r="F10934" t="str">
            <v>04.07.02.03.13.02.01</v>
          </cell>
          <cell r="G10934" t="str">
            <v>Prescribe medication</v>
          </cell>
          <cell r="K10934" t="str">
            <v>9. Prescribing medications or therapeutics</v>
          </cell>
          <cell r="L10934" t="str">
            <v>Specialist Medical Practitioners</v>
          </cell>
          <cell r="M10934" t="str">
            <v>General Medical Practitioners</v>
          </cell>
          <cell r="N10934">
            <v>1</v>
          </cell>
        </row>
        <row r="10935">
          <cell r="F10935" t="str">
            <v>04.07.02.03.13.03.01</v>
          </cell>
          <cell r="G10935" t="str">
            <v>Prescribe medication</v>
          </cell>
          <cell r="K10935" t="str">
            <v>9. Prescribing medications or therapeutics</v>
          </cell>
          <cell r="L10935" t="str">
            <v>Specialist Medical Practitioners</v>
          </cell>
          <cell r="M10935" t="str">
            <v>General Medical Practitioners</v>
          </cell>
          <cell r="N10935">
            <v>1</v>
          </cell>
        </row>
        <row r="10936">
          <cell r="F10936" t="str">
            <v>04.07.02.03.14.01.01</v>
          </cell>
          <cell r="G10936" t="str">
            <v>Prescribe intravenous medication</v>
          </cell>
          <cell r="K10936" t="str">
            <v>9. Prescribing medications or therapeutics</v>
          </cell>
          <cell r="L10936" t="str">
            <v>Specialist Medical Practitioners</v>
          </cell>
          <cell r="M10936" t="str">
            <v>General Medical Practitioners</v>
          </cell>
          <cell r="N10936">
            <v>1</v>
          </cell>
        </row>
        <row r="10937">
          <cell r="F10937" t="str">
            <v>04.07.02.03.14.01.02</v>
          </cell>
          <cell r="G10937" t="str">
            <v>Administer intravenous medication</v>
          </cell>
          <cell r="K10937" t="str">
            <v>11. Administering medications or therapeutics</v>
          </cell>
          <cell r="L10937" t="str">
            <v>Nursing Professionals</v>
          </cell>
          <cell r="M10937" t="str">
            <v>Nursing Associate Professionals</v>
          </cell>
          <cell r="N10937">
            <v>3</v>
          </cell>
        </row>
        <row r="10938">
          <cell r="F10938" t="str">
            <v>04.07.02.03.14.01.</v>
          </cell>
          <cell r="G10938"/>
          <cell r="K10938"/>
          <cell r="L10938"/>
          <cell r="M10938"/>
          <cell r="N10938"/>
        </row>
        <row r="10939">
          <cell r="F10939" t="str">
            <v>04.07.02.03.15.01.01</v>
          </cell>
          <cell r="G10939" t="str">
            <v>Provide pre-procedural medical care</v>
          </cell>
          <cell r="K10939" t="str">
            <v>15. Providing treatment and care support to individuals</v>
          </cell>
          <cell r="L10939" t="str">
            <v>Specialist Medical Practitioners</v>
          </cell>
          <cell r="M10939" t="str">
            <v>General Medical Practitioners</v>
          </cell>
          <cell r="N10939">
            <v>10</v>
          </cell>
        </row>
        <row r="10940">
          <cell r="F10940" t="str">
            <v>04.07.02.03.15.01.02</v>
          </cell>
          <cell r="G10940" t="str">
            <v>Provide pre-procedural nursing care</v>
          </cell>
          <cell r="K10940" t="str">
            <v>15. Providing treatment and care support to individuals</v>
          </cell>
          <cell r="L10940" t="str">
            <v>Nursing Professionals</v>
          </cell>
          <cell r="M10940" t="str">
            <v>Nursing Associate Professionals</v>
          </cell>
          <cell r="N10940">
            <v>20</v>
          </cell>
        </row>
        <row r="10941">
          <cell r="F10941" t="str">
            <v>04.07.02.03.15.01.03</v>
          </cell>
          <cell r="G10941" t="str">
            <v>Conduct counselling</v>
          </cell>
          <cell r="K10941" t="str">
            <v>6. Gaining informed consent</v>
          </cell>
          <cell r="L10941" t="str">
            <v>Specialist Medical Practitioners</v>
          </cell>
          <cell r="M10941" t="str">
            <v>Specialist Medical Practitioners</v>
          </cell>
          <cell r="N10941">
            <v>7</v>
          </cell>
        </row>
        <row r="10942">
          <cell r="F10942" t="str">
            <v>04.07.02.03.15.01.04</v>
          </cell>
          <cell r="G10942" t="str">
            <v>Prepare the patient and organize the equipment</v>
          </cell>
          <cell r="K10942" t="str">
            <v>14. Providing non-pharmacological health interventions</v>
          </cell>
          <cell r="L10942" t="str">
            <v>Nursing Professionals</v>
          </cell>
          <cell r="M10942" t="str">
            <v>Nursing Associate Professionals</v>
          </cell>
          <cell r="N10942">
            <v>8</v>
          </cell>
        </row>
        <row r="10943">
          <cell r="F10943" t="str">
            <v>04.07.02.03.15.01.05</v>
          </cell>
          <cell r="G10943" t="str">
            <v>Apply general anaesthesia</v>
          </cell>
          <cell r="K10943" t="str">
            <v>11. Administering medications or therapeutics</v>
          </cell>
          <cell r="L10943" t="str">
            <v>Specialist Medical Practitioners</v>
          </cell>
          <cell r="M10943" t="str">
            <v>Specialist Medical Practitioners</v>
          </cell>
          <cell r="N10943">
            <v>120</v>
          </cell>
        </row>
        <row r="10944">
          <cell r="F10944" t="str">
            <v>04.07.02.03.15.01.06</v>
          </cell>
          <cell r="G10944" t="str">
            <v>Conduct ear, nose and throat surgery</v>
          </cell>
          <cell r="K10944" t="str">
            <v>14. Providing non-pharmacological health interventions</v>
          </cell>
          <cell r="L10944" t="str">
            <v>Specialist Medical Practitioners</v>
          </cell>
          <cell r="M10944" t="str">
            <v>Specialist Medical Practitioners</v>
          </cell>
          <cell r="N10944">
            <v>120</v>
          </cell>
        </row>
        <row r="10945">
          <cell r="F10945" t="str">
            <v>04.07.02.03.15.01.07</v>
          </cell>
          <cell r="G10945" t="str">
            <v>Assist with ear, nose and throat surgery</v>
          </cell>
          <cell r="K10945" t="str">
            <v>14. Providing non-pharmacological health interventions</v>
          </cell>
          <cell r="L10945" t="str">
            <v>Specialist Medical Practitioners</v>
          </cell>
          <cell r="M10945" t="str">
            <v>General Medical Practitioners</v>
          </cell>
          <cell r="N10945">
            <v>120</v>
          </cell>
        </row>
        <row r="10946">
          <cell r="F10946" t="str">
            <v>04.07.02.03.15.01.08</v>
          </cell>
          <cell r="G10946" t="str">
            <v>Provide nursing support to conduct ear, nose and throat surgery</v>
          </cell>
          <cell r="K10946" t="str">
            <v>15. Providing treatment and care support to individuals</v>
          </cell>
          <cell r="L10946" t="str">
            <v>Nursing Professionals</v>
          </cell>
          <cell r="M10946" t="str">
            <v>Nursing Professionals</v>
          </cell>
          <cell r="N10946">
            <v>120</v>
          </cell>
        </row>
        <row r="10947">
          <cell r="F10947" t="str">
            <v>04.07.02.03.15.01.09</v>
          </cell>
          <cell r="G10947" t="str">
            <v>Provide post-procedural care</v>
          </cell>
          <cell r="K10947" t="str">
            <v>5. Providing information and support to impact individual health behaviours</v>
          </cell>
          <cell r="L10947" t="str">
            <v>Specialist Medical Practitioners</v>
          </cell>
          <cell r="M10947" t="str">
            <v>General Medical Practitioners</v>
          </cell>
          <cell r="N10947">
            <v>6</v>
          </cell>
        </row>
        <row r="10948">
          <cell r="F10948" t="str">
            <v>04.07.02.03.15.01.10</v>
          </cell>
          <cell r="G10948" t="str">
            <v>Provide post-procedural care</v>
          </cell>
          <cell r="K10948" t="str">
            <v>15. Providing treatment and care support to individuals</v>
          </cell>
          <cell r="L10948" t="str">
            <v>Specialist Medical Practitioners</v>
          </cell>
          <cell r="M10948" t="str">
            <v>General Medical Practitioners</v>
          </cell>
          <cell r="N10948">
            <v>10</v>
          </cell>
        </row>
        <row r="10949">
          <cell r="F10949" t="str">
            <v>04.07.02.03.15.01.11</v>
          </cell>
          <cell r="G10949" t="str">
            <v>Provide post-procedural care</v>
          </cell>
          <cell r="K10949" t="str">
            <v>15. Providing treatment and care support to individuals</v>
          </cell>
          <cell r="L10949" t="str">
            <v>Nursing Professionals</v>
          </cell>
          <cell r="M10949" t="str">
            <v>Nursing Associate Professionals</v>
          </cell>
          <cell r="N10949">
            <v>20</v>
          </cell>
        </row>
        <row r="10950">
          <cell r="F10950" t="str">
            <v>04.07.02.03.15.01.</v>
          </cell>
          <cell r="G10950"/>
          <cell r="K10950"/>
          <cell r="L10950"/>
          <cell r="M10950"/>
          <cell r="N10950"/>
        </row>
        <row r="10951">
          <cell r="F10951" t="str">
            <v>04.07.02.03.15.01.</v>
          </cell>
          <cell r="G10951"/>
          <cell r="K10951"/>
          <cell r="L10951"/>
          <cell r="M10951"/>
          <cell r="N10951"/>
        </row>
        <row r="10952">
          <cell r="F10952" t="str">
            <v>04.07.02.03.15.01.</v>
          </cell>
          <cell r="G10952"/>
          <cell r="K10952"/>
          <cell r="L10952"/>
          <cell r="M10952"/>
          <cell r="N10952"/>
        </row>
        <row r="10953">
          <cell r="F10953" t="str">
            <v>04.07.02.03.14.02.01</v>
          </cell>
          <cell r="G10953" t="str">
            <v>Prescribe intravenous medication</v>
          </cell>
          <cell r="K10953" t="str">
            <v>9. Prescribing medications or therapeutics</v>
          </cell>
          <cell r="L10953" t="str">
            <v>Specialist Medical Practitioners</v>
          </cell>
          <cell r="M10953" t="str">
            <v>General Medical Practitioners</v>
          </cell>
          <cell r="N10953">
            <v>1</v>
          </cell>
        </row>
        <row r="10954">
          <cell r="F10954" t="str">
            <v>04.07.02.03.14.02.02</v>
          </cell>
          <cell r="G10954" t="str">
            <v>Administer intravenous medication</v>
          </cell>
          <cell r="K10954" t="str">
            <v>11. Administering medications or therapeutics</v>
          </cell>
          <cell r="L10954" t="str">
            <v>Nursing Professionals</v>
          </cell>
          <cell r="M10954" t="str">
            <v>Nursing Associate Professionals</v>
          </cell>
          <cell r="N10954">
            <v>3</v>
          </cell>
        </row>
        <row r="10955">
          <cell r="F10955" t="str">
            <v>04.07.02.03.13.04.01</v>
          </cell>
          <cell r="G10955" t="str">
            <v>Prescribe medication</v>
          </cell>
          <cell r="K10955" t="str">
            <v>9. Prescribing medications or therapeutics</v>
          </cell>
          <cell r="L10955" t="str">
            <v>Specialist Medical Practitioners</v>
          </cell>
          <cell r="M10955" t="str">
            <v>General Medical Practitioners</v>
          </cell>
          <cell r="N10955">
            <v>1</v>
          </cell>
        </row>
        <row r="10956">
          <cell r="F10956" t="str">
            <v>04.07.02.03.13.05.01</v>
          </cell>
          <cell r="G10956" t="str">
            <v>Prescribe medication</v>
          </cell>
          <cell r="K10956" t="str">
            <v>9. Prescribing medications or therapeutics</v>
          </cell>
          <cell r="L10956" t="str">
            <v>Specialist Medical Practitioners</v>
          </cell>
          <cell r="M10956" t="str">
            <v>General Medical Practitioners</v>
          </cell>
          <cell r="N10956">
            <v>1</v>
          </cell>
        </row>
        <row r="10957">
          <cell r="F10957" t="str">
            <v>04.07.02.03.14.03.01</v>
          </cell>
          <cell r="G10957" t="str">
            <v>Prescribe intravenous medication</v>
          </cell>
          <cell r="K10957" t="str">
            <v>9. Prescribing medications or therapeutics</v>
          </cell>
          <cell r="L10957" t="str">
            <v>Specialist Medical Practitioners</v>
          </cell>
          <cell r="M10957" t="str">
            <v>General Medical Practitioners</v>
          </cell>
          <cell r="N10957">
            <v>1</v>
          </cell>
        </row>
        <row r="10958">
          <cell r="F10958" t="str">
            <v>04.07.02.03.14.03.02</v>
          </cell>
          <cell r="G10958" t="str">
            <v>Administer intravenous fluids</v>
          </cell>
          <cell r="K10958" t="str">
            <v>11. Administering medications or therapeutics</v>
          </cell>
          <cell r="L10958" t="str">
            <v>Nursing Professionals</v>
          </cell>
          <cell r="M10958" t="str">
            <v>Nursing Associate Professionals</v>
          </cell>
          <cell r="N10958">
            <v>3</v>
          </cell>
        </row>
        <row r="10959">
          <cell r="F10959" t="str">
            <v>04.07.02.03.14.03.03</v>
          </cell>
          <cell r="G10959" t="str">
            <v>Monitor during administration</v>
          </cell>
          <cell r="K10959" t="str">
            <v>8. Developing and adjusting management plans</v>
          </cell>
          <cell r="L10959" t="str">
            <v>Nursing Professionals</v>
          </cell>
          <cell r="M10959" t="str">
            <v>Nursing Professionals</v>
          </cell>
          <cell r="N10959">
            <v>10</v>
          </cell>
        </row>
        <row r="10960">
          <cell r="F10960" t="str">
            <v>04.07.02.03.13.06.01</v>
          </cell>
          <cell r="G10960" t="str">
            <v>Prescribe medication</v>
          </cell>
          <cell r="K10960" t="str">
            <v>9. Prescribing medications or therapeutics</v>
          </cell>
          <cell r="L10960" t="str">
            <v>Specialist Medical Practitioners</v>
          </cell>
          <cell r="M10960" t="str">
            <v>General Medical Practitioners</v>
          </cell>
          <cell r="N10960">
            <v>1</v>
          </cell>
        </row>
        <row r="10961">
          <cell r="F10961" t="str">
            <v>04.07.02.03.15.02.01</v>
          </cell>
          <cell r="G10961" t="str">
            <v>Conduct counselling</v>
          </cell>
          <cell r="K10961" t="str">
            <v>6. Gaining informed consent</v>
          </cell>
          <cell r="L10961" t="str">
            <v>General Medical Practitioners</v>
          </cell>
          <cell r="M10961" t="str">
            <v>Nursing Professionals</v>
          </cell>
          <cell r="N10961">
            <v>5</v>
          </cell>
        </row>
        <row r="10962">
          <cell r="F10962" t="str">
            <v>04.07.02.03.15.02.02</v>
          </cell>
          <cell r="G10962" t="str">
            <v>Prepare the patient and organize the equipment</v>
          </cell>
          <cell r="K10962" t="str">
            <v>14. Providing non-pharmacological health interventions</v>
          </cell>
          <cell r="L10962" t="str">
            <v>Nursing Professionals</v>
          </cell>
          <cell r="M10962" t="str">
            <v>Nursing Associate Professionals</v>
          </cell>
          <cell r="N10962">
            <v>5</v>
          </cell>
        </row>
        <row r="10963">
          <cell r="F10963" t="str">
            <v>04.07.02.03.15.02.03</v>
          </cell>
          <cell r="G10963" t="str">
            <v>Apply radioactiveiodine ablation therapy</v>
          </cell>
          <cell r="K10963" t="str">
            <v>14. Providing non-pharmacological health interventions</v>
          </cell>
          <cell r="L10963" t="str">
            <v>General Medical Practitioners</v>
          </cell>
          <cell r="M10963" t="str">
            <v>Nursing Professionals</v>
          </cell>
          <cell r="N10963">
            <v>15</v>
          </cell>
        </row>
        <row r="10964">
          <cell r="F10964" t="str">
            <v>04.07.02.03.15.02.04</v>
          </cell>
          <cell r="G10964" t="str">
            <v>Assist with medical procedure</v>
          </cell>
          <cell r="K10964" t="str">
            <v>14. Providing non-pharmacological health interventions</v>
          </cell>
          <cell r="L10964" t="str">
            <v>Nursing Professionals</v>
          </cell>
          <cell r="M10964" t="str">
            <v>Nursing Professionals</v>
          </cell>
          <cell r="N10964">
            <v>15</v>
          </cell>
        </row>
        <row r="10965">
          <cell r="F10965" t="str">
            <v>04.07.02.03.15.02.05</v>
          </cell>
          <cell r="G10965" t="str">
            <v>Provide post-procedural care</v>
          </cell>
          <cell r="K10965" t="str">
            <v>5. Providing information and support to impact individual health behaviours</v>
          </cell>
          <cell r="L10965" t="str">
            <v>General Medical Practitioners</v>
          </cell>
          <cell r="M10965" t="str">
            <v>Nursing Professionals</v>
          </cell>
          <cell r="N10965">
            <v>5</v>
          </cell>
        </row>
        <row r="10966">
          <cell r="F10966" t="str">
            <v>04.07.03.03.02.01.01</v>
          </cell>
          <cell r="G10966" t="str">
            <v>Conduct counselling</v>
          </cell>
          <cell r="K10966" t="str">
            <v>5. Providing information and support to impact individual health behaviours</v>
          </cell>
          <cell r="L10966" t="str">
            <v>General Medical Practitioners</v>
          </cell>
          <cell r="M10966" t="str">
            <v>Nursing Professionals</v>
          </cell>
          <cell r="N10966">
            <v>10</v>
          </cell>
        </row>
        <row r="10967">
          <cell r="F10967" t="str">
            <v>04.07.03.03.06.01.01</v>
          </cell>
          <cell r="G10967" t="str">
            <v>Conduct vital sign measurements</v>
          </cell>
          <cell r="K10967" t="str">
            <v>1. Gathering information through interviewing and assessment</v>
          </cell>
          <cell r="L10967" t="str">
            <v>Nursing Professionals</v>
          </cell>
          <cell r="M10967" t="str">
            <v>Paramedical Practitioners</v>
          </cell>
          <cell r="N10967">
            <v>5</v>
          </cell>
        </row>
        <row r="10968">
          <cell r="F10968" t="str">
            <v>04.07.03.03.06.01.02</v>
          </cell>
          <cell r="G10968" t="str">
            <v xml:space="preserve">Take history </v>
          </cell>
          <cell r="K10968" t="str">
            <v>1. Gathering information through interviewing and assessment</v>
          </cell>
          <cell r="L10968" t="str">
            <v>Specialist Medical Practitioners</v>
          </cell>
          <cell r="M10968" t="str">
            <v>General Medical Practitioners</v>
          </cell>
          <cell r="N10968">
            <v>6</v>
          </cell>
        </row>
        <row r="10969">
          <cell r="F10969" t="str">
            <v>04.07.03.03.06.01.03</v>
          </cell>
          <cell r="G10969" t="str">
            <v>Conduct physical examination</v>
          </cell>
          <cell r="K10969" t="str">
            <v>1. Gathering information through interviewing and assessment</v>
          </cell>
          <cell r="L10969" t="str">
            <v>Specialist Medical Practitioners</v>
          </cell>
          <cell r="M10969" t="str">
            <v>General Medical Practitioners</v>
          </cell>
          <cell r="N10969">
            <v>6</v>
          </cell>
        </row>
        <row r="10970">
          <cell r="F10970" t="str">
            <v>04.07.03.03.06.01.04</v>
          </cell>
          <cell r="G10970" t="str">
            <v>Provide clinical advice</v>
          </cell>
          <cell r="K10970" t="str">
            <v>5. Providing information and support to impact individual health behaviours</v>
          </cell>
          <cell r="L10970" t="str">
            <v>Specialist Medical Practitioners</v>
          </cell>
          <cell r="M10970" t="str">
            <v>General Medical Practitioners</v>
          </cell>
          <cell r="N10970">
            <v>4</v>
          </cell>
        </row>
        <row r="10971">
          <cell r="F10971" t="str">
            <v>04.07.03.03.08.02.02</v>
          </cell>
          <cell r="G10971" t="str">
            <v xml:space="preserve">Conduct diagnostic testing </v>
          </cell>
          <cell r="K10971" t="str">
            <v>7. Ordering, administering and interpreting the results of diagnostic and screening procedures</v>
          </cell>
          <cell r="L10971" t="str">
            <v>Medical and Pathology Laboratory Technicians</v>
          </cell>
          <cell r="M10971" t="str">
            <v>Medical Assistants</v>
          </cell>
          <cell r="N10971">
            <v>5</v>
          </cell>
        </row>
        <row r="10972">
          <cell r="F10972" t="str">
            <v>04.07.03.03.08.02.03</v>
          </cell>
          <cell r="G10972" t="str">
            <v>Document examination findings</v>
          </cell>
          <cell r="K10972" t="str">
            <v>7. Ordering, administering and interpreting the results of diagnostic and screening procedures</v>
          </cell>
          <cell r="L10972" t="str">
            <v>Specialist Medical Practitioners</v>
          </cell>
          <cell r="M10972" t="str">
            <v>General Medical Practitioners</v>
          </cell>
          <cell r="N10972">
            <v>2</v>
          </cell>
        </row>
        <row r="10973">
          <cell r="F10973" t="str">
            <v>04.07.03.03.08.03.01</v>
          </cell>
          <cell r="G10973" t="str">
            <v>Provide counselling and information and obtain consent</v>
          </cell>
          <cell r="K10973" t="str">
            <v>6. Gaining informed consent</v>
          </cell>
          <cell r="L10973" t="str">
            <v>Medical and Pathology Laboratory Technicians</v>
          </cell>
          <cell r="M10973" t="str">
            <v>Medical Assistants</v>
          </cell>
          <cell r="N10973">
            <v>3</v>
          </cell>
        </row>
        <row r="10974">
          <cell r="F10974" t="str">
            <v>04.07.03.03.08.03.02</v>
          </cell>
          <cell r="G10974" t="str">
            <v xml:space="preserve">Conduct diagnostic testing </v>
          </cell>
          <cell r="K10974" t="str">
            <v>7. Ordering, administering and interpreting the results of diagnostic and screening procedures</v>
          </cell>
          <cell r="L10974" t="str">
            <v>Medical and Pathology Laboratory Technicians</v>
          </cell>
          <cell r="M10974" t="str">
            <v>Medical Assistants</v>
          </cell>
          <cell r="N10974">
            <v>5</v>
          </cell>
        </row>
        <row r="10975">
          <cell r="F10975" t="str">
            <v>04.07.03.03.08.03.03</v>
          </cell>
          <cell r="G10975" t="str">
            <v>Document examination findings</v>
          </cell>
          <cell r="K10975" t="str">
            <v>7. Ordering, administering and interpreting the results of diagnostic and screening procedures</v>
          </cell>
          <cell r="L10975" t="str">
            <v>Specialist Medical Practitioners</v>
          </cell>
          <cell r="M10975" t="str">
            <v>General Medical Practitioners</v>
          </cell>
          <cell r="N10975">
            <v>2</v>
          </cell>
        </row>
        <row r="10976">
          <cell r="F10976" t="str">
            <v>04.07.03.03.08.03</v>
          </cell>
          <cell r="G10976"/>
          <cell r="K10976"/>
          <cell r="L10976"/>
          <cell r="M10976"/>
          <cell r="N10976"/>
        </row>
        <row r="10977">
          <cell r="F10977" t="str">
            <v>04.07.03.03.08.03</v>
          </cell>
          <cell r="G10977"/>
          <cell r="K10977"/>
          <cell r="L10977"/>
          <cell r="M10977"/>
          <cell r="N10977"/>
        </row>
        <row r="10978">
          <cell r="F10978" t="str">
            <v>04.07.03.03.08.03</v>
          </cell>
          <cell r="G10978"/>
          <cell r="K10978"/>
          <cell r="L10978"/>
          <cell r="M10978"/>
          <cell r="N10978"/>
        </row>
        <row r="10979">
          <cell r="F10979" t="str">
            <v>04.07.03.03.08.03</v>
          </cell>
          <cell r="G10979"/>
          <cell r="K10979"/>
          <cell r="L10979"/>
          <cell r="M10979"/>
          <cell r="N10979"/>
        </row>
        <row r="10980">
          <cell r="F10980" t="str">
            <v>04.07.03.03.08.03</v>
          </cell>
          <cell r="G10980"/>
          <cell r="K10980"/>
          <cell r="L10980"/>
          <cell r="M10980"/>
          <cell r="N10980"/>
        </row>
        <row r="10981">
          <cell r="F10981" t="str">
            <v>04.07.03.03.08.03</v>
          </cell>
          <cell r="G10981"/>
          <cell r="K10981"/>
          <cell r="L10981"/>
          <cell r="M10981"/>
          <cell r="N10981"/>
        </row>
        <row r="10982">
          <cell r="F10982" t="str">
            <v>04.07.03.03.08.03</v>
          </cell>
          <cell r="G10982"/>
          <cell r="K10982"/>
          <cell r="L10982"/>
          <cell r="M10982"/>
          <cell r="N10982"/>
        </row>
        <row r="10983">
          <cell r="F10983" t="str">
            <v>04.07.03.03.08.03</v>
          </cell>
          <cell r="G10983"/>
          <cell r="K10983"/>
          <cell r="L10983"/>
          <cell r="M10983"/>
          <cell r="N10983"/>
        </row>
        <row r="10984">
          <cell r="F10984" t="str">
            <v>04.07.03.03.08.03</v>
          </cell>
          <cell r="G10984"/>
          <cell r="K10984"/>
          <cell r="L10984"/>
          <cell r="M10984"/>
          <cell r="N10984"/>
        </row>
        <row r="10985">
          <cell r="F10985" t="str">
            <v>04.07.03.03.08.03</v>
          </cell>
          <cell r="G10985"/>
          <cell r="K10985"/>
          <cell r="L10985"/>
          <cell r="M10985"/>
          <cell r="N10985"/>
        </row>
        <row r="10986">
          <cell r="F10986" t="str">
            <v>04.07.03.03.08.03</v>
          </cell>
          <cell r="G10986"/>
          <cell r="K10986"/>
          <cell r="L10986"/>
          <cell r="M10986"/>
          <cell r="N10986"/>
        </row>
        <row r="10987">
          <cell r="F10987" t="str">
            <v>04.07.03.03.09.01.01</v>
          </cell>
          <cell r="G10987" t="str">
            <v>Conduct counselling</v>
          </cell>
          <cell r="K10987" t="str">
            <v>6. Gaining informed consent</v>
          </cell>
          <cell r="L10987" t="str">
            <v>Medical Imaging and Therapeutic Equipment Technicians</v>
          </cell>
          <cell r="M10987" t="str">
            <v>Medical Assistants</v>
          </cell>
          <cell r="N10987">
            <v>5</v>
          </cell>
        </row>
        <row r="10988">
          <cell r="F10988" t="str">
            <v>04.07.03.03.09.01.02</v>
          </cell>
          <cell r="G10988" t="str">
            <v>Conduct radiological examination</v>
          </cell>
          <cell r="K10988" t="str">
            <v>7. Ordering, administering and interpreting the results of diagnostic and screening procedures</v>
          </cell>
          <cell r="L10988" t="str">
            <v>Medical Imaging and Therapeutic Equipment Technicians</v>
          </cell>
          <cell r="M10988" t="str">
            <v>Medical Imaging and Therapeutic Equipment Technicians</v>
          </cell>
          <cell r="N10988">
            <v>15</v>
          </cell>
        </row>
        <row r="10989">
          <cell r="F10989" t="str">
            <v>04.07.03.03.09.01.03</v>
          </cell>
          <cell r="G10989" t="str">
            <v>Assist with radiological examination</v>
          </cell>
          <cell r="K10989" t="str">
            <v>7. Ordering, administering and interpreting the results of diagnostic and screening procedures</v>
          </cell>
          <cell r="L10989" t="str">
            <v>Medical Imaging and Therapeutic Equipment Technicians</v>
          </cell>
          <cell r="M10989" t="str">
            <v>Medical Assistants</v>
          </cell>
          <cell r="N10989">
            <v>15</v>
          </cell>
        </row>
        <row r="10990">
          <cell r="F10990" t="str">
            <v>04.07.03.03.09.01.04</v>
          </cell>
          <cell r="G10990" t="str">
            <v>Document examination findings</v>
          </cell>
          <cell r="K10990" t="str">
            <v>7. Ordering, administering and interpreting the results of diagnostic and screening procedures</v>
          </cell>
          <cell r="L10990" t="str">
            <v>Specialist Medical Practitioners</v>
          </cell>
          <cell r="M10990" t="str">
            <v>General Medical Practitioners</v>
          </cell>
          <cell r="N10990">
            <v>5</v>
          </cell>
        </row>
        <row r="10991">
          <cell r="F10991" t="str">
            <v>04.07.03.03.09.01.</v>
          </cell>
          <cell r="G10991"/>
          <cell r="K10991"/>
          <cell r="L10991"/>
          <cell r="M10991"/>
          <cell r="N10991"/>
        </row>
        <row r="10992">
          <cell r="F10992" t="str">
            <v>04.07.03.03.09.01.</v>
          </cell>
          <cell r="G10992"/>
          <cell r="K10992"/>
          <cell r="L10992"/>
          <cell r="M10992"/>
          <cell r="N10992"/>
        </row>
        <row r="10993">
          <cell r="F10993" t="str">
            <v>04.07.03.03.09.01.</v>
          </cell>
          <cell r="G10993"/>
          <cell r="K10993"/>
          <cell r="L10993"/>
          <cell r="M10993"/>
          <cell r="N10993"/>
        </row>
        <row r="10994">
          <cell r="F10994" t="str">
            <v>04.07.03.03.09.01.</v>
          </cell>
          <cell r="G10994"/>
          <cell r="K10994"/>
          <cell r="L10994"/>
          <cell r="M10994"/>
          <cell r="N10994"/>
        </row>
        <row r="10995">
          <cell r="F10995" t="str">
            <v>04.07.03.03.13.01.01</v>
          </cell>
          <cell r="G10995" t="str">
            <v>Prescribe medication</v>
          </cell>
          <cell r="K10995" t="str">
            <v>9. Prescribing medications or therapeutics</v>
          </cell>
          <cell r="L10995" t="str">
            <v>Specialist Medical Practitioners</v>
          </cell>
          <cell r="M10995" t="str">
            <v>Specialist Medical Practitioners</v>
          </cell>
          <cell r="N10995">
            <v>1</v>
          </cell>
        </row>
        <row r="10996">
          <cell r="F10996" t="str">
            <v>04.07.03.03.13.02.01</v>
          </cell>
          <cell r="G10996" t="str">
            <v>Prescribe medication</v>
          </cell>
          <cell r="K10996" t="str">
            <v>9. Prescribing medications or therapeutics</v>
          </cell>
          <cell r="L10996" t="str">
            <v>Specialist Medical Practitioners</v>
          </cell>
          <cell r="M10996" t="str">
            <v>Specialist Medical Practitioners</v>
          </cell>
          <cell r="N10996">
            <v>1</v>
          </cell>
        </row>
        <row r="10997">
          <cell r="F10997" t="str">
            <v>04.07.03.03.13.03.01</v>
          </cell>
          <cell r="G10997" t="str">
            <v>Prescribe medication</v>
          </cell>
          <cell r="K10997" t="str">
            <v>9. Prescribing medications or therapeutics</v>
          </cell>
          <cell r="L10997" t="str">
            <v>Specialist Medical Practitioners</v>
          </cell>
          <cell r="M10997" t="str">
            <v>Specialist Medical Practitioners</v>
          </cell>
          <cell r="N10997">
            <v>1</v>
          </cell>
        </row>
        <row r="10998">
          <cell r="F10998" t="str">
            <v>04.07.03.03.14.01.01</v>
          </cell>
          <cell r="G10998" t="str">
            <v>Prescribe intravenous medication</v>
          </cell>
          <cell r="K10998" t="str">
            <v>9. Prescribing medications or therapeutics</v>
          </cell>
          <cell r="L10998" t="str">
            <v>Specialist Medical Practitioners</v>
          </cell>
          <cell r="M10998" t="str">
            <v>Specialist Medical Practitioners</v>
          </cell>
          <cell r="N10998">
            <v>1</v>
          </cell>
        </row>
        <row r="10999">
          <cell r="F10999" t="str">
            <v>04.07.03.03.14.01.02</v>
          </cell>
          <cell r="G10999" t="str">
            <v>Administer intravenous medication</v>
          </cell>
          <cell r="K10999" t="str">
            <v>11. Administering medications or therapeutics</v>
          </cell>
          <cell r="L10999" t="str">
            <v>Nursing Professionals</v>
          </cell>
          <cell r="M10999" t="str">
            <v>Nursing Associate Professionals</v>
          </cell>
          <cell r="N10999">
            <v>3</v>
          </cell>
        </row>
        <row r="11000">
          <cell r="F11000" t="str">
            <v>04.07.03.03.14.01.</v>
          </cell>
          <cell r="G11000"/>
          <cell r="K11000"/>
          <cell r="L11000"/>
          <cell r="M11000"/>
          <cell r="N11000"/>
        </row>
        <row r="11001">
          <cell r="F11001" t="str">
            <v>04.07.03.03.14.02.01</v>
          </cell>
          <cell r="G11001" t="str">
            <v>Prescribe intravenous medication</v>
          </cell>
          <cell r="K11001" t="str">
            <v>9. Prescribing medications or therapeutics</v>
          </cell>
          <cell r="L11001" t="str">
            <v>Specialist Medical Practitioners</v>
          </cell>
          <cell r="M11001" t="str">
            <v>Specialist Medical Practitioners</v>
          </cell>
          <cell r="N11001">
            <v>1</v>
          </cell>
        </row>
        <row r="11002">
          <cell r="F11002" t="str">
            <v>04.07.03.03.14.02.02</v>
          </cell>
          <cell r="G11002" t="str">
            <v>Administer intravenous fluids</v>
          </cell>
          <cell r="K11002" t="str">
            <v>11. Administering medications or therapeutics</v>
          </cell>
          <cell r="L11002" t="str">
            <v>Nursing Professionals</v>
          </cell>
          <cell r="M11002" t="str">
            <v>Nursing Associate Professionals</v>
          </cell>
          <cell r="N11002">
            <v>3</v>
          </cell>
        </row>
        <row r="11003">
          <cell r="F11003" t="str">
            <v>04.07.03.03.14.02.03</v>
          </cell>
          <cell r="G11003" t="str">
            <v>Monitor during administration</v>
          </cell>
          <cell r="K11003" t="str">
            <v>8. Developing and adjusting management plans</v>
          </cell>
          <cell r="L11003" t="str">
            <v>Nursing Professionals</v>
          </cell>
          <cell r="M11003" t="str">
            <v>Nursing Associate Professionals</v>
          </cell>
          <cell r="N11003">
            <v>10</v>
          </cell>
        </row>
        <row r="11004">
          <cell r="F11004" t="str">
            <v>04.07.03.03.14.02.</v>
          </cell>
          <cell r="G11004"/>
          <cell r="K11004"/>
          <cell r="L11004"/>
          <cell r="M11004"/>
          <cell r="N11004"/>
        </row>
        <row r="11005">
          <cell r="F11005" t="str">
            <v>04.07.03.03.14.02.</v>
          </cell>
          <cell r="G11005"/>
          <cell r="K11005"/>
          <cell r="L11005"/>
          <cell r="M11005"/>
          <cell r="N11005"/>
        </row>
        <row r="11006">
          <cell r="F11006" t="str">
            <v>04.07.03.03.14.03.01</v>
          </cell>
          <cell r="G11006" t="str">
            <v>Prescribe intravenous medication</v>
          </cell>
          <cell r="K11006" t="str">
            <v>9. Prescribing medications or therapeutics</v>
          </cell>
          <cell r="L11006" t="str">
            <v>Specialist Medical Practitioners</v>
          </cell>
          <cell r="M11006" t="str">
            <v>Specialist Medical Practitioners</v>
          </cell>
          <cell r="N11006">
            <v>1</v>
          </cell>
        </row>
        <row r="11007">
          <cell r="F11007" t="str">
            <v>04.07.03.03.14.03.02</v>
          </cell>
          <cell r="G11007" t="str">
            <v>Administer intravenous medication</v>
          </cell>
          <cell r="K11007" t="str">
            <v>11. Administering medications or therapeutics</v>
          </cell>
          <cell r="L11007" t="str">
            <v>Nursing Professionals</v>
          </cell>
          <cell r="M11007" t="str">
            <v>Nursing Associate Professionals</v>
          </cell>
          <cell r="N11007">
            <v>3</v>
          </cell>
        </row>
        <row r="11008">
          <cell r="F11008" t="str">
            <v>04.07.03.03.14.03.</v>
          </cell>
          <cell r="G11008"/>
          <cell r="K11008"/>
          <cell r="L11008"/>
          <cell r="M11008"/>
          <cell r="N11008"/>
        </row>
        <row r="11009">
          <cell r="F11009" t="str">
            <v>04.07.03.03.15.01.01</v>
          </cell>
          <cell r="G11009" t="str">
            <v>Provide pre-procedural medical care</v>
          </cell>
          <cell r="K11009" t="str">
            <v>15. Providing treatment and care support to individuals</v>
          </cell>
          <cell r="L11009" t="str">
            <v>Specialist Medical Practitioners</v>
          </cell>
          <cell r="M11009" t="str">
            <v>General Medical Practitioners</v>
          </cell>
          <cell r="N11009">
            <v>10</v>
          </cell>
        </row>
        <row r="11010">
          <cell r="F11010" t="str">
            <v>04.07.03.03.15.01.02</v>
          </cell>
          <cell r="G11010" t="str">
            <v>Provide pre-procedural nursing care</v>
          </cell>
          <cell r="K11010" t="str">
            <v>15. Providing treatment and care support to individuals</v>
          </cell>
          <cell r="L11010" t="str">
            <v>Nursing Professionals</v>
          </cell>
          <cell r="M11010" t="str">
            <v>Nursing Associate Professionals</v>
          </cell>
          <cell r="N11010">
            <v>20</v>
          </cell>
        </row>
        <row r="11011">
          <cell r="F11011" t="str">
            <v>04.07.03.03.15.01.03</v>
          </cell>
          <cell r="G11011" t="str">
            <v>Conduct counselling</v>
          </cell>
          <cell r="K11011" t="str">
            <v>6. Gaining informed consent</v>
          </cell>
          <cell r="L11011" t="str">
            <v>Specialist Medical Practitioners</v>
          </cell>
          <cell r="M11011" t="str">
            <v>Specialist Medical Practitioners</v>
          </cell>
          <cell r="N11011">
            <v>15</v>
          </cell>
        </row>
        <row r="11012">
          <cell r="F11012" t="str">
            <v>04.07.03.03.15.01.04</v>
          </cell>
          <cell r="G11012" t="str">
            <v>Prepare the patient and organize the equipment</v>
          </cell>
          <cell r="K11012" t="str">
            <v>14. Providing non-pharmacological health interventions</v>
          </cell>
          <cell r="L11012" t="str">
            <v>Nursing Professionals</v>
          </cell>
          <cell r="M11012" t="str">
            <v>Nursing Associate Professionals</v>
          </cell>
          <cell r="N11012">
            <v>15</v>
          </cell>
        </row>
        <row r="11013">
          <cell r="F11013" t="str">
            <v>04.07.03.03.15.01.05</v>
          </cell>
          <cell r="G11013" t="str">
            <v>Apply general anaesthesia</v>
          </cell>
          <cell r="K11013" t="str">
            <v>11. Administering medications or therapeutics</v>
          </cell>
          <cell r="L11013" t="str">
            <v>Specialist Medical Practitioners</v>
          </cell>
          <cell r="M11013" t="str">
            <v>Specialist Medical Practitioners</v>
          </cell>
          <cell r="N11013">
            <v>210</v>
          </cell>
        </row>
        <row r="11014">
          <cell r="F11014" t="str">
            <v>04.07.03.03.15.01.06</v>
          </cell>
          <cell r="G11014" t="str">
            <v>Assist with general anaesthesia</v>
          </cell>
          <cell r="K11014" t="str">
            <v>11. Administering medications or therapeutics</v>
          </cell>
          <cell r="L11014" t="str">
            <v>Specialist Medical Practitioners</v>
          </cell>
          <cell r="M11014" t="str">
            <v>General Medical Practitioners</v>
          </cell>
          <cell r="N11014">
            <v>210</v>
          </cell>
        </row>
        <row r="11015">
          <cell r="F11015" t="str">
            <v>04.07.03.03.15.01.07</v>
          </cell>
          <cell r="G11015" t="str">
            <v>Conduct urological surgery</v>
          </cell>
          <cell r="K11015" t="str">
            <v>14. Providing non-pharmacological health interventions</v>
          </cell>
          <cell r="L11015" t="str">
            <v>Specialist Medical Practitioners</v>
          </cell>
          <cell r="M11015" t="str">
            <v>Specialist Medical Practitioners</v>
          </cell>
          <cell r="N11015">
            <v>210</v>
          </cell>
        </row>
        <row r="11016">
          <cell r="F11016" t="str">
            <v>04.07.03.03.15.01.08</v>
          </cell>
          <cell r="G11016" t="str">
            <v>Assist with urological surgery</v>
          </cell>
          <cell r="K11016" t="str">
            <v>14. Providing non-pharmacological health interventions</v>
          </cell>
          <cell r="L11016" t="str">
            <v>Specialist Medical Practitioners</v>
          </cell>
          <cell r="M11016" t="str">
            <v>General Medical Practitioners</v>
          </cell>
          <cell r="N11016">
            <v>210</v>
          </cell>
        </row>
        <row r="11017">
          <cell r="F11017" t="str">
            <v>04.07.03.03.15.01.09</v>
          </cell>
          <cell r="G11017" t="str">
            <v>Assist with urological surgery</v>
          </cell>
          <cell r="K11017" t="str">
            <v>14. Providing non-pharmacological health interventions</v>
          </cell>
          <cell r="L11017" t="str">
            <v>Specialist Medical Practitioners</v>
          </cell>
          <cell r="M11017" t="str">
            <v>General Medical Practitioners</v>
          </cell>
          <cell r="N11017">
            <v>210</v>
          </cell>
        </row>
        <row r="11018">
          <cell r="F11018" t="str">
            <v>04.07.03.03.15.01.10</v>
          </cell>
          <cell r="G11018" t="str">
            <v>Provide nursing support to conduct urological surgery</v>
          </cell>
          <cell r="K11018" t="str">
            <v>15. Providing treatment and care support to individuals</v>
          </cell>
          <cell r="L11018" t="str">
            <v>Nursing Professionals</v>
          </cell>
          <cell r="M11018" t="str">
            <v>Nursing Professionals</v>
          </cell>
          <cell r="N11018">
            <v>210</v>
          </cell>
        </row>
        <row r="11019">
          <cell r="F11019" t="str">
            <v>04.07.03.03.15.01.11</v>
          </cell>
          <cell r="G11019" t="str">
            <v>Provide nursing support to conduct urological surgery</v>
          </cell>
          <cell r="K11019" t="str">
            <v>15. Providing treatment and care support to individuals</v>
          </cell>
          <cell r="L11019" t="str">
            <v>Nursing Professionals</v>
          </cell>
          <cell r="M11019" t="str">
            <v>Nursing Associate Professionals</v>
          </cell>
          <cell r="N11019">
            <v>210</v>
          </cell>
        </row>
        <row r="11020">
          <cell r="F11020" t="str">
            <v>04.07.03.03.15.01.12</v>
          </cell>
          <cell r="G11020" t="str">
            <v>Provide post-procedural care</v>
          </cell>
          <cell r="K11020" t="str">
            <v>5. Providing information and support to impact individual health behaviours</v>
          </cell>
          <cell r="L11020" t="str">
            <v>Specialist Medical Practitioners</v>
          </cell>
          <cell r="M11020" t="str">
            <v>General Medical Practitioners</v>
          </cell>
          <cell r="N11020">
            <v>15</v>
          </cell>
        </row>
        <row r="11021">
          <cell r="F11021" t="str">
            <v>04.07.03.03.15.01.13</v>
          </cell>
          <cell r="G11021" t="str">
            <v>Provide post-procedural care</v>
          </cell>
          <cell r="K11021" t="str">
            <v>15. Providing treatment and care support to individuals</v>
          </cell>
          <cell r="L11021" t="str">
            <v>Specialist Medical Practitioners</v>
          </cell>
          <cell r="M11021" t="str">
            <v>General Medical Practitioners</v>
          </cell>
          <cell r="N11021">
            <v>10</v>
          </cell>
        </row>
        <row r="11022">
          <cell r="F11022" t="str">
            <v>04.07.03.03.15.01.14</v>
          </cell>
          <cell r="G11022" t="str">
            <v>Provide post-procedural care</v>
          </cell>
          <cell r="K11022" t="str">
            <v>15. Providing treatment and care support to individuals</v>
          </cell>
          <cell r="L11022" t="str">
            <v>Nursing Professionals</v>
          </cell>
          <cell r="M11022" t="str">
            <v>Nursing Associate Professionals</v>
          </cell>
          <cell r="N11022">
            <v>20</v>
          </cell>
        </row>
        <row r="11023">
          <cell r="F11023" t="str">
            <v>04.07.03.03.15.01.</v>
          </cell>
          <cell r="G11023"/>
          <cell r="K11023"/>
          <cell r="L11023"/>
          <cell r="M11023"/>
          <cell r="N11023"/>
        </row>
        <row r="11024">
          <cell r="F11024" t="str">
            <v>04.07.03.03.15.01.</v>
          </cell>
          <cell r="G11024"/>
          <cell r="K11024"/>
          <cell r="L11024"/>
          <cell r="M11024"/>
          <cell r="N11024"/>
        </row>
        <row r="11025">
          <cell r="F11025" t="str">
            <v>04.07.03.03.15.01.</v>
          </cell>
          <cell r="G11025"/>
          <cell r="K11025"/>
          <cell r="L11025"/>
          <cell r="M11025"/>
          <cell r="N11025"/>
        </row>
        <row r="11026">
          <cell r="F11026" t="str">
            <v>04.07.03.03.14.04.01</v>
          </cell>
          <cell r="G11026" t="str">
            <v>Prescribe intravenous medication</v>
          </cell>
          <cell r="K11026" t="str">
            <v>9. Prescribing medications or therapeutics</v>
          </cell>
          <cell r="L11026" t="str">
            <v>Specialist Medical Practitioners</v>
          </cell>
          <cell r="M11026" t="str">
            <v>Specialist Medical Practitioners</v>
          </cell>
          <cell r="N11026">
            <v>1</v>
          </cell>
        </row>
        <row r="11027">
          <cell r="F11027" t="str">
            <v>04.07.03.03.14.04.02</v>
          </cell>
          <cell r="G11027" t="str">
            <v>Administer intravenous medication</v>
          </cell>
          <cell r="K11027" t="str">
            <v>11. Administering medications or therapeutics</v>
          </cell>
          <cell r="L11027" t="str">
            <v>Nursing Professionals</v>
          </cell>
          <cell r="M11027" t="str">
            <v>Nursing Associate Professionals</v>
          </cell>
          <cell r="N11027">
            <v>3</v>
          </cell>
        </row>
        <row r="11028">
          <cell r="F11028" t="str">
            <v>04.07.03.03.14.05.01</v>
          </cell>
          <cell r="G11028" t="str">
            <v>Prescribe intravenous medication</v>
          </cell>
          <cell r="K11028" t="str">
            <v>9. Prescribing medications or therapeutics</v>
          </cell>
          <cell r="L11028" t="str">
            <v>Specialist Medical Practitioners</v>
          </cell>
          <cell r="M11028" t="str">
            <v>Specialist Medical Practitioners</v>
          </cell>
          <cell r="N11028">
            <v>1</v>
          </cell>
        </row>
        <row r="11029">
          <cell r="F11029" t="str">
            <v>04.07.03.03.14.05.02</v>
          </cell>
          <cell r="G11029" t="str">
            <v>Administer intravenous fluids</v>
          </cell>
          <cell r="K11029" t="str">
            <v>11. Administering medications or therapeutics</v>
          </cell>
          <cell r="L11029" t="str">
            <v>Nursing Professionals</v>
          </cell>
          <cell r="M11029" t="str">
            <v>Nursing Associate Professionals</v>
          </cell>
          <cell r="N11029">
            <v>3</v>
          </cell>
        </row>
        <row r="11030">
          <cell r="F11030" t="str">
            <v>04.07.03.03.14.05.03</v>
          </cell>
          <cell r="G11030" t="str">
            <v>Monitor during administration</v>
          </cell>
          <cell r="K11030" t="str">
            <v>8. Developing and adjusting management plans</v>
          </cell>
          <cell r="L11030" t="str">
            <v>Nursing Professionals</v>
          </cell>
          <cell r="M11030" t="str">
            <v>Nursing Associate Professionals</v>
          </cell>
          <cell r="N11030">
            <v>10</v>
          </cell>
        </row>
        <row r="11031">
          <cell r="F11031" t="str">
            <v>04.07.03.03.14.06.01</v>
          </cell>
          <cell r="G11031" t="str">
            <v>Prescribe intravenous medication</v>
          </cell>
          <cell r="K11031" t="str">
            <v>9. Prescribing medications or therapeutics</v>
          </cell>
          <cell r="L11031" t="str">
            <v>Specialist Medical Practitioners</v>
          </cell>
          <cell r="M11031" t="str">
            <v>Specialist Medical Practitioners</v>
          </cell>
          <cell r="N11031">
            <v>1</v>
          </cell>
        </row>
        <row r="11032">
          <cell r="F11032" t="str">
            <v>04.07.03.03.14.06.02</v>
          </cell>
          <cell r="G11032" t="str">
            <v>Administer intravenous medication</v>
          </cell>
          <cell r="K11032" t="str">
            <v>11. Administering medications or therapeutics</v>
          </cell>
          <cell r="L11032" t="str">
            <v>Nursing Professionals</v>
          </cell>
          <cell r="M11032" t="str">
            <v>Nursing Associate Professionals</v>
          </cell>
          <cell r="N11032">
            <v>3</v>
          </cell>
        </row>
        <row r="11033">
          <cell r="F11033" t="str">
            <v>04.07.03.02.06.01.01</v>
          </cell>
          <cell r="G11033" t="str">
            <v>Conduct vital sign measurements</v>
          </cell>
          <cell r="K11033" t="str">
            <v>1. Gathering information through interviewing and assessment</v>
          </cell>
          <cell r="L11033" t="str">
            <v>Nursing Professionals</v>
          </cell>
          <cell r="M11033" t="str">
            <v>Paramedical Practitioners</v>
          </cell>
          <cell r="N11033">
            <v>5</v>
          </cell>
        </row>
        <row r="11034">
          <cell r="F11034" t="str">
            <v>04.07.03.02.06.01.02</v>
          </cell>
          <cell r="G11034" t="str">
            <v xml:space="preserve">Take history </v>
          </cell>
          <cell r="K11034" t="str">
            <v>1. Gathering information through interviewing and assessment</v>
          </cell>
          <cell r="L11034" t="str">
            <v>Specialist Medical Practitioners</v>
          </cell>
          <cell r="M11034" t="str">
            <v>General Medical Practitioners</v>
          </cell>
          <cell r="N11034">
            <v>6</v>
          </cell>
        </row>
        <row r="11035">
          <cell r="F11035" t="str">
            <v>04.07.03.02.06.01.03</v>
          </cell>
          <cell r="G11035" t="str">
            <v>Conduct physical examination</v>
          </cell>
          <cell r="K11035" t="str">
            <v>1. Gathering information through interviewing and assessment</v>
          </cell>
          <cell r="L11035" t="str">
            <v>Specialist Medical Practitioners</v>
          </cell>
          <cell r="M11035" t="str">
            <v>General Medical Practitioners</v>
          </cell>
          <cell r="N11035">
            <v>6</v>
          </cell>
        </row>
        <row r="11036">
          <cell r="F11036" t="str">
            <v>04.07.03.02.06.01.04</v>
          </cell>
          <cell r="G11036" t="str">
            <v>Provide clinical advice</v>
          </cell>
          <cell r="K11036" t="str">
            <v>5. Providing information and support to impact individual health behaviours</v>
          </cell>
          <cell r="L11036" t="str">
            <v>Specialist Medical Practitioners</v>
          </cell>
          <cell r="M11036" t="str">
            <v>General Medical Practitioners</v>
          </cell>
          <cell r="N11036">
            <v>4</v>
          </cell>
        </row>
        <row r="11037">
          <cell r="F11037" t="str">
            <v>04.07.04.02.12.01.01</v>
          </cell>
          <cell r="G11037" t="str">
            <v>Conduct assessment</v>
          </cell>
          <cell r="K11037" t="str">
            <v>1. Gathering information through interviewing and assessment</v>
          </cell>
          <cell r="L11037" t="str">
            <v>Dieticians and Nutritionists</v>
          </cell>
          <cell r="M11037" t="str">
            <v>Social work and counselling professionals</v>
          </cell>
          <cell r="N11037">
            <v>5</v>
          </cell>
        </row>
        <row r="11038">
          <cell r="F11038" t="str">
            <v>04.07.04.02.12.01.02</v>
          </cell>
          <cell r="G11038" t="str">
            <v>Conduct counselling</v>
          </cell>
          <cell r="K11038" t="str">
            <v>5. Providing information and support to impact individual health behaviours</v>
          </cell>
          <cell r="L11038" t="str">
            <v>Dieticians and Nutritionists</v>
          </cell>
          <cell r="M11038" t="str">
            <v>Social work and counselling professionals</v>
          </cell>
          <cell r="N11038">
            <v>5</v>
          </cell>
        </row>
        <row r="11039">
          <cell r="F11039" t="str">
            <v>04.07.04.02.12.01.</v>
          </cell>
          <cell r="G11039"/>
          <cell r="K11039"/>
          <cell r="L11039"/>
          <cell r="M11039"/>
          <cell r="N11039"/>
        </row>
        <row r="11040">
          <cell r="F11040" t="str">
            <v>04.07.04.02.12.01.</v>
          </cell>
          <cell r="G11040"/>
          <cell r="K11040"/>
          <cell r="L11040"/>
          <cell r="M11040"/>
          <cell r="N11040"/>
        </row>
        <row r="11041">
          <cell r="F11041" t="str">
            <v>04.07.04.02.13.01.01</v>
          </cell>
          <cell r="G11041" t="str">
            <v>Prescribe medication</v>
          </cell>
          <cell r="K11041" t="str">
            <v>9. Prescribing medications or therapeutics</v>
          </cell>
          <cell r="L11041" t="str">
            <v>Specialist Medical Practitioners</v>
          </cell>
          <cell r="M11041" t="str">
            <v>General Medical Practitioners</v>
          </cell>
          <cell r="N11041">
            <v>1</v>
          </cell>
        </row>
        <row r="11042">
          <cell r="F11042" t="str">
            <v>04.07.04.02.13.03.01</v>
          </cell>
          <cell r="G11042" t="str">
            <v>Prescribe medication</v>
          </cell>
          <cell r="K11042" t="str">
            <v>9. Prescribing medications or therapeutics</v>
          </cell>
          <cell r="L11042" t="str">
            <v>Specialist Medical Practitioners</v>
          </cell>
          <cell r="M11042" t="str">
            <v>Specialist Medical Practitioners</v>
          </cell>
          <cell r="N11042">
            <v>1</v>
          </cell>
        </row>
        <row r="11043">
          <cell r="F11043" t="str">
            <v>04.07.04.02.13.04.01</v>
          </cell>
          <cell r="G11043" t="str">
            <v>Prescribe medication</v>
          </cell>
          <cell r="K11043" t="str">
            <v>9. Prescribing medications or therapeutics</v>
          </cell>
          <cell r="L11043" t="str">
            <v>Specialist Medical Practitioners</v>
          </cell>
          <cell r="M11043" t="str">
            <v>Specialist Medical Practitioners</v>
          </cell>
          <cell r="N11043">
            <v>1</v>
          </cell>
        </row>
        <row r="11044">
          <cell r="F11044" t="str">
            <v>04.07.04.02.13.05.01</v>
          </cell>
          <cell r="G11044" t="str">
            <v>Prescribe medication</v>
          </cell>
          <cell r="K11044" t="str">
            <v>9. Prescribing medications or therapeutics</v>
          </cell>
          <cell r="L11044" t="str">
            <v>Specialist Medical Practitioners</v>
          </cell>
          <cell r="M11044" t="str">
            <v>Specialist Medical Practitioners</v>
          </cell>
          <cell r="N11044">
            <v>1</v>
          </cell>
        </row>
        <row r="11045">
          <cell r="F11045" t="str">
            <v>04.07.04.02.13.06.01</v>
          </cell>
          <cell r="G11045" t="str">
            <v>Prescribe medication</v>
          </cell>
          <cell r="K11045" t="str">
            <v>9. Prescribing medications or therapeutics</v>
          </cell>
          <cell r="L11045" t="str">
            <v>Specialist Medical Practitioners</v>
          </cell>
          <cell r="M11045" t="str">
            <v>Specialist Medical Practitioners</v>
          </cell>
          <cell r="N11045">
            <v>1</v>
          </cell>
        </row>
        <row r="11046">
          <cell r="F11046" t="str">
            <v>04.07.04.02.13.06.02</v>
          </cell>
          <cell r="G11046" t="str">
            <v>Administer rectal medication</v>
          </cell>
          <cell r="K11046" t="str">
            <v>11. Administering medications or therapeutics</v>
          </cell>
          <cell r="L11046" t="str">
            <v>Nursing Professionals</v>
          </cell>
          <cell r="M11046" t="str">
            <v>Nursing Associate Professionals</v>
          </cell>
          <cell r="N11046">
            <v>3</v>
          </cell>
        </row>
        <row r="11047">
          <cell r="F11047" t="str">
            <v>04.07.04.02.13.07.01</v>
          </cell>
          <cell r="G11047" t="str">
            <v>Prescribe medication</v>
          </cell>
          <cell r="K11047" t="str">
            <v>9. Prescribing medications or therapeutics</v>
          </cell>
          <cell r="L11047" t="str">
            <v>Specialist Medical Practitioners</v>
          </cell>
          <cell r="M11047" t="str">
            <v>Specialist Medical Practitioners</v>
          </cell>
          <cell r="N11047">
            <v>1</v>
          </cell>
        </row>
        <row r="11048">
          <cell r="F11048" t="str">
            <v>04.07.04.02.14.01.01</v>
          </cell>
          <cell r="G11048" t="str">
            <v>Prescribe intravenous medication</v>
          </cell>
          <cell r="K11048" t="str">
            <v>9. Prescribing medications or therapeutics</v>
          </cell>
          <cell r="L11048" t="str">
            <v>Specialist Medical Practitioners</v>
          </cell>
          <cell r="M11048" t="str">
            <v>Specialist Medical Practitioners</v>
          </cell>
          <cell r="N11048">
            <v>1</v>
          </cell>
        </row>
        <row r="11049">
          <cell r="F11049" t="str">
            <v>04.07.04.02.14.01.02</v>
          </cell>
          <cell r="G11049" t="str">
            <v>Administer intravenous medication</v>
          </cell>
          <cell r="K11049" t="str">
            <v>11. Administering medications or therapeutics</v>
          </cell>
          <cell r="L11049" t="str">
            <v>Nursing Professionals</v>
          </cell>
          <cell r="M11049" t="str">
            <v>Nursing Associate Professionals</v>
          </cell>
          <cell r="N11049">
            <v>3</v>
          </cell>
        </row>
        <row r="11050">
          <cell r="F11050" t="str">
            <v>04.07.04.02.14.01.</v>
          </cell>
          <cell r="G11050"/>
          <cell r="K11050"/>
          <cell r="L11050"/>
          <cell r="M11050"/>
          <cell r="N11050"/>
        </row>
        <row r="11051">
          <cell r="F11051" t="str">
            <v>04.07.04.02.14.02.01</v>
          </cell>
          <cell r="G11051" t="str">
            <v>Prescribe intravenous medication</v>
          </cell>
          <cell r="K11051" t="str">
            <v>9. Prescribing medications or therapeutics</v>
          </cell>
          <cell r="L11051" t="str">
            <v>Specialist Medical Practitioners</v>
          </cell>
          <cell r="M11051" t="str">
            <v>Specialist Medical Practitioners</v>
          </cell>
          <cell r="N11051">
            <v>1</v>
          </cell>
        </row>
        <row r="11052">
          <cell r="F11052" t="str">
            <v>04.07.04.02.14.02.02</v>
          </cell>
          <cell r="G11052" t="str">
            <v>Administer intravenous medication</v>
          </cell>
          <cell r="K11052" t="str">
            <v>11. Administering medications or therapeutics</v>
          </cell>
          <cell r="L11052" t="str">
            <v>Nursing Professionals</v>
          </cell>
          <cell r="M11052" t="str">
            <v>Nursing Associate Professionals</v>
          </cell>
          <cell r="N11052">
            <v>3</v>
          </cell>
        </row>
        <row r="11053">
          <cell r="F11053" t="str">
            <v>04.07.04.02.14.02.</v>
          </cell>
          <cell r="G11053"/>
          <cell r="K11053"/>
          <cell r="L11053"/>
          <cell r="M11053"/>
          <cell r="N11053"/>
        </row>
        <row r="11054">
          <cell r="F11054" t="str">
            <v>04.07.04.02.15.01.01</v>
          </cell>
          <cell r="G11054" t="str">
            <v>Provide pre-procedural medical care</v>
          </cell>
          <cell r="K11054" t="str">
            <v>15. Providing treatment and care support to individuals</v>
          </cell>
          <cell r="L11054" t="str">
            <v>Specialist Medical Practitioners</v>
          </cell>
          <cell r="M11054" t="str">
            <v>General Medical Practitioners</v>
          </cell>
          <cell r="N11054">
            <v>10</v>
          </cell>
        </row>
        <row r="11055">
          <cell r="F11055" t="str">
            <v>04.07.04.02.15.01.02</v>
          </cell>
          <cell r="G11055" t="str">
            <v>Provide pre-procedural nursing care</v>
          </cell>
          <cell r="K11055" t="str">
            <v>15. Providing treatment and care support to individuals</v>
          </cell>
          <cell r="L11055" t="str">
            <v>Nursing Professionals</v>
          </cell>
          <cell r="M11055" t="str">
            <v>Nursing Associate Professionals</v>
          </cell>
          <cell r="N11055">
            <v>20</v>
          </cell>
        </row>
        <row r="11056">
          <cell r="F11056" t="str">
            <v>04.07.04.02.15.01.03</v>
          </cell>
          <cell r="G11056" t="str">
            <v>Conduct counselling</v>
          </cell>
          <cell r="K11056" t="str">
            <v>6. Gaining informed consent</v>
          </cell>
          <cell r="L11056" t="str">
            <v>Specialist Medical Practitioners</v>
          </cell>
          <cell r="M11056" t="str">
            <v>Specialist Medical Practitioners</v>
          </cell>
          <cell r="N11056">
            <v>15</v>
          </cell>
        </row>
        <row r="11057">
          <cell r="F11057" t="str">
            <v>04.07.04.02.15.01.04</v>
          </cell>
          <cell r="G11057" t="str">
            <v>Prepare the patient and organize the equipment</v>
          </cell>
          <cell r="K11057" t="str">
            <v>14. Providing non-pharmacological health interventions</v>
          </cell>
          <cell r="L11057" t="str">
            <v>Nursing Professionals</v>
          </cell>
          <cell r="M11057" t="str">
            <v>Nursing Associate Professionals</v>
          </cell>
          <cell r="N11057">
            <v>15</v>
          </cell>
        </row>
        <row r="11058">
          <cell r="F11058" t="str">
            <v>04.07.04.02.15.01.05</v>
          </cell>
          <cell r="G11058" t="str">
            <v>Apply general anaesthesia</v>
          </cell>
          <cell r="K11058" t="str">
            <v>11. Administering medications or therapeutics</v>
          </cell>
          <cell r="L11058" t="str">
            <v>Specialist Medical Practitioners</v>
          </cell>
          <cell r="M11058" t="str">
            <v>Specialist Medical Practitioners</v>
          </cell>
          <cell r="N11058">
            <v>180</v>
          </cell>
        </row>
        <row r="11059">
          <cell r="F11059" t="str">
            <v>04.07.04.02.15.01.06</v>
          </cell>
          <cell r="G11059" t="str">
            <v>Assist with general anaesthesia</v>
          </cell>
          <cell r="K11059" t="str">
            <v>11. Administering medications or therapeutics</v>
          </cell>
          <cell r="L11059" t="str">
            <v>Specialist Medical Practitioners</v>
          </cell>
          <cell r="M11059" t="str">
            <v>General Medical Practitioners</v>
          </cell>
          <cell r="N11059">
            <v>180</v>
          </cell>
        </row>
        <row r="11060">
          <cell r="F11060" t="str">
            <v>04.07.04.02.15.01.07</v>
          </cell>
          <cell r="G11060" t="str">
            <v>Conduct urological surgery</v>
          </cell>
          <cell r="K11060" t="str">
            <v>14. Providing non-pharmacological health interventions</v>
          </cell>
          <cell r="L11060" t="str">
            <v>Specialist Medical Practitioners</v>
          </cell>
          <cell r="M11060" t="str">
            <v>Specialist Medical Practitioners</v>
          </cell>
          <cell r="N11060">
            <v>180</v>
          </cell>
        </row>
        <row r="11061">
          <cell r="F11061" t="str">
            <v>04.07.04.02.15.01.08</v>
          </cell>
          <cell r="G11061" t="str">
            <v>Assist with urological surgery</v>
          </cell>
          <cell r="K11061" t="str">
            <v>14. Providing non-pharmacological health interventions</v>
          </cell>
          <cell r="L11061" t="str">
            <v>Specialist Medical Practitioners</v>
          </cell>
          <cell r="M11061" t="str">
            <v>General Medical Practitioners</v>
          </cell>
          <cell r="N11061">
            <v>180</v>
          </cell>
        </row>
        <row r="11062">
          <cell r="F11062" t="str">
            <v>04.07.04.02.15.01.09</v>
          </cell>
          <cell r="G11062" t="str">
            <v>Assist with urological surgery</v>
          </cell>
          <cell r="K11062" t="str">
            <v>14. Providing non-pharmacological health interventions</v>
          </cell>
          <cell r="L11062" t="str">
            <v>Specialist Medical Practitioners</v>
          </cell>
          <cell r="M11062" t="str">
            <v>General Medical Practitioners</v>
          </cell>
          <cell r="N11062">
            <v>180</v>
          </cell>
        </row>
        <row r="11063">
          <cell r="F11063" t="str">
            <v>04.07.04.02.15.01.10</v>
          </cell>
          <cell r="G11063" t="str">
            <v>Provide nursing support to conduct general surgery</v>
          </cell>
          <cell r="K11063" t="str">
            <v>15. Providing treatment and care support to individuals</v>
          </cell>
          <cell r="L11063" t="str">
            <v>Nursing Professionals</v>
          </cell>
          <cell r="M11063" t="str">
            <v>Nursing Professionals</v>
          </cell>
          <cell r="N11063">
            <v>180</v>
          </cell>
        </row>
        <row r="11064">
          <cell r="F11064" t="str">
            <v>04.07.04.02.15.01.11</v>
          </cell>
          <cell r="G11064" t="str">
            <v>Provide nursing support to conduct general surgery</v>
          </cell>
          <cell r="K11064" t="str">
            <v>15. Providing treatment and care support to individuals</v>
          </cell>
          <cell r="L11064" t="str">
            <v>Nursing Professionals</v>
          </cell>
          <cell r="M11064" t="str">
            <v>Nursing Associate Professionals</v>
          </cell>
          <cell r="N11064">
            <v>180</v>
          </cell>
        </row>
        <row r="11065">
          <cell r="F11065" t="str">
            <v>04.07.04.02.15.01.12</v>
          </cell>
          <cell r="G11065" t="str">
            <v>Provide post-procedural care</v>
          </cell>
          <cell r="K11065" t="str">
            <v>5. Providing information and support to impact individual health behaviours</v>
          </cell>
          <cell r="L11065" t="str">
            <v>Specialist Medical Practitioners</v>
          </cell>
          <cell r="M11065" t="str">
            <v>General Medical Practitioners</v>
          </cell>
          <cell r="N11065">
            <v>15</v>
          </cell>
        </row>
        <row r="11066">
          <cell r="F11066" t="str">
            <v>04.07.04.02.15.01.13</v>
          </cell>
          <cell r="G11066" t="str">
            <v>Provide post-procedural care</v>
          </cell>
          <cell r="K11066" t="str">
            <v>15. Providing treatment and care support to individuals</v>
          </cell>
          <cell r="L11066" t="str">
            <v>Specialist Medical Practitioners</v>
          </cell>
          <cell r="M11066" t="str">
            <v>General Medical Practitioners</v>
          </cell>
          <cell r="N11066">
            <v>10</v>
          </cell>
        </row>
        <row r="11067">
          <cell r="F11067" t="str">
            <v>04.07.04.02.15.01.14</v>
          </cell>
          <cell r="G11067" t="str">
            <v>Provide post-procedural care</v>
          </cell>
          <cell r="K11067" t="str">
            <v>15. Providing treatment and care support to individuals</v>
          </cell>
          <cell r="L11067" t="str">
            <v>Nursing Professionals</v>
          </cell>
          <cell r="M11067" t="str">
            <v>Nursing Associate Professionals</v>
          </cell>
          <cell r="N11067">
            <v>20</v>
          </cell>
        </row>
        <row r="11068">
          <cell r="F11068" t="str">
            <v>04.07.04.02.15.01.</v>
          </cell>
          <cell r="G11068"/>
          <cell r="K11068"/>
          <cell r="L11068"/>
          <cell r="M11068"/>
          <cell r="N11068"/>
        </row>
        <row r="11069">
          <cell r="F11069" t="str">
            <v>04.07.04.02.15.01.</v>
          </cell>
          <cell r="G11069"/>
          <cell r="K11069"/>
          <cell r="L11069"/>
          <cell r="M11069"/>
          <cell r="N11069"/>
        </row>
        <row r="11070">
          <cell r="F11070" t="str">
            <v>04.07.04.02.15.01.</v>
          </cell>
          <cell r="G11070"/>
          <cell r="K11070"/>
          <cell r="L11070"/>
          <cell r="M11070"/>
          <cell r="N11070"/>
        </row>
        <row r="11071">
          <cell r="F11071" t="str">
            <v>04.07.04.03.06.02.01</v>
          </cell>
          <cell r="G11071" t="str">
            <v>Conduct vital sign measurements</v>
          </cell>
          <cell r="K11071" t="str">
            <v>1. Gathering information through interviewing and assessment</v>
          </cell>
          <cell r="L11071" t="str">
            <v>Nursing Professionals</v>
          </cell>
          <cell r="M11071" t="str">
            <v>Paramedical Practitioners</v>
          </cell>
          <cell r="N11071">
            <v>5</v>
          </cell>
        </row>
        <row r="11072">
          <cell r="F11072" t="str">
            <v>04.07.04.03.06.02.02</v>
          </cell>
          <cell r="G11072" t="str">
            <v xml:space="preserve">Take history </v>
          </cell>
          <cell r="K11072" t="str">
            <v>1. Gathering information through interviewing and assessment</v>
          </cell>
          <cell r="L11072" t="str">
            <v>Specialist Medical Practitioners</v>
          </cell>
          <cell r="M11072" t="str">
            <v>General Medical Practitioners</v>
          </cell>
          <cell r="N11072">
            <v>6</v>
          </cell>
        </row>
        <row r="11073">
          <cell r="F11073" t="str">
            <v>04.07.04.03.06.02.03</v>
          </cell>
          <cell r="G11073" t="str">
            <v>Conduct physical examination</v>
          </cell>
          <cell r="K11073" t="str">
            <v>1. Gathering information through interviewing and assessment</v>
          </cell>
          <cell r="L11073" t="str">
            <v>Specialist Medical Practitioners</v>
          </cell>
          <cell r="M11073" t="str">
            <v>General Medical Practitioners</v>
          </cell>
          <cell r="N11073">
            <v>6</v>
          </cell>
        </row>
        <row r="11074">
          <cell r="F11074" t="str">
            <v>04.07.04.03.06.02.04</v>
          </cell>
          <cell r="G11074" t="str">
            <v>Provide clinical advice</v>
          </cell>
          <cell r="K11074" t="str">
            <v>5. Providing information and support to impact individual health behaviours</v>
          </cell>
          <cell r="L11074" t="str">
            <v>Specialist Medical Practitioners</v>
          </cell>
          <cell r="M11074" t="str">
            <v>General Medical Practitioners</v>
          </cell>
          <cell r="N11074">
            <v>4</v>
          </cell>
        </row>
        <row r="11075">
          <cell r="F11075" t="str">
            <v>04.07.04.03.08.01.01</v>
          </cell>
          <cell r="G11075" t="str">
            <v>Provide counselling and information and obtain consent</v>
          </cell>
          <cell r="K11075" t="str">
            <v>6. Gaining informed consent</v>
          </cell>
          <cell r="L11075" t="str">
            <v>Medical and Pathology Laboratory Technicians</v>
          </cell>
          <cell r="M11075" t="str">
            <v>Medical Assistants</v>
          </cell>
          <cell r="N11075">
            <v>3</v>
          </cell>
        </row>
        <row r="11076">
          <cell r="F11076" t="str">
            <v>04.07.04.03.08.01.02</v>
          </cell>
          <cell r="G11076" t="str">
            <v xml:space="preserve">Conduct diagnostic testing </v>
          </cell>
          <cell r="K11076" t="str">
            <v>7. Ordering, administering and interpreting the results of diagnostic and screening procedures</v>
          </cell>
          <cell r="L11076" t="str">
            <v>Medical and Pathology Laboratory Technicians</v>
          </cell>
          <cell r="M11076" t="str">
            <v>Medical Assistants</v>
          </cell>
          <cell r="N11076">
            <v>5</v>
          </cell>
        </row>
        <row r="11077">
          <cell r="F11077" t="str">
            <v>04.07.04.03.08.01.03</v>
          </cell>
          <cell r="G11077" t="str">
            <v>Document examination findings</v>
          </cell>
          <cell r="K11077" t="str">
            <v>7. Ordering, administering and interpreting the results of diagnostic and screening procedures</v>
          </cell>
          <cell r="L11077" t="str">
            <v>Specialist Medical Practitioners</v>
          </cell>
          <cell r="M11077" t="str">
            <v>General Medical Practitioners</v>
          </cell>
          <cell r="N11077">
            <v>2</v>
          </cell>
        </row>
        <row r="11078">
          <cell r="F11078" t="str">
            <v>04.07.04.03.08.01</v>
          </cell>
          <cell r="G11078"/>
          <cell r="K11078"/>
          <cell r="L11078"/>
          <cell r="M11078"/>
          <cell r="N11078"/>
        </row>
        <row r="11079">
          <cell r="F11079" t="str">
            <v>04.07.04.03.08.01</v>
          </cell>
          <cell r="G11079"/>
          <cell r="K11079"/>
          <cell r="L11079"/>
          <cell r="M11079"/>
          <cell r="N11079"/>
        </row>
        <row r="11080">
          <cell r="F11080" t="str">
            <v>04.07.04.03.08.01</v>
          </cell>
          <cell r="G11080"/>
          <cell r="K11080"/>
          <cell r="L11080"/>
          <cell r="M11080"/>
          <cell r="N11080"/>
        </row>
        <row r="11081">
          <cell r="F11081" t="str">
            <v>04.07.04.03.08.01</v>
          </cell>
          <cell r="G11081"/>
          <cell r="K11081"/>
          <cell r="L11081"/>
          <cell r="M11081"/>
          <cell r="N11081"/>
        </row>
        <row r="11082">
          <cell r="F11082" t="str">
            <v>04.07.04.03.08.01</v>
          </cell>
          <cell r="G11082"/>
          <cell r="K11082"/>
          <cell r="L11082"/>
          <cell r="M11082"/>
          <cell r="N11082"/>
        </row>
        <row r="11083">
          <cell r="F11083" t="str">
            <v>04.07.04.03.08.01</v>
          </cell>
          <cell r="G11083"/>
          <cell r="K11083"/>
          <cell r="L11083"/>
          <cell r="M11083"/>
          <cell r="N11083"/>
        </row>
        <row r="11084">
          <cell r="F11084" t="str">
            <v>04.07.04.03.08.03.01</v>
          </cell>
          <cell r="G11084" t="str">
            <v>Provide counselling and information and obtain consent</v>
          </cell>
          <cell r="K11084" t="str">
            <v>6. Gaining informed consent</v>
          </cell>
          <cell r="L11084" t="str">
            <v>Medical and Pathology Laboratory Technicians</v>
          </cell>
          <cell r="M11084" t="str">
            <v>Medical Assistants</v>
          </cell>
          <cell r="N11084">
            <v>3</v>
          </cell>
        </row>
        <row r="11085">
          <cell r="F11085" t="str">
            <v>04.07.04.03.08.03.02</v>
          </cell>
          <cell r="G11085" t="str">
            <v xml:space="preserve">Conduct diagnostic testing </v>
          </cell>
          <cell r="K11085" t="str">
            <v>7. Ordering, administering and interpreting the results of diagnostic and screening procedures</v>
          </cell>
          <cell r="L11085" t="str">
            <v>Medical and Pathology Laboratory Technicians</v>
          </cell>
          <cell r="M11085" t="str">
            <v>Medical Assistants</v>
          </cell>
          <cell r="N11085">
            <v>5</v>
          </cell>
        </row>
        <row r="11086">
          <cell r="F11086" t="str">
            <v>04.07.04.03.08.03.03</v>
          </cell>
          <cell r="G11086" t="str">
            <v>Document examination findings</v>
          </cell>
          <cell r="K11086" t="str">
            <v>7. Ordering, administering and interpreting the results of diagnostic and screening procedures</v>
          </cell>
          <cell r="L11086" t="str">
            <v>Specialist Medical Practitioners</v>
          </cell>
          <cell r="M11086" t="str">
            <v>General Medical Practitioners</v>
          </cell>
          <cell r="N11086">
            <v>2</v>
          </cell>
        </row>
        <row r="11087">
          <cell r="F11087" t="str">
            <v>04.07.04.03.08.03</v>
          </cell>
          <cell r="G11087"/>
          <cell r="K11087"/>
          <cell r="L11087"/>
          <cell r="M11087"/>
          <cell r="N11087"/>
        </row>
        <row r="11088">
          <cell r="F11088" t="str">
            <v>04.07.04.03.08.03</v>
          </cell>
          <cell r="G11088"/>
          <cell r="K11088"/>
          <cell r="L11088"/>
          <cell r="M11088"/>
          <cell r="N11088"/>
        </row>
        <row r="11089">
          <cell r="F11089" t="str">
            <v>04.07.04.03.08.03</v>
          </cell>
          <cell r="G11089"/>
          <cell r="K11089"/>
          <cell r="L11089"/>
          <cell r="M11089"/>
          <cell r="N11089"/>
        </row>
        <row r="11090">
          <cell r="F11090" t="str">
            <v>04.07.04.03.08.03</v>
          </cell>
          <cell r="G11090"/>
          <cell r="K11090"/>
          <cell r="L11090"/>
          <cell r="M11090"/>
          <cell r="N11090"/>
        </row>
        <row r="11091">
          <cell r="F11091" t="str">
            <v>04.07.04.03.08.03</v>
          </cell>
          <cell r="G11091"/>
          <cell r="K11091"/>
          <cell r="L11091"/>
          <cell r="M11091"/>
          <cell r="N11091"/>
        </row>
        <row r="11092">
          <cell r="F11092" t="str">
            <v>04.07.04.03.08.03</v>
          </cell>
          <cell r="G11092"/>
          <cell r="K11092"/>
          <cell r="L11092"/>
          <cell r="M11092"/>
          <cell r="N11092"/>
        </row>
        <row r="11093">
          <cell r="F11093" t="str">
            <v>04.07.04.03.08.03</v>
          </cell>
          <cell r="G11093"/>
          <cell r="K11093"/>
          <cell r="L11093"/>
          <cell r="M11093"/>
          <cell r="N11093"/>
        </row>
        <row r="11094">
          <cell r="F11094" t="str">
            <v>04.07.04.03.08.03</v>
          </cell>
          <cell r="G11094"/>
          <cell r="K11094"/>
          <cell r="L11094"/>
          <cell r="M11094"/>
          <cell r="N11094"/>
        </row>
        <row r="11095">
          <cell r="F11095" t="str">
            <v>04.07.04.03.08.03</v>
          </cell>
          <cell r="G11095"/>
          <cell r="K11095"/>
          <cell r="L11095"/>
          <cell r="M11095"/>
          <cell r="N11095"/>
        </row>
        <row r="11096">
          <cell r="F11096" t="str">
            <v>04.07.04.03.08.03</v>
          </cell>
          <cell r="G11096"/>
          <cell r="K11096"/>
          <cell r="L11096"/>
          <cell r="M11096"/>
          <cell r="N11096"/>
        </row>
        <row r="11097">
          <cell r="F11097" t="str">
            <v>04.07.04.03.08.03</v>
          </cell>
          <cell r="G11097"/>
          <cell r="K11097"/>
          <cell r="L11097"/>
          <cell r="M11097"/>
          <cell r="N11097"/>
        </row>
        <row r="11098">
          <cell r="F11098" t="str">
            <v>04.07.04.03.09.01.01</v>
          </cell>
          <cell r="G11098" t="str">
            <v>Conduct counselling</v>
          </cell>
          <cell r="K11098" t="str">
            <v>6. Gaining informed consent</v>
          </cell>
          <cell r="L11098" t="str">
            <v>Medical Imaging and Therapeutic Equipment Technicians</v>
          </cell>
          <cell r="M11098" t="str">
            <v>Medical Assistants</v>
          </cell>
          <cell r="N11098">
            <v>5</v>
          </cell>
        </row>
        <row r="11099">
          <cell r="F11099" t="str">
            <v>04.07.04.03.09.01.02</v>
          </cell>
          <cell r="G11099" t="str">
            <v>Conduct radiological examination</v>
          </cell>
          <cell r="K11099" t="str">
            <v>7. Ordering, administering and interpreting the results of diagnostic and screening procedures</v>
          </cell>
          <cell r="L11099" t="str">
            <v>Medical Imaging and Therapeutic Equipment Technicians</v>
          </cell>
          <cell r="M11099" t="str">
            <v>Medical Imaging and Therapeutic Equipment Technicians</v>
          </cell>
          <cell r="N11099">
            <v>15</v>
          </cell>
        </row>
        <row r="11100">
          <cell r="F11100" t="str">
            <v>04.07.04.03.09.01.03</v>
          </cell>
          <cell r="G11100" t="str">
            <v>Assist with radiological examination</v>
          </cell>
          <cell r="K11100" t="str">
            <v>7. Ordering, administering and interpreting the results of diagnostic and screening procedures</v>
          </cell>
          <cell r="L11100" t="str">
            <v>Medical Imaging and Therapeutic Equipment Technicians</v>
          </cell>
          <cell r="M11100" t="str">
            <v>Medical Assistants</v>
          </cell>
          <cell r="N11100">
            <v>15</v>
          </cell>
        </row>
        <row r="11101">
          <cell r="F11101" t="str">
            <v>04.07.04.03.09.01.04</v>
          </cell>
          <cell r="G11101" t="str">
            <v>Document examination findings</v>
          </cell>
          <cell r="K11101" t="str">
            <v>7. Ordering, administering and interpreting the results of diagnostic and screening procedures</v>
          </cell>
          <cell r="L11101" t="str">
            <v>Specialist Medical Practitioners</v>
          </cell>
          <cell r="M11101" t="str">
            <v>General Medical Practitioners</v>
          </cell>
          <cell r="N11101">
            <v>5</v>
          </cell>
        </row>
        <row r="11102">
          <cell r="F11102" t="str">
            <v>04.07.04.03.09.01.03</v>
          </cell>
          <cell r="G11102"/>
          <cell r="K11102"/>
          <cell r="L11102"/>
          <cell r="M11102"/>
          <cell r="N11102"/>
        </row>
        <row r="11103">
          <cell r="F11103" t="str">
            <v>04.07.04.03.09.01.04</v>
          </cell>
          <cell r="G11103"/>
          <cell r="K11103"/>
          <cell r="L11103"/>
          <cell r="M11103"/>
          <cell r="N11103"/>
        </row>
        <row r="11104">
          <cell r="F11104" t="str">
            <v>04.07.04.03.09.02.01</v>
          </cell>
          <cell r="G11104" t="str">
            <v>Conduct counselling</v>
          </cell>
          <cell r="K11104" t="str">
            <v>6. Gaining informed consent</v>
          </cell>
          <cell r="L11104" t="str">
            <v>Medical Imaging and Therapeutic Equipment Technicians</v>
          </cell>
          <cell r="M11104" t="str">
            <v>Medical Assistants</v>
          </cell>
          <cell r="N11104">
            <v>5</v>
          </cell>
        </row>
        <row r="11105">
          <cell r="F11105" t="str">
            <v>04.07.04.03.09.02.02</v>
          </cell>
          <cell r="G11105" t="str">
            <v>Conduct radiological examination</v>
          </cell>
          <cell r="K11105" t="str">
            <v>7. Ordering, administering and interpreting the results of diagnostic and screening procedures</v>
          </cell>
          <cell r="L11105" t="str">
            <v>Medical Imaging and Therapeutic Equipment Technicians</v>
          </cell>
          <cell r="M11105" t="str">
            <v>Medical Imaging and Therapeutic Equipment Technicians</v>
          </cell>
          <cell r="N11105">
            <v>15</v>
          </cell>
        </row>
        <row r="11106">
          <cell r="F11106" t="str">
            <v>04.07.04.03.09.02.03</v>
          </cell>
          <cell r="G11106" t="str">
            <v>Assist with radiological examination</v>
          </cell>
          <cell r="K11106" t="str">
            <v>7. Ordering, administering and interpreting the results of diagnostic and screening procedures</v>
          </cell>
          <cell r="L11106" t="str">
            <v>Medical Imaging and Therapeutic Equipment Technicians</v>
          </cell>
          <cell r="M11106" t="str">
            <v>Medical Assistants</v>
          </cell>
          <cell r="N11106">
            <v>15</v>
          </cell>
        </row>
        <row r="11107">
          <cell r="F11107" t="str">
            <v>04.07.04.03.09.02.04</v>
          </cell>
          <cell r="G11107" t="str">
            <v>Document examination findings</v>
          </cell>
          <cell r="K11107" t="str">
            <v>7. Ordering, administering and interpreting the results of diagnostic and screening procedures</v>
          </cell>
          <cell r="L11107" t="str">
            <v>Specialist Medical Practitioners</v>
          </cell>
          <cell r="M11107" t="str">
            <v>General Medical Practitioners</v>
          </cell>
          <cell r="N11107">
            <v>5</v>
          </cell>
        </row>
        <row r="11108">
          <cell r="F11108" t="str">
            <v>04.07.04.03.09.02.</v>
          </cell>
          <cell r="G11108"/>
          <cell r="K11108"/>
          <cell r="L11108"/>
          <cell r="M11108"/>
          <cell r="N11108"/>
        </row>
        <row r="11109">
          <cell r="F11109" t="str">
            <v>04.07.04.03.09.03.01</v>
          </cell>
          <cell r="G11109" t="str">
            <v>Conduct counselling</v>
          </cell>
          <cell r="K11109" t="str">
            <v>6. Gaining informed consent</v>
          </cell>
          <cell r="L11109" t="str">
            <v>Medical Imaging and Therapeutic Equipment Technicians</v>
          </cell>
          <cell r="M11109" t="str">
            <v>Medical Assistants</v>
          </cell>
          <cell r="N11109">
            <v>3</v>
          </cell>
        </row>
        <row r="11110">
          <cell r="F11110" t="str">
            <v>04.07.04.03.09.03.02</v>
          </cell>
          <cell r="G11110" t="str">
            <v>Conduct radiological examination</v>
          </cell>
          <cell r="K11110" t="str">
            <v>7. Ordering, administering and interpreting the results of diagnostic and screening procedures</v>
          </cell>
          <cell r="L11110" t="str">
            <v>Medical Imaging and Therapeutic Equipment Technicians</v>
          </cell>
          <cell r="M11110" t="str">
            <v>Medical Imaging and Therapeutic Equipment Technicians</v>
          </cell>
          <cell r="N11110">
            <v>5</v>
          </cell>
        </row>
        <row r="11111">
          <cell r="F11111" t="str">
            <v>04.07.04.03.09.03.03</v>
          </cell>
          <cell r="G11111" t="str">
            <v>Document examination findings</v>
          </cell>
          <cell r="K11111" t="str">
            <v>7. Ordering, administering and interpreting the results of diagnostic and screening procedures</v>
          </cell>
          <cell r="L11111" t="str">
            <v>Specialist Medical Practitioners</v>
          </cell>
          <cell r="M11111" t="str">
            <v>General Medical Practitioners</v>
          </cell>
          <cell r="N11111">
            <v>3</v>
          </cell>
        </row>
        <row r="11112">
          <cell r="F11112" t="str">
            <v>04.07.04.03.09.03.</v>
          </cell>
          <cell r="G11112"/>
          <cell r="K11112"/>
          <cell r="L11112"/>
          <cell r="M11112"/>
          <cell r="N11112"/>
        </row>
        <row r="11113">
          <cell r="F11113" t="str">
            <v>04.07.04.03.09.03.</v>
          </cell>
          <cell r="G11113"/>
          <cell r="K11113"/>
          <cell r="L11113"/>
          <cell r="M11113"/>
          <cell r="N11113"/>
        </row>
        <row r="11114">
          <cell r="F11114" t="str">
            <v>04.07.04.03.10.01.01</v>
          </cell>
          <cell r="G11114" t="str">
            <v>Conduct counselling</v>
          </cell>
          <cell r="K11114" t="str">
            <v>6. Gaining informed consent</v>
          </cell>
          <cell r="L11114" t="str">
            <v>General Medical Practitioners</v>
          </cell>
          <cell r="M11114" t="str">
            <v>Paramedical Practitioners</v>
          </cell>
          <cell r="N11114">
            <v>2</v>
          </cell>
        </row>
        <row r="11115">
          <cell r="F11115" t="str">
            <v>04.07.04.03.10.01.02</v>
          </cell>
          <cell r="G11115" t="str">
            <v>Prepare the patient and organize the equipment</v>
          </cell>
          <cell r="K11115" t="str">
            <v>14. Providing non-pharmacological health interventions</v>
          </cell>
          <cell r="L11115" t="str">
            <v>Nursing Professionals</v>
          </cell>
          <cell r="M11115" t="str">
            <v>Nursing Associate Professionals</v>
          </cell>
          <cell r="N11115">
            <v>2</v>
          </cell>
        </row>
        <row r="11116">
          <cell r="F11116" t="str">
            <v>04.07.04.03.10.01.03</v>
          </cell>
          <cell r="G11116" t="str">
            <v>Apply local anaesthesia</v>
          </cell>
          <cell r="K11116" t="str">
            <v>11. Administering medications or therapeutics</v>
          </cell>
          <cell r="L11116" t="str">
            <v>General Medical Practitioners</v>
          </cell>
          <cell r="M11116" t="str">
            <v>Paramedical Practitioners</v>
          </cell>
          <cell r="N11116">
            <v>3</v>
          </cell>
        </row>
        <row r="11117">
          <cell r="F11117" t="str">
            <v>04.07.04.03.10.01.04</v>
          </cell>
          <cell r="G11117" t="str">
            <v>Conduct orthopedic procedure</v>
          </cell>
          <cell r="K11117" t="str">
            <v>7. Ordering, administering and interpreting the results of diagnostic and screening procedures</v>
          </cell>
          <cell r="L11117" t="str">
            <v>General Medical Practitioners</v>
          </cell>
          <cell r="M11117" t="str">
            <v>Paramedical Practitioners</v>
          </cell>
          <cell r="N11117">
            <v>7</v>
          </cell>
        </row>
        <row r="11118">
          <cell r="F11118" t="str">
            <v>04.07.04.03.10.01.05</v>
          </cell>
          <cell r="G11118" t="str">
            <v>Provide post-procedural care</v>
          </cell>
          <cell r="K11118" t="str">
            <v>5. Providing information and support to impact individual health behaviours</v>
          </cell>
          <cell r="L11118" t="str">
            <v>General Medical Practitioners</v>
          </cell>
          <cell r="M11118" t="str">
            <v>Paramedical Practitioners</v>
          </cell>
          <cell r="N11118">
            <v>3</v>
          </cell>
        </row>
        <row r="11119">
          <cell r="F11119" t="str">
            <v>04.07.04.03.10.01.06</v>
          </cell>
          <cell r="G11119" t="str">
            <v>Send specimen for laboratory tests</v>
          </cell>
          <cell r="K11119" t="str">
            <v>7. Ordering, administering and interpreting the results of diagnostic and screening procedures</v>
          </cell>
          <cell r="L11119" t="str">
            <v>Nursing Associate Professionals</v>
          </cell>
          <cell r="M11119" t="str">
            <v>Medical Assistants</v>
          </cell>
          <cell r="N11119">
            <v>2</v>
          </cell>
        </row>
        <row r="11120">
          <cell r="F11120" t="str">
            <v>04.07.04.03.10.01.</v>
          </cell>
          <cell r="G11120"/>
          <cell r="K11120"/>
          <cell r="L11120"/>
          <cell r="M11120"/>
          <cell r="N11120"/>
        </row>
        <row r="11121">
          <cell r="F11121" t="str">
            <v>04.07.04.03.10.01.</v>
          </cell>
          <cell r="G11121"/>
          <cell r="K11121"/>
          <cell r="L11121"/>
          <cell r="M11121"/>
          <cell r="N11121"/>
        </row>
        <row r="11122">
          <cell r="F11122" t="str">
            <v>04.07.04.03.13.01.01</v>
          </cell>
          <cell r="G11122" t="str">
            <v>Prescribe medication</v>
          </cell>
          <cell r="K11122" t="str">
            <v>9. Prescribing medications or therapeutics</v>
          </cell>
          <cell r="L11122" t="str">
            <v>Specialist Medical Practitioners</v>
          </cell>
          <cell r="M11122" t="str">
            <v>Specialist Medical Practitioners</v>
          </cell>
          <cell r="N11122">
            <v>1</v>
          </cell>
        </row>
        <row r="11123">
          <cell r="F11123" t="str">
            <v>04.07.04.03.13.02.01</v>
          </cell>
          <cell r="G11123" t="str">
            <v>Prescribe medication</v>
          </cell>
          <cell r="K11123" t="str">
            <v>9. Prescribing medications or therapeutics</v>
          </cell>
          <cell r="L11123" t="str">
            <v>Specialist Medical Practitioners</v>
          </cell>
          <cell r="M11123" t="str">
            <v>Specialist Medical Practitioners</v>
          </cell>
          <cell r="N11123">
            <v>1</v>
          </cell>
        </row>
        <row r="11124">
          <cell r="F11124" t="str">
            <v>04.07.04.03.13.03.01</v>
          </cell>
          <cell r="G11124" t="str">
            <v>Prescribe medication</v>
          </cell>
          <cell r="K11124" t="str">
            <v>9. Prescribing medications or therapeutics</v>
          </cell>
          <cell r="L11124" t="str">
            <v>Specialist Medical Practitioners</v>
          </cell>
          <cell r="M11124" t="str">
            <v>Specialist Medical Practitioners</v>
          </cell>
          <cell r="N11124">
            <v>1</v>
          </cell>
        </row>
        <row r="11125">
          <cell r="F11125" t="str">
            <v>04.07.04.03.13.04.01</v>
          </cell>
          <cell r="G11125" t="str">
            <v>Prescribe medication</v>
          </cell>
          <cell r="K11125" t="str">
            <v>9. Prescribing medications or therapeutics</v>
          </cell>
          <cell r="L11125" t="str">
            <v>Specialist Medical Practitioners</v>
          </cell>
          <cell r="M11125" t="str">
            <v>Specialist Medical Practitioners</v>
          </cell>
          <cell r="N11125">
            <v>1</v>
          </cell>
        </row>
        <row r="11126">
          <cell r="F11126" t="str">
            <v>04.07.04.03.14.01.01</v>
          </cell>
          <cell r="G11126" t="str">
            <v>Prescribe intravenous medication</v>
          </cell>
          <cell r="K11126" t="str">
            <v>9. Prescribing medications or therapeutics</v>
          </cell>
          <cell r="L11126" t="str">
            <v>Specialist Medical Practitioners</v>
          </cell>
          <cell r="M11126" t="str">
            <v>Specialist Medical Practitioners</v>
          </cell>
          <cell r="N11126">
            <v>1</v>
          </cell>
        </row>
        <row r="11127">
          <cell r="F11127" t="str">
            <v>04.07.04.03.14.01.02</v>
          </cell>
          <cell r="G11127" t="str">
            <v>Administer intravenous medication</v>
          </cell>
          <cell r="K11127" t="str">
            <v>11. Administering medications or therapeutics</v>
          </cell>
          <cell r="L11127" t="str">
            <v>Nursing Professionals</v>
          </cell>
          <cell r="M11127" t="str">
            <v>Nursing Associate Professionals</v>
          </cell>
          <cell r="N11127">
            <v>3</v>
          </cell>
        </row>
        <row r="11128">
          <cell r="F11128" t="str">
            <v>04.07.04.03.14.01.</v>
          </cell>
          <cell r="G11128"/>
          <cell r="K11128"/>
          <cell r="L11128"/>
          <cell r="M11128"/>
          <cell r="N11128"/>
        </row>
        <row r="11129">
          <cell r="F11129" t="str">
            <v>04.07.04.03.14.02.01</v>
          </cell>
          <cell r="G11129" t="str">
            <v>Prescribe intravenous medication</v>
          </cell>
          <cell r="K11129" t="str">
            <v>9. Prescribing medications or therapeutics</v>
          </cell>
          <cell r="L11129" t="str">
            <v>Specialist Medical Practitioners</v>
          </cell>
          <cell r="M11129" t="str">
            <v>Specialist Medical Practitioners</v>
          </cell>
          <cell r="N11129">
            <v>1</v>
          </cell>
        </row>
        <row r="11130">
          <cell r="F11130" t="str">
            <v>04.07.04.03.14.02.02</v>
          </cell>
          <cell r="G11130" t="str">
            <v>Administer intravenous medication</v>
          </cell>
          <cell r="K11130" t="str">
            <v>11. Administering medications or therapeutics</v>
          </cell>
          <cell r="L11130" t="str">
            <v>Nursing Professionals</v>
          </cell>
          <cell r="M11130" t="str">
            <v>Nursing Associate Professionals</v>
          </cell>
          <cell r="N11130">
            <v>3</v>
          </cell>
        </row>
        <row r="11131">
          <cell r="F11131" t="str">
            <v>04.07.04.03.14.02.</v>
          </cell>
          <cell r="G11131"/>
          <cell r="K11131"/>
          <cell r="L11131"/>
          <cell r="M11131"/>
          <cell r="N11131"/>
        </row>
        <row r="11132">
          <cell r="F11132" t="str">
            <v>04.07.04.03.14.03.01</v>
          </cell>
          <cell r="G11132" t="str">
            <v>Prescribe intravenous medication</v>
          </cell>
          <cell r="K11132" t="str">
            <v>9. Prescribing medications or therapeutics</v>
          </cell>
          <cell r="L11132" t="str">
            <v>Specialist Medical Practitioners</v>
          </cell>
          <cell r="M11132" t="str">
            <v>Specialist Medical Practitioners</v>
          </cell>
          <cell r="N11132">
            <v>1</v>
          </cell>
        </row>
        <row r="11133">
          <cell r="F11133" t="str">
            <v>04.07.04.03.14.03.02</v>
          </cell>
          <cell r="G11133" t="str">
            <v>Administer intravenous medication</v>
          </cell>
          <cell r="K11133" t="str">
            <v>11. Administering medications or therapeutics</v>
          </cell>
          <cell r="L11133" t="str">
            <v>Nursing Professionals</v>
          </cell>
          <cell r="M11133" t="str">
            <v>Nursing Associate Professionals</v>
          </cell>
          <cell r="N11133">
            <v>3</v>
          </cell>
        </row>
        <row r="11134">
          <cell r="F11134" t="str">
            <v>04.07.04.03.14.03.03</v>
          </cell>
          <cell r="G11134" t="str">
            <v>Monitor during administration</v>
          </cell>
          <cell r="K11134" t="str">
            <v>8. Developing and adjusting management plans</v>
          </cell>
          <cell r="L11134" t="str">
            <v>Nursing Professionals</v>
          </cell>
          <cell r="M11134" t="str">
            <v>Nursing Professionals</v>
          </cell>
          <cell r="N11134">
            <v>10</v>
          </cell>
        </row>
        <row r="11135">
          <cell r="F11135" t="str">
            <v>04.07.04.03.14.03.</v>
          </cell>
          <cell r="G11135"/>
          <cell r="K11135"/>
          <cell r="L11135"/>
          <cell r="M11135"/>
          <cell r="N11135"/>
        </row>
        <row r="11136">
          <cell r="F11136" t="str">
            <v>04.07.04.03.14.03.</v>
          </cell>
          <cell r="G11136"/>
          <cell r="K11136"/>
          <cell r="L11136"/>
          <cell r="M11136"/>
          <cell r="N11136"/>
        </row>
        <row r="11137">
          <cell r="F11137" t="str">
            <v>04.07.04.03.15.01.01</v>
          </cell>
          <cell r="G11137" t="str">
            <v xml:space="preserve">Prescribe medication </v>
          </cell>
          <cell r="K11137" t="str">
            <v>9. Prescribing medications or therapeutics</v>
          </cell>
          <cell r="L11137" t="str">
            <v>Specialist Medical Practitioners</v>
          </cell>
          <cell r="M11137" t="str">
            <v>Specialist Medical Practitioners</v>
          </cell>
          <cell r="N11137">
            <v>1</v>
          </cell>
        </row>
        <row r="11138">
          <cell r="F11138" t="str">
            <v>04.07.04.03.15.01.02</v>
          </cell>
          <cell r="G11138" t="str">
            <v>Administer steroid injection</v>
          </cell>
          <cell r="K11138" t="str">
            <v>11. Administering medications or therapeutics</v>
          </cell>
          <cell r="L11138" t="str">
            <v>Specialist Medical Practitioners</v>
          </cell>
          <cell r="M11138" t="str">
            <v>General Medical Practitioners</v>
          </cell>
          <cell r="N11138">
            <v>3</v>
          </cell>
        </row>
        <row r="11139">
          <cell r="F11139" t="str">
            <v>04.07.04.03.15.01.</v>
          </cell>
          <cell r="G11139"/>
          <cell r="K11139"/>
          <cell r="L11139"/>
          <cell r="M11139"/>
          <cell r="N11139"/>
        </row>
        <row r="11140">
          <cell r="F11140" t="str">
            <v>04.07.04.03.15.03.01</v>
          </cell>
          <cell r="G11140" t="str">
            <v>Provide pre-procedural medical care</v>
          </cell>
          <cell r="K11140" t="str">
            <v>15. Providing treatment and care support to individuals</v>
          </cell>
          <cell r="L11140" t="str">
            <v>Specialist Medical Practitioners</v>
          </cell>
          <cell r="M11140" t="str">
            <v>Specialist Medical Practitioners</v>
          </cell>
          <cell r="N11140">
            <v>10</v>
          </cell>
        </row>
        <row r="11141">
          <cell r="F11141" t="str">
            <v>04.07.04.03.15.03.02</v>
          </cell>
          <cell r="G11141" t="str">
            <v>Provide pre-procedural nursing care</v>
          </cell>
          <cell r="K11141" t="str">
            <v>15. Providing treatment and care support to individuals</v>
          </cell>
          <cell r="L11141" t="str">
            <v>Nursing Professionals</v>
          </cell>
          <cell r="M11141" t="str">
            <v>Nursing Associate Professionals</v>
          </cell>
          <cell r="N11141">
            <v>20</v>
          </cell>
        </row>
        <row r="11142">
          <cell r="F11142" t="str">
            <v>04.07.04.03.15.03.03</v>
          </cell>
          <cell r="G11142" t="str">
            <v>Conduct counselling</v>
          </cell>
          <cell r="K11142" t="str">
            <v>6. Gaining informed consent</v>
          </cell>
          <cell r="L11142" t="str">
            <v>Specialist Medical Practitioners</v>
          </cell>
          <cell r="M11142" t="str">
            <v>Specialist Medical Practitioners</v>
          </cell>
          <cell r="N11142">
            <v>7</v>
          </cell>
        </row>
        <row r="11143">
          <cell r="F11143" t="str">
            <v>04.07.04.03.15.03.04</v>
          </cell>
          <cell r="G11143" t="str">
            <v>Prepare the patient and organize the equipment</v>
          </cell>
          <cell r="K11143" t="str">
            <v>14. Providing non-pharmacological health interventions</v>
          </cell>
          <cell r="L11143" t="str">
            <v>Nursing Professionals</v>
          </cell>
          <cell r="M11143" t="str">
            <v>Nursing Associate Professionals</v>
          </cell>
          <cell r="N11143">
            <v>7</v>
          </cell>
        </row>
        <row r="11144">
          <cell r="F11144" t="str">
            <v>04.07.04.03.15.03.05</v>
          </cell>
          <cell r="G11144" t="str">
            <v>Apply general anaesthesia</v>
          </cell>
          <cell r="K11144" t="str">
            <v>11. Administering medications or therapeutics</v>
          </cell>
          <cell r="L11144" t="str">
            <v>Specialist Medical Practitioners</v>
          </cell>
          <cell r="M11144" t="str">
            <v>Specialist Medical Practitioners</v>
          </cell>
          <cell r="N11144">
            <v>90</v>
          </cell>
        </row>
        <row r="11145">
          <cell r="F11145" t="str">
            <v>04.07.04.03.15.03.06</v>
          </cell>
          <cell r="G11145" t="str">
            <v>Conduct orthopaedic surgery</v>
          </cell>
          <cell r="K11145" t="str">
            <v>14. Providing non-pharmacological health interventions</v>
          </cell>
          <cell r="L11145" t="str">
            <v>Specialist Medical Practitioners</v>
          </cell>
          <cell r="M11145" t="str">
            <v>Specialist Medical Practitioners</v>
          </cell>
          <cell r="N11145">
            <v>90</v>
          </cell>
        </row>
        <row r="11146">
          <cell r="F11146" t="str">
            <v>04.07.04.03.15.03.07</v>
          </cell>
          <cell r="G11146" t="str">
            <v>Assist with orthopaedic surgery</v>
          </cell>
          <cell r="K11146" t="str">
            <v>14. Providing non-pharmacological health interventions</v>
          </cell>
          <cell r="L11146" t="str">
            <v>Specialist Medical Practitioners</v>
          </cell>
          <cell r="M11146" t="str">
            <v>Specialist Medical Practitioners</v>
          </cell>
          <cell r="N11146">
            <v>90</v>
          </cell>
        </row>
        <row r="11147">
          <cell r="F11147" t="str">
            <v>04.07.04.03.15.03.08</v>
          </cell>
          <cell r="G11147" t="str">
            <v>Assist with orthopaedic surgery</v>
          </cell>
          <cell r="K11147" t="str">
            <v>14. Providing non-pharmacological health interventions</v>
          </cell>
          <cell r="L11147" t="str">
            <v>Specialist Medical Practitioners</v>
          </cell>
          <cell r="M11147" t="str">
            <v>General Medical Practitioners</v>
          </cell>
          <cell r="N11147">
            <v>90</v>
          </cell>
        </row>
        <row r="11148">
          <cell r="F11148" t="str">
            <v>04.07.04.03.15.03.09</v>
          </cell>
          <cell r="G11148" t="str">
            <v>Provide nursing support to conduct orthopaedic surgery</v>
          </cell>
          <cell r="K11148" t="str">
            <v>15. Providing treatment and care support to individuals</v>
          </cell>
          <cell r="L11148" t="str">
            <v>Nursing Professionals</v>
          </cell>
          <cell r="M11148" t="str">
            <v>Nursing Professionals</v>
          </cell>
          <cell r="N11148">
            <v>90</v>
          </cell>
        </row>
        <row r="11149">
          <cell r="F11149" t="str">
            <v>04.07.04.03.15.03.10</v>
          </cell>
          <cell r="G11149" t="str">
            <v>Provide post-procedural care</v>
          </cell>
          <cell r="K11149" t="str">
            <v>5. Providing information and support to impact individual health behaviours</v>
          </cell>
          <cell r="L11149" t="str">
            <v>Specialist Medical Practitioners</v>
          </cell>
          <cell r="M11149" t="str">
            <v>General Medical Practitioners</v>
          </cell>
          <cell r="N11149">
            <v>7</v>
          </cell>
        </row>
        <row r="11150">
          <cell r="F11150" t="str">
            <v>04.07.04.03.15.03.11</v>
          </cell>
          <cell r="G11150" t="str">
            <v>Provide post-procedural care</v>
          </cell>
          <cell r="K11150" t="str">
            <v>15. Providing treatment and care support to individuals</v>
          </cell>
          <cell r="L11150" t="str">
            <v>Specialist Medical Practitioners</v>
          </cell>
          <cell r="M11150" t="str">
            <v>General Medical Practitioners</v>
          </cell>
          <cell r="N11150">
            <v>10</v>
          </cell>
        </row>
        <row r="11151">
          <cell r="F11151" t="str">
            <v>04.07.04.03.15.03.12</v>
          </cell>
          <cell r="G11151" t="str">
            <v>Provide post-procedural care</v>
          </cell>
          <cell r="K11151" t="str">
            <v>15. Providing treatment and care support to individuals</v>
          </cell>
          <cell r="L11151" t="str">
            <v>Nursing Professionals</v>
          </cell>
          <cell r="M11151" t="str">
            <v>Nursing Associate Professionals</v>
          </cell>
          <cell r="N11151">
            <v>20</v>
          </cell>
        </row>
        <row r="11152">
          <cell r="F11152" t="str">
            <v>04.07.04.03.15.03.</v>
          </cell>
          <cell r="G11152"/>
          <cell r="K11152"/>
          <cell r="L11152"/>
          <cell r="M11152"/>
          <cell r="N11152"/>
        </row>
        <row r="11153">
          <cell r="F11153" t="str">
            <v>04.07.04.03.15.03.</v>
          </cell>
          <cell r="G11153"/>
          <cell r="K11153"/>
          <cell r="L11153"/>
          <cell r="M11153"/>
          <cell r="N11153"/>
        </row>
        <row r="11154">
          <cell r="F11154" t="str">
            <v>04.07.04.03.15.03.</v>
          </cell>
          <cell r="G11154"/>
          <cell r="K11154"/>
          <cell r="L11154"/>
          <cell r="M11154"/>
          <cell r="N11154"/>
        </row>
        <row r="11155">
          <cell r="F11155" t="str">
            <v>04.07.03.02.06.01.01</v>
          </cell>
          <cell r="G11155" t="str">
            <v>Conduct vital sign measurements</v>
          </cell>
          <cell r="K11155" t="str">
            <v>1. Gathering information through interviewing and assessment</v>
          </cell>
          <cell r="L11155" t="str">
            <v>Nursing Professionals</v>
          </cell>
          <cell r="M11155" t="str">
            <v>Paramedical Practitioners</v>
          </cell>
          <cell r="N11155">
            <v>5</v>
          </cell>
        </row>
        <row r="11156">
          <cell r="F11156" t="str">
            <v>04.07.03.02.06.01.02</v>
          </cell>
          <cell r="G11156" t="str">
            <v xml:space="preserve">Take history </v>
          </cell>
          <cell r="K11156" t="str">
            <v>1. Gathering information through interviewing and assessment</v>
          </cell>
          <cell r="L11156" t="str">
            <v>Specialist Medical Practitioners</v>
          </cell>
          <cell r="M11156" t="str">
            <v>General Medical Practitioners</v>
          </cell>
          <cell r="N11156">
            <v>6</v>
          </cell>
        </row>
        <row r="11157">
          <cell r="F11157" t="str">
            <v>04.07.03.02.06.01.03</v>
          </cell>
          <cell r="G11157" t="str">
            <v>Conduct physical examination</v>
          </cell>
          <cell r="K11157" t="str">
            <v>1. Gathering information through interviewing and assessment</v>
          </cell>
          <cell r="L11157" t="str">
            <v>Specialist Medical Practitioners</v>
          </cell>
          <cell r="M11157" t="str">
            <v>General Medical Practitioners</v>
          </cell>
          <cell r="N11157">
            <v>6</v>
          </cell>
        </row>
        <row r="11158">
          <cell r="F11158" t="str">
            <v>04.07.03.02.06.01.04</v>
          </cell>
          <cell r="G11158" t="str">
            <v>Provide clinical advice</v>
          </cell>
          <cell r="K11158" t="str">
            <v>5. Providing information and support to impact individual health behaviours</v>
          </cell>
          <cell r="L11158" t="str">
            <v>Specialist Medical Practitioners</v>
          </cell>
          <cell r="M11158" t="str">
            <v>General Medical Practitioners</v>
          </cell>
          <cell r="N11158">
            <v>4</v>
          </cell>
        </row>
        <row r="11159">
          <cell r="F11159" t="str">
            <v>04.07.03.02.08.02.02</v>
          </cell>
          <cell r="G11159" t="str">
            <v>Conduct diagnostic testing</v>
          </cell>
          <cell r="K11159" t="str">
            <v>7. Ordering, administering and interpreting the results of diagnostic and screening procedures</v>
          </cell>
          <cell r="L11159" t="str">
            <v>Midwifery Professionals</v>
          </cell>
          <cell r="M11159" t="str">
            <v>Midwifery Associate Professionals</v>
          </cell>
          <cell r="N11159">
            <v>6</v>
          </cell>
        </row>
        <row r="11160">
          <cell r="F11160" t="str">
            <v>04.07.03.02.08.01.03</v>
          </cell>
          <cell r="G11160" t="str">
            <v>Conduct counselling</v>
          </cell>
          <cell r="K11160" t="str">
            <v>5. Providing information and support to impact individual health behaviours</v>
          </cell>
          <cell r="L11160" t="str">
            <v>General Medical Practitioners</v>
          </cell>
          <cell r="M11160" t="str">
            <v>Midwifery Professionals</v>
          </cell>
          <cell r="N11160">
            <v>2</v>
          </cell>
        </row>
        <row r="11161">
          <cell r="F11161" t="str">
            <v>04.07.03.02.08.02.01</v>
          </cell>
          <cell r="G11161" t="str">
            <v>Provide counselling and information and obtain consent</v>
          </cell>
          <cell r="K11161" t="str">
            <v>6. Gaining informed consent</v>
          </cell>
          <cell r="L11161" t="str">
            <v>Medical and Pathology Laboratory Technicians</v>
          </cell>
          <cell r="M11161" t="str">
            <v>Medical Assistants</v>
          </cell>
          <cell r="N11161">
            <v>3</v>
          </cell>
        </row>
        <row r="11162">
          <cell r="F11162" t="str">
            <v>04.07.03.02.08.02.02</v>
          </cell>
          <cell r="G11162" t="str">
            <v xml:space="preserve">Conduct diagnostic testing </v>
          </cell>
          <cell r="K11162" t="str">
            <v>7. Ordering, administering and interpreting the results of diagnostic and screening procedures</v>
          </cell>
          <cell r="L11162" t="str">
            <v>Medical and Pathology Laboratory Technicians</v>
          </cell>
          <cell r="M11162" t="str">
            <v>Medical Assistants</v>
          </cell>
          <cell r="N11162">
            <v>5</v>
          </cell>
        </row>
        <row r="11163">
          <cell r="F11163" t="str">
            <v>04.07.03.02.08.02.03</v>
          </cell>
          <cell r="G11163" t="str">
            <v>Document examination findings</v>
          </cell>
          <cell r="K11163" t="str">
            <v>7. Ordering, administering and interpreting the results of diagnostic and screening procedures</v>
          </cell>
          <cell r="L11163" t="str">
            <v>Specialist Medical Practitioners</v>
          </cell>
          <cell r="M11163" t="str">
            <v>General Medical Practitioners</v>
          </cell>
          <cell r="N11163">
            <v>2</v>
          </cell>
        </row>
        <row r="11164">
          <cell r="F11164" t="str">
            <v>04.07.03.02.08.03.01</v>
          </cell>
          <cell r="G11164" t="str">
            <v>Provide counselling and information and obtain consent</v>
          </cell>
          <cell r="K11164" t="str">
            <v>6. Gaining informed consent</v>
          </cell>
          <cell r="L11164" t="str">
            <v>Medical and Pathology Laboratory Technicians</v>
          </cell>
          <cell r="M11164" t="str">
            <v>Medical Assistants</v>
          </cell>
          <cell r="N11164">
            <v>3</v>
          </cell>
        </row>
        <row r="11165">
          <cell r="F11165" t="str">
            <v>04.07.03.02.08.03.02</v>
          </cell>
          <cell r="G11165" t="str">
            <v xml:space="preserve">Conduct diagnostic testing </v>
          </cell>
          <cell r="K11165" t="str">
            <v>7. Ordering, administering and interpreting the results of diagnostic and screening procedures</v>
          </cell>
          <cell r="L11165" t="str">
            <v>Medical and Pathology Laboratory Technicians</v>
          </cell>
          <cell r="M11165" t="str">
            <v>Medical Assistants</v>
          </cell>
          <cell r="N11165">
            <v>5</v>
          </cell>
        </row>
        <row r="11166">
          <cell r="F11166" t="str">
            <v>04.07.03.02.08.03.03</v>
          </cell>
          <cell r="G11166" t="str">
            <v>Document examination findings</v>
          </cell>
          <cell r="K11166" t="str">
            <v>7. Ordering, administering and interpreting the results of diagnostic and screening procedures</v>
          </cell>
          <cell r="L11166" t="str">
            <v>Specialist Medical Practitioners</v>
          </cell>
          <cell r="M11166" t="str">
            <v>General Medical Practitioners</v>
          </cell>
          <cell r="N11166">
            <v>2</v>
          </cell>
        </row>
        <row r="11167">
          <cell r="F11167" t="str">
            <v>04.07.03.02.09.03.01</v>
          </cell>
          <cell r="G11167" t="str">
            <v>Conduct counselling</v>
          </cell>
          <cell r="K11167" t="str">
            <v>6. Gaining informed consent</v>
          </cell>
          <cell r="L11167" t="str">
            <v>Medical Imaging and Therapeutic Equipment Technicians</v>
          </cell>
          <cell r="M11167" t="str">
            <v>Medical Assistants</v>
          </cell>
          <cell r="N11167">
            <v>3</v>
          </cell>
        </row>
        <row r="11168">
          <cell r="F11168" t="str">
            <v>04.07.03.02.09.03.02</v>
          </cell>
          <cell r="G11168" t="str">
            <v>Conduct radiological examination</v>
          </cell>
          <cell r="K11168" t="str">
            <v>7. Ordering, administering and interpreting the results of diagnostic and screening procedures</v>
          </cell>
          <cell r="L11168" t="str">
            <v>Medical Imaging and Therapeutic Equipment Technicians</v>
          </cell>
          <cell r="M11168" t="str">
            <v>Medical Imaging and Therapeutic Equipment Technicians</v>
          </cell>
          <cell r="N11168">
            <v>5</v>
          </cell>
        </row>
        <row r="11169">
          <cell r="F11169" t="str">
            <v>04.07.03.02.09.03.03</v>
          </cell>
          <cell r="G11169" t="str">
            <v>Document examination findings</v>
          </cell>
          <cell r="K11169" t="str">
            <v>7. Ordering, administering and interpreting the results of diagnostic and screening procedures</v>
          </cell>
          <cell r="L11169" t="str">
            <v>Specialist Medical Practitioners</v>
          </cell>
          <cell r="M11169" t="str">
            <v>General Medical Practitioners</v>
          </cell>
          <cell r="N11169">
            <v>3</v>
          </cell>
        </row>
        <row r="11170">
          <cell r="F11170" t="str">
            <v>04.07.03.02.09.01.01</v>
          </cell>
          <cell r="G11170" t="str">
            <v>Conduct counselling</v>
          </cell>
          <cell r="K11170" t="str">
            <v>6. Gaining informed consent</v>
          </cell>
          <cell r="L11170" t="str">
            <v>Medical Imaging and Therapeutic Equipment Technicians</v>
          </cell>
          <cell r="M11170" t="str">
            <v>Medical Assistants</v>
          </cell>
          <cell r="N11170">
            <v>5</v>
          </cell>
        </row>
        <row r="11171">
          <cell r="F11171" t="str">
            <v>04.07.03.02.09.01.02</v>
          </cell>
          <cell r="G11171" t="str">
            <v>Conduct radiological examination</v>
          </cell>
          <cell r="K11171" t="str">
            <v>7. Ordering, administering and interpreting the results of diagnostic and screening procedures</v>
          </cell>
          <cell r="L11171" t="str">
            <v>Medical Imaging and Therapeutic Equipment Technicians</v>
          </cell>
          <cell r="M11171" t="str">
            <v>Medical Imaging and Therapeutic Equipment Technicians</v>
          </cell>
          <cell r="N11171">
            <v>15</v>
          </cell>
        </row>
        <row r="11172">
          <cell r="F11172" t="str">
            <v>04.07.03.02.09.01.03</v>
          </cell>
          <cell r="G11172" t="str">
            <v>Assist with radiological examination</v>
          </cell>
          <cell r="K11172" t="str">
            <v>7. Ordering, administering and interpreting the results of diagnostic and screening procedures</v>
          </cell>
          <cell r="L11172" t="str">
            <v>Medical Imaging and Therapeutic Equipment Technicians</v>
          </cell>
          <cell r="M11172" t="str">
            <v>Medical Assistants</v>
          </cell>
          <cell r="N11172">
            <v>15</v>
          </cell>
        </row>
        <row r="11173">
          <cell r="F11173" t="str">
            <v>04.07.03.02.09.01.04</v>
          </cell>
          <cell r="G11173" t="str">
            <v>Document examination findings</v>
          </cell>
          <cell r="K11173" t="str">
            <v>7. Ordering, administering and interpreting the results of diagnostic and screening procedures</v>
          </cell>
          <cell r="L11173" t="str">
            <v>Specialist Medical Practitioners</v>
          </cell>
          <cell r="M11173" t="str">
            <v>General Medical Practitioners</v>
          </cell>
          <cell r="N11173">
            <v>5</v>
          </cell>
        </row>
        <row r="11174">
          <cell r="F11174" t="str">
            <v>04.07.03.02.10.02.01</v>
          </cell>
          <cell r="G11174" t="str">
            <v>Conduct counselling</v>
          </cell>
          <cell r="K11174" t="str">
            <v>6. Gaining informed consent</v>
          </cell>
          <cell r="L11174" t="str">
            <v>Specialist Medical Practitioners</v>
          </cell>
          <cell r="M11174" t="str">
            <v>Specialist Medical Practitioners</v>
          </cell>
          <cell r="N11174">
            <v>5</v>
          </cell>
        </row>
        <row r="11175">
          <cell r="F11175" t="str">
            <v>04.07.03.02.10.02.02</v>
          </cell>
          <cell r="G11175" t="str">
            <v>Prepare the patient and organize the equipment</v>
          </cell>
          <cell r="K11175" t="str">
            <v>14. Providing non-pharmacological health interventions</v>
          </cell>
          <cell r="L11175" t="str">
            <v>Nursing Professionals</v>
          </cell>
          <cell r="M11175" t="str">
            <v>Nursing Associate Professionals</v>
          </cell>
          <cell r="N11175">
            <v>5</v>
          </cell>
        </row>
        <row r="11176">
          <cell r="F11176" t="str">
            <v>04.07.03.02.10.02.03</v>
          </cell>
          <cell r="G11176" t="str">
            <v>Apply local anaesthesia</v>
          </cell>
          <cell r="K11176" t="str">
            <v>11. Administering medications or therapeutics</v>
          </cell>
          <cell r="L11176" t="str">
            <v>Specialist Medical Practitioners</v>
          </cell>
          <cell r="M11176" t="str">
            <v>Specialist Medical Practitioners</v>
          </cell>
          <cell r="N11176">
            <v>3</v>
          </cell>
        </row>
        <row r="11177">
          <cell r="F11177" t="str">
            <v>04.07.03.02.10.02.04</v>
          </cell>
          <cell r="G11177" t="str">
            <v>Conduct colonoscopy</v>
          </cell>
          <cell r="K11177" t="str">
            <v>7. Ordering, administering and interpreting the results of diagnostic and screening procedures</v>
          </cell>
          <cell r="L11177" t="str">
            <v>Specialist Medical Practitioners</v>
          </cell>
          <cell r="M11177" t="str">
            <v>Specialist Medical Practitioners</v>
          </cell>
          <cell r="N11177">
            <v>30</v>
          </cell>
        </row>
        <row r="11178">
          <cell r="F11178" t="str">
            <v>04.07.03.02.10.02.05</v>
          </cell>
          <cell r="G11178" t="str">
            <v>Assist with endoscopy</v>
          </cell>
          <cell r="K11178" t="str">
            <v>7. Ordering, administering and interpreting the results of diagnostic and screening procedures</v>
          </cell>
          <cell r="L11178" t="str">
            <v>Nursing Professionals</v>
          </cell>
          <cell r="M11178" t="str">
            <v>Nursing Associate Professionals</v>
          </cell>
          <cell r="N11178">
            <v>30</v>
          </cell>
        </row>
        <row r="11179">
          <cell r="F11179" t="str">
            <v>04.07.03.02.10.02.06</v>
          </cell>
          <cell r="G11179" t="str">
            <v>Conduct counselling</v>
          </cell>
          <cell r="K11179" t="str">
            <v>14. Providing non-pharmacological health interventions</v>
          </cell>
          <cell r="L11179" t="str">
            <v>Specialist Medical Practitioners</v>
          </cell>
          <cell r="M11179" t="str">
            <v>Specialist Medical Practitioners</v>
          </cell>
          <cell r="N11179">
            <v>5</v>
          </cell>
        </row>
        <row r="11180">
          <cell r="F11180" t="str">
            <v>04.07.03.02.10.02.07</v>
          </cell>
          <cell r="G11180" t="str">
            <v>Document examination findings</v>
          </cell>
          <cell r="K11180" t="str">
            <v>7. Ordering, administering and interpreting the results of diagnostic and screening procedures</v>
          </cell>
          <cell r="L11180" t="str">
            <v>Specialist Medical Practitioners</v>
          </cell>
          <cell r="M11180" t="str">
            <v>Specialist Medical Practitioners</v>
          </cell>
          <cell r="N11180">
            <v>3</v>
          </cell>
        </row>
        <row r="11181">
          <cell r="F11181" t="str">
            <v>04.07.03.02.10.04.01</v>
          </cell>
          <cell r="G11181" t="str">
            <v>Conduct counselling</v>
          </cell>
          <cell r="K11181" t="str">
            <v>6. Gaining informed consent</v>
          </cell>
          <cell r="L11181" t="str">
            <v>Specialist Medical Practitioners</v>
          </cell>
          <cell r="M11181" t="str">
            <v>Specialist Medical Practitioners</v>
          </cell>
          <cell r="N11181">
            <v>3</v>
          </cell>
        </row>
        <row r="11182">
          <cell r="F11182" t="str">
            <v>04.07.03.02.10.04.02</v>
          </cell>
          <cell r="G11182" t="str">
            <v>Prepare the patient and organize the equipment</v>
          </cell>
          <cell r="K11182" t="str">
            <v>14. Providing non-pharmacological health interventions</v>
          </cell>
          <cell r="L11182" t="str">
            <v>Nursing Professionals</v>
          </cell>
          <cell r="M11182" t="str">
            <v>Nursing Associate Professionals</v>
          </cell>
          <cell r="N11182">
            <v>3</v>
          </cell>
        </row>
        <row r="11183">
          <cell r="F11183" t="str">
            <v>04.07.03.02.10.04.03</v>
          </cell>
          <cell r="G11183" t="str">
            <v>Apply local anaesthesia</v>
          </cell>
          <cell r="K11183" t="str">
            <v>11. Administering medications or therapeutics</v>
          </cell>
          <cell r="L11183" t="str">
            <v>Specialist Medical Practitioners</v>
          </cell>
          <cell r="M11183" t="str">
            <v>Specialist Medical Practitioners</v>
          </cell>
          <cell r="N11183">
            <v>3</v>
          </cell>
        </row>
        <row r="11184">
          <cell r="F11184" t="str">
            <v>04.07.03.02.10.04.04</v>
          </cell>
          <cell r="G11184" t="str">
            <v>Conduct endoscopic biopsy</v>
          </cell>
          <cell r="K11184" t="str">
            <v>7. Ordering, administering and interpreting the results of diagnostic and screening procedures</v>
          </cell>
          <cell r="L11184" t="str">
            <v>Specialist Medical Practitioners</v>
          </cell>
          <cell r="M11184" t="str">
            <v>Specialist Medical Practitioners</v>
          </cell>
          <cell r="N11184">
            <v>15</v>
          </cell>
        </row>
        <row r="11185">
          <cell r="F11185" t="str">
            <v>04.07.03.02.10.04.05</v>
          </cell>
          <cell r="G11185" t="str">
            <v>Provide post-procedural care</v>
          </cell>
          <cell r="K11185" t="str">
            <v>14. Providing non-pharmacological health interventions</v>
          </cell>
          <cell r="L11185" t="str">
            <v>Specialist Medical Practitioners</v>
          </cell>
          <cell r="M11185" t="str">
            <v>Nursing Professionals</v>
          </cell>
          <cell r="N11185">
            <v>2</v>
          </cell>
        </row>
        <row r="11186">
          <cell r="F11186" t="str">
            <v>04.07.03.02.10.04.06</v>
          </cell>
          <cell r="G11186" t="str">
            <v>Send specimen for laboratory tests</v>
          </cell>
          <cell r="K11186" t="str">
            <v>7. Ordering, administering and interpreting the results of diagnostic and screening procedures</v>
          </cell>
          <cell r="L11186" t="str">
            <v>Nursing Associate Professionals</v>
          </cell>
          <cell r="M11186" t="str">
            <v>Medical Assistants</v>
          </cell>
          <cell r="N11186">
            <v>2</v>
          </cell>
        </row>
        <row r="11187">
          <cell r="F11187" t="str">
            <v>04.07.04.04.16.01.01</v>
          </cell>
          <cell r="G11187" t="str">
            <v>Provide training</v>
          </cell>
          <cell r="K11187" t="str">
            <v>15. Providing treatment and care support to individuals</v>
          </cell>
          <cell r="L11187" t="str">
            <v>Physiotherapists</v>
          </cell>
          <cell r="M11187" t="str">
            <v>Physiotherapy Technicians and Assistants</v>
          </cell>
          <cell r="N11187">
            <v>20</v>
          </cell>
        </row>
        <row r="11188">
          <cell r="F11188" t="str">
            <v>04.07.04.04.16.02.01</v>
          </cell>
          <cell r="G11188" t="str">
            <v>Conduct exercises</v>
          </cell>
          <cell r="K11188" t="str">
            <v>15. Providing treatment and care support to individuals</v>
          </cell>
          <cell r="L11188" t="str">
            <v>Physiotherapists</v>
          </cell>
          <cell r="M11188" t="str">
            <v>Physiotherapy Technicians and Assistants</v>
          </cell>
          <cell r="N11188">
            <v>20</v>
          </cell>
        </row>
        <row r="11189">
          <cell r="F11189" t="str">
            <v>04.07.04.04.16.03.01</v>
          </cell>
          <cell r="G11189" t="str">
            <v>Conduct exercises</v>
          </cell>
          <cell r="K11189" t="str">
            <v>15. Providing treatment and care support to individuals</v>
          </cell>
          <cell r="L11189" t="str">
            <v>Physiotherapists</v>
          </cell>
          <cell r="M11189" t="str">
            <v>Physiotherapy Technicians and Assistants</v>
          </cell>
          <cell r="N11189">
            <v>20</v>
          </cell>
        </row>
        <row r="11190">
          <cell r="F11190" t="str">
            <v>04.07.04.04.16.04.01</v>
          </cell>
          <cell r="G11190" t="str">
            <v>Provide training</v>
          </cell>
          <cell r="K11190" t="str">
            <v>15. Providing treatment and care support to individuals</v>
          </cell>
          <cell r="L11190" t="str">
            <v>Physiotherapists</v>
          </cell>
          <cell r="M11190" t="str">
            <v>Physiotherapy Technicians and Assistants</v>
          </cell>
          <cell r="N11190">
            <v>30</v>
          </cell>
        </row>
        <row r="11191">
          <cell r="F11191" t="str">
            <v>04.07.04.04.16.05.01</v>
          </cell>
          <cell r="G11191" t="str">
            <v>Provide training</v>
          </cell>
          <cell r="K11191" t="str">
            <v>15. Providing treatment and care support to individuals</v>
          </cell>
          <cell r="L11191" t="str">
            <v>Physiotherapists</v>
          </cell>
          <cell r="M11191" t="str">
            <v>Physiotherapy Technicians and Assistants</v>
          </cell>
          <cell r="N11191">
            <v>30</v>
          </cell>
        </row>
        <row r="11192">
          <cell r="F11192" t="str">
            <v>04.07.04.04.16.06.01</v>
          </cell>
          <cell r="G11192" t="str">
            <v>Provide therapy</v>
          </cell>
          <cell r="K11192" t="str">
            <v>15. Providing treatment and care support to individuals</v>
          </cell>
          <cell r="L11192" t="str">
            <v>Psychologists</v>
          </cell>
          <cell r="M11192" t="str">
            <v>Psychologists</v>
          </cell>
          <cell r="N11192">
            <v>20</v>
          </cell>
        </row>
        <row r="11193">
          <cell r="F11193" t="str">
            <v>04.07.04.04.16.07.02</v>
          </cell>
          <cell r="G11193" t="str">
            <v>Provide education</v>
          </cell>
          <cell r="K11193" t="str">
            <v>15. Providing treatment and care support to individuals</v>
          </cell>
          <cell r="L11193" t="str">
            <v>Nursing Professionals</v>
          </cell>
          <cell r="M11193" t="str">
            <v>Social work and counselling professionals</v>
          </cell>
          <cell r="N11193">
            <v>20</v>
          </cell>
        </row>
        <row r="11194">
          <cell r="F11194" t="str">
            <v>04.07.04.04.16.08.03</v>
          </cell>
          <cell r="G11194" t="str">
            <v>Conduct counselling</v>
          </cell>
          <cell r="K11194" t="str">
            <v>5. Providing information and support to impact individual health behaviours</v>
          </cell>
          <cell r="L11194" t="str">
            <v>Social work and counselling professionals</v>
          </cell>
          <cell r="M11194" t="str">
            <v>Social work associate professionals</v>
          </cell>
          <cell r="N11194">
            <v>20</v>
          </cell>
        </row>
        <row r="11195">
          <cell r="F11195" t="str">
            <v>04.07.04.04.16.09.04</v>
          </cell>
          <cell r="G11195" t="str">
            <v>Provide education</v>
          </cell>
          <cell r="K11195" t="str">
            <v>15. Providing treatment and care support to individuals</v>
          </cell>
          <cell r="L11195" t="str">
            <v>Home-based Personal Care Workers</v>
          </cell>
          <cell r="M11195" t="str">
            <v>Personal care workers in health services not elsewhere classified</v>
          </cell>
          <cell r="N11195">
            <v>20</v>
          </cell>
        </row>
        <row r="11196">
          <cell r="F11196" t="str">
            <v>04.07.04.04.16.10.05</v>
          </cell>
          <cell r="G11196" t="str">
            <v>Provide education</v>
          </cell>
          <cell r="K11196" t="str">
            <v>15. Providing treatment and care support to individuals</v>
          </cell>
          <cell r="L11196" t="str">
            <v>Home-based Personal Care Workers</v>
          </cell>
          <cell r="M11196" t="str">
            <v>Personal care workers in health services not elsewhere classified</v>
          </cell>
          <cell r="N11196">
            <v>20</v>
          </cell>
        </row>
        <row r="11197">
          <cell r="F11197" t="str">
            <v>04.07.04.04.16.11.01</v>
          </cell>
          <cell r="G11197" t="str">
            <v>Provide training</v>
          </cell>
          <cell r="K11197" t="str">
            <v>13. Providing assistive products</v>
          </cell>
          <cell r="L11197" t="str">
            <v>Social work and counselling professionals</v>
          </cell>
          <cell r="M11197" t="str">
            <v>Social work associate professionals</v>
          </cell>
          <cell r="N11197">
            <v>2</v>
          </cell>
        </row>
        <row r="11198">
          <cell r="F11198" t="str">
            <v>04.07.04.04.16.12.01</v>
          </cell>
          <cell r="G11198" t="str">
            <v>Assess need for assistive products</v>
          </cell>
          <cell r="K11198" t="str">
            <v>1. Gathering information through interviewing and assessment</v>
          </cell>
          <cell r="L11198" t="str">
            <v>Physiotherapists</v>
          </cell>
          <cell r="M11198" t="str">
            <v>Physiotherapy Technicians and Assistants</v>
          </cell>
          <cell r="N11198">
            <v>2</v>
          </cell>
        </row>
        <row r="11199">
          <cell r="F11199" t="str">
            <v>04.07.04.04.16.12.02</v>
          </cell>
          <cell r="G11199" t="str">
            <v xml:space="preserve">Select assistive products </v>
          </cell>
          <cell r="K11199" t="str">
            <v>12. Selecting assistive products</v>
          </cell>
          <cell r="L11199" t="str">
            <v>Physiotherapists</v>
          </cell>
          <cell r="M11199" t="str">
            <v>Physiotherapy Technicians and Assistants</v>
          </cell>
          <cell r="N11199">
            <v>2</v>
          </cell>
        </row>
        <row r="11200">
          <cell r="F11200" t="str">
            <v>04.07.04.04.16.12.03</v>
          </cell>
          <cell r="G11200" t="str">
            <v>Fit and train of assistive product</v>
          </cell>
          <cell r="K11200" t="str">
            <v>13. Providing assistive products</v>
          </cell>
          <cell r="L11200" t="str">
            <v>Physiotherapists</v>
          </cell>
          <cell r="M11200" t="str">
            <v>Physiotherapy Technicians and Assistants</v>
          </cell>
          <cell r="N11200">
            <v>6</v>
          </cell>
        </row>
        <row r="11201">
          <cell r="F11201" t="str">
            <v>04.07.04.04.16.13.01</v>
          </cell>
          <cell r="G11201" t="str">
            <v>Assess need for assistive products</v>
          </cell>
          <cell r="K11201" t="str">
            <v>1. Gathering information through interviewing and assessment</v>
          </cell>
          <cell r="L11201" t="str">
            <v>Physiotherapists</v>
          </cell>
          <cell r="M11201" t="str">
            <v>Physiotherapy Technicians and Assistants</v>
          </cell>
          <cell r="N11201">
            <v>2</v>
          </cell>
        </row>
        <row r="11202">
          <cell r="F11202" t="str">
            <v>04.07.04.04.16.13.02</v>
          </cell>
          <cell r="G11202" t="str">
            <v xml:space="preserve">Select assistive products </v>
          </cell>
          <cell r="K11202" t="str">
            <v>12. Selecting assistive products</v>
          </cell>
          <cell r="L11202" t="str">
            <v>Physiotherapists</v>
          </cell>
          <cell r="M11202" t="str">
            <v>Physiotherapy Technicians and Assistants</v>
          </cell>
          <cell r="N11202">
            <v>2</v>
          </cell>
        </row>
        <row r="11203">
          <cell r="F11203" t="str">
            <v>04.07.04.04.16.13.03</v>
          </cell>
          <cell r="G11203" t="str">
            <v>Fit and train of assistive product</v>
          </cell>
          <cell r="K11203" t="str">
            <v>13. Providing assistive products</v>
          </cell>
          <cell r="L11203" t="str">
            <v>Physiotherapists</v>
          </cell>
          <cell r="M11203" t="str">
            <v>Physiotherapy Technicians and Assistants</v>
          </cell>
          <cell r="N11203">
            <v>6</v>
          </cell>
        </row>
        <row r="11204">
          <cell r="F11204" t="str">
            <v>04.07.04.04.16.14.01</v>
          </cell>
          <cell r="G11204" t="str">
            <v>Assess need for assistive products</v>
          </cell>
          <cell r="K11204" t="str">
            <v>1. Gathering information through interviewing and assessment</v>
          </cell>
          <cell r="L11204" t="str">
            <v>Physiotherapists</v>
          </cell>
          <cell r="M11204" t="str">
            <v>Physiotherapy Technicians and Assistants</v>
          </cell>
          <cell r="N11204">
            <v>2</v>
          </cell>
        </row>
        <row r="11205">
          <cell r="F11205" t="str">
            <v>04.07.04.04.16.14.02</v>
          </cell>
          <cell r="G11205" t="str">
            <v xml:space="preserve">Select assistive products </v>
          </cell>
          <cell r="K11205" t="str">
            <v>12. Selecting assistive products</v>
          </cell>
          <cell r="L11205" t="str">
            <v>Physiotherapists</v>
          </cell>
          <cell r="M11205" t="str">
            <v>Physiotherapy Technicians and Assistants</v>
          </cell>
          <cell r="N11205">
            <v>2</v>
          </cell>
        </row>
        <row r="11206">
          <cell r="F11206" t="str">
            <v>04.07.04.04.16.14.03</v>
          </cell>
          <cell r="G11206" t="str">
            <v>Fit and train of assistive product</v>
          </cell>
          <cell r="K11206" t="str">
            <v>13. Providing assistive products</v>
          </cell>
          <cell r="L11206" t="str">
            <v>Physiotherapists</v>
          </cell>
          <cell r="M11206" t="str">
            <v>Physiotherapy Technicians and Assistants</v>
          </cell>
          <cell r="N11206">
            <v>6</v>
          </cell>
        </row>
        <row r="11207">
          <cell r="F11207" t="str">
            <v>04.07.04.04.06.01.01</v>
          </cell>
          <cell r="G11207" t="str">
            <v>Conduct vital sign measurements</v>
          </cell>
          <cell r="K11207" t="str">
            <v>1. Gathering information through interviewing and assessment</v>
          </cell>
          <cell r="L11207" t="str">
            <v>Nursing Professionals</v>
          </cell>
          <cell r="M11207" t="str">
            <v>Paramedical Practitioners</v>
          </cell>
          <cell r="N11207">
            <v>5</v>
          </cell>
        </row>
        <row r="11208">
          <cell r="F11208" t="str">
            <v>04.07.04.04.06.02.02</v>
          </cell>
          <cell r="G11208" t="str">
            <v xml:space="preserve">Take history </v>
          </cell>
          <cell r="K11208" t="str">
            <v>1. Gathering information through interviewing and assessment</v>
          </cell>
          <cell r="L11208" t="str">
            <v>Specialist Medical Practitioners</v>
          </cell>
          <cell r="M11208" t="str">
            <v>General Medical Practitioners</v>
          </cell>
          <cell r="N11208">
            <v>6</v>
          </cell>
        </row>
        <row r="11209">
          <cell r="F11209" t="str">
            <v>04.07.04.04.06.02.03</v>
          </cell>
          <cell r="G11209" t="str">
            <v>Conduct physical examination</v>
          </cell>
          <cell r="K11209" t="str">
            <v>1. Gathering information through interviewing and assessment</v>
          </cell>
          <cell r="L11209" t="str">
            <v>Specialist Medical Practitioners</v>
          </cell>
          <cell r="M11209" t="str">
            <v>General Medical Practitioners</v>
          </cell>
          <cell r="N11209">
            <v>6</v>
          </cell>
        </row>
        <row r="11210">
          <cell r="F11210" t="str">
            <v>04.07.04.04.06.02.04</v>
          </cell>
          <cell r="G11210" t="str">
            <v>Provide clinical advice</v>
          </cell>
          <cell r="K11210" t="str">
            <v>5. Providing information and support to impact individual health behaviours</v>
          </cell>
          <cell r="L11210" t="str">
            <v>Specialist Medical Practitioners</v>
          </cell>
          <cell r="M11210" t="str">
            <v>General Medical Practitioners</v>
          </cell>
          <cell r="N11210">
            <v>4</v>
          </cell>
        </row>
        <row r="11211">
          <cell r="F11211" t="str">
            <v>04.07.04.04.08.03.01</v>
          </cell>
          <cell r="G11211" t="str">
            <v>Provide counselling and information and obtain consent</v>
          </cell>
          <cell r="K11211" t="str">
            <v>6. Gaining informed consent</v>
          </cell>
          <cell r="L11211" t="str">
            <v>Medical and Pathology Laboratory Technicians</v>
          </cell>
          <cell r="M11211" t="str">
            <v>Medical Assistants</v>
          </cell>
          <cell r="N11211">
            <v>3</v>
          </cell>
        </row>
        <row r="11212">
          <cell r="F11212" t="str">
            <v>04.07.04.04.08.03.02</v>
          </cell>
          <cell r="G11212" t="str">
            <v xml:space="preserve">Conduct diagnostic testing </v>
          </cell>
          <cell r="K11212" t="str">
            <v>7. Ordering, administering and interpreting the results of diagnostic and screening procedures</v>
          </cell>
          <cell r="L11212" t="str">
            <v>Medical and Pathology Laboratory Technicians</v>
          </cell>
          <cell r="M11212" t="str">
            <v>Medical Assistants</v>
          </cell>
          <cell r="N11212">
            <v>5</v>
          </cell>
        </row>
        <row r="11213">
          <cell r="F11213" t="str">
            <v>04.07.04.04.08.03.03</v>
          </cell>
          <cell r="G11213" t="str">
            <v>Document examination findings</v>
          </cell>
          <cell r="K11213" t="str">
            <v>7. Ordering, administering and interpreting the results of diagnostic and screening procedures</v>
          </cell>
          <cell r="L11213" t="str">
            <v>Specialist Medical Practitioners</v>
          </cell>
          <cell r="M11213" t="str">
            <v>General Medical Practitioners</v>
          </cell>
          <cell r="N11213">
            <v>2</v>
          </cell>
        </row>
        <row r="11214">
          <cell r="F11214" t="str">
            <v>04.07.04.04.08.01.01</v>
          </cell>
          <cell r="G11214" t="str">
            <v>Provide counselling and information and obtain consent</v>
          </cell>
          <cell r="K11214" t="str">
            <v>6. Gaining informed consent</v>
          </cell>
          <cell r="L11214" t="str">
            <v>Medical and Pathology Laboratory Technicians</v>
          </cell>
          <cell r="M11214" t="str">
            <v>Medical Assistants</v>
          </cell>
          <cell r="N11214"/>
        </row>
        <row r="11215">
          <cell r="F11215" t="str">
            <v>04.07.04.04.08.01.02</v>
          </cell>
          <cell r="G11215" t="str">
            <v xml:space="preserve">Conduct diagnostic testing </v>
          </cell>
          <cell r="K11215" t="str">
            <v>7. Ordering, administering and interpreting the results of diagnostic and screening procedures</v>
          </cell>
          <cell r="L11215" t="str">
            <v>Medical and Pathology Laboratory Technicians</v>
          </cell>
          <cell r="M11215" t="str">
            <v>Medical Assistants</v>
          </cell>
          <cell r="N11215"/>
        </row>
        <row r="11216">
          <cell r="F11216" t="str">
            <v>04.07.04.04.08.01.03</v>
          </cell>
          <cell r="G11216" t="str">
            <v>Document examination findings</v>
          </cell>
          <cell r="K11216" t="str">
            <v>7. Ordering, administering and interpreting the results of diagnostic and screening procedures</v>
          </cell>
          <cell r="L11216" t="str">
            <v>Specialist Medical Practitioners</v>
          </cell>
          <cell r="M11216" t="str">
            <v>General Medical Practitioners</v>
          </cell>
          <cell r="N11216"/>
        </row>
        <row r="11217">
          <cell r="F11217" t="str">
            <v>04.07.04.04.09.03.01</v>
          </cell>
          <cell r="G11217" t="str">
            <v>Conduct counselling</v>
          </cell>
          <cell r="K11217" t="str">
            <v>6. Gaining informed consent</v>
          </cell>
          <cell r="L11217" t="str">
            <v>Medical Imaging and Therapeutic Equipment Technicians</v>
          </cell>
          <cell r="M11217" t="str">
            <v>Medical Assistants</v>
          </cell>
          <cell r="N11217">
            <v>3</v>
          </cell>
        </row>
        <row r="11218">
          <cell r="F11218" t="str">
            <v>04.07.04.04.09.03.02</v>
          </cell>
          <cell r="G11218" t="str">
            <v>Conduct radiological examination</v>
          </cell>
          <cell r="K11218" t="str">
            <v>7. Ordering, administering and interpreting the results of diagnostic and screening procedures</v>
          </cell>
          <cell r="L11218" t="str">
            <v>Medical Imaging and Therapeutic Equipment Technicians</v>
          </cell>
          <cell r="M11218" t="str">
            <v>Medical Imaging and Therapeutic Equipment Technicians</v>
          </cell>
          <cell r="N11218">
            <v>5</v>
          </cell>
        </row>
        <row r="11219">
          <cell r="F11219" t="str">
            <v>04.07.04.04.09.03.03</v>
          </cell>
          <cell r="G11219" t="str">
            <v>Document examination findings</v>
          </cell>
          <cell r="K11219" t="str">
            <v>7. Ordering, administering and interpreting the results of diagnostic and screening procedures</v>
          </cell>
          <cell r="L11219" t="str">
            <v>Specialist Medical Practitioners</v>
          </cell>
          <cell r="M11219" t="str">
            <v>General Medical Practitioners</v>
          </cell>
          <cell r="N11219">
            <v>3</v>
          </cell>
        </row>
        <row r="11220">
          <cell r="F11220" t="str">
            <v>04.07.04.04.09.01.01</v>
          </cell>
          <cell r="G11220" t="str">
            <v>Conduct counselling</v>
          </cell>
          <cell r="K11220" t="str">
            <v>6. Gaining informed consent</v>
          </cell>
          <cell r="L11220" t="str">
            <v>Medical Imaging and Therapeutic Equipment Technicians</v>
          </cell>
          <cell r="M11220" t="str">
            <v>Medical Assistants</v>
          </cell>
          <cell r="N11220">
            <v>5</v>
          </cell>
        </row>
        <row r="11221">
          <cell r="F11221" t="str">
            <v>04.07.04.04.09.01.02</v>
          </cell>
          <cell r="G11221" t="str">
            <v>Conduct radiological examination</v>
          </cell>
          <cell r="K11221" t="str">
            <v>7. Ordering, administering and interpreting the results of diagnostic and screening procedures</v>
          </cell>
          <cell r="L11221" t="str">
            <v>Medical Imaging and Therapeutic Equipment Technicians</v>
          </cell>
          <cell r="M11221" t="str">
            <v>Medical Imaging and Therapeutic Equipment Technicians</v>
          </cell>
          <cell r="N11221">
            <v>15</v>
          </cell>
        </row>
        <row r="11222">
          <cell r="F11222" t="str">
            <v>04.07.04.04.09.01.03</v>
          </cell>
          <cell r="G11222" t="str">
            <v>Assist with radiological examination</v>
          </cell>
          <cell r="K11222" t="str">
            <v>7. Ordering, administering and interpreting the results of diagnostic and screening procedures</v>
          </cell>
          <cell r="L11222" t="str">
            <v>Medical Imaging and Therapeutic Equipment Technicians</v>
          </cell>
          <cell r="M11222" t="str">
            <v>Medical Assistants</v>
          </cell>
          <cell r="N11222">
            <v>15</v>
          </cell>
        </row>
        <row r="11223">
          <cell r="F11223" t="str">
            <v>04.07.04.04.09.01.04</v>
          </cell>
          <cell r="G11223" t="str">
            <v>Document examination findings</v>
          </cell>
          <cell r="K11223" t="str">
            <v>7. Ordering, administering and interpreting the results of diagnostic and screening procedures</v>
          </cell>
          <cell r="L11223" t="str">
            <v>Specialist Medical Practitioners</v>
          </cell>
          <cell r="M11223" t="str">
            <v>General Medical Practitioners</v>
          </cell>
          <cell r="N11223">
            <v>5</v>
          </cell>
        </row>
        <row r="11224">
          <cell r="F11224" t="str">
            <v>04.07.04.04.09.02.01</v>
          </cell>
          <cell r="G11224" t="str">
            <v>Conduct counselling</v>
          </cell>
          <cell r="K11224" t="str">
            <v>6. Gaining informed consent</v>
          </cell>
          <cell r="L11224" t="str">
            <v>Medical Imaging and Therapeutic Equipment Technicians</v>
          </cell>
          <cell r="M11224" t="str">
            <v>Medical Assistants</v>
          </cell>
          <cell r="N11224">
            <v>5</v>
          </cell>
        </row>
        <row r="11225">
          <cell r="F11225" t="str">
            <v>04.07.04.04.09.02.02</v>
          </cell>
          <cell r="G11225" t="str">
            <v>Conduct radiological examination</v>
          </cell>
          <cell r="K11225" t="str">
            <v>7. Ordering, administering and interpreting the results of diagnostic and screening procedures</v>
          </cell>
          <cell r="L11225" t="str">
            <v>Medical Imaging and Therapeutic Equipment Technicians</v>
          </cell>
          <cell r="M11225" t="str">
            <v>Medical Imaging and Therapeutic Equipment Technicians</v>
          </cell>
          <cell r="N11225">
            <v>15</v>
          </cell>
        </row>
        <row r="11226">
          <cell r="F11226" t="str">
            <v>04.07.04.04.09.02.03</v>
          </cell>
          <cell r="G11226" t="str">
            <v>Assist with radiological examination</v>
          </cell>
          <cell r="K11226" t="str">
            <v>7. Ordering, administering and interpreting the results of diagnostic and screening procedures</v>
          </cell>
          <cell r="L11226" t="str">
            <v>Medical Imaging and Therapeutic Equipment Technicians</v>
          </cell>
          <cell r="M11226" t="str">
            <v>Medical Assistants</v>
          </cell>
          <cell r="N11226">
            <v>15</v>
          </cell>
        </row>
        <row r="11227">
          <cell r="F11227" t="str">
            <v>04.07.04.04.09.02.04</v>
          </cell>
          <cell r="G11227" t="str">
            <v>Document examination findings</v>
          </cell>
          <cell r="K11227" t="str">
            <v>7. Ordering, administering and interpreting the results of diagnostic and screening procedures</v>
          </cell>
          <cell r="L11227" t="str">
            <v>Specialist Medical Practitioners</v>
          </cell>
          <cell r="M11227" t="str">
            <v>General Medical Practitioners</v>
          </cell>
          <cell r="N11227">
            <v>5</v>
          </cell>
        </row>
        <row r="11228">
          <cell r="F11228" t="str">
            <v>04.07.04.04.02.01</v>
          </cell>
          <cell r="G11228"/>
          <cell r="K11228"/>
          <cell r="L11228"/>
          <cell r="M11228"/>
          <cell r="N11228"/>
        </row>
        <row r="11229">
          <cell r="F11229" t="str">
            <v>04.07.04.05.02.01</v>
          </cell>
          <cell r="G11229"/>
          <cell r="K11229"/>
          <cell r="L11229"/>
          <cell r="M11229"/>
          <cell r="N11229"/>
        </row>
        <row r="11230">
          <cell r="F11230" t="str">
            <v>04.08.01.01.02.01.01</v>
          </cell>
          <cell r="G11230" t="str">
            <v>Conduct counselling</v>
          </cell>
          <cell r="K11230" t="str">
            <v>5. Providing information and support to impact individual health behaviours</v>
          </cell>
          <cell r="L11230" t="str">
            <v>Social work and counselling professionals</v>
          </cell>
          <cell r="M11230" t="str">
            <v>Social work associate professionals</v>
          </cell>
          <cell r="N11230">
            <v>10</v>
          </cell>
        </row>
        <row r="11231">
          <cell r="F11231" t="str">
            <v>04.08.01.02.06.01.01</v>
          </cell>
          <cell r="G11231" t="str">
            <v>Conduct vital sign measurements</v>
          </cell>
          <cell r="K11231" t="str">
            <v>1. Gathering information through interviewing and assessment</v>
          </cell>
          <cell r="L11231" t="str">
            <v>Nursing Professionals</v>
          </cell>
          <cell r="M11231" t="str">
            <v>Paramedical Practitioners</v>
          </cell>
          <cell r="N11231">
            <v>5</v>
          </cell>
        </row>
        <row r="11232">
          <cell r="F11232" t="str">
            <v>04.08.01.02.06.01.02</v>
          </cell>
          <cell r="G11232" t="str">
            <v xml:space="preserve">Take history </v>
          </cell>
          <cell r="K11232" t="str">
            <v>1. Gathering information through interviewing and assessment</v>
          </cell>
          <cell r="L11232" t="str">
            <v>Specialist Medical Practitioners</v>
          </cell>
          <cell r="M11232" t="str">
            <v>General Medical Practitioners</v>
          </cell>
          <cell r="N11232">
            <v>6</v>
          </cell>
        </row>
        <row r="11233">
          <cell r="F11233" t="str">
            <v>04.08.01.02.06.01.03</v>
          </cell>
          <cell r="G11233" t="str">
            <v>Conduct physical examination</v>
          </cell>
          <cell r="K11233" t="str">
            <v>1. Gathering information through interviewing and assessment</v>
          </cell>
          <cell r="L11233" t="str">
            <v>Specialist Medical Practitioners</v>
          </cell>
          <cell r="M11233" t="str">
            <v>General Medical Practitioners</v>
          </cell>
          <cell r="N11233">
            <v>6</v>
          </cell>
        </row>
        <row r="11234">
          <cell r="F11234" t="str">
            <v>04.08.01.02.06.01.04</v>
          </cell>
          <cell r="G11234" t="str">
            <v>Provide clinical advice</v>
          </cell>
          <cell r="K11234" t="str">
            <v>5. Providing information and support to impact individual health behaviours</v>
          </cell>
          <cell r="L11234" t="str">
            <v>Specialist Medical Practitioners</v>
          </cell>
          <cell r="M11234" t="str">
            <v>General Medical Practitioners</v>
          </cell>
          <cell r="N11234">
            <v>4</v>
          </cell>
        </row>
        <row r="11235">
          <cell r="F11235" t="str">
            <v>04.08.01.02.08.01.01</v>
          </cell>
          <cell r="G11235" t="str">
            <v>Conduct counselling</v>
          </cell>
          <cell r="K11235" t="str">
            <v>6. Gaining informed consent</v>
          </cell>
          <cell r="L11235" t="str">
            <v>Specialist Medical Practitioners</v>
          </cell>
          <cell r="M11235" t="str">
            <v>General Medical Practitioners</v>
          </cell>
          <cell r="N11235">
            <v>2</v>
          </cell>
        </row>
        <row r="11236">
          <cell r="F11236" t="str">
            <v>04.08.01.02.08.01.02</v>
          </cell>
          <cell r="G11236" t="str">
            <v>Conduct diagnostic testing</v>
          </cell>
          <cell r="K11236" t="str">
            <v>7. Ordering, administering and interpreting the results of diagnostic and screening procedures</v>
          </cell>
          <cell r="L11236" t="str">
            <v>Nursing Professionals</v>
          </cell>
          <cell r="M11236" t="str">
            <v>Nursing Associate Professionals</v>
          </cell>
          <cell r="N11236">
            <v>6</v>
          </cell>
        </row>
        <row r="11237">
          <cell r="F11237" t="str">
            <v>04.08.01.02.08.01.03</v>
          </cell>
          <cell r="G11237" t="str">
            <v>Conduct counselling</v>
          </cell>
          <cell r="K11237" t="str">
            <v>5. Providing information and support to impact individual health behaviours</v>
          </cell>
          <cell r="L11237" t="str">
            <v>Specialist Medical Practitioners</v>
          </cell>
          <cell r="M11237" t="str">
            <v>General Medical Practitioners</v>
          </cell>
          <cell r="N11237">
            <v>2</v>
          </cell>
        </row>
        <row r="11238">
          <cell r="F11238" t="str">
            <v>04.08.01.02.08.02.01</v>
          </cell>
          <cell r="G11238" t="str">
            <v>Provide counselling and information and obtain consent</v>
          </cell>
          <cell r="K11238" t="str">
            <v>6. Gaining informed consent</v>
          </cell>
          <cell r="L11238" t="str">
            <v>Medical and Pathology Laboratory Technicians</v>
          </cell>
          <cell r="M11238" t="str">
            <v>Medical Assistants</v>
          </cell>
          <cell r="N11238">
            <v>3</v>
          </cell>
        </row>
        <row r="11239">
          <cell r="F11239" t="str">
            <v>04.08.01.02.08.02.02</v>
          </cell>
          <cell r="G11239" t="str">
            <v xml:space="preserve">Conduct diagnostic testing </v>
          </cell>
          <cell r="K11239" t="str">
            <v>7. Ordering, administering and interpreting the results of diagnostic and screening procedures</v>
          </cell>
          <cell r="L11239" t="str">
            <v>Medical and Pathology Laboratory Technicians</v>
          </cell>
          <cell r="M11239" t="str">
            <v>Medical Assistants</v>
          </cell>
          <cell r="N11239">
            <v>5</v>
          </cell>
        </row>
        <row r="11240">
          <cell r="F11240" t="str">
            <v>04.08.01.02.08.02.03</v>
          </cell>
          <cell r="G11240" t="str">
            <v>Document examination findings</v>
          </cell>
          <cell r="K11240" t="str">
            <v>7. Ordering, administering and interpreting the results of diagnostic and screening procedures</v>
          </cell>
          <cell r="L11240" t="str">
            <v>Specialist Medical Practitioners</v>
          </cell>
          <cell r="M11240" t="str">
            <v>General Medical Practitioners</v>
          </cell>
          <cell r="N11240">
            <v>2</v>
          </cell>
        </row>
        <row r="11241">
          <cell r="F11241" t="str">
            <v>04.08.01.02.08.02</v>
          </cell>
          <cell r="G11241"/>
          <cell r="K11241"/>
          <cell r="L11241"/>
          <cell r="M11241"/>
          <cell r="N11241"/>
        </row>
        <row r="11242">
          <cell r="F11242" t="str">
            <v>04.08.01.02.08.02</v>
          </cell>
          <cell r="G11242"/>
          <cell r="K11242"/>
          <cell r="L11242"/>
          <cell r="M11242"/>
          <cell r="N11242"/>
        </row>
        <row r="11243">
          <cell r="F11243" t="str">
            <v>04.08.01.02.08.02</v>
          </cell>
          <cell r="G11243"/>
          <cell r="K11243"/>
          <cell r="L11243"/>
          <cell r="M11243"/>
          <cell r="N11243"/>
        </row>
        <row r="11244">
          <cell r="F11244" t="str">
            <v>04.08.01.02.08.02</v>
          </cell>
          <cell r="G11244"/>
          <cell r="K11244"/>
          <cell r="L11244"/>
          <cell r="M11244"/>
          <cell r="N11244"/>
        </row>
        <row r="11245">
          <cell r="F11245" t="str">
            <v>04.08.01.02.08.02</v>
          </cell>
          <cell r="G11245"/>
          <cell r="K11245"/>
          <cell r="L11245"/>
          <cell r="M11245"/>
          <cell r="N11245"/>
        </row>
        <row r="11246">
          <cell r="F11246" t="str">
            <v>04.08.01.02.08.02</v>
          </cell>
          <cell r="G11246"/>
          <cell r="K11246"/>
          <cell r="L11246"/>
          <cell r="M11246"/>
          <cell r="N11246"/>
        </row>
        <row r="11247">
          <cell r="F11247" t="str">
            <v>04.08.01.02.08.02</v>
          </cell>
          <cell r="G11247"/>
          <cell r="K11247"/>
          <cell r="L11247"/>
          <cell r="M11247"/>
          <cell r="N11247"/>
        </row>
        <row r="11248">
          <cell r="F11248" t="str">
            <v>04.08.01.02.08.02</v>
          </cell>
          <cell r="G11248"/>
          <cell r="K11248"/>
          <cell r="L11248"/>
          <cell r="M11248"/>
          <cell r="N11248"/>
        </row>
        <row r="11249">
          <cell r="F11249" t="str">
            <v>04.08.01.02.08.02</v>
          </cell>
          <cell r="G11249"/>
          <cell r="K11249"/>
          <cell r="L11249"/>
          <cell r="M11249"/>
          <cell r="N11249"/>
        </row>
        <row r="11250">
          <cell r="F11250" t="str">
            <v>04.08.01.02.08.02</v>
          </cell>
          <cell r="G11250"/>
          <cell r="K11250"/>
          <cell r="L11250"/>
          <cell r="M11250"/>
          <cell r="N11250"/>
        </row>
        <row r="11251">
          <cell r="F11251" t="str">
            <v>04.08.01.02.08.03.01</v>
          </cell>
          <cell r="G11251" t="str">
            <v>Provide counselling and information and obtain consent</v>
          </cell>
          <cell r="K11251" t="str">
            <v>6. Gaining informed consent</v>
          </cell>
          <cell r="L11251" t="str">
            <v>Medical and Pathology Laboratory Technicians</v>
          </cell>
          <cell r="M11251" t="str">
            <v>Medical Assistants</v>
          </cell>
          <cell r="N11251">
            <v>3</v>
          </cell>
        </row>
        <row r="11252">
          <cell r="F11252" t="str">
            <v>04.08.01.02.08.03.02</v>
          </cell>
          <cell r="G11252" t="str">
            <v xml:space="preserve">Conduct diagnostic testing </v>
          </cell>
          <cell r="K11252" t="str">
            <v>7. Ordering, administering and interpreting the results of diagnostic and screening procedures</v>
          </cell>
          <cell r="L11252" t="str">
            <v>Medical and Pathology Laboratory Technicians</v>
          </cell>
          <cell r="M11252" t="str">
            <v>Medical Assistants</v>
          </cell>
          <cell r="N11252">
            <v>5</v>
          </cell>
        </row>
        <row r="11253">
          <cell r="F11253" t="str">
            <v>04.08.01.02.08.03.03</v>
          </cell>
          <cell r="G11253" t="str">
            <v>Document examination findings</v>
          </cell>
          <cell r="K11253" t="str">
            <v>7. Ordering, administering and interpreting the results of diagnostic and screening procedures</v>
          </cell>
          <cell r="L11253" t="str">
            <v>Specialist Medical Practitioners</v>
          </cell>
          <cell r="M11253" t="str">
            <v>General Medical Practitioners</v>
          </cell>
          <cell r="N11253">
            <v>2</v>
          </cell>
        </row>
        <row r="11254">
          <cell r="F11254" t="str">
            <v>04.08.01.02.08.03</v>
          </cell>
          <cell r="G11254"/>
          <cell r="K11254"/>
          <cell r="L11254"/>
          <cell r="M11254"/>
          <cell r="N11254"/>
        </row>
        <row r="11255">
          <cell r="F11255" t="str">
            <v>04.08.01.02.08.03</v>
          </cell>
          <cell r="G11255"/>
          <cell r="K11255"/>
          <cell r="L11255"/>
          <cell r="M11255"/>
          <cell r="N11255"/>
        </row>
        <row r="11256">
          <cell r="F11256" t="str">
            <v>04.08.01.02.08.03</v>
          </cell>
          <cell r="G11256"/>
          <cell r="K11256"/>
          <cell r="L11256"/>
          <cell r="M11256"/>
          <cell r="N11256"/>
        </row>
        <row r="11257">
          <cell r="F11257" t="str">
            <v>04.08.01.02.08.03</v>
          </cell>
          <cell r="G11257"/>
          <cell r="K11257"/>
          <cell r="L11257"/>
          <cell r="M11257"/>
          <cell r="N11257"/>
        </row>
        <row r="11258">
          <cell r="F11258" t="str">
            <v>04.08.01.02.08.03</v>
          </cell>
          <cell r="G11258"/>
          <cell r="K11258"/>
          <cell r="L11258"/>
          <cell r="M11258"/>
          <cell r="N11258"/>
        </row>
        <row r="11259">
          <cell r="F11259" t="str">
            <v>04.08.01.02.08.03</v>
          </cell>
          <cell r="G11259"/>
          <cell r="K11259"/>
          <cell r="L11259"/>
          <cell r="M11259"/>
          <cell r="N11259"/>
        </row>
        <row r="11260">
          <cell r="F11260" t="str">
            <v>04.08.01.02.08.03</v>
          </cell>
          <cell r="G11260"/>
          <cell r="K11260"/>
          <cell r="L11260"/>
          <cell r="M11260"/>
          <cell r="N11260"/>
        </row>
        <row r="11261">
          <cell r="F11261" t="str">
            <v>04.08.01.02.08.03</v>
          </cell>
          <cell r="G11261"/>
          <cell r="K11261"/>
          <cell r="L11261"/>
          <cell r="M11261"/>
          <cell r="N11261"/>
        </row>
        <row r="11262">
          <cell r="F11262" t="str">
            <v>04.08.01.02.08.03</v>
          </cell>
          <cell r="G11262"/>
          <cell r="K11262"/>
          <cell r="L11262"/>
          <cell r="M11262"/>
          <cell r="N11262"/>
        </row>
        <row r="11263">
          <cell r="F11263" t="str">
            <v>04.08.01.02.08.03</v>
          </cell>
          <cell r="G11263"/>
          <cell r="K11263"/>
          <cell r="L11263"/>
          <cell r="M11263"/>
          <cell r="N11263"/>
        </row>
        <row r="11264">
          <cell r="F11264" t="str">
            <v>04.08.01.02.08.03</v>
          </cell>
          <cell r="G11264"/>
          <cell r="K11264"/>
          <cell r="L11264"/>
          <cell r="M11264"/>
          <cell r="N11264"/>
        </row>
        <row r="11265">
          <cell r="F11265" t="str">
            <v>04.08.01.02.08.03</v>
          </cell>
          <cell r="G11265"/>
          <cell r="K11265"/>
          <cell r="L11265"/>
          <cell r="M11265"/>
          <cell r="N11265"/>
        </row>
        <row r="11266">
          <cell r="F11266" t="str">
            <v>04.08.01.02.09.01.01</v>
          </cell>
          <cell r="G11266" t="str">
            <v>Conduct counselling</v>
          </cell>
          <cell r="K11266" t="str">
            <v>6. Gaining informed consent</v>
          </cell>
          <cell r="L11266" t="str">
            <v>Medical Imaging and Therapeutic Equipment Technicians</v>
          </cell>
          <cell r="M11266" t="str">
            <v>Medical Assistants</v>
          </cell>
          <cell r="N11266">
            <v>5</v>
          </cell>
        </row>
        <row r="11267">
          <cell r="F11267" t="str">
            <v>04.08.01.02.09.01.02</v>
          </cell>
          <cell r="G11267" t="str">
            <v>Conduct radiological procedure</v>
          </cell>
          <cell r="K11267" t="str">
            <v>7. Ordering, administering and interpreting the results of diagnostic and screening procedures</v>
          </cell>
          <cell r="L11267" t="str">
            <v>Medical Imaging and Therapeutic Equipment Technicians</v>
          </cell>
          <cell r="M11267" t="str">
            <v>Medical Imaging and Therapeutic Equipment Technicians</v>
          </cell>
          <cell r="N11267">
            <v>45</v>
          </cell>
        </row>
        <row r="11268">
          <cell r="F11268" t="str">
            <v>04.08.01.02.09.01.03</v>
          </cell>
          <cell r="G11268" t="str">
            <v>Assist with radiological procedure</v>
          </cell>
          <cell r="K11268" t="str">
            <v>7. Ordering, administering and interpreting the results of diagnostic and screening procedures</v>
          </cell>
          <cell r="L11268" t="str">
            <v>Medical Imaging and Therapeutic Equipment Technicians</v>
          </cell>
          <cell r="M11268" t="str">
            <v>Medical Assistants</v>
          </cell>
          <cell r="N11268">
            <v>45</v>
          </cell>
        </row>
        <row r="11269">
          <cell r="F11269" t="str">
            <v>04.08.01.02.09.01.04</v>
          </cell>
          <cell r="G11269" t="str">
            <v>Document examination findings</v>
          </cell>
          <cell r="K11269" t="str">
            <v>7. Ordering, administering and interpreting the results of diagnostic and screening procedures</v>
          </cell>
          <cell r="L11269" t="str">
            <v>Specialist Medical Practitioners</v>
          </cell>
          <cell r="M11269" t="str">
            <v>General Medical Practitioners</v>
          </cell>
          <cell r="N11269">
            <v>5</v>
          </cell>
        </row>
        <row r="11270">
          <cell r="F11270" t="str">
            <v>04.08.01.02.09.01.</v>
          </cell>
          <cell r="G11270"/>
          <cell r="K11270"/>
          <cell r="L11270"/>
          <cell r="M11270"/>
          <cell r="N11270"/>
        </row>
        <row r="11271">
          <cell r="F11271" t="str">
            <v>04.08.01.02.09.01.</v>
          </cell>
          <cell r="G11271"/>
          <cell r="K11271"/>
          <cell r="L11271"/>
          <cell r="M11271"/>
          <cell r="N11271"/>
        </row>
        <row r="11272">
          <cell r="F11272" t="str">
            <v>04.08.01.02.09.01.</v>
          </cell>
          <cell r="G11272"/>
          <cell r="K11272"/>
          <cell r="L11272"/>
          <cell r="M11272"/>
          <cell r="N11272"/>
        </row>
        <row r="11273">
          <cell r="F11273" t="str">
            <v>04.08.01.02.09.01.</v>
          </cell>
          <cell r="G11273"/>
          <cell r="K11273"/>
          <cell r="L11273"/>
          <cell r="M11273"/>
          <cell r="N11273"/>
        </row>
        <row r="11274">
          <cell r="F11274" t="str">
            <v>04.08.01.02.09.01.</v>
          </cell>
          <cell r="G11274"/>
          <cell r="K11274"/>
          <cell r="L11274"/>
          <cell r="M11274"/>
          <cell r="N11274"/>
        </row>
        <row r="11275">
          <cell r="F11275" t="str">
            <v>04.08.01.02.09.01.</v>
          </cell>
          <cell r="G11275"/>
          <cell r="K11275"/>
          <cell r="L11275"/>
          <cell r="M11275"/>
          <cell r="N11275"/>
        </row>
        <row r="11276">
          <cell r="F11276" t="str">
            <v>04.08.01.02.09.02.01</v>
          </cell>
          <cell r="G11276" t="str">
            <v>Conduct counselling</v>
          </cell>
          <cell r="K11276" t="str">
            <v>6. Gaining informed consent</v>
          </cell>
          <cell r="L11276" t="str">
            <v>Nursing Professionals</v>
          </cell>
          <cell r="M11276" t="str">
            <v>Paramedical Practitioners</v>
          </cell>
          <cell r="N11276">
            <v>6</v>
          </cell>
        </row>
        <row r="11277">
          <cell r="F11277" t="str">
            <v>04.08.01.02.09.02.02</v>
          </cell>
          <cell r="G11277" t="str">
            <v>Prepare the patient and organize the equipment</v>
          </cell>
          <cell r="K11277" t="str">
            <v>14. Providing non-pharmacological health interventions</v>
          </cell>
          <cell r="L11277" t="str">
            <v>Nursing Professionals</v>
          </cell>
          <cell r="M11277" t="str">
            <v>Paramedical Practitioners</v>
          </cell>
          <cell r="N11277">
            <v>6</v>
          </cell>
        </row>
        <row r="11278">
          <cell r="F11278" t="str">
            <v>04.08.01.02.09.02.03</v>
          </cell>
          <cell r="G11278" t="str">
            <v>Conduct radiological procedure</v>
          </cell>
          <cell r="K11278" t="str">
            <v>7. Ordering, administering and interpreting the results of diagnostic and screening procedures</v>
          </cell>
          <cell r="L11278" t="str">
            <v>Nursing Professionals</v>
          </cell>
          <cell r="M11278" t="str">
            <v>Paramedical Practitioners</v>
          </cell>
          <cell r="N11278">
            <v>15</v>
          </cell>
        </row>
        <row r="11279">
          <cell r="F11279" t="str">
            <v>04.08.01.02.09.02.04</v>
          </cell>
          <cell r="G11279" t="str">
            <v>Conduct counselling</v>
          </cell>
          <cell r="K11279" t="str">
            <v>5. Providing information and support to impact individual health behaviours</v>
          </cell>
          <cell r="L11279" t="str">
            <v>Nursing Professionals</v>
          </cell>
          <cell r="M11279" t="str">
            <v>Paramedical Practitioners</v>
          </cell>
          <cell r="N11279">
            <v>5</v>
          </cell>
        </row>
        <row r="11280">
          <cell r="F11280" t="str">
            <v>04.08.01.02.09.02.05</v>
          </cell>
          <cell r="G11280" t="str">
            <v>Document examination findings</v>
          </cell>
          <cell r="K11280" t="str">
            <v>7. Ordering, administering and interpreting the results of diagnostic and screening procedures</v>
          </cell>
          <cell r="L11280" t="str">
            <v>Nursing Professionals</v>
          </cell>
          <cell r="M11280" t="str">
            <v>Paramedical Practitioners</v>
          </cell>
          <cell r="N11280">
            <v>3</v>
          </cell>
        </row>
        <row r="11281">
          <cell r="F11281" t="str">
            <v>04.08.01.02.09.03.01</v>
          </cell>
          <cell r="G11281" t="str">
            <v>Conduct counselling</v>
          </cell>
          <cell r="K11281" t="str">
            <v>6. Gaining informed consent</v>
          </cell>
          <cell r="L11281" t="str">
            <v>Medical Imaging and Therapeutic Equipment Technicians</v>
          </cell>
          <cell r="M11281" t="str">
            <v>Medical Imaging and Therapeutic Equipment Technicians</v>
          </cell>
          <cell r="N11281">
            <v>5</v>
          </cell>
        </row>
        <row r="11282">
          <cell r="F11282" t="str">
            <v>04.08.01.02.09.03.02</v>
          </cell>
          <cell r="G11282" t="str">
            <v>Prepare the patient and organize the equipment</v>
          </cell>
          <cell r="K11282" t="str">
            <v>14. Providing non-pharmacological health interventions</v>
          </cell>
          <cell r="L11282" t="str">
            <v>Medical Imaging and Therapeutic Equipment Technicians</v>
          </cell>
          <cell r="M11282" t="str">
            <v>Medical Imaging and Therapeutic Equipment Technicians</v>
          </cell>
          <cell r="N11282">
            <v>6</v>
          </cell>
        </row>
        <row r="11283">
          <cell r="F11283" t="str">
            <v>04.08.01.02.09.03.03</v>
          </cell>
          <cell r="G11283" t="str">
            <v>Conduct radiological procedure</v>
          </cell>
          <cell r="K11283" t="str">
            <v>7. Ordering, administering and interpreting the results of diagnostic and screening procedures</v>
          </cell>
          <cell r="L11283" t="str">
            <v>Medical Imaging and Therapeutic Equipment Technicians</v>
          </cell>
          <cell r="M11283" t="str">
            <v>Medical Imaging and Therapeutic Equipment Technicians</v>
          </cell>
          <cell r="N11283">
            <v>45</v>
          </cell>
        </row>
        <row r="11284">
          <cell r="F11284" t="str">
            <v>04.08.01.02.09.03.04</v>
          </cell>
          <cell r="G11284" t="str">
            <v>Assist with radiological procedure</v>
          </cell>
          <cell r="K11284" t="str">
            <v>7. Ordering, administering and interpreting the results of diagnostic and screening procedures</v>
          </cell>
          <cell r="L11284" t="str">
            <v>Medical Imaging and Therapeutic Equipment Technicians</v>
          </cell>
          <cell r="M11284" t="str">
            <v>Medical Assistants</v>
          </cell>
          <cell r="N11284">
            <v>45</v>
          </cell>
        </row>
        <row r="11285">
          <cell r="F11285" t="str">
            <v>04.08.01.02.09.03..05</v>
          </cell>
          <cell r="G11285" t="str">
            <v>Document examination findings</v>
          </cell>
          <cell r="K11285" t="str">
            <v>7. Ordering, administering and interpreting the results of diagnostic and screening procedures</v>
          </cell>
          <cell r="L11285" t="str">
            <v>Specialist Medical Practitioners</v>
          </cell>
          <cell r="M11285" t="str">
            <v>Specialist Medical Practitioners</v>
          </cell>
          <cell r="N11285">
            <v>5</v>
          </cell>
        </row>
        <row r="11286">
          <cell r="F11286" t="str">
            <v>04.08.01.02.09.04</v>
          </cell>
          <cell r="G11286"/>
          <cell r="K11286"/>
          <cell r="L11286"/>
          <cell r="M11286"/>
          <cell r="N11286"/>
        </row>
        <row r="11287">
          <cell r="F11287" t="str">
            <v>04.08.01.02.09.05.01</v>
          </cell>
          <cell r="G11287" t="str">
            <v>Conduct counselling</v>
          </cell>
          <cell r="K11287" t="str">
            <v>6. Gaining informed consent</v>
          </cell>
          <cell r="L11287" t="str">
            <v>Medical Imaging and Therapeutic Equipment Technicians</v>
          </cell>
          <cell r="M11287" t="str">
            <v>Medical Assistants</v>
          </cell>
          <cell r="N11287">
            <v>5</v>
          </cell>
        </row>
        <row r="11288">
          <cell r="F11288" t="str">
            <v>04.08.01.02.09.05.02</v>
          </cell>
          <cell r="G11288" t="str">
            <v>Conduct radiological examination</v>
          </cell>
          <cell r="K11288" t="str">
            <v>7. Ordering, administering and interpreting the results of diagnostic and screening procedures</v>
          </cell>
          <cell r="L11288" t="str">
            <v>Medical Imaging and Therapeutic Equipment Technicians</v>
          </cell>
          <cell r="M11288" t="str">
            <v>Medical Imaging and Therapeutic Equipment Technicians</v>
          </cell>
          <cell r="N11288">
            <v>15</v>
          </cell>
        </row>
        <row r="11289">
          <cell r="F11289" t="str">
            <v>04.08.01.02.09.05.03</v>
          </cell>
          <cell r="G11289" t="str">
            <v>Assist with radiological examination</v>
          </cell>
          <cell r="K11289" t="str">
            <v>7. Ordering, administering and interpreting the results of diagnostic and screening procedures</v>
          </cell>
          <cell r="L11289" t="str">
            <v>Medical Imaging and Therapeutic Equipment Technicians</v>
          </cell>
          <cell r="M11289" t="str">
            <v>Medical Assistants</v>
          </cell>
          <cell r="N11289">
            <v>15</v>
          </cell>
        </row>
        <row r="11290">
          <cell r="F11290" t="str">
            <v>04.08.01.02.09.05.04</v>
          </cell>
          <cell r="G11290" t="str">
            <v>Document examination findings</v>
          </cell>
          <cell r="K11290" t="str">
            <v>7. Ordering, administering and interpreting the results of diagnostic and screening procedures</v>
          </cell>
          <cell r="L11290" t="str">
            <v>Specialist Medical Practitioners</v>
          </cell>
          <cell r="M11290" t="str">
            <v>General Medical Practitioners</v>
          </cell>
          <cell r="N11290">
            <v>5</v>
          </cell>
        </row>
        <row r="11291">
          <cell r="F11291" t="str">
            <v>04.08.01.02.09.06</v>
          </cell>
          <cell r="G11291"/>
          <cell r="K11291"/>
          <cell r="L11291"/>
          <cell r="M11291"/>
          <cell r="N11291"/>
        </row>
        <row r="11292">
          <cell r="F11292" t="str">
            <v>04.08.01.02.09.07.01</v>
          </cell>
          <cell r="G11292" t="str">
            <v>Conduct counselling</v>
          </cell>
          <cell r="K11292" t="str">
            <v>6. Gaining informed consent</v>
          </cell>
          <cell r="L11292" t="str">
            <v>Medical Imaging and Therapeutic Equipment Technicians</v>
          </cell>
          <cell r="M11292" t="str">
            <v>Medical Assistants</v>
          </cell>
          <cell r="N11292">
            <v>5</v>
          </cell>
        </row>
        <row r="11293">
          <cell r="F11293" t="str">
            <v>04.08.01.02.09.07.02</v>
          </cell>
          <cell r="G11293" t="str">
            <v>Conduct radiological examination</v>
          </cell>
          <cell r="K11293" t="str">
            <v>7. Ordering, administering and interpreting the results of diagnostic and screening procedures</v>
          </cell>
          <cell r="L11293" t="str">
            <v>Medical Imaging and Therapeutic Equipment Technicians</v>
          </cell>
          <cell r="M11293" t="str">
            <v>Medical Imaging and Therapeutic Equipment Technicians</v>
          </cell>
          <cell r="N11293">
            <v>15</v>
          </cell>
        </row>
        <row r="11294">
          <cell r="F11294" t="str">
            <v>04.08.01.02.09.07.03</v>
          </cell>
          <cell r="G11294" t="str">
            <v>Assist with radiological examination</v>
          </cell>
          <cell r="K11294" t="str">
            <v>7. Ordering, administering and interpreting the results of diagnostic and screening procedures</v>
          </cell>
          <cell r="L11294" t="str">
            <v>Medical Imaging and Therapeutic Equipment Technicians</v>
          </cell>
          <cell r="M11294" t="str">
            <v>Medical Assistants</v>
          </cell>
          <cell r="N11294">
            <v>15</v>
          </cell>
        </row>
        <row r="11295">
          <cell r="F11295" t="str">
            <v>04.08.01.02.09.07.04</v>
          </cell>
          <cell r="G11295" t="str">
            <v>Document examination findings</v>
          </cell>
          <cell r="K11295" t="str">
            <v>7. Ordering, administering and interpreting the results of diagnostic and screening procedures</v>
          </cell>
          <cell r="L11295" t="str">
            <v>Specialist Medical Practitioners</v>
          </cell>
          <cell r="M11295" t="str">
            <v>General Medical Practitioners</v>
          </cell>
          <cell r="N11295">
            <v>5</v>
          </cell>
        </row>
        <row r="11296">
          <cell r="F11296" t="str">
            <v>04.08.01.02.09.08.01</v>
          </cell>
          <cell r="G11296" t="str">
            <v>Conduct counselling</v>
          </cell>
          <cell r="K11296" t="str">
            <v>6. Gaining informed consent</v>
          </cell>
          <cell r="L11296" t="str">
            <v>Nursing Professionals</v>
          </cell>
          <cell r="M11296" t="str">
            <v>Paramedical Practitioners</v>
          </cell>
          <cell r="N11296">
            <v>6</v>
          </cell>
        </row>
        <row r="11297">
          <cell r="F11297" t="str">
            <v>04.08.01.02.09.08.02</v>
          </cell>
          <cell r="G11297" t="str">
            <v>Prepare the patient and organize the equipment</v>
          </cell>
          <cell r="K11297" t="str">
            <v>14. Providing non-pharmacological health interventions</v>
          </cell>
          <cell r="L11297" t="str">
            <v>Nursing Professionals</v>
          </cell>
          <cell r="M11297" t="str">
            <v>Paramedical Practitioners</v>
          </cell>
          <cell r="N11297">
            <v>6</v>
          </cell>
        </row>
        <row r="11298">
          <cell r="F11298" t="str">
            <v>04.08.01.02.09.08..03</v>
          </cell>
          <cell r="G11298" t="str">
            <v>Conduct urological examination</v>
          </cell>
          <cell r="K11298" t="str">
            <v>7. Ordering, administering and interpreting the results of diagnostic and screening procedures</v>
          </cell>
          <cell r="L11298" t="str">
            <v>Nursing Professionals</v>
          </cell>
          <cell r="M11298" t="str">
            <v>Paramedical Practitioners</v>
          </cell>
          <cell r="N11298">
            <v>30</v>
          </cell>
        </row>
        <row r="11299">
          <cell r="F11299" t="str">
            <v>04.08.01.02.09.08.04</v>
          </cell>
          <cell r="G11299" t="str">
            <v>Conduct counselling</v>
          </cell>
          <cell r="K11299" t="str">
            <v>5. Providing information and support to impact individual health behaviours</v>
          </cell>
          <cell r="L11299" t="str">
            <v>Nursing Professionals</v>
          </cell>
          <cell r="M11299" t="str">
            <v>Paramedical Practitioners</v>
          </cell>
          <cell r="N11299">
            <v>5</v>
          </cell>
        </row>
        <row r="11300">
          <cell r="F11300" t="str">
            <v>04.08.01.02.09.08.05</v>
          </cell>
          <cell r="G11300" t="str">
            <v>Document examination findings</v>
          </cell>
          <cell r="K11300" t="str">
            <v>7. Ordering, administering and interpreting the results of diagnostic and screening procedures</v>
          </cell>
          <cell r="L11300" t="str">
            <v>Nursing Professionals</v>
          </cell>
          <cell r="M11300" t="str">
            <v>Paramedical Practitioners</v>
          </cell>
          <cell r="N11300">
            <v>3</v>
          </cell>
        </row>
        <row r="11301">
          <cell r="F11301" t="str">
            <v>04.08.01.02.09.09.01</v>
          </cell>
          <cell r="G11301" t="str">
            <v>Conduct counselling</v>
          </cell>
          <cell r="K11301" t="str">
            <v>6. Gaining informed consent</v>
          </cell>
          <cell r="L11301" t="str">
            <v>Medical Imaging and Therapeutic Equipment Technicians</v>
          </cell>
          <cell r="M11301" t="str">
            <v>Medical Assistants</v>
          </cell>
          <cell r="N11301">
            <v>5</v>
          </cell>
        </row>
        <row r="11302">
          <cell r="F11302" t="str">
            <v>04.08.01.02.09.09.02</v>
          </cell>
          <cell r="G11302" t="str">
            <v>Conduct radiological examination</v>
          </cell>
          <cell r="K11302" t="str">
            <v>7. Ordering, administering and interpreting the results of diagnostic and screening procedures</v>
          </cell>
          <cell r="L11302" t="str">
            <v>Medical Imaging and Therapeutic Equipment Technicians</v>
          </cell>
          <cell r="M11302" t="str">
            <v>Medical Imaging and Therapeutic Equipment Technicians</v>
          </cell>
          <cell r="N11302">
            <v>15</v>
          </cell>
        </row>
        <row r="11303">
          <cell r="F11303" t="str">
            <v>04.08.01.02.09.09.03</v>
          </cell>
          <cell r="G11303" t="str">
            <v>Assist with radiological examination</v>
          </cell>
          <cell r="K11303" t="str">
            <v>7. Ordering, administering and interpreting the results of diagnostic and screening procedures</v>
          </cell>
          <cell r="L11303" t="str">
            <v>Medical Imaging and Therapeutic Equipment Technicians</v>
          </cell>
          <cell r="M11303" t="str">
            <v>Medical Assistants</v>
          </cell>
          <cell r="N11303">
            <v>15</v>
          </cell>
        </row>
        <row r="11304">
          <cell r="F11304" t="str">
            <v>04.08.01.02.09.09.04</v>
          </cell>
          <cell r="G11304" t="str">
            <v>Document examination findings</v>
          </cell>
          <cell r="K11304" t="str">
            <v>7. Ordering, administering and interpreting the results of diagnostic and screening procedures</v>
          </cell>
          <cell r="L11304" t="str">
            <v>Specialist Medical Practitioners</v>
          </cell>
          <cell r="M11304" t="str">
            <v>General Medical Practitioners</v>
          </cell>
          <cell r="N11304">
            <v>5</v>
          </cell>
        </row>
        <row r="11305">
          <cell r="F11305" t="str">
            <v>04.08.01.02.10.01.01</v>
          </cell>
          <cell r="G11305" t="str">
            <v>Conduct counselling</v>
          </cell>
          <cell r="K11305" t="str">
            <v>6. Gaining informed consent</v>
          </cell>
          <cell r="L11305" t="str">
            <v>Nursing Professionals</v>
          </cell>
          <cell r="M11305" t="str">
            <v>Paramedical Practitioners</v>
          </cell>
          <cell r="N11305">
            <v>6</v>
          </cell>
        </row>
        <row r="11306">
          <cell r="F11306" t="str">
            <v>04.08.01.02.10.01.02</v>
          </cell>
          <cell r="G11306" t="str">
            <v>Prepare the patient and organize the equipment</v>
          </cell>
          <cell r="K11306" t="str">
            <v>14. Providing non-pharmacological health interventions</v>
          </cell>
          <cell r="L11306" t="str">
            <v>Nursing Professionals</v>
          </cell>
          <cell r="M11306" t="str">
            <v>Paramedical Practitioners</v>
          </cell>
          <cell r="N11306">
            <v>6</v>
          </cell>
        </row>
        <row r="11307">
          <cell r="F11307" t="str">
            <v>04.08.01.02.10.01.03</v>
          </cell>
          <cell r="G11307" t="str">
            <v>Conduct urological procedure</v>
          </cell>
          <cell r="K11307" t="str">
            <v>7. Ordering, administering and interpreting the results of diagnostic and screening procedures</v>
          </cell>
          <cell r="L11307" t="str">
            <v>Nursing Professionals</v>
          </cell>
          <cell r="M11307" t="str">
            <v>Paramedical Practitioners</v>
          </cell>
          <cell r="N11307">
            <v>15</v>
          </cell>
        </row>
        <row r="11308">
          <cell r="F11308" t="str">
            <v>04.08.01.02.10.01.04</v>
          </cell>
          <cell r="G11308" t="str">
            <v>Conduct counselling</v>
          </cell>
          <cell r="K11308" t="str">
            <v>5. Providing information and support to impact individual health behaviours</v>
          </cell>
          <cell r="L11308" t="str">
            <v>Nursing Professionals</v>
          </cell>
          <cell r="M11308" t="str">
            <v>Paramedical Practitioners</v>
          </cell>
          <cell r="N11308">
            <v>5</v>
          </cell>
        </row>
        <row r="11309">
          <cell r="F11309" t="str">
            <v>04.08.01.02.10.01.05</v>
          </cell>
          <cell r="G11309" t="str">
            <v>Document examination findings</v>
          </cell>
          <cell r="K11309" t="str">
            <v>7. Ordering, administering and interpreting the results of diagnostic and screening procedures</v>
          </cell>
          <cell r="L11309" t="str">
            <v>Nursing Professionals</v>
          </cell>
          <cell r="M11309" t="str">
            <v>Paramedical Practitioners</v>
          </cell>
          <cell r="N11309">
            <v>3</v>
          </cell>
        </row>
        <row r="11310">
          <cell r="F11310" t="str">
            <v>04.08.01.02.10.01.</v>
          </cell>
          <cell r="G11310"/>
          <cell r="K11310"/>
          <cell r="L11310"/>
          <cell r="M11310"/>
          <cell r="N11310"/>
        </row>
        <row r="11311">
          <cell r="F11311" t="str">
            <v>04.08.01.02.10.01.</v>
          </cell>
          <cell r="G11311"/>
          <cell r="K11311"/>
          <cell r="L11311"/>
          <cell r="M11311"/>
          <cell r="N11311"/>
        </row>
        <row r="11312">
          <cell r="F11312" t="str">
            <v>04.08.01.02.10.01.</v>
          </cell>
          <cell r="G11312"/>
          <cell r="K11312"/>
          <cell r="L11312"/>
          <cell r="M11312"/>
          <cell r="N11312"/>
        </row>
        <row r="11313">
          <cell r="F11313" t="str">
            <v>04.08.01.02.10.02.01</v>
          </cell>
          <cell r="G11313" t="str">
            <v>Conduct counselling</v>
          </cell>
          <cell r="K11313" t="str">
            <v>6. Gaining informed consent</v>
          </cell>
          <cell r="L11313" t="str">
            <v>Specialist Medical Practitioners</v>
          </cell>
          <cell r="M11313" t="str">
            <v>Specialist Medical Practitioners</v>
          </cell>
          <cell r="N11313">
            <v>5</v>
          </cell>
        </row>
        <row r="11314">
          <cell r="F11314" t="str">
            <v>04.08.01.02.10.02.02</v>
          </cell>
          <cell r="G11314" t="str">
            <v>Prepare the patient and organize the equipment</v>
          </cell>
          <cell r="K11314" t="str">
            <v>14. Providing non-pharmacological health interventions</v>
          </cell>
          <cell r="L11314" t="str">
            <v>Nursing Professionals</v>
          </cell>
          <cell r="M11314" t="str">
            <v>Nursing Associate Professionals</v>
          </cell>
          <cell r="N11314">
            <v>5</v>
          </cell>
        </row>
        <row r="11315">
          <cell r="F11315" t="str">
            <v>04.08.01.02.10.02.03</v>
          </cell>
          <cell r="G11315" t="str">
            <v>Apply local anaesthesia</v>
          </cell>
          <cell r="K11315" t="str">
            <v>11. Administering medications or therapeutics</v>
          </cell>
          <cell r="L11315" t="str">
            <v>Specialist Medical Practitioners</v>
          </cell>
          <cell r="M11315" t="str">
            <v>Specialist Medical Practitioners</v>
          </cell>
          <cell r="N11315">
            <v>3</v>
          </cell>
        </row>
        <row r="11316">
          <cell r="F11316" t="str">
            <v>04.08.01.02.10.02.04</v>
          </cell>
          <cell r="G11316" t="str">
            <v>Conduct urological surgery</v>
          </cell>
          <cell r="K11316" t="str">
            <v>7. Ordering, administering and interpreting the results of diagnostic and screening procedures</v>
          </cell>
          <cell r="L11316" t="str">
            <v>Specialist Medical Practitioners</v>
          </cell>
          <cell r="M11316" t="str">
            <v>Specialist Medical Practitioners</v>
          </cell>
          <cell r="N11316">
            <v>10</v>
          </cell>
        </row>
        <row r="11317">
          <cell r="F11317" t="str">
            <v>04.08.01.02.10.02.05</v>
          </cell>
          <cell r="G11317" t="str">
            <v>Provide nursing support to conduct urological surgery</v>
          </cell>
          <cell r="K11317" t="str">
            <v>15. Providing treatment and care support to individuals</v>
          </cell>
          <cell r="L11317" t="str">
            <v>Nursing Professionals</v>
          </cell>
          <cell r="M11317" t="str">
            <v>Nursing Associate Professionals</v>
          </cell>
          <cell r="N11317">
            <v>10</v>
          </cell>
        </row>
        <row r="11318">
          <cell r="F11318" t="str">
            <v>04.08.01.02.10.02.06</v>
          </cell>
          <cell r="G11318" t="str">
            <v>Conduct counselling</v>
          </cell>
          <cell r="K11318" t="str">
            <v>5. Providing information and support to impact individual health behaviours</v>
          </cell>
          <cell r="L11318" t="str">
            <v>Specialist Medical Practitioners</v>
          </cell>
          <cell r="M11318" t="str">
            <v>Specialist Medical Practitioners</v>
          </cell>
          <cell r="N11318">
            <v>5</v>
          </cell>
        </row>
        <row r="11319">
          <cell r="F11319" t="str">
            <v>04.08.01.02.10.02.07</v>
          </cell>
          <cell r="G11319" t="str">
            <v>Document examination findings</v>
          </cell>
          <cell r="K11319" t="str">
            <v>7. Ordering, administering and interpreting the results of diagnostic and screening procedures</v>
          </cell>
          <cell r="L11319" t="str">
            <v>Specialist Medical Practitioners</v>
          </cell>
          <cell r="M11319" t="str">
            <v>Specialist Medical Practitioners</v>
          </cell>
          <cell r="N11319">
            <v>3</v>
          </cell>
        </row>
        <row r="11320">
          <cell r="F11320" t="str">
            <v>04.08.01.02.10.02.</v>
          </cell>
          <cell r="G11320"/>
          <cell r="K11320"/>
          <cell r="L11320"/>
          <cell r="M11320"/>
          <cell r="N11320"/>
        </row>
        <row r="11321">
          <cell r="F11321" t="str">
            <v>04.08.01.02.10.02.</v>
          </cell>
          <cell r="G11321"/>
          <cell r="K11321"/>
          <cell r="L11321"/>
          <cell r="M11321"/>
          <cell r="N11321"/>
        </row>
        <row r="11322">
          <cell r="F11322" t="str">
            <v>04.08.01.02.10.02.</v>
          </cell>
          <cell r="G11322"/>
          <cell r="K11322"/>
          <cell r="L11322"/>
          <cell r="M11322"/>
          <cell r="N11322"/>
        </row>
        <row r="11323">
          <cell r="F11323" t="str">
            <v>04.08.01.02.10.04.01</v>
          </cell>
          <cell r="G11323" t="str">
            <v>Provide pre-procedural medical care</v>
          </cell>
          <cell r="K11323" t="str">
            <v>15. Providing treatment and care support to individuals</v>
          </cell>
          <cell r="L11323" t="str">
            <v>Specialist Medical Practitioners</v>
          </cell>
          <cell r="M11323" t="str">
            <v>General Medical Practitioners</v>
          </cell>
          <cell r="N11323">
            <v>10</v>
          </cell>
        </row>
        <row r="11324">
          <cell r="F11324" t="str">
            <v>04.08.01.02.10.04.02</v>
          </cell>
          <cell r="G11324" t="str">
            <v>Conduct counselling</v>
          </cell>
          <cell r="K11324" t="str">
            <v>6. Gaining informed consent</v>
          </cell>
          <cell r="L11324" t="str">
            <v>Specialist Medical Practitioners</v>
          </cell>
          <cell r="M11324" t="str">
            <v>General Medical Practitioners</v>
          </cell>
          <cell r="N11324">
            <v>5</v>
          </cell>
        </row>
        <row r="11325">
          <cell r="F11325" t="str">
            <v>04.08.01.02.10.04.03</v>
          </cell>
          <cell r="G11325" t="str">
            <v>Prepare the patient and organize the equipment</v>
          </cell>
          <cell r="K11325" t="str">
            <v>14. Providing non-pharmacological health interventions</v>
          </cell>
          <cell r="L11325" t="str">
            <v>Nursing Professionals</v>
          </cell>
          <cell r="M11325" t="str">
            <v>Paramedical Practitioners</v>
          </cell>
          <cell r="N11325">
            <v>5</v>
          </cell>
        </row>
        <row r="11326">
          <cell r="F11326" t="str">
            <v>04.08.01.02.10.04.04</v>
          </cell>
          <cell r="G11326" t="str">
            <v>Apply general anaesthesia</v>
          </cell>
          <cell r="K11326" t="str">
            <v>11. Administering medications or therapeutics</v>
          </cell>
          <cell r="L11326" t="str">
            <v>Specialist Medical Practitioners</v>
          </cell>
          <cell r="M11326" t="str">
            <v>General Medical Practitioners</v>
          </cell>
          <cell r="N11326">
            <v>60</v>
          </cell>
        </row>
        <row r="11327">
          <cell r="F11327" t="str">
            <v>04.08.01.02.10.04.05</v>
          </cell>
          <cell r="G11327" t="str">
            <v>Conduct urological surgery</v>
          </cell>
          <cell r="K11327" t="str">
            <v>7. Ordering, administering and interpreting the results of diagnostic and screening procedures</v>
          </cell>
          <cell r="L11327" t="str">
            <v>Specialist Medical Practitioners</v>
          </cell>
          <cell r="M11327" t="str">
            <v>General Medical Practitioners</v>
          </cell>
          <cell r="N11327">
            <v>60</v>
          </cell>
        </row>
        <row r="11328">
          <cell r="F11328" t="str">
            <v>04.08.01.02.10.04.06</v>
          </cell>
          <cell r="G11328" t="str">
            <v>Provide nursing support to conduct urological surgery</v>
          </cell>
          <cell r="K11328" t="str">
            <v>15. Providing treatment and care support to individuals</v>
          </cell>
          <cell r="L11328" t="str">
            <v>Nursing Professionals</v>
          </cell>
          <cell r="M11328" t="str">
            <v>Nursing Associate Professionals</v>
          </cell>
          <cell r="N11328">
            <v>60</v>
          </cell>
        </row>
        <row r="11329">
          <cell r="F11329" t="str">
            <v>04.08.01.02.10.04.07</v>
          </cell>
          <cell r="G11329" t="str">
            <v>Provide post-procedural care</v>
          </cell>
          <cell r="K11329" t="str">
            <v>5. Providing information and support to impact individual health behaviours</v>
          </cell>
          <cell r="L11329" t="str">
            <v>Specialist Medical Practitioners</v>
          </cell>
          <cell r="M11329" t="str">
            <v>General Medical Practitioners</v>
          </cell>
          <cell r="N11329">
            <v>5</v>
          </cell>
        </row>
        <row r="11330">
          <cell r="F11330" t="str">
            <v>04.08.01.02.10.04.08</v>
          </cell>
          <cell r="G11330" t="str">
            <v>Send specimen for laboratory tests</v>
          </cell>
          <cell r="K11330" t="str">
            <v>7. Ordering, administering and interpreting the results of diagnostic and screening procedures</v>
          </cell>
          <cell r="L11330" t="str">
            <v>Nursing Associate Professionals</v>
          </cell>
          <cell r="M11330" t="str">
            <v>Medical Assistants</v>
          </cell>
          <cell r="N11330">
            <v>2</v>
          </cell>
        </row>
        <row r="11331">
          <cell r="F11331" t="str">
            <v>04.08.01.02.10.04.09</v>
          </cell>
          <cell r="G11331" t="str">
            <v>Provide post-procedural care</v>
          </cell>
          <cell r="K11331" t="str">
            <v>15. Providing treatment and care support to individuals</v>
          </cell>
          <cell r="L11331" t="str">
            <v>Specialist Medical Practitioners</v>
          </cell>
          <cell r="M11331" t="str">
            <v>General Medical Practitioners</v>
          </cell>
          <cell r="N11331">
            <v>5</v>
          </cell>
        </row>
        <row r="11332">
          <cell r="F11332" t="str">
            <v>04.08.01.02.10.04.10</v>
          </cell>
          <cell r="G11332" t="str">
            <v>Provide post-procedural care</v>
          </cell>
          <cell r="K11332" t="str">
            <v>15. Providing treatment and care support to individuals</v>
          </cell>
          <cell r="L11332" t="str">
            <v>Nursing Professionals</v>
          </cell>
          <cell r="M11332" t="str">
            <v>Nursing Professionals</v>
          </cell>
          <cell r="N11332">
            <v>10</v>
          </cell>
        </row>
        <row r="11333">
          <cell r="F11333" t="str">
            <v>04.08.01.02.10.04.</v>
          </cell>
          <cell r="G11333"/>
          <cell r="K11333"/>
          <cell r="L11333"/>
          <cell r="M11333"/>
          <cell r="N11333"/>
        </row>
        <row r="11334">
          <cell r="F11334" t="str">
            <v>04.08.01.02.10.04.</v>
          </cell>
          <cell r="G11334"/>
          <cell r="K11334"/>
          <cell r="L11334"/>
          <cell r="M11334"/>
          <cell r="N11334"/>
        </row>
        <row r="11335">
          <cell r="F11335" t="str">
            <v>04.08.01.02.10.04.</v>
          </cell>
          <cell r="G11335"/>
          <cell r="K11335"/>
          <cell r="L11335"/>
          <cell r="M11335"/>
          <cell r="N11335"/>
        </row>
        <row r="11336">
          <cell r="F11336" t="str">
            <v>04.08.01.03.09.01.01</v>
          </cell>
          <cell r="G11336" t="str">
            <v>Conduct counselling</v>
          </cell>
          <cell r="K11336" t="str">
            <v>6. Gaining informed consent</v>
          </cell>
          <cell r="L11336" t="str">
            <v>General Medical Practitioners</v>
          </cell>
          <cell r="M11336" t="str">
            <v>Nursing Professionals</v>
          </cell>
          <cell r="N11336">
            <v>3</v>
          </cell>
        </row>
        <row r="11337">
          <cell r="F11337" t="str">
            <v>04.08.01.03.09.01.02</v>
          </cell>
          <cell r="G11337" t="str">
            <v>Conduct radiological examination</v>
          </cell>
          <cell r="K11337" t="str">
            <v>7. Ordering, administering and interpreting the results of diagnostic and screening procedures</v>
          </cell>
          <cell r="L11337" t="str">
            <v>General Medical Practitioners</v>
          </cell>
          <cell r="M11337" t="str">
            <v>Nursing Professionals</v>
          </cell>
          <cell r="N11337">
            <v>8</v>
          </cell>
        </row>
        <row r="11338">
          <cell r="F11338" t="str">
            <v>04.08.01.03.09.01.03</v>
          </cell>
          <cell r="G11338" t="str">
            <v>Document examination findings</v>
          </cell>
          <cell r="K11338" t="str">
            <v>7. Ordering, administering and interpreting the results of diagnostic and screening procedures</v>
          </cell>
          <cell r="L11338" t="str">
            <v>Specialist Medical Practitioners</v>
          </cell>
          <cell r="M11338" t="str">
            <v>General Medical Practitioners</v>
          </cell>
          <cell r="N11338">
            <v>2</v>
          </cell>
        </row>
        <row r="11339">
          <cell r="F11339" t="str">
            <v>04.08.01.03.09.01.04</v>
          </cell>
          <cell r="G11339" t="str">
            <v>Apply general anaesthesia</v>
          </cell>
          <cell r="K11339" t="str">
            <v>11. Administering medications or therapeutics</v>
          </cell>
          <cell r="L11339" t="str">
            <v>Specialist Medical Practitioners</v>
          </cell>
          <cell r="M11339" t="str">
            <v>Specialist Medical Practitioners</v>
          </cell>
          <cell r="N11339">
            <v>120</v>
          </cell>
        </row>
        <row r="11340">
          <cell r="F11340" t="str">
            <v>04.08.01.03.09.01.</v>
          </cell>
          <cell r="G11340"/>
          <cell r="K11340"/>
          <cell r="L11340"/>
          <cell r="M11340"/>
          <cell r="N11340"/>
        </row>
        <row r="11341">
          <cell r="F11341" t="str">
            <v>04.08.01.03.13.01.01</v>
          </cell>
          <cell r="G11341" t="str">
            <v>Prescribe medication</v>
          </cell>
          <cell r="K11341" t="str">
            <v>9. Prescribing medications or therapeutics</v>
          </cell>
          <cell r="L11341" t="str">
            <v>Specialist Medical Practitioners</v>
          </cell>
          <cell r="M11341" t="str">
            <v>General Medical Practitioners</v>
          </cell>
          <cell r="N11341">
            <v>1</v>
          </cell>
        </row>
        <row r="11342">
          <cell r="F11342" t="str">
            <v>04.08.01.03.15.01.01</v>
          </cell>
          <cell r="G11342" t="str">
            <v>Conduct counselling</v>
          </cell>
          <cell r="K11342" t="str">
            <v>6. Gaining informed consent</v>
          </cell>
          <cell r="L11342" t="str">
            <v>Nursing Professionals</v>
          </cell>
          <cell r="M11342" t="str">
            <v>Nursing Associate Professionals</v>
          </cell>
          <cell r="N11342">
            <v>4</v>
          </cell>
        </row>
        <row r="11343">
          <cell r="F11343" t="str">
            <v>04.08.01.03.15.01.02</v>
          </cell>
          <cell r="G11343" t="str">
            <v>Prepare the patient and organize the equipment</v>
          </cell>
          <cell r="K11343" t="str">
            <v>14. Providing non-pharmacological health interventions</v>
          </cell>
          <cell r="L11343" t="str">
            <v>Nursing Professionals</v>
          </cell>
          <cell r="M11343" t="str">
            <v>Nursing Associate Professionals</v>
          </cell>
          <cell r="N11343">
            <v>5</v>
          </cell>
        </row>
        <row r="11344">
          <cell r="F11344" t="str">
            <v>04.08.01.03.15.01.03</v>
          </cell>
          <cell r="G11344" t="str">
            <v>Apply local anaesthesia</v>
          </cell>
          <cell r="K11344" t="str">
            <v>11. Administering medications or therapeutics</v>
          </cell>
          <cell r="L11344" t="str">
            <v>Nursing Professionals</v>
          </cell>
          <cell r="M11344" t="str">
            <v>Nursing Associate Professionals</v>
          </cell>
          <cell r="N11344">
            <v>3</v>
          </cell>
        </row>
        <row r="11345">
          <cell r="F11345" t="str">
            <v>04.08.01.03.15.01.04</v>
          </cell>
          <cell r="G11345" t="str">
            <v>Conduct urological procedure</v>
          </cell>
          <cell r="K11345" t="str">
            <v>14. Providing non-pharmacological health interventions</v>
          </cell>
          <cell r="L11345" t="str">
            <v>Nursing Professionals</v>
          </cell>
          <cell r="M11345" t="str">
            <v>Nursing Associate Professionals</v>
          </cell>
          <cell r="N11345">
            <v>15</v>
          </cell>
        </row>
        <row r="11346">
          <cell r="F11346" t="str">
            <v>04.08.01.03.15.01.05</v>
          </cell>
          <cell r="G11346" t="str">
            <v>Provide post-procedural care</v>
          </cell>
          <cell r="K11346" t="str">
            <v>5. Providing information and support to impact individual health behaviours</v>
          </cell>
          <cell r="L11346" t="str">
            <v>Nursing Professionals</v>
          </cell>
          <cell r="M11346" t="str">
            <v>Nursing Associate Professionals</v>
          </cell>
          <cell r="N11346">
            <v>3</v>
          </cell>
        </row>
        <row r="11347">
          <cell r="F11347" t="str">
            <v>04.08.01.03.15.01.</v>
          </cell>
          <cell r="G11347"/>
          <cell r="K11347"/>
          <cell r="L11347"/>
          <cell r="M11347"/>
          <cell r="N11347"/>
        </row>
        <row r="11348">
          <cell r="F11348" t="str">
            <v>04.08.01.03.15.01.</v>
          </cell>
          <cell r="G11348"/>
          <cell r="K11348"/>
          <cell r="L11348"/>
          <cell r="M11348"/>
          <cell r="N11348"/>
        </row>
        <row r="11349">
          <cell r="F11349" t="str">
            <v>04.08.01.03.15.01.</v>
          </cell>
          <cell r="G11349"/>
          <cell r="K11349"/>
          <cell r="L11349"/>
          <cell r="M11349"/>
          <cell r="N11349"/>
        </row>
        <row r="11350">
          <cell r="F11350" t="str">
            <v>04.08.01.03.15.03.01</v>
          </cell>
          <cell r="G11350" t="str">
            <v>Conduct counselling</v>
          </cell>
          <cell r="K11350" t="str">
            <v>6. Gaining informed consent</v>
          </cell>
          <cell r="L11350" t="str">
            <v>Nursing Professionals</v>
          </cell>
          <cell r="M11350" t="str">
            <v>Nursing Associate Professionals</v>
          </cell>
          <cell r="N11350">
            <v>3</v>
          </cell>
        </row>
        <row r="11351">
          <cell r="F11351" t="str">
            <v>04.08.01.03.15.03.02</v>
          </cell>
          <cell r="G11351" t="str">
            <v>Prepare the patient and organize the equipment</v>
          </cell>
          <cell r="K11351" t="str">
            <v>14. Providing non-pharmacological health interventions</v>
          </cell>
          <cell r="L11351" t="str">
            <v>Nursing Professionals</v>
          </cell>
          <cell r="M11351" t="str">
            <v>Nursing Associate Professionals</v>
          </cell>
          <cell r="N11351">
            <v>3</v>
          </cell>
        </row>
        <row r="11352">
          <cell r="F11352" t="str">
            <v>04.08.01.03.15.03.03</v>
          </cell>
          <cell r="G11352" t="str">
            <v>Apply local anaesthesia</v>
          </cell>
          <cell r="K11352" t="str">
            <v>11. Administering medications or therapeutics</v>
          </cell>
          <cell r="L11352" t="str">
            <v>Nursing Professionals</v>
          </cell>
          <cell r="M11352" t="str">
            <v>Nursing Associate Professionals</v>
          </cell>
          <cell r="N11352">
            <v>3</v>
          </cell>
        </row>
        <row r="11353">
          <cell r="F11353" t="str">
            <v>04.08.01.03.15.03.04</v>
          </cell>
          <cell r="G11353" t="str">
            <v>Conduct urological procedure</v>
          </cell>
          <cell r="K11353" t="str">
            <v>14. Providing non-pharmacological health interventions</v>
          </cell>
          <cell r="L11353" t="str">
            <v>Nursing Professionals</v>
          </cell>
          <cell r="M11353" t="str">
            <v>Nursing Associate Professionals</v>
          </cell>
          <cell r="N11353">
            <v>3</v>
          </cell>
        </row>
        <row r="11354">
          <cell r="F11354" t="str">
            <v>04.08.01.03.15.03.05</v>
          </cell>
          <cell r="G11354" t="str">
            <v>Provide post-procedural care</v>
          </cell>
          <cell r="K11354" t="str">
            <v>5. Providing information and support to impact individual health behaviours</v>
          </cell>
          <cell r="L11354" t="str">
            <v>Nursing Professionals</v>
          </cell>
          <cell r="M11354" t="str">
            <v>Nursing Associate Professionals</v>
          </cell>
          <cell r="N11354">
            <v>3</v>
          </cell>
        </row>
        <row r="11355">
          <cell r="F11355" t="str">
            <v>04.08.01.03.15.03.</v>
          </cell>
          <cell r="G11355"/>
          <cell r="K11355"/>
          <cell r="L11355"/>
          <cell r="M11355"/>
          <cell r="N11355"/>
        </row>
        <row r="11356">
          <cell r="F11356" t="str">
            <v>04.08.01.03.15.03.</v>
          </cell>
          <cell r="G11356"/>
          <cell r="K11356"/>
          <cell r="L11356"/>
          <cell r="M11356"/>
          <cell r="N11356"/>
        </row>
        <row r="11357">
          <cell r="F11357" t="str">
            <v>04.08.01.03.15.03.</v>
          </cell>
          <cell r="G11357"/>
          <cell r="K11357"/>
          <cell r="L11357"/>
          <cell r="M11357"/>
          <cell r="N11357"/>
        </row>
        <row r="11358">
          <cell r="F11358" t="str">
            <v>04.08.01.03.15.04.01</v>
          </cell>
          <cell r="G11358" t="str">
            <v>Conduct counselling</v>
          </cell>
          <cell r="K11358" t="str">
            <v>6. Gaining informed consent</v>
          </cell>
          <cell r="L11358" t="str">
            <v>Nursing Professionals</v>
          </cell>
          <cell r="M11358" t="str">
            <v>Nursing Associate Professionals</v>
          </cell>
          <cell r="N11358">
            <v>4</v>
          </cell>
        </row>
        <row r="11359">
          <cell r="F11359" t="str">
            <v>04.08.01.03.15.04.02</v>
          </cell>
          <cell r="G11359" t="str">
            <v>Prepare the patient and organize the equipment</v>
          </cell>
          <cell r="K11359" t="str">
            <v>14. Providing non-pharmacological health interventions</v>
          </cell>
          <cell r="L11359" t="str">
            <v>Nursing Professionals</v>
          </cell>
          <cell r="M11359" t="str">
            <v>Nursing Associate Professionals</v>
          </cell>
          <cell r="N11359">
            <v>5</v>
          </cell>
        </row>
        <row r="11360">
          <cell r="F11360" t="str">
            <v>04.08.01.03.15.04.03</v>
          </cell>
          <cell r="G11360" t="str">
            <v>Apply local anaesthesia</v>
          </cell>
          <cell r="K11360" t="str">
            <v>11. Administering medications or therapeutics</v>
          </cell>
          <cell r="L11360" t="str">
            <v>Nursing Professionals</v>
          </cell>
          <cell r="M11360" t="str">
            <v>Nursing Associate Professionals</v>
          </cell>
          <cell r="N11360">
            <v>3</v>
          </cell>
        </row>
        <row r="11361">
          <cell r="F11361" t="str">
            <v>04.08.01.03.15.04.04</v>
          </cell>
          <cell r="G11361" t="str">
            <v>Conduct suprapubic catheterization</v>
          </cell>
          <cell r="K11361" t="str">
            <v>14. Providing non-pharmacological health interventions</v>
          </cell>
          <cell r="L11361" t="str">
            <v>Nursing Professionals</v>
          </cell>
          <cell r="M11361" t="str">
            <v>Nursing Associate Professionals</v>
          </cell>
          <cell r="N11361">
            <v>15</v>
          </cell>
        </row>
        <row r="11362">
          <cell r="F11362" t="str">
            <v>04.08.01.03.15.04.05</v>
          </cell>
          <cell r="G11362" t="str">
            <v>Provide post-procedural care</v>
          </cell>
          <cell r="K11362" t="str">
            <v>5. Providing information and support to impact individual health behaviours</v>
          </cell>
          <cell r="L11362" t="str">
            <v>Nursing Professionals</v>
          </cell>
          <cell r="M11362" t="str">
            <v>Nursing Associate Professionals</v>
          </cell>
          <cell r="N11362">
            <v>3</v>
          </cell>
        </row>
        <row r="11363">
          <cell r="F11363" t="str">
            <v>04.08.01.04.15.01.01</v>
          </cell>
          <cell r="G11363" t="str">
            <v>Prescribe medication</v>
          </cell>
          <cell r="K11363" t="str">
            <v>9. Prescribing medications or therapeutics</v>
          </cell>
          <cell r="L11363" t="str">
            <v>Specialist Medical Practitioners</v>
          </cell>
          <cell r="M11363" t="str">
            <v>General Medical Practitioners</v>
          </cell>
          <cell r="N11363">
            <v>1</v>
          </cell>
        </row>
        <row r="11364">
          <cell r="F11364" t="str">
            <v>04.08.01.04.15.05.01</v>
          </cell>
          <cell r="G11364" t="str">
            <v>Conduct counselling</v>
          </cell>
          <cell r="K11364" t="str">
            <v>6. Gaining informed consent</v>
          </cell>
          <cell r="L11364" t="str">
            <v>Nursing Professionals</v>
          </cell>
          <cell r="M11364" t="str">
            <v>Nursing Associate Professionals</v>
          </cell>
          <cell r="N11364">
            <v>3</v>
          </cell>
        </row>
        <row r="11365">
          <cell r="F11365" t="str">
            <v>04.08.01.04.15.05.02</v>
          </cell>
          <cell r="G11365" t="str">
            <v>Prepare the patient and organize the equipment</v>
          </cell>
          <cell r="K11365" t="str">
            <v>14. Providing non-pharmacological health interventions</v>
          </cell>
          <cell r="L11365" t="str">
            <v>Nursing Professionals</v>
          </cell>
          <cell r="M11365" t="str">
            <v>Nursing Associate Professionals</v>
          </cell>
          <cell r="N11365">
            <v>3</v>
          </cell>
        </row>
        <row r="11366">
          <cell r="F11366" t="str">
            <v>04.08.01.04.15.05.03</v>
          </cell>
          <cell r="G11366" t="str">
            <v>Apply local anaesthesia</v>
          </cell>
          <cell r="K11366" t="str">
            <v>11. Administering medications or therapeutics</v>
          </cell>
          <cell r="L11366" t="str">
            <v>Nursing Professionals</v>
          </cell>
          <cell r="M11366" t="str">
            <v>Nursing Associate Professionals</v>
          </cell>
          <cell r="N11366">
            <v>3</v>
          </cell>
        </row>
        <row r="11367">
          <cell r="F11367" t="str">
            <v>04.08.01.04.15.05.04</v>
          </cell>
          <cell r="G11367" t="str">
            <v>Conduct urological procedure</v>
          </cell>
          <cell r="K11367" t="str">
            <v>14. Providing non-pharmacological health interventions</v>
          </cell>
          <cell r="L11367" t="str">
            <v>Nursing Professionals</v>
          </cell>
          <cell r="M11367" t="str">
            <v>Nursing Associate Professionals</v>
          </cell>
          <cell r="N11367">
            <v>3</v>
          </cell>
        </row>
        <row r="11368">
          <cell r="F11368" t="str">
            <v>04.08.01.04.15.05.05</v>
          </cell>
          <cell r="G11368" t="str">
            <v>Provide post-procedural care</v>
          </cell>
          <cell r="K11368" t="str">
            <v>5. Providing information and support to impact individual health behaviours</v>
          </cell>
          <cell r="L11368" t="str">
            <v>Nursing Professionals</v>
          </cell>
          <cell r="M11368" t="str">
            <v>Nursing Associate Professionals</v>
          </cell>
          <cell r="N11368">
            <v>3</v>
          </cell>
        </row>
        <row r="11369">
          <cell r="F11369" t="str">
            <v>04.08.01.04.15.06</v>
          </cell>
          <cell r="G11369"/>
          <cell r="K11369"/>
          <cell r="L11369"/>
          <cell r="M11369"/>
          <cell r="N11369"/>
        </row>
        <row r="11370">
          <cell r="F11370" t="str">
            <v>04.08.01.05.12.01.01</v>
          </cell>
          <cell r="G11370" t="str">
            <v>Conduct assessment</v>
          </cell>
          <cell r="K11370" t="str">
            <v>1. Gathering information through interviewing and assessment</v>
          </cell>
          <cell r="L11370" t="str">
            <v>Dieticians and Nutritionists</v>
          </cell>
          <cell r="M11370" t="str">
            <v>Social work and counselling professionals</v>
          </cell>
          <cell r="N11370">
            <v>5</v>
          </cell>
        </row>
        <row r="11371">
          <cell r="F11371" t="str">
            <v>04.08.01.05.12.01.02</v>
          </cell>
          <cell r="G11371" t="str">
            <v>Conduct counselling</v>
          </cell>
          <cell r="K11371" t="str">
            <v>5. Providing information and support to impact individual health behaviours</v>
          </cell>
          <cell r="L11371" t="str">
            <v>Dieticians and Nutritionists</v>
          </cell>
          <cell r="M11371" t="str">
            <v>Social work and counselling professionals</v>
          </cell>
          <cell r="N11371">
            <v>5</v>
          </cell>
        </row>
        <row r="11372">
          <cell r="F11372" t="str">
            <v>04.08.01.05.12.01.</v>
          </cell>
          <cell r="G11372"/>
          <cell r="K11372"/>
          <cell r="L11372"/>
          <cell r="M11372"/>
          <cell r="N11372"/>
        </row>
        <row r="11373">
          <cell r="F11373" t="str">
            <v>04.08.01.05.12.01.</v>
          </cell>
          <cell r="G11373"/>
          <cell r="K11373"/>
          <cell r="L11373"/>
          <cell r="M11373"/>
          <cell r="N11373"/>
        </row>
        <row r="11374">
          <cell r="F11374" t="str">
            <v>04.08.01.05.12.02.01</v>
          </cell>
          <cell r="G11374" t="str">
            <v>Conduct counselling</v>
          </cell>
          <cell r="K11374" t="str">
            <v>6. Gaining informed consent</v>
          </cell>
          <cell r="L11374" t="str">
            <v>Nursing Professionals</v>
          </cell>
          <cell r="M11374" t="str">
            <v>Medical Imaging and Therapeutic Equipment Technicians</v>
          </cell>
          <cell r="N11374">
            <v>3</v>
          </cell>
        </row>
        <row r="11375">
          <cell r="F11375" t="str">
            <v>04.08.01.05.12.02.02</v>
          </cell>
          <cell r="G11375" t="str">
            <v>Prepare the patient and organize the equipment</v>
          </cell>
          <cell r="K11375" t="str">
            <v>14. Providing non-pharmacological health interventions</v>
          </cell>
          <cell r="L11375" t="str">
            <v>Nursing Professionals</v>
          </cell>
          <cell r="M11375" t="str">
            <v>Medical Imaging and Therapeutic Equipment Technicians</v>
          </cell>
          <cell r="N11375">
            <v>15</v>
          </cell>
        </row>
        <row r="11376">
          <cell r="F11376" t="str">
            <v>04.08.01.05.12.02.03</v>
          </cell>
          <cell r="G11376" t="str">
            <v>Apply local anaesthesia</v>
          </cell>
          <cell r="K11376" t="str">
            <v>11. Administering medications or therapeutics</v>
          </cell>
          <cell r="L11376" t="str">
            <v>Specialist Medical Practitioners</v>
          </cell>
          <cell r="M11376" t="str">
            <v>General Medical Practitioners</v>
          </cell>
          <cell r="N11376">
            <v>3</v>
          </cell>
        </row>
        <row r="11377">
          <cell r="F11377" t="str">
            <v>04.08.01.05.12.02.04</v>
          </cell>
          <cell r="G11377" t="str">
            <v>Place central line</v>
          </cell>
          <cell r="K11377" t="str">
            <v>11. Administering medications or therapeutics</v>
          </cell>
          <cell r="L11377" t="str">
            <v>Specialist Medical Practitioners</v>
          </cell>
          <cell r="M11377" t="str">
            <v>General Medical Practitioners</v>
          </cell>
          <cell r="N11377">
            <v>3</v>
          </cell>
        </row>
        <row r="11378">
          <cell r="F11378" t="str">
            <v>04.08.01.05.12.02.05</v>
          </cell>
          <cell r="G11378" t="str">
            <v>Provide nursing support to place central line</v>
          </cell>
          <cell r="K11378" t="str">
            <v>15. Providing treatment and care support to individuals</v>
          </cell>
          <cell r="L11378" t="str">
            <v>Nursing Professionals</v>
          </cell>
          <cell r="M11378" t="str">
            <v>Nursing Professionals</v>
          </cell>
          <cell r="N11378">
            <v>7</v>
          </cell>
        </row>
        <row r="11379">
          <cell r="F11379" t="str">
            <v>04.08.01.05.12.02.06</v>
          </cell>
          <cell r="G11379" t="str">
            <v>Monitor after medical procedure</v>
          </cell>
          <cell r="K11379" t="str">
            <v>8. Developing and adjusting management plans</v>
          </cell>
          <cell r="L11379" t="str">
            <v>Nursing Professionals</v>
          </cell>
          <cell r="M11379" t="str">
            <v>Medical Imaging and Therapeutic Equipment Technicians</v>
          </cell>
          <cell r="N11379">
            <v>10</v>
          </cell>
        </row>
        <row r="11380">
          <cell r="F11380" t="str">
            <v>04.08.01.05.12.02.07</v>
          </cell>
          <cell r="G11380" t="str">
            <v>Monitor after medical procedure</v>
          </cell>
          <cell r="K11380" t="str">
            <v>8. Developing and adjusting management plans</v>
          </cell>
          <cell r="L11380" t="str">
            <v>Specialist Medical Practitioners</v>
          </cell>
          <cell r="M11380" t="str">
            <v>Specialist Medical Practitioners</v>
          </cell>
          <cell r="N11380">
            <v>5</v>
          </cell>
        </row>
        <row r="11381">
          <cell r="F11381" t="str">
            <v>04.08.01.05.12.02.08</v>
          </cell>
          <cell r="G11381" t="str">
            <v>Provide post-procedural care</v>
          </cell>
          <cell r="K11381" t="str">
            <v>5. Providing information and support to impact individual health behaviours</v>
          </cell>
          <cell r="L11381" t="str">
            <v>Nursing Professionals</v>
          </cell>
          <cell r="M11381" t="str">
            <v>Medical Imaging and Therapeutic Equipment Technicians</v>
          </cell>
          <cell r="N11381">
            <v>3</v>
          </cell>
        </row>
        <row r="11382">
          <cell r="F11382" t="str">
            <v>04.08.01.05.12.02.09</v>
          </cell>
          <cell r="G11382" t="str">
            <v>Provide post-procedural care</v>
          </cell>
          <cell r="K11382" t="str">
            <v>15. Providing treatment and care support to individuals</v>
          </cell>
          <cell r="L11382" t="str">
            <v>Nursing Professionals</v>
          </cell>
          <cell r="M11382" t="str">
            <v>Nursing Associate Professionals</v>
          </cell>
          <cell r="N11382">
            <v>5</v>
          </cell>
        </row>
        <row r="11383">
          <cell r="F11383" t="str">
            <v>04.08.01.05.12.02.</v>
          </cell>
          <cell r="G11383"/>
          <cell r="K11383"/>
          <cell r="L11383"/>
          <cell r="M11383"/>
          <cell r="N11383"/>
        </row>
        <row r="11384">
          <cell r="F11384" t="str">
            <v>04.08.01.05.12.02.</v>
          </cell>
          <cell r="G11384"/>
          <cell r="K11384"/>
          <cell r="L11384"/>
          <cell r="M11384"/>
          <cell r="N11384"/>
        </row>
        <row r="11385">
          <cell r="F11385" t="str">
            <v>04.08.01.05.12.02.</v>
          </cell>
          <cell r="G11385"/>
          <cell r="K11385"/>
          <cell r="L11385"/>
          <cell r="M11385"/>
          <cell r="N11385"/>
        </row>
        <row r="11386">
          <cell r="F11386" t="str">
            <v>04.08.01.05.12.02.</v>
          </cell>
          <cell r="G11386"/>
          <cell r="K11386"/>
          <cell r="L11386"/>
          <cell r="M11386"/>
          <cell r="N11386"/>
        </row>
        <row r="11387">
          <cell r="F11387" t="str">
            <v>04.08.01.05.12.03.01</v>
          </cell>
          <cell r="G11387" t="str">
            <v>Conduct counselling</v>
          </cell>
          <cell r="K11387" t="str">
            <v>6. Gaining informed consent</v>
          </cell>
          <cell r="L11387" t="str">
            <v>Specialist Medical Practitioners</v>
          </cell>
          <cell r="M11387" t="str">
            <v>Specialist Medical Practitioners</v>
          </cell>
          <cell r="N11387">
            <v>2</v>
          </cell>
        </row>
        <row r="11388">
          <cell r="F11388" t="str">
            <v>04.08.01.05.12.03.02</v>
          </cell>
          <cell r="G11388" t="str">
            <v>Prepare the patient and organize the equipment</v>
          </cell>
          <cell r="K11388" t="str">
            <v>14. Providing non-pharmacological health interventions</v>
          </cell>
          <cell r="L11388" t="str">
            <v>Nursing Professionals</v>
          </cell>
          <cell r="M11388" t="str">
            <v>Nursing Associate Professionals</v>
          </cell>
          <cell r="N11388">
            <v>2</v>
          </cell>
        </row>
        <row r="11389">
          <cell r="F11389" t="str">
            <v>04.08.01.05.12.03.03</v>
          </cell>
          <cell r="G11389" t="str">
            <v>Apply local anaesthesia</v>
          </cell>
          <cell r="K11389" t="str">
            <v>11. Administering medications or therapeutics</v>
          </cell>
          <cell r="L11389" t="str">
            <v>Specialist Medical Practitioners</v>
          </cell>
          <cell r="M11389" t="str">
            <v>Specialist Medical Practitioners</v>
          </cell>
          <cell r="N11389">
            <v>3</v>
          </cell>
        </row>
        <row r="11390">
          <cell r="F11390" t="str">
            <v>04.08.01.05.12.03.04</v>
          </cell>
          <cell r="G11390" t="str">
            <v>Conduct urological procedure</v>
          </cell>
          <cell r="K11390" t="str">
            <v>14. Providing non-pharmacological health interventions</v>
          </cell>
          <cell r="L11390" t="str">
            <v>Specialist Medical Practitioners</v>
          </cell>
          <cell r="M11390" t="str">
            <v>Specialist Medical Practitioners</v>
          </cell>
          <cell r="N11390">
            <v>30</v>
          </cell>
        </row>
        <row r="11391">
          <cell r="F11391" t="str">
            <v>04.08.01.05.12.03.05</v>
          </cell>
          <cell r="G11391" t="str">
            <v>Provide nursing support to conduct urological procedure</v>
          </cell>
          <cell r="K11391" t="str">
            <v>15. Providing treatment and care support to individuals</v>
          </cell>
          <cell r="L11391" t="str">
            <v>Nursing Professionals</v>
          </cell>
          <cell r="M11391" t="str">
            <v>Nursing Professionals</v>
          </cell>
          <cell r="N11391">
            <v>30</v>
          </cell>
        </row>
        <row r="11392">
          <cell r="F11392" t="str">
            <v>04.08.01.05.12.03.06</v>
          </cell>
          <cell r="G11392" t="str">
            <v>Provide post-procedural care</v>
          </cell>
          <cell r="K11392" t="str">
            <v>5. Providing information and support to impact individual health behaviours</v>
          </cell>
          <cell r="L11392" t="str">
            <v>Specialist Medical Practitioners</v>
          </cell>
          <cell r="M11392" t="str">
            <v>Specialist Medical Practitioners</v>
          </cell>
          <cell r="N11392">
            <v>3</v>
          </cell>
        </row>
        <row r="11393">
          <cell r="F11393" t="str">
            <v>04.08.01.05.12.03.07</v>
          </cell>
          <cell r="G11393" t="str">
            <v>Provide post-procedural care</v>
          </cell>
          <cell r="K11393" t="str">
            <v>15. Providing treatment and care support to individuals</v>
          </cell>
          <cell r="L11393" t="str">
            <v>Specialist Medical Practitioners</v>
          </cell>
          <cell r="M11393" t="str">
            <v>General Medical Practitioners</v>
          </cell>
          <cell r="N11393">
            <v>5</v>
          </cell>
        </row>
        <row r="11394">
          <cell r="F11394" t="str">
            <v>04.08.01.05.12.03.08</v>
          </cell>
          <cell r="G11394"/>
          <cell r="K11394"/>
          <cell r="L11394"/>
          <cell r="M11394"/>
          <cell r="N11394"/>
        </row>
        <row r="11395">
          <cell r="F11395" t="str">
            <v>04.08.01.05.14.01.01</v>
          </cell>
          <cell r="G11395" t="str">
            <v>Prescribe intravenous medication</v>
          </cell>
          <cell r="K11395" t="str">
            <v>9. Prescribing medications or therapeutics</v>
          </cell>
          <cell r="L11395" t="str">
            <v>Specialist Medical Practitioners</v>
          </cell>
          <cell r="M11395" t="str">
            <v>General Medical Practitioners</v>
          </cell>
          <cell r="N11395">
            <v>1</v>
          </cell>
        </row>
        <row r="11396">
          <cell r="F11396" t="str">
            <v>04.08.01.05.14.01.02</v>
          </cell>
          <cell r="G11396" t="str">
            <v>Administer intravenous medication</v>
          </cell>
          <cell r="K11396" t="str">
            <v>11. Administering medications or therapeutics</v>
          </cell>
          <cell r="L11396" t="str">
            <v>Nursing Professionals</v>
          </cell>
          <cell r="M11396" t="str">
            <v>Nursing Associate Professionals</v>
          </cell>
          <cell r="N11396">
            <v>3</v>
          </cell>
        </row>
        <row r="11397">
          <cell r="F11397" t="str">
            <v>04.08.01.05.14.01.</v>
          </cell>
          <cell r="G11397"/>
          <cell r="K11397"/>
          <cell r="L11397"/>
          <cell r="M11397"/>
          <cell r="N11397"/>
        </row>
        <row r="11398">
          <cell r="F11398" t="str">
            <v>04.08.01.05.15.05.01</v>
          </cell>
          <cell r="G11398" t="str">
            <v>Conduct counselling</v>
          </cell>
          <cell r="K11398" t="str">
            <v>6. Gaining informed consent</v>
          </cell>
          <cell r="L11398" t="str">
            <v>Specialist Medical Practitioners</v>
          </cell>
          <cell r="M11398" t="str">
            <v>Specialist Medical Practitioners</v>
          </cell>
          <cell r="N11398">
            <v>2</v>
          </cell>
        </row>
        <row r="11399">
          <cell r="F11399" t="str">
            <v>04.08.01.05.15.05.02</v>
          </cell>
          <cell r="G11399" t="str">
            <v>Prepare the patient and organize the equipment</v>
          </cell>
          <cell r="K11399" t="str">
            <v>14. Providing non-pharmacological health interventions</v>
          </cell>
          <cell r="L11399" t="str">
            <v>Nursing Professionals</v>
          </cell>
          <cell r="M11399" t="str">
            <v>Nursing Associate Professionals</v>
          </cell>
          <cell r="N11399">
            <v>2</v>
          </cell>
        </row>
        <row r="11400">
          <cell r="F11400" t="str">
            <v>04.08.01.05.15.05.03</v>
          </cell>
          <cell r="G11400" t="str">
            <v>Apply local anaesthesia</v>
          </cell>
          <cell r="K11400" t="str">
            <v>11. Administering medications or therapeutics</v>
          </cell>
          <cell r="L11400" t="str">
            <v>Specialist Medical Practitioners</v>
          </cell>
          <cell r="M11400" t="str">
            <v>Specialist Medical Practitioners</v>
          </cell>
          <cell r="N11400">
            <v>3</v>
          </cell>
        </row>
        <row r="11401">
          <cell r="F11401" t="str">
            <v>04.08.01.05.15.05.04</v>
          </cell>
          <cell r="G11401" t="str">
            <v>Conduct urological procedure</v>
          </cell>
          <cell r="K11401" t="str">
            <v>14. Providing non-pharmacological health interventions</v>
          </cell>
          <cell r="L11401" t="str">
            <v>Specialist Medical Practitioners</v>
          </cell>
          <cell r="M11401" t="str">
            <v>Specialist Medical Practitioners</v>
          </cell>
          <cell r="N11401">
            <v>45</v>
          </cell>
        </row>
        <row r="11402">
          <cell r="F11402" t="str">
            <v>04.08.01.05.15.05.05</v>
          </cell>
          <cell r="G11402" t="str">
            <v>Provide nursing support to conduct urological procedure</v>
          </cell>
          <cell r="K11402" t="str">
            <v>15. Providing treatment and care support to individuals</v>
          </cell>
          <cell r="L11402" t="str">
            <v>Nursing Professionals</v>
          </cell>
          <cell r="M11402" t="str">
            <v>Nursing Professionals</v>
          </cell>
          <cell r="N11402">
            <v>45</v>
          </cell>
        </row>
        <row r="11403">
          <cell r="F11403" t="str">
            <v>04.08.01.05.15.05.06</v>
          </cell>
          <cell r="G11403" t="str">
            <v>Provide post-procedural care</v>
          </cell>
          <cell r="K11403" t="str">
            <v>5. Providing information and support to impact individual health behaviours</v>
          </cell>
          <cell r="L11403" t="str">
            <v>Specialist Medical Practitioners</v>
          </cell>
          <cell r="M11403" t="str">
            <v>Specialist Medical Practitioners</v>
          </cell>
          <cell r="N11403">
            <v>3</v>
          </cell>
        </row>
        <row r="11404">
          <cell r="F11404" t="str">
            <v>04.08.01.05.15.05.07</v>
          </cell>
          <cell r="G11404" t="str">
            <v>Provide post-procedural care</v>
          </cell>
          <cell r="K11404" t="str">
            <v>15. Providing treatment and care support to individuals</v>
          </cell>
          <cell r="L11404" t="str">
            <v>Specialist Medical Practitioners</v>
          </cell>
          <cell r="M11404" t="str">
            <v>General Medical Practitioners</v>
          </cell>
          <cell r="N11404">
            <v>5</v>
          </cell>
        </row>
        <row r="11405">
          <cell r="F11405" t="str">
            <v>04.08.01.05.15.05.</v>
          </cell>
          <cell r="G11405"/>
          <cell r="K11405"/>
          <cell r="L11405"/>
          <cell r="M11405"/>
          <cell r="N11405"/>
        </row>
        <row r="11406">
          <cell r="F11406" t="str">
            <v>04.08.01.05.15.05.</v>
          </cell>
          <cell r="G11406"/>
          <cell r="K11406"/>
          <cell r="L11406"/>
          <cell r="M11406"/>
          <cell r="N11406"/>
        </row>
        <row r="11407">
          <cell r="F11407" t="str">
            <v>04.08.01.05.15.05.</v>
          </cell>
          <cell r="G11407"/>
          <cell r="K11407"/>
          <cell r="L11407"/>
          <cell r="M11407"/>
          <cell r="N11407"/>
        </row>
        <row r="11408">
          <cell r="F11408" t="str">
            <v>04.08.01.06.15.07.01</v>
          </cell>
          <cell r="G11408" t="str">
            <v>Provide pre-procedural medical care</v>
          </cell>
          <cell r="K11408" t="str">
            <v>15. Providing treatment and care support to individuals</v>
          </cell>
          <cell r="L11408" t="str">
            <v>Specialist Medical Practitioners</v>
          </cell>
          <cell r="M11408" t="str">
            <v>Specialist Medical Practitioners</v>
          </cell>
          <cell r="N11408">
            <v>10</v>
          </cell>
        </row>
        <row r="11409">
          <cell r="F11409" t="str">
            <v>04.08.01.06.15.07.02</v>
          </cell>
          <cell r="G11409" t="str">
            <v>Provide pre-procedural nursing care</v>
          </cell>
          <cell r="K11409" t="str">
            <v>15. Providing treatment and care support to individuals</v>
          </cell>
          <cell r="L11409" t="str">
            <v>Nursing Professionals</v>
          </cell>
          <cell r="M11409" t="str">
            <v>Nursing Associate Professionals</v>
          </cell>
          <cell r="N11409">
            <v>20</v>
          </cell>
        </row>
        <row r="11410">
          <cell r="F11410" t="str">
            <v>04.08.01.06.15.07.03</v>
          </cell>
          <cell r="G11410" t="str">
            <v>Conduct counselling</v>
          </cell>
          <cell r="K11410" t="str">
            <v>6. Gaining informed consent</v>
          </cell>
          <cell r="L11410" t="str">
            <v>Specialist Medical Practitioners</v>
          </cell>
          <cell r="M11410" t="str">
            <v>Specialist Medical Practitioners</v>
          </cell>
          <cell r="N11410">
            <v>30</v>
          </cell>
        </row>
        <row r="11411">
          <cell r="F11411" t="str">
            <v>04.08.01.06.15.07.04</v>
          </cell>
          <cell r="G11411" t="str">
            <v>Prepare the patient and organize the equipment</v>
          </cell>
          <cell r="K11411" t="str">
            <v>14. Providing non-pharmacological health interventions</v>
          </cell>
          <cell r="L11411" t="str">
            <v>Nursing Professionals</v>
          </cell>
          <cell r="M11411" t="str">
            <v>Nursing Associate Professionals</v>
          </cell>
          <cell r="N11411">
            <v>30</v>
          </cell>
        </row>
        <row r="11412">
          <cell r="F11412" t="str">
            <v>04.08.01.06.15.07.05</v>
          </cell>
          <cell r="G11412" t="str">
            <v>Apply general anaesthesia</v>
          </cell>
          <cell r="K11412" t="str">
            <v>11. Administering medications or therapeutics</v>
          </cell>
          <cell r="L11412" t="str">
            <v>Specialist Medical Practitioners</v>
          </cell>
          <cell r="M11412" t="str">
            <v>Specialist Medical Practitioners</v>
          </cell>
          <cell r="N11412">
            <v>480</v>
          </cell>
        </row>
        <row r="11413">
          <cell r="F11413" t="str">
            <v>04.08.01.06.15.07.06</v>
          </cell>
          <cell r="G11413" t="str">
            <v>Assist with general anaesthesia</v>
          </cell>
          <cell r="K11413" t="str">
            <v>11. Administering medications or therapeutics</v>
          </cell>
          <cell r="L11413" t="str">
            <v>Specialist Medical Practitioners</v>
          </cell>
          <cell r="M11413" t="str">
            <v>General Medical Practitioners</v>
          </cell>
          <cell r="N11413">
            <v>480</v>
          </cell>
        </row>
        <row r="11414">
          <cell r="F11414" t="str">
            <v>04.08.01.06.15.07.07</v>
          </cell>
          <cell r="G11414" t="str">
            <v>Assist with general anaesthesia</v>
          </cell>
          <cell r="K11414" t="str">
            <v>11. Administering medications or therapeutics</v>
          </cell>
          <cell r="L11414" t="str">
            <v>Specialist Medical Practitioners</v>
          </cell>
          <cell r="M11414" t="str">
            <v>General Medical Practitioners</v>
          </cell>
          <cell r="N11414">
            <v>480</v>
          </cell>
        </row>
        <row r="11415">
          <cell r="F11415" t="str">
            <v>04.08.01.06.15.07.08</v>
          </cell>
          <cell r="G11415" t="str">
            <v>Conduct transplant surgery</v>
          </cell>
          <cell r="K11415" t="str">
            <v>14. Providing non-pharmacological health interventions</v>
          </cell>
          <cell r="L11415" t="str">
            <v>Specialist Medical Practitioners</v>
          </cell>
          <cell r="M11415" t="str">
            <v>Specialist Medical Practitioners</v>
          </cell>
          <cell r="N11415">
            <v>480</v>
          </cell>
        </row>
        <row r="11416">
          <cell r="F11416" t="str">
            <v>04.08.01.06.15.07.09</v>
          </cell>
          <cell r="G11416" t="str">
            <v>Assist with transplant surgery</v>
          </cell>
          <cell r="K11416" t="str">
            <v>14. Providing non-pharmacological health interventions</v>
          </cell>
          <cell r="L11416" t="str">
            <v>Specialist Medical Practitioners</v>
          </cell>
          <cell r="M11416" t="str">
            <v>Specialist Medical Practitioners</v>
          </cell>
          <cell r="N11416">
            <v>480</v>
          </cell>
        </row>
        <row r="11417">
          <cell r="F11417" t="str">
            <v>04.08.01.06.15.07.10</v>
          </cell>
          <cell r="G11417" t="str">
            <v>Assist with transplant surgery</v>
          </cell>
          <cell r="K11417" t="str">
            <v>14. Providing non-pharmacological health interventions</v>
          </cell>
          <cell r="L11417" t="str">
            <v>Specialist Medical Practitioners</v>
          </cell>
          <cell r="M11417" t="str">
            <v>General Medical Practitioners</v>
          </cell>
          <cell r="N11417">
            <v>480</v>
          </cell>
        </row>
        <row r="11418">
          <cell r="F11418" t="str">
            <v>04.08.01.06.15.07.11</v>
          </cell>
          <cell r="G11418" t="str">
            <v>Provide nursing support to conduct transplant surgery</v>
          </cell>
          <cell r="K11418" t="str">
            <v>15. Providing treatment and care support to individuals</v>
          </cell>
          <cell r="L11418" t="str">
            <v>Nursing Professionals</v>
          </cell>
          <cell r="M11418" t="str">
            <v>Nursing Professionals</v>
          </cell>
          <cell r="N11418">
            <v>480</v>
          </cell>
        </row>
        <row r="11419">
          <cell r="F11419" t="str">
            <v>04.08.01.06.15.07.12</v>
          </cell>
          <cell r="G11419" t="str">
            <v>Provide nursing support to conduct transplant surgery</v>
          </cell>
          <cell r="K11419" t="str">
            <v>15. Providing treatment and care support to individuals</v>
          </cell>
          <cell r="L11419" t="str">
            <v>Nursing Professionals</v>
          </cell>
          <cell r="M11419" t="str">
            <v>Nursing Associate Professionals</v>
          </cell>
          <cell r="N11419">
            <v>480</v>
          </cell>
        </row>
        <row r="11420">
          <cell r="F11420" t="str">
            <v>04.08.01.06.15.07.13</v>
          </cell>
          <cell r="G11420" t="str">
            <v>Provide post-procedural care</v>
          </cell>
          <cell r="K11420" t="str">
            <v>5. Providing information and support to impact individual health behaviours</v>
          </cell>
          <cell r="L11420" t="str">
            <v>Specialist Medical Practitioners</v>
          </cell>
          <cell r="M11420" t="str">
            <v>General Medical Practitioners</v>
          </cell>
          <cell r="N11420">
            <v>15</v>
          </cell>
        </row>
        <row r="11421">
          <cell r="F11421" t="str">
            <v>04.08.01.06.15.07.14</v>
          </cell>
          <cell r="G11421" t="str">
            <v>Provide post-procedural care</v>
          </cell>
          <cell r="K11421" t="str">
            <v>15. Providing treatment and care support to individuals</v>
          </cell>
          <cell r="L11421" t="str">
            <v>Specialist Medical Practitioners</v>
          </cell>
          <cell r="M11421" t="str">
            <v>Specialist Medical Practitioners</v>
          </cell>
          <cell r="N11421">
            <v>20</v>
          </cell>
        </row>
        <row r="11422">
          <cell r="F11422" t="str">
            <v>04.08.01.06.15.07.15</v>
          </cell>
          <cell r="G11422" t="str">
            <v>Provide nursing care</v>
          </cell>
          <cell r="K11422" t="str">
            <v>15. Providing treatment and care support to individuals</v>
          </cell>
          <cell r="L11422" t="str">
            <v>Nursing Professionals</v>
          </cell>
          <cell r="M11422" t="str">
            <v>Nursing Professionals</v>
          </cell>
          <cell r="N11422">
            <v>40</v>
          </cell>
        </row>
        <row r="11423">
          <cell r="F11423" t="str">
            <v>04.08.01.06.15.07.16</v>
          </cell>
          <cell r="G11423" t="str">
            <v>Provide post-procedural care</v>
          </cell>
          <cell r="K11423" t="str">
            <v>15. Providing treatment and care support to individuals</v>
          </cell>
          <cell r="L11423" t="str">
            <v>Specialist Medical Practitioners</v>
          </cell>
          <cell r="M11423" t="str">
            <v>General Medical Practitioners</v>
          </cell>
          <cell r="N11423">
            <v>10</v>
          </cell>
        </row>
        <row r="11424">
          <cell r="F11424" t="str">
            <v>04.08.01.06.15.07.17</v>
          </cell>
          <cell r="G11424" t="str">
            <v>Provide post-procedural care</v>
          </cell>
          <cell r="K11424" t="str">
            <v>15. Providing treatment and care support to individuals</v>
          </cell>
          <cell r="L11424" t="str">
            <v>Nursing Professionals</v>
          </cell>
          <cell r="M11424" t="str">
            <v>Nursing Associate Professionals</v>
          </cell>
          <cell r="N11424">
            <v>20</v>
          </cell>
        </row>
        <row r="11425">
          <cell r="F11425" t="str">
            <v>04.08.01.06.15.07.18</v>
          </cell>
          <cell r="G11425" t="str">
            <v>Conduct renal surgery</v>
          </cell>
          <cell r="K11425" t="str">
            <v>14. Providing non-pharmacological health interventions</v>
          </cell>
          <cell r="L11425" t="str">
            <v>Specialist Medical Practitioners</v>
          </cell>
          <cell r="M11425" t="str">
            <v>Specialist Medical Practitioners</v>
          </cell>
          <cell r="N11425">
            <v>30</v>
          </cell>
        </row>
        <row r="11426">
          <cell r="F11426" t="str">
            <v>04.08.01.06.15.07.19</v>
          </cell>
          <cell r="G11426" t="str">
            <v>Assist with renal procedure</v>
          </cell>
          <cell r="K11426" t="str">
            <v>14. Providing non-pharmacological health interventions</v>
          </cell>
          <cell r="L11426" t="str">
            <v>Nursing Professionals</v>
          </cell>
          <cell r="M11426" t="str">
            <v>Nursing Professionals</v>
          </cell>
          <cell r="N11426">
            <v>30</v>
          </cell>
        </row>
        <row r="11427">
          <cell r="F11427" t="str">
            <v>04.08.01.06.15.07.20</v>
          </cell>
          <cell r="G11427" t="str">
            <v>Provide pre-procedural medical care</v>
          </cell>
          <cell r="K11427" t="str">
            <v>15. Providing treatment and care support to individuals</v>
          </cell>
          <cell r="L11427" t="str">
            <v>Specialist Medical Practitioners</v>
          </cell>
          <cell r="M11427" t="str">
            <v>Specialist Medical Practitioners</v>
          </cell>
          <cell r="N11427">
            <v>20</v>
          </cell>
        </row>
        <row r="11428">
          <cell r="F11428" t="str">
            <v>04.08.01.06.15.07.21</v>
          </cell>
          <cell r="G11428" t="str">
            <v>Provide pre-procedural nursing care</v>
          </cell>
          <cell r="K11428" t="str">
            <v>15. Providing treatment and care support to individuals</v>
          </cell>
          <cell r="L11428" t="str">
            <v>Nursing Professionals</v>
          </cell>
          <cell r="M11428" t="str">
            <v>Nursing Associate Professionals</v>
          </cell>
          <cell r="N11428">
            <v>40</v>
          </cell>
        </row>
        <row r="11429">
          <cell r="F11429" t="str">
            <v>04.08.01.06.15.07.22</v>
          </cell>
          <cell r="G11429" t="str">
            <v>Conduct counselling</v>
          </cell>
          <cell r="K11429" t="str">
            <v>6. Gaining informed consent</v>
          </cell>
          <cell r="L11429" t="str">
            <v>Specialist Medical Practitioners</v>
          </cell>
          <cell r="M11429" t="str">
            <v>Specialist Medical Practitioners</v>
          </cell>
          <cell r="N11429">
            <v>30</v>
          </cell>
        </row>
        <row r="11430">
          <cell r="F11430" t="str">
            <v>04.08.01.06.15.07.23</v>
          </cell>
          <cell r="G11430" t="str">
            <v>Prepare the patient and organize the equipment</v>
          </cell>
          <cell r="K11430" t="str">
            <v>14. Providing non-pharmacological health interventions</v>
          </cell>
          <cell r="L11430" t="str">
            <v>Nursing Professionals</v>
          </cell>
          <cell r="M11430" t="str">
            <v>Nursing Associate Professionals</v>
          </cell>
          <cell r="N11430">
            <v>30</v>
          </cell>
        </row>
        <row r="11431">
          <cell r="F11431" t="str">
            <v>04.08.01.06.15.07.24</v>
          </cell>
          <cell r="G11431" t="str">
            <v>Apply general anaesthesia</v>
          </cell>
          <cell r="K11431" t="str">
            <v>11. Administering medications or therapeutics</v>
          </cell>
          <cell r="L11431" t="str">
            <v>Specialist Medical Practitioners</v>
          </cell>
          <cell r="M11431" t="str">
            <v>Specialist Medical Practitioners</v>
          </cell>
          <cell r="N11431">
            <v>360</v>
          </cell>
        </row>
        <row r="11432">
          <cell r="F11432" t="str">
            <v>04.08.01.06.15.07.25</v>
          </cell>
          <cell r="G11432" t="str">
            <v>Assist with general anaesthesia</v>
          </cell>
          <cell r="K11432" t="str">
            <v>11. Administering medications or therapeutics</v>
          </cell>
          <cell r="L11432" t="str">
            <v>Specialist Medical Practitioners</v>
          </cell>
          <cell r="M11432" t="str">
            <v>General Medical Practitioners</v>
          </cell>
          <cell r="N11432">
            <v>360</v>
          </cell>
        </row>
        <row r="11433">
          <cell r="F11433" t="str">
            <v>04.08.01.06.15.07.26</v>
          </cell>
          <cell r="G11433" t="str">
            <v>Conduct transplant surgery</v>
          </cell>
          <cell r="K11433" t="str">
            <v>14. Providing non-pharmacological health interventions</v>
          </cell>
          <cell r="L11433" t="str">
            <v>Specialist Medical Practitioners</v>
          </cell>
          <cell r="M11433" t="str">
            <v>Specialist Medical Practitioners</v>
          </cell>
          <cell r="N11433">
            <v>360</v>
          </cell>
        </row>
        <row r="11434">
          <cell r="F11434" t="str">
            <v>04.08.01.06.15.07.27</v>
          </cell>
          <cell r="G11434" t="str">
            <v>Assist with transplant surgery</v>
          </cell>
          <cell r="K11434" t="str">
            <v>14. Providing non-pharmacological health interventions</v>
          </cell>
          <cell r="L11434" t="str">
            <v>Specialist Medical Practitioners</v>
          </cell>
          <cell r="M11434" t="str">
            <v>Specialist Medical Practitioners</v>
          </cell>
          <cell r="N11434">
            <v>360</v>
          </cell>
        </row>
        <row r="11435">
          <cell r="F11435" t="str">
            <v>04.08.01.06.15.07.28</v>
          </cell>
          <cell r="G11435" t="str">
            <v>Assist with transplant surgery</v>
          </cell>
          <cell r="K11435" t="str">
            <v>14. Providing non-pharmacological health interventions</v>
          </cell>
          <cell r="L11435" t="str">
            <v>Specialist Medical Practitioners</v>
          </cell>
          <cell r="M11435" t="str">
            <v>General Medical Practitioners</v>
          </cell>
          <cell r="N11435">
            <v>360</v>
          </cell>
        </row>
        <row r="11436">
          <cell r="F11436" t="str">
            <v>04.08.01.06.15.07.29</v>
          </cell>
          <cell r="G11436" t="str">
            <v>Provide nursing support to conduct transplant surgery</v>
          </cell>
          <cell r="K11436" t="str">
            <v>15. Providing treatment and care support to individuals</v>
          </cell>
          <cell r="L11436" t="str">
            <v>Nursing Professionals</v>
          </cell>
          <cell r="M11436" t="str">
            <v>Nursing Professionals</v>
          </cell>
          <cell r="N11436">
            <v>360</v>
          </cell>
        </row>
        <row r="11437">
          <cell r="F11437" t="str">
            <v>04.08.01.06.15.07.30</v>
          </cell>
          <cell r="G11437" t="str">
            <v>Provide nursing support to conduct transplant surgery</v>
          </cell>
          <cell r="K11437" t="str">
            <v>5. Providing information and support to impact individual health behaviours</v>
          </cell>
          <cell r="L11437" t="str">
            <v>Specialist Medical Practitioners</v>
          </cell>
          <cell r="M11437" t="str">
            <v>Specialist Medical Practitioners</v>
          </cell>
          <cell r="N11437">
            <v>10</v>
          </cell>
        </row>
        <row r="11438">
          <cell r="F11438" t="str">
            <v>04.08.01.06.15.07.31</v>
          </cell>
          <cell r="G11438" t="str">
            <v>Provide post-procedural care</v>
          </cell>
          <cell r="K11438" t="str">
            <v>15. Providing treatment and care support to individuals</v>
          </cell>
          <cell r="L11438" t="str">
            <v>Specialist Medical Practitioners</v>
          </cell>
          <cell r="M11438" t="str">
            <v>General Medical Practitioners</v>
          </cell>
          <cell r="N11438">
            <v>10</v>
          </cell>
        </row>
        <row r="11439">
          <cell r="F11439" t="str">
            <v>04.08.01.06.15.07.32</v>
          </cell>
          <cell r="G11439" t="str">
            <v>Provide post-procedural care</v>
          </cell>
          <cell r="K11439" t="str">
            <v>15. Providing treatment and care support to individuals</v>
          </cell>
          <cell r="L11439" t="str">
            <v>Nursing Professionals</v>
          </cell>
          <cell r="M11439" t="str">
            <v>Nursing Associate Professionals</v>
          </cell>
          <cell r="N11439">
            <v>20</v>
          </cell>
        </row>
        <row r="11440">
          <cell r="F11440" t="str">
            <v>04.08.01.05.17.01</v>
          </cell>
          <cell r="G11440" t="str">
            <v>Conduct counselling</v>
          </cell>
          <cell r="K11440" t="str">
            <v>6. Gaining informed consent</v>
          </cell>
          <cell r="L11440" t="str">
            <v>Specialist Medical Practitioners</v>
          </cell>
          <cell r="M11440" t="str">
            <v>General Medical Practitioners</v>
          </cell>
          <cell r="N11440">
            <v>2</v>
          </cell>
        </row>
        <row r="11441">
          <cell r="F11441" t="str">
            <v>04.08.01.05.17.01</v>
          </cell>
          <cell r="G11441" t="str">
            <v>Conduct diagnostic testing</v>
          </cell>
          <cell r="K11441" t="str">
            <v>7. Ordering, administering and interpreting the results of diagnostic and screening procedures</v>
          </cell>
          <cell r="L11441" t="str">
            <v>Nursing Professionals</v>
          </cell>
          <cell r="M11441" t="str">
            <v>Nursing Associate Professionals</v>
          </cell>
          <cell r="N11441">
            <v>6</v>
          </cell>
        </row>
        <row r="11442">
          <cell r="F11442" t="str">
            <v>04.08.01.05.17.01</v>
          </cell>
          <cell r="G11442" t="str">
            <v>Conduct counselling</v>
          </cell>
          <cell r="K11442" t="str">
            <v>5. Providing information and support to impact individual health behaviours</v>
          </cell>
          <cell r="L11442" t="str">
            <v>Specialist Medical Practitioners</v>
          </cell>
          <cell r="M11442" t="str">
            <v>General Medical Practitioners</v>
          </cell>
          <cell r="N11442">
            <v>2</v>
          </cell>
        </row>
        <row r="11443">
          <cell r="F11443" t="str">
            <v>04.08.01.05.17.02</v>
          </cell>
          <cell r="G11443" t="str">
            <v>Conduct counselling</v>
          </cell>
          <cell r="K11443" t="str">
            <v>6. Gaining informed consent</v>
          </cell>
          <cell r="L11443" t="str">
            <v>Medical and Pathology Laboratory Technicians</v>
          </cell>
          <cell r="M11443" t="str">
            <v>Medical Assistants</v>
          </cell>
          <cell r="N11443">
            <v>3</v>
          </cell>
        </row>
        <row r="11444">
          <cell r="F11444" t="str">
            <v>04.08.01.05.17.02</v>
          </cell>
          <cell r="G11444" t="str">
            <v xml:space="preserve">Conduct diagnostic testing </v>
          </cell>
          <cell r="K11444" t="str">
            <v>7. Ordering, administering and interpreting the results of diagnostic and screening procedures</v>
          </cell>
          <cell r="L11444" t="str">
            <v>Medical and Pathology Laboratory Technicians</v>
          </cell>
          <cell r="M11444" t="str">
            <v>Medical Assistants</v>
          </cell>
          <cell r="N11444">
            <v>5</v>
          </cell>
        </row>
        <row r="11445">
          <cell r="F11445" t="str">
            <v>04.08.01.05.17.02</v>
          </cell>
          <cell r="G11445" t="str">
            <v>Document examination findings</v>
          </cell>
          <cell r="K11445" t="str">
            <v>7. Ordering, administering and interpreting the results of diagnostic and screening procedures</v>
          </cell>
          <cell r="L11445" t="str">
            <v>Specialist Medical Practitioners</v>
          </cell>
          <cell r="M11445" t="str">
            <v>General Medical Practitioners</v>
          </cell>
          <cell r="N11445">
            <v>2</v>
          </cell>
        </row>
        <row r="11446">
          <cell r="F11446" t="str">
            <v>04.08.01.05.17.03</v>
          </cell>
          <cell r="G11446" t="str">
            <v>Conduct counselling</v>
          </cell>
          <cell r="K11446" t="str">
            <v>6. Gaining informed consent</v>
          </cell>
          <cell r="L11446" t="str">
            <v>Medical and Pathology Laboratory Technicians</v>
          </cell>
          <cell r="M11446" t="str">
            <v>Medical Assistants</v>
          </cell>
          <cell r="N11446">
            <v>3</v>
          </cell>
        </row>
        <row r="11447">
          <cell r="F11447" t="str">
            <v>04.08.01.05.17.03</v>
          </cell>
          <cell r="G11447" t="str">
            <v>Conduct diagnostic testing</v>
          </cell>
          <cell r="K11447" t="str">
            <v>7. Ordering, administering and interpreting the results of diagnostic and screening procedures</v>
          </cell>
          <cell r="L11447" t="str">
            <v>Medical and Pathology Laboratory Technicians</v>
          </cell>
          <cell r="M11447" t="str">
            <v>Medical Assistants</v>
          </cell>
          <cell r="N11447">
            <v>5</v>
          </cell>
        </row>
        <row r="11448">
          <cell r="F11448" t="str">
            <v>04.08.01.05.17.03</v>
          </cell>
          <cell r="G11448" t="str">
            <v>Document examination findings</v>
          </cell>
          <cell r="K11448" t="str">
            <v>7. Ordering, administering and interpreting the results of diagnostic and screening procedures</v>
          </cell>
          <cell r="L11448" t="str">
            <v>Specialist Medical Practitioners</v>
          </cell>
          <cell r="M11448" t="str">
            <v>General Medical Practitioners</v>
          </cell>
          <cell r="N11448">
            <v>2</v>
          </cell>
        </row>
        <row r="11449">
          <cell r="F11449" t="str">
            <v>04.08.01.05.17.05.01</v>
          </cell>
          <cell r="G11449" t="str">
            <v>Clinical assessment</v>
          </cell>
          <cell r="K11449" t="str">
            <v>8. Developing and adjusting management plans</v>
          </cell>
          <cell r="L11449" t="str">
            <v>Nursing Professionals</v>
          </cell>
          <cell r="M11449" t="str">
            <v>Nursing Associate Professionals</v>
          </cell>
          <cell r="N11449">
            <v>10</v>
          </cell>
        </row>
        <row r="11450">
          <cell r="F11450" t="str">
            <v>04.08.01.06.12.01.01</v>
          </cell>
          <cell r="G11450" t="str">
            <v>Conduct assessment</v>
          </cell>
          <cell r="K11450" t="str">
            <v>1. Gathering information through interviewing and assessment</v>
          </cell>
          <cell r="L11450" t="str">
            <v>Dieticians and Nutritionists</v>
          </cell>
          <cell r="M11450" t="str">
            <v>Social work and counselling professionals</v>
          </cell>
          <cell r="N11450">
            <v>5</v>
          </cell>
        </row>
        <row r="11451">
          <cell r="F11451" t="str">
            <v>04.08.01.06.12.01.02</v>
          </cell>
          <cell r="G11451" t="str">
            <v>Conduct counselling</v>
          </cell>
          <cell r="K11451" t="str">
            <v>5. Providing information and support to impact individual health behaviours</v>
          </cell>
          <cell r="L11451" t="str">
            <v>Dieticians and Nutritionists</v>
          </cell>
          <cell r="M11451" t="str">
            <v>Social work and counselling professionals</v>
          </cell>
          <cell r="N11451">
            <v>5</v>
          </cell>
        </row>
        <row r="11452">
          <cell r="F11452" t="str">
            <v>04.08.01.06.12.01.</v>
          </cell>
          <cell r="G11452"/>
          <cell r="K11452"/>
          <cell r="L11452"/>
          <cell r="M11452"/>
          <cell r="N11452"/>
        </row>
        <row r="11453">
          <cell r="F11453" t="str">
            <v>04.08.01.06.12.01.</v>
          </cell>
          <cell r="G11453"/>
          <cell r="K11453"/>
          <cell r="L11453"/>
          <cell r="M11453"/>
          <cell r="N11453"/>
        </row>
        <row r="11454">
          <cell r="F11454" t="str">
            <v>04.08.01.06.14.02.01</v>
          </cell>
          <cell r="G11454" t="str">
            <v>Prescribe intravenous medication</v>
          </cell>
          <cell r="K11454" t="str">
            <v>9. Prescribing medications or therapeutics</v>
          </cell>
          <cell r="L11454" t="str">
            <v>Specialist Medical Practitioners</v>
          </cell>
          <cell r="M11454" t="str">
            <v>General Medical Practitioners</v>
          </cell>
          <cell r="N11454">
            <v>1</v>
          </cell>
        </row>
        <row r="11455">
          <cell r="F11455" t="str">
            <v>04.08.01.06.14.02.02</v>
          </cell>
          <cell r="G11455" t="str">
            <v>Administer intravenous fluids</v>
          </cell>
          <cell r="K11455" t="str">
            <v>11. Administering medications or therapeutics</v>
          </cell>
          <cell r="L11455" t="str">
            <v>Nursing Professionals</v>
          </cell>
          <cell r="M11455" t="str">
            <v>Nursing Associate Professionals</v>
          </cell>
          <cell r="N11455">
            <v>3</v>
          </cell>
        </row>
        <row r="11456">
          <cell r="F11456" t="str">
            <v>04.08.01.06.14.02.03</v>
          </cell>
          <cell r="G11456" t="str">
            <v>Monitor during administration</v>
          </cell>
          <cell r="K11456" t="str">
            <v>8. Developing and adjusting management plans</v>
          </cell>
          <cell r="L11456" t="str">
            <v>Nursing Professionals</v>
          </cell>
          <cell r="M11456" t="str">
            <v>Nursing Professionals</v>
          </cell>
          <cell r="N11456">
            <v>10</v>
          </cell>
        </row>
        <row r="11457">
          <cell r="F11457" t="str">
            <v>04.08.01.06.14.02.</v>
          </cell>
          <cell r="G11457"/>
          <cell r="K11457"/>
          <cell r="L11457"/>
          <cell r="M11457"/>
          <cell r="N11457"/>
        </row>
        <row r="11458">
          <cell r="F11458" t="str">
            <v>04.08.01.06.14.02.</v>
          </cell>
          <cell r="G11458"/>
          <cell r="K11458"/>
          <cell r="L11458"/>
          <cell r="M11458"/>
          <cell r="N11458"/>
        </row>
        <row r="11459">
          <cell r="F11459" t="str">
            <v>04.08.01.06.15.01.01</v>
          </cell>
          <cell r="G11459" t="str">
            <v>Conduct counselling</v>
          </cell>
          <cell r="K11459" t="str">
            <v>6. Gaining informed consent</v>
          </cell>
          <cell r="L11459" t="str">
            <v>Specialist Medical Practitioners</v>
          </cell>
          <cell r="M11459" t="str">
            <v>Specialist Medical Practitioners</v>
          </cell>
          <cell r="N11459">
            <v>5</v>
          </cell>
        </row>
        <row r="11460">
          <cell r="F11460" t="str">
            <v>04.08.01.06.15.01.02</v>
          </cell>
          <cell r="G11460" t="str">
            <v>Prepare the patient and organize the equipment</v>
          </cell>
          <cell r="K11460" t="str">
            <v>14. Providing non-pharmacological health interventions</v>
          </cell>
          <cell r="L11460" t="str">
            <v>Nursing Professionals</v>
          </cell>
          <cell r="M11460" t="str">
            <v>Nursing Associate Professionals</v>
          </cell>
          <cell r="N11460">
            <v>5</v>
          </cell>
        </row>
        <row r="11461">
          <cell r="F11461" t="str">
            <v>04.08.01.06.15.01.03</v>
          </cell>
          <cell r="G11461" t="str">
            <v>Apply local anaesthesia</v>
          </cell>
          <cell r="K11461" t="str">
            <v>11. Administering medications or therapeutics</v>
          </cell>
          <cell r="L11461" t="str">
            <v>Specialist Medical Practitioners</v>
          </cell>
          <cell r="M11461" t="str">
            <v>Specialist Medical Practitioners</v>
          </cell>
          <cell r="N11461">
            <v>3</v>
          </cell>
        </row>
        <row r="11462">
          <cell r="F11462" t="str">
            <v>04.08.01.06.15.01.04</v>
          </cell>
          <cell r="G11462" t="str">
            <v>Conduct urological surgery</v>
          </cell>
          <cell r="K11462" t="str">
            <v>14. Providing non-pharmacological health interventions</v>
          </cell>
          <cell r="L11462" t="str">
            <v>Specialist Medical Practitioners</v>
          </cell>
          <cell r="M11462" t="str">
            <v>Specialist Medical Practitioners</v>
          </cell>
          <cell r="N11462">
            <v>50</v>
          </cell>
        </row>
        <row r="11463">
          <cell r="F11463" t="str">
            <v>04.08.01.06.15.01.05</v>
          </cell>
          <cell r="G11463" t="str">
            <v>Provide nursing support to conduct urological surgery</v>
          </cell>
          <cell r="K11463" t="str">
            <v>15. Providing treatment and care support to individuals</v>
          </cell>
          <cell r="L11463" t="str">
            <v>Nursing Professionals</v>
          </cell>
          <cell r="M11463" t="str">
            <v>Nursing Professionals</v>
          </cell>
          <cell r="N11463">
            <v>50</v>
          </cell>
        </row>
        <row r="11464">
          <cell r="F11464" t="str">
            <v>04.08.01.06.15.01.06</v>
          </cell>
          <cell r="G11464" t="str">
            <v>Provide post-procedural care</v>
          </cell>
          <cell r="K11464" t="str">
            <v>5. Providing information and support to impact individual health behaviours</v>
          </cell>
          <cell r="L11464" t="str">
            <v>Specialist Medical Practitioners</v>
          </cell>
          <cell r="M11464" t="str">
            <v>Specialist Medical Practitioners</v>
          </cell>
          <cell r="N11464">
            <v>5</v>
          </cell>
        </row>
        <row r="11465">
          <cell r="F11465" t="str">
            <v>04.08.01.06.15.01.</v>
          </cell>
          <cell r="G11465"/>
          <cell r="K11465"/>
          <cell r="L11465"/>
          <cell r="M11465"/>
          <cell r="N11465"/>
        </row>
        <row r="11466">
          <cell r="F11466" t="str">
            <v>04.08.01.06.15.01.</v>
          </cell>
          <cell r="G11466"/>
          <cell r="K11466"/>
          <cell r="L11466"/>
          <cell r="M11466"/>
          <cell r="N11466"/>
        </row>
        <row r="11467">
          <cell r="F11467" t="str">
            <v>04.08.01.06.15.01.</v>
          </cell>
          <cell r="G11467"/>
          <cell r="K11467"/>
          <cell r="L11467"/>
          <cell r="M11467"/>
          <cell r="N11467"/>
        </row>
        <row r="11468">
          <cell r="F11468" t="str">
            <v>04.08.01.06.15.03.01</v>
          </cell>
          <cell r="G11468" t="str">
            <v>Conduct counselling</v>
          </cell>
          <cell r="K11468" t="str">
            <v>6. Gaining informed consent</v>
          </cell>
          <cell r="L11468" t="str">
            <v>Nursing Professionals</v>
          </cell>
          <cell r="M11468" t="str">
            <v>Nursing Associate Professionals</v>
          </cell>
          <cell r="N11468">
            <v>4</v>
          </cell>
        </row>
        <row r="11469">
          <cell r="F11469" t="str">
            <v>04.08.01.06.15.03.02</v>
          </cell>
          <cell r="G11469" t="str">
            <v>Prepare the patient and organize the equipment</v>
          </cell>
          <cell r="K11469" t="str">
            <v>14. Providing non-pharmacological health interventions</v>
          </cell>
          <cell r="L11469" t="str">
            <v>Nursing Professionals</v>
          </cell>
          <cell r="M11469" t="str">
            <v>Nursing Associate Professionals</v>
          </cell>
          <cell r="N11469">
            <v>5</v>
          </cell>
        </row>
        <row r="11470">
          <cell r="F11470" t="str">
            <v>04.08.01.06.15.03.03</v>
          </cell>
          <cell r="G11470" t="str">
            <v>Apply local anaesthesia</v>
          </cell>
          <cell r="K11470" t="str">
            <v>11. Administering medications or therapeutics</v>
          </cell>
          <cell r="L11470" t="str">
            <v>Nursing Professionals</v>
          </cell>
          <cell r="M11470" t="str">
            <v>Nursing Associate Professionals</v>
          </cell>
          <cell r="N11470">
            <v>3</v>
          </cell>
        </row>
        <row r="11471">
          <cell r="F11471" t="str">
            <v>04.08.01.06.15.03.03</v>
          </cell>
          <cell r="G11471" t="str">
            <v>Conduct urological procedure</v>
          </cell>
          <cell r="K11471" t="str">
            <v>14. Providing non-pharmacological health interventions</v>
          </cell>
          <cell r="L11471" t="str">
            <v>Nursing Professionals</v>
          </cell>
          <cell r="M11471" t="str">
            <v>Nursing Associate Professionals</v>
          </cell>
          <cell r="N11471">
            <v>15</v>
          </cell>
        </row>
        <row r="11472">
          <cell r="F11472" t="str">
            <v>04.08.01.06.15.03.04</v>
          </cell>
          <cell r="G11472" t="str">
            <v>Provide post-procedural care</v>
          </cell>
          <cell r="K11472" t="str">
            <v>5. Providing information and support to impact individual health behaviours</v>
          </cell>
          <cell r="L11472" t="str">
            <v>Nursing Professionals</v>
          </cell>
          <cell r="M11472" t="str">
            <v>Nursing Associate Professionals</v>
          </cell>
          <cell r="N11472">
            <v>3</v>
          </cell>
        </row>
        <row r="11473">
          <cell r="F11473" t="str">
            <v>04.08.01.06.15.03.</v>
          </cell>
          <cell r="G11473"/>
          <cell r="K11473"/>
          <cell r="L11473"/>
          <cell r="M11473"/>
          <cell r="N11473"/>
        </row>
        <row r="11474">
          <cell r="F11474" t="str">
            <v>04.08.01.06.15.03.</v>
          </cell>
          <cell r="G11474"/>
          <cell r="K11474"/>
          <cell r="L11474"/>
          <cell r="M11474"/>
          <cell r="N11474"/>
        </row>
        <row r="11475">
          <cell r="F11475" t="str">
            <v>04.08.01.06.15.03.</v>
          </cell>
          <cell r="G11475"/>
          <cell r="K11475"/>
          <cell r="L11475"/>
          <cell r="M11475"/>
          <cell r="N11475"/>
        </row>
        <row r="11476">
          <cell r="F11476" t="str">
            <v>04.08.01.06.15.04.01</v>
          </cell>
          <cell r="G11476" t="str">
            <v>Conduct counselling</v>
          </cell>
          <cell r="K11476" t="str">
            <v>6. Gaining informed consent</v>
          </cell>
          <cell r="L11476" t="str">
            <v>Specialist Medical Practitioners</v>
          </cell>
          <cell r="M11476" t="str">
            <v>Specialist Medical Practitioners</v>
          </cell>
          <cell r="N11476">
            <v>5</v>
          </cell>
        </row>
        <row r="11477">
          <cell r="F11477" t="str">
            <v>04.08.01.06.15.04.02</v>
          </cell>
          <cell r="G11477" t="str">
            <v>Prepare the patient and organize the equipment</v>
          </cell>
          <cell r="K11477" t="str">
            <v>14. Providing non-pharmacological health interventions</v>
          </cell>
          <cell r="L11477" t="str">
            <v>Nursing Professionals</v>
          </cell>
          <cell r="M11477" t="str">
            <v>Nursing Associate Professionals</v>
          </cell>
          <cell r="N11477">
            <v>5</v>
          </cell>
        </row>
        <row r="11478">
          <cell r="F11478" t="str">
            <v>04.08.01.06.15.04.03</v>
          </cell>
          <cell r="G11478" t="str">
            <v>Apply local anaesthesia</v>
          </cell>
          <cell r="K11478" t="str">
            <v>11. Administering medications or therapeutics</v>
          </cell>
          <cell r="L11478" t="str">
            <v>Specialist Medical Practitioners</v>
          </cell>
          <cell r="M11478" t="str">
            <v>Specialist Medical Practitioners</v>
          </cell>
          <cell r="N11478">
            <v>3</v>
          </cell>
        </row>
        <row r="11479">
          <cell r="F11479" t="str">
            <v>04.08.01.06.15.04.04</v>
          </cell>
          <cell r="G11479" t="str">
            <v>Conduct urological procedure</v>
          </cell>
          <cell r="K11479" t="str">
            <v>14. Providing non-pharmacological health interventions</v>
          </cell>
          <cell r="L11479" t="str">
            <v>Specialist Medical Practitioners</v>
          </cell>
          <cell r="M11479" t="str">
            <v>Specialist Medical Practitioners</v>
          </cell>
          <cell r="N11479">
            <v>30</v>
          </cell>
        </row>
        <row r="11480">
          <cell r="F11480" t="str">
            <v>04.08.01.06.15.04.05</v>
          </cell>
          <cell r="G11480" t="str">
            <v>Provide nursing support to conduct urological surgery</v>
          </cell>
          <cell r="K11480" t="str">
            <v>15. Providing treatment and care support to individuals</v>
          </cell>
          <cell r="L11480" t="str">
            <v>Nursing Professionals</v>
          </cell>
          <cell r="M11480" t="str">
            <v>Nursing Professionals</v>
          </cell>
          <cell r="N11480">
            <v>30</v>
          </cell>
        </row>
        <row r="11481">
          <cell r="F11481" t="str">
            <v>04.08.01.06.15.04.06</v>
          </cell>
          <cell r="G11481" t="str">
            <v>Provide post-procedural care</v>
          </cell>
          <cell r="K11481" t="str">
            <v>5. Providing information and support to impact individual health behaviours</v>
          </cell>
          <cell r="L11481" t="str">
            <v>Specialist Medical Practitioners</v>
          </cell>
          <cell r="M11481" t="str">
            <v>Specialist Medical Practitioners</v>
          </cell>
          <cell r="N11481">
            <v>5</v>
          </cell>
        </row>
        <row r="11482">
          <cell r="F11482" t="str">
            <v>04.08.01.06.15.04.</v>
          </cell>
          <cell r="G11482"/>
          <cell r="K11482"/>
          <cell r="L11482"/>
          <cell r="M11482"/>
          <cell r="N11482"/>
        </row>
        <row r="11483">
          <cell r="F11483" t="str">
            <v>04.08.01.06.15.04.</v>
          </cell>
          <cell r="G11483"/>
          <cell r="K11483"/>
          <cell r="L11483"/>
          <cell r="M11483"/>
          <cell r="N11483"/>
        </row>
        <row r="11484">
          <cell r="F11484" t="str">
            <v>04.08.01.06.15.04.</v>
          </cell>
          <cell r="G11484"/>
          <cell r="K11484"/>
          <cell r="L11484"/>
          <cell r="M11484"/>
          <cell r="N11484"/>
        </row>
        <row r="11485">
          <cell r="F11485" t="str">
            <v>04.08.01.06.15.05.01</v>
          </cell>
          <cell r="G11485" t="str">
            <v>Conduct counselling</v>
          </cell>
          <cell r="K11485" t="str">
            <v>6. Gaining informed consent</v>
          </cell>
          <cell r="L11485" t="str">
            <v>Nursing Professionals</v>
          </cell>
          <cell r="M11485" t="str">
            <v>Nursing Associate Professionals</v>
          </cell>
          <cell r="N11485">
            <v>3</v>
          </cell>
        </row>
        <row r="11486">
          <cell r="F11486" t="str">
            <v>04.08.01.06.15.05.02</v>
          </cell>
          <cell r="G11486" t="str">
            <v>Prepare the patient and organize the equipment</v>
          </cell>
          <cell r="K11486" t="str">
            <v>14. Providing non-pharmacological health interventions</v>
          </cell>
          <cell r="L11486" t="str">
            <v>Nursing Professionals</v>
          </cell>
          <cell r="M11486" t="str">
            <v>Nursing Associate Professionals</v>
          </cell>
          <cell r="N11486">
            <v>3</v>
          </cell>
        </row>
        <row r="11487">
          <cell r="F11487" t="str">
            <v>04.08.01.06.15.05.03</v>
          </cell>
          <cell r="G11487" t="str">
            <v>Apply local anaesthesia</v>
          </cell>
          <cell r="K11487" t="str">
            <v>11. Administering medications or therapeutics</v>
          </cell>
          <cell r="L11487" t="str">
            <v>Nursing Professionals</v>
          </cell>
          <cell r="M11487" t="str">
            <v>Nursing Associate Professionals</v>
          </cell>
          <cell r="N11487">
            <v>3</v>
          </cell>
        </row>
        <row r="11488">
          <cell r="F11488" t="str">
            <v>04.08.01.06.15.05.04</v>
          </cell>
          <cell r="G11488" t="str">
            <v>Conduct urological procedure</v>
          </cell>
          <cell r="K11488" t="str">
            <v>14. Providing non-pharmacological health interventions</v>
          </cell>
          <cell r="L11488" t="str">
            <v>Nursing Professionals</v>
          </cell>
          <cell r="M11488" t="str">
            <v>Nursing Associate Professionals</v>
          </cell>
          <cell r="N11488">
            <v>3</v>
          </cell>
        </row>
        <row r="11489">
          <cell r="F11489" t="str">
            <v>04.08.01.06.15.05.05</v>
          </cell>
          <cell r="G11489" t="str">
            <v>Provide post-procedural care</v>
          </cell>
          <cell r="K11489" t="str">
            <v>5. Providing information and support to impact individual health behaviours</v>
          </cell>
          <cell r="L11489" t="str">
            <v>Nursing Professionals</v>
          </cell>
          <cell r="M11489" t="str">
            <v>Nursing Associate Professionals</v>
          </cell>
          <cell r="N11489">
            <v>3</v>
          </cell>
        </row>
        <row r="11490">
          <cell r="F11490" t="str">
            <v>04.08.01.06.15.05.</v>
          </cell>
          <cell r="G11490"/>
          <cell r="K11490"/>
          <cell r="L11490"/>
          <cell r="M11490"/>
          <cell r="N11490"/>
        </row>
        <row r="11491">
          <cell r="F11491" t="str">
            <v>04.08.01.06.15.05.</v>
          </cell>
          <cell r="G11491"/>
          <cell r="K11491"/>
          <cell r="L11491"/>
          <cell r="M11491"/>
          <cell r="N11491"/>
        </row>
        <row r="11492">
          <cell r="F11492" t="str">
            <v>04.08.01.06.15.05.</v>
          </cell>
          <cell r="G11492"/>
          <cell r="K11492"/>
          <cell r="L11492"/>
          <cell r="M11492"/>
          <cell r="N11492"/>
        </row>
        <row r="11493">
          <cell r="F11493" t="str">
            <v>04.08.01.07.13.01.01</v>
          </cell>
          <cell r="G11493" t="str">
            <v>Prescribe medication</v>
          </cell>
          <cell r="K11493" t="str">
            <v>9. Prescribing medications or therapeutics</v>
          </cell>
          <cell r="L11493" t="str">
            <v>Specialist Medical Practitioners</v>
          </cell>
          <cell r="M11493" t="str">
            <v>Specialist Medical Practitioners</v>
          </cell>
          <cell r="N11493">
            <v>1</v>
          </cell>
        </row>
        <row r="11494">
          <cell r="F11494" t="str">
            <v>04.08.01.07.13.02.01</v>
          </cell>
          <cell r="G11494" t="str">
            <v>Prescribe medication</v>
          </cell>
          <cell r="K11494" t="str">
            <v>9. Prescribing medications or therapeutics</v>
          </cell>
          <cell r="L11494" t="str">
            <v>Specialist Medical Practitioners</v>
          </cell>
          <cell r="M11494" t="str">
            <v>Specialist Medical Practitioners</v>
          </cell>
          <cell r="N11494">
            <v>1</v>
          </cell>
        </row>
        <row r="11495">
          <cell r="F11495" t="str">
            <v>04.08.01.07.13.03.01</v>
          </cell>
          <cell r="G11495" t="str">
            <v>Prescribe medication</v>
          </cell>
          <cell r="K11495" t="str">
            <v>9. Prescribing medications or therapeutics</v>
          </cell>
          <cell r="L11495" t="str">
            <v>Specialist Medical Practitioners</v>
          </cell>
          <cell r="M11495" t="str">
            <v>Specialist Medical Practitioners</v>
          </cell>
          <cell r="N11495">
            <v>1</v>
          </cell>
        </row>
        <row r="11496">
          <cell r="F11496" t="str">
            <v>04.08.01.07.13.04.01</v>
          </cell>
          <cell r="G11496" t="str">
            <v>Prescribe medication</v>
          </cell>
          <cell r="K11496" t="str">
            <v>9. Prescribing medications or therapeutics</v>
          </cell>
          <cell r="L11496" t="str">
            <v>Specialist Medical Practitioners</v>
          </cell>
          <cell r="M11496" t="str">
            <v>Specialist Medical Practitioners</v>
          </cell>
          <cell r="N11496">
            <v>1</v>
          </cell>
        </row>
        <row r="11497">
          <cell r="F11497" t="str">
            <v>04.08.01.07.13.05.01</v>
          </cell>
          <cell r="G11497" t="str">
            <v>Prescribe medication</v>
          </cell>
          <cell r="K11497" t="str">
            <v>9. Prescribing medications or therapeutics</v>
          </cell>
          <cell r="L11497" t="str">
            <v>Specialist Medical Practitioners</v>
          </cell>
          <cell r="M11497" t="str">
            <v>Specialist Medical Practitioners</v>
          </cell>
          <cell r="N11497">
            <v>1</v>
          </cell>
        </row>
        <row r="11498">
          <cell r="F11498" t="str">
            <v>04.08.01.07.14.01.01</v>
          </cell>
          <cell r="G11498" t="str">
            <v>Prescribe intravenous medication</v>
          </cell>
          <cell r="K11498" t="str">
            <v>9. Prescribing medications or therapeutics</v>
          </cell>
          <cell r="L11498" t="str">
            <v>General Medical Practitioners</v>
          </cell>
          <cell r="M11498" t="str">
            <v>Paramedical Practitioners</v>
          </cell>
          <cell r="N11498">
            <v>1</v>
          </cell>
        </row>
        <row r="11499">
          <cell r="F11499" t="str">
            <v>04.08.01.07.14.01.02</v>
          </cell>
          <cell r="G11499" t="str">
            <v>Administer intravenous fluids</v>
          </cell>
          <cell r="K11499" t="str">
            <v>11. Administering medications or therapeutics</v>
          </cell>
          <cell r="L11499" t="str">
            <v>Nursing Professionals</v>
          </cell>
          <cell r="M11499" t="str">
            <v>Nursing Associate Professionals</v>
          </cell>
          <cell r="N11499">
            <v>3</v>
          </cell>
        </row>
        <row r="11500">
          <cell r="F11500" t="str">
            <v>04.08.01.07.14.01.03</v>
          </cell>
          <cell r="G11500" t="str">
            <v>Monitor during administration</v>
          </cell>
          <cell r="K11500" t="str">
            <v>8. Developing and adjusting management plans</v>
          </cell>
          <cell r="L11500" t="str">
            <v>Nursing Professionals</v>
          </cell>
          <cell r="M11500" t="str">
            <v>Nursing Professionals</v>
          </cell>
          <cell r="N11500">
            <v>10</v>
          </cell>
        </row>
        <row r="11501">
          <cell r="F11501" t="str">
            <v>04.08.01.07.14.02.01</v>
          </cell>
          <cell r="G11501" t="str">
            <v>Prescribe intravenous medication</v>
          </cell>
          <cell r="K11501" t="str">
            <v>9. Prescribing medications or therapeutics</v>
          </cell>
          <cell r="L11501" t="str">
            <v>Specialist Medical Practitioners</v>
          </cell>
          <cell r="M11501" t="str">
            <v>General Medical Practitioners</v>
          </cell>
          <cell r="N11501">
            <v>3</v>
          </cell>
        </row>
        <row r="11502">
          <cell r="F11502" t="str">
            <v>04.08.01.07.14.02.02</v>
          </cell>
          <cell r="G11502" t="str">
            <v>Administer intravenous medication</v>
          </cell>
          <cell r="K11502" t="str">
            <v>11. Administering medications or therapeutics</v>
          </cell>
          <cell r="L11502" t="str">
            <v>Nursing Professionals</v>
          </cell>
          <cell r="M11502" t="str">
            <v>Nursing Associate Professionals</v>
          </cell>
          <cell r="N11502">
            <v>3</v>
          </cell>
        </row>
        <row r="11503">
          <cell r="F11503" t="str">
            <v>04.08.01.07.14.03.01</v>
          </cell>
          <cell r="G11503" t="str">
            <v>Prescribe intravenous medication</v>
          </cell>
          <cell r="K11503" t="str">
            <v>9. Prescribing medications or therapeutics</v>
          </cell>
          <cell r="L11503" t="str">
            <v>Specialist Medical Practitioners</v>
          </cell>
          <cell r="M11503" t="str">
            <v>General Medical Practitioners</v>
          </cell>
          <cell r="N11503">
            <v>3</v>
          </cell>
        </row>
        <row r="11504">
          <cell r="F11504" t="str">
            <v>04.08.01.07.14.03.02</v>
          </cell>
          <cell r="G11504" t="str">
            <v>Administer intravenous medication</v>
          </cell>
          <cell r="K11504" t="str">
            <v>11. Administering medications or therapeutics</v>
          </cell>
          <cell r="L11504" t="str">
            <v>Nursing Professionals</v>
          </cell>
          <cell r="M11504" t="str">
            <v>Nursing Associate Professionals</v>
          </cell>
          <cell r="N11504">
            <v>3</v>
          </cell>
        </row>
        <row r="11505">
          <cell r="F11505" t="str">
            <v>04.08.01.07.15.01.01</v>
          </cell>
          <cell r="G11505" t="str">
            <v>Conduct counselling</v>
          </cell>
          <cell r="K11505" t="str">
            <v>6. Gaining informed consent</v>
          </cell>
          <cell r="L11505" t="str">
            <v>Specialist Medical Practitioners</v>
          </cell>
          <cell r="M11505" t="str">
            <v>Specialist Medical Practitioners</v>
          </cell>
          <cell r="N11505">
            <v>5</v>
          </cell>
        </row>
        <row r="11506">
          <cell r="F11506" t="str">
            <v>04.08.01.07.15.01.02</v>
          </cell>
          <cell r="G11506" t="str">
            <v>Prepare the patient and organize the equipment</v>
          </cell>
          <cell r="K11506" t="str">
            <v>14. Providing non-pharmacological health interventions</v>
          </cell>
          <cell r="L11506" t="str">
            <v>Nursing Professionals</v>
          </cell>
          <cell r="M11506" t="str">
            <v>Nursing Associate Professionals</v>
          </cell>
          <cell r="N11506">
            <v>5</v>
          </cell>
        </row>
        <row r="11507">
          <cell r="F11507" t="str">
            <v>04.08.01.07.15.01.03</v>
          </cell>
          <cell r="G11507" t="str">
            <v>Apply local anaesthesia</v>
          </cell>
          <cell r="K11507" t="str">
            <v>11. Administering medications or therapeutics</v>
          </cell>
          <cell r="L11507" t="str">
            <v>Specialist Medical Practitioners</v>
          </cell>
          <cell r="M11507" t="str">
            <v>Specialist Medical Practitioners</v>
          </cell>
          <cell r="N11507">
            <v>3</v>
          </cell>
        </row>
        <row r="11508">
          <cell r="F11508" t="str">
            <v>04.08.01.07.15.01.04</v>
          </cell>
          <cell r="G11508" t="str">
            <v>Conduct urological procedure</v>
          </cell>
          <cell r="K11508" t="str">
            <v>14. Providing non-pharmacological health interventions</v>
          </cell>
          <cell r="L11508" t="str">
            <v>Specialist Medical Practitioners</v>
          </cell>
          <cell r="M11508" t="str">
            <v>Specialist Medical Practitioners</v>
          </cell>
          <cell r="N11508">
            <v>30</v>
          </cell>
        </row>
        <row r="11509">
          <cell r="F11509" t="str">
            <v>04.08.01.07.15.01.05</v>
          </cell>
          <cell r="G11509" t="str">
            <v>Provide nursing support to conduct urological surgery</v>
          </cell>
          <cell r="K11509" t="str">
            <v>15. Providing treatment and care support to individuals</v>
          </cell>
          <cell r="L11509" t="str">
            <v>Nursing Professionals</v>
          </cell>
          <cell r="M11509" t="str">
            <v>Nursing Professionals</v>
          </cell>
          <cell r="N11509">
            <v>30</v>
          </cell>
        </row>
        <row r="11510">
          <cell r="F11510" t="str">
            <v>04.08.01.07.15.01.06</v>
          </cell>
          <cell r="G11510" t="str">
            <v>Provide post-procedural care</v>
          </cell>
          <cell r="K11510" t="str">
            <v>5. Providing information and support to impact individual health behaviours</v>
          </cell>
          <cell r="L11510" t="str">
            <v>Specialist Medical Practitioners</v>
          </cell>
          <cell r="M11510" t="str">
            <v>Specialist Medical Practitioners</v>
          </cell>
          <cell r="N11510">
            <v>5</v>
          </cell>
        </row>
        <row r="11511">
          <cell r="F11511" t="str">
            <v>04.08.01.07.15.02</v>
          </cell>
          <cell r="G11511"/>
          <cell r="K11511"/>
          <cell r="L11511"/>
          <cell r="M11511"/>
          <cell r="N11511"/>
        </row>
        <row r="11512">
          <cell r="F11512" t="str">
            <v>04.08.01.07.15.03.01</v>
          </cell>
          <cell r="G11512" t="str">
            <v>Conduct counselling</v>
          </cell>
          <cell r="K11512" t="str">
            <v>6. Gaining informed consent</v>
          </cell>
          <cell r="L11512" t="str">
            <v>Specialist Medical Practitioners</v>
          </cell>
          <cell r="M11512" t="str">
            <v>Specialist Medical Practitioners</v>
          </cell>
          <cell r="N11512">
            <v>5</v>
          </cell>
        </row>
        <row r="11513">
          <cell r="F11513" t="str">
            <v>04.08.01.07.15.03.02</v>
          </cell>
          <cell r="G11513" t="str">
            <v>Prepare the patient and organize the equipment</v>
          </cell>
          <cell r="K11513" t="str">
            <v>14. Providing non-pharmacological health interventions</v>
          </cell>
          <cell r="L11513" t="str">
            <v>Nursing Professionals</v>
          </cell>
          <cell r="M11513" t="str">
            <v>Nursing Associate Professionals</v>
          </cell>
          <cell r="N11513">
            <v>5</v>
          </cell>
        </row>
        <row r="11514">
          <cell r="F11514" t="str">
            <v>04.08.01.07.15.03.03</v>
          </cell>
          <cell r="G11514" t="str">
            <v>Apply local anaesthesia</v>
          </cell>
          <cell r="K11514" t="str">
            <v>11. Administering medications or therapeutics</v>
          </cell>
          <cell r="L11514" t="str">
            <v>Specialist Medical Practitioners</v>
          </cell>
          <cell r="M11514" t="str">
            <v>Specialist Medical Practitioners</v>
          </cell>
          <cell r="N11514">
            <v>3</v>
          </cell>
        </row>
        <row r="11515">
          <cell r="F11515" t="str">
            <v>04.08.01.07.15.03.04</v>
          </cell>
          <cell r="G11515" t="str">
            <v>Conduct urological surgery</v>
          </cell>
          <cell r="K11515" t="str">
            <v>14. Providing non-pharmacological health interventions</v>
          </cell>
          <cell r="L11515" t="str">
            <v>Specialist Medical Practitioners</v>
          </cell>
          <cell r="M11515" t="str">
            <v>Specialist Medical Practitioners</v>
          </cell>
          <cell r="N11515">
            <v>50</v>
          </cell>
        </row>
        <row r="11516">
          <cell r="F11516" t="str">
            <v>04.08.01.07.15.03.05</v>
          </cell>
          <cell r="G11516" t="str">
            <v>Provide nursing support to conduct urological surgery</v>
          </cell>
          <cell r="K11516" t="str">
            <v>15. Providing treatment and care support to individuals</v>
          </cell>
          <cell r="L11516" t="str">
            <v>Nursing Professionals</v>
          </cell>
          <cell r="M11516" t="str">
            <v>Nursing Professionals</v>
          </cell>
          <cell r="N11516">
            <v>50</v>
          </cell>
        </row>
        <row r="11517">
          <cell r="F11517" t="str">
            <v>04.08.01.07.15.03.06</v>
          </cell>
          <cell r="G11517" t="str">
            <v>Provide post-procedural care</v>
          </cell>
          <cell r="K11517" t="str">
            <v>5. Providing information and support to impact individual health behaviours</v>
          </cell>
          <cell r="L11517" t="str">
            <v>Specialist Medical Practitioners</v>
          </cell>
          <cell r="M11517" t="str">
            <v>Specialist Medical Practitioners</v>
          </cell>
          <cell r="N11517">
            <v>5</v>
          </cell>
        </row>
        <row r="11518">
          <cell r="F11518" t="str">
            <v>04.08.01.07.15.04</v>
          </cell>
          <cell r="G11518"/>
          <cell r="K11518"/>
          <cell r="L11518"/>
          <cell r="M11518"/>
          <cell r="N11518"/>
        </row>
        <row r="11519">
          <cell r="F11519" t="str">
            <v>04.08.01.07.15.05</v>
          </cell>
          <cell r="G11519"/>
          <cell r="K11519"/>
          <cell r="L11519"/>
          <cell r="M11519"/>
          <cell r="N11519"/>
        </row>
        <row r="11520">
          <cell r="F11520" t="str">
            <v>04.08.02.02.06.01.01</v>
          </cell>
          <cell r="G11520" t="str">
            <v>Conduct vital sign measurements</v>
          </cell>
          <cell r="K11520" t="str">
            <v>1. Gathering information through interviewing and assessment</v>
          </cell>
          <cell r="L11520" t="str">
            <v>Nursing Professionals</v>
          </cell>
          <cell r="M11520" t="str">
            <v>Paramedical Practitioners</v>
          </cell>
          <cell r="N11520">
            <v>5</v>
          </cell>
        </row>
        <row r="11521">
          <cell r="F11521" t="str">
            <v>04.08.02.02.06.01.02</v>
          </cell>
          <cell r="G11521" t="str">
            <v xml:space="preserve">Take history </v>
          </cell>
          <cell r="K11521" t="str">
            <v>1. Gathering information through interviewing and assessment</v>
          </cell>
          <cell r="L11521" t="str">
            <v>Specialist Medical Practitioners</v>
          </cell>
          <cell r="M11521" t="str">
            <v>General Medical Practitioners</v>
          </cell>
          <cell r="N11521">
            <v>6</v>
          </cell>
        </row>
        <row r="11522">
          <cell r="F11522" t="str">
            <v>04.08.02.02.06.01.03</v>
          </cell>
          <cell r="G11522" t="str">
            <v>Conduct physical examination</v>
          </cell>
          <cell r="K11522" t="str">
            <v>1. Gathering information through interviewing and assessment</v>
          </cell>
          <cell r="L11522" t="str">
            <v>Specialist Medical Practitioners</v>
          </cell>
          <cell r="M11522" t="str">
            <v>General Medical Practitioners</v>
          </cell>
          <cell r="N11522">
            <v>6</v>
          </cell>
        </row>
        <row r="11523">
          <cell r="F11523" t="str">
            <v>04.08.02.02.06.01.04</v>
          </cell>
          <cell r="G11523" t="str">
            <v>Provide clinical advice</v>
          </cell>
          <cell r="K11523" t="str">
            <v>5. Providing information and support to impact individual health behaviours</v>
          </cell>
          <cell r="L11523" t="str">
            <v>Specialist Medical Practitioners</v>
          </cell>
          <cell r="M11523" t="str">
            <v>General Medical Practitioners</v>
          </cell>
          <cell r="N11523">
            <v>4</v>
          </cell>
        </row>
        <row r="11524">
          <cell r="F11524" t="str">
            <v>04.08.02.02.08.01.01</v>
          </cell>
          <cell r="G11524" t="str">
            <v>Conduct counselling</v>
          </cell>
          <cell r="K11524" t="str">
            <v>6. Gaining informed consent</v>
          </cell>
          <cell r="L11524" t="str">
            <v>Specialist Medical Practitioners</v>
          </cell>
          <cell r="M11524" t="str">
            <v>General Medical Practitioners</v>
          </cell>
          <cell r="N11524">
            <v>2</v>
          </cell>
        </row>
        <row r="11525">
          <cell r="F11525" t="str">
            <v>04.08.02.02.08.01.02</v>
          </cell>
          <cell r="G11525" t="str">
            <v>Conduct diagnostic testing</v>
          </cell>
          <cell r="K11525" t="str">
            <v>7. Ordering, administering and interpreting the results of diagnostic and screening procedures</v>
          </cell>
          <cell r="L11525" t="str">
            <v>Nursing Professionals</v>
          </cell>
          <cell r="M11525" t="str">
            <v>Nursing Associate Professionals</v>
          </cell>
          <cell r="N11525">
            <v>6</v>
          </cell>
        </row>
        <row r="11526">
          <cell r="F11526" t="str">
            <v>04.08.02.02.08.01.03</v>
          </cell>
          <cell r="G11526" t="str">
            <v>Conduct counselling</v>
          </cell>
          <cell r="K11526" t="str">
            <v>5. Providing information and support to impact individual health behaviours</v>
          </cell>
          <cell r="L11526" t="str">
            <v>Specialist Medical Practitioners</v>
          </cell>
          <cell r="M11526" t="str">
            <v>General Medical Practitioners</v>
          </cell>
          <cell r="N11526">
            <v>2</v>
          </cell>
        </row>
        <row r="11527">
          <cell r="F11527" t="str">
            <v>04.08.02.02.08.02.01</v>
          </cell>
          <cell r="G11527" t="str">
            <v>Provide counselling and information and obtain consent</v>
          </cell>
          <cell r="K11527" t="str">
            <v>6. Gaining informed consent</v>
          </cell>
          <cell r="L11527" t="str">
            <v>Medical and Pathology Laboratory Technicians</v>
          </cell>
          <cell r="M11527" t="str">
            <v>Medical Assistants</v>
          </cell>
          <cell r="N11527">
            <v>3</v>
          </cell>
        </row>
        <row r="11528">
          <cell r="F11528" t="str">
            <v>04.08.02.02.08.02.02</v>
          </cell>
          <cell r="G11528" t="str">
            <v xml:space="preserve">Conduct diagnostic testing </v>
          </cell>
          <cell r="K11528" t="str">
            <v>7. Ordering, administering and interpreting the results of diagnostic and screening procedures</v>
          </cell>
          <cell r="L11528" t="str">
            <v>Medical and Pathology Laboratory Technicians</v>
          </cell>
          <cell r="M11528" t="str">
            <v>Medical Assistants</v>
          </cell>
          <cell r="N11528">
            <v>5</v>
          </cell>
        </row>
        <row r="11529">
          <cell r="F11529" t="str">
            <v>04.08.02.02.08.02.03</v>
          </cell>
          <cell r="G11529" t="str">
            <v>Document examination findings</v>
          </cell>
          <cell r="K11529" t="str">
            <v>7. Ordering, administering and interpreting the results of diagnostic and screening procedures</v>
          </cell>
          <cell r="L11529" t="str">
            <v>Specialist Medical Practitioners</v>
          </cell>
          <cell r="M11529" t="str">
            <v>General Medical Practitioners</v>
          </cell>
          <cell r="N11529">
            <v>2</v>
          </cell>
        </row>
        <row r="11530">
          <cell r="F11530" t="str">
            <v>04.08.02.02.08.03.01</v>
          </cell>
          <cell r="G11530" t="str">
            <v>Provide counselling and information and obtain consent</v>
          </cell>
          <cell r="K11530" t="str">
            <v>6. Gaining informed consent</v>
          </cell>
          <cell r="L11530" t="str">
            <v>Medical and Pathology Laboratory Technicians</v>
          </cell>
          <cell r="M11530" t="str">
            <v>Medical Assistants</v>
          </cell>
          <cell r="N11530">
            <v>3</v>
          </cell>
        </row>
        <row r="11531">
          <cell r="F11531" t="str">
            <v>04.08.02.02.08.03.02</v>
          </cell>
          <cell r="G11531" t="str">
            <v xml:space="preserve">Conduct diagnostic testing </v>
          </cell>
          <cell r="K11531" t="str">
            <v>7. Ordering, administering and interpreting the results of diagnostic and screening procedures</v>
          </cell>
          <cell r="L11531" t="str">
            <v>Medical and Pathology Laboratory Technicians</v>
          </cell>
          <cell r="M11531" t="str">
            <v>Medical Assistants</v>
          </cell>
          <cell r="N11531">
            <v>5</v>
          </cell>
        </row>
        <row r="11532">
          <cell r="F11532" t="str">
            <v>04.08.02.02.08.03.03</v>
          </cell>
          <cell r="G11532" t="str">
            <v>Document examination findings</v>
          </cell>
          <cell r="K11532" t="str">
            <v>7. Ordering, administering and interpreting the results of diagnostic and screening procedures</v>
          </cell>
          <cell r="L11532" t="str">
            <v>Specialist Medical Practitioners</v>
          </cell>
          <cell r="M11532" t="str">
            <v>General Medical Practitioners</v>
          </cell>
          <cell r="N11532">
            <v>2</v>
          </cell>
        </row>
        <row r="11533">
          <cell r="F11533" t="str">
            <v>04.08.02.02.08.03</v>
          </cell>
          <cell r="G11533"/>
          <cell r="K11533"/>
          <cell r="L11533"/>
          <cell r="M11533"/>
          <cell r="N11533"/>
        </row>
        <row r="11534">
          <cell r="F11534" t="str">
            <v>04.08.02.02.09.02.01</v>
          </cell>
          <cell r="G11534" t="str">
            <v>Conduct counselling</v>
          </cell>
          <cell r="K11534" t="str">
            <v>6. Gaining informed consent</v>
          </cell>
          <cell r="L11534" t="str">
            <v>General Medical Practitioners</v>
          </cell>
          <cell r="M11534" t="str">
            <v>Nursing Professionals</v>
          </cell>
          <cell r="N11534">
            <v>3</v>
          </cell>
        </row>
        <row r="11535">
          <cell r="F11535" t="str">
            <v>04.08.02.02.09.02.02</v>
          </cell>
          <cell r="G11535" t="str">
            <v>Conduct radiological examination</v>
          </cell>
          <cell r="K11535" t="str">
            <v>7. Ordering, administering and interpreting the results of diagnostic and screening procedures</v>
          </cell>
          <cell r="L11535" t="str">
            <v>General Medical Practitioners</v>
          </cell>
          <cell r="M11535" t="str">
            <v>Nursing Professionals</v>
          </cell>
          <cell r="N11535">
            <v>8</v>
          </cell>
        </row>
        <row r="11536">
          <cell r="F11536" t="str">
            <v>04.08.02.02.09.02.03</v>
          </cell>
          <cell r="G11536" t="str">
            <v>Document examination findings</v>
          </cell>
          <cell r="K11536" t="str">
            <v>7. Ordering, administering and interpreting the results of diagnostic and screening procedures</v>
          </cell>
          <cell r="L11536" t="str">
            <v>Specialist Medical Practitioners</v>
          </cell>
          <cell r="M11536" t="str">
            <v>General Medical Practitioners</v>
          </cell>
          <cell r="N11536">
            <v>2</v>
          </cell>
        </row>
        <row r="11537">
          <cell r="F11537" t="str">
            <v>04.08.02.02.09.02.04</v>
          </cell>
          <cell r="G11537" t="str">
            <v>Conduct counselling on cognitive behavioural therapy for self-harm</v>
          </cell>
          <cell r="K11537" t="str">
            <v>5. Providing information and support to impact individual health behaviours</v>
          </cell>
          <cell r="L11537" t="str">
            <v>Specialist Medical Practitioners</v>
          </cell>
          <cell r="M11537" t="str">
            <v>Psychologists</v>
          </cell>
          <cell r="N11537">
            <v>15</v>
          </cell>
        </row>
        <row r="11538">
          <cell r="F11538" t="str">
            <v>04.08.02.02.09.02.</v>
          </cell>
          <cell r="G11538"/>
          <cell r="K11538"/>
          <cell r="L11538"/>
          <cell r="M11538"/>
          <cell r="N11538"/>
        </row>
        <row r="11539">
          <cell r="F11539" t="str">
            <v>04.08.02.02.09.04.01</v>
          </cell>
          <cell r="G11539" t="str">
            <v>Conduct counselling</v>
          </cell>
          <cell r="K11539" t="str">
            <v>6. Gaining informed consent</v>
          </cell>
          <cell r="L11539" t="str">
            <v>Medical Imaging and Therapeutic Equipment Technicians</v>
          </cell>
          <cell r="M11539" t="str">
            <v>Medical Assistants</v>
          </cell>
          <cell r="N11539">
            <v>5</v>
          </cell>
        </row>
        <row r="11540">
          <cell r="F11540" t="str">
            <v>04.08.02.02.09.04.02</v>
          </cell>
          <cell r="G11540" t="str">
            <v>Conduct radiological examination</v>
          </cell>
          <cell r="K11540" t="str">
            <v>7. Ordering, administering and interpreting the results of diagnostic and screening procedures</v>
          </cell>
          <cell r="L11540" t="str">
            <v>Medical Imaging and Therapeutic Equipment Technicians</v>
          </cell>
          <cell r="M11540" t="str">
            <v>Medical Imaging and Therapeutic Equipment Technicians</v>
          </cell>
          <cell r="N11540">
            <v>15</v>
          </cell>
        </row>
        <row r="11541">
          <cell r="F11541" t="str">
            <v>04.08.02.02.09.04.03</v>
          </cell>
          <cell r="G11541" t="str">
            <v>Assist with radiological examination</v>
          </cell>
          <cell r="K11541" t="str">
            <v>7. Ordering, administering and interpreting the results of diagnostic and screening procedures</v>
          </cell>
          <cell r="L11541" t="str">
            <v>Medical Imaging and Therapeutic Equipment Technicians</v>
          </cell>
          <cell r="M11541" t="str">
            <v>Medical Assistants</v>
          </cell>
          <cell r="N11541">
            <v>15</v>
          </cell>
        </row>
        <row r="11542">
          <cell r="F11542" t="str">
            <v>04.08.02.02.09.04.04</v>
          </cell>
          <cell r="G11542" t="str">
            <v>Document examination findings</v>
          </cell>
          <cell r="K11542" t="str">
            <v>7. Ordering, administering and interpreting the results of diagnostic and screening procedures</v>
          </cell>
          <cell r="L11542" t="str">
            <v>Specialist Medical Practitioners</v>
          </cell>
          <cell r="M11542" t="str">
            <v>General Medical Practitioners</v>
          </cell>
          <cell r="N11542">
            <v>5</v>
          </cell>
        </row>
        <row r="11543">
          <cell r="F11543" t="str">
            <v>04.08.02.02.10.02.01</v>
          </cell>
          <cell r="G11543" t="str">
            <v>Provide pre-procedural nursing care</v>
          </cell>
          <cell r="K11543" t="str">
            <v>15. Providing treatment and care support to individuals</v>
          </cell>
          <cell r="L11543" t="str">
            <v>Nursing Professionals</v>
          </cell>
          <cell r="M11543" t="str">
            <v>Nursing Associate Professionals</v>
          </cell>
          <cell r="N11543">
            <v>5</v>
          </cell>
        </row>
        <row r="11544">
          <cell r="F11544" t="str">
            <v>04.08.02.02.10.02.02</v>
          </cell>
          <cell r="G11544" t="str">
            <v>Conduct counselling</v>
          </cell>
          <cell r="K11544" t="str">
            <v>6. Gaining informed consent</v>
          </cell>
          <cell r="L11544" t="str">
            <v>Specialist Medical Practitioners</v>
          </cell>
          <cell r="M11544" t="str">
            <v>General Medical Practitioners</v>
          </cell>
          <cell r="N11544">
            <v>5</v>
          </cell>
        </row>
        <row r="11545">
          <cell r="F11545" t="str">
            <v>04.08.02.02.10.02.03</v>
          </cell>
          <cell r="G11545" t="str">
            <v>Prepare the patient and organize the equipment</v>
          </cell>
          <cell r="K11545" t="str">
            <v>14. Providing non-pharmacological health interventions</v>
          </cell>
          <cell r="L11545" t="str">
            <v>Nursing Professionals</v>
          </cell>
          <cell r="M11545" t="str">
            <v>Nursing Associate Professionals</v>
          </cell>
          <cell r="N11545">
            <v>5</v>
          </cell>
        </row>
        <row r="11546">
          <cell r="F11546" t="str">
            <v>04.08.02.02.10.02.04</v>
          </cell>
          <cell r="G11546" t="str">
            <v>Apply regional anaesthesia</v>
          </cell>
          <cell r="K11546" t="str">
            <v>11. Administering medications or therapeutics</v>
          </cell>
          <cell r="L11546" t="str">
            <v>Specialist Medical Practitioners</v>
          </cell>
          <cell r="M11546" t="str">
            <v>General Medical Practitioners</v>
          </cell>
          <cell r="N11546">
            <v>5</v>
          </cell>
        </row>
        <row r="11547">
          <cell r="F11547" t="str">
            <v>04.08.02.02.10.02.05</v>
          </cell>
          <cell r="G11547" t="str">
            <v>Conduct obstetric and gynaecological surgery</v>
          </cell>
          <cell r="K11547" t="str">
            <v>7. Ordering, administering and interpreting the results of diagnostic and screening procedures</v>
          </cell>
          <cell r="L11547" t="str">
            <v>Specialist Medical Practitioners</v>
          </cell>
          <cell r="M11547" t="str">
            <v>General Medical Practitioners</v>
          </cell>
          <cell r="N11547">
            <v>10</v>
          </cell>
        </row>
        <row r="11548">
          <cell r="F11548" t="str">
            <v>04.08.02.02.10.02.06</v>
          </cell>
          <cell r="G11548" t="str">
            <v>Conduct gynaecological procedure</v>
          </cell>
          <cell r="K11548" t="str">
            <v>15. Providing treatment and care support to individuals</v>
          </cell>
          <cell r="L11548" t="str">
            <v>Nursing Professionals</v>
          </cell>
          <cell r="M11548" t="str">
            <v>Nursing Associate Professionals</v>
          </cell>
          <cell r="N11548">
            <v>10</v>
          </cell>
        </row>
        <row r="11549">
          <cell r="F11549" t="str">
            <v>04.08.02.02.10.02.07</v>
          </cell>
          <cell r="G11549" t="str">
            <v>Provide post-procedural care</v>
          </cell>
          <cell r="K11549" t="str">
            <v>5. Providing information and support to impact individual health behaviours</v>
          </cell>
          <cell r="L11549" t="str">
            <v>Specialist Medical Practitioners</v>
          </cell>
          <cell r="M11549" t="str">
            <v>General Medical Practitioners</v>
          </cell>
          <cell r="N11549">
            <v>5</v>
          </cell>
        </row>
        <row r="11550">
          <cell r="F11550" t="str">
            <v>04.08.02.02.10.02.08</v>
          </cell>
          <cell r="G11550" t="str">
            <v>Send specimen for laboratory tests</v>
          </cell>
          <cell r="K11550" t="str">
            <v>7. Ordering, administering and interpreting the results of diagnostic and screening procedures</v>
          </cell>
          <cell r="L11550" t="str">
            <v>Nursing Associate Professionals</v>
          </cell>
          <cell r="M11550" t="str">
            <v>Medical Assistants</v>
          </cell>
          <cell r="N11550">
            <v>2</v>
          </cell>
        </row>
        <row r="11551">
          <cell r="F11551" t="str">
            <v>04.08.02.02.10.04.01</v>
          </cell>
          <cell r="G11551" t="str">
            <v>Provide pre-procedural nursing care</v>
          </cell>
          <cell r="K11551" t="str">
            <v>15. Providing treatment and care support to individuals</v>
          </cell>
          <cell r="L11551" t="str">
            <v>Nursing Professionals</v>
          </cell>
          <cell r="M11551" t="str">
            <v>Nursing Associate Professionals</v>
          </cell>
          <cell r="N11551">
            <v>10</v>
          </cell>
        </row>
        <row r="11552">
          <cell r="F11552" t="str">
            <v>04.08.02.02.10.04.02</v>
          </cell>
          <cell r="G11552" t="str">
            <v>Conduct counselling</v>
          </cell>
          <cell r="K11552" t="str">
            <v>6. Gaining informed consent</v>
          </cell>
          <cell r="L11552" t="str">
            <v>Specialist Medical Practitioners</v>
          </cell>
          <cell r="M11552" t="str">
            <v>Specialist Medical Practitioners</v>
          </cell>
          <cell r="N11552">
            <v>5</v>
          </cell>
        </row>
        <row r="11553">
          <cell r="F11553" t="str">
            <v>04.08.02.02.10.04.03</v>
          </cell>
          <cell r="G11553" t="str">
            <v>Prepare the patient and organize the equipment</v>
          </cell>
          <cell r="K11553" t="str">
            <v>14. Providing non-pharmacological health interventions</v>
          </cell>
          <cell r="L11553" t="str">
            <v>Nursing Professionals</v>
          </cell>
          <cell r="M11553" t="str">
            <v>Nursing Associate Professionals</v>
          </cell>
          <cell r="N11553">
            <v>5</v>
          </cell>
        </row>
        <row r="11554">
          <cell r="F11554" t="str">
            <v>04.08.02.02.10.04.04</v>
          </cell>
          <cell r="G11554" t="str">
            <v>Apply local anaesthesia</v>
          </cell>
          <cell r="K11554" t="str">
            <v>11. Administering medications or therapeutics</v>
          </cell>
          <cell r="L11554" t="str">
            <v>Specialist Medical Practitioners</v>
          </cell>
          <cell r="M11554" t="str">
            <v>Specialist Medical Practitioners</v>
          </cell>
          <cell r="N11554">
            <v>3</v>
          </cell>
        </row>
        <row r="11555">
          <cell r="F11555" t="str">
            <v>04.08.02.02.10.04.05</v>
          </cell>
          <cell r="G11555" t="str">
            <v>Conduct obstetric and gynaecological surgery</v>
          </cell>
          <cell r="K11555" t="str">
            <v>14. Providing non-pharmacological health interventions</v>
          </cell>
          <cell r="L11555" t="str">
            <v>Specialist Medical Practitioners</v>
          </cell>
          <cell r="M11555" t="str">
            <v>Specialist Medical Practitioners</v>
          </cell>
          <cell r="N11555">
            <v>10</v>
          </cell>
        </row>
        <row r="11556">
          <cell r="F11556" t="str">
            <v>04.08.02.02.10.04.06</v>
          </cell>
          <cell r="G11556" t="str">
            <v>Conduct gynaecological procedure</v>
          </cell>
          <cell r="K11556" t="str">
            <v>15. Providing treatment and care support to individuals</v>
          </cell>
          <cell r="L11556" t="str">
            <v>Nursing Professionals</v>
          </cell>
          <cell r="M11556" t="str">
            <v>Nursing Associate Professionals</v>
          </cell>
          <cell r="N11556">
            <v>10</v>
          </cell>
        </row>
        <row r="11557">
          <cell r="F11557" t="str">
            <v>04.08.02.02.10.04.07</v>
          </cell>
          <cell r="G11557" t="str">
            <v>Conduct counselling</v>
          </cell>
          <cell r="K11557" t="str">
            <v>5. Providing information and support to impact individual health behaviours</v>
          </cell>
          <cell r="L11557" t="str">
            <v>Specialist Medical Practitioners</v>
          </cell>
          <cell r="M11557" t="str">
            <v>Specialist Medical Practitioners</v>
          </cell>
          <cell r="N11557">
            <v>5</v>
          </cell>
        </row>
        <row r="11558">
          <cell r="F11558" t="str">
            <v>04.08.02.02.10.04.08</v>
          </cell>
          <cell r="G11558" t="str">
            <v>Document examination findings</v>
          </cell>
          <cell r="K11558" t="str">
            <v>7. Ordering, administering and interpreting the results of diagnostic and screening procedures</v>
          </cell>
          <cell r="L11558" t="str">
            <v>Specialist Medical Practitioners</v>
          </cell>
          <cell r="M11558" t="str">
            <v>Specialist Medical Practitioners</v>
          </cell>
          <cell r="N11558">
            <v>3</v>
          </cell>
        </row>
        <row r="11559">
          <cell r="F11559" t="str">
            <v>04.08.02.02.10.04.09</v>
          </cell>
          <cell r="G11559"/>
          <cell r="K11559"/>
          <cell r="L11559"/>
          <cell r="M11559"/>
          <cell r="N11559"/>
        </row>
        <row r="11560">
          <cell r="F11560" t="str">
            <v>04.08.02.02.10.04.10</v>
          </cell>
          <cell r="G11560"/>
          <cell r="K11560"/>
          <cell r="L11560"/>
          <cell r="M11560"/>
          <cell r="N11560"/>
        </row>
        <row r="11561">
          <cell r="F11561" t="str">
            <v>04.08.02.03.13.01.01</v>
          </cell>
          <cell r="G11561" t="str">
            <v>Prescribe medication</v>
          </cell>
          <cell r="K11561" t="str">
            <v>9. Prescribing medications or therapeutics</v>
          </cell>
          <cell r="L11561" t="str">
            <v>Specialist Medical Practitioners</v>
          </cell>
          <cell r="M11561" t="str">
            <v>General Medical Practitioners</v>
          </cell>
          <cell r="N11561">
            <v>1</v>
          </cell>
        </row>
        <row r="11562">
          <cell r="F11562" t="str">
            <v>04.08.02.03.13.02.01</v>
          </cell>
          <cell r="G11562" t="str">
            <v>Prescribe medication</v>
          </cell>
          <cell r="K11562" t="str">
            <v>9. Prescribing medications or therapeutics</v>
          </cell>
          <cell r="L11562" t="str">
            <v>Specialist Medical Practitioners</v>
          </cell>
          <cell r="M11562" t="str">
            <v>General Medical Practitioners</v>
          </cell>
          <cell r="N11562">
            <v>1</v>
          </cell>
        </row>
        <row r="11563">
          <cell r="F11563" t="str">
            <v>04.08.02.03.13.03.01</v>
          </cell>
          <cell r="G11563" t="str">
            <v>Prescribe medication</v>
          </cell>
          <cell r="K11563" t="str">
            <v>9. Prescribing medications or therapeutics</v>
          </cell>
          <cell r="L11563" t="str">
            <v>Specialist Medical Practitioners</v>
          </cell>
          <cell r="M11563" t="str">
            <v>General Medical Practitioners</v>
          </cell>
          <cell r="N11563">
            <v>1</v>
          </cell>
        </row>
        <row r="11564">
          <cell r="F11564" t="str">
            <v>04.08.02.03.13.04.01</v>
          </cell>
          <cell r="G11564" t="str">
            <v>Prescribe medication</v>
          </cell>
          <cell r="K11564" t="str">
            <v>9. Prescribing medications or therapeutics</v>
          </cell>
          <cell r="L11564" t="str">
            <v>Specialist Medical Practitioners</v>
          </cell>
          <cell r="M11564" t="str">
            <v>General Medical Practitioners</v>
          </cell>
          <cell r="N11564">
            <v>1</v>
          </cell>
        </row>
        <row r="11565">
          <cell r="F11565" t="str">
            <v>04.08.02.03.13.08.01</v>
          </cell>
          <cell r="G11565" t="str">
            <v>Conduct counselling</v>
          </cell>
          <cell r="K11565" t="str">
            <v>6. Gaining informed consent</v>
          </cell>
          <cell r="L11565" t="str">
            <v>Midwifery Professionals</v>
          </cell>
          <cell r="M11565" t="str">
            <v>Nursing Professionals</v>
          </cell>
          <cell r="N11565">
            <v>4</v>
          </cell>
        </row>
        <row r="11566">
          <cell r="F11566" t="str">
            <v>04.08.02.03.13.08.02</v>
          </cell>
          <cell r="G11566" t="str">
            <v>Conduct gynaecological procedure</v>
          </cell>
          <cell r="K11566" t="str">
            <v>14. Providing non-pharmacological health interventions</v>
          </cell>
          <cell r="L11566" t="str">
            <v>Midwifery Professionals</v>
          </cell>
          <cell r="M11566" t="str">
            <v>Nursing Professionals</v>
          </cell>
          <cell r="N11566">
            <v>4</v>
          </cell>
        </row>
        <row r="11567">
          <cell r="F11567" t="str">
            <v>04.08.02.03.13.08.03</v>
          </cell>
          <cell r="G11567" t="str">
            <v>Provide post-procedural care</v>
          </cell>
          <cell r="K11567" t="str">
            <v>5. Providing information and support to impact individual health behaviours</v>
          </cell>
          <cell r="L11567"/>
          <cell r="M11567" t="str">
            <v>Nursing Professionals</v>
          </cell>
          <cell r="N11567">
            <v>2</v>
          </cell>
        </row>
        <row r="11568">
          <cell r="F11568" t="str">
            <v>04.08.02.03.15.01.01</v>
          </cell>
          <cell r="G11568" t="str">
            <v>Provide pre-procedural medical care</v>
          </cell>
          <cell r="K11568" t="str">
            <v>15. Providing treatment and care support to individuals</v>
          </cell>
          <cell r="L11568" t="str">
            <v>Specialist Medical Practitioners</v>
          </cell>
          <cell r="M11568" t="str">
            <v>General Medical Practitioners</v>
          </cell>
          <cell r="N11568">
            <v>10</v>
          </cell>
        </row>
        <row r="11569">
          <cell r="F11569" t="str">
            <v>04.08.02.03.15.01.02</v>
          </cell>
          <cell r="G11569" t="str">
            <v>Provide pre-procedural nursing care</v>
          </cell>
          <cell r="K11569" t="str">
            <v>15. Providing treatment and care support to individuals</v>
          </cell>
          <cell r="L11569" t="str">
            <v>Nursing Professionals</v>
          </cell>
          <cell r="M11569" t="str">
            <v>Nursing Associate Professionals</v>
          </cell>
          <cell r="N11569">
            <v>20</v>
          </cell>
        </row>
        <row r="11570">
          <cell r="F11570" t="str">
            <v>04.08.02.03.15.01.03</v>
          </cell>
          <cell r="G11570" t="str">
            <v>Conduct counselling</v>
          </cell>
          <cell r="K11570" t="str">
            <v>6. Gaining informed consent</v>
          </cell>
          <cell r="L11570" t="str">
            <v>Specialist Medical Practitioners</v>
          </cell>
          <cell r="M11570" t="str">
            <v>Specialist Medical Practitioners</v>
          </cell>
          <cell r="N11570">
            <v>5</v>
          </cell>
        </row>
        <row r="11571">
          <cell r="F11571" t="str">
            <v>04.08.02.03.15.01.04</v>
          </cell>
          <cell r="G11571" t="str">
            <v>Prepare the patient and organize the equipment</v>
          </cell>
          <cell r="K11571" t="str">
            <v>14. Providing non-pharmacological health interventions</v>
          </cell>
          <cell r="L11571" t="str">
            <v>Nursing Professionals</v>
          </cell>
          <cell r="M11571" t="str">
            <v>Nursing Associate Professionals</v>
          </cell>
          <cell r="N11571">
            <v>5</v>
          </cell>
        </row>
        <row r="11572">
          <cell r="F11572" t="str">
            <v>04.08.02.03.15.01.05</v>
          </cell>
          <cell r="G11572" t="str">
            <v>Apply general anaesthesia</v>
          </cell>
          <cell r="K11572" t="str">
            <v>11. Administering medications or therapeutics</v>
          </cell>
          <cell r="L11572" t="str">
            <v>Specialist Medical Practitioners</v>
          </cell>
          <cell r="M11572" t="str">
            <v>Specialist Medical Practitioners</v>
          </cell>
          <cell r="N11572">
            <v>180</v>
          </cell>
        </row>
        <row r="11573">
          <cell r="F11573" t="str">
            <v>04.08.02.03.15.01.06</v>
          </cell>
          <cell r="G11573" t="str">
            <v>Conduct obstetric and gynaecological surgery</v>
          </cell>
          <cell r="K11573" t="str">
            <v>14. Providing non-pharmacological health interventions</v>
          </cell>
          <cell r="L11573" t="str">
            <v>Specialist Medical Practitioners</v>
          </cell>
          <cell r="M11573" t="str">
            <v>Specialist Medical Practitioners</v>
          </cell>
          <cell r="N11573">
            <v>180</v>
          </cell>
        </row>
        <row r="11574">
          <cell r="F11574" t="str">
            <v>04.08.02.03.15.01.07</v>
          </cell>
          <cell r="G11574" t="str">
            <v>Assist with obstetric and gynaecological surgery</v>
          </cell>
          <cell r="K11574" t="str">
            <v>14. Providing non-pharmacological health interventions</v>
          </cell>
          <cell r="L11574" t="str">
            <v>Specialist Medical Practitioners</v>
          </cell>
          <cell r="M11574" t="str">
            <v>General Medical Practitioners</v>
          </cell>
          <cell r="N11574">
            <v>180</v>
          </cell>
        </row>
        <row r="11575">
          <cell r="F11575" t="str">
            <v>04.08.02.03.15.01.08</v>
          </cell>
          <cell r="G11575" t="str">
            <v>Conduct gynaecological procedure</v>
          </cell>
          <cell r="K11575" t="str">
            <v>15. Providing treatment and care support to individuals</v>
          </cell>
          <cell r="L11575" t="str">
            <v>Nursing Professionals</v>
          </cell>
          <cell r="M11575" t="str">
            <v>Nursing Professionals</v>
          </cell>
          <cell r="N11575">
            <v>180</v>
          </cell>
        </row>
        <row r="11576">
          <cell r="F11576" t="str">
            <v>04.08.02.03.15.01.09</v>
          </cell>
          <cell r="G11576" t="str">
            <v>Provide post-procedural care</v>
          </cell>
          <cell r="K11576" t="str">
            <v>5. Providing information and support to impact individual health behaviours</v>
          </cell>
          <cell r="L11576" t="str">
            <v>Specialist Medical Practitioners</v>
          </cell>
          <cell r="M11576" t="str">
            <v>Specialist Medical Practitioners</v>
          </cell>
          <cell r="N11576">
            <v>3</v>
          </cell>
        </row>
        <row r="11577">
          <cell r="F11577" t="str">
            <v>04.08.02.03.15.01.10</v>
          </cell>
          <cell r="G11577" t="str">
            <v>Send specimen for laboratory tests</v>
          </cell>
          <cell r="K11577" t="str">
            <v>7. Ordering, administering and interpreting the results of diagnostic and screening procedures</v>
          </cell>
          <cell r="L11577" t="str">
            <v>Nursing Associate Professionals</v>
          </cell>
          <cell r="M11577" t="str">
            <v>Medical Assistants</v>
          </cell>
          <cell r="N11577">
            <v>2</v>
          </cell>
        </row>
        <row r="11578">
          <cell r="F11578" t="str">
            <v>04.08.02.03.15.01.11</v>
          </cell>
          <cell r="G11578" t="str">
            <v>Provide post-procedural care</v>
          </cell>
          <cell r="K11578" t="str">
            <v>15. Providing treatment and care support to individuals</v>
          </cell>
          <cell r="L11578" t="str">
            <v>Specialist Medical Practitioners</v>
          </cell>
          <cell r="M11578" t="str">
            <v>General Medical Practitioners</v>
          </cell>
          <cell r="N11578">
            <v>10</v>
          </cell>
        </row>
        <row r="11579">
          <cell r="F11579" t="str">
            <v>04.08.02.03.15.01.12</v>
          </cell>
          <cell r="G11579" t="str">
            <v>Provide post-procedural care</v>
          </cell>
          <cell r="K11579" t="str">
            <v>15. Providing treatment and care support to individuals</v>
          </cell>
          <cell r="L11579" t="str">
            <v>Nursing Professionals</v>
          </cell>
          <cell r="M11579" t="str">
            <v>Nursing Associate Professionals</v>
          </cell>
          <cell r="N11579">
            <v>20</v>
          </cell>
        </row>
        <row r="11580">
          <cell r="F11580" t="str">
            <v>04.08.02.03.15.06.01</v>
          </cell>
          <cell r="G11580" t="str">
            <v>Provide pre-procedural medical care</v>
          </cell>
          <cell r="K11580" t="str">
            <v>15. Providing treatment and care support to individuals</v>
          </cell>
          <cell r="L11580" t="str">
            <v>Specialist Medical Practitioners</v>
          </cell>
          <cell r="M11580" t="str">
            <v>Specialist Medical Practitioners</v>
          </cell>
          <cell r="N11580">
            <v>10</v>
          </cell>
        </row>
        <row r="11581">
          <cell r="F11581" t="str">
            <v>04.08.02.03.15.06.02</v>
          </cell>
          <cell r="G11581" t="str">
            <v>Provide pre-procedural nursing care</v>
          </cell>
          <cell r="K11581" t="str">
            <v>15. Providing treatment and care support to individuals</v>
          </cell>
          <cell r="L11581" t="str">
            <v>Nursing Professionals</v>
          </cell>
          <cell r="M11581" t="str">
            <v>Nursing Associate Professionals</v>
          </cell>
          <cell r="N11581">
            <v>20</v>
          </cell>
        </row>
        <row r="11582">
          <cell r="F11582" t="str">
            <v>04.08.02.03.15.06.03</v>
          </cell>
          <cell r="G11582" t="str">
            <v>Conduct counselling</v>
          </cell>
          <cell r="K11582" t="str">
            <v>6. Gaining informed consent</v>
          </cell>
          <cell r="L11582" t="str">
            <v>Specialist Medical Practitioners</v>
          </cell>
          <cell r="M11582" t="str">
            <v>Specialist Medical Practitioners</v>
          </cell>
          <cell r="N11582">
            <v>10</v>
          </cell>
        </row>
        <row r="11583">
          <cell r="F11583" t="str">
            <v>04.08.02.03.15.06.04</v>
          </cell>
          <cell r="G11583" t="str">
            <v>Prepare the patient and organize the equipment</v>
          </cell>
          <cell r="K11583" t="str">
            <v>14. Providing non-pharmacological health interventions</v>
          </cell>
          <cell r="L11583" t="str">
            <v>Nursing Professionals</v>
          </cell>
          <cell r="M11583" t="str">
            <v>Nursing Associate Professionals</v>
          </cell>
          <cell r="N11583">
            <v>10</v>
          </cell>
        </row>
        <row r="11584">
          <cell r="F11584" t="str">
            <v>04.08.02.03.15.06.05</v>
          </cell>
          <cell r="G11584" t="str">
            <v>Apply general anaesthesia</v>
          </cell>
          <cell r="K11584" t="str">
            <v>11. Administering medications or therapeutics</v>
          </cell>
          <cell r="L11584" t="str">
            <v>Specialist Medical Practitioners</v>
          </cell>
          <cell r="M11584" t="str">
            <v>Specialist Medical Practitioners</v>
          </cell>
          <cell r="N11584">
            <v>180</v>
          </cell>
        </row>
        <row r="11585">
          <cell r="F11585" t="str">
            <v>04.08.02.03.15.06.06</v>
          </cell>
          <cell r="G11585" t="str">
            <v>Conduct obstetric and gynaecological surgery</v>
          </cell>
          <cell r="K11585" t="str">
            <v>14. Providing non-pharmacological health interventions</v>
          </cell>
          <cell r="L11585" t="str">
            <v>Specialist Medical Practitioners</v>
          </cell>
          <cell r="M11585" t="str">
            <v>Specialist Medical Practitioners</v>
          </cell>
          <cell r="N11585">
            <v>180</v>
          </cell>
        </row>
        <row r="11586">
          <cell r="F11586" t="str">
            <v>04.08.02.03.15.06.07</v>
          </cell>
          <cell r="G11586" t="str">
            <v>Assist with obstetric and gynaecological surgery</v>
          </cell>
          <cell r="K11586" t="str">
            <v>14. Providing non-pharmacological health interventions</v>
          </cell>
          <cell r="L11586" t="str">
            <v>Specialist Medical Practitioners</v>
          </cell>
          <cell r="M11586" t="str">
            <v>General Medical Practitioners</v>
          </cell>
          <cell r="N11586">
            <v>180</v>
          </cell>
        </row>
        <row r="11587">
          <cell r="F11587" t="str">
            <v>04.08.02.03.15.06.08</v>
          </cell>
          <cell r="G11587" t="str">
            <v>Conduct gynaecological procedure</v>
          </cell>
          <cell r="K11587" t="str">
            <v>15. Providing treatment and care support to individuals</v>
          </cell>
          <cell r="L11587" t="str">
            <v>Nursing Professionals</v>
          </cell>
          <cell r="M11587" t="str">
            <v>Nursing Professionals</v>
          </cell>
          <cell r="N11587">
            <v>180</v>
          </cell>
        </row>
        <row r="11588">
          <cell r="F11588" t="str">
            <v>04.08.02.03.15.06.09</v>
          </cell>
          <cell r="G11588" t="str">
            <v>Provide post-procedural care</v>
          </cell>
          <cell r="K11588" t="str">
            <v>5. Providing information and support to impact individual health behaviours</v>
          </cell>
          <cell r="L11588" t="str">
            <v>Specialist Medical Practitioners</v>
          </cell>
          <cell r="M11588" t="str">
            <v>Specialist Medical Practitioners</v>
          </cell>
          <cell r="N11588">
            <v>10</v>
          </cell>
        </row>
        <row r="11589">
          <cell r="F11589" t="str">
            <v>04.08.02.03.15.06.10</v>
          </cell>
          <cell r="G11589" t="str">
            <v>Send specimen for laboratory tests</v>
          </cell>
          <cell r="K11589" t="str">
            <v>7. Ordering, administering and interpreting the results of diagnostic and screening procedures</v>
          </cell>
          <cell r="L11589" t="str">
            <v>Nursing Associate Professionals</v>
          </cell>
          <cell r="M11589" t="str">
            <v>Medical Assistants</v>
          </cell>
          <cell r="N11589">
            <v>2</v>
          </cell>
        </row>
        <row r="11590">
          <cell r="F11590" t="str">
            <v>04.08.02.03.15.06.11</v>
          </cell>
          <cell r="G11590" t="str">
            <v>Provide post-procedural care</v>
          </cell>
          <cell r="K11590" t="str">
            <v>15. Providing treatment and care support to individuals</v>
          </cell>
          <cell r="L11590" t="str">
            <v>Specialist Medical Practitioners</v>
          </cell>
          <cell r="M11590" t="str">
            <v>General Medical Practitioners</v>
          </cell>
          <cell r="N11590">
            <v>10</v>
          </cell>
        </row>
        <row r="11591">
          <cell r="F11591" t="str">
            <v>04.08.02.03.15.06.12</v>
          </cell>
          <cell r="G11591" t="str">
            <v>Provide post-procedural care</v>
          </cell>
          <cell r="K11591" t="str">
            <v>15. Providing treatment and care support to individuals</v>
          </cell>
          <cell r="L11591" t="str">
            <v>Nursing Professionals</v>
          </cell>
          <cell r="M11591" t="str">
            <v>Nursing Associate Professionals</v>
          </cell>
          <cell r="N11591">
            <v>20</v>
          </cell>
        </row>
        <row r="11592">
          <cell r="F11592" t="str">
            <v>04.08.02.05.13.01.01</v>
          </cell>
          <cell r="G11592" t="str">
            <v>Prescribe medication</v>
          </cell>
          <cell r="K11592" t="str">
            <v>9. Prescribing medications or therapeutics</v>
          </cell>
          <cell r="L11592" t="str">
            <v>Specialist Medical Practitioners</v>
          </cell>
          <cell r="M11592" t="str">
            <v>Specialist Medical Practitioners</v>
          </cell>
          <cell r="N11592">
            <v>1</v>
          </cell>
        </row>
        <row r="11593">
          <cell r="F11593" t="str">
            <v>04.08.02.05.13.06.01</v>
          </cell>
          <cell r="G11593" t="str">
            <v>Conduct counselling</v>
          </cell>
          <cell r="K11593" t="str">
            <v>6. Gaining informed consent</v>
          </cell>
          <cell r="L11593" t="str">
            <v>Midwifery Professionals</v>
          </cell>
          <cell r="M11593" t="str">
            <v>Nursing Professionals</v>
          </cell>
          <cell r="N11593">
            <v>4</v>
          </cell>
        </row>
        <row r="11594">
          <cell r="F11594" t="str">
            <v>04.08.02.05.13.06.02</v>
          </cell>
          <cell r="G11594" t="str">
            <v>Conduct gynaecological procedure</v>
          </cell>
          <cell r="K11594" t="str">
            <v>14. Providing non-pharmacological health interventions</v>
          </cell>
          <cell r="L11594" t="str">
            <v>Midwifery Professionals</v>
          </cell>
          <cell r="M11594" t="str">
            <v>Nursing Professionals</v>
          </cell>
          <cell r="N11594">
            <v>4</v>
          </cell>
        </row>
        <row r="11595">
          <cell r="F11595" t="str">
            <v>04.08.02.05.13.06.03</v>
          </cell>
          <cell r="G11595" t="str">
            <v>Provide post-procedural care</v>
          </cell>
          <cell r="K11595" t="str">
            <v>5. Providing information and support to impact individual health behaviours</v>
          </cell>
          <cell r="L11595"/>
          <cell r="M11595" t="str">
            <v>Nursing Professionals</v>
          </cell>
          <cell r="N11595">
            <v>2</v>
          </cell>
        </row>
        <row r="11596">
          <cell r="F11596" t="str">
            <v>04.08.02.06.09.01.01</v>
          </cell>
          <cell r="G11596" t="str">
            <v>Conduct counselling</v>
          </cell>
          <cell r="K11596" t="str">
            <v>6. Gaining informed consent</v>
          </cell>
          <cell r="L11596" t="str">
            <v>General Medical Practitioners</v>
          </cell>
          <cell r="M11596" t="str">
            <v>Nursing Professionals</v>
          </cell>
          <cell r="N11596">
            <v>3</v>
          </cell>
        </row>
        <row r="11597">
          <cell r="F11597" t="str">
            <v>04.08.02.06.09.01.02</v>
          </cell>
          <cell r="G11597" t="str">
            <v>Conduct radiological examination</v>
          </cell>
          <cell r="K11597" t="str">
            <v>7. Ordering, administering and interpreting the results of diagnostic and screening procedures</v>
          </cell>
          <cell r="L11597" t="str">
            <v>General Medical Practitioners</v>
          </cell>
          <cell r="M11597" t="str">
            <v>Nursing Professionals</v>
          </cell>
          <cell r="N11597">
            <v>8</v>
          </cell>
        </row>
        <row r="11598">
          <cell r="F11598" t="str">
            <v>04.08.02.06.09.01.03</v>
          </cell>
          <cell r="G11598" t="str">
            <v>Document examination findings</v>
          </cell>
          <cell r="K11598" t="str">
            <v>7. Ordering, administering and interpreting the results of diagnostic and screening procedures</v>
          </cell>
          <cell r="L11598" t="str">
            <v>Specialist Medical Practitioners</v>
          </cell>
          <cell r="M11598" t="str">
            <v>General Medical Practitioners</v>
          </cell>
          <cell r="N11598">
            <v>2</v>
          </cell>
        </row>
        <row r="11599">
          <cell r="F11599" t="str">
            <v>04.08.02.06.09.01.04</v>
          </cell>
          <cell r="G11599"/>
          <cell r="K11599"/>
          <cell r="L11599"/>
          <cell r="M11599"/>
          <cell r="N11599"/>
        </row>
        <row r="11600">
          <cell r="F11600" t="str">
            <v>04.08.02.06.09.01.</v>
          </cell>
          <cell r="G11600"/>
          <cell r="K11600"/>
          <cell r="L11600"/>
          <cell r="M11600"/>
          <cell r="N11600"/>
        </row>
        <row r="11601">
          <cell r="F11601" t="str">
            <v>04.08.02.06.12.01.01</v>
          </cell>
          <cell r="G11601" t="str">
            <v>Conduct exercises</v>
          </cell>
          <cell r="K11601" t="str">
            <v>15. Providing treatment and care support to individuals</v>
          </cell>
          <cell r="L11601" t="str">
            <v>Physiotherapists</v>
          </cell>
          <cell r="M11601" t="str">
            <v>Physiotherapy Technicians and Assistants</v>
          </cell>
          <cell r="N11601">
            <v>20</v>
          </cell>
        </row>
        <row r="11602">
          <cell r="F11602" t="str">
            <v>04.08.02.06.12.02</v>
          </cell>
          <cell r="G11602"/>
          <cell r="K11602"/>
          <cell r="L11602"/>
          <cell r="M11602"/>
          <cell r="N11602"/>
        </row>
        <row r="11603">
          <cell r="F11603" t="str">
            <v>04.08.02.06.15.03.01</v>
          </cell>
          <cell r="G11603" t="str">
            <v>Provide pre-procedural medical care</v>
          </cell>
          <cell r="K11603" t="str">
            <v>15. Providing treatment and care support to individuals</v>
          </cell>
          <cell r="L11603" t="str">
            <v>Specialist Medical Practitioners</v>
          </cell>
          <cell r="M11603" t="str">
            <v>Specialist Medical Practitioners</v>
          </cell>
          <cell r="N11603">
            <v>10</v>
          </cell>
        </row>
        <row r="11604">
          <cell r="F11604" t="str">
            <v>04.08.02.06.15.03.02</v>
          </cell>
          <cell r="G11604" t="str">
            <v>Provide pre-procedural nursing care</v>
          </cell>
          <cell r="K11604" t="str">
            <v>15. Providing treatment and care support to individuals</v>
          </cell>
          <cell r="L11604" t="str">
            <v>Nursing Professionals</v>
          </cell>
          <cell r="M11604" t="str">
            <v>Nursing Associate Professionals</v>
          </cell>
          <cell r="N11604">
            <v>20</v>
          </cell>
        </row>
        <row r="11605">
          <cell r="F11605" t="str">
            <v>04.08.02.06.15.03.03</v>
          </cell>
          <cell r="G11605" t="str">
            <v>Conduct counselling</v>
          </cell>
          <cell r="K11605" t="str">
            <v>6. Gaining informed consent</v>
          </cell>
          <cell r="L11605" t="str">
            <v>Specialist Medical Practitioners</v>
          </cell>
          <cell r="M11605" t="str">
            <v>Specialist Medical Practitioners</v>
          </cell>
          <cell r="N11605">
            <v>10</v>
          </cell>
        </row>
        <row r="11606">
          <cell r="F11606" t="str">
            <v>04.08.02.06.15.03.04</v>
          </cell>
          <cell r="G11606" t="str">
            <v>Prepare the patient and organize the equipment</v>
          </cell>
          <cell r="K11606" t="str">
            <v>14. Providing non-pharmacological health interventions</v>
          </cell>
          <cell r="L11606" t="str">
            <v>Nursing Professionals</v>
          </cell>
          <cell r="M11606" t="str">
            <v>Nursing Associate Professionals</v>
          </cell>
          <cell r="N11606">
            <v>10</v>
          </cell>
        </row>
        <row r="11607">
          <cell r="F11607" t="str">
            <v>04.08.02.06.15.03.05</v>
          </cell>
          <cell r="G11607" t="str">
            <v>Apply general anaesthesia</v>
          </cell>
          <cell r="K11607" t="str">
            <v>11. Administering medications or therapeutics</v>
          </cell>
          <cell r="L11607" t="str">
            <v>Specialist Medical Practitioners</v>
          </cell>
          <cell r="M11607" t="str">
            <v>Specialist Medical Practitioners</v>
          </cell>
          <cell r="N11607">
            <v>180</v>
          </cell>
        </row>
        <row r="11608">
          <cell r="F11608" t="str">
            <v>04.08.02.06.15.03.06</v>
          </cell>
          <cell r="G11608" t="str">
            <v>Conduct obstetric and gynaecological surgery</v>
          </cell>
          <cell r="K11608" t="str">
            <v>14. Providing non-pharmacological health interventions</v>
          </cell>
          <cell r="L11608" t="str">
            <v>Specialist Medical Practitioners</v>
          </cell>
          <cell r="M11608" t="str">
            <v>Specialist Medical Practitioners</v>
          </cell>
          <cell r="N11608">
            <v>180</v>
          </cell>
        </row>
        <row r="11609">
          <cell r="F11609" t="str">
            <v>04.08.02.06.15.03.07</v>
          </cell>
          <cell r="G11609" t="str">
            <v>Assist with obstetric and gynaecological surgery</v>
          </cell>
          <cell r="K11609" t="str">
            <v>14. Providing non-pharmacological health interventions</v>
          </cell>
          <cell r="L11609" t="str">
            <v>Specialist Medical Practitioners</v>
          </cell>
          <cell r="M11609" t="str">
            <v>Specialist Medical Practitioners</v>
          </cell>
          <cell r="N11609">
            <v>180</v>
          </cell>
        </row>
        <row r="11610">
          <cell r="F11610" t="str">
            <v>04.08.02.06.15.03.08</v>
          </cell>
          <cell r="G11610" t="str">
            <v>Assist with obstetric and gynaecological surgery</v>
          </cell>
          <cell r="K11610" t="str">
            <v>14. Providing non-pharmacological health interventions</v>
          </cell>
          <cell r="L11610" t="str">
            <v>Specialist Medical Practitioners</v>
          </cell>
          <cell r="M11610" t="str">
            <v>General Medical Practitioners</v>
          </cell>
          <cell r="N11610">
            <v>180</v>
          </cell>
        </row>
        <row r="11611">
          <cell r="F11611" t="str">
            <v>04.08.02.06.15.03.09</v>
          </cell>
          <cell r="G11611" t="str">
            <v>Conduct gynaecological procedure</v>
          </cell>
          <cell r="K11611" t="str">
            <v>15. Providing treatment and care support to individuals</v>
          </cell>
          <cell r="L11611" t="str">
            <v>Nursing Professionals</v>
          </cell>
          <cell r="M11611" t="str">
            <v>Nursing Professionals</v>
          </cell>
          <cell r="N11611">
            <v>180</v>
          </cell>
        </row>
        <row r="11612">
          <cell r="F11612" t="str">
            <v>04.08.02.06.15.03.10</v>
          </cell>
          <cell r="G11612" t="str">
            <v>Provide post-procedural care</v>
          </cell>
          <cell r="K11612" t="str">
            <v>5. Providing information and support to impact individual health behaviours</v>
          </cell>
          <cell r="L11612" t="str">
            <v>Specialist Medical Practitioners</v>
          </cell>
          <cell r="M11612" t="str">
            <v>Specialist Medical Practitioners</v>
          </cell>
          <cell r="N11612">
            <v>10</v>
          </cell>
        </row>
        <row r="11613">
          <cell r="F11613" t="str">
            <v>04.08.02.06.15.03.11</v>
          </cell>
          <cell r="G11613" t="str">
            <v>Provide post-procedural care</v>
          </cell>
          <cell r="K11613" t="str">
            <v>15. Providing treatment and care support to individuals</v>
          </cell>
          <cell r="L11613" t="str">
            <v>Specialist Medical Practitioners</v>
          </cell>
          <cell r="M11613" t="str">
            <v>General Medical Practitioners</v>
          </cell>
          <cell r="N11613">
            <v>10</v>
          </cell>
        </row>
        <row r="11614">
          <cell r="F11614" t="str">
            <v>04.08.02.06.15.03.12</v>
          </cell>
          <cell r="G11614" t="str">
            <v>Provide post-procedural care</v>
          </cell>
          <cell r="K11614" t="str">
            <v>15. Providing treatment and care support to individuals</v>
          </cell>
          <cell r="L11614" t="str">
            <v>Nursing Professionals</v>
          </cell>
          <cell r="M11614" t="str">
            <v>Nursing Associate Professionals</v>
          </cell>
          <cell r="N11614">
            <v>20</v>
          </cell>
        </row>
        <row r="11615">
          <cell r="F11615" t="str">
            <v>04.08.02.07.10.01</v>
          </cell>
          <cell r="G11615" t="str">
            <v>Conduct counselling</v>
          </cell>
          <cell r="K11615" t="str">
            <v>6. Gaining informed consent</v>
          </cell>
          <cell r="L11615" t="str">
            <v>Specialist Medical Practitioners</v>
          </cell>
          <cell r="M11615" t="str">
            <v>Specialist Medical Practitioners</v>
          </cell>
          <cell r="N11615">
            <v>5</v>
          </cell>
        </row>
        <row r="11616">
          <cell r="F11616" t="str">
            <v>04.08.02.07.10.01</v>
          </cell>
          <cell r="G11616" t="str">
            <v>Prepare the patient and organize the equipment</v>
          </cell>
          <cell r="K11616" t="str">
            <v>14. Providing non-pharmacological health interventions</v>
          </cell>
          <cell r="L11616" t="str">
            <v>Nursing Professionals</v>
          </cell>
          <cell r="M11616" t="str">
            <v>Nursing Associate Professionals</v>
          </cell>
          <cell r="N11616">
            <v>5</v>
          </cell>
        </row>
        <row r="11617">
          <cell r="F11617" t="str">
            <v>04.08.02.07.10.01</v>
          </cell>
          <cell r="G11617" t="str">
            <v>Apply general anaesthesia</v>
          </cell>
          <cell r="K11617" t="str">
            <v>11. Administering medications or therapeutics</v>
          </cell>
          <cell r="L11617" t="str">
            <v>Specialist Medical Practitioners</v>
          </cell>
          <cell r="M11617" t="str">
            <v>Specialist Medical Practitioners</v>
          </cell>
          <cell r="N11617">
            <v>45</v>
          </cell>
        </row>
        <row r="11618">
          <cell r="F11618" t="str">
            <v>04.08.02.07.10.01</v>
          </cell>
          <cell r="G11618" t="str">
            <v>Apply general anaesthesia</v>
          </cell>
          <cell r="K11618" t="str">
            <v>11. Administering medications or therapeutics</v>
          </cell>
          <cell r="L11618" t="str">
            <v>Specialist Medical Practitioners</v>
          </cell>
          <cell r="M11618" t="str">
            <v>Specialist Medical Practitioners</v>
          </cell>
          <cell r="N11618">
            <v>45</v>
          </cell>
        </row>
        <row r="11619">
          <cell r="F11619" t="str">
            <v>04.08.02.07.10.01</v>
          </cell>
          <cell r="G11619" t="str">
            <v>Apply general anaesthesia</v>
          </cell>
          <cell r="K11619" t="str">
            <v>11. Administering medications or therapeutics</v>
          </cell>
          <cell r="L11619" t="str">
            <v>Specialist Medical Practitioners</v>
          </cell>
          <cell r="M11619" t="str">
            <v>Specialist Medical Practitioners</v>
          </cell>
          <cell r="N11619">
            <v>45</v>
          </cell>
        </row>
        <row r="11620">
          <cell r="F11620" t="str">
            <v>04.08.02.07.10.01</v>
          </cell>
          <cell r="G11620" t="str">
            <v>Conduct general surgery</v>
          </cell>
          <cell r="K11620" t="str">
            <v>14. Providing non-pharmacological health interventions</v>
          </cell>
          <cell r="L11620" t="str">
            <v>Specialist Medical Practitioners</v>
          </cell>
          <cell r="M11620" t="str">
            <v>Specialist Medical Practitioners</v>
          </cell>
          <cell r="N11620">
            <v>45</v>
          </cell>
        </row>
        <row r="11621">
          <cell r="F11621" t="str">
            <v>04.08.02.07.10.01</v>
          </cell>
          <cell r="G11621" t="str">
            <v>Conduct general surgery</v>
          </cell>
          <cell r="K11621" t="str">
            <v>14. Providing non-pharmacological health interventions</v>
          </cell>
          <cell r="L11621" t="str">
            <v>Specialist Medical Practitioners</v>
          </cell>
          <cell r="M11621" t="str">
            <v>Specialist Medical Practitioners</v>
          </cell>
          <cell r="N11621">
            <v>45</v>
          </cell>
        </row>
        <row r="11622">
          <cell r="F11622" t="str">
            <v>04.08.02.07.10.01</v>
          </cell>
          <cell r="G11622" t="str">
            <v>Conduct general surgery</v>
          </cell>
          <cell r="K11622" t="str">
            <v>14. Providing non-pharmacological health interventions</v>
          </cell>
          <cell r="L11622" t="str">
            <v>Specialist Medical Practitioners</v>
          </cell>
          <cell r="M11622" t="str">
            <v>Specialist Medical Practitioners</v>
          </cell>
          <cell r="N11622">
            <v>45</v>
          </cell>
        </row>
        <row r="11623">
          <cell r="F11623" t="str">
            <v>04.08.02.07.10.01</v>
          </cell>
          <cell r="G11623" t="str">
            <v>Provide nursing support to conduct general surgery</v>
          </cell>
          <cell r="K11623" t="str">
            <v>15. Providing treatment and care support to individuals</v>
          </cell>
          <cell r="L11623" t="str">
            <v>Nursing Professionals</v>
          </cell>
          <cell r="M11623" t="str">
            <v>Nursing Professionals</v>
          </cell>
          <cell r="N11623">
            <v>45</v>
          </cell>
        </row>
        <row r="11624">
          <cell r="F11624" t="str">
            <v>04.08.02.07.10.01</v>
          </cell>
          <cell r="G11624" t="str">
            <v>Conduct counselling</v>
          </cell>
          <cell r="K11624" t="str">
            <v>5. Providing information and support to impact individual health behaviours</v>
          </cell>
          <cell r="L11624" t="str">
            <v>Specialist Medical Practitioners</v>
          </cell>
          <cell r="M11624" t="str">
            <v>Specialist Medical Practitioners</v>
          </cell>
          <cell r="N11624">
            <v>5</v>
          </cell>
        </row>
        <row r="11625">
          <cell r="F11625" t="str">
            <v>04.08.02.07.10.01</v>
          </cell>
          <cell r="G11625" t="str">
            <v>Document examination findings</v>
          </cell>
          <cell r="K11625" t="str">
            <v>7. Ordering, administering and interpreting the results of diagnostic and screening procedures</v>
          </cell>
          <cell r="L11625" t="str">
            <v>Specialist Medical Practitioners</v>
          </cell>
          <cell r="M11625" t="str">
            <v>Specialist Medical Practitioners</v>
          </cell>
          <cell r="N11625">
            <v>3</v>
          </cell>
        </row>
        <row r="11626">
          <cell r="F11626" t="str">
            <v>04.08.02.07.10.01</v>
          </cell>
          <cell r="G11626" t="str">
            <v>Send specimen for laboratory tests</v>
          </cell>
          <cell r="K11626" t="str">
            <v>7. Ordering, administering and interpreting the results of diagnostic and screening procedures</v>
          </cell>
          <cell r="L11626" t="str">
            <v>Nursing Associate Professionals</v>
          </cell>
          <cell r="M11626" t="str">
            <v>Medical Assistants</v>
          </cell>
          <cell r="N11626">
            <v>2</v>
          </cell>
        </row>
        <row r="11627">
          <cell r="F11627" t="str">
            <v>04.08.02.07.10.01</v>
          </cell>
          <cell r="G11627" t="str">
            <v>Provide post-procedural care</v>
          </cell>
          <cell r="K11627" t="str">
            <v>15. Providing treatment and care support to individuals</v>
          </cell>
          <cell r="L11627" t="str">
            <v>Specialist Medical Practitioners</v>
          </cell>
          <cell r="M11627" t="str">
            <v>General Medical Practitioners</v>
          </cell>
          <cell r="N11627">
            <v>5</v>
          </cell>
        </row>
        <row r="11628">
          <cell r="F11628" t="str">
            <v>04.08.02.07.10.01</v>
          </cell>
          <cell r="G11628" t="str">
            <v>Provide post-procedural care</v>
          </cell>
          <cell r="K11628" t="str">
            <v>15. Providing treatment and care support to individuals</v>
          </cell>
          <cell r="L11628" t="str">
            <v>Nursing Professionals</v>
          </cell>
          <cell r="M11628" t="str">
            <v>Nursing Associate Professionals</v>
          </cell>
          <cell r="N11628">
            <v>10</v>
          </cell>
        </row>
        <row r="11629">
          <cell r="F11629" t="str">
            <v>04.08.02.07.13.01.01</v>
          </cell>
          <cell r="G11629" t="str">
            <v>Prescribe medication</v>
          </cell>
          <cell r="K11629" t="str">
            <v>9. Prescribing medications or therapeutics</v>
          </cell>
          <cell r="L11629" t="str">
            <v>Specialist Medical Practitioners</v>
          </cell>
          <cell r="M11629" t="str">
            <v>Specialist Medical Practitioners</v>
          </cell>
          <cell r="N11629">
            <v>1</v>
          </cell>
        </row>
        <row r="11630">
          <cell r="F11630" t="str">
            <v>04.08.02.07.13.02.01</v>
          </cell>
          <cell r="G11630" t="str">
            <v>Prescribe medication</v>
          </cell>
          <cell r="K11630" t="str">
            <v>9. Prescribing medications or therapeutics</v>
          </cell>
          <cell r="L11630" t="str">
            <v>Specialist Medical Practitioners</v>
          </cell>
          <cell r="M11630" t="str">
            <v>General Medical Practitioners</v>
          </cell>
          <cell r="N11630">
            <v>1</v>
          </cell>
        </row>
        <row r="11631">
          <cell r="F11631" t="str">
            <v>04.08.02.07.15.03.01</v>
          </cell>
          <cell r="G11631" t="str">
            <v>Provide pre-procedural medical care</v>
          </cell>
          <cell r="K11631" t="str">
            <v>15. Providing treatment and care support to individuals</v>
          </cell>
          <cell r="L11631" t="str">
            <v>Specialist Medical Practitioners</v>
          </cell>
          <cell r="M11631" t="str">
            <v>Specialist Medical Practitioners</v>
          </cell>
          <cell r="N11631">
            <v>5</v>
          </cell>
        </row>
        <row r="11632">
          <cell r="F11632" t="str">
            <v>04.08.02.07.15.03.02</v>
          </cell>
          <cell r="G11632" t="str">
            <v>Provide pre-procedural nursing care</v>
          </cell>
          <cell r="K11632" t="str">
            <v>15. Providing treatment and care support to individuals</v>
          </cell>
          <cell r="L11632" t="str">
            <v>Nursing Professionals</v>
          </cell>
          <cell r="M11632" t="str">
            <v>Nursing Associate Professionals</v>
          </cell>
          <cell r="N11632">
            <v>10</v>
          </cell>
        </row>
        <row r="11633">
          <cell r="F11633" t="str">
            <v>04.08.02.07.15.03.03</v>
          </cell>
          <cell r="G11633" t="str">
            <v>Conduct counselling</v>
          </cell>
          <cell r="K11633" t="str">
            <v>6. Gaining informed consent</v>
          </cell>
          <cell r="L11633" t="str">
            <v>Specialist Medical Practitioners</v>
          </cell>
          <cell r="M11633" t="str">
            <v>Specialist Medical Practitioners</v>
          </cell>
          <cell r="N11633">
            <v>5</v>
          </cell>
        </row>
        <row r="11634">
          <cell r="F11634" t="str">
            <v>04.08.02.07.15.03.04</v>
          </cell>
          <cell r="G11634" t="str">
            <v>Prepare the patient and organize the equipment</v>
          </cell>
          <cell r="K11634" t="str">
            <v>14. Providing non-pharmacological health interventions</v>
          </cell>
          <cell r="L11634" t="str">
            <v>Nursing Professionals</v>
          </cell>
          <cell r="M11634" t="str">
            <v>Nursing Associate Professionals</v>
          </cell>
          <cell r="N11634">
            <v>5</v>
          </cell>
        </row>
        <row r="11635">
          <cell r="F11635" t="str">
            <v>04.08.02.07.15.03.05</v>
          </cell>
          <cell r="G11635" t="str">
            <v>Apply general anaesthesia</v>
          </cell>
          <cell r="K11635" t="str">
            <v>11. Administering medications or therapeutics</v>
          </cell>
          <cell r="L11635" t="str">
            <v>Specialist Medical Practitioners</v>
          </cell>
          <cell r="M11635" t="str">
            <v>Specialist Medical Practitioners</v>
          </cell>
          <cell r="N11635">
            <v>90</v>
          </cell>
        </row>
        <row r="11636">
          <cell r="F11636" t="str">
            <v>04.08.02.07.15.03.06</v>
          </cell>
          <cell r="G11636" t="str">
            <v>Conduct obstetric and gynaecological surgery</v>
          </cell>
          <cell r="K11636" t="str">
            <v>14. Providing non-pharmacological health interventions</v>
          </cell>
          <cell r="L11636" t="str">
            <v>Specialist Medical Practitioners</v>
          </cell>
          <cell r="M11636" t="str">
            <v>Specialist Medical Practitioners</v>
          </cell>
          <cell r="N11636">
            <v>90</v>
          </cell>
        </row>
        <row r="11637">
          <cell r="F11637" t="str">
            <v>04.08.02.07.15.03.07</v>
          </cell>
          <cell r="G11637" t="str">
            <v>Conduct gynaecological procedure</v>
          </cell>
          <cell r="K11637" t="str">
            <v>15. Providing treatment and care support to individuals</v>
          </cell>
          <cell r="L11637" t="str">
            <v>Nursing Professionals</v>
          </cell>
          <cell r="M11637" t="str">
            <v>Nursing Professionals</v>
          </cell>
          <cell r="N11637">
            <v>90</v>
          </cell>
        </row>
        <row r="11638">
          <cell r="F11638" t="str">
            <v>04.08.02.07.15.03.08</v>
          </cell>
          <cell r="G11638" t="str">
            <v>Conduct counselling</v>
          </cell>
          <cell r="K11638" t="str">
            <v>5. Providing information and support to impact individual health behaviours</v>
          </cell>
          <cell r="L11638" t="str">
            <v>Specialist Medical Practitioners</v>
          </cell>
          <cell r="M11638" t="str">
            <v>Specialist Medical Practitioners</v>
          </cell>
          <cell r="N11638">
            <v>5</v>
          </cell>
        </row>
        <row r="11639">
          <cell r="F11639" t="str">
            <v>04.08.02.07.15.03.09</v>
          </cell>
          <cell r="G11639" t="str">
            <v>Document examination findings</v>
          </cell>
          <cell r="K11639" t="str">
            <v>7. Ordering, administering and interpreting the results of diagnostic and screening procedures</v>
          </cell>
          <cell r="L11639" t="str">
            <v>Specialist Medical Practitioners</v>
          </cell>
          <cell r="M11639" t="str">
            <v>Specialist Medical Practitioners</v>
          </cell>
          <cell r="N11639">
            <v>3</v>
          </cell>
        </row>
        <row r="11640">
          <cell r="F11640" t="str">
            <v>04.08.02.07.15.03.10</v>
          </cell>
          <cell r="G11640" t="str">
            <v>Send specimen for laboratory tests</v>
          </cell>
          <cell r="K11640" t="str">
            <v>7. Ordering, administering and interpreting the results of diagnostic and screening procedures</v>
          </cell>
          <cell r="L11640" t="str">
            <v>Nursing Associate Professionals</v>
          </cell>
          <cell r="M11640" t="str">
            <v>Medical Assistants</v>
          </cell>
          <cell r="N11640">
            <v>2</v>
          </cell>
        </row>
        <row r="11641">
          <cell r="F11641" t="str">
            <v>04.08.02.07.15.03.11</v>
          </cell>
          <cell r="G11641" t="str">
            <v>Provide post-procedural care</v>
          </cell>
          <cell r="K11641" t="str">
            <v>15. Providing treatment and care support to individuals</v>
          </cell>
          <cell r="L11641" t="str">
            <v>Specialist Medical Practitioners</v>
          </cell>
          <cell r="M11641" t="str">
            <v>General Medical Practitioners</v>
          </cell>
          <cell r="N11641">
            <v>5</v>
          </cell>
        </row>
        <row r="11642">
          <cell r="F11642" t="str">
            <v>04.08.02.07.15.03.12</v>
          </cell>
          <cell r="G11642" t="str">
            <v>Provide post-procedural care</v>
          </cell>
          <cell r="K11642" t="str">
            <v>15. Providing treatment and care support to individuals</v>
          </cell>
          <cell r="L11642" t="str">
            <v>Nursing Professionals</v>
          </cell>
          <cell r="M11642" t="str">
            <v>Nursing Associate Professionals</v>
          </cell>
          <cell r="N11642">
            <v>10</v>
          </cell>
        </row>
        <row r="11643">
          <cell r="F11643" t="str">
            <v>04.08.02.08.13.01.01</v>
          </cell>
          <cell r="G11643" t="str">
            <v>Prescribe medication</v>
          </cell>
          <cell r="K11643" t="str">
            <v>9. Prescribing medications or therapeutics</v>
          </cell>
          <cell r="L11643" t="str">
            <v>Specialist Medical Practitioners</v>
          </cell>
          <cell r="M11643" t="str">
            <v>General Medical Practitioners</v>
          </cell>
          <cell r="N11643">
            <v>1</v>
          </cell>
        </row>
        <row r="11644">
          <cell r="F11644" t="str">
            <v>04.08.02.08.13.02.01</v>
          </cell>
          <cell r="G11644" t="str">
            <v>Prescribe medication</v>
          </cell>
          <cell r="K11644" t="str">
            <v>9. Prescribing medications or therapeutics</v>
          </cell>
          <cell r="L11644" t="str">
            <v>Specialist Medical Practitioners</v>
          </cell>
          <cell r="M11644" t="str">
            <v>General Medical Practitioners</v>
          </cell>
          <cell r="N11644">
            <v>1</v>
          </cell>
        </row>
        <row r="11645">
          <cell r="F11645" t="str">
            <v>04.08.02.08.14.01.01</v>
          </cell>
          <cell r="G11645" t="str">
            <v>Prescribe intravenous medication</v>
          </cell>
          <cell r="K11645" t="str">
            <v>9. Prescribing medications or therapeutics</v>
          </cell>
          <cell r="L11645" t="str">
            <v>Specialist Medical Practitioners</v>
          </cell>
          <cell r="M11645" t="str">
            <v>General Medical Practitioners</v>
          </cell>
          <cell r="N11645">
            <v>1</v>
          </cell>
        </row>
        <row r="11646">
          <cell r="F11646" t="str">
            <v>04.08.02.08.14.01.02</v>
          </cell>
          <cell r="G11646" t="str">
            <v>Administer intravenous medication</v>
          </cell>
          <cell r="K11646" t="str">
            <v>11. Administering medications or therapeutics</v>
          </cell>
          <cell r="L11646" t="str">
            <v>Nursing Professionals</v>
          </cell>
          <cell r="M11646" t="str">
            <v>Nursing Associate Professionals</v>
          </cell>
          <cell r="N11646">
            <v>3</v>
          </cell>
        </row>
        <row r="11647">
          <cell r="F11647" t="str">
            <v>04.08.02.08.14.02.01</v>
          </cell>
          <cell r="G11647" t="str">
            <v>Prescribe intravenous medication</v>
          </cell>
          <cell r="K11647" t="str">
            <v>9. Prescribing medications or therapeutics</v>
          </cell>
          <cell r="L11647" t="str">
            <v>Specialist Medical Practitioners</v>
          </cell>
          <cell r="M11647" t="str">
            <v>General Medical Practitioners</v>
          </cell>
          <cell r="N11647">
            <v>1</v>
          </cell>
        </row>
        <row r="11648">
          <cell r="F11648" t="str">
            <v>04.08.02.08.14.02.02</v>
          </cell>
          <cell r="G11648" t="str">
            <v>Administer intravenous medication</v>
          </cell>
          <cell r="K11648" t="str">
            <v>11. Administering medications or therapeutics</v>
          </cell>
          <cell r="L11648" t="str">
            <v>Nursing Professionals</v>
          </cell>
          <cell r="M11648" t="str">
            <v>Nursing Associate Professionals</v>
          </cell>
          <cell r="N11648">
            <v>3</v>
          </cell>
        </row>
        <row r="11649">
          <cell r="F11649" t="str">
            <v>04.08.02.08.15.03.01</v>
          </cell>
          <cell r="G11649" t="str">
            <v>Provide pre-procedural medical care</v>
          </cell>
          <cell r="K11649" t="str">
            <v>15. Providing treatment and care support to individuals</v>
          </cell>
          <cell r="L11649" t="str">
            <v>Specialist Medical Practitioners</v>
          </cell>
          <cell r="M11649" t="str">
            <v>Specialist Medical Practitioners</v>
          </cell>
          <cell r="N11649">
            <v>5</v>
          </cell>
        </row>
        <row r="11650">
          <cell r="F11650" t="str">
            <v>04.08.02.08.15.03.02</v>
          </cell>
          <cell r="G11650" t="str">
            <v>Provide pre-procedural nursing care</v>
          </cell>
          <cell r="K11650" t="str">
            <v>15. Providing treatment and care support to individuals</v>
          </cell>
          <cell r="L11650" t="str">
            <v>Nursing Professionals</v>
          </cell>
          <cell r="M11650" t="str">
            <v>Nursing Associate Professionals</v>
          </cell>
          <cell r="N11650">
            <v>10</v>
          </cell>
        </row>
        <row r="11651">
          <cell r="F11651" t="str">
            <v>04.08.02.08.15.03.03</v>
          </cell>
          <cell r="G11651" t="str">
            <v>Conduct counselling</v>
          </cell>
          <cell r="K11651" t="str">
            <v>6. Gaining informed consent</v>
          </cell>
          <cell r="L11651" t="str">
            <v>Specialist Medical Practitioners</v>
          </cell>
          <cell r="M11651" t="str">
            <v>Specialist Medical Practitioners</v>
          </cell>
          <cell r="N11651">
            <v>5</v>
          </cell>
        </row>
        <row r="11652">
          <cell r="F11652" t="str">
            <v>04.08.02.08.15.03.04</v>
          </cell>
          <cell r="G11652" t="str">
            <v>Prepare the patient and organize the equipment</v>
          </cell>
          <cell r="K11652" t="str">
            <v>14. Providing non-pharmacological health interventions</v>
          </cell>
          <cell r="L11652" t="str">
            <v>Nursing Professionals</v>
          </cell>
          <cell r="M11652" t="str">
            <v>Nursing Associate Professionals</v>
          </cell>
          <cell r="N11652">
            <v>5</v>
          </cell>
        </row>
        <row r="11653">
          <cell r="F11653" t="str">
            <v>04.08.02.08.15.03.05</v>
          </cell>
          <cell r="G11653" t="str">
            <v>Apply general anaesthesia</v>
          </cell>
          <cell r="K11653" t="str">
            <v>11. Administering medications or therapeutics</v>
          </cell>
          <cell r="L11653" t="str">
            <v>Specialist Medical Practitioners</v>
          </cell>
          <cell r="M11653" t="str">
            <v>Specialist Medical Practitioners</v>
          </cell>
          <cell r="N11653">
            <v>60</v>
          </cell>
        </row>
        <row r="11654">
          <cell r="F11654" t="str">
            <v>04.08.02.08.15.03.06</v>
          </cell>
          <cell r="G11654" t="str">
            <v>Conduct obstetric and gynaecological surgery</v>
          </cell>
          <cell r="K11654" t="str">
            <v>14. Providing non-pharmacological health interventions</v>
          </cell>
          <cell r="L11654" t="str">
            <v>Specialist Medical Practitioners</v>
          </cell>
          <cell r="M11654" t="str">
            <v>Specialist Medical Practitioners</v>
          </cell>
          <cell r="N11654">
            <v>60</v>
          </cell>
        </row>
        <row r="11655">
          <cell r="F11655" t="str">
            <v>04.08.02.08.15.03.07</v>
          </cell>
          <cell r="G11655" t="str">
            <v>Conduct gynaecological procedure</v>
          </cell>
          <cell r="K11655" t="str">
            <v>15. Providing treatment and care support to individuals</v>
          </cell>
          <cell r="L11655" t="str">
            <v>Nursing Professionals</v>
          </cell>
          <cell r="M11655" t="str">
            <v>Nursing Professionals</v>
          </cell>
          <cell r="N11655">
            <v>60</v>
          </cell>
        </row>
        <row r="11656">
          <cell r="F11656" t="str">
            <v>04.08.02.08.15.03.08</v>
          </cell>
          <cell r="G11656" t="str">
            <v>Conduct counselling</v>
          </cell>
          <cell r="K11656" t="str">
            <v>5. Providing information and support to impact individual health behaviours</v>
          </cell>
          <cell r="L11656" t="str">
            <v>Specialist Medical Practitioners</v>
          </cell>
          <cell r="M11656" t="str">
            <v>Specialist Medical Practitioners</v>
          </cell>
          <cell r="N11656">
            <v>5</v>
          </cell>
        </row>
        <row r="11657">
          <cell r="F11657" t="str">
            <v>04.08.02.08.15.03.09</v>
          </cell>
          <cell r="G11657" t="str">
            <v>Document examination findings</v>
          </cell>
          <cell r="K11657" t="str">
            <v>7. Ordering, administering and interpreting the results of diagnostic and screening procedures</v>
          </cell>
          <cell r="L11657" t="str">
            <v>Specialist Medical Practitioners</v>
          </cell>
          <cell r="M11657" t="str">
            <v>Specialist Medical Practitioners</v>
          </cell>
          <cell r="N11657">
            <v>3</v>
          </cell>
        </row>
        <row r="11658">
          <cell r="F11658" t="str">
            <v>04.08.02.08.15.03.10</v>
          </cell>
          <cell r="G11658" t="str">
            <v>Send specimen for laboratory tests</v>
          </cell>
          <cell r="K11658" t="str">
            <v>7. Ordering, administering and interpreting the results of diagnostic and screening procedures</v>
          </cell>
          <cell r="L11658" t="str">
            <v>Nursing Associate Professionals</v>
          </cell>
          <cell r="M11658" t="str">
            <v>Medical Assistants</v>
          </cell>
          <cell r="N11658">
            <v>2</v>
          </cell>
        </row>
        <row r="11659">
          <cell r="F11659" t="str">
            <v>04.08.02.08.15.03.11</v>
          </cell>
          <cell r="G11659" t="str">
            <v>Provide post-procedural care</v>
          </cell>
          <cell r="K11659" t="str">
            <v>15. Providing treatment and care support to individuals</v>
          </cell>
          <cell r="L11659" t="str">
            <v>Specialist Medical Practitioners</v>
          </cell>
          <cell r="M11659" t="str">
            <v>General Medical Practitioners</v>
          </cell>
          <cell r="N11659">
            <v>5</v>
          </cell>
        </row>
        <row r="11660">
          <cell r="F11660" t="str">
            <v>04.08.02.08.15.03.12</v>
          </cell>
          <cell r="G11660" t="str">
            <v>Provide post-procedural care</v>
          </cell>
          <cell r="K11660" t="str">
            <v>15. Providing treatment and care support to individuals</v>
          </cell>
          <cell r="L11660" t="str">
            <v>Nursing Professionals</v>
          </cell>
          <cell r="M11660" t="str">
            <v>Nursing Associate Professionals</v>
          </cell>
          <cell r="N11660">
            <v>10</v>
          </cell>
        </row>
        <row r="11661">
          <cell r="F11661" t="str">
            <v>04.08.02.09.15.01.01</v>
          </cell>
          <cell r="G11661" t="str">
            <v>Conduct counselling</v>
          </cell>
          <cell r="K11661" t="str">
            <v>6. Gaining informed consent</v>
          </cell>
          <cell r="L11661" t="str">
            <v>Nursing Professionals</v>
          </cell>
          <cell r="M11661" t="str">
            <v>Nursing Associate Professionals</v>
          </cell>
          <cell r="N11661">
            <v>3</v>
          </cell>
        </row>
        <row r="11662">
          <cell r="F11662" t="str">
            <v>04.08.02.09.15.01.02</v>
          </cell>
          <cell r="G11662" t="str">
            <v>Prepare the patient and organize the equipment</v>
          </cell>
          <cell r="K11662" t="str">
            <v>14. Providing non-pharmacological health interventions</v>
          </cell>
          <cell r="L11662" t="str">
            <v>Nursing Professionals</v>
          </cell>
          <cell r="M11662" t="str">
            <v>Nursing Associate Professionals</v>
          </cell>
          <cell r="N11662">
            <v>3</v>
          </cell>
        </row>
        <row r="11663">
          <cell r="F11663" t="str">
            <v>04.08.02.09.15.01.03</v>
          </cell>
          <cell r="G11663" t="str">
            <v>Apply local anaesthesia</v>
          </cell>
          <cell r="K11663" t="str">
            <v>11. Administering medications or therapeutics</v>
          </cell>
          <cell r="L11663" t="str">
            <v>Nursing Professionals</v>
          </cell>
          <cell r="M11663" t="str">
            <v>Nursing Associate Professionals</v>
          </cell>
          <cell r="N11663">
            <v>3</v>
          </cell>
        </row>
        <row r="11664">
          <cell r="F11664" t="str">
            <v>04.08.02.09.15.01.04</v>
          </cell>
          <cell r="G11664" t="str">
            <v>Conduct urological procedure</v>
          </cell>
          <cell r="K11664" t="str">
            <v>14. Providing non-pharmacological health interventions</v>
          </cell>
          <cell r="L11664" t="str">
            <v>Nursing Professionals</v>
          </cell>
          <cell r="M11664" t="str">
            <v>Nursing Associate Professionals</v>
          </cell>
          <cell r="N11664">
            <v>3</v>
          </cell>
        </row>
        <row r="11665">
          <cell r="F11665" t="str">
            <v>04.08.02.09.15.01.05</v>
          </cell>
          <cell r="G11665" t="str">
            <v>Provide post-procedural care</v>
          </cell>
          <cell r="K11665" t="str">
            <v>5. Providing information and support to impact individual health behaviours</v>
          </cell>
          <cell r="L11665" t="str">
            <v>Nursing Professionals</v>
          </cell>
          <cell r="M11665" t="str">
            <v>Nursing Associate Professionals</v>
          </cell>
          <cell r="N11665">
            <v>3</v>
          </cell>
        </row>
        <row r="11666">
          <cell r="F11666" t="str">
            <v>04.08.02.09.15.02.01</v>
          </cell>
          <cell r="G11666" t="str">
            <v>Provide pre-procedural medical care</v>
          </cell>
          <cell r="K11666" t="str">
            <v>15. Providing treatment and care support to individuals</v>
          </cell>
          <cell r="L11666" t="str">
            <v>Specialist Medical Practitioners</v>
          </cell>
          <cell r="M11666" t="str">
            <v>Specialist Medical Practitioners</v>
          </cell>
          <cell r="N11666">
            <v>10</v>
          </cell>
        </row>
        <row r="11667">
          <cell r="F11667" t="str">
            <v>04.08.02.09.15.02.02</v>
          </cell>
          <cell r="G11667" t="str">
            <v>Provide pre-procedural nursing care</v>
          </cell>
          <cell r="K11667" t="str">
            <v>15. Providing treatment and care support to individuals</v>
          </cell>
          <cell r="L11667" t="str">
            <v>Nursing Professionals</v>
          </cell>
          <cell r="M11667" t="str">
            <v>Nursing Associate Professionals</v>
          </cell>
          <cell r="N11667">
            <v>20</v>
          </cell>
        </row>
        <row r="11668">
          <cell r="F11668" t="str">
            <v>04.08.02.09.15.02.03</v>
          </cell>
          <cell r="G11668" t="str">
            <v>Conduct counselling</v>
          </cell>
          <cell r="K11668" t="str">
            <v>6. Gaining informed consent</v>
          </cell>
          <cell r="L11668" t="str">
            <v>Specialist Medical Practitioners</v>
          </cell>
          <cell r="M11668" t="str">
            <v>Specialist Medical Practitioners</v>
          </cell>
          <cell r="N11668">
            <v>10</v>
          </cell>
        </row>
        <row r="11669">
          <cell r="F11669" t="str">
            <v>04.08.02.09.15.02.04</v>
          </cell>
          <cell r="G11669" t="str">
            <v>Prepare the patient and organize the equipment</v>
          </cell>
          <cell r="K11669" t="str">
            <v>14. Providing non-pharmacological health interventions</v>
          </cell>
          <cell r="L11669" t="str">
            <v>Nursing Professionals</v>
          </cell>
          <cell r="M11669" t="str">
            <v>Nursing Associate Professionals</v>
          </cell>
          <cell r="N11669">
            <v>10</v>
          </cell>
        </row>
        <row r="11670">
          <cell r="F11670" t="str">
            <v>04.08.02.09.15.02.05</v>
          </cell>
          <cell r="G11670" t="str">
            <v>Apply general anaesthesia</v>
          </cell>
          <cell r="K11670" t="str">
            <v>11. Administering medications or therapeutics</v>
          </cell>
          <cell r="L11670" t="str">
            <v>Specialist Medical Practitioners</v>
          </cell>
          <cell r="M11670" t="str">
            <v>Specialist Medical Practitioners</v>
          </cell>
          <cell r="N11670">
            <v>180</v>
          </cell>
        </row>
        <row r="11671">
          <cell r="F11671" t="str">
            <v>04.08.02.09.15.02.06</v>
          </cell>
          <cell r="G11671" t="str">
            <v>Conduct obstetric and gynaecological surgery</v>
          </cell>
          <cell r="K11671" t="str">
            <v>14. Providing non-pharmacological health interventions</v>
          </cell>
          <cell r="L11671" t="str">
            <v>Specialist Medical Practitioners</v>
          </cell>
          <cell r="M11671" t="str">
            <v>Specialist Medical Practitioners</v>
          </cell>
          <cell r="N11671">
            <v>180</v>
          </cell>
        </row>
        <row r="11672">
          <cell r="F11672" t="str">
            <v>04.08.02.09.15.02.07</v>
          </cell>
          <cell r="G11672" t="str">
            <v>Assist with obstetric and gynaecological surgery</v>
          </cell>
          <cell r="K11672" t="str">
            <v>14. Providing non-pharmacological health interventions</v>
          </cell>
          <cell r="L11672" t="str">
            <v>Specialist Medical Practitioners</v>
          </cell>
          <cell r="M11672" t="str">
            <v>Specialist Medical Practitioners</v>
          </cell>
          <cell r="N11672">
            <v>180</v>
          </cell>
        </row>
        <row r="11673">
          <cell r="F11673" t="str">
            <v>04.08.02.09.15.02.08</v>
          </cell>
          <cell r="G11673" t="str">
            <v>Assist with obstetric and gynaecological surgery</v>
          </cell>
          <cell r="K11673" t="str">
            <v>14. Providing non-pharmacological health interventions</v>
          </cell>
          <cell r="L11673" t="str">
            <v>Specialist Medical Practitioners</v>
          </cell>
          <cell r="M11673" t="str">
            <v>General Medical Practitioners</v>
          </cell>
          <cell r="N11673">
            <v>180</v>
          </cell>
        </row>
        <row r="11674">
          <cell r="F11674" t="str">
            <v>04.08.02.09.15.02.09</v>
          </cell>
          <cell r="G11674" t="str">
            <v>Conduct gynaecological procedure</v>
          </cell>
          <cell r="K11674" t="str">
            <v>15. Providing treatment and care support to individuals</v>
          </cell>
          <cell r="L11674" t="str">
            <v>Nursing Professionals</v>
          </cell>
          <cell r="M11674" t="str">
            <v>Nursing Professionals</v>
          </cell>
          <cell r="N11674">
            <v>180</v>
          </cell>
        </row>
        <row r="11675">
          <cell r="F11675" t="str">
            <v>04.08.02.09.15.02.10</v>
          </cell>
          <cell r="G11675" t="str">
            <v>Provide post-procedural care</v>
          </cell>
          <cell r="K11675" t="str">
            <v>5. Providing information and support to impact individual health behaviours</v>
          </cell>
          <cell r="L11675" t="str">
            <v>Specialist Medical Practitioners</v>
          </cell>
          <cell r="M11675" t="str">
            <v>Specialist Medical Practitioners</v>
          </cell>
          <cell r="N11675">
            <v>10</v>
          </cell>
        </row>
        <row r="11676">
          <cell r="F11676" t="str">
            <v>04.08.02.09.15.02.11</v>
          </cell>
          <cell r="G11676" t="str">
            <v>Provide post-procedural care</v>
          </cell>
          <cell r="K11676" t="str">
            <v>15. Providing treatment and care support to individuals</v>
          </cell>
          <cell r="L11676" t="str">
            <v>Specialist Medical Practitioners</v>
          </cell>
          <cell r="M11676" t="str">
            <v>General Medical Practitioners</v>
          </cell>
          <cell r="N11676">
            <v>10</v>
          </cell>
        </row>
        <row r="11677">
          <cell r="F11677" t="str">
            <v>04.08.02.09.15.02.12</v>
          </cell>
          <cell r="G11677" t="str">
            <v>Provide post-procedural care</v>
          </cell>
          <cell r="K11677" t="str">
            <v>15. Providing treatment and care support to individuals</v>
          </cell>
          <cell r="L11677" t="str">
            <v>Nursing Professionals</v>
          </cell>
          <cell r="M11677" t="str">
            <v>Nursing Associate Professionals</v>
          </cell>
          <cell r="N11677">
            <v>20</v>
          </cell>
        </row>
        <row r="11678">
          <cell r="F11678" t="str">
            <v>04.08.03.02.06.01.01</v>
          </cell>
          <cell r="G11678" t="str">
            <v>Conduct vital sign measurements</v>
          </cell>
          <cell r="K11678" t="str">
            <v>1. Gathering information through interviewing and assessment</v>
          </cell>
          <cell r="L11678" t="str">
            <v>Nursing Professionals</v>
          </cell>
          <cell r="M11678" t="str">
            <v>Paramedical Practitioners</v>
          </cell>
          <cell r="N11678">
            <v>5</v>
          </cell>
        </row>
        <row r="11679">
          <cell r="F11679" t="str">
            <v>04.08.03.02.06.01.02</v>
          </cell>
          <cell r="G11679" t="str">
            <v xml:space="preserve">Take history </v>
          </cell>
          <cell r="K11679" t="str">
            <v>1. Gathering information through interviewing and assessment</v>
          </cell>
          <cell r="L11679" t="str">
            <v>Specialist Medical Practitioners</v>
          </cell>
          <cell r="M11679" t="str">
            <v>General Medical Practitioners</v>
          </cell>
          <cell r="N11679">
            <v>6</v>
          </cell>
        </row>
        <row r="11680">
          <cell r="F11680" t="str">
            <v>04.08.03.02.06.01.03</v>
          </cell>
          <cell r="G11680" t="str">
            <v>Conduct physical examination</v>
          </cell>
          <cell r="K11680" t="str">
            <v>1. Gathering information through interviewing and assessment</v>
          </cell>
          <cell r="L11680" t="str">
            <v>Specialist Medical Practitioners</v>
          </cell>
          <cell r="M11680" t="str">
            <v>General Medical Practitioners</v>
          </cell>
          <cell r="N11680">
            <v>6</v>
          </cell>
        </row>
        <row r="11681">
          <cell r="F11681" t="str">
            <v>04.08.03.02.06.01.04</v>
          </cell>
          <cell r="G11681" t="str">
            <v>Provide clinical advice</v>
          </cell>
          <cell r="K11681" t="str">
            <v>5. Providing information and support to impact individual health behaviours</v>
          </cell>
          <cell r="L11681" t="str">
            <v>Specialist Medical Practitioners</v>
          </cell>
          <cell r="M11681" t="str">
            <v>General Medical Practitioners</v>
          </cell>
          <cell r="N11681">
            <v>4</v>
          </cell>
        </row>
        <row r="11682">
          <cell r="F11682" t="str">
            <v>04.08.03.02.10.01.01</v>
          </cell>
          <cell r="G11682" t="str">
            <v>Conduct counselling</v>
          </cell>
          <cell r="K11682" t="str">
            <v>6. Gaining informed consent</v>
          </cell>
          <cell r="L11682" t="str">
            <v>Specialist Medical Practitioners</v>
          </cell>
          <cell r="M11682" t="str">
            <v>General Medical Practitioners</v>
          </cell>
          <cell r="N11682">
            <v>3</v>
          </cell>
        </row>
        <row r="11683">
          <cell r="F11683" t="str">
            <v>04.08.03.02.10.01.02</v>
          </cell>
          <cell r="G11683" t="str">
            <v>Prepare the patient and organize the equipment</v>
          </cell>
          <cell r="K11683" t="str">
            <v>14. Providing non-pharmacological health interventions</v>
          </cell>
          <cell r="L11683" t="str">
            <v>Nursing Professionals</v>
          </cell>
          <cell r="M11683" t="str">
            <v>Nursing Associate Professionals</v>
          </cell>
          <cell r="N11683">
            <v>2</v>
          </cell>
        </row>
        <row r="11684">
          <cell r="F11684" t="str">
            <v>04.08.03.02.10.01.03</v>
          </cell>
          <cell r="G11684" t="str">
            <v>Conduct physical examination</v>
          </cell>
          <cell r="K11684" t="str">
            <v>7. Ordering, administering and interpreting the results of diagnostic and screening procedures</v>
          </cell>
          <cell r="L11684" t="str">
            <v>Specialist Medical Practitioners</v>
          </cell>
          <cell r="M11684" t="str">
            <v>General Medical Practitioners</v>
          </cell>
          <cell r="N11684">
            <v>3</v>
          </cell>
        </row>
        <row r="11685">
          <cell r="F11685" t="str">
            <v>04.08.03.02.10.01.04</v>
          </cell>
          <cell r="G11685" t="str">
            <v>Conduct counselling</v>
          </cell>
          <cell r="K11685" t="str">
            <v>5. Providing information and support to impact individual health behaviours</v>
          </cell>
          <cell r="L11685" t="str">
            <v>Specialist Medical Practitioners</v>
          </cell>
          <cell r="M11685" t="str">
            <v>General Medical Practitioners</v>
          </cell>
          <cell r="N11685">
            <v>2</v>
          </cell>
        </row>
        <row r="11686">
          <cell r="F11686" t="str">
            <v xml:space="preserve">04.08.03.03.08.01.01. </v>
          </cell>
          <cell r="G11686" t="str">
            <v>Provide counselling and information and obtain consent</v>
          </cell>
          <cell r="K11686" t="str">
            <v>6. Gaining informed consent</v>
          </cell>
          <cell r="L11686" t="str">
            <v>Medical and Pathology Laboratory Technicians</v>
          </cell>
          <cell r="M11686" t="str">
            <v>Medical Assistants</v>
          </cell>
          <cell r="N11686">
            <v>3</v>
          </cell>
        </row>
        <row r="11687">
          <cell r="F11687" t="str">
            <v>04.08.03.03.08.01.02</v>
          </cell>
          <cell r="G11687" t="str">
            <v xml:space="preserve">Conduct diagnostic testing </v>
          </cell>
          <cell r="K11687" t="str">
            <v>7. Ordering, administering and interpreting the results of diagnostic and screening procedures</v>
          </cell>
          <cell r="L11687" t="str">
            <v>Medical and Pathology Laboratory Technicians</v>
          </cell>
          <cell r="M11687" t="str">
            <v>Medical Assistants</v>
          </cell>
          <cell r="N11687">
            <v>5</v>
          </cell>
        </row>
        <row r="11688">
          <cell r="F11688" t="str">
            <v>04.08.03.03.08.02.03</v>
          </cell>
          <cell r="G11688" t="str">
            <v>Document examination findings</v>
          </cell>
          <cell r="K11688" t="str">
            <v>7. Ordering, administering and interpreting the results of diagnostic and screening procedures</v>
          </cell>
          <cell r="L11688" t="str">
            <v>Specialist Medical Practitioners</v>
          </cell>
          <cell r="M11688" t="str">
            <v>General Medical Practitioners</v>
          </cell>
          <cell r="N11688">
            <v>2</v>
          </cell>
        </row>
        <row r="11689">
          <cell r="F11689" t="str">
            <v>04.08.03.03.08.01</v>
          </cell>
          <cell r="G11689"/>
          <cell r="K11689"/>
          <cell r="L11689"/>
          <cell r="M11689"/>
          <cell r="N11689"/>
        </row>
        <row r="11690">
          <cell r="F11690" t="str">
            <v>04.08.03.03.08.01</v>
          </cell>
          <cell r="G11690"/>
          <cell r="K11690"/>
          <cell r="L11690"/>
          <cell r="M11690"/>
          <cell r="N11690"/>
        </row>
        <row r="11691">
          <cell r="F11691" t="str">
            <v>04.08.03.03.08.01.</v>
          </cell>
          <cell r="G11691"/>
          <cell r="K11691"/>
          <cell r="L11691"/>
          <cell r="M11691"/>
          <cell r="N11691"/>
        </row>
        <row r="11692">
          <cell r="F11692" t="str">
            <v>04.08.03.03.08.02.01</v>
          </cell>
          <cell r="G11692" t="str">
            <v>Provide counselling and information and obtain consent</v>
          </cell>
          <cell r="K11692" t="str">
            <v>6. Gaining informed consent</v>
          </cell>
          <cell r="L11692" t="str">
            <v>Medical and Pathology Laboratory Technicians</v>
          </cell>
          <cell r="M11692" t="str">
            <v>Medical Assistants</v>
          </cell>
          <cell r="N11692">
            <v>3</v>
          </cell>
        </row>
        <row r="11693">
          <cell r="F11693" t="str">
            <v>04.08.03.03.08.02.02</v>
          </cell>
          <cell r="G11693" t="str">
            <v>Conduct diagnostic testing</v>
          </cell>
          <cell r="K11693" t="str">
            <v>7. Ordering, administering and interpreting the results of diagnostic and screening procedures</v>
          </cell>
          <cell r="L11693" t="str">
            <v>Medical and Pathology Laboratory Technicians</v>
          </cell>
          <cell r="M11693" t="str">
            <v>Medical Assistants</v>
          </cell>
          <cell r="N11693">
            <v>5</v>
          </cell>
        </row>
        <row r="11694">
          <cell r="F11694" t="str">
            <v>04.08.03.03.08.02.03</v>
          </cell>
          <cell r="G11694" t="str">
            <v>Document examination findings</v>
          </cell>
          <cell r="K11694" t="str">
            <v>7. Ordering, administering and interpreting the results of diagnostic and screening procedures</v>
          </cell>
          <cell r="L11694" t="str">
            <v>Specialist Medical Practitioners</v>
          </cell>
          <cell r="M11694" t="str">
            <v>General Medical Practitioners</v>
          </cell>
          <cell r="N11694">
            <v>2</v>
          </cell>
        </row>
        <row r="11695">
          <cell r="F11695" t="str">
            <v>04.08.03.03.08.02</v>
          </cell>
          <cell r="G11695"/>
          <cell r="K11695"/>
          <cell r="L11695"/>
          <cell r="M11695"/>
          <cell r="N11695"/>
        </row>
        <row r="11696">
          <cell r="F11696" t="str">
            <v>04.08.03.03.08.03.01</v>
          </cell>
          <cell r="G11696" t="str">
            <v>Conduct counselling</v>
          </cell>
          <cell r="K11696" t="str">
            <v>6. Gaining informed consent</v>
          </cell>
          <cell r="L11696" t="str">
            <v>Specialist Medical Practitioners</v>
          </cell>
          <cell r="M11696" t="str">
            <v>General Medical Practitioners</v>
          </cell>
          <cell r="N11696">
            <v>2</v>
          </cell>
        </row>
        <row r="11697">
          <cell r="F11697" t="str">
            <v>04.08.03.03.08.03.02</v>
          </cell>
          <cell r="G11697" t="str">
            <v>Conduct diagnostic testing</v>
          </cell>
          <cell r="K11697" t="str">
            <v>7. Ordering, administering and interpreting the results of diagnostic and screening procedures</v>
          </cell>
          <cell r="L11697" t="str">
            <v>Nursing Professionals</v>
          </cell>
          <cell r="M11697" t="str">
            <v>Nursing Associate Professionals</v>
          </cell>
          <cell r="N11697">
            <v>6</v>
          </cell>
        </row>
        <row r="11698">
          <cell r="F11698" t="str">
            <v>04.08.03.03.08.03.03</v>
          </cell>
          <cell r="G11698" t="str">
            <v>Conduct counselling</v>
          </cell>
          <cell r="K11698" t="str">
            <v>5. Providing information and support to impact individual health behaviours</v>
          </cell>
          <cell r="L11698" t="str">
            <v>Specialist Medical Practitioners</v>
          </cell>
          <cell r="M11698" t="str">
            <v>General Medical Practitioners</v>
          </cell>
          <cell r="N11698">
            <v>2</v>
          </cell>
        </row>
        <row r="11699">
          <cell r="F11699" t="str">
            <v>04.08.03.03.09.01.01</v>
          </cell>
          <cell r="G11699" t="str">
            <v>Conduct counselling</v>
          </cell>
          <cell r="K11699" t="str">
            <v>6. Gaining informed consent</v>
          </cell>
          <cell r="L11699" t="str">
            <v>Specialist Medical Practitioners</v>
          </cell>
          <cell r="M11699" t="str">
            <v>General Medical Practitioners</v>
          </cell>
          <cell r="N11699">
            <v>5</v>
          </cell>
        </row>
        <row r="11700">
          <cell r="F11700" t="str">
            <v>04.08.03.03.09.01.02</v>
          </cell>
          <cell r="G11700" t="str">
            <v>Prepare the patient and organize the equipment</v>
          </cell>
          <cell r="K11700" t="str">
            <v>14. Providing non-pharmacological health interventions</v>
          </cell>
          <cell r="L11700" t="str">
            <v>Nursing Professionals</v>
          </cell>
          <cell r="M11700" t="str">
            <v>Nursing Associate Professionals</v>
          </cell>
          <cell r="N11700">
            <v>5</v>
          </cell>
        </row>
        <row r="11701">
          <cell r="F11701" t="str">
            <v>04.08.03.03.09.01.03</v>
          </cell>
          <cell r="G11701" t="str">
            <v>Conduct minimally invasive procedure</v>
          </cell>
          <cell r="K11701" t="str">
            <v>7. Ordering, administering and interpreting the results of diagnostic and screening procedures</v>
          </cell>
          <cell r="L11701" t="str">
            <v>Specialist Medical Practitioners</v>
          </cell>
          <cell r="M11701" t="str">
            <v>General Medical Practitioners</v>
          </cell>
          <cell r="N11701">
            <v>5</v>
          </cell>
        </row>
        <row r="11702">
          <cell r="F11702" t="str">
            <v>04.08.03.03.09.01.04</v>
          </cell>
          <cell r="G11702" t="str">
            <v>Provide nursing support to conduct minimally invasive procedure</v>
          </cell>
          <cell r="K11702" t="str">
            <v>15. Providing treatment and care support to individuals</v>
          </cell>
          <cell r="L11702" t="str">
            <v>Nursing Professionals</v>
          </cell>
          <cell r="M11702" t="str">
            <v>Nursing Associate Professionals</v>
          </cell>
          <cell r="N11702">
            <v>5</v>
          </cell>
        </row>
        <row r="11703">
          <cell r="F11703" t="str">
            <v>04.08.03.03.09.01.05</v>
          </cell>
          <cell r="G11703" t="str">
            <v>Provide post-procedural care</v>
          </cell>
          <cell r="K11703" t="str">
            <v>5. Providing information and support to impact individual health behaviours</v>
          </cell>
          <cell r="L11703" t="str">
            <v>Specialist Medical Practitioners</v>
          </cell>
          <cell r="M11703" t="str">
            <v>General Medical Practitioners</v>
          </cell>
          <cell r="N11703">
            <v>5</v>
          </cell>
        </row>
        <row r="11704">
          <cell r="F11704" t="str">
            <v>04.08.03.03.09.01.06</v>
          </cell>
          <cell r="G11704" t="str">
            <v>Send specimen for laboratory tests</v>
          </cell>
          <cell r="K11704" t="str">
            <v>7. Ordering, administering and interpreting the results of diagnostic and screening procedures</v>
          </cell>
          <cell r="L11704" t="str">
            <v>Nursing Associate Professionals</v>
          </cell>
          <cell r="M11704" t="str">
            <v>Medical Assistants</v>
          </cell>
          <cell r="N11704">
            <v>2</v>
          </cell>
        </row>
        <row r="11705">
          <cell r="F11705" t="str">
            <v>04.08.03.03.09.01.</v>
          </cell>
          <cell r="G11705"/>
          <cell r="K11705"/>
          <cell r="L11705"/>
          <cell r="M11705"/>
          <cell r="N11705"/>
        </row>
        <row r="11706">
          <cell r="F11706" t="str">
            <v>04.08.03.03.09.01.</v>
          </cell>
          <cell r="G11706"/>
          <cell r="K11706"/>
          <cell r="L11706"/>
          <cell r="M11706"/>
          <cell r="N11706"/>
        </row>
        <row r="11707">
          <cell r="F11707" t="str">
            <v>04.08.03.03.09.01.</v>
          </cell>
          <cell r="G11707"/>
          <cell r="K11707"/>
          <cell r="L11707"/>
          <cell r="M11707"/>
          <cell r="N11707"/>
        </row>
        <row r="11708">
          <cell r="F11708" t="str">
            <v>04.08.03.03.09.02.01</v>
          </cell>
          <cell r="G11708" t="str">
            <v>Conduct counselling</v>
          </cell>
          <cell r="K11708" t="str">
            <v>6. Gaining informed consent</v>
          </cell>
          <cell r="L11708" t="str">
            <v>General Medical Practitioners</v>
          </cell>
          <cell r="M11708" t="str">
            <v>Nursing Professionals</v>
          </cell>
          <cell r="N11708">
            <v>3</v>
          </cell>
        </row>
        <row r="11709">
          <cell r="F11709" t="str">
            <v>04.08.03.03.09.02.02</v>
          </cell>
          <cell r="G11709" t="str">
            <v>Conduct radiological examination</v>
          </cell>
          <cell r="K11709" t="str">
            <v>7. Ordering, administering and interpreting the results of diagnostic and screening procedures</v>
          </cell>
          <cell r="L11709" t="str">
            <v>General Medical Practitioners</v>
          </cell>
          <cell r="M11709" t="str">
            <v>Nursing Professionals</v>
          </cell>
          <cell r="N11709">
            <v>8</v>
          </cell>
        </row>
        <row r="11710">
          <cell r="F11710" t="str">
            <v>04.08.03.03.09.02.03</v>
          </cell>
          <cell r="G11710" t="str">
            <v>Document examination findings</v>
          </cell>
          <cell r="K11710" t="str">
            <v>7. Ordering, administering and interpreting the results of diagnostic and screening procedures</v>
          </cell>
          <cell r="L11710" t="str">
            <v>Specialist Medical Practitioners</v>
          </cell>
          <cell r="M11710" t="str">
            <v>General Medical Practitioners</v>
          </cell>
          <cell r="N11710">
            <v>2</v>
          </cell>
        </row>
        <row r="11711">
          <cell r="F11711" t="str">
            <v>04.08.03.03.09.02.04</v>
          </cell>
          <cell r="G11711"/>
          <cell r="K11711"/>
          <cell r="L11711"/>
          <cell r="M11711"/>
          <cell r="N11711"/>
        </row>
        <row r="11712">
          <cell r="F11712" t="str">
            <v>04.08.03.03.09.02.</v>
          </cell>
          <cell r="G11712"/>
          <cell r="K11712"/>
          <cell r="L11712"/>
          <cell r="M11712"/>
          <cell r="N11712"/>
        </row>
        <row r="11713">
          <cell r="F11713" t="str">
            <v>04.08.03.03.13.01.01</v>
          </cell>
          <cell r="G11713" t="str">
            <v>Prescribe medication</v>
          </cell>
          <cell r="K11713" t="str">
            <v>9. Prescribing medications or therapeutics</v>
          </cell>
          <cell r="L11713" t="str">
            <v>Specialist Medical Practitioners</v>
          </cell>
          <cell r="M11713" t="str">
            <v>Specialist Medical Practitioners</v>
          </cell>
          <cell r="N11713">
            <v>1</v>
          </cell>
        </row>
        <row r="11714">
          <cell r="F11714" t="str">
            <v>04.08.03.03.13.02.01</v>
          </cell>
          <cell r="G11714" t="str">
            <v>Prescribe medication</v>
          </cell>
          <cell r="K11714" t="str">
            <v>9. Prescribing medications or therapeutics</v>
          </cell>
          <cell r="L11714" t="str">
            <v>Specialist Medical Practitioners</v>
          </cell>
          <cell r="M11714" t="str">
            <v>Specialist Medical Practitioners</v>
          </cell>
          <cell r="N11714">
            <v>1</v>
          </cell>
        </row>
        <row r="11715">
          <cell r="F11715" t="str">
            <v>04.08.03.03.13.03.01</v>
          </cell>
          <cell r="G11715" t="str">
            <v>Prescribe medication</v>
          </cell>
          <cell r="K11715" t="str">
            <v>9. Prescribing medications or therapeutics</v>
          </cell>
          <cell r="L11715" t="str">
            <v>Specialist Medical Practitioners</v>
          </cell>
          <cell r="M11715" t="str">
            <v>Specialist Medical Practitioners</v>
          </cell>
          <cell r="N11715">
            <v>1</v>
          </cell>
        </row>
        <row r="11716">
          <cell r="F11716" t="str">
            <v>04.08.03.03.15.01.01</v>
          </cell>
          <cell r="G11716" t="str">
            <v>Conduct counselling</v>
          </cell>
          <cell r="K11716" t="str">
            <v>6. Gaining informed consent</v>
          </cell>
          <cell r="L11716" t="str">
            <v>Nursing Professionals</v>
          </cell>
          <cell r="M11716" t="str">
            <v>Nursing Associate Professionals</v>
          </cell>
          <cell r="N11716">
            <v>4</v>
          </cell>
        </row>
        <row r="11717">
          <cell r="F11717" t="str">
            <v>04.08.03.03.15.01.02</v>
          </cell>
          <cell r="G11717" t="str">
            <v>Prepare the patient and organize the equipment</v>
          </cell>
          <cell r="K11717" t="str">
            <v>14. Providing non-pharmacological health interventions</v>
          </cell>
          <cell r="L11717" t="str">
            <v>Nursing Professionals</v>
          </cell>
          <cell r="M11717" t="str">
            <v>Nursing Associate Professionals</v>
          </cell>
          <cell r="N11717">
            <v>5</v>
          </cell>
        </row>
        <row r="11718">
          <cell r="F11718" t="str">
            <v>04.08.03.03.15.01.03</v>
          </cell>
          <cell r="G11718" t="str">
            <v>Apply local anaesthesia</v>
          </cell>
          <cell r="K11718" t="str">
            <v>11. Administering medications or therapeutics</v>
          </cell>
          <cell r="L11718" t="str">
            <v>Nursing Professionals</v>
          </cell>
          <cell r="M11718" t="str">
            <v>Nursing Associate Professionals</v>
          </cell>
          <cell r="N11718">
            <v>3</v>
          </cell>
        </row>
        <row r="11719">
          <cell r="F11719" t="str">
            <v>04.08.03.03.15.01.04</v>
          </cell>
          <cell r="G11719" t="str">
            <v>Conduct urological procedure</v>
          </cell>
          <cell r="K11719" t="str">
            <v>14. Providing non-pharmacological health interventions</v>
          </cell>
          <cell r="L11719" t="str">
            <v>Nursing Professionals</v>
          </cell>
          <cell r="M11719" t="str">
            <v>Nursing Associate Professionals</v>
          </cell>
          <cell r="N11719">
            <v>15</v>
          </cell>
        </row>
        <row r="11720">
          <cell r="F11720" t="str">
            <v>04.08.03.03.15.01.05</v>
          </cell>
          <cell r="G11720" t="str">
            <v>Provide post-procedural care</v>
          </cell>
          <cell r="K11720" t="str">
            <v>5. Providing information and support to impact individual health behaviours</v>
          </cell>
          <cell r="L11720" t="str">
            <v>Nursing Professionals</v>
          </cell>
          <cell r="M11720" t="str">
            <v>Nursing Associate Professionals</v>
          </cell>
          <cell r="N11720">
            <v>3</v>
          </cell>
        </row>
        <row r="11721">
          <cell r="F11721" t="str">
            <v>04.08.03.03.15.01.</v>
          </cell>
          <cell r="G11721"/>
          <cell r="K11721"/>
          <cell r="L11721"/>
          <cell r="M11721"/>
          <cell r="N11721"/>
        </row>
        <row r="11722">
          <cell r="F11722" t="str">
            <v>04.08.03.03.15.01.</v>
          </cell>
          <cell r="G11722"/>
          <cell r="K11722"/>
          <cell r="L11722"/>
          <cell r="M11722"/>
          <cell r="N11722"/>
        </row>
        <row r="11723">
          <cell r="F11723" t="str">
            <v>04.08.03.03.15.02.01</v>
          </cell>
          <cell r="G11723" t="str">
            <v>Provide pre-procedural medical care</v>
          </cell>
          <cell r="K11723" t="str">
            <v>15. Providing treatment and care support to individuals</v>
          </cell>
          <cell r="L11723" t="str">
            <v>Specialist Medical Practitioners</v>
          </cell>
          <cell r="M11723" t="str">
            <v>General Medical Practitioners</v>
          </cell>
          <cell r="N11723">
            <v>10</v>
          </cell>
        </row>
        <row r="11724">
          <cell r="F11724" t="str">
            <v>04.08.03.03.15.02.02</v>
          </cell>
          <cell r="G11724" t="str">
            <v>Provide pre-procedural nursing care</v>
          </cell>
          <cell r="K11724" t="str">
            <v>15. Providing treatment and care support to individuals</v>
          </cell>
          <cell r="L11724" t="str">
            <v>Nursing Professionals</v>
          </cell>
          <cell r="M11724" t="str">
            <v>Nursing Associate Professionals</v>
          </cell>
          <cell r="N11724">
            <v>20</v>
          </cell>
        </row>
        <row r="11725">
          <cell r="F11725" t="str">
            <v>04.08.03.03.15.02.03</v>
          </cell>
          <cell r="G11725" t="str">
            <v>Conduct counselling</v>
          </cell>
          <cell r="K11725" t="str">
            <v>6. Gaining informed consent</v>
          </cell>
          <cell r="L11725" t="str">
            <v>Specialist Medical Practitioners</v>
          </cell>
          <cell r="M11725" t="str">
            <v>Specialist Medical Practitioners</v>
          </cell>
          <cell r="N11725">
            <v>7</v>
          </cell>
        </row>
        <row r="11726">
          <cell r="F11726" t="str">
            <v>04.08.03.03.15.02.04</v>
          </cell>
          <cell r="G11726" t="str">
            <v>Prepare the patient and organize the equipment</v>
          </cell>
          <cell r="K11726" t="str">
            <v>14. Providing non-pharmacological health interventions</v>
          </cell>
          <cell r="L11726" t="str">
            <v>Nursing Professionals</v>
          </cell>
          <cell r="M11726" t="str">
            <v>Nursing Associate Professionals</v>
          </cell>
          <cell r="N11726">
            <v>10</v>
          </cell>
        </row>
        <row r="11727">
          <cell r="F11727" t="str">
            <v>04.08.03.03.15.02.05</v>
          </cell>
          <cell r="G11727" t="str">
            <v>Apply general anaesthesia</v>
          </cell>
          <cell r="K11727" t="str">
            <v>11. Administering medications or therapeutics</v>
          </cell>
          <cell r="L11727" t="str">
            <v>Specialist Medical Practitioners</v>
          </cell>
          <cell r="M11727" t="str">
            <v>Specialist Medical Practitioners</v>
          </cell>
          <cell r="N11727">
            <v>120</v>
          </cell>
        </row>
        <row r="11728">
          <cell r="F11728" t="str">
            <v>04.08.03.03.15.02.06</v>
          </cell>
          <cell r="G11728" t="str">
            <v>Conduct urological surgery</v>
          </cell>
          <cell r="K11728" t="str">
            <v>14. Providing non-pharmacological health interventions</v>
          </cell>
          <cell r="L11728" t="str">
            <v>Specialist Medical Practitioners</v>
          </cell>
          <cell r="M11728" t="str">
            <v>Specialist Medical Practitioners</v>
          </cell>
          <cell r="N11728">
            <v>120</v>
          </cell>
        </row>
        <row r="11729">
          <cell r="F11729" t="str">
            <v>04.08.03.03.15.02.07</v>
          </cell>
          <cell r="G11729" t="str">
            <v>Assist with urological surgery</v>
          </cell>
          <cell r="K11729" t="str">
            <v>14. Providing non-pharmacological health interventions</v>
          </cell>
          <cell r="L11729" t="str">
            <v>Specialist Medical Practitioners</v>
          </cell>
          <cell r="M11729" t="str">
            <v>General Medical Practitioners</v>
          </cell>
          <cell r="N11729">
            <v>120</v>
          </cell>
        </row>
        <row r="11730">
          <cell r="F11730" t="str">
            <v>04.08.03.03.15.02.08</v>
          </cell>
          <cell r="G11730" t="str">
            <v>Provide nursing support to conduct urological surgery</v>
          </cell>
          <cell r="K11730" t="str">
            <v>15. Providing treatment and care support to individuals</v>
          </cell>
          <cell r="L11730" t="str">
            <v>Nursing Professionals</v>
          </cell>
          <cell r="M11730" t="str">
            <v>Nursing Professionals</v>
          </cell>
          <cell r="N11730">
            <v>120</v>
          </cell>
        </row>
        <row r="11731">
          <cell r="F11731" t="str">
            <v>04.08.03.03.15.02.09</v>
          </cell>
          <cell r="G11731" t="str">
            <v>Provide nursing support to conduct urological surgery</v>
          </cell>
          <cell r="K11731" t="str">
            <v>15. Providing treatment and care support to individuals</v>
          </cell>
          <cell r="L11731" t="str">
            <v>Nursing Professionals</v>
          </cell>
          <cell r="M11731" t="str">
            <v>Nursing Associate Professionals</v>
          </cell>
          <cell r="N11731">
            <v>120</v>
          </cell>
        </row>
        <row r="11732">
          <cell r="F11732" t="str">
            <v>04.08.03.03.15.02.10</v>
          </cell>
          <cell r="G11732" t="str">
            <v>Provide post-procedural care</v>
          </cell>
          <cell r="K11732" t="str">
            <v>5. Providing information and support to impact individual health behaviours</v>
          </cell>
          <cell r="L11732" t="str">
            <v>Specialist Medical Practitioners</v>
          </cell>
          <cell r="M11732" t="str">
            <v>General Medical Practitioners</v>
          </cell>
          <cell r="N11732">
            <v>8</v>
          </cell>
        </row>
        <row r="11733">
          <cell r="F11733" t="str">
            <v>04.08.03.03.15.02.11</v>
          </cell>
          <cell r="G11733" t="str">
            <v>Provide post-procedural care</v>
          </cell>
          <cell r="K11733" t="str">
            <v>15. Providing treatment and care support to individuals</v>
          </cell>
          <cell r="L11733" t="str">
            <v>Specialist Medical Practitioners</v>
          </cell>
          <cell r="M11733" t="str">
            <v>General Medical Practitioners</v>
          </cell>
          <cell r="N11733">
            <v>10</v>
          </cell>
        </row>
        <row r="11734">
          <cell r="F11734" t="str">
            <v>04.08.03.03.15.02.12</v>
          </cell>
          <cell r="G11734" t="str">
            <v>Provide post-procedural care</v>
          </cell>
          <cell r="K11734" t="str">
            <v>15. Providing treatment and care support to individuals</v>
          </cell>
          <cell r="L11734" t="str">
            <v>Nursing Professionals</v>
          </cell>
          <cell r="M11734" t="str">
            <v>Nursing Associate Professionals</v>
          </cell>
          <cell r="N11734">
            <v>20</v>
          </cell>
        </row>
        <row r="11735">
          <cell r="F11735" t="str">
            <v>04.08.03.03.15.02.</v>
          </cell>
          <cell r="G11735"/>
          <cell r="K11735"/>
          <cell r="L11735"/>
          <cell r="M11735"/>
          <cell r="N11735"/>
        </row>
        <row r="11736">
          <cell r="F11736" t="str">
            <v>04.08.03.03.15.02.</v>
          </cell>
          <cell r="G11736"/>
          <cell r="K11736"/>
          <cell r="L11736"/>
          <cell r="M11736"/>
          <cell r="N11736"/>
        </row>
        <row r="11737">
          <cell r="F11737" t="str">
            <v>04.08.03.03.15.02.</v>
          </cell>
          <cell r="G11737"/>
          <cell r="K11737"/>
          <cell r="L11737"/>
          <cell r="M11737"/>
          <cell r="N11737"/>
        </row>
        <row r="11738">
          <cell r="F11738" t="str">
            <v>04.08.03.03.15.03.01</v>
          </cell>
          <cell r="G11738" t="str">
            <v>Provide pre-procedural medical care</v>
          </cell>
          <cell r="K11738" t="str">
            <v>15. Providing treatment and care support to individuals</v>
          </cell>
          <cell r="L11738" t="str">
            <v>Specialist Medical Practitioners</v>
          </cell>
          <cell r="M11738" t="str">
            <v>General Medical Practitioners</v>
          </cell>
          <cell r="N11738">
            <v>10</v>
          </cell>
        </row>
        <row r="11739">
          <cell r="F11739" t="str">
            <v>04.08.03.03.15.03.02</v>
          </cell>
          <cell r="G11739" t="str">
            <v>Provide pre-procedural nursing care</v>
          </cell>
          <cell r="K11739" t="str">
            <v>15. Providing treatment and care support to individuals</v>
          </cell>
          <cell r="L11739" t="str">
            <v>Nursing Professionals</v>
          </cell>
          <cell r="M11739" t="str">
            <v>Nursing Associate Professionals</v>
          </cell>
          <cell r="N11739">
            <v>20</v>
          </cell>
        </row>
        <row r="11740">
          <cell r="F11740" t="str">
            <v>04.08.03.03.15.03.03</v>
          </cell>
          <cell r="G11740" t="str">
            <v>Conduct counselling</v>
          </cell>
          <cell r="K11740" t="str">
            <v>6. Gaining informed consent</v>
          </cell>
          <cell r="L11740" t="str">
            <v>Specialist Medical Practitioners</v>
          </cell>
          <cell r="M11740" t="str">
            <v>Specialist Medical Practitioners</v>
          </cell>
          <cell r="N11740">
            <v>6</v>
          </cell>
        </row>
        <row r="11741">
          <cell r="F11741" t="str">
            <v>04.08.03.03.15.03.04</v>
          </cell>
          <cell r="G11741" t="str">
            <v>Prepare the patient and organize the equipment</v>
          </cell>
          <cell r="K11741" t="str">
            <v>14. Providing non-pharmacological health interventions</v>
          </cell>
          <cell r="L11741" t="str">
            <v>Nursing Professionals</v>
          </cell>
          <cell r="M11741" t="str">
            <v>Nursing Associate Professionals</v>
          </cell>
          <cell r="N11741">
            <v>8</v>
          </cell>
        </row>
        <row r="11742">
          <cell r="F11742" t="str">
            <v>04.08.03.03.15.03.05</v>
          </cell>
          <cell r="G11742" t="str">
            <v>Apply spinal anaesthesia</v>
          </cell>
          <cell r="K11742" t="str">
            <v>11. Administering medications or therapeutics</v>
          </cell>
          <cell r="L11742" t="str">
            <v>Specialist Medical Practitioners</v>
          </cell>
          <cell r="M11742" t="str">
            <v>Specialist Medical Practitioners</v>
          </cell>
          <cell r="N11742">
            <v>5</v>
          </cell>
        </row>
        <row r="11743">
          <cell r="F11743" t="str">
            <v>04.08.03.03.15.03.06</v>
          </cell>
          <cell r="G11743" t="str">
            <v>Conduct urological surgery</v>
          </cell>
          <cell r="K11743" t="str">
            <v>14. Providing non-pharmacological health interventions</v>
          </cell>
          <cell r="L11743" t="str">
            <v>Specialist Medical Practitioners</v>
          </cell>
          <cell r="M11743" t="str">
            <v>Specialist Medical Practitioners</v>
          </cell>
          <cell r="N11743">
            <v>75</v>
          </cell>
        </row>
        <row r="11744">
          <cell r="F11744" t="str">
            <v>04.08.03.03.15.03.07</v>
          </cell>
          <cell r="G11744" t="str">
            <v>Assist with urological surgery</v>
          </cell>
          <cell r="K11744" t="str">
            <v>14. Providing non-pharmacological health interventions</v>
          </cell>
          <cell r="L11744" t="str">
            <v>Specialist Medical Practitioners</v>
          </cell>
          <cell r="M11744" t="str">
            <v>General Medical Practitioners</v>
          </cell>
          <cell r="N11744">
            <v>75</v>
          </cell>
        </row>
        <row r="11745">
          <cell r="F11745" t="str">
            <v>04.08.03.03.15.03.08</v>
          </cell>
          <cell r="G11745" t="str">
            <v>Provide nursing support to conduct urological surgery</v>
          </cell>
          <cell r="K11745" t="str">
            <v>15. Providing treatment and care support to individuals</v>
          </cell>
          <cell r="L11745" t="str">
            <v>Nursing Professionals</v>
          </cell>
          <cell r="M11745" t="str">
            <v>Nursing Professionals</v>
          </cell>
          <cell r="N11745">
            <v>75</v>
          </cell>
        </row>
        <row r="11746">
          <cell r="F11746" t="str">
            <v>04.08.03.03.15.03.09</v>
          </cell>
          <cell r="G11746" t="str">
            <v>Provide post-procedural care</v>
          </cell>
          <cell r="K11746" t="str">
            <v>5. Providing information and support to impact individual health behaviours</v>
          </cell>
          <cell r="L11746" t="str">
            <v>Specialist Medical Practitioners</v>
          </cell>
          <cell r="M11746" t="str">
            <v>General Medical Practitioners</v>
          </cell>
          <cell r="N11746">
            <v>7</v>
          </cell>
        </row>
        <row r="11747">
          <cell r="F11747" t="str">
            <v>04.08.03.03.15.03.10</v>
          </cell>
          <cell r="G11747" t="str">
            <v>Provide post-procedural care</v>
          </cell>
          <cell r="K11747" t="str">
            <v>15. Providing treatment and care support to individuals</v>
          </cell>
          <cell r="L11747" t="str">
            <v>Specialist Medical Practitioners</v>
          </cell>
          <cell r="M11747" t="str">
            <v>General Medical Practitioners</v>
          </cell>
          <cell r="N11747">
            <v>10</v>
          </cell>
        </row>
        <row r="11748">
          <cell r="F11748" t="str">
            <v>04.08.03.03.15.03.11</v>
          </cell>
          <cell r="G11748" t="str">
            <v>Provide post-procedural care</v>
          </cell>
          <cell r="K11748" t="str">
            <v>15. Providing treatment and care support to individuals</v>
          </cell>
          <cell r="L11748" t="str">
            <v>Nursing Professionals</v>
          </cell>
          <cell r="M11748" t="str">
            <v>Nursing Associate Professionals</v>
          </cell>
          <cell r="N11748">
            <v>20</v>
          </cell>
        </row>
        <row r="11749">
          <cell r="F11749" t="str">
            <v>04.08.03.03.15.03.</v>
          </cell>
          <cell r="G11749"/>
          <cell r="K11749"/>
          <cell r="L11749"/>
          <cell r="M11749"/>
          <cell r="N11749"/>
        </row>
        <row r="11750">
          <cell r="F11750" t="str">
            <v>04.08.03.03.15.03.</v>
          </cell>
          <cell r="G11750"/>
          <cell r="K11750"/>
          <cell r="L11750"/>
          <cell r="M11750"/>
          <cell r="N11750"/>
        </row>
        <row r="11751">
          <cell r="F11751" t="str">
            <v>04.08.03.03.15.03.</v>
          </cell>
          <cell r="G11751"/>
          <cell r="K11751"/>
          <cell r="L11751"/>
          <cell r="M11751"/>
          <cell r="N11751"/>
        </row>
        <row r="11752">
          <cell r="F11752" t="str">
            <v>04.08.03.03.15.07.01</v>
          </cell>
          <cell r="G11752" t="str">
            <v>Provide pre-procedural medical care</v>
          </cell>
          <cell r="K11752" t="str">
            <v>15. Providing treatment and care support to individuals</v>
          </cell>
          <cell r="L11752" t="str">
            <v>Specialist Medical Practitioners</v>
          </cell>
          <cell r="M11752" t="str">
            <v>Specialist Medical Practitioners</v>
          </cell>
          <cell r="N11752">
            <v>5</v>
          </cell>
        </row>
        <row r="11753">
          <cell r="F11753" t="str">
            <v>04.08.03.03.15.07.02</v>
          </cell>
          <cell r="G11753" t="str">
            <v>Provide pre-procedural nursing care</v>
          </cell>
          <cell r="K11753" t="str">
            <v>15. Providing treatment and care support to individuals</v>
          </cell>
          <cell r="L11753" t="str">
            <v>Nursing Professionals</v>
          </cell>
          <cell r="M11753" t="str">
            <v>Nursing Associate Professionals</v>
          </cell>
          <cell r="N11753">
            <v>10</v>
          </cell>
        </row>
        <row r="11754">
          <cell r="F11754" t="str">
            <v>04.08.03.03.15.07.03</v>
          </cell>
          <cell r="G11754" t="str">
            <v>Conduct counselling</v>
          </cell>
          <cell r="K11754" t="str">
            <v>6. Gaining informed consent</v>
          </cell>
          <cell r="L11754" t="str">
            <v>Specialist Medical Practitioners</v>
          </cell>
          <cell r="M11754" t="str">
            <v>Specialist Medical Practitioners</v>
          </cell>
          <cell r="N11754">
            <v>5</v>
          </cell>
        </row>
        <row r="11755">
          <cell r="F11755" t="str">
            <v>04.08.03.03.15.07.04</v>
          </cell>
          <cell r="G11755" t="str">
            <v>Prepare the patient and organize the equipment</v>
          </cell>
          <cell r="K11755" t="str">
            <v>14. Providing non-pharmacological health interventions</v>
          </cell>
          <cell r="L11755" t="str">
            <v>Nursing Professionals</v>
          </cell>
          <cell r="M11755" t="str">
            <v>Nursing Associate Professionals</v>
          </cell>
          <cell r="N11755">
            <v>5</v>
          </cell>
        </row>
        <row r="11756">
          <cell r="F11756" t="str">
            <v>04.08.03.03.15.07.05</v>
          </cell>
          <cell r="G11756" t="str">
            <v>Apply general anaesthesia</v>
          </cell>
          <cell r="K11756" t="str">
            <v>11. Administering medications or therapeutics</v>
          </cell>
          <cell r="L11756" t="str">
            <v>Specialist Medical Practitioners</v>
          </cell>
          <cell r="M11756" t="str">
            <v>Specialist Medical Practitioners</v>
          </cell>
          <cell r="N11756">
            <v>90</v>
          </cell>
        </row>
        <row r="11757">
          <cell r="F11757" t="str">
            <v>04.08.03.03.15.07.06</v>
          </cell>
          <cell r="G11757" t="str">
            <v>Conduct urological surgery</v>
          </cell>
          <cell r="K11757" t="str">
            <v>14. Providing non-pharmacological health interventions</v>
          </cell>
          <cell r="L11757" t="str">
            <v>Specialist Medical Practitioners</v>
          </cell>
          <cell r="M11757" t="str">
            <v>Specialist Medical Practitioners</v>
          </cell>
          <cell r="N11757">
            <v>90</v>
          </cell>
        </row>
        <row r="11758">
          <cell r="F11758" t="str">
            <v>04.08.03.03.15.07.07</v>
          </cell>
          <cell r="G11758" t="str">
            <v>Provide nursing support to conduct urological surgery</v>
          </cell>
          <cell r="K11758" t="str">
            <v>15. Providing treatment and care support to individuals</v>
          </cell>
          <cell r="L11758" t="str">
            <v>Nursing Professionals</v>
          </cell>
          <cell r="M11758" t="str">
            <v>Nursing Professionals</v>
          </cell>
          <cell r="N11758">
            <v>90</v>
          </cell>
        </row>
        <row r="11759">
          <cell r="F11759" t="str">
            <v>04.08.03.03.15.07.08</v>
          </cell>
          <cell r="G11759" t="str">
            <v>Conduct counselling</v>
          </cell>
          <cell r="K11759" t="str">
            <v>5. Providing information and support to impact individual health behaviours</v>
          </cell>
          <cell r="L11759" t="str">
            <v>Specialist Medical Practitioners</v>
          </cell>
          <cell r="M11759" t="str">
            <v>Specialist Medical Practitioners</v>
          </cell>
          <cell r="N11759">
            <v>5</v>
          </cell>
        </row>
        <row r="11760">
          <cell r="F11760" t="str">
            <v>04.08.03.03.15.07.09</v>
          </cell>
          <cell r="G11760" t="str">
            <v>Document examination findings</v>
          </cell>
          <cell r="K11760" t="str">
            <v>7. Ordering, administering and interpreting the results of diagnostic and screening procedures</v>
          </cell>
          <cell r="L11760" t="str">
            <v>Specialist Medical Practitioners</v>
          </cell>
          <cell r="M11760" t="str">
            <v>Specialist Medical Practitioners</v>
          </cell>
          <cell r="N11760">
            <v>3</v>
          </cell>
        </row>
        <row r="11761">
          <cell r="F11761" t="str">
            <v>04.08.03.03.15.07.10</v>
          </cell>
          <cell r="G11761" t="str">
            <v>Send specimen for laboratory tests</v>
          </cell>
          <cell r="K11761" t="str">
            <v>7. Ordering, administering and interpreting the results of diagnostic and screening procedures</v>
          </cell>
          <cell r="L11761" t="str">
            <v>Nursing Associate Professionals</v>
          </cell>
          <cell r="M11761" t="str">
            <v>Medical Assistants</v>
          </cell>
          <cell r="N11761">
            <v>2</v>
          </cell>
        </row>
        <row r="11762">
          <cell r="F11762" t="str">
            <v>04.08.03.03.15.07.11</v>
          </cell>
          <cell r="G11762" t="str">
            <v>Provide post-procedural care</v>
          </cell>
          <cell r="K11762" t="str">
            <v>15. Providing treatment and care support to individuals</v>
          </cell>
          <cell r="L11762" t="str">
            <v>Specialist Medical Practitioners</v>
          </cell>
          <cell r="M11762" t="str">
            <v>General Medical Practitioners</v>
          </cell>
          <cell r="N11762">
            <v>5</v>
          </cell>
        </row>
        <row r="11763">
          <cell r="F11763" t="str">
            <v>04.08.03.03.15.07.12</v>
          </cell>
          <cell r="G11763" t="str">
            <v>Provide post-procedural care</v>
          </cell>
          <cell r="K11763" t="str">
            <v>15. Providing treatment and care support to individuals</v>
          </cell>
          <cell r="L11763" t="str">
            <v>Nursing Professionals</v>
          </cell>
          <cell r="M11763" t="str">
            <v>Nursing Associate Professionals</v>
          </cell>
          <cell r="N11763">
            <v>10</v>
          </cell>
        </row>
        <row r="11764">
          <cell r="F11764" t="str">
            <v>04.08.03.03.15.09.01</v>
          </cell>
          <cell r="G11764" t="str">
            <v>Conduct counselling</v>
          </cell>
          <cell r="K11764" t="str">
            <v>6. Gaining informed consent</v>
          </cell>
          <cell r="L11764" t="str">
            <v>Nursing Professionals</v>
          </cell>
          <cell r="M11764" t="str">
            <v>Paramedical Practitioners</v>
          </cell>
          <cell r="N11764">
            <v>6</v>
          </cell>
        </row>
        <row r="11765">
          <cell r="F11765" t="str">
            <v>04.08.03.03.15.09.02</v>
          </cell>
          <cell r="G11765" t="str">
            <v>Prepare the patient and organize the equipment</v>
          </cell>
          <cell r="K11765" t="str">
            <v>14. Providing non-pharmacological health interventions</v>
          </cell>
          <cell r="L11765" t="str">
            <v>Nursing Professionals</v>
          </cell>
          <cell r="M11765" t="str">
            <v>Paramedical Practitioners</v>
          </cell>
          <cell r="N11765">
            <v>6</v>
          </cell>
        </row>
        <row r="11766">
          <cell r="F11766" t="str">
            <v>04.08.03.03.15.09.03</v>
          </cell>
          <cell r="G11766" t="str">
            <v>Conduct urological examination</v>
          </cell>
          <cell r="K11766" t="str">
            <v>7. Ordering, administering and interpreting the results of diagnostic and screening procedures</v>
          </cell>
          <cell r="L11766" t="str">
            <v>Nursing Professionals</v>
          </cell>
          <cell r="M11766" t="str">
            <v>Paramedical Practitioners</v>
          </cell>
          <cell r="N11766">
            <v>30</v>
          </cell>
        </row>
        <row r="11767">
          <cell r="F11767" t="str">
            <v>04.08.03.03.15.09.04</v>
          </cell>
          <cell r="G11767" t="str">
            <v>Conduct counselling</v>
          </cell>
          <cell r="K11767" t="str">
            <v>5. Providing information and support to impact individual health behaviours</v>
          </cell>
          <cell r="L11767" t="str">
            <v>Nursing Professionals</v>
          </cell>
          <cell r="M11767" t="str">
            <v>Paramedical Practitioners</v>
          </cell>
          <cell r="N11767">
            <v>5</v>
          </cell>
        </row>
        <row r="11768">
          <cell r="F11768" t="str">
            <v>04.08.03.03.15.09.05</v>
          </cell>
          <cell r="G11768" t="str">
            <v>Document examination findings</v>
          </cell>
          <cell r="K11768" t="str">
            <v>7. Ordering, administering and interpreting the results of diagnostic and screening procedures</v>
          </cell>
          <cell r="L11768" t="str">
            <v>Nursing Professionals</v>
          </cell>
          <cell r="M11768" t="str">
            <v>Paramedical Practitioners</v>
          </cell>
          <cell r="N11768">
            <v>3</v>
          </cell>
        </row>
        <row r="11769">
          <cell r="F11769" t="str">
            <v>04.08.03.04.09.01.01</v>
          </cell>
          <cell r="G11769" t="str">
            <v>Conduct counselling</v>
          </cell>
          <cell r="K11769" t="str">
            <v>6. Gaining informed consent</v>
          </cell>
          <cell r="L11769" t="str">
            <v>Specialist Medical Practitioners</v>
          </cell>
          <cell r="M11769" t="str">
            <v>Medical Imaging and Therapeutic Equipment Technicians</v>
          </cell>
          <cell r="N11769">
            <v>3</v>
          </cell>
        </row>
        <row r="11770">
          <cell r="F11770" t="str">
            <v>04.08.03.04.09.01.02</v>
          </cell>
          <cell r="G11770" t="str">
            <v>Conduct radiological examination</v>
          </cell>
          <cell r="K11770" t="str">
            <v>7. Ordering, administering and interpreting the results of diagnostic and screening procedures</v>
          </cell>
          <cell r="L11770" t="str">
            <v>General Medical Practitioners</v>
          </cell>
          <cell r="M11770" t="str">
            <v>Nursing Professionals</v>
          </cell>
          <cell r="N11770">
            <v>10</v>
          </cell>
        </row>
        <row r="11771">
          <cell r="F11771" t="str">
            <v>04.08.03.04.09.01.03</v>
          </cell>
          <cell r="G11771" t="str">
            <v>Document examination findings</v>
          </cell>
          <cell r="K11771" t="str">
            <v>7. Ordering, administering and interpreting the results of diagnostic and screening procedures</v>
          </cell>
          <cell r="L11771" t="str">
            <v>Specialist Medical Practitioners</v>
          </cell>
          <cell r="M11771" t="str">
            <v>General Medical Practitioners</v>
          </cell>
          <cell r="N11771">
            <v>2</v>
          </cell>
        </row>
        <row r="11772">
          <cell r="F11772" t="str">
            <v>04.08.03.04.09.01.04</v>
          </cell>
          <cell r="G11772"/>
          <cell r="K11772"/>
          <cell r="L11772"/>
          <cell r="M11772"/>
          <cell r="N11772"/>
        </row>
        <row r="11773">
          <cell r="F11773" t="str">
            <v>04.08.03.04.09.01.</v>
          </cell>
          <cell r="G11773"/>
          <cell r="K11773" t="str">
            <v>5. Providing information and support to impact individual health behaviours</v>
          </cell>
          <cell r="L11773" t="str">
            <v>Specialist Medical Practitioners</v>
          </cell>
          <cell r="M11773" t="str">
            <v>Medical Imaging and Therapeutic Equipment Technicians</v>
          </cell>
          <cell r="N11773">
            <v>2</v>
          </cell>
        </row>
        <row r="11774">
          <cell r="F11774" t="str">
            <v>04.08.03.04.09.01.</v>
          </cell>
          <cell r="G11774"/>
          <cell r="K11774" t="str">
            <v>7. Ordering, administering and interpreting the results of diagnostic and screening procedures</v>
          </cell>
          <cell r="L11774" t="str">
            <v>Specialist Medical Practitioners</v>
          </cell>
          <cell r="M11774" t="str">
            <v>General Medical Practitioners</v>
          </cell>
          <cell r="N11774">
            <v>2</v>
          </cell>
        </row>
        <row r="11775">
          <cell r="F11775" t="str">
            <v>04.08.03.04.13.01.01</v>
          </cell>
          <cell r="G11775" t="str">
            <v>Prescribe medication</v>
          </cell>
          <cell r="K11775" t="str">
            <v>9. Prescribing medications or therapeutics</v>
          </cell>
          <cell r="L11775" t="str">
            <v>Specialist Medical Practitioners</v>
          </cell>
          <cell r="M11775" t="str">
            <v>General Medical Practitioners</v>
          </cell>
          <cell r="N11775">
            <v>1</v>
          </cell>
        </row>
        <row r="11776">
          <cell r="F11776" t="str">
            <v>04.08.03.04.14.01.01</v>
          </cell>
          <cell r="G11776" t="str">
            <v>Prescribe intravenous medication</v>
          </cell>
          <cell r="K11776" t="str">
            <v>9. Prescribing medications or therapeutics</v>
          </cell>
          <cell r="L11776" t="str">
            <v>Specialist Medical Practitioners</v>
          </cell>
          <cell r="M11776" t="str">
            <v>General Medical Practitioners</v>
          </cell>
          <cell r="N11776">
            <v>1</v>
          </cell>
        </row>
        <row r="11777">
          <cell r="F11777" t="str">
            <v>04.08.03.04.14.01.02</v>
          </cell>
          <cell r="G11777" t="str">
            <v>Administer intravenous medication</v>
          </cell>
          <cell r="K11777" t="str">
            <v>11. Administering medications or therapeutics</v>
          </cell>
          <cell r="L11777" t="str">
            <v>Nursing Professionals</v>
          </cell>
          <cell r="M11777" t="str">
            <v>Nursing Associate Professionals</v>
          </cell>
          <cell r="N11777">
            <v>3</v>
          </cell>
        </row>
        <row r="11778">
          <cell r="F11778" t="str">
            <v>04.08.03.04.14.01.</v>
          </cell>
          <cell r="G11778"/>
          <cell r="K11778"/>
          <cell r="L11778"/>
          <cell r="M11778"/>
          <cell r="N11778"/>
        </row>
        <row r="11779">
          <cell r="F11779" t="str">
            <v>04.08.03.04.14.02.01</v>
          </cell>
          <cell r="G11779" t="str">
            <v>Prescribe intravenous medication</v>
          </cell>
          <cell r="K11779" t="str">
            <v>9. Prescribing medications or therapeutics</v>
          </cell>
          <cell r="L11779" t="str">
            <v>Specialist Medical Practitioners</v>
          </cell>
          <cell r="M11779" t="str">
            <v>General Medical Practitioners</v>
          </cell>
          <cell r="N11779">
            <v>1</v>
          </cell>
        </row>
        <row r="11780">
          <cell r="F11780" t="str">
            <v>04.08.03.04.14.02.02</v>
          </cell>
          <cell r="G11780" t="str">
            <v>Administer intravenous medication</v>
          </cell>
          <cell r="K11780" t="str">
            <v>11. Administering medications or therapeutics</v>
          </cell>
          <cell r="L11780" t="str">
            <v>Nursing Professionals</v>
          </cell>
          <cell r="M11780" t="str">
            <v>Nursing Associate Professionals</v>
          </cell>
          <cell r="N11780">
            <v>3</v>
          </cell>
        </row>
        <row r="11781">
          <cell r="F11781" t="str">
            <v>04.08.03.04.14.03.01</v>
          </cell>
          <cell r="G11781" t="str">
            <v>Prescribe intravenous medication</v>
          </cell>
          <cell r="K11781" t="str">
            <v>9. Prescribing medications or therapeutics</v>
          </cell>
          <cell r="L11781" t="str">
            <v>Specialist Medical Practitioners</v>
          </cell>
          <cell r="M11781" t="str">
            <v>General Medical Practitioners</v>
          </cell>
          <cell r="N11781">
            <v>1</v>
          </cell>
        </row>
        <row r="11782">
          <cell r="F11782" t="str">
            <v>04.08.03.04.14.03.02</v>
          </cell>
          <cell r="G11782" t="str">
            <v>Administer intravenous medication</v>
          </cell>
          <cell r="K11782" t="str">
            <v>11. Administering medications or therapeutics</v>
          </cell>
          <cell r="L11782" t="str">
            <v>Nursing Professionals</v>
          </cell>
          <cell r="M11782" t="str">
            <v>Nursing Associate Professionals</v>
          </cell>
          <cell r="N11782">
            <v>3</v>
          </cell>
        </row>
        <row r="11783">
          <cell r="F11783" t="str">
            <v>04.08.03.04.15.01.01</v>
          </cell>
          <cell r="G11783" t="str">
            <v>Conduct counselling</v>
          </cell>
          <cell r="K11783" t="str">
            <v>6. Gaining informed consent</v>
          </cell>
          <cell r="L11783" t="str">
            <v>General Medical Practitioners</v>
          </cell>
          <cell r="M11783" t="str">
            <v>Paramedical Practitioners</v>
          </cell>
          <cell r="N11783">
            <v>1</v>
          </cell>
        </row>
        <row r="11784">
          <cell r="F11784" t="str">
            <v>04.08.03.04.15.01.02</v>
          </cell>
          <cell r="G11784" t="str">
            <v>Apply intramuscular analgesia</v>
          </cell>
          <cell r="K11784" t="str">
            <v>11. Administering medications or therapeutics</v>
          </cell>
          <cell r="L11784" t="str">
            <v>General Medical Practitioners</v>
          </cell>
          <cell r="M11784" t="str">
            <v>Paramedical Practitioners</v>
          </cell>
          <cell r="N11784">
            <v>2</v>
          </cell>
        </row>
        <row r="11785">
          <cell r="F11785" t="str">
            <v>04.08.03.04.15.01.03</v>
          </cell>
          <cell r="G11785" t="str">
            <v>Conduct medical procedure</v>
          </cell>
          <cell r="K11785" t="str">
            <v>14. Providing non-pharmacological health interventions</v>
          </cell>
          <cell r="L11785" t="str">
            <v>General Medical Practitioners</v>
          </cell>
          <cell r="M11785" t="str">
            <v>Paramedical Practitioners</v>
          </cell>
          <cell r="N11785">
            <v>5</v>
          </cell>
        </row>
        <row r="11786">
          <cell r="F11786" t="str">
            <v>04.08.03.04.15.01.04</v>
          </cell>
          <cell r="G11786" t="str">
            <v>Provide post-procedural care</v>
          </cell>
          <cell r="K11786" t="str">
            <v>5. Providing information and support to impact individual health behaviours</v>
          </cell>
          <cell r="L11786" t="str">
            <v>General Medical Practitioners</v>
          </cell>
          <cell r="M11786" t="str">
            <v>Paramedical Practitioners</v>
          </cell>
          <cell r="N11786">
            <v>3</v>
          </cell>
        </row>
        <row r="11787">
          <cell r="F11787" t="str">
            <v>04.08.03.04.15.02.01</v>
          </cell>
          <cell r="G11787" t="str">
            <v>Provide pre-procedural medical care</v>
          </cell>
          <cell r="K11787" t="str">
            <v>15. Providing treatment and care support to individuals</v>
          </cell>
          <cell r="L11787" t="str">
            <v>Specialist Medical Practitioners</v>
          </cell>
          <cell r="M11787" t="str">
            <v>General Medical Practitioners</v>
          </cell>
          <cell r="N11787">
            <v>10</v>
          </cell>
        </row>
        <row r="11788">
          <cell r="F11788" t="str">
            <v>04.08.03.04.15.02.02</v>
          </cell>
          <cell r="G11788" t="str">
            <v>Provide pre-procedural nursing care</v>
          </cell>
          <cell r="K11788" t="str">
            <v>15. Providing treatment and care support to individuals</v>
          </cell>
          <cell r="L11788" t="str">
            <v>Nursing Professionals</v>
          </cell>
          <cell r="M11788" t="str">
            <v>Nursing Associate Professionals</v>
          </cell>
          <cell r="N11788">
            <v>20</v>
          </cell>
        </row>
        <row r="11789">
          <cell r="F11789" t="str">
            <v>04.08.03.04.15.02.03</v>
          </cell>
          <cell r="G11789" t="str">
            <v>Conduct counselling</v>
          </cell>
          <cell r="K11789" t="str">
            <v>6. Gaining informed consent</v>
          </cell>
          <cell r="L11789" t="str">
            <v>Specialist Medical Practitioners</v>
          </cell>
          <cell r="M11789" t="str">
            <v>Specialist Medical Practitioners</v>
          </cell>
          <cell r="N11789">
            <v>10</v>
          </cell>
        </row>
        <row r="11790">
          <cell r="F11790" t="str">
            <v>04.08.03.04.15.02.04</v>
          </cell>
          <cell r="G11790" t="str">
            <v>Prepare the patient and organize the equipment</v>
          </cell>
          <cell r="K11790" t="str">
            <v>14. Providing non-pharmacological health interventions</v>
          </cell>
          <cell r="L11790" t="str">
            <v>Nursing Professionals</v>
          </cell>
          <cell r="M11790" t="str">
            <v>Nursing Associate Professionals</v>
          </cell>
          <cell r="N11790">
            <v>10</v>
          </cell>
        </row>
        <row r="11791">
          <cell r="F11791" t="str">
            <v>04.08.03.04.15.02.05</v>
          </cell>
          <cell r="G11791" t="str">
            <v>Apply general anaesthesia</v>
          </cell>
          <cell r="K11791" t="str">
            <v>11. Administering medications or therapeutics</v>
          </cell>
          <cell r="L11791" t="str">
            <v>Specialist Medical Practitioners</v>
          </cell>
          <cell r="M11791" t="str">
            <v>Specialist Medical Practitioners</v>
          </cell>
          <cell r="N11791">
            <v>60</v>
          </cell>
        </row>
        <row r="11792">
          <cell r="F11792" t="str">
            <v>04.08.03.04.15.02.06</v>
          </cell>
          <cell r="G11792" t="str">
            <v>Conduct urological surgery</v>
          </cell>
          <cell r="K11792" t="str">
            <v>14. Providing non-pharmacological health interventions</v>
          </cell>
          <cell r="L11792" t="str">
            <v>Specialist Medical Practitioners</v>
          </cell>
          <cell r="M11792" t="str">
            <v>Specialist Medical Practitioners</v>
          </cell>
          <cell r="N11792">
            <v>60</v>
          </cell>
        </row>
        <row r="11793">
          <cell r="F11793" t="str">
            <v>04.08.03.04.15.02.07</v>
          </cell>
          <cell r="G11793" t="str">
            <v>Assist with urological surgery</v>
          </cell>
          <cell r="K11793" t="str">
            <v>14. Providing non-pharmacological health interventions</v>
          </cell>
          <cell r="L11793" t="str">
            <v>Specialist Medical Practitioners</v>
          </cell>
          <cell r="M11793" t="str">
            <v>General Medical Practitioners</v>
          </cell>
          <cell r="N11793">
            <v>60</v>
          </cell>
        </row>
        <row r="11794">
          <cell r="F11794" t="str">
            <v>04.08.03.04.15.02.08</v>
          </cell>
          <cell r="G11794" t="str">
            <v>Provide nursing support to conduct urological surgery</v>
          </cell>
          <cell r="K11794" t="str">
            <v>15. Providing treatment and care support to individuals</v>
          </cell>
          <cell r="L11794" t="str">
            <v>Nursing Professionals</v>
          </cell>
          <cell r="M11794" t="str">
            <v>Nursing Professionals</v>
          </cell>
          <cell r="N11794">
            <v>60</v>
          </cell>
        </row>
        <row r="11795">
          <cell r="F11795" t="str">
            <v>04.08.03.04.15.02.09</v>
          </cell>
          <cell r="G11795" t="str">
            <v>Provide post-procedural care</v>
          </cell>
          <cell r="K11795" t="str">
            <v>5. Providing information and support to impact individual health behaviours</v>
          </cell>
          <cell r="L11795" t="str">
            <v>Specialist Medical Practitioners</v>
          </cell>
          <cell r="M11795" t="str">
            <v>General Medical Practitioners</v>
          </cell>
          <cell r="N11795">
            <v>6</v>
          </cell>
        </row>
        <row r="11796">
          <cell r="F11796" t="str">
            <v>04.08.03.04.15.02.10</v>
          </cell>
          <cell r="G11796" t="str">
            <v>Provide post-procedural care</v>
          </cell>
          <cell r="K11796" t="str">
            <v>15. Providing treatment and care support to individuals</v>
          </cell>
          <cell r="L11796" t="str">
            <v>Specialist Medical Practitioners</v>
          </cell>
          <cell r="M11796" t="str">
            <v>General Medical Practitioners</v>
          </cell>
          <cell r="N11796">
            <v>10</v>
          </cell>
        </row>
        <row r="11797">
          <cell r="F11797" t="str">
            <v>04.08.03.04.15.02.11</v>
          </cell>
          <cell r="G11797" t="str">
            <v>Provide post-procedural care</v>
          </cell>
          <cell r="K11797" t="str">
            <v>15. Providing treatment and care support to individuals</v>
          </cell>
          <cell r="L11797" t="str">
            <v>Nursing Professionals</v>
          </cell>
          <cell r="M11797" t="str">
            <v>Nursing Associate Professionals</v>
          </cell>
          <cell r="N11797">
            <v>20</v>
          </cell>
        </row>
        <row r="11798">
          <cell r="F11798" t="str">
            <v>04.08.03.04.15.02.</v>
          </cell>
          <cell r="G11798"/>
          <cell r="K11798"/>
          <cell r="L11798"/>
          <cell r="M11798"/>
          <cell r="N11798"/>
        </row>
        <row r="11799">
          <cell r="F11799" t="str">
            <v>04.08.03.04.15.02.</v>
          </cell>
          <cell r="G11799"/>
          <cell r="K11799"/>
          <cell r="L11799"/>
          <cell r="M11799"/>
          <cell r="N11799"/>
        </row>
        <row r="11800">
          <cell r="F11800" t="str">
            <v>04.08.03.04.15.02.</v>
          </cell>
          <cell r="G11800"/>
          <cell r="K11800"/>
          <cell r="L11800"/>
          <cell r="M11800"/>
          <cell r="N11800"/>
        </row>
        <row r="11801">
          <cell r="F11801" t="str">
            <v>04.08.03.04.15.03.01</v>
          </cell>
          <cell r="G11801" t="str">
            <v>Provide pre-procedural medical care</v>
          </cell>
          <cell r="K11801" t="str">
            <v>15. Providing treatment and care support to individuals</v>
          </cell>
          <cell r="L11801" t="str">
            <v>Specialist Medical Practitioners</v>
          </cell>
          <cell r="M11801" t="str">
            <v>General Medical Practitioners</v>
          </cell>
          <cell r="N11801">
            <v>10</v>
          </cell>
        </row>
        <row r="11802">
          <cell r="F11802" t="str">
            <v>04.08.03.04.15.03.02</v>
          </cell>
          <cell r="G11802" t="str">
            <v>Provide pre-procedural nursing care</v>
          </cell>
          <cell r="K11802" t="str">
            <v>15. Providing treatment and care support to individuals</v>
          </cell>
          <cell r="L11802" t="str">
            <v>Nursing Professionals</v>
          </cell>
          <cell r="M11802" t="str">
            <v>Nursing Associate Professionals</v>
          </cell>
          <cell r="N11802">
            <v>20</v>
          </cell>
        </row>
        <row r="11803">
          <cell r="F11803" t="str">
            <v>04.08.03.04.15.03.03</v>
          </cell>
          <cell r="G11803" t="str">
            <v>Conduct counselling</v>
          </cell>
          <cell r="K11803" t="str">
            <v>6. Gaining informed consent</v>
          </cell>
          <cell r="L11803" t="str">
            <v>Specialist Medical Practitioners</v>
          </cell>
          <cell r="M11803" t="str">
            <v>Specialist Medical Practitioners</v>
          </cell>
          <cell r="N11803">
            <v>8</v>
          </cell>
        </row>
        <row r="11804">
          <cell r="F11804" t="str">
            <v>04.08.03.04.15.03.04</v>
          </cell>
          <cell r="G11804" t="str">
            <v>Prepare the patient and organize the equipment</v>
          </cell>
          <cell r="K11804" t="str">
            <v>14. Providing non-pharmacological health interventions</v>
          </cell>
          <cell r="L11804" t="str">
            <v>Nursing Professionals</v>
          </cell>
          <cell r="M11804" t="str">
            <v>Nursing Associate Professionals</v>
          </cell>
          <cell r="N11804">
            <v>7</v>
          </cell>
        </row>
        <row r="11805">
          <cell r="F11805" t="str">
            <v>04.08.03.04.15.03.05</v>
          </cell>
          <cell r="G11805" t="str">
            <v>Apply general anaesthesia</v>
          </cell>
          <cell r="K11805" t="str">
            <v>11. Administering medications or therapeutics</v>
          </cell>
          <cell r="L11805" t="str">
            <v>Specialist Medical Practitioners</v>
          </cell>
          <cell r="M11805" t="str">
            <v>Specialist Medical Practitioners</v>
          </cell>
          <cell r="N11805">
            <v>45</v>
          </cell>
        </row>
        <row r="11806">
          <cell r="F11806" t="str">
            <v>04.08.03.04.15.03.06</v>
          </cell>
          <cell r="G11806" t="str">
            <v>Conduct urological surgery</v>
          </cell>
          <cell r="K11806" t="str">
            <v>14. Providing non-pharmacological health interventions</v>
          </cell>
          <cell r="L11806" t="str">
            <v>Specialist Medical Practitioners</v>
          </cell>
          <cell r="M11806" t="str">
            <v>Specialist Medical Practitioners</v>
          </cell>
          <cell r="N11806">
            <v>45</v>
          </cell>
        </row>
        <row r="11807">
          <cell r="F11807" t="str">
            <v>04.08.03.04.15.03.07</v>
          </cell>
          <cell r="G11807" t="str">
            <v>Assist with urological surgery</v>
          </cell>
          <cell r="K11807" t="str">
            <v>14. Providing non-pharmacological health interventions</v>
          </cell>
          <cell r="L11807" t="str">
            <v>Specialist Medical Practitioners</v>
          </cell>
          <cell r="M11807" t="str">
            <v>General Medical Practitioners</v>
          </cell>
          <cell r="N11807">
            <v>45</v>
          </cell>
        </row>
        <row r="11808">
          <cell r="F11808" t="str">
            <v>04.08.03.04.15.03.08</v>
          </cell>
          <cell r="G11808" t="str">
            <v>Provide nursing support to conduct urological surgery</v>
          </cell>
          <cell r="K11808" t="str">
            <v>15. Providing treatment and care support to individuals</v>
          </cell>
          <cell r="L11808" t="str">
            <v>Nursing Professionals</v>
          </cell>
          <cell r="M11808" t="str">
            <v>Nursing Professionals</v>
          </cell>
          <cell r="N11808">
            <v>45</v>
          </cell>
        </row>
        <row r="11809">
          <cell r="F11809" t="str">
            <v>04.08.03.04.15.03.09</v>
          </cell>
          <cell r="G11809" t="str">
            <v>Provide post-procedural care</v>
          </cell>
          <cell r="K11809" t="str">
            <v>5. Providing information and support to impact individual health behaviours</v>
          </cell>
          <cell r="L11809" t="str">
            <v>Specialist Medical Practitioners</v>
          </cell>
          <cell r="M11809" t="str">
            <v>General Medical Practitioners</v>
          </cell>
          <cell r="N11809">
            <v>5</v>
          </cell>
        </row>
        <row r="11810">
          <cell r="F11810" t="str">
            <v>04.08.03.04.15.03.10</v>
          </cell>
          <cell r="G11810" t="str">
            <v>Provide post-procedural care</v>
          </cell>
          <cell r="K11810" t="str">
            <v>15. Providing treatment and care support to individuals</v>
          </cell>
          <cell r="L11810" t="str">
            <v>Specialist Medical Practitioners</v>
          </cell>
          <cell r="M11810" t="str">
            <v>General Medical Practitioners</v>
          </cell>
          <cell r="N11810">
            <v>10</v>
          </cell>
        </row>
        <row r="11811">
          <cell r="F11811" t="str">
            <v>04.08.03.04.15.03.11</v>
          </cell>
          <cell r="G11811" t="str">
            <v>Provide post-procedural care</v>
          </cell>
          <cell r="K11811" t="str">
            <v>15. Providing treatment and care support to individuals</v>
          </cell>
          <cell r="L11811" t="str">
            <v>Nursing Professionals</v>
          </cell>
          <cell r="M11811" t="str">
            <v>Nursing Associate Professionals</v>
          </cell>
          <cell r="N11811">
            <v>20</v>
          </cell>
        </row>
        <row r="11812">
          <cell r="F11812" t="str">
            <v>04.08.03.04.15.03.</v>
          </cell>
          <cell r="G11812"/>
          <cell r="K11812"/>
          <cell r="L11812"/>
          <cell r="M11812"/>
          <cell r="N11812"/>
        </row>
        <row r="11813">
          <cell r="F11813" t="str">
            <v>04.08.03.04.15.03.</v>
          </cell>
          <cell r="G11813"/>
          <cell r="K11813"/>
          <cell r="L11813"/>
          <cell r="M11813"/>
          <cell r="N11813"/>
        </row>
        <row r="11814">
          <cell r="F11814" t="str">
            <v>04.08.03.04.15.03.</v>
          </cell>
          <cell r="G11814"/>
          <cell r="K11814"/>
          <cell r="L11814"/>
          <cell r="M11814"/>
          <cell r="N11814"/>
        </row>
        <row r="11815">
          <cell r="F11815" t="str">
            <v>04.09.01.01.06.01.01</v>
          </cell>
          <cell r="G11815" t="str">
            <v>Conduct assessment</v>
          </cell>
          <cell r="K11815" t="str">
            <v>1. Gathering information through interviewing and assessment</v>
          </cell>
          <cell r="L11815" t="str">
            <v>Specialist Medical Practitioners</v>
          </cell>
          <cell r="M11815" t="str">
            <v>General Medical Practitioners</v>
          </cell>
          <cell r="N11815">
            <v>20</v>
          </cell>
        </row>
        <row r="11816">
          <cell r="F11816" t="str">
            <v>04.09.01.01.06.02.01</v>
          </cell>
          <cell r="G11816" t="str">
            <v>Conduct vital sign measurements</v>
          </cell>
          <cell r="K11816" t="str">
            <v>1. Gathering information through interviewing and assessment</v>
          </cell>
          <cell r="L11816" t="str">
            <v>Nursing Professionals</v>
          </cell>
          <cell r="M11816" t="str">
            <v>Paramedical Practitioners</v>
          </cell>
          <cell r="N11816">
            <v>5</v>
          </cell>
        </row>
        <row r="11817">
          <cell r="F11817" t="str">
            <v>04.09.01.01.06.02.02</v>
          </cell>
          <cell r="G11817" t="str">
            <v xml:space="preserve">Take history </v>
          </cell>
          <cell r="K11817" t="str">
            <v>1. Gathering information through interviewing and assessment</v>
          </cell>
          <cell r="L11817" t="str">
            <v>Specialist Medical Practitioners</v>
          </cell>
          <cell r="M11817" t="str">
            <v>General Medical Practitioners</v>
          </cell>
          <cell r="N11817">
            <v>6</v>
          </cell>
        </row>
        <row r="11818">
          <cell r="F11818" t="str">
            <v>04.09.01.01.06.02.03</v>
          </cell>
          <cell r="G11818" t="str">
            <v>Conduct physical examination</v>
          </cell>
          <cell r="K11818" t="str">
            <v>1. Gathering information through interviewing and assessment</v>
          </cell>
          <cell r="L11818" t="str">
            <v>Specialist Medical Practitioners</v>
          </cell>
          <cell r="M11818" t="str">
            <v>General Medical Practitioners</v>
          </cell>
          <cell r="N11818">
            <v>6</v>
          </cell>
        </row>
        <row r="11819">
          <cell r="F11819" t="str">
            <v>04.09.01.01.06.02.04</v>
          </cell>
          <cell r="G11819" t="str">
            <v>Provide clinical advice</v>
          </cell>
          <cell r="K11819" t="str">
            <v>5. Providing information and support to impact individual health behaviours</v>
          </cell>
          <cell r="L11819" t="str">
            <v>Specialist Medical Practitioners</v>
          </cell>
          <cell r="M11819" t="str">
            <v>General Medical Practitioners</v>
          </cell>
          <cell r="N11819">
            <v>4</v>
          </cell>
        </row>
        <row r="11820">
          <cell r="F11820" t="str">
            <v>04.09.01.01.08.01.01</v>
          </cell>
          <cell r="G11820" t="str">
            <v>Provide counselling and information and obtain consent</v>
          </cell>
          <cell r="K11820" t="str">
            <v>6. Gaining informed consent</v>
          </cell>
          <cell r="L11820" t="str">
            <v>Medical and Pathology Laboratory Technicians</v>
          </cell>
          <cell r="M11820" t="str">
            <v>Medical Assistants</v>
          </cell>
          <cell r="N11820">
            <v>3</v>
          </cell>
        </row>
        <row r="11821">
          <cell r="F11821" t="str">
            <v>04.09.01.01.08.01.02</v>
          </cell>
          <cell r="G11821" t="str">
            <v xml:space="preserve">Conduct diagnostic testing </v>
          </cell>
          <cell r="K11821" t="str">
            <v>7. Ordering, administering and interpreting the results of diagnostic and screening procedures</v>
          </cell>
          <cell r="L11821" t="str">
            <v>Medical and Pathology Laboratory Technicians</v>
          </cell>
          <cell r="M11821" t="str">
            <v>Medical Assistants</v>
          </cell>
          <cell r="N11821">
            <v>5</v>
          </cell>
        </row>
        <row r="11822">
          <cell r="F11822" t="str">
            <v>04.09.01.01.08.01.03</v>
          </cell>
          <cell r="G11822" t="str">
            <v>Document examination findings</v>
          </cell>
          <cell r="K11822" t="str">
            <v>7. Ordering, administering and interpreting the results of diagnostic and screening procedures</v>
          </cell>
          <cell r="L11822" t="str">
            <v>Specialist Medical Practitioners</v>
          </cell>
          <cell r="M11822" t="str">
            <v>General Medical Practitioners</v>
          </cell>
          <cell r="N11822">
            <v>2</v>
          </cell>
        </row>
        <row r="11823">
          <cell r="F11823" t="str">
            <v>04.09.01.01.08.01</v>
          </cell>
          <cell r="G11823"/>
          <cell r="K11823"/>
          <cell r="L11823"/>
          <cell r="M11823"/>
          <cell r="N11823"/>
        </row>
        <row r="11824">
          <cell r="F11824" t="str">
            <v>04.09.01.01.08.01</v>
          </cell>
          <cell r="G11824"/>
          <cell r="K11824"/>
          <cell r="L11824"/>
          <cell r="M11824"/>
          <cell r="N11824"/>
        </row>
        <row r="11825">
          <cell r="F11825" t="str">
            <v>04.09.01.01.08.01</v>
          </cell>
          <cell r="G11825"/>
          <cell r="K11825"/>
          <cell r="L11825"/>
          <cell r="M11825"/>
          <cell r="N11825"/>
        </row>
        <row r="11826">
          <cell r="F11826" t="str">
            <v>04.09.01.01.08.01</v>
          </cell>
          <cell r="G11826"/>
          <cell r="K11826"/>
          <cell r="L11826"/>
          <cell r="M11826"/>
          <cell r="N11826"/>
        </row>
        <row r="11827">
          <cell r="F11827" t="str">
            <v>04.09.01.01.08.02.01</v>
          </cell>
          <cell r="G11827" t="str">
            <v>Provide counselling and information and obtain consent</v>
          </cell>
          <cell r="K11827" t="str">
            <v>6. Gaining informed consent</v>
          </cell>
          <cell r="L11827" t="str">
            <v>Specialist Medical Practitioners</v>
          </cell>
          <cell r="M11827" t="str">
            <v>General Medical Practitioners</v>
          </cell>
          <cell r="N11827">
            <v>2</v>
          </cell>
        </row>
        <row r="11828">
          <cell r="F11828" t="str">
            <v>04.09.01.01.08.02.02</v>
          </cell>
          <cell r="G11828" t="str">
            <v>Conduct diagnostic testing</v>
          </cell>
          <cell r="K11828" t="str">
            <v>7. Ordering, administering and interpreting the results of diagnostic and screening procedures</v>
          </cell>
          <cell r="L11828" t="str">
            <v>Nursing Professionals</v>
          </cell>
          <cell r="M11828" t="str">
            <v>Nursing Associate Professionals</v>
          </cell>
          <cell r="N11828">
            <v>6</v>
          </cell>
        </row>
        <row r="11829">
          <cell r="F11829" t="str">
            <v>04.09.01.01.08.02.03</v>
          </cell>
          <cell r="G11829" t="str">
            <v>Conduct counselling</v>
          </cell>
          <cell r="K11829" t="str">
            <v>5. Providing information and support to impact individual health behaviours</v>
          </cell>
          <cell r="L11829" t="str">
            <v>Specialist Medical Practitioners</v>
          </cell>
          <cell r="M11829" t="str">
            <v>General Medical Practitioners</v>
          </cell>
          <cell r="N11829">
            <v>2</v>
          </cell>
        </row>
        <row r="11830">
          <cell r="F11830" t="str">
            <v>04.09.01.01.08.03.01</v>
          </cell>
          <cell r="G11830" t="str">
            <v>Provide counselling and information and obtain consent</v>
          </cell>
          <cell r="K11830" t="str">
            <v>6. Gaining informed consent</v>
          </cell>
          <cell r="L11830" t="str">
            <v>Medical and Pathology Laboratory Technicians</v>
          </cell>
          <cell r="M11830" t="str">
            <v>Medical Assistants</v>
          </cell>
          <cell r="N11830">
            <v>3</v>
          </cell>
        </row>
        <row r="11831">
          <cell r="F11831" t="str">
            <v>04.09.01.01.08.03.02</v>
          </cell>
          <cell r="G11831" t="str">
            <v xml:space="preserve">Conduct diagnostic testing </v>
          </cell>
          <cell r="K11831" t="str">
            <v>7. Ordering, administering and interpreting the results of diagnostic and screening procedures</v>
          </cell>
          <cell r="L11831" t="str">
            <v>Medical and Pathology Laboratory Technicians</v>
          </cell>
          <cell r="M11831" t="str">
            <v>Medical Assistants</v>
          </cell>
          <cell r="N11831">
            <v>5</v>
          </cell>
        </row>
        <row r="11832">
          <cell r="F11832" t="str">
            <v>04.09.01.01.08.03.03</v>
          </cell>
          <cell r="G11832" t="str">
            <v>Document examination findings</v>
          </cell>
          <cell r="K11832" t="str">
            <v>7. Ordering, administering and interpreting the results of diagnostic and screening procedures</v>
          </cell>
          <cell r="L11832" t="str">
            <v>Specialist Medical Practitioners</v>
          </cell>
          <cell r="M11832" t="str">
            <v>General Medical Practitioners</v>
          </cell>
          <cell r="N11832">
            <v>2</v>
          </cell>
        </row>
        <row r="11833">
          <cell r="F11833" t="str">
            <v>04.09.01.01.08.03</v>
          </cell>
          <cell r="G11833"/>
          <cell r="K11833"/>
          <cell r="L11833"/>
          <cell r="M11833"/>
          <cell r="N11833"/>
        </row>
        <row r="11834">
          <cell r="F11834" t="str">
            <v>04.09.01.02.12.01.01</v>
          </cell>
          <cell r="G11834" t="str">
            <v>Provide psychoeducation and psychosocial support (including for patient’s carers)</v>
          </cell>
          <cell r="K11834" t="str">
            <v>5. Providing information and support to impact individual health behaviours</v>
          </cell>
          <cell r="L11834" t="str">
            <v>Psychologists</v>
          </cell>
          <cell r="M11834" t="str">
            <v>General Medical Practitioners</v>
          </cell>
          <cell r="N11834">
            <v>15</v>
          </cell>
        </row>
        <row r="11835">
          <cell r="F11835" t="str">
            <v>04.09.01.02.12.05.01</v>
          </cell>
          <cell r="G11835" t="str">
            <v>Conduct assessment</v>
          </cell>
          <cell r="K11835" t="str">
            <v>1. Gathering information through interviewing and assessment</v>
          </cell>
          <cell r="L11835" t="str">
            <v>Specialist Medical Practitioners</v>
          </cell>
          <cell r="M11835" t="str">
            <v>Psychologists</v>
          </cell>
          <cell r="N11835">
            <v>15</v>
          </cell>
        </row>
        <row r="11836">
          <cell r="F11836" t="str">
            <v>04.09.01.02.12.05.02</v>
          </cell>
          <cell r="G11836" t="str">
            <v>Conduct counselling or interpersonal therapy</v>
          </cell>
          <cell r="K11836" t="str">
            <v>5. Providing information and support to impact individual health behaviours</v>
          </cell>
          <cell r="L11836" t="str">
            <v>Specialist Medical Practitioners</v>
          </cell>
          <cell r="M11836" t="str">
            <v>Psychologists</v>
          </cell>
          <cell r="N11836">
            <v>15</v>
          </cell>
        </row>
        <row r="11837">
          <cell r="F11837" t="str">
            <v>04.09.01.02.12.05.03</v>
          </cell>
          <cell r="G11837" t="str">
            <v>Develop counselling plan</v>
          </cell>
          <cell r="K11837" t="str">
            <v>8. Developing and adjusting management plans</v>
          </cell>
          <cell r="L11837" t="str">
            <v>Specialist Medical Practitioners</v>
          </cell>
          <cell r="M11837" t="str">
            <v>Psychologists</v>
          </cell>
          <cell r="N11837">
            <v>20</v>
          </cell>
        </row>
        <row r="11838">
          <cell r="F11838" t="str">
            <v>04.09.01.02.12.05.04</v>
          </cell>
          <cell r="G11838" t="str">
            <v>Conduct cognitive behavioural therapy or interpersonal therapy</v>
          </cell>
          <cell r="K11838" t="str">
            <v>14. Providing non-pharmacological health interventions</v>
          </cell>
          <cell r="L11838" t="str">
            <v>Specialist Medical Practitioners</v>
          </cell>
          <cell r="M11838" t="str">
            <v>Psychologists</v>
          </cell>
          <cell r="N11838">
            <v>50</v>
          </cell>
        </row>
        <row r="11839">
          <cell r="F11839" t="str">
            <v>04.09.01.02.13.01.01</v>
          </cell>
          <cell r="G11839" t="str">
            <v>Prescribe medication</v>
          </cell>
          <cell r="K11839" t="str">
            <v>9. Prescribing medications or therapeutics</v>
          </cell>
          <cell r="L11839" t="str">
            <v>Specialist Medical Practitioners</v>
          </cell>
          <cell r="M11839" t="str">
            <v>General Medical Practitioners</v>
          </cell>
          <cell r="N11839">
            <v>1</v>
          </cell>
        </row>
        <row r="11840">
          <cell r="F11840" t="str">
            <v>04.09.01.02.13.01.01</v>
          </cell>
          <cell r="G11840" t="str">
            <v>Prescribe medication</v>
          </cell>
          <cell r="K11840" t="str">
            <v>9. Prescribing medications or therapeutics</v>
          </cell>
          <cell r="L11840" t="str">
            <v>Specialist Medical Practitioners</v>
          </cell>
          <cell r="M11840" t="str">
            <v>General Medical Practitioners</v>
          </cell>
          <cell r="N11840">
            <v>1</v>
          </cell>
        </row>
        <row r="11841">
          <cell r="F11841" t="str">
            <v>04.09.01.02.20.01.01</v>
          </cell>
          <cell r="G11841" t="str">
            <v>Take history and conduct physical examination</v>
          </cell>
          <cell r="K11841" t="str">
            <v>1. Gathering information through interviewing and assessment</v>
          </cell>
          <cell r="L11841" t="str">
            <v>General Medical Practitioners</v>
          </cell>
          <cell r="M11841" t="str">
            <v>Community Health Workers</v>
          </cell>
          <cell r="N11841">
            <v>6</v>
          </cell>
        </row>
        <row r="11842">
          <cell r="F11842" t="str">
            <v>04.09.01.02.20.01.02</v>
          </cell>
          <cell r="G11842" t="str">
            <v>Provide clinical advice</v>
          </cell>
          <cell r="K11842" t="str">
            <v>18. Providing a clinical presentation to other health workers</v>
          </cell>
          <cell r="L11842" t="str">
            <v>General Medical Practitioners</v>
          </cell>
          <cell r="M11842" t="str">
            <v>Community Health Workers</v>
          </cell>
          <cell r="N11842">
            <v>4</v>
          </cell>
        </row>
        <row r="11843">
          <cell r="F11843" t="str">
            <v>04.09.01.02.20.01.</v>
          </cell>
          <cell r="G11843"/>
          <cell r="K11843"/>
          <cell r="L11843"/>
          <cell r="M11843"/>
          <cell r="N11843"/>
        </row>
        <row r="11844">
          <cell r="F11844" t="str">
            <v>04.09.01.02.20.01.</v>
          </cell>
          <cell r="G11844"/>
          <cell r="K11844"/>
          <cell r="L11844"/>
          <cell r="M11844"/>
          <cell r="N11844"/>
        </row>
        <row r="11845">
          <cell r="F11845" t="str">
            <v>04.09.05.01.04.01.01</v>
          </cell>
          <cell r="G11845" t="str">
            <v>Conduct assessment</v>
          </cell>
          <cell r="K11845" t="str">
            <v>1. Gathering information through interviewing and assessment</v>
          </cell>
          <cell r="L11845" t="str">
            <v>Specialist Medical Practitioners</v>
          </cell>
          <cell r="M11845" t="str">
            <v>General Medical Practitioners</v>
          </cell>
          <cell r="N11845">
            <v>15</v>
          </cell>
        </row>
        <row r="11846">
          <cell r="F11846" t="str">
            <v>04.09.05.01.04.01.02</v>
          </cell>
          <cell r="G11846" t="str">
            <v>Provide clinical advice</v>
          </cell>
          <cell r="K11846" t="str">
            <v>18. Providing a clinical presentation to other health workers</v>
          </cell>
          <cell r="L11846" t="str">
            <v>General Medical Practitioners</v>
          </cell>
          <cell r="M11846" t="str">
            <v>Community Health Workers</v>
          </cell>
          <cell r="N11846">
            <v>4</v>
          </cell>
        </row>
        <row r="11847">
          <cell r="F11847" t="str">
            <v>04.09.05.01.06.01.01</v>
          </cell>
          <cell r="G11847" t="str">
            <v>Conduct vital sign measurements</v>
          </cell>
          <cell r="K11847" t="str">
            <v>1. Gathering information through interviewing and assessment</v>
          </cell>
          <cell r="L11847" t="str">
            <v>Nursing Professionals</v>
          </cell>
          <cell r="M11847" t="str">
            <v>Paramedical Practitioners</v>
          </cell>
          <cell r="N11847">
            <v>5</v>
          </cell>
        </row>
        <row r="11848">
          <cell r="F11848" t="str">
            <v>04.09.05.01.06.01.02</v>
          </cell>
          <cell r="G11848" t="str">
            <v xml:space="preserve">Take history </v>
          </cell>
          <cell r="K11848" t="str">
            <v>1. Gathering information through interviewing and assessment</v>
          </cell>
          <cell r="L11848" t="str">
            <v>Specialist Medical Practitioners</v>
          </cell>
          <cell r="M11848" t="str">
            <v>General Medical Practitioners</v>
          </cell>
          <cell r="N11848">
            <v>6</v>
          </cell>
        </row>
        <row r="11849">
          <cell r="F11849" t="str">
            <v>04.09.05.01.06.01.03</v>
          </cell>
          <cell r="G11849" t="str">
            <v>Conduct physical examination</v>
          </cell>
          <cell r="K11849" t="str">
            <v>1. Gathering information through interviewing and assessment</v>
          </cell>
          <cell r="L11849" t="str">
            <v>Specialist Medical Practitioners</v>
          </cell>
          <cell r="M11849" t="str">
            <v>General Medical Practitioners</v>
          </cell>
          <cell r="N11849">
            <v>6</v>
          </cell>
        </row>
        <row r="11850">
          <cell r="F11850" t="str">
            <v>04.09.05.01.06.01.04</v>
          </cell>
          <cell r="G11850" t="str">
            <v>Provide clinical advice</v>
          </cell>
          <cell r="K11850" t="str">
            <v>5. Providing information and support to impact individual health behaviours</v>
          </cell>
          <cell r="L11850" t="str">
            <v>Specialist Medical Practitioners</v>
          </cell>
          <cell r="M11850" t="str">
            <v>General Medical Practitioners</v>
          </cell>
          <cell r="N11850">
            <v>4</v>
          </cell>
        </row>
        <row r="11851">
          <cell r="F11851" t="str">
            <v>04.09.05.01.08.01.01</v>
          </cell>
          <cell r="G11851" t="str">
            <v>Provide counselling and information and obtain consent</v>
          </cell>
          <cell r="K11851" t="str">
            <v>6. Gaining informed consent</v>
          </cell>
          <cell r="L11851" t="str">
            <v>Medical and Pathology Laboratory Technicians</v>
          </cell>
          <cell r="M11851" t="str">
            <v>Medical Assistants</v>
          </cell>
          <cell r="N11851">
            <v>3</v>
          </cell>
        </row>
        <row r="11852">
          <cell r="F11852" t="str">
            <v>04.09.05.01.08.01.02</v>
          </cell>
          <cell r="G11852" t="str">
            <v xml:space="preserve">Conduct diagnostic testing </v>
          </cell>
          <cell r="K11852" t="str">
            <v>7. Ordering, administering and interpreting the results of diagnostic and screening procedures</v>
          </cell>
          <cell r="L11852" t="str">
            <v>Medical and Pathology Laboratory Technicians</v>
          </cell>
          <cell r="M11852" t="str">
            <v>Medical Assistants</v>
          </cell>
          <cell r="N11852">
            <v>5</v>
          </cell>
        </row>
        <row r="11853">
          <cell r="F11853" t="str">
            <v>04.09.05.01.08.01.03</v>
          </cell>
          <cell r="G11853" t="str">
            <v>Document examination findings</v>
          </cell>
          <cell r="K11853" t="str">
            <v>7. Ordering, administering and interpreting the results of diagnostic and screening procedures</v>
          </cell>
          <cell r="L11853" t="str">
            <v>Specialist Medical Practitioners</v>
          </cell>
          <cell r="M11853" t="str">
            <v>General Medical Practitioners</v>
          </cell>
          <cell r="N11853">
            <v>2</v>
          </cell>
        </row>
        <row r="11854">
          <cell r="F11854" t="str">
            <v>04.09.05.01.08.01</v>
          </cell>
          <cell r="G11854"/>
          <cell r="K11854"/>
          <cell r="L11854"/>
          <cell r="M11854"/>
          <cell r="N11854"/>
        </row>
        <row r="11855">
          <cell r="F11855" t="str">
            <v>04.09.05.01.08.01</v>
          </cell>
          <cell r="G11855"/>
          <cell r="K11855"/>
          <cell r="L11855"/>
          <cell r="M11855"/>
          <cell r="N11855"/>
        </row>
        <row r="11856">
          <cell r="F11856" t="str">
            <v>04.09.05.01.08.01</v>
          </cell>
          <cell r="G11856"/>
          <cell r="K11856"/>
          <cell r="L11856"/>
          <cell r="M11856"/>
          <cell r="N11856"/>
        </row>
        <row r="11857">
          <cell r="F11857" t="str">
            <v>04.09.05.01.08.01</v>
          </cell>
          <cell r="G11857"/>
          <cell r="K11857"/>
          <cell r="L11857"/>
          <cell r="M11857"/>
          <cell r="N11857"/>
        </row>
        <row r="11858">
          <cell r="F11858" t="str">
            <v>04.09.05.01.08.01</v>
          </cell>
          <cell r="G11858"/>
          <cell r="K11858"/>
          <cell r="L11858"/>
          <cell r="M11858"/>
          <cell r="N11858"/>
        </row>
        <row r="11859">
          <cell r="F11859" t="str">
            <v>04.09.05.01.08.01</v>
          </cell>
          <cell r="G11859"/>
          <cell r="K11859"/>
          <cell r="L11859"/>
          <cell r="M11859"/>
          <cell r="N11859"/>
        </row>
        <row r="11860">
          <cell r="F11860" t="str">
            <v>04.09.05.01.08.02.01</v>
          </cell>
          <cell r="G11860" t="str">
            <v>Provide counselling and information and obtain consent</v>
          </cell>
          <cell r="K11860" t="str">
            <v>6. Gaining informed consent</v>
          </cell>
          <cell r="L11860" t="str">
            <v>General Medical Practitioners</v>
          </cell>
          <cell r="M11860" t="str">
            <v>Paramedical Practitioners</v>
          </cell>
          <cell r="N11860">
            <v>2</v>
          </cell>
        </row>
        <row r="11861">
          <cell r="F11861" t="str">
            <v>04.09.05.01.08.02.02</v>
          </cell>
          <cell r="G11861" t="str">
            <v>Conduct diagnostic testing</v>
          </cell>
          <cell r="K11861" t="str">
            <v>7. Ordering, administering and interpreting the results of diagnostic and screening procedures</v>
          </cell>
          <cell r="L11861" t="str">
            <v>Nursing Professionals</v>
          </cell>
          <cell r="M11861" t="str">
            <v>Nursing Associate Professionals</v>
          </cell>
          <cell r="N11861">
            <v>6</v>
          </cell>
        </row>
        <row r="11862">
          <cell r="F11862" t="str">
            <v>04.09.05.01.08.02.03</v>
          </cell>
          <cell r="G11862" t="str">
            <v>Conduct counselling</v>
          </cell>
          <cell r="K11862" t="str">
            <v>5. Providing information and support to impact individual health behaviours</v>
          </cell>
          <cell r="L11862" t="str">
            <v>General Medical Practitioners</v>
          </cell>
          <cell r="M11862" t="str">
            <v>Paramedical Practitioners</v>
          </cell>
          <cell r="N11862">
            <v>2</v>
          </cell>
        </row>
        <row r="11863">
          <cell r="F11863" t="str">
            <v>04.09.05.01.08.02</v>
          </cell>
          <cell r="G11863"/>
          <cell r="K11863"/>
          <cell r="L11863"/>
          <cell r="M11863"/>
          <cell r="N11863"/>
        </row>
        <row r="11864">
          <cell r="F11864" t="str">
            <v>04.09.05.01.08.03.01</v>
          </cell>
          <cell r="G11864" t="str">
            <v>Provide counselling and information and obtain consent</v>
          </cell>
          <cell r="K11864" t="str">
            <v>6. Gaining informed consent</v>
          </cell>
          <cell r="L11864" t="str">
            <v>Medical and Pathology Laboratory Technicians</v>
          </cell>
          <cell r="M11864" t="str">
            <v>Medical Assistants</v>
          </cell>
          <cell r="N11864">
            <v>3</v>
          </cell>
        </row>
        <row r="11865">
          <cell r="F11865" t="str">
            <v>04.09.05.01.08.03.02</v>
          </cell>
          <cell r="G11865" t="str">
            <v xml:space="preserve">Conduct diagnostic testing </v>
          </cell>
          <cell r="K11865" t="str">
            <v>7. Ordering, administering and interpreting the results of diagnostic and screening procedures</v>
          </cell>
          <cell r="L11865" t="str">
            <v>Medical and Pathology Laboratory Technicians</v>
          </cell>
          <cell r="M11865" t="str">
            <v>Medical Assistants</v>
          </cell>
          <cell r="N11865">
            <v>5</v>
          </cell>
        </row>
        <row r="11866">
          <cell r="F11866" t="str">
            <v>04.09.05.01.08.03.03</v>
          </cell>
          <cell r="G11866" t="str">
            <v>Document examination findings</v>
          </cell>
          <cell r="K11866" t="str">
            <v>7. Ordering, administering and interpreting the results of diagnostic and screening procedures</v>
          </cell>
          <cell r="L11866" t="str">
            <v>Specialist Medical Practitioners</v>
          </cell>
          <cell r="M11866" t="str">
            <v>General Medical Practitioners</v>
          </cell>
          <cell r="N11866">
            <v>2</v>
          </cell>
        </row>
        <row r="11867">
          <cell r="F11867" t="str">
            <v>04.09.05.01.08.03</v>
          </cell>
          <cell r="G11867"/>
          <cell r="K11867"/>
          <cell r="L11867"/>
          <cell r="M11867"/>
          <cell r="N11867"/>
        </row>
        <row r="11868">
          <cell r="F11868" t="str">
            <v>04.09.05.01.08.03</v>
          </cell>
          <cell r="G11868"/>
          <cell r="K11868"/>
          <cell r="L11868"/>
          <cell r="M11868"/>
          <cell r="N11868"/>
        </row>
        <row r="11869">
          <cell r="F11869" t="str">
            <v>04.09.05.01.08.03</v>
          </cell>
          <cell r="G11869"/>
          <cell r="K11869"/>
          <cell r="L11869"/>
          <cell r="M11869"/>
          <cell r="N11869"/>
        </row>
        <row r="11870">
          <cell r="F11870" t="str">
            <v>04.09.05.01.08.03</v>
          </cell>
          <cell r="G11870"/>
          <cell r="K11870"/>
          <cell r="L11870"/>
          <cell r="M11870"/>
          <cell r="N11870"/>
        </row>
        <row r="11871">
          <cell r="F11871" t="str">
            <v>04.09.05.01.08.03</v>
          </cell>
          <cell r="G11871"/>
          <cell r="K11871"/>
          <cell r="L11871"/>
          <cell r="M11871"/>
          <cell r="N11871"/>
        </row>
        <row r="11872">
          <cell r="F11872" t="str">
            <v>04.09.05.01.08.03</v>
          </cell>
          <cell r="G11872"/>
          <cell r="K11872"/>
          <cell r="L11872"/>
          <cell r="M11872"/>
          <cell r="N11872"/>
        </row>
        <row r="11873">
          <cell r="F11873" t="str">
            <v>04.09.05.01.08.03</v>
          </cell>
          <cell r="G11873"/>
          <cell r="K11873"/>
          <cell r="L11873"/>
          <cell r="M11873"/>
          <cell r="N11873"/>
        </row>
        <row r="11874">
          <cell r="F11874" t="str">
            <v>04.09.05.02.12.01.01</v>
          </cell>
          <cell r="G11874" t="str">
            <v>Provide education</v>
          </cell>
          <cell r="K11874" t="str">
            <v>5. Providing information and support to impact individual health behaviours</v>
          </cell>
          <cell r="L11874" t="str">
            <v>Psychologists</v>
          </cell>
          <cell r="M11874" t="str">
            <v>Social work and counselling professionals</v>
          </cell>
          <cell r="N11874">
            <v>15</v>
          </cell>
        </row>
        <row r="11875">
          <cell r="F11875" t="str">
            <v>04.09.05.02.12.04.01</v>
          </cell>
          <cell r="G11875" t="str">
            <v>Conduct assessment</v>
          </cell>
          <cell r="K11875" t="str">
            <v>1. Gathering information through interviewing and assessment</v>
          </cell>
          <cell r="L11875" t="str">
            <v>Specialist Medical Practitioners</v>
          </cell>
          <cell r="M11875" t="str">
            <v>Psychologists</v>
          </cell>
          <cell r="N11875">
            <v>15</v>
          </cell>
        </row>
        <row r="11876">
          <cell r="F11876" t="str">
            <v>04.09.05.02.12.04.02</v>
          </cell>
          <cell r="G11876" t="str">
            <v>Conduct assessment</v>
          </cell>
          <cell r="K11876" t="str">
            <v>5. Providing information and support to impact individual health behaviours</v>
          </cell>
          <cell r="L11876" t="str">
            <v>Specialist Medical Practitioners</v>
          </cell>
          <cell r="M11876" t="str">
            <v>Psychologists</v>
          </cell>
          <cell r="N11876">
            <v>15</v>
          </cell>
        </row>
        <row r="11877">
          <cell r="F11877" t="str">
            <v>04.09.05.02.12.04.03</v>
          </cell>
          <cell r="G11877" t="str">
            <v>Develop counselling plan</v>
          </cell>
          <cell r="K11877" t="str">
            <v>8. Developing and adjusting management plans</v>
          </cell>
          <cell r="L11877" t="str">
            <v>Specialist Medical Practitioners</v>
          </cell>
          <cell r="M11877" t="str">
            <v>Psychologists</v>
          </cell>
          <cell r="N11877">
            <v>20</v>
          </cell>
        </row>
        <row r="11878">
          <cell r="F11878" t="str">
            <v>04.09.05.02.12.04.04</v>
          </cell>
          <cell r="G11878" t="str">
            <v>Conduct cognitive behavioural therapy or interpersonal therapy</v>
          </cell>
          <cell r="K11878" t="str">
            <v>14. Providing non-pharmacological health interventions</v>
          </cell>
          <cell r="L11878" t="str">
            <v>Specialist Medical Practitioners</v>
          </cell>
          <cell r="M11878" t="str">
            <v>Psychologists</v>
          </cell>
          <cell r="N11878">
            <v>50</v>
          </cell>
        </row>
        <row r="11879">
          <cell r="F11879" t="str">
            <v>04.09.05.02.13.01.01</v>
          </cell>
          <cell r="G11879" t="str">
            <v>Prescribe medication</v>
          </cell>
          <cell r="K11879" t="str">
            <v>9. Prescribing medications or therapeutics</v>
          </cell>
          <cell r="L11879" t="str">
            <v>Specialist Medical Practitioners</v>
          </cell>
          <cell r="M11879" t="str">
            <v>General Medical Practitioners</v>
          </cell>
          <cell r="N11879">
            <v>1</v>
          </cell>
        </row>
        <row r="11880">
          <cell r="F11880" t="str">
            <v>04.09.05.02.13.02.01</v>
          </cell>
          <cell r="G11880" t="str">
            <v>Prescribe intramuscular medication</v>
          </cell>
          <cell r="K11880" t="str">
            <v>9. Prescribing medications or therapeutics</v>
          </cell>
          <cell r="L11880" t="str">
            <v>Specialist Medical Practitioners</v>
          </cell>
          <cell r="M11880" t="str">
            <v>General Medical Practitioners</v>
          </cell>
          <cell r="N11880">
            <v>1</v>
          </cell>
        </row>
        <row r="11881">
          <cell r="F11881" t="str">
            <v>04.09.05.02.13.02.02</v>
          </cell>
          <cell r="G11881" t="str">
            <v>Administer intramuscular medication</v>
          </cell>
          <cell r="K11881" t="str">
            <v>11. Administering medications or therapeutics</v>
          </cell>
          <cell r="L11881" t="str">
            <v>Nursing Professionals</v>
          </cell>
          <cell r="M11881" t="str">
            <v>Nursing Associate Professionals</v>
          </cell>
          <cell r="N11881">
            <v>3</v>
          </cell>
        </row>
        <row r="11882">
          <cell r="F11882" t="str">
            <v>04.09.05.02.13.02.</v>
          </cell>
          <cell r="G11882"/>
          <cell r="K11882"/>
          <cell r="L11882"/>
          <cell r="M11882"/>
          <cell r="N11882"/>
        </row>
        <row r="11883">
          <cell r="F11883" t="str">
            <v>04.09.05.02.13.02.</v>
          </cell>
          <cell r="G11883"/>
          <cell r="K11883"/>
          <cell r="L11883"/>
          <cell r="M11883"/>
          <cell r="N11883"/>
        </row>
        <row r="11884">
          <cell r="F11884" t="str">
            <v>04.09.05.02.13.03.01</v>
          </cell>
          <cell r="G11884" t="str">
            <v>Prescribe medication</v>
          </cell>
          <cell r="K11884" t="str">
            <v>9. Prescribing medications or therapeutics</v>
          </cell>
          <cell r="L11884" t="str">
            <v>Specialist Medical Practitioners</v>
          </cell>
          <cell r="M11884" t="str">
            <v>General Medical Practitioners</v>
          </cell>
          <cell r="N11884">
            <v>1</v>
          </cell>
        </row>
        <row r="11885">
          <cell r="F11885" t="str">
            <v>04.09.05.02.13.03.</v>
          </cell>
          <cell r="G11885"/>
          <cell r="K11885"/>
          <cell r="L11885"/>
          <cell r="M11885"/>
          <cell r="N11885"/>
        </row>
        <row r="11886">
          <cell r="F11886" t="str">
            <v>04.09.05.02.13.03.</v>
          </cell>
          <cell r="G11886"/>
          <cell r="K11886"/>
          <cell r="L11886"/>
          <cell r="M11886"/>
          <cell r="N11886"/>
        </row>
        <row r="11887">
          <cell r="F11887" t="str">
            <v>04.09.05.02.13.03.</v>
          </cell>
          <cell r="G11887"/>
          <cell r="K11887"/>
          <cell r="L11887"/>
          <cell r="M11887"/>
          <cell r="N11887"/>
        </row>
        <row r="11888">
          <cell r="F11888" t="str">
            <v>04.09.05.02.13.04.01</v>
          </cell>
          <cell r="G11888" t="str">
            <v>Prescribe medication</v>
          </cell>
          <cell r="K11888" t="str">
            <v>9. Prescribing medications or therapeutics</v>
          </cell>
          <cell r="L11888" t="str">
            <v>Specialist Medical Practitioners</v>
          </cell>
          <cell r="M11888" t="str">
            <v>Specialist Medical Practitioners</v>
          </cell>
          <cell r="N11888">
            <v>1</v>
          </cell>
        </row>
        <row r="11889">
          <cell r="F11889" t="str">
            <v>04.09.05.02.14.01.01</v>
          </cell>
          <cell r="G11889" t="str">
            <v>Prescribe intravenous medication</v>
          </cell>
          <cell r="K11889" t="str">
            <v>9. Prescribing medications or therapeutics</v>
          </cell>
          <cell r="L11889" t="str">
            <v>Specialist Medical Practitioners</v>
          </cell>
          <cell r="M11889" t="str">
            <v>General Medical Practitioners</v>
          </cell>
          <cell r="N11889">
            <v>1</v>
          </cell>
        </row>
        <row r="11890">
          <cell r="F11890" t="str">
            <v>04.09.05.02.14.01.02</v>
          </cell>
          <cell r="G11890" t="str">
            <v>Administer intravenous medication</v>
          </cell>
          <cell r="K11890" t="str">
            <v>11. Administering medications or therapeutics</v>
          </cell>
          <cell r="L11890" t="str">
            <v>Nursing Professionals</v>
          </cell>
          <cell r="M11890" t="str">
            <v>Nursing Associate Professionals</v>
          </cell>
          <cell r="N11890">
            <v>3</v>
          </cell>
        </row>
        <row r="11891">
          <cell r="F11891" t="str">
            <v>04.09.05.02.14.01.</v>
          </cell>
          <cell r="G11891"/>
          <cell r="K11891"/>
          <cell r="L11891"/>
          <cell r="M11891"/>
          <cell r="N11891"/>
        </row>
        <row r="11892">
          <cell r="F11892" t="str">
            <v>04.09.05.02.14.01.</v>
          </cell>
          <cell r="G11892"/>
          <cell r="K11892"/>
          <cell r="L11892"/>
          <cell r="M11892"/>
          <cell r="N11892"/>
        </row>
        <row r="11893">
          <cell r="F11893" t="str">
            <v>04.09.05.02.16.01</v>
          </cell>
          <cell r="G11893"/>
          <cell r="K11893"/>
          <cell r="L11893"/>
          <cell r="M11893"/>
          <cell r="N11893"/>
        </row>
        <row r="11894">
          <cell r="F11894" t="str">
            <v>04.09.05.02.16.02</v>
          </cell>
          <cell r="G11894"/>
          <cell r="K11894"/>
          <cell r="L11894"/>
          <cell r="M11894"/>
          <cell r="N11894"/>
        </row>
        <row r="11895">
          <cell r="F11895" t="str">
            <v>04.09.05.02.16.03</v>
          </cell>
          <cell r="G11895"/>
          <cell r="K11895"/>
          <cell r="L11895"/>
          <cell r="M11895"/>
          <cell r="N11895"/>
        </row>
        <row r="11896">
          <cell r="F11896" t="str">
            <v>04.09.05.02.16.04</v>
          </cell>
          <cell r="G11896"/>
          <cell r="K11896"/>
          <cell r="L11896"/>
          <cell r="M11896"/>
          <cell r="N11896"/>
        </row>
        <row r="11897">
          <cell r="F11897" t="str">
            <v>04.09.05.02.16.05</v>
          </cell>
          <cell r="G11897"/>
          <cell r="K11897"/>
          <cell r="L11897"/>
          <cell r="M11897"/>
          <cell r="N11897"/>
        </row>
        <row r="11898">
          <cell r="F11898" t="str">
            <v>04.09.05.02.16.06</v>
          </cell>
          <cell r="G11898"/>
          <cell r="K11898"/>
          <cell r="L11898"/>
          <cell r="M11898"/>
          <cell r="N11898"/>
        </row>
        <row r="11899">
          <cell r="F11899" t="str">
            <v>04.09.05.02.16.07</v>
          </cell>
          <cell r="G11899"/>
          <cell r="K11899"/>
          <cell r="L11899"/>
          <cell r="M11899"/>
          <cell r="N11899"/>
        </row>
        <row r="11900">
          <cell r="F11900" t="str">
            <v>04.09.05.02.16.08</v>
          </cell>
          <cell r="G11900"/>
          <cell r="K11900"/>
          <cell r="L11900"/>
          <cell r="M11900"/>
          <cell r="N11900"/>
        </row>
        <row r="11901">
          <cell r="F11901" t="str">
            <v>04.09.05.02.16.09</v>
          </cell>
          <cell r="G11901"/>
          <cell r="K11901"/>
          <cell r="L11901"/>
          <cell r="M11901"/>
          <cell r="N11901"/>
        </row>
        <row r="11902">
          <cell r="F11902" t="str">
            <v>04.09.05.02.16.10</v>
          </cell>
          <cell r="G11902"/>
          <cell r="K11902"/>
          <cell r="L11902"/>
          <cell r="M11902"/>
          <cell r="N11902"/>
        </row>
        <row r="11903">
          <cell r="F11903" t="str">
            <v>04.09.05.02.16.11</v>
          </cell>
          <cell r="G11903"/>
          <cell r="K11903"/>
          <cell r="L11903"/>
          <cell r="M11903"/>
          <cell r="N11903"/>
        </row>
        <row r="11904">
          <cell r="F11904" t="str">
            <v>04.09.05.02.16.12</v>
          </cell>
          <cell r="G11904"/>
          <cell r="K11904"/>
          <cell r="L11904"/>
          <cell r="M11904"/>
          <cell r="N11904"/>
        </row>
        <row r="11905">
          <cell r="F11905" t="str">
            <v>04.09.05.02.16.13</v>
          </cell>
          <cell r="G11905"/>
          <cell r="K11905"/>
          <cell r="L11905"/>
          <cell r="M11905"/>
          <cell r="N11905"/>
        </row>
        <row r="11906">
          <cell r="F11906" t="str">
            <v>04.09.05.02.16.14</v>
          </cell>
          <cell r="G11906"/>
          <cell r="K11906"/>
          <cell r="L11906"/>
          <cell r="M11906"/>
          <cell r="N11906"/>
        </row>
        <row r="11907">
          <cell r="F11907" t="str">
            <v>04.09.05.02.16.15</v>
          </cell>
          <cell r="G11907"/>
          <cell r="K11907"/>
          <cell r="L11907"/>
          <cell r="M11907"/>
          <cell r="N11907"/>
        </row>
        <row r="11908">
          <cell r="F11908" t="str">
            <v>04.09.05.02.16.16</v>
          </cell>
          <cell r="G11908"/>
          <cell r="K11908"/>
          <cell r="L11908"/>
          <cell r="M11908"/>
          <cell r="N11908"/>
        </row>
        <row r="11909">
          <cell r="F11909" t="str">
            <v>04.09.05.02.16.17</v>
          </cell>
          <cell r="G11909"/>
          <cell r="K11909"/>
          <cell r="L11909"/>
          <cell r="M11909"/>
          <cell r="N11909"/>
        </row>
        <row r="11910">
          <cell r="F11910" t="str">
            <v>04.09.05.02.16.18</v>
          </cell>
          <cell r="G11910"/>
          <cell r="K11910"/>
          <cell r="L11910"/>
          <cell r="M11910"/>
          <cell r="N11910"/>
        </row>
        <row r="11911">
          <cell r="F11911" t="str">
            <v>04.09.05.02.16.19</v>
          </cell>
          <cell r="G11911"/>
          <cell r="K11911"/>
          <cell r="L11911"/>
          <cell r="M11911"/>
          <cell r="N11911"/>
        </row>
        <row r="11912">
          <cell r="F11912" t="str">
            <v>04.09.06.02.20.01.01</v>
          </cell>
          <cell r="G11912" t="str">
            <v>Take history and conduct physical examination</v>
          </cell>
          <cell r="K11912" t="str">
            <v>1. Gathering information through interviewing and assessment</v>
          </cell>
          <cell r="L11912" t="str">
            <v>Specialist Medical Practitioners</v>
          </cell>
          <cell r="M11912" t="str">
            <v>General Medical Practitioners</v>
          </cell>
          <cell r="N11912">
            <v>6</v>
          </cell>
        </row>
        <row r="11913">
          <cell r="F11913" t="str">
            <v>04.09.06.02.20.01.02</v>
          </cell>
          <cell r="G11913" t="str">
            <v>Provide clinical advice</v>
          </cell>
          <cell r="K11913" t="str">
            <v>18. Providing a clinical presentation to other health workers</v>
          </cell>
          <cell r="L11913" t="str">
            <v>Specialist Medical Practitioners</v>
          </cell>
          <cell r="M11913" t="str">
            <v>General Medical Practitioners</v>
          </cell>
          <cell r="N11913">
            <v>4</v>
          </cell>
        </row>
        <row r="11914">
          <cell r="F11914" t="str">
            <v>04.09.06.02.20.01.</v>
          </cell>
          <cell r="G11914"/>
          <cell r="K11914"/>
          <cell r="L11914"/>
          <cell r="M11914"/>
          <cell r="N11914"/>
        </row>
        <row r="11915">
          <cell r="F11915" t="str">
            <v>04.09.06.02.20.01.</v>
          </cell>
          <cell r="G11915"/>
          <cell r="K11915"/>
          <cell r="L11915"/>
          <cell r="M11915"/>
          <cell r="N11915"/>
        </row>
        <row r="11916">
          <cell r="F11916" t="str">
            <v>04.09.06.01.04.01.01</v>
          </cell>
          <cell r="G11916" t="str">
            <v>Conduct assessment</v>
          </cell>
          <cell r="K11916" t="str">
            <v>1. Gathering information through interviewing and assessment</v>
          </cell>
          <cell r="L11916" t="str">
            <v>Specialist Medical Practitioners</v>
          </cell>
          <cell r="M11916" t="str">
            <v>General Medical Practitioners</v>
          </cell>
          <cell r="N11916">
            <v>15</v>
          </cell>
        </row>
        <row r="11917">
          <cell r="F11917" t="str">
            <v>04.09.06.01.04.01.02</v>
          </cell>
          <cell r="G11917" t="str">
            <v>Provide clinical advice</v>
          </cell>
          <cell r="K11917" t="str">
            <v>18. Providing a clinical presentation to other health workers</v>
          </cell>
          <cell r="L11917" t="str">
            <v>General Medical Practitioners</v>
          </cell>
          <cell r="M11917" t="str">
            <v>Community Health Workers</v>
          </cell>
          <cell r="N11917">
            <v>4</v>
          </cell>
        </row>
        <row r="11918">
          <cell r="F11918" t="str">
            <v>04.09.06.01.08.01.01</v>
          </cell>
          <cell r="G11918" t="str">
            <v>Provide counselling and information and obtain consent</v>
          </cell>
          <cell r="K11918" t="str">
            <v>6. Gaining informed consent</v>
          </cell>
          <cell r="L11918" t="str">
            <v>Medical and Pathology Laboratory Technicians</v>
          </cell>
          <cell r="M11918" t="str">
            <v>Medical Assistants</v>
          </cell>
          <cell r="N11918">
            <v>3</v>
          </cell>
        </row>
        <row r="11919">
          <cell r="F11919" t="str">
            <v>04.09.06.01.08.01.02</v>
          </cell>
          <cell r="G11919" t="str">
            <v xml:space="preserve">Conduct diagnostic testing </v>
          </cell>
          <cell r="K11919" t="str">
            <v>7. Ordering, administering and interpreting the results of diagnostic and screening procedures</v>
          </cell>
          <cell r="L11919" t="str">
            <v>Medical and Pathology Laboratory Technicians</v>
          </cell>
          <cell r="M11919" t="str">
            <v>Medical Assistants</v>
          </cell>
          <cell r="N11919">
            <v>5</v>
          </cell>
        </row>
        <row r="11920">
          <cell r="F11920" t="str">
            <v>04.09.06.01.08.01.03</v>
          </cell>
          <cell r="G11920" t="str">
            <v>Document examination findings</v>
          </cell>
          <cell r="K11920" t="str">
            <v>7. Ordering, administering and interpreting the results of diagnostic and screening procedures</v>
          </cell>
          <cell r="L11920" t="str">
            <v>Specialist Medical Practitioners</v>
          </cell>
          <cell r="M11920" t="str">
            <v>General Medical Practitioners</v>
          </cell>
          <cell r="N11920">
            <v>2</v>
          </cell>
        </row>
        <row r="11921">
          <cell r="F11921" t="str">
            <v>04.09.06.01.08.01</v>
          </cell>
          <cell r="G11921"/>
          <cell r="K11921"/>
          <cell r="L11921"/>
          <cell r="M11921"/>
          <cell r="N11921"/>
        </row>
        <row r="11922">
          <cell r="F11922" t="str">
            <v>04.09.06.01.08.01</v>
          </cell>
          <cell r="G11922"/>
          <cell r="K11922"/>
          <cell r="L11922"/>
          <cell r="M11922"/>
          <cell r="N11922"/>
        </row>
        <row r="11923">
          <cell r="F11923" t="str">
            <v>04.09.06.01.08.01</v>
          </cell>
          <cell r="G11923"/>
          <cell r="K11923"/>
          <cell r="L11923"/>
          <cell r="M11923"/>
          <cell r="N11923"/>
        </row>
        <row r="11924">
          <cell r="F11924" t="str">
            <v>04.09.06.01.08.01</v>
          </cell>
          <cell r="G11924"/>
          <cell r="K11924"/>
          <cell r="L11924"/>
          <cell r="M11924"/>
          <cell r="N11924"/>
        </row>
        <row r="11925">
          <cell r="F11925" t="str">
            <v>04.09.06.01.08.01</v>
          </cell>
          <cell r="G11925"/>
          <cell r="K11925"/>
          <cell r="L11925"/>
          <cell r="M11925"/>
          <cell r="N11925"/>
        </row>
        <row r="11926">
          <cell r="F11926" t="str">
            <v>04.09.06.01.08.02.01</v>
          </cell>
          <cell r="G11926" t="str">
            <v>Conduct counselling</v>
          </cell>
          <cell r="K11926" t="str">
            <v>6. Gaining informed consent</v>
          </cell>
          <cell r="L11926" t="str">
            <v>General Medical Practitioners</v>
          </cell>
          <cell r="M11926" t="str">
            <v>Paramedical Practitioners</v>
          </cell>
          <cell r="N11926">
            <v>2</v>
          </cell>
        </row>
        <row r="11927">
          <cell r="F11927" t="str">
            <v>04.09.06.01.08.02.02</v>
          </cell>
          <cell r="G11927" t="str">
            <v>Conduct diagnostic testing</v>
          </cell>
          <cell r="K11927" t="str">
            <v>7. Ordering, administering and interpreting the results of diagnostic and screening procedures</v>
          </cell>
          <cell r="L11927" t="str">
            <v>Nursing Professionals</v>
          </cell>
          <cell r="M11927" t="str">
            <v>Nursing Associate Professionals</v>
          </cell>
          <cell r="N11927">
            <v>6</v>
          </cell>
        </row>
        <row r="11928">
          <cell r="F11928" t="str">
            <v>04.09.06.01.08.02.03</v>
          </cell>
          <cell r="G11928" t="str">
            <v>Conduct counselling</v>
          </cell>
          <cell r="K11928" t="str">
            <v>5. Providing information and support to impact individual health behaviours</v>
          </cell>
          <cell r="L11928" t="str">
            <v>General Medical Practitioners</v>
          </cell>
          <cell r="M11928" t="str">
            <v>Paramedical Practitioners</v>
          </cell>
          <cell r="N11928">
            <v>2</v>
          </cell>
        </row>
        <row r="11929">
          <cell r="F11929" t="str">
            <v>04.09.06.01.08.03.01</v>
          </cell>
          <cell r="G11929" t="str">
            <v>Provide counselling and information and obtain consent</v>
          </cell>
          <cell r="K11929" t="str">
            <v>6. Gaining informed consent</v>
          </cell>
          <cell r="L11929" t="str">
            <v>Medical and Pathology Laboratory Technicians</v>
          </cell>
          <cell r="M11929" t="str">
            <v>Medical Assistants</v>
          </cell>
          <cell r="N11929">
            <v>3</v>
          </cell>
        </row>
        <row r="11930">
          <cell r="F11930" t="str">
            <v>04.09.06.01.08.03.02</v>
          </cell>
          <cell r="G11930" t="str">
            <v xml:space="preserve">Conduct diagnostic testing </v>
          </cell>
          <cell r="K11930" t="str">
            <v>7. Ordering, administering and interpreting the results of diagnostic and screening procedures</v>
          </cell>
          <cell r="L11930" t="str">
            <v>Medical and Pathology Laboratory Technicians</v>
          </cell>
          <cell r="M11930" t="str">
            <v>Medical Assistants</v>
          </cell>
          <cell r="N11930">
            <v>5</v>
          </cell>
        </row>
        <row r="11931">
          <cell r="F11931" t="str">
            <v>04.09.06.01.08.03.03</v>
          </cell>
          <cell r="G11931" t="str">
            <v>Document examination findings</v>
          </cell>
          <cell r="K11931" t="str">
            <v>7. Ordering, administering and interpreting the results of diagnostic and screening procedures</v>
          </cell>
          <cell r="L11931" t="str">
            <v>Specialist Medical Practitioners</v>
          </cell>
          <cell r="M11931" t="str">
            <v>General Medical Practitioners</v>
          </cell>
          <cell r="N11931">
            <v>2</v>
          </cell>
        </row>
        <row r="11932">
          <cell r="F11932" t="str">
            <v>04.09.06.01.08.03</v>
          </cell>
          <cell r="G11932"/>
          <cell r="K11932"/>
          <cell r="L11932"/>
          <cell r="M11932"/>
          <cell r="N11932"/>
        </row>
        <row r="11933">
          <cell r="F11933" t="str">
            <v>04.09.06.01.08.03</v>
          </cell>
          <cell r="G11933"/>
          <cell r="K11933"/>
          <cell r="L11933"/>
          <cell r="M11933"/>
          <cell r="N11933"/>
        </row>
        <row r="11934">
          <cell r="F11934" t="str">
            <v>04.09.06.01.08.03</v>
          </cell>
          <cell r="G11934"/>
          <cell r="K11934"/>
          <cell r="L11934"/>
          <cell r="M11934"/>
          <cell r="N11934"/>
        </row>
        <row r="11935">
          <cell r="F11935" t="str">
            <v>04.09.06.01.08.03</v>
          </cell>
          <cell r="G11935"/>
          <cell r="K11935"/>
          <cell r="L11935"/>
          <cell r="M11935"/>
          <cell r="N11935"/>
        </row>
        <row r="11936">
          <cell r="F11936" t="str">
            <v>04.09.06.01.08.03</v>
          </cell>
          <cell r="G11936"/>
          <cell r="K11936"/>
          <cell r="L11936"/>
          <cell r="M11936"/>
          <cell r="N11936"/>
        </row>
        <row r="11937">
          <cell r="F11937" t="str">
            <v>04.09.06.01.08.03</v>
          </cell>
          <cell r="G11937"/>
          <cell r="K11937"/>
          <cell r="L11937"/>
          <cell r="M11937"/>
          <cell r="N11937"/>
        </row>
        <row r="11938">
          <cell r="F11938" t="str">
            <v>04.09.06.02.12.01.01</v>
          </cell>
          <cell r="G11938" t="str">
            <v>Provide education</v>
          </cell>
          <cell r="K11938" t="str">
            <v>5. Providing information and support to impact individual health behaviours</v>
          </cell>
          <cell r="L11938" t="str">
            <v>Psychologists</v>
          </cell>
          <cell r="M11938" t="str">
            <v>Social work and counselling professionals</v>
          </cell>
          <cell r="N11938">
            <v>15</v>
          </cell>
        </row>
        <row r="11939">
          <cell r="F11939" t="str">
            <v>04.09.06.02.13.01.01</v>
          </cell>
          <cell r="G11939" t="str">
            <v>Prescribe medication</v>
          </cell>
          <cell r="K11939" t="str">
            <v>9. Prescribing medications or therapeutics</v>
          </cell>
          <cell r="L11939" t="str">
            <v>Specialist Medical Practitioners</v>
          </cell>
          <cell r="M11939" t="str">
            <v>General Medical Practitioners</v>
          </cell>
          <cell r="N11939">
            <v>1</v>
          </cell>
        </row>
        <row r="11940">
          <cell r="F11940" t="str">
            <v>04.09.06.02.13.01</v>
          </cell>
          <cell r="G11940"/>
          <cell r="K11940"/>
          <cell r="L11940"/>
          <cell r="M11940"/>
          <cell r="N11940"/>
        </row>
        <row r="11941">
          <cell r="F11941" t="str">
            <v>04.09.06.02.13.02.01</v>
          </cell>
          <cell r="G11941" t="str">
            <v>Prescribe medication</v>
          </cell>
          <cell r="K11941" t="str">
            <v>9. Prescribing medications or therapeutics</v>
          </cell>
          <cell r="L11941" t="str">
            <v>Specialist Medical Practitioners</v>
          </cell>
          <cell r="M11941" t="str">
            <v>General Medical Practitioners</v>
          </cell>
          <cell r="N11941">
            <v>1</v>
          </cell>
        </row>
        <row r="11942">
          <cell r="F11942" t="str">
            <v>04.09.06.02.13.02</v>
          </cell>
          <cell r="G11942"/>
          <cell r="K11942"/>
          <cell r="L11942"/>
          <cell r="M11942"/>
          <cell r="N11942"/>
        </row>
        <row r="11943">
          <cell r="F11943" t="str">
            <v>04.09.06.02.13.03.01</v>
          </cell>
          <cell r="G11943" t="str">
            <v>Prescribe medication</v>
          </cell>
          <cell r="K11943" t="str">
            <v>9. Prescribing medications or therapeutics</v>
          </cell>
          <cell r="L11943" t="str">
            <v>Specialist Medical Practitioners</v>
          </cell>
          <cell r="M11943" t="str">
            <v>General Medical Practitioners</v>
          </cell>
          <cell r="N11943">
            <v>1</v>
          </cell>
        </row>
        <row r="11944">
          <cell r="F11944" t="str">
            <v>04.09.06.02.13.03.</v>
          </cell>
          <cell r="G11944"/>
          <cell r="K11944"/>
          <cell r="L11944"/>
          <cell r="M11944"/>
          <cell r="N11944"/>
        </row>
        <row r="11945">
          <cell r="F11945" t="str">
            <v>04.09.06.02.13.03.</v>
          </cell>
          <cell r="G11945"/>
          <cell r="K11945"/>
          <cell r="L11945"/>
          <cell r="M11945"/>
          <cell r="N11945"/>
        </row>
        <row r="11946">
          <cell r="F11946" t="str">
            <v>04.09.06.02.13.03.</v>
          </cell>
          <cell r="G11946"/>
          <cell r="K11946"/>
          <cell r="L11946"/>
          <cell r="M11946"/>
          <cell r="N11946"/>
        </row>
        <row r="11947">
          <cell r="F11947" t="str">
            <v>04.09.06.02.14.01.01</v>
          </cell>
          <cell r="G11947" t="str">
            <v>Prescribe intravenous medication</v>
          </cell>
          <cell r="K11947" t="str">
            <v>9. Prescribing medications or therapeutics</v>
          </cell>
          <cell r="L11947" t="str">
            <v>Specialist Medical Practitioners</v>
          </cell>
          <cell r="M11947" t="str">
            <v>General Medical Practitioners</v>
          </cell>
          <cell r="N11947">
            <v>1</v>
          </cell>
        </row>
        <row r="11948">
          <cell r="F11948" t="str">
            <v>04.09.06.02.14.01.02</v>
          </cell>
          <cell r="G11948" t="str">
            <v>Administer intravenous medication</v>
          </cell>
          <cell r="K11948" t="str">
            <v>11. Administering medications or therapeutics</v>
          </cell>
          <cell r="L11948" t="str">
            <v>Nursing Professionals</v>
          </cell>
          <cell r="M11948" t="str">
            <v>Nursing Associate Professionals</v>
          </cell>
          <cell r="N11948">
            <v>3</v>
          </cell>
        </row>
        <row r="11949">
          <cell r="F11949" t="str">
            <v>04.09.06.02.14.01.</v>
          </cell>
          <cell r="G11949"/>
          <cell r="K11949"/>
          <cell r="L11949"/>
          <cell r="M11949"/>
          <cell r="N11949"/>
        </row>
        <row r="11950">
          <cell r="F11950" t="str">
            <v>04.09.06.02.14.01.</v>
          </cell>
          <cell r="G11950"/>
          <cell r="K11950"/>
          <cell r="L11950"/>
          <cell r="M11950"/>
          <cell r="N11950"/>
        </row>
        <row r="11951">
          <cell r="F11951" t="str">
            <v>04.09.06.02.20.01.01</v>
          </cell>
          <cell r="G11951" t="str">
            <v>Take history and conduct physical examination</v>
          </cell>
          <cell r="K11951" t="str">
            <v>1. Gathering information through interviewing and assessment</v>
          </cell>
          <cell r="L11951" t="str">
            <v>Specialist Medical Practitioners</v>
          </cell>
          <cell r="M11951" t="str">
            <v>General Medical Practitioners</v>
          </cell>
          <cell r="N11951">
            <v>6</v>
          </cell>
        </row>
        <row r="11952">
          <cell r="F11952" t="str">
            <v>04.09.06.02.20.01.02</v>
          </cell>
          <cell r="G11952" t="str">
            <v>Provide clinical advice</v>
          </cell>
          <cell r="K11952" t="str">
            <v>18. Providing a clinical presentation to other health workers</v>
          </cell>
          <cell r="L11952" t="str">
            <v>Specialist Medical Practitioners</v>
          </cell>
          <cell r="M11952" t="str">
            <v>General Medical Practitioners</v>
          </cell>
          <cell r="N11952">
            <v>4</v>
          </cell>
        </row>
        <row r="11953">
          <cell r="F11953" t="str">
            <v>04.09.06.02.20.01.</v>
          </cell>
          <cell r="G11953"/>
          <cell r="K11953"/>
          <cell r="L11953"/>
          <cell r="M11953"/>
          <cell r="N11953"/>
        </row>
        <row r="11954">
          <cell r="F11954" t="str">
            <v>04.09.06.02.20.01.</v>
          </cell>
          <cell r="G11954"/>
          <cell r="K11954"/>
          <cell r="L11954"/>
          <cell r="M11954"/>
          <cell r="N11954"/>
        </row>
        <row r="11955">
          <cell r="F11955" t="str">
            <v>04.09.06.01.06.01.01</v>
          </cell>
          <cell r="G11955" t="str">
            <v>Conduct vital sign measurements</v>
          </cell>
          <cell r="K11955" t="str">
            <v>1. Gathering information through interviewing and assessment</v>
          </cell>
          <cell r="L11955" t="str">
            <v>Nursing Professionals</v>
          </cell>
          <cell r="M11955" t="str">
            <v>Paramedical Practitioners</v>
          </cell>
          <cell r="N11955">
            <v>5</v>
          </cell>
        </row>
        <row r="11956">
          <cell r="F11956" t="str">
            <v>04.09.06.01.06.01.02</v>
          </cell>
          <cell r="G11956" t="str">
            <v xml:space="preserve">Take history </v>
          </cell>
          <cell r="K11956" t="str">
            <v>1. Gathering information through interviewing and assessment</v>
          </cell>
          <cell r="L11956" t="str">
            <v>Specialist Medical Practitioners</v>
          </cell>
          <cell r="M11956" t="str">
            <v>General Medical Practitioners</v>
          </cell>
          <cell r="N11956">
            <v>6</v>
          </cell>
        </row>
        <row r="11957">
          <cell r="F11957" t="str">
            <v>04.09.06.01.06.01.03</v>
          </cell>
          <cell r="G11957" t="str">
            <v>Conduct physical examination</v>
          </cell>
          <cell r="K11957" t="str">
            <v>1. Gathering information through interviewing and assessment</v>
          </cell>
          <cell r="L11957" t="str">
            <v>Specialist Medical Practitioners</v>
          </cell>
          <cell r="M11957" t="str">
            <v>General Medical Practitioners</v>
          </cell>
          <cell r="N11957">
            <v>6</v>
          </cell>
        </row>
        <row r="11958">
          <cell r="F11958" t="str">
            <v>04.09.06.01.06.01.04</v>
          </cell>
          <cell r="G11958" t="str">
            <v>Provide clinical advice</v>
          </cell>
          <cell r="K11958" t="str">
            <v>5. Providing information and support to impact individual health behaviours</v>
          </cell>
          <cell r="L11958" t="str">
            <v>Specialist Medical Practitioners</v>
          </cell>
          <cell r="M11958" t="str">
            <v>General Medical Practitioners</v>
          </cell>
          <cell r="N11958">
            <v>4</v>
          </cell>
        </row>
        <row r="11959">
          <cell r="F11959" t="str">
            <v>04.09.07.01.06.01.01</v>
          </cell>
          <cell r="G11959" t="str">
            <v>Conduct assessment</v>
          </cell>
          <cell r="K11959" t="str">
            <v>1. Gathering information through interviewing and assessment</v>
          </cell>
          <cell r="L11959" t="str">
            <v>Specialist Medical Practitioners</v>
          </cell>
          <cell r="M11959" t="str">
            <v>General Medical Practitioners</v>
          </cell>
          <cell r="N11959">
            <v>15</v>
          </cell>
        </row>
        <row r="11960">
          <cell r="F11960" t="str">
            <v>04.09.07.01.06.01.02</v>
          </cell>
          <cell r="G11960" t="str">
            <v>Provide clinical advice</v>
          </cell>
          <cell r="K11960" t="str">
            <v>18. Providing a clinical presentation to other health workers</v>
          </cell>
          <cell r="L11960" t="str">
            <v>General Medical Practitioners</v>
          </cell>
          <cell r="M11960" t="str">
            <v>Community Health Workers</v>
          </cell>
          <cell r="N11960">
            <v>4</v>
          </cell>
        </row>
        <row r="11961">
          <cell r="F11961" t="str">
            <v>04.09.07.01.06.02.01</v>
          </cell>
          <cell r="G11961" t="str">
            <v>Conduct vital sign measurements</v>
          </cell>
          <cell r="K11961" t="str">
            <v>1. Gathering information through interviewing and assessment</v>
          </cell>
          <cell r="L11961" t="str">
            <v>Nursing Professionals</v>
          </cell>
          <cell r="M11961" t="str">
            <v>Paramedical Practitioners</v>
          </cell>
          <cell r="N11961">
            <v>5</v>
          </cell>
        </row>
        <row r="11962">
          <cell r="F11962" t="str">
            <v>04.09.07.01.06.02.02</v>
          </cell>
          <cell r="G11962" t="str">
            <v xml:space="preserve">Take history </v>
          </cell>
          <cell r="K11962" t="str">
            <v>1. Gathering information through interviewing and assessment</v>
          </cell>
          <cell r="L11962" t="str">
            <v>Specialist Medical Practitioners</v>
          </cell>
          <cell r="M11962" t="str">
            <v>General Medical Practitioners</v>
          </cell>
          <cell r="N11962">
            <v>6</v>
          </cell>
        </row>
        <row r="11963">
          <cell r="F11963" t="str">
            <v>04.09.07.01.06.02.03</v>
          </cell>
          <cell r="G11963" t="str">
            <v>Conduct physical examination</v>
          </cell>
          <cell r="K11963" t="str">
            <v>1. Gathering information through interviewing and assessment</v>
          </cell>
          <cell r="L11963" t="str">
            <v>Specialist Medical Practitioners</v>
          </cell>
          <cell r="M11963" t="str">
            <v>General Medical Practitioners</v>
          </cell>
          <cell r="N11963">
            <v>6</v>
          </cell>
        </row>
        <row r="11964">
          <cell r="F11964" t="str">
            <v>04.09.07.01.06.02.04</v>
          </cell>
          <cell r="G11964" t="str">
            <v>Provide clinical advice</v>
          </cell>
          <cell r="K11964" t="str">
            <v>5. Providing information and support to impact individual health behaviours</v>
          </cell>
          <cell r="L11964" t="str">
            <v>Specialist Medical Practitioners</v>
          </cell>
          <cell r="M11964" t="str">
            <v>General Medical Practitioners</v>
          </cell>
          <cell r="N11964">
            <v>4</v>
          </cell>
        </row>
        <row r="11965">
          <cell r="F11965" t="str">
            <v>04.09.07.02.12.01.01</v>
          </cell>
          <cell r="G11965" t="str">
            <v>Provide education</v>
          </cell>
          <cell r="K11965" t="str">
            <v>5. Providing information and support to impact individual health behaviours</v>
          </cell>
          <cell r="L11965" t="str">
            <v>General Medical Practitioners</v>
          </cell>
          <cell r="M11965" t="str">
            <v>Nursing Professionals</v>
          </cell>
          <cell r="N11965">
            <v>15</v>
          </cell>
        </row>
        <row r="11966">
          <cell r="F11966" t="str">
            <v>04.09.07.02.12.02.01</v>
          </cell>
          <cell r="G11966" t="str">
            <v>Conduct assessment</v>
          </cell>
          <cell r="K11966" t="str">
            <v>1. Gathering information through interviewing and assessment</v>
          </cell>
          <cell r="L11966" t="str">
            <v>Specialist Medical Practitioners</v>
          </cell>
          <cell r="M11966" t="str">
            <v>Psychologists</v>
          </cell>
          <cell r="N11966">
            <v>15</v>
          </cell>
        </row>
        <row r="11967">
          <cell r="F11967" t="str">
            <v>04.09.07.02.12.02.02</v>
          </cell>
          <cell r="G11967" t="str">
            <v>Conduct counselling</v>
          </cell>
          <cell r="K11967" t="str">
            <v>5. Providing information and support to impact individual health behaviours</v>
          </cell>
          <cell r="L11967" t="str">
            <v>Specialist Medical Practitioners</v>
          </cell>
          <cell r="M11967" t="str">
            <v>Psychologists</v>
          </cell>
          <cell r="N11967">
            <v>15</v>
          </cell>
        </row>
        <row r="11968">
          <cell r="F11968" t="str">
            <v>04.09.07.02.12.02.03</v>
          </cell>
          <cell r="G11968" t="str">
            <v>Develop counselling plan</v>
          </cell>
          <cell r="K11968" t="str">
            <v>8. Developing and adjusting management plans</v>
          </cell>
          <cell r="L11968" t="str">
            <v>Specialist Medical Practitioners</v>
          </cell>
          <cell r="M11968" t="str">
            <v>Psychologists</v>
          </cell>
          <cell r="N11968">
            <v>20</v>
          </cell>
        </row>
        <row r="11969">
          <cell r="F11969" t="str">
            <v>04.09.07.02.12.02.04</v>
          </cell>
          <cell r="G11969" t="str">
            <v>Conduct cognitive behavioural therapy or interpersonal therapy</v>
          </cell>
          <cell r="K11969" t="str">
            <v>14. Providing non-pharmacological health interventions</v>
          </cell>
          <cell r="L11969" t="str">
            <v>Specialist Medical Practitioners</v>
          </cell>
          <cell r="M11969" t="str">
            <v>Psychologists</v>
          </cell>
          <cell r="N11969">
            <v>50</v>
          </cell>
        </row>
        <row r="11970">
          <cell r="F11970" t="str">
            <v>04.09.07.02.12.03.01</v>
          </cell>
          <cell r="G11970" t="str">
            <v>Provide support</v>
          </cell>
          <cell r="K11970" t="str">
            <v>14. Providing non-pharmacological health interventions</v>
          </cell>
          <cell r="L11970" t="str">
            <v>General Medical Practitioners</v>
          </cell>
          <cell r="M11970" t="str">
            <v>Social work associate professionals</v>
          </cell>
          <cell r="N11970">
            <v>15</v>
          </cell>
        </row>
        <row r="11971">
          <cell r="F11971" t="str">
            <v>04.09.07.02.12.05.01</v>
          </cell>
          <cell r="G11971" t="str">
            <v>Conduct counselling</v>
          </cell>
          <cell r="K11971" t="str">
            <v>5. Providing information and support to impact individual health behaviours</v>
          </cell>
          <cell r="L11971" t="str">
            <v>Social work and counselling professionals</v>
          </cell>
          <cell r="M11971" t="str">
            <v>Social work associate professionals</v>
          </cell>
          <cell r="N11971">
            <v>10</v>
          </cell>
        </row>
        <row r="11972">
          <cell r="F11972" t="str">
            <v>04.09.07.02.20.01.01</v>
          </cell>
          <cell r="G11972" t="str">
            <v>Take history and conduct physical examination</v>
          </cell>
          <cell r="K11972" t="str">
            <v>1. Gathering information through interviewing and assessment</v>
          </cell>
          <cell r="L11972" t="str">
            <v>Specialist Medical Practitioners</v>
          </cell>
          <cell r="M11972" t="str">
            <v>General Medical Practitioners</v>
          </cell>
          <cell r="N11972">
            <v>6</v>
          </cell>
        </row>
        <row r="11973">
          <cell r="F11973" t="str">
            <v>04.09.07.02.20.01.02</v>
          </cell>
          <cell r="G11973" t="str">
            <v>Provide clinical advice</v>
          </cell>
          <cell r="K11973" t="str">
            <v>18. Providing a clinical presentation to other health workers</v>
          </cell>
          <cell r="L11973" t="str">
            <v>Specialist Medical Practitioners</v>
          </cell>
          <cell r="M11973" t="str">
            <v>General Medical Practitioners</v>
          </cell>
          <cell r="N11973">
            <v>4</v>
          </cell>
        </row>
        <row r="11974">
          <cell r="F11974" t="str">
            <v>04.09.07.02.20.01.</v>
          </cell>
          <cell r="G11974"/>
          <cell r="K11974"/>
          <cell r="L11974"/>
          <cell r="M11974"/>
          <cell r="N11974"/>
        </row>
        <row r="11975">
          <cell r="F11975" t="str">
            <v>04.09.07.02.20.01.</v>
          </cell>
          <cell r="G11975"/>
          <cell r="K11975"/>
          <cell r="L11975"/>
          <cell r="M11975"/>
          <cell r="N11975"/>
        </row>
        <row r="11976">
          <cell r="F11976" t="str">
            <v>04.09.07.02.12.04.01</v>
          </cell>
          <cell r="G11976" t="str">
            <v>Conduct assessment</v>
          </cell>
          <cell r="K11976" t="str">
            <v>1. Gathering information through interviewing and assessment</v>
          </cell>
          <cell r="L11976" t="str">
            <v>Specialist Medical Practitioners</v>
          </cell>
          <cell r="M11976" t="str">
            <v>Psychologists</v>
          </cell>
          <cell r="N11976">
            <v>15</v>
          </cell>
        </row>
        <row r="11977">
          <cell r="F11977" t="str">
            <v>04.09.07.02.12.04.02</v>
          </cell>
          <cell r="G11977" t="str">
            <v>Conduct counselling</v>
          </cell>
          <cell r="K11977" t="str">
            <v>5. Providing information and support to impact individual health behaviours</v>
          </cell>
          <cell r="L11977" t="str">
            <v>Specialist Medical Practitioners</v>
          </cell>
          <cell r="M11977" t="str">
            <v>Psychologists</v>
          </cell>
          <cell r="N11977">
            <v>15</v>
          </cell>
        </row>
        <row r="11978">
          <cell r="F11978" t="str">
            <v>04.09.07.02.12.04.03</v>
          </cell>
          <cell r="G11978" t="str">
            <v>Develop counselling plan</v>
          </cell>
          <cell r="K11978" t="str">
            <v>8. Developing and adjusting management plans</v>
          </cell>
          <cell r="L11978" t="str">
            <v>Specialist Medical Practitioners</v>
          </cell>
          <cell r="M11978" t="str">
            <v>Psychologists</v>
          </cell>
          <cell r="N11978">
            <v>30</v>
          </cell>
        </row>
        <row r="11979">
          <cell r="F11979" t="str">
            <v>04.09.07.02.12.04.04</v>
          </cell>
          <cell r="G11979" t="str">
            <v>Administer dialectical behavioural therapy for self-harm</v>
          </cell>
          <cell r="K11979" t="str">
            <v>4. Advocating for individual health needs</v>
          </cell>
          <cell r="L11979" t="str">
            <v>Specialist Medical Practitioners</v>
          </cell>
          <cell r="M11979" t="str">
            <v>Psychologists</v>
          </cell>
          <cell r="N11979">
            <v>60</v>
          </cell>
        </row>
        <row r="11980">
          <cell r="F11980" t="str">
            <v>04.09.04.01.06.01.01</v>
          </cell>
          <cell r="G11980" t="str">
            <v>Conduct assessment</v>
          </cell>
          <cell r="K11980" t="str">
            <v>1. Gathering information through interviewing and assessment</v>
          </cell>
          <cell r="L11980" t="str">
            <v>Specialist Medical Practitioners</v>
          </cell>
          <cell r="M11980" t="str">
            <v>General Medical Practitioners</v>
          </cell>
          <cell r="N11980">
            <v>15</v>
          </cell>
        </row>
        <row r="11981">
          <cell r="F11981" t="str">
            <v>04.09.04.01.06.01.02</v>
          </cell>
          <cell r="G11981" t="str">
            <v>Provide clinical advice</v>
          </cell>
          <cell r="K11981" t="str">
            <v>18. Providing a clinical presentation to other health workers</v>
          </cell>
          <cell r="L11981" t="str">
            <v>General Medical Practitioners</v>
          </cell>
          <cell r="M11981" t="str">
            <v>Community Health Workers</v>
          </cell>
          <cell r="N11981">
            <v>4</v>
          </cell>
        </row>
        <row r="11982">
          <cell r="F11982" t="str">
            <v>04.09.04.01.06.02.01</v>
          </cell>
          <cell r="G11982" t="str">
            <v>Conduct vital sign measurements</v>
          </cell>
          <cell r="K11982" t="str">
            <v>1. Gathering information through interviewing and assessment</v>
          </cell>
          <cell r="L11982" t="str">
            <v>Nursing Professionals</v>
          </cell>
          <cell r="M11982" t="str">
            <v>Paramedical Practitioners</v>
          </cell>
          <cell r="N11982">
            <v>5</v>
          </cell>
        </row>
        <row r="11983">
          <cell r="F11983" t="str">
            <v>04.09.04.01.06.02.02</v>
          </cell>
          <cell r="G11983" t="str">
            <v xml:space="preserve">Take history </v>
          </cell>
          <cell r="K11983" t="str">
            <v>1. Gathering information through interviewing and assessment</v>
          </cell>
          <cell r="L11983" t="str">
            <v>Specialist Medical Practitioners</v>
          </cell>
          <cell r="M11983" t="str">
            <v>General Medical Practitioners</v>
          </cell>
          <cell r="N11983">
            <v>6</v>
          </cell>
        </row>
        <row r="11984">
          <cell r="F11984" t="str">
            <v>04.09.04.01.06.02.03</v>
          </cell>
          <cell r="G11984" t="str">
            <v>Conduct physical examination</v>
          </cell>
          <cell r="K11984" t="str">
            <v>1. Gathering information through interviewing and assessment</v>
          </cell>
          <cell r="L11984" t="str">
            <v>Specialist Medical Practitioners</v>
          </cell>
          <cell r="M11984" t="str">
            <v>General Medical Practitioners</v>
          </cell>
          <cell r="N11984">
            <v>6</v>
          </cell>
        </row>
        <row r="11985">
          <cell r="F11985" t="str">
            <v>04.09.04.01.06.02.04</v>
          </cell>
          <cell r="G11985" t="str">
            <v>Provide clinical advice</v>
          </cell>
          <cell r="K11985" t="str">
            <v>5. Providing information and support to impact individual health behaviours</v>
          </cell>
          <cell r="L11985" t="str">
            <v>Specialist Medical Practitioners</v>
          </cell>
          <cell r="M11985" t="str">
            <v>General Medical Practitioners</v>
          </cell>
          <cell r="N11985">
            <v>4</v>
          </cell>
        </row>
        <row r="11986">
          <cell r="F11986" t="str">
            <v>04.09.04.01.08.01.01</v>
          </cell>
          <cell r="G11986" t="str">
            <v>Provide counselling and information and obtain consent</v>
          </cell>
          <cell r="K11986" t="str">
            <v>6. Gaining informed consent</v>
          </cell>
          <cell r="L11986" t="str">
            <v>Medical and Pathology Laboratory Technicians</v>
          </cell>
          <cell r="M11986" t="str">
            <v>Medical Assistants</v>
          </cell>
          <cell r="N11986">
            <v>3</v>
          </cell>
        </row>
        <row r="11987">
          <cell r="F11987" t="str">
            <v>04.09.04.01.08.01.02</v>
          </cell>
          <cell r="G11987" t="str">
            <v xml:space="preserve">Conduct diagnostic testing </v>
          </cell>
          <cell r="K11987" t="str">
            <v>7. Ordering, administering and interpreting the results of diagnostic and screening procedures</v>
          </cell>
          <cell r="L11987" t="str">
            <v>Medical and Pathology Laboratory Technicians</v>
          </cell>
          <cell r="M11987" t="str">
            <v>Medical Assistants</v>
          </cell>
          <cell r="N11987">
            <v>5</v>
          </cell>
        </row>
        <row r="11988">
          <cell r="F11988" t="str">
            <v>04.09.04.01.08.01.03</v>
          </cell>
          <cell r="G11988" t="str">
            <v>Document examination findings</v>
          </cell>
          <cell r="K11988" t="str">
            <v>7. Ordering, administering and interpreting the results of diagnostic and screening procedures</v>
          </cell>
          <cell r="L11988" t="str">
            <v>Specialist Medical Practitioners</v>
          </cell>
          <cell r="M11988" t="str">
            <v>General Medical Practitioners</v>
          </cell>
          <cell r="N11988">
            <v>2</v>
          </cell>
        </row>
        <row r="11989">
          <cell r="F11989" t="str">
            <v>04.09.04.01.08.01</v>
          </cell>
          <cell r="G11989"/>
          <cell r="K11989"/>
          <cell r="L11989"/>
          <cell r="M11989"/>
          <cell r="N11989"/>
        </row>
        <row r="11990">
          <cell r="F11990" t="str">
            <v>04.09.04.01.08.01</v>
          </cell>
          <cell r="G11990"/>
          <cell r="K11990"/>
          <cell r="L11990"/>
          <cell r="M11990"/>
          <cell r="N11990"/>
        </row>
        <row r="11991">
          <cell r="F11991" t="str">
            <v>04.09.04.01.08.01</v>
          </cell>
          <cell r="G11991"/>
          <cell r="K11991"/>
          <cell r="L11991"/>
          <cell r="M11991"/>
          <cell r="N11991"/>
        </row>
        <row r="11992">
          <cell r="F11992" t="str">
            <v>04.09.04.01.08.02.01</v>
          </cell>
          <cell r="G11992" t="str">
            <v>Provide counselling and information and obtain consent</v>
          </cell>
          <cell r="K11992" t="str">
            <v>6. Gaining informed consent</v>
          </cell>
          <cell r="L11992" t="str">
            <v>Medical and Pathology Laboratory Technicians</v>
          </cell>
          <cell r="M11992" t="str">
            <v>Medical Assistants</v>
          </cell>
          <cell r="N11992">
            <v>3</v>
          </cell>
        </row>
        <row r="11993">
          <cell r="F11993" t="str">
            <v>04.09.04.01.08.02.02</v>
          </cell>
          <cell r="G11993" t="str">
            <v xml:space="preserve">Conduct diagnostic testing </v>
          </cell>
          <cell r="K11993" t="str">
            <v>7. Ordering, administering and interpreting the results of diagnostic and screening procedures</v>
          </cell>
          <cell r="L11993" t="str">
            <v>Medical and Pathology Laboratory Technicians</v>
          </cell>
          <cell r="M11993" t="str">
            <v>Medical Assistants</v>
          </cell>
          <cell r="N11993">
            <v>5</v>
          </cell>
        </row>
        <row r="11994">
          <cell r="F11994" t="str">
            <v>04.09.04.01.08.02.03</v>
          </cell>
          <cell r="G11994" t="str">
            <v>Document examination findings</v>
          </cell>
          <cell r="K11994" t="str">
            <v>7. Ordering, administering and interpreting the results of diagnostic and screening procedures</v>
          </cell>
          <cell r="L11994" t="str">
            <v>Specialist Medical Practitioners</v>
          </cell>
          <cell r="M11994" t="str">
            <v>General Medical Practitioners</v>
          </cell>
          <cell r="N11994">
            <v>2</v>
          </cell>
        </row>
        <row r="11995">
          <cell r="F11995" t="str">
            <v>04.09.04.01.08.02</v>
          </cell>
          <cell r="G11995"/>
          <cell r="K11995"/>
          <cell r="L11995"/>
          <cell r="M11995"/>
          <cell r="N11995"/>
        </row>
        <row r="11996">
          <cell r="F11996" t="str">
            <v>04.09.04.01.08.02.</v>
          </cell>
          <cell r="G11996"/>
          <cell r="K11996"/>
          <cell r="L11996"/>
          <cell r="M11996"/>
          <cell r="N11996"/>
        </row>
        <row r="11997">
          <cell r="F11997" t="str">
            <v>04.09.04.01.08.02.</v>
          </cell>
          <cell r="G11997"/>
          <cell r="K11997"/>
          <cell r="L11997"/>
          <cell r="M11997"/>
          <cell r="N11997"/>
        </row>
        <row r="11998">
          <cell r="F11998" t="str">
            <v>04.09.04.01.08.02.</v>
          </cell>
          <cell r="G11998"/>
          <cell r="K11998"/>
          <cell r="L11998"/>
          <cell r="M11998"/>
          <cell r="N11998"/>
        </row>
        <row r="11999">
          <cell r="F11999" t="str">
            <v>04.09.04.02.12.02.01</v>
          </cell>
          <cell r="G11999" t="str">
            <v>Provide education</v>
          </cell>
          <cell r="K11999" t="str">
            <v>5. Providing information and support to impact individual health behaviours</v>
          </cell>
          <cell r="L11999" t="str">
            <v>Psychologists</v>
          </cell>
          <cell r="M11999" t="str">
            <v>Social work and counselling professionals</v>
          </cell>
          <cell r="N11999">
            <v>15</v>
          </cell>
        </row>
        <row r="12000">
          <cell r="F12000" t="str">
            <v>04.09.04.02.12.05.01</v>
          </cell>
          <cell r="G12000" t="str">
            <v>Provide training</v>
          </cell>
          <cell r="K12000" t="str">
            <v>14. Providing non-pharmacological health interventions</v>
          </cell>
          <cell r="L12000" t="str">
            <v>Psychologists</v>
          </cell>
          <cell r="M12000" t="str">
            <v>Nursing Professionals</v>
          </cell>
          <cell r="N12000">
            <v>30</v>
          </cell>
        </row>
        <row r="12001">
          <cell r="F12001" t="str">
            <v>04.09.04.02.13.01.01</v>
          </cell>
          <cell r="G12001" t="str">
            <v>Prescribe medication</v>
          </cell>
          <cell r="K12001" t="str">
            <v>9. Prescribing medications or therapeutics</v>
          </cell>
          <cell r="L12001" t="str">
            <v>Specialist Medical Practitioners</v>
          </cell>
          <cell r="M12001" t="str">
            <v>General Medical Practitioners</v>
          </cell>
          <cell r="N12001">
            <v>1</v>
          </cell>
        </row>
        <row r="12002">
          <cell r="F12002" t="str">
            <v>04.09.04.02.13.02.01</v>
          </cell>
          <cell r="G12002" t="str">
            <v>Prescribe medication</v>
          </cell>
          <cell r="K12002" t="str">
            <v>9. Prescribing medications or therapeutics</v>
          </cell>
          <cell r="L12002" t="str">
            <v>Specialist Medical Practitioners</v>
          </cell>
          <cell r="M12002" t="str">
            <v>General Medical Practitioners</v>
          </cell>
          <cell r="N12002">
            <v>1</v>
          </cell>
        </row>
        <row r="12003">
          <cell r="F12003" t="str">
            <v>04.09.04.02.20.01.01</v>
          </cell>
          <cell r="G12003" t="str">
            <v>Take history and conduct physical examination</v>
          </cell>
          <cell r="K12003" t="str">
            <v>1. Gathering information through interviewing and assessment</v>
          </cell>
          <cell r="L12003" t="str">
            <v>General Medical Practitioners</v>
          </cell>
          <cell r="M12003" t="str">
            <v>Nursing Professionals</v>
          </cell>
          <cell r="N12003">
            <v>6</v>
          </cell>
        </row>
        <row r="12004">
          <cell r="F12004" t="str">
            <v>04.09.04.02.20.01.02</v>
          </cell>
          <cell r="G12004" t="str">
            <v>Provide clinical advice</v>
          </cell>
          <cell r="K12004" t="str">
            <v>18. Providing a clinical presentation to other health workers</v>
          </cell>
          <cell r="L12004" t="str">
            <v>General Medical Practitioners</v>
          </cell>
          <cell r="M12004" t="str">
            <v>Nursing Professionals</v>
          </cell>
          <cell r="N12004">
            <v>4</v>
          </cell>
        </row>
        <row r="12005">
          <cell r="F12005" t="str">
            <v>04.09.04.02.20.01.</v>
          </cell>
          <cell r="G12005"/>
          <cell r="K12005"/>
          <cell r="L12005"/>
          <cell r="M12005"/>
          <cell r="N12005"/>
        </row>
        <row r="12006">
          <cell r="F12006" t="str">
            <v>04.09.04.02.20.01.</v>
          </cell>
          <cell r="G12006"/>
          <cell r="K12006"/>
          <cell r="L12006"/>
          <cell r="M12006"/>
          <cell r="N12006"/>
        </row>
        <row r="12007">
          <cell r="F12007" t="str">
            <v>04.09.02.01.02.01.01</v>
          </cell>
          <cell r="G12007" t="str">
            <v>Provide education</v>
          </cell>
          <cell r="K12007" t="str">
            <v>5. Providing information and support to impact individual health behaviours</v>
          </cell>
          <cell r="L12007" t="str">
            <v>Psychologists</v>
          </cell>
          <cell r="M12007" t="str">
            <v>Social work and counselling professionals</v>
          </cell>
          <cell r="N12007">
            <v>15</v>
          </cell>
        </row>
        <row r="12008">
          <cell r="F12008" t="str">
            <v>04.09.02.01.02.02.01</v>
          </cell>
          <cell r="G12008" t="str">
            <v>Provide training</v>
          </cell>
          <cell r="K12008" t="str">
            <v>14. Providing non-pharmacological health interventions</v>
          </cell>
          <cell r="L12008" t="str">
            <v>Psychologists</v>
          </cell>
          <cell r="M12008" t="str">
            <v>Nursing Professionals</v>
          </cell>
          <cell r="N12008">
            <v>15</v>
          </cell>
        </row>
        <row r="12009">
          <cell r="F12009" t="str">
            <v>04.09.02.01.02.03.01</v>
          </cell>
          <cell r="G12009" t="str">
            <v>Conduct assessment</v>
          </cell>
          <cell r="K12009" t="str">
            <v>1. Gathering information through interviewing and assessment</v>
          </cell>
          <cell r="L12009" t="str">
            <v>Specialist Medical Practitioners</v>
          </cell>
          <cell r="M12009" t="str">
            <v>Psychologists</v>
          </cell>
          <cell r="N12009">
            <v>15</v>
          </cell>
        </row>
        <row r="12010">
          <cell r="F12010" t="str">
            <v>04.09.02.01.02.03.02</v>
          </cell>
          <cell r="G12010" t="str">
            <v>Conduct counselling</v>
          </cell>
          <cell r="K12010" t="str">
            <v>5. Providing information and support to impact individual health behaviours</v>
          </cell>
          <cell r="L12010" t="str">
            <v>Specialist Medical Practitioners</v>
          </cell>
          <cell r="M12010" t="str">
            <v>Psychologists</v>
          </cell>
          <cell r="N12010">
            <v>15</v>
          </cell>
        </row>
        <row r="12011">
          <cell r="F12011" t="str">
            <v>04.09.02.01.02.03.03</v>
          </cell>
          <cell r="G12011" t="str">
            <v>Develop counselling plan</v>
          </cell>
          <cell r="K12011" t="str">
            <v>8. Developing and adjusting management plans</v>
          </cell>
          <cell r="L12011" t="str">
            <v>Specialist Medical Practitioners</v>
          </cell>
          <cell r="M12011" t="str">
            <v>Psychologists</v>
          </cell>
          <cell r="N12011">
            <v>20</v>
          </cell>
        </row>
        <row r="12012">
          <cell r="F12012" t="str">
            <v>04.09.02.01.02.03.04</v>
          </cell>
          <cell r="G12012" t="str">
            <v>Conduct cognitive behavioural therapy or interpersonal therapy</v>
          </cell>
          <cell r="K12012" t="str">
            <v>14. Providing non-pharmacological health interventions</v>
          </cell>
          <cell r="L12012" t="str">
            <v>Specialist Medical Practitioners</v>
          </cell>
          <cell r="M12012" t="str">
            <v>Psychologists</v>
          </cell>
          <cell r="N12012">
            <v>50</v>
          </cell>
        </row>
        <row r="12013">
          <cell r="F12013" t="str">
            <v>04.09.02.01.02.04.01</v>
          </cell>
          <cell r="G12013" t="str">
            <v>Conduct assessment</v>
          </cell>
          <cell r="K12013" t="str">
            <v>1. Gathering information through interviewing and assessment</v>
          </cell>
          <cell r="L12013" t="str">
            <v>Specialist Medical Practitioners</v>
          </cell>
          <cell r="M12013" t="str">
            <v>Psychologists</v>
          </cell>
          <cell r="N12013">
            <v>15</v>
          </cell>
        </row>
        <row r="12014">
          <cell r="F12014" t="str">
            <v>04.09.02.01.02.04.02</v>
          </cell>
          <cell r="G12014" t="str">
            <v>Conduct counselling</v>
          </cell>
          <cell r="K12014" t="str">
            <v>5. Providing information and support to impact individual health behaviours</v>
          </cell>
          <cell r="L12014" t="str">
            <v>Specialist Medical Practitioners</v>
          </cell>
          <cell r="M12014" t="str">
            <v>Psychologists</v>
          </cell>
          <cell r="N12014">
            <v>15</v>
          </cell>
        </row>
        <row r="12015">
          <cell r="F12015" t="str">
            <v>04.09.02.01.02.04.03</v>
          </cell>
          <cell r="G12015" t="str">
            <v>Develop counselling plan</v>
          </cell>
          <cell r="K12015" t="str">
            <v>8. Developing and adjusting management plans</v>
          </cell>
          <cell r="L12015" t="str">
            <v>Specialist Medical Practitioners</v>
          </cell>
          <cell r="M12015" t="str">
            <v>Psychologists</v>
          </cell>
          <cell r="N12015">
            <v>20</v>
          </cell>
        </row>
        <row r="12016">
          <cell r="F12016" t="str">
            <v>04.09.02.01.02.04.04</v>
          </cell>
          <cell r="G12016" t="str">
            <v>Conduct cognitive behavioural therapy or interpersonal therapy</v>
          </cell>
          <cell r="K12016" t="str">
            <v>14. Providing non-pharmacological health interventions</v>
          </cell>
          <cell r="L12016" t="str">
            <v>Specialist Medical Practitioners</v>
          </cell>
          <cell r="M12016" t="str">
            <v>Psychologists</v>
          </cell>
          <cell r="N12016">
            <v>50</v>
          </cell>
        </row>
        <row r="12017">
          <cell r="F12017" t="str">
            <v>04.09.02.01.02.05.01</v>
          </cell>
          <cell r="G12017" t="str">
            <v>Provide training</v>
          </cell>
          <cell r="K12017" t="str">
            <v>14. Providing non-pharmacological health interventions</v>
          </cell>
          <cell r="L12017" t="str">
            <v>Psychologists</v>
          </cell>
          <cell r="M12017" t="str">
            <v>Nursing Professionals</v>
          </cell>
          <cell r="N12017">
            <v>15</v>
          </cell>
        </row>
        <row r="12018">
          <cell r="F12018" t="str">
            <v>04.09.02.03.20.01.01</v>
          </cell>
          <cell r="G12018" t="str">
            <v>Take history and conduct physical examination</v>
          </cell>
          <cell r="K12018" t="str">
            <v>1. Gathering information through interviewing and assessment</v>
          </cell>
          <cell r="L12018" t="str">
            <v>General Medical Practitioners</v>
          </cell>
          <cell r="M12018" t="str">
            <v>Nursing Professionals</v>
          </cell>
          <cell r="N12018">
            <v>6</v>
          </cell>
        </row>
        <row r="12019">
          <cell r="F12019" t="str">
            <v>04.09.02.03.20.01.01</v>
          </cell>
          <cell r="G12019" t="str">
            <v>Take history and conduct physical examination</v>
          </cell>
          <cell r="K12019" t="str">
            <v>1. Gathering information through interviewing and assessment</v>
          </cell>
          <cell r="L12019" t="str">
            <v>General Medical Practitioners</v>
          </cell>
          <cell r="M12019" t="str">
            <v>Nursing Professionals</v>
          </cell>
          <cell r="N12019">
            <v>6</v>
          </cell>
        </row>
        <row r="12020">
          <cell r="F12020" t="str">
            <v>04.09.02.03.20.01.01</v>
          </cell>
          <cell r="G12020" t="str">
            <v>Take history and conduct physical examination</v>
          </cell>
          <cell r="K12020" t="str">
            <v>1. Gathering information through interviewing and assessment</v>
          </cell>
          <cell r="L12020" t="str">
            <v>General Medical Practitioners</v>
          </cell>
          <cell r="M12020" t="str">
            <v>Nursing Professionals</v>
          </cell>
          <cell r="N12020">
            <v>6</v>
          </cell>
        </row>
        <row r="12021">
          <cell r="F12021" t="str">
            <v>04.09.02.03.20.01.02</v>
          </cell>
          <cell r="G12021" t="str">
            <v>Provide clinical advice</v>
          </cell>
          <cell r="K12021" t="str">
            <v>18. Providing a clinical presentation to other health workers</v>
          </cell>
          <cell r="L12021" t="str">
            <v>General Medical Practitioners</v>
          </cell>
          <cell r="M12021" t="str">
            <v>Nursing Professionals</v>
          </cell>
          <cell r="N12021">
            <v>4</v>
          </cell>
        </row>
        <row r="12022">
          <cell r="F12022" t="str">
            <v>04.09.02.03.06.01.01</v>
          </cell>
          <cell r="G12022" t="str">
            <v>Take history and conduct physical examination</v>
          </cell>
          <cell r="K12022" t="str">
            <v>1. Gathering information through interviewing and assessment</v>
          </cell>
          <cell r="L12022" t="str">
            <v>Specialist Medical Practitioners</v>
          </cell>
          <cell r="M12022" t="str">
            <v>General Medical Practitioners</v>
          </cell>
          <cell r="N12022">
            <v>6</v>
          </cell>
        </row>
        <row r="12023">
          <cell r="F12023" t="str">
            <v>04.09.02.03.06.01.01</v>
          </cell>
          <cell r="G12023" t="str">
            <v>Take history and conduct physical examination</v>
          </cell>
          <cell r="K12023" t="str">
            <v>1. Gathering information through interviewing and assessment</v>
          </cell>
          <cell r="L12023" t="str">
            <v>Specialist Medical Practitioners</v>
          </cell>
          <cell r="M12023" t="str">
            <v>General Medical Practitioners</v>
          </cell>
          <cell r="N12023">
            <v>6</v>
          </cell>
        </row>
        <row r="12024">
          <cell r="F12024" t="str">
            <v>04.09.02.03.06.01.01</v>
          </cell>
          <cell r="G12024" t="str">
            <v>Take history and conduct physical examination</v>
          </cell>
          <cell r="K12024" t="str">
            <v>1. Gathering information through interviewing and assessment</v>
          </cell>
          <cell r="L12024" t="str">
            <v>Specialist Medical Practitioners</v>
          </cell>
          <cell r="M12024" t="str">
            <v>General Medical Practitioners</v>
          </cell>
          <cell r="N12024">
            <v>6</v>
          </cell>
        </row>
        <row r="12025">
          <cell r="F12025" t="str">
            <v>04.09.02.03.06.01.02</v>
          </cell>
          <cell r="G12025" t="str">
            <v>Provide clinical advice</v>
          </cell>
          <cell r="K12025" t="str">
            <v>5. Providing information and support to impact individual health behaviours</v>
          </cell>
          <cell r="L12025" t="str">
            <v>Specialist Medical Practitioners</v>
          </cell>
          <cell r="M12025" t="str">
            <v>General Medical Practitioners</v>
          </cell>
          <cell r="N12025">
            <v>4</v>
          </cell>
        </row>
        <row r="12026">
          <cell r="F12026" t="str">
            <v>04.09.02.03.12.01.01</v>
          </cell>
          <cell r="G12026" t="str">
            <v>Provide training</v>
          </cell>
          <cell r="K12026" t="str">
            <v>5. Providing information and support to impact individual health behaviours</v>
          </cell>
          <cell r="L12026" t="str">
            <v>Psychologists</v>
          </cell>
          <cell r="M12026" t="str">
            <v>Nursing Professionals</v>
          </cell>
          <cell r="N12026">
            <v>15</v>
          </cell>
        </row>
        <row r="12027">
          <cell r="F12027" t="str">
            <v>04.09.02.03.12.02.01</v>
          </cell>
          <cell r="G12027" t="str">
            <v>Provide psychoeducation</v>
          </cell>
          <cell r="K12027" t="str">
            <v>5. Providing information and support to impact individual health behaviours</v>
          </cell>
          <cell r="L12027" t="str">
            <v>Psychologists</v>
          </cell>
          <cell r="M12027" t="str">
            <v>Nursing Professionals</v>
          </cell>
          <cell r="N12027">
            <v>15</v>
          </cell>
        </row>
        <row r="12028">
          <cell r="F12028" t="str">
            <v>04.09.02.03.12.03</v>
          </cell>
          <cell r="G12028"/>
          <cell r="K12028"/>
          <cell r="L12028"/>
          <cell r="M12028"/>
          <cell r="N12028"/>
        </row>
        <row r="12029">
          <cell r="F12029" t="str">
            <v>04.09.02.03.13.01.01</v>
          </cell>
          <cell r="G12029" t="str">
            <v>Prescribe medication</v>
          </cell>
          <cell r="K12029" t="str">
            <v>9. Prescribing medications or therapeutics</v>
          </cell>
          <cell r="L12029" t="str">
            <v>Specialist Medical Practitioners</v>
          </cell>
          <cell r="M12029" t="str">
            <v>General Medical Practitioners</v>
          </cell>
          <cell r="N12029">
            <v>1</v>
          </cell>
        </row>
        <row r="12030">
          <cell r="F12030" t="str">
            <v>04.09.03.02.06.01</v>
          </cell>
          <cell r="G12030"/>
          <cell r="K12030"/>
          <cell r="L12030"/>
          <cell r="M12030"/>
          <cell r="N12030"/>
        </row>
        <row r="12031">
          <cell r="F12031" t="str">
            <v>04.09.03.02.06.02.01</v>
          </cell>
          <cell r="G12031" t="str">
            <v>Conduct clinical assessment</v>
          </cell>
          <cell r="K12031" t="str">
            <v>1. Gathering information through interviewing and assessment</v>
          </cell>
          <cell r="L12031" t="str">
            <v>Specialist Medical Practitioners</v>
          </cell>
          <cell r="M12031" t="str">
            <v>General Medical Practitioners</v>
          </cell>
          <cell r="N12031">
            <v>10</v>
          </cell>
        </row>
        <row r="12032">
          <cell r="F12032" t="str">
            <v>04.09.03.03.12.01.01</v>
          </cell>
          <cell r="G12032" t="str">
            <v>Provide training</v>
          </cell>
          <cell r="K12032" t="str">
            <v>14. Providing non-pharmacological health interventions</v>
          </cell>
          <cell r="L12032" t="str">
            <v>Psychologists</v>
          </cell>
          <cell r="M12032" t="str">
            <v>Nursing Professionals</v>
          </cell>
          <cell r="N12032">
            <v>15</v>
          </cell>
        </row>
        <row r="12033">
          <cell r="F12033" t="str">
            <v>04.09.03.03.12.02.01</v>
          </cell>
          <cell r="G12033" t="str">
            <v>Provide education</v>
          </cell>
          <cell r="K12033" t="str">
            <v>5. Providing information and support to impact individual health behaviours</v>
          </cell>
          <cell r="L12033" t="str">
            <v>Psychologists</v>
          </cell>
          <cell r="M12033" t="str">
            <v>Social work and counselling professionals</v>
          </cell>
          <cell r="N12033">
            <v>10</v>
          </cell>
        </row>
        <row r="12034">
          <cell r="F12034" t="str">
            <v>04.09.03.03.12.03.01</v>
          </cell>
          <cell r="G12034" t="str">
            <v>Conduct assessment</v>
          </cell>
          <cell r="K12034" t="str">
            <v>1. Gathering information through interviewing and assessment</v>
          </cell>
          <cell r="L12034" t="str">
            <v>Specialist Medical Practitioners</v>
          </cell>
          <cell r="M12034" t="str">
            <v>Psychologists</v>
          </cell>
          <cell r="N12034">
            <v>15</v>
          </cell>
        </row>
        <row r="12035">
          <cell r="F12035" t="str">
            <v>04.09.03.03.12.03.02</v>
          </cell>
          <cell r="G12035" t="str">
            <v>Conduct counselling or interpersonal therapy</v>
          </cell>
          <cell r="K12035" t="str">
            <v>5. Providing information and support to impact individual health behaviours</v>
          </cell>
          <cell r="L12035" t="str">
            <v>Specialist Medical Practitioners</v>
          </cell>
          <cell r="M12035" t="str">
            <v>Psychologists</v>
          </cell>
          <cell r="N12035">
            <v>15</v>
          </cell>
        </row>
        <row r="12036">
          <cell r="F12036" t="str">
            <v>04.09.03.03.12.03.03</v>
          </cell>
          <cell r="G12036" t="str">
            <v>Develop counselling plan</v>
          </cell>
          <cell r="K12036" t="str">
            <v>8. Developing and adjusting management plans</v>
          </cell>
          <cell r="L12036" t="str">
            <v>Specialist Medical Practitioners</v>
          </cell>
          <cell r="M12036" t="str">
            <v>Psychologists</v>
          </cell>
          <cell r="N12036">
            <v>20</v>
          </cell>
        </row>
        <row r="12037">
          <cell r="F12037" t="str">
            <v>04.09.03.03.12.03.04</v>
          </cell>
          <cell r="G12037" t="str">
            <v>Conduct cognitive behavioural therapy or interpersonal therapy</v>
          </cell>
          <cell r="K12037" t="str">
            <v>14. Providing non-pharmacological health interventions</v>
          </cell>
          <cell r="L12037" t="str">
            <v>Specialist Medical Practitioners</v>
          </cell>
          <cell r="M12037" t="str">
            <v>Psychologists</v>
          </cell>
          <cell r="N12037">
            <v>50</v>
          </cell>
        </row>
        <row r="12038">
          <cell r="F12038" t="str">
            <v>04.09.03.03.12.04.01</v>
          </cell>
          <cell r="G12038" t="str">
            <v>Provide psychoeducation to the person and carers and parenting advice</v>
          </cell>
          <cell r="K12038" t="str">
            <v>5. Providing information and support to impact individual health behaviours</v>
          </cell>
          <cell r="L12038" t="str">
            <v>Psychologists</v>
          </cell>
          <cell r="M12038" t="str">
            <v>Nursing Professionals</v>
          </cell>
          <cell r="N12038">
            <v>15</v>
          </cell>
        </row>
        <row r="12039">
          <cell r="F12039" t="str">
            <v>04.09.03.03.12.05</v>
          </cell>
          <cell r="G12039"/>
          <cell r="K12039"/>
          <cell r="L12039"/>
          <cell r="M12039"/>
          <cell r="N12039"/>
        </row>
        <row r="12040">
          <cell r="F12040" t="str">
            <v>04.09.03.03.13.01.01</v>
          </cell>
          <cell r="G12040" t="str">
            <v>Prescribe medication</v>
          </cell>
          <cell r="K12040" t="str">
            <v>9. Prescribing medications or therapeutics</v>
          </cell>
          <cell r="L12040" t="str">
            <v>Specialist Medical Practitioners</v>
          </cell>
          <cell r="M12040" t="str">
            <v>General Medical Practitioners</v>
          </cell>
          <cell r="N12040">
            <v>1</v>
          </cell>
        </row>
        <row r="12041">
          <cell r="F12041" t="str">
            <v>04.09.06.02.12.07.01</v>
          </cell>
          <cell r="G12041" t="str">
            <v>Conduct assessment</v>
          </cell>
          <cell r="K12041" t="str">
            <v>1. Gathering information through interviewing and assessment</v>
          </cell>
          <cell r="L12041" t="str">
            <v>Specialist Medical Practitioners</v>
          </cell>
          <cell r="M12041" t="str">
            <v>Psychologists</v>
          </cell>
          <cell r="N12041">
            <v>15</v>
          </cell>
        </row>
        <row r="12042">
          <cell r="F12042" t="str">
            <v>04.09.06.02.12.07.02</v>
          </cell>
          <cell r="G12042" t="str">
            <v>Conduct counselling or interpersonal therapy</v>
          </cell>
          <cell r="K12042" t="str">
            <v>5. Providing information and support to impact individual health behaviours</v>
          </cell>
          <cell r="L12042" t="str">
            <v>Specialist Medical Practitioners</v>
          </cell>
          <cell r="M12042" t="str">
            <v>Psychologists</v>
          </cell>
          <cell r="N12042">
            <v>15</v>
          </cell>
        </row>
        <row r="12043">
          <cell r="F12043" t="str">
            <v>04.09.06.02.12.07.03</v>
          </cell>
          <cell r="G12043" t="str">
            <v>Develop counselling plan</v>
          </cell>
          <cell r="K12043" t="str">
            <v>8. Developing and adjusting management plans</v>
          </cell>
          <cell r="L12043" t="str">
            <v>Specialist Medical Practitioners</v>
          </cell>
          <cell r="M12043" t="str">
            <v>Psychologists</v>
          </cell>
          <cell r="N12043">
            <v>20</v>
          </cell>
        </row>
        <row r="12044">
          <cell r="F12044" t="str">
            <v>04.09.06.02.12.07.04</v>
          </cell>
          <cell r="G12044" t="str">
            <v>Conduct cognitive behavioural therapy or interpersonal therapy</v>
          </cell>
          <cell r="K12044" t="str">
            <v>14. Providing non-pharmacological health interventions</v>
          </cell>
          <cell r="L12044" t="str">
            <v>Specialist Medical Practitioners</v>
          </cell>
          <cell r="M12044" t="str">
            <v>Psychologists</v>
          </cell>
          <cell r="N12044">
            <v>50</v>
          </cell>
        </row>
        <row r="12045">
          <cell r="F12045" t="str">
            <v>04.09.04.02.12.07.01</v>
          </cell>
          <cell r="G12045" t="str">
            <v>Conduct assessment</v>
          </cell>
          <cell r="K12045" t="str">
            <v>1. Gathering information through interviewing and assessment</v>
          </cell>
          <cell r="L12045" t="str">
            <v>Specialist Medical Practitioners</v>
          </cell>
          <cell r="M12045" t="str">
            <v>Psychologists</v>
          </cell>
          <cell r="N12045">
            <v>15</v>
          </cell>
        </row>
        <row r="12046">
          <cell r="F12046" t="str">
            <v>04.09.04.02.12.07.02</v>
          </cell>
          <cell r="G12046" t="str">
            <v>Conduct counselling or interpersonal therapy</v>
          </cell>
          <cell r="K12046" t="str">
            <v>5. Providing information and support to impact individual health behaviours</v>
          </cell>
          <cell r="L12046" t="str">
            <v>Specialist Medical Practitioners</v>
          </cell>
          <cell r="M12046" t="str">
            <v>Psychologists</v>
          </cell>
          <cell r="N12046">
            <v>15</v>
          </cell>
        </row>
        <row r="12047">
          <cell r="F12047" t="str">
            <v>04.09.04.02.12.07.03</v>
          </cell>
          <cell r="G12047" t="str">
            <v>Develop counselling plan</v>
          </cell>
          <cell r="K12047" t="str">
            <v>8. Developing and adjusting management plans</v>
          </cell>
          <cell r="L12047" t="str">
            <v>Specialist Medical Practitioners</v>
          </cell>
          <cell r="M12047" t="str">
            <v>Psychologists</v>
          </cell>
          <cell r="N12047">
            <v>20</v>
          </cell>
        </row>
        <row r="12048">
          <cell r="F12048" t="str">
            <v>04.09.04.02.12.07.04</v>
          </cell>
          <cell r="G12048" t="str">
            <v>Conduct cognitive behavioural therapy or interpersonal therapy</v>
          </cell>
          <cell r="K12048" t="str">
            <v>14. Providing non-pharmacological health interventions</v>
          </cell>
          <cell r="L12048" t="str">
            <v>Specialist Medical Practitioners</v>
          </cell>
          <cell r="M12048" t="str">
            <v>Psychologists</v>
          </cell>
          <cell r="N12048">
            <v>50</v>
          </cell>
        </row>
        <row r="12049">
          <cell r="F12049" t="str">
            <v>04.09.05.01.15.01.01</v>
          </cell>
          <cell r="G12049" t="str">
            <v>Conduct counselling</v>
          </cell>
          <cell r="K12049" t="str">
            <v>6. Gaining informed consent</v>
          </cell>
          <cell r="L12049" t="str">
            <v>Medical Imaging and Therapeutic Equipment Technicians</v>
          </cell>
          <cell r="M12049" t="str">
            <v>Medical Imaging and Therapeutic Equipment Technicians</v>
          </cell>
          <cell r="N12049">
            <v>5</v>
          </cell>
        </row>
        <row r="12050">
          <cell r="F12050" t="str">
            <v>04.09.05.01.15.01.02</v>
          </cell>
          <cell r="G12050" t="str">
            <v>Prepare the patient and organize the equipment</v>
          </cell>
          <cell r="K12050" t="str">
            <v>14. Providing non-pharmacological health interventions</v>
          </cell>
          <cell r="L12050" t="str">
            <v>Medical Imaging and Therapeutic Equipment Technicians</v>
          </cell>
          <cell r="M12050" t="str">
            <v>Medical Imaging and Therapeutic Equipment Technicians</v>
          </cell>
          <cell r="N12050">
            <v>15</v>
          </cell>
        </row>
        <row r="12051">
          <cell r="F12051" t="str">
            <v>04.09.05.01.15.01.03</v>
          </cell>
          <cell r="G12051" t="str">
            <v>Conduct diagnostic testing</v>
          </cell>
          <cell r="K12051" t="str">
            <v>7. Ordering, administering and interpreting the results of diagnostic and screening procedures</v>
          </cell>
          <cell r="L12051" t="str">
            <v>Medical Imaging and Therapeutic Equipment Technicians</v>
          </cell>
          <cell r="M12051" t="str">
            <v>Medical Imaging and Therapeutic Equipment Technicians</v>
          </cell>
          <cell r="N12051">
            <v>30</v>
          </cell>
        </row>
        <row r="12052">
          <cell r="F12052" t="str">
            <v>04.09.05.01.15.01.04</v>
          </cell>
          <cell r="G12052" t="str">
            <v>Conduct counselling</v>
          </cell>
          <cell r="K12052" t="str">
            <v>14. Providing non-pharmacological health interventions</v>
          </cell>
          <cell r="L12052" t="str">
            <v>Medical Imaging and Therapeutic Equipment Technicians</v>
          </cell>
          <cell r="M12052" t="str">
            <v>Medical Imaging and Therapeutic Equipment Technicians</v>
          </cell>
          <cell r="N12052">
            <v>10</v>
          </cell>
        </row>
        <row r="12053">
          <cell r="F12053" t="str">
            <v>04.09.05.01.15.01.05</v>
          </cell>
          <cell r="G12053" t="str">
            <v>Document examination findings</v>
          </cell>
          <cell r="K12053" t="str">
            <v>7. ordering, administering and interpreting the results of diagnostic and screening procedures</v>
          </cell>
          <cell r="L12053" t="str">
            <v>Specialist Medical Practitioners</v>
          </cell>
          <cell r="M12053" t="str">
            <v>General Medical Practitioners</v>
          </cell>
          <cell r="N12053">
            <v>5</v>
          </cell>
        </row>
        <row r="12054">
          <cell r="F12054" t="str">
            <v>04.09.05.01.15.01.</v>
          </cell>
          <cell r="G12054"/>
          <cell r="K12054"/>
          <cell r="L12054"/>
          <cell r="M12054"/>
          <cell r="N12054"/>
        </row>
        <row r="12055">
          <cell r="F12055" t="str">
            <v>04.09.05.01.15.01.</v>
          </cell>
          <cell r="G12055"/>
          <cell r="K12055"/>
          <cell r="L12055"/>
          <cell r="M12055"/>
          <cell r="N12055"/>
        </row>
        <row r="12056">
          <cell r="F12056" t="str">
            <v>04.09.06.02.13.04.01</v>
          </cell>
          <cell r="G12056" t="str">
            <v>Prescribe medication</v>
          </cell>
          <cell r="K12056" t="str">
            <v>9. Prescribing medications or therapeutics</v>
          </cell>
          <cell r="L12056" t="str">
            <v>Specialist Medical Practitioners</v>
          </cell>
          <cell r="M12056" t="str">
            <v>General Medical Practitioners</v>
          </cell>
          <cell r="N12056">
            <v>1</v>
          </cell>
        </row>
        <row r="12057">
          <cell r="F12057" t="str">
            <v>04.09.05.01.20.01.01</v>
          </cell>
          <cell r="G12057" t="str">
            <v>Take history and conduct physical examination</v>
          </cell>
          <cell r="K12057" t="str">
            <v>1. Gathering information through interviewing and assessment</v>
          </cell>
          <cell r="L12057" t="str">
            <v>General Medical Practitioners</v>
          </cell>
          <cell r="M12057" t="str">
            <v>Nursing Professionals</v>
          </cell>
          <cell r="N12057">
            <v>6</v>
          </cell>
        </row>
        <row r="12058">
          <cell r="F12058" t="str">
            <v>04.09.05.01.20.01.02</v>
          </cell>
          <cell r="G12058" t="str">
            <v>Provide clinical advice</v>
          </cell>
          <cell r="K12058" t="str">
            <v>18. Providing a clinical presentation to other health workers</v>
          </cell>
          <cell r="L12058" t="str">
            <v>General Medical Practitioners</v>
          </cell>
          <cell r="M12058" t="str">
            <v>Nursing Professionals</v>
          </cell>
          <cell r="N12058">
            <v>4</v>
          </cell>
        </row>
        <row r="12059">
          <cell r="F12059" t="str">
            <v>04.09.05.01.20.01.</v>
          </cell>
          <cell r="G12059"/>
          <cell r="K12059"/>
          <cell r="L12059"/>
          <cell r="M12059"/>
          <cell r="N12059"/>
        </row>
        <row r="12060">
          <cell r="F12060" t="str">
            <v>04.09.05.01.20.01.</v>
          </cell>
          <cell r="G12060"/>
          <cell r="K12060"/>
          <cell r="L12060"/>
          <cell r="M12060"/>
          <cell r="N12060"/>
        </row>
        <row r="12061">
          <cell r="F12061" t="str">
            <v>04.10.01.01.04.01.01</v>
          </cell>
          <cell r="G12061" t="str">
            <v>Conduct vital sign measurements</v>
          </cell>
          <cell r="K12061" t="str">
            <v>1. Gathering information through interviewing and assessment</v>
          </cell>
          <cell r="L12061" t="str">
            <v>Nursing Professionals</v>
          </cell>
          <cell r="M12061" t="str">
            <v>Paramedical Practitioners</v>
          </cell>
          <cell r="N12061">
            <v>5</v>
          </cell>
        </row>
        <row r="12062">
          <cell r="F12062" t="str">
            <v>04.10.01.01.04.01.02</v>
          </cell>
          <cell r="G12062" t="str">
            <v xml:space="preserve">Take history </v>
          </cell>
          <cell r="K12062" t="str">
            <v>1. Gathering information through interviewing and assessment</v>
          </cell>
          <cell r="L12062" t="str">
            <v>Specialist Medical Practitioners</v>
          </cell>
          <cell r="M12062" t="str">
            <v>General Medical Practitioners</v>
          </cell>
          <cell r="N12062">
            <v>6</v>
          </cell>
        </row>
        <row r="12063">
          <cell r="F12063" t="str">
            <v>04.10.01.01.04.01.03</v>
          </cell>
          <cell r="G12063" t="str">
            <v>Conduct physical examination</v>
          </cell>
          <cell r="K12063" t="str">
            <v>1. Gathering information through interviewing and assessment</v>
          </cell>
          <cell r="L12063" t="str">
            <v>Specialist Medical Practitioners</v>
          </cell>
          <cell r="M12063" t="str">
            <v>General Medical Practitioners</v>
          </cell>
          <cell r="N12063">
            <v>6</v>
          </cell>
        </row>
        <row r="12064">
          <cell r="F12064" t="str">
            <v>04.10.01.01.04.01.04</v>
          </cell>
          <cell r="G12064" t="str">
            <v>Provide clinical advice</v>
          </cell>
          <cell r="K12064" t="str">
            <v>5. Providing information and support to impact individual health behaviours</v>
          </cell>
          <cell r="L12064" t="str">
            <v>Specialist Medical Practitioners</v>
          </cell>
          <cell r="M12064" t="str">
            <v>General Medical Practitioners</v>
          </cell>
          <cell r="N12064">
            <v>4</v>
          </cell>
        </row>
        <row r="12065">
          <cell r="F12065" t="str">
            <v>04.10.01.01.04.03.01</v>
          </cell>
          <cell r="G12065" t="str">
            <v>Conduct assessment</v>
          </cell>
          <cell r="K12065" t="str">
            <v>7. Ordering, administering and interpreting the results of diagnostic and screening procedures</v>
          </cell>
          <cell r="L12065" t="str">
            <v>Specialist Medical Practitioners</v>
          </cell>
          <cell r="M12065" t="str">
            <v>General Medical Practitioners</v>
          </cell>
          <cell r="N12065">
            <v>20</v>
          </cell>
        </row>
        <row r="12066">
          <cell r="F12066" t="str">
            <v>04.10.01.01.04.05.01</v>
          </cell>
          <cell r="G12066" t="str">
            <v>Conduct screening</v>
          </cell>
          <cell r="K12066" t="str">
            <v>7. Ordering, administering and interpreting the results of diagnostic and screening procedures</v>
          </cell>
          <cell r="L12066" t="str">
            <v>General Medical Practitioners</v>
          </cell>
          <cell r="M12066" t="str">
            <v>Paramedical Practitioners</v>
          </cell>
          <cell r="N12066">
            <v>30</v>
          </cell>
        </row>
        <row r="12067">
          <cell r="F12067" t="str">
            <v>04.10.01.01.08.01.01</v>
          </cell>
          <cell r="G12067" t="str">
            <v>Provide counselling and information and obtain consent</v>
          </cell>
          <cell r="K12067" t="str">
            <v>6. Gaining informed consent</v>
          </cell>
          <cell r="L12067" t="str">
            <v>Medical and Pathology Laboratory Technicians</v>
          </cell>
          <cell r="M12067" t="str">
            <v>Medical Assistants</v>
          </cell>
          <cell r="N12067">
            <v>3</v>
          </cell>
        </row>
        <row r="12068">
          <cell r="F12068" t="str">
            <v>04.10.01.01.08.01.02</v>
          </cell>
          <cell r="G12068" t="str">
            <v xml:space="preserve">Conduct diagnostic testing </v>
          </cell>
          <cell r="K12068" t="str">
            <v>7. Ordering, administering and interpreting the results of diagnostic and screening procedures</v>
          </cell>
          <cell r="L12068" t="str">
            <v>Medical and Pathology Laboratory Technicians</v>
          </cell>
          <cell r="M12068" t="str">
            <v>Medical Assistants</v>
          </cell>
          <cell r="N12068">
            <v>5</v>
          </cell>
        </row>
        <row r="12069">
          <cell r="F12069" t="str">
            <v>04.10.01.01.08.01.03</v>
          </cell>
          <cell r="G12069" t="str">
            <v>Document examination findings</v>
          </cell>
          <cell r="K12069" t="str">
            <v>7. Ordering, administering and interpreting the results of diagnostic and screening procedures</v>
          </cell>
          <cell r="L12069" t="str">
            <v>Specialist Medical Practitioners</v>
          </cell>
          <cell r="M12069" t="str">
            <v>General Medical Practitioners</v>
          </cell>
          <cell r="N12069">
            <v>2</v>
          </cell>
        </row>
        <row r="12070">
          <cell r="F12070" t="str">
            <v>04.10.01.01.08.01</v>
          </cell>
          <cell r="G12070"/>
          <cell r="K12070"/>
          <cell r="L12070"/>
          <cell r="M12070"/>
          <cell r="N12070"/>
        </row>
        <row r="12071">
          <cell r="F12071" t="str">
            <v>04.10.01.01.08.01</v>
          </cell>
          <cell r="G12071"/>
          <cell r="K12071"/>
          <cell r="L12071"/>
          <cell r="M12071"/>
          <cell r="N12071"/>
        </row>
        <row r="12072">
          <cell r="F12072" t="str">
            <v>04.10.01.01.08.01</v>
          </cell>
          <cell r="G12072"/>
          <cell r="K12072"/>
          <cell r="L12072"/>
          <cell r="M12072"/>
          <cell r="N12072"/>
        </row>
        <row r="12073">
          <cell r="F12073" t="str">
            <v>04.10.01.01.08.01</v>
          </cell>
          <cell r="G12073"/>
          <cell r="K12073"/>
          <cell r="L12073"/>
          <cell r="M12073"/>
          <cell r="N12073"/>
        </row>
        <row r="12074">
          <cell r="F12074" t="str">
            <v>04.10.01.01.08.02.01</v>
          </cell>
          <cell r="G12074" t="str">
            <v>Provide counselling and information and obtain consent</v>
          </cell>
          <cell r="K12074" t="str">
            <v>6. Gaining informed consent</v>
          </cell>
          <cell r="L12074" t="str">
            <v>Specialist Medical Practitioners</v>
          </cell>
          <cell r="M12074" t="str">
            <v>General Medical Practitioners</v>
          </cell>
          <cell r="N12074">
            <v>2</v>
          </cell>
        </row>
        <row r="12075">
          <cell r="F12075" t="str">
            <v>04.10.01.01.08.02.02</v>
          </cell>
          <cell r="G12075" t="str">
            <v>Conduct diagnostic testing</v>
          </cell>
          <cell r="K12075" t="str">
            <v>7. Ordering, administering and interpreting the results of diagnostic and screening procedures</v>
          </cell>
          <cell r="L12075" t="str">
            <v>Nursing Professionals</v>
          </cell>
          <cell r="M12075" t="str">
            <v>Nursing Associate Professionals</v>
          </cell>
          <cell r="N12075">
            <v>6</v>
          </cell>
        </row>
        <row r="12076">
          <cell r="F12076" t="str">
            <v>04.10.01.01.08.02.03</v>
          </cell>
          <cell r="G12076" t="str">
            <v>Conduct counselling</v>
          </cell>
          <cell r="K12076" t="str">
            <v>5. Providing information and support to impact individual health behaviours</v>
          </cell>
          <cell r="L12076" t="str">
            <v>Specialist Medical Practitioners</v>
          </cell>
          <cell r="M12076" t="str">
            <v>General Medical Practitioners</v>
          </cell>
          <cell r="N12076">
            <v>2</v>
          </cell>
        </row>
        <row r="12077">
          <cell r="F12077" t="str">
            <v>04.10.01.01.08.03.01</v>
          </cell>
          <cell r="G12077" t="str">
            <v>Provide counselling and information and obtain consent</v>
          </cell>
          <cell r="K12077" t="str">
            <v>6. Gaining informed consent</v>
          </cell>
          <cell r="L12077" t="str">
            <v>Medical and Pathology Laboratory Technicians</v>
          </cell>
          <cell r="M12077" t="str">
            <v>Medical Assistants</v>
          </cell>
          <cell r="N12077">
            <v>3</v>
          </cell>
        </row>
        <row r="12078">
          <cell r="F12078" t="str">
            <v>04.10.01.01.08.03.02</v>
          </cell>
          <cell r="G12078" t="str">
            <v xml:space="preserve">Conduct diagnostic testing </v>
          </cell>
          <cell r="K12078" t="str">
            <v>7. Ordering, administering and interpreting the results of diagnostic and screening procedures</v>
          </cell>
          <cell r="L12078" t="str">
            <v>Medical and Pathology Laboratory Technicians</v>
          </cell>
          <cell r="M12078" t="str">
            <v>Medical Assistants</v>
          </cell>
          <cell r="N12078">
            <v>5</v>
          </cell>
        </row>
        <row r="12079">
          <cell r="F12079" t="str">
            <v>04.10.01.01.08.03.03</v>
          </cell>
          <cell r="G12079" t="str">
            <v>Document examination findings</v>
          </cell>
          <cell r="K12079" t="str">
            <v>7. Ordering, administering and interpreting the results of diagnostic and screening procedures</v>
          </cell>
          <cell r="L12079" t="str">
            <v>Specialist Medical Practitioners</v>
          </cell>
          <cell r="M12079" t="str">
            <v>General Medical Practitioners</v>
          </cell>
          <cell r="N12079">
            <v>2</v>
          </cell>
        </row>
        <row r="12080">
          <cell r="F12080" t="str">
            <v>04.10.01.02.12.01.01</v>
          </cell>
          <cell r="G12080" t="str">
            <v>Conduct screening</v>
          </cell>
          <cell r="K12080" t="str">
            <v>1. Gathering information through interviewing and assessment</v>
          </cell>
          <cell r="L12080" t="str">
            <v>Specialist Medical Practitioners</v>
          </cell>
          <cell r="M12080" t="str">
            <v>Psychologists</v>
          </cell>
          <cell r="N12080">
            <v>10</v>
          </cell>
        </row>
        <row r="12081">
          <cell r="F12081" t="str">
            <v>04.10.01.02.12.01.02</v>
          </cell>
          <cell r="G12081" t="str">
            <v>Conduct counselling</v>
          </cell>
          <cell r="K12081" t="str">
            <v>14. Providing non-pharmacological health interventions</v>
          </cell>
          <cell r="L12081" t="str">
            <v>Specialist Medical Practitioners</v>
          </cell>
          <cell r="M12081" t="str">
            <v>Psychologists</v>
          </cell>
          <cell r="N12081">
            <v>40</v>
          </cell>
        </row>
        <row r="12082">
          <cell r="F12082" t="str">
            <v>04.10.01.02.12.03.01</v>
          </cell>
          <cell r="G12082" t="str">
            <v>Conduct assessment</v>
          </cell>
          <cell r="K12082" t="str">
            <v>1. Gathering information through interviewing and assessment</v>
          </cell>
          <cell r="L12082" t="str">
            <v>Specialist Medical Practitioners</v>
          </cell>
          <cell r="M12082" t="str">
            <v>Psychologists</v>
          </cell>
          <cell r="N12082">
            <v>15</v>
          </cell>
        </row>
        <row r="12083">
          <cell r="F12083" t="str">
            <v>04.10.01.02.12.03.02</v>
          </cell>
          <cell r="G12083" t="str">
            <v>Conduct assessment</v>
          </cell>
          <cell r="K12083" t="str">
            <v>1. Gathering information through interviewing and assessment</v>
          </cell>
          <cell r="L12083" t="str">
            <v>Specialist Medical Practitioners</v>
          </cell>
          <cell r="M12083" t="str">
            <v>Psychologists</v>
          </cell>
          <cell r="N12083">
            <v>15</v>
          </cell>
        </row>
        <row r="12084">
          <cell r="F12084" t="str">
            <v>04.10.01.02.12.03.03</v>
          </cell>
          <cell r="G12084" t="str">
            <v>Conduct counselling</v>
          </cell>
          <cell r="K12084" t="str">
            <v>5. Providing information and support to impact individual health behaviours</v>
          </cell>
          <cell r="L12084" t="str">
            <v>Specialist Medical Practitioners</v>
          </cell>
          <cell r="M12084" t="str">
            <v>Psychologists</v>
          </cell>
          <cell r="N12084">
            <v>15</v>
          </cell>
        </row>
        <row r="12085">
          <cell r="F12085" t="str">
            <v>04.10.01.02.12.03.04</v>
          </cell>
          <cell r="G12085" t="str">
            <v>Develop counselling plan</v>
          </cell>
          <cell r="K12085" t="str">
            <v>8. Developing and adjusting management plans</v>
          </cell>
          <cell r="L12085" t="str">
            <v>Specialist Medical Practitioners</v>
          </cell>
          <cell r="M12085" t="str">
            <v>Psychologists</v>
          </cell>
          <cell r="N12085">
            <v>20</v>
          </cell>
        </row>
        <row r="12086">
          <cell r="F12086" t="str">
            <v>04.10.01.02.12.03.05</v>
          </cell>
          <cell r="G12086" t="str">
            <v>Conduct cognitive behavioural therapy or interpersonal therapy</v>
          </cell>
          <cell r="K12086" t="str">
            <v>14. Providing non-pharmacological health interventions</v>
          </cell>
          <cell r="L12086" t="str">
            <v>Specialist Medical Practitioners</v>
          </cell>
          <cell r="M12086" t="str">
            <v>Psychologists</v>
          </cell>
          <cell r="N12086">
            <v>50</v>
          </cell>
        </row>
        <row r="12087">
          <cell r="F12087" t="str">
            <v>04.10.01.02.13.01.01</v>
          </cell>
          <cell r="G12087" t="str">
            <v>Prescribe medication</v>
          </cell>
          <cell r="K12087" t="str">
            <v>9. Prescribing medications or therapeutics</v>
          </cell>
          <cell r="L12087" t="str">
            <v>Specialist Medical Practitioners</v>
          </cell>
          <cell r="M12087" t="str">
            <v>General Medical Practitioners</v>
          </cell>
          <cell r="N12087">
            <v>1</v>
          </cell>
        </row>
        <row r="12088">
          <cell r="F12088" t="str">
            <v>04.10.01.02.13.02.01</v>
          </cell>
          <cell r="G12088" t="str">
            <v>Prescribe medication</v>
          </cell>
          <cell r="K12088" t="str">
            <v>9. Prescribing medications or therapeutics</v>
          </cell>
          <cell r="L12088" t="str">
            <v>Specialist Medical Practitioners</v>
          </cell>
          <cell r="M12088" t="str">
            <v>General Medical Practitioners</v>
          </cell>
          <cell r="N12088">
            <v>1</v>
          </cell>
        </row>
        <row r="12089">
          <cell r="F12089" t="str">
            <v>04.10.01.02.13.03.01</v>
          </cell>
          <cell r="G12089" t="str">
            <v>Prescribe medication</v>
          </cell>
          <cell r="K12089" t="str">
            <v>9. Prescribing medications or therapeutics</v>
          </cell>
          <cell r="L12089" t="str">
            <v>Specialist Medical Practitioners</v>
          </cell>
          <cell r="M12089" t="str">
            <v>General Medical Practitioners</v>
          </cell>
          <cell r="N12089">
            <v>1</v>
          </cell>
        </row>
        <row r="12090">
          <cell r="F12090" t="str">
            <v>04.10.01.02.13.04.01</v>
          </cell>
          <cell r="G12090" t="str">
            <v>Prescribe medication</v>
          </cell>
          <cell r="K12090" t="str">
            <v>9. Prescribing medications or therapeutics</v>
          </cell>
          <cell r="L12090" t="str">
            <v>Specialist Medical Practitioners</v>
          </cell>
          <cell r="M12090" t="str">
            <v>General Medical Practitioners</v>
          </cell>
          <cell r="N12090">
            <v>1</v>
          </cell>
        </row>
        <row r="12091">
          <cell r="F12091" t="str">
            <v>04.10.01.03.13.05.01</v>
          </cell>
          <cell r="G12091" t="str">
            <v>Provide oral fluids</v>
          </cell>
          <cell r="K12091" t="str">
            <v>10. Preparing and dispensing medications or therapeutics</v>
          </cell>
          <cell r="L12091" t="str">
            <v>Pharmacists</v>
          </cell>
          <cell r="M12091" t="str">
            <v>Nursing Professionals</v>
          </cell>
          <cell r="N12091">
            <v>1</v>
          </cell>
        </row>
        <row r="12092">
          <cell r="F12092" t="str">
            <v>04.10.01.03.14.01.01</v>
          </cell>
          <cell r="G12092" t="str">
            <v>Prescribe intravenous medication</v>
          </cell>
          <cell r="K12092" t="str">
            <v>9. Prescribing medications or therapeutics</v>
          </cell>
          <cell r="L12092" t="str">
            <v>Nursing Professionals</v>
          </cell>
          <cell r="M12092" t="str">
            <v>Nursing Associate Professionals</v>
          </cell>
          <cell r="N12092">
            <v>1</v>
          </cell>
        </row>
        <row r="12093">
          <cell r="F12093" t="str">
            <v>04.10.01.03.14.01.02</v>
          </cell>
          <cell r="G12093" t="str">
            <v>Administer intravenous fluids</v>
          </cell>
          <cell r="K12093" t="str">
            <v>11. Administering medications or therapeutics</v>
          </cell>
          <cell r="L12093" t="str">
            <v>Nursing Professionals</v>
          </cell>
          <cell r="M12093" t="str">
            <v>Nursing Associate Professionals</v>
          </cell>
          <cell r="N12093">
            <v>3</v>
          </cell>
        </row>
        <row r="12094">
          <cell r="F12094" t="str">
            <v>04.10.01.03.14.01.03</v>
          </cell>
          <cell r="G12094" t="str">
            <v>Monitor during administration</v>
          </cell>
          <cell r="K12094" t="str">
            <v>8. Developing and adjusting management plans</v>
          </cell>
          <cell r="L12094" t="str">
            <v>Nursing Professionals</v>
          </cell>
          <cell r="M12094" t="str">
            <v>Nursing Professionals</v>
          </cell>
          <cell r="N12094">
            <v>10</v>
          </cell>
        </row>
        <row r="12095">
          <cell r="F12095" t="str">
            <v>04.10.01.03.14.01.</v>
          </cell>
          <cell r="G12095"/>
          <cell r="K12095"/>
          <cell r="L12095"/>
          <cell r="M12095"/>
          <cell r="N12095"/>
        </row>
        <row r="12096">
          <cell r="F12096" t="str">
            <v>04.10.02.02.02.05.01</v>
          </cell>
          <cell r="G12096" t="str">
            <v>Conduct counselling</v>
          </cell>
          <cell r="K12096" t="str">
            <v>5. Providing information and support to impact individual health behaviours</v>
          </cell>
          <cell r="L12096" t="str">
            <v>Social work and counselling professionals</v>
          </cell>
          <cell r="M12096" t="str">
            <v>Social work associate professionals</v>
          </cell>
          <cell r="N12096">
            <v>10</v>
          </cell>
        </row>
        <row r="12097">
          <cell r="F12097" t="str">
            <v>04.10.02.02.02.06.01</v>
          </cell>
          <cell r="G12097" t="str">
            <v>Conduct counselling</v>
          </cell>
          <cell r="K12097" t="str">
            <v>5. Providing information and support to impact individual health behaviours</v>
          </cell>
          <cell r="L12097" t="str">
            <v>Social work and counselling professionals</v>
          </cell>
          <cell r="M12097" t="str">
            <v>Social work associate professionals</v>
          </cell>
          <cell r="N12097">
            <v>10</v>
          </cell>
        </row>
        <row r="12098">
          <cell r="F12098" t="str">
            <v>04.10.02.02.02.07.01</v>
          </cell>
          <cell r="G12098" t="str">
            <v>Conduct counselling</v>
          </cell>
          <cell r="K12098" t="str">
            <v>5. Providing information and support to impact individual health behaviours</v>
          </cell>
          <cell r="L12098" t="str">
            <v>Social work and counselling professionals</v>
          </cell>
          <cell r="M12098" t="str">
            <v>Social work associate professionals</v>
          </cell>
          <cell r="N12098">
            <v>10</v>
          </cell>
        </row>
        <row r="12099">
          <cell r="F12099" t="str">
            <v>04.10.02.02.12.01.01</v>
          </cell>
          <cell r="G12099" t="str">
            <v>Conduct assessment</v>
          </cell>
          <cell r="K12099" t="str">
            <v>1. Gathering information through interviewing and assessment</v>
          </cell>
          <cell r="L12099" t="str">
            <v>Specialist Medical Practitioners</v>
          </cell>
          <cell r="M12099" t="str">
            <v>Psychologists</v>
          </cell>
          <cell r="N12099">
            <v>15</v>
          </cell>
        </row>
        <row r="12100">
          <cell r="F12100" t="str">
            <v>04.10.02.02.12.01.02</v>
          </cell>
          <cell r="G12100" t="str">
            <v>Conduct counselling</v>
          </cell>
          <cell r="K12100" t="str">
            <v>5. Providing information and support to impact individual health behaviours</v>
          </cell>
          <cell r="L12100" t="str">
            <v>Specialist Medical Practitioners</v>
          </cell>
          <cell r="M12100" t="str">
            <v>Psychologists</v>
          </cell>
          <cell r="N12100">
            <v>15</v>
          </cell>
        </row>
        <row r="12101">
          <cell r="F12101" t="str">
            <v>04.10.02.02.12.01.03</v>
          </cell>
          <cell r="G12101" t="str">
            <v>Develop counselling plan</v>
          </cell>
          <cell r="K12101" t="str">
            <v>8. Developing and adjusting management plans</v>
          </cell>
          <cell r="L12101" t="str">
            <v>Specialist Medical Practitioners</v>
          </cell>
          <cell r="M12101" t="str">
            <v>Psychologists</v>
          </cell>
          <cell r="N12101">
            <v>20</v>
          </cell>
        </row>
        <row r="12102">
          <cell r="F12102" t="str">
            <v>04.10.02.02.12.01.04</v>
          </cell>
          <cell r="G12102" t="str">
            <v>Conduct cognitive behavioural therapy or interpersonal therapy</v>
          </cell>
          <cell r="K12102" t="str">
            <v>14. Providing non-pharmacological health interventions</v>
          </cell>
          <cell r="L12102" t="str">
            <v>Specialist Medical Practitioners</v>
          </cell>
          <cell r="M12102" t="str">
            <v>Psychologists</v>
          </cell>
          <cell r="N12102">
            <v>50</v>
          </cell>
        </row>
        <row r="12103">
          <cell r="F12103" t="str">
            <v>04.10.02.02.12.01.</v>
          </cell>
          <cell r="G12103"/>
          <cell r="K12103"/>
          <cell r="L12103"/>
          <cell r="M12103"/>
          <cell r="N12103"/>
        </row>
        <row r="12104">
          <cell r="F12104" t="str">
            <v>04.10.02.02.12.02</v>
          </cell>
          <cell r="G12104" t="str">
            <v>Conduct counselling</v>
          </cell>
          <cell r="K12104" t="str">
            <v>5. Providing information and support to impact individual health behaviours</v>
          </cell>
          <cell r="L12104" t="str">
            <v>Social work and counselling professionals</v>
          </cell>
          <cell r="M12104" t="str">
            <v>Social work associate professionals</v>
          </cell>
          <cell r="N12104">
            <v>20</v>
          </cell>
        </row>
        <row r="12105">
          <cell r="F12105" t="str">
            <v>04.10.02.03.13.01</v>
          </cell>
          <cell r="G12105" t="str">
            <v>Prescribe medication</v>
          </cell>
          <cell r="K12105" t="str">
            <v>9. Prescribing medications or therapeutics</v>
          </cell>
          <cell r="L12105" t="str">
            <v>Specialist Medical Practitioners</v>
          </cell>
          <cell r="M12105" t="str">
            <v>General Medical Practitioners</v>
          </cell>
          <cell r="N12105">
            <v>1</v>
          </cell>
        </row>
        <row r="12106">
          <cell r="F12106" t="str">
            <v>04.10.02.03.14.01</v>
          </cell>
          <cell r="G12106" t="str">
            <v>Prescribe intravenous medication</v>
          </cell>
          <cell r="K12106" t="str">
            <v>9. Prescribing medications or therapeutics</v>
          </cell>
          <cell r="L12106" t="str">
            <v>Specialist Medical Practitioners</v>
          </cell>
          <cell r="M12106" t="str">
            <v>General Medical Practitioners</v>
          </cell>
          <cell r="N12106">
            <v>1</v>
          </cell>
        </row>
        <row r="12107">
          <cell r="F12107" t="str">
            <v>04.10.02.03.14.01</v>
          </cell>
          <cell r="G12107" t="str">
            <v>Administer intravenous medication</v>
          </cell>
          <cell r="K12107" t="str">
            <v>11. Administering medications or therapeutics</v>
          </cell>
          <cell r="L12107" t="str">
            <v>Nursing Professionals</v>
          </cell>
          <cell r="M12107" t="str">
            <v>Nursing Associate Professionals</v>
          </cell>
          <cell r="N12107">
            <v>3</v>
          </cell>
        </row>
        <row r="12108">
          <cell r="F12108" t="str">
            <v>04.10.02.03.14.01</v>
          </cell>
          <cell r="G12108" t="str">
            <v>Administer intravenous medication</v>
          </cell>
          <cell r="K12108" t="str">
            <v>11. Administering medications or therapeutics</v>
          </cell>
          <cell r="L12108" t="str">
            <v>Nursing Professionals</v>
          </cell>
          <cell r="M12108" t="str">
            <v>Nursing Associate Professionals</v>
          </cell>
          <cell r="N12108">
            <v>3</v>
          </cell>
        </row>
        <row r="12109">
          <cell r="F12109" t="str">
            <v>04.10.02.03.14.02</v>
          </cell>
          <cell r="G12109" t="str">
            <v>Prescribe intravenous medication</v>
          </cell>
          <cell r="K12109" t="str">
            <v>9. Prescribing medications or therapeutics</v>
          </cell>
          <cell r="L12109" t="str">
            <v>Specialist Medical Practitioners</v>
          </cell>
          <cell r="M12109" t="str">
            <v>General Medical Practitioners</v>
          </cell>
          <cell r="N12109">
            <v>1</v>
          </cell>
        </row>
        <row r="12110">
          <cell r="F12110" t="str">
            <v>04.10.02.03.14.02</v>
          </cell>
          <cell r="G12110" t="str">
            <v>Administer intravenous medication</v>
          </cell>
          <cell r="K12110" t="str">
            <v>11. Administering medications or therapeutics</v>
          </cell>
          <cell r="L12110" t="str">
            <v>Nursing Professionals</v>
          </cell>
          <cell r="M12110" t="str">
            <v>Nursing Associate Professionals</v>
          </cell>
          <cell r="N12110">
            <v>3</v>
          </cell>
        </row>
        <row r="12111">
          <cell r="F12111" t="str">
            <v>04.10.02.03.14.02</v>
          </cell>
          <cell r="G12111" t="str">
            <v>Administer intravenous medication</v>
          </cell>
          <cell r="K12111" t="str">
            <v>11. Administering medications or therapeutics</v>
          </cell>
          <cell r="L12111" t="str">
            <v>Nursing Professionals</v>
          </cell>
          <cell r="M12111" t="str">
            <v>Nursing Associate Professionals</v>
          </cell>
          <cell r="N12111">
            <v>3</v>
          </cell>
        </row>
        <row r="12112">
          <cell r="F12112" t="str">
            <v>04.10.02.03.14.03</v>
          </cell>
          <cell r="G12112"/>
          <cell r="K12112"/>
          <cell r="L12112"/>
          <cell r="M12112"/>
          <cell r="N12112"/>
        </row>
        <row r="12113">
          <cell r="F12113" t="str">
            <v>04.10.02.03.14.03</v>
          </cell>
          <cell r="G12113"/>
          <cell r="K12113"/>
          <cell r="L12113"/>
          <cell r="M12113"/>
          <cell r="N12113"/>
        </row>
        <row r="12114">
          <cell r="F12114" t="str">
            <v>04.10.02.03.13.03</v>
          </cell>
          <cell r="G12114"/>
          <cell r="K12114"/>
          <cell r="L12114"/>
          <cell r="M12114"/>
          <cell r="N12114"/>
        </row>
        <row r="12115">
          <cell r="F12115" t="str">
            <v>04.10.02.03.14.04</v>
          </cell>
          <cell r="G12115"/>
          <cell r="K12115"/>
          <cell r="L12115"/>
          <cell r="M12115"/>
          <cell r="N12115"/>
        </row>
        <row r="12116">
          <cell r="F12116" t="str">
            <v>04.10.02.03.14.04</v>
          </cell>
          <cell r="G12116"/>
          <cell r="K12116"/>
          <cell r="L12116"/>
          <cell r="M12116"/>
          <cell r="N12116"/>
        </row>
        <row r="12117">
          <cell r="F12117" t="str">
            <v>04.10.02.03.14.05</v>
          </cell>
          <cell r="G12117"/>
          <cell r="K12117"/>
          <cell r="L12117"/>
          <cell r="M12117"/>
          <cell r="N12117"/>
        </row>
        <row r="12118">
          <cell r="F12118" t="str">
            <v>04.10.02.03.14.05</v>
          </cell>
          <cell r="G12118"/>
          <cell r="K12118"/>
          <cell r="L12118"/>
          <cell r="M12118"/>
          <cell r="N12118"/>
        </row>
        <row r="12119">
          <cell r="F12119" t="str">
            <v>04.10.02.03.14.06</v>
          </cell>
          <cell r="G12119"/>
          <cell r="K12119"/>
          <cell r="L12119"/>
          <cell r="M12119"/>
          <cell r="N12119"/>
        </row>
        <row r="12120">
          <cell r="F12120" t="str">
            <v>04.10.02.03.14.06</v>
          </cell>
          <cell r="G12120"/>
          <cell r="K12120"/>
          <cell r="L12120"/>
          <cell r="M12120"/>
          <cell r="N12120"/>
        </row>
        <row r="12121">
          <cell r="F12121" t="str">
            <v>04.10.03.03.02.01</v>
          </cell>
          <cell r="G12121" t="str">
            <v>Conduct counselling</v>
          </cell>
          <cell r="K12121" t="str">
            <v>5. Providing information and support to impact individual health behaviours</v>
          </cell>
          <cell r="L12121" t="str">
            <v>Social work and counselling professionals</v>
          </cell>
          <cell r="M12121" t="str">
            <v>Social work associate professionals</v>
          </cell>
          <cell r="N12121">
            <v>20</v>
          </cell>
        </row>
        <row r="12122">
          <cell r="F12122" t="str">
            <v>04.10.03.03.12.03</v>
          </cell>
          <cell r="G12122" t="str">
            <v>Prescribe medication</v>
          </cell>
          <cell r="K12122" t="str">
            <v>9. Prescribing medications or therapeutics</v>
          </cell>
          <cell r="L12122" t="str">
            <v>General Medical Practitioners</v>
          </cell>
          <cell r="M12122" t="str">
            <v>Paramedical Practitioners</v>
          </cell>
          <cell r="N12122">
            <v>1</v>
          </cell>
        </row>
        <row r="12123">
          <cell r="F12123" t="str">
            <v>04.10.03.03.12.02</v>
          </cell>
          <cell r="G12123" t="str">
            <v>Prescribe medication</v>
          </cell>
          <cell r="K12123" t="str">
            <v>9. Prescribing medications or therapeutics</v>
          </cell>
          <cell r="L12123" t="str">
            <v>General Medical Practitioners</v>
          </cell>
          <cell r="M12123" t="str">
            <v>Paramedical Practitioners</v>
          </cell>
          <cell r="N12123">
            <v>1</v>
          </cell>
        </row>
        <row r="12124">
          <cell r="F12124" t="str">
            <v>04.10.03.03.13.03</v>
          </cell>
          <cell r="G12124" t="str">
            <v>Prescribe medication</v>
          </cell>
          <cell r="K12124" t="str">
            <v>9. Prescribing medications or therapeutics</v>
          </cell>
          <cell r="L12124" t="str">
            <v>Specialist Medical Practitioners</v>
          </cell>
          <cell r="M12124" t="str">
            <v>General Medical Practitioners</v>
          </cell>
          <cell r="N12124">
            <v>1</v>
          </cell>
        </row>
        <row r="12125">
          <cell r="F12125" t="str">
            <v>04.10.03.03.13.02</v>
          </cell>
          <cell r="G12125" t="str">
            <v>Prescribe medication</v>
          </cell>
          <cell r="K12125" t="str">
            <v>9. Prescribing medications or therapeutics</v>
          </cell>
          <cell r="L12125" t="str">
            <v>Specialist Medical Practitioners</v>
          </cell>
          <cell r="M12125" t="str">
            <v>General Medical Practitioners</v>
          </cell>
          <cell r="N12125">
            <v>1</v>
          </cell>
        </row>
        <row r="12126">
          <cell r="F12126" t="str">
            <v>04.09.01.02.12.01.01</v>
          </cell>
          <cell r="G12126" t="str">
            <v>Provide education</v>
          </cell>
          <cell r="K12126" t="str">
            <v>5. Providing information and support to impact individual health behaviours</v>
          </cell>
          <cell r="L12126" t="str">
            <v>Psychologists</v>
          </cell>
          <cell r="M12126" t="str">
            <v>Social work and counselling professionals</v>
          </cell>
          <cell r="N12126">
            <v>15</v>
          </cell>
        </row>
        <row r="12127">
          <cell r="F12127" t="str">
            <v>04.09.05.02.12.01.01</v>
          </cell>
          <cell r="G12127" t="str">
            <v>Provide education</v>
          </cell>
          <cell r="K12127" t="str">
            <v>5. Providing information and support to impact individual health behaviours</v>
          </cell>
          <cell r="L12127" t="str">
            <v>Psychologists</v>
          </cell>
          <cell r="M12127" t="str">
            <v>Social work and counselling professionals</v>
          </cell>
          <cell r="N12127">
            <v>15</v>
          </cell>
        </row>
        <row r="12128">
          <cell r="F12128" t="str">
            <v>04.10.01.01.04.06.01</v>
          </cell>
          <cell r="G12128" t="str">
            <v>Take history and conduct physical examination</v>
          </cell>
          <cell r="K12128" t="str">
            <v>1. Gathering information through interviewing and assessment</v>
          </cell>
          <cell r="L12128" t="str">
            <v>General Medical Practitioners</v>
          </cell>
          <cell r="M12128" t="str">
            <v>Nursing Professionals</v>
          </cell>
          <cell r="N12128">
            <v>6</v>
          </cell>
        </row>
        <row r="12129">
          <cell r="F12129" t="str">
            <v>04.10.01.01.04.06.02</v>
          </cell>
          <cell r="G12129" t="str">
            <v>Provide clinical advice</v>
          </cell>
          <cell r="K12129" t="str">
            <v>18. Providing a clinical presentation to other health workers</v>
          </cell>
          <cell r="L12129" t="str">
            <v>General Medical Practitioners</v>
          </cell>
          <cell r="M12129" t="str">
            <v>Nursing Professionals</v>
          </cell>
          <cell r="N12129">
            <v>4</v>
          </cell>
        </row>
        <row r="12130">
          <cell r="F12130" t="str">
            <v>04.10.01.02.12.02.01</v>
          </cell>
          <cell r="G12130" t="str">
            <v>Provide education</v>
          </cell>
          <cell r="K12130" t="str">
            <v>5. Providing information and support to impact individual health behaviours</v>
          </cell>
          <cell r="L12130" t="str">
            <v>Psychologists</v>
          </cell>
          <cell r="M12130" t="str">
            <v>Social work and counselling professionals</v>
          </cell>
          <cell r="N12130">
            <v>15</v>
          </cell>
        </row>
        <row r="12131">
          <cell r="F12131" t="str">
            <v>04.10.02.02.04.01.01</v>
          </cell>
          <cell r="G12131" t="str">
            <v>Conduct vital sign measurements</v>
          </cell>
          <cell r="K12131" t="str">
            <v>1. Gathering information through interviewing and assessment</v>
          </cell>
          <cell r="L12131" t="str">
            <v>Nursing Professionals</v>
          </cell>
          <cell r="M12131" t="str">
            <v>Paramedical Practitioners</v>
          </cell>
          <cell r="N12131">
            <v>5</v>
          </cell>
        </row>
        <row r="12132">
          <cell r="F12132" t="str">
            <v>04.10.02.02.04.01.02</v>
          </cell>
          <cell r="G12132" t="str">
            <v xml:space="preserve">Take history </v>
          </cell>
          <cell r="K12132" t="str">
            <v>1. Gathering information through interviewing and assessment</v>
          </cell>
          <cell r="L12132" t="str">
            <v>Specialist Medical Practitioners</v>
          </cell>
          <cell r="M12132" t="str">
            <v>General Medical Practitioners</v>
          </cell>
          <cell r="N12132">
            <v>6</v>
          </cell>
        </row>
        <row r="12133">
          <cell r="F12133" t="str">
            <v>04.10.02.02.04.01.03</v>
          </cell>
          <cell r="G12133" t="str">
            <v>Conduct physical examination</v>
          </cell>
          <cell r="K12133" t="str">
            <v>1. Gathering information through interviewing and assessment</v>
          </cell>
          <cell r="L12133" t="str">
            <v>Specialist Medical Practitioners</v>
          </cell>
          <cell r="M12133" t="str">
            <v>General Medical Practitioners</v>
          </cell>
          <cell r="N12133">
            <v>6</v>
          </cell>
        </row>
        <row r="12134">
          <cell r="F12134" t="str">
            <v>04.10.02.02.04.01.04</v>
          </cell>
          <cell r="G12134" t="str">
            <v>Provide clinical advice</v>
          </cell>
          <cell r="K12134" t="str">
            <v>5. Providing information and support to impact individual health behaviours</v>
          </cell>
          <cell r="L12134" t="str">
            <v>Specialist Medical Practitioners</v>
          </cell>
          <cell r="M12134" t="str">
            <v>General Medical Practitioners</v>
          </cell>
          <cell r="N12134">
            <v>4</v>
          </cell>
        </row>
        <row r="12135">
          <cell r="F12135" t="str">
            <v>04.10.02.02.12.01.01</v>
          </cell>
          <cell r="G12135" t="str">
            <v>Conduct assessment</v>
          </cell>
          <cell r="K12135" t="str">
            <v>1. Gathering information through interviewing and assessment</v>
          </cell>
          <cell r="L12135" t="str">
            <v>Specialist Medical Practitioners</v>
          </cell>
          <cell r="M12135" t="str">
            <v>Psychologists</v>
          </cell>
          <cell r="N12135">
            <v>15</v>
          </cell>
        </row>
        <row r="12136">
          <cell r="F12136" t="str">
            <v>04.10.02.02.12.01.02</v>
          </cell>
          <cell r="G12136" t="str">
            <v>Conduct counselling</v>
          </cell>
          <cell r="K12136" t="str">
            <v>5. Providing information and support to impact individual health behaviours</v>
          </cell>
          <cell r="L12136" t="str">
            <v>Specialist Medical Practitioners</v>
          </cell>
          <cell r="M12136" t="str">
            <v>Psychologists</v>
          </cell>
          <cell r="N12136">
            <v>15</v>
          </cell>
        </row>
        <row r="12137">
          <cell r="F12137" t="str">
            <v>04.10.02.02.12.01.03</v>
          </cell>
          <cell r="G12137" t="str">
            <v>Develop counselling plan</v>
          </cell>
          <cell r="K12137" t="str">
            <v>8. Developing and adjusting management plans</v>
          </cell>
          <cell r="L12137" t="str">
            <v>Specialist Medical Practitioners</v>
          </cell>
          <cell r="M12137" t="str">
            <v>Psychologists</v>
          </cell>
          <cell r="N12137">
            <v>20</v>
          </cell>
        </row>
        <row r="12138">
          <cell r="F12138" t="str">
            <v>04.10.02.02.12.01.04</v>
          </cell>
          <cell r="G12138" t="str">
            <v>Conduct cognitive behavioural therapy or interpersonal therapy</v>
          </cell>
          <cell r="K12138" t="str">
            <v>14. Providing non-pharmacological health interventions</v>
          </cell>
          <cell r="L12138" t="str">
            <v>Specialist Medical Practitioners</v>
          </cell>
          <cell r="M12138" t="str">
            <v>Psychologists</v>
          </cell>
          <cell r="N12138">
            <v>50</v>
          </cell>
        </row>
        <row r="12139">
          <cell r="F12139" t="str">
            <v>04.10.02.02.12.10.01</v>
          </cell>
          <cell r="G12139" t="str">
            <v>Provide education</v>
          </cell>
          <cell r="K12139" t="str">
            <v>5. Providing information and support to impact individual health behaviours</v>
          </cell>
          <cell r="L12139" t="str">
            <v>Psychologists</v>
          </cell>
          <cell r="M12139" t="str">
            <v>Social work and counselling professionals</v>
          </cell>
          <cell r="N12139">
            <v>15</v>
          </cell>
        </row>
        <row r="12140">
          <cell r="F12140" t="str">
            <v>04.10.02.02.13.17.01</v>
          </cell>
          <cell r="G12140"/>
          <cell r="K12140"/>
          <cell r="L12140"/>
          <cell r="M12140"/>
          <cell r="N12140"/>
        </row>
        <row r="12141">
          <cell r="F12141" t="str">
            <v>04.10.02.02.08.01.01</v>
          </cell>
          <cell r="G12141" t="str">
            <v>Conduct counselling</v>
          </cell>
          <cell r="K12141" t="str">
            <v>6. Gaining informed consent</v>
          </cell>
          <cell r="L12141" t="str">
            <v>General Medical Practitioners</v>
          </cell>
          <cell r="M12141" t="str">
            <v>Paramedical Practitioners</v>
          </cell>
          <cell r="N12141">
            <v>2</v>
          </cell>
        </row>
        <row r="12142">
          <cell r="F12142" t="str">
            <v>04.10.02.02.08.01.02</v>
          </cell>
          <cell r="G12142" t="str">
            <v>Conduct diagnostic testing</v>
          </cell>
          <cell r="K12142" t="str">
            <v>7. Ordering, administering and interpreting the results of diagnostic and screening procedures</v>
          </cell>
          <cell r="L12142" t="str">
            <v>Nursing Professionals</v>
          </cell>
          <cell r="M12142" t="str">
            <v>Nursing Associate Professionals</v>
          </cell>
          <cell r="N12142">
            <v>6</v>
          </cell>
        </row>
        <row r="12143">
          <cell r="F12143" t="str">
            <v>04.10.02.02.08.01.03</v>
          </cell>
          <cell r="G12143" t="str">
            <v>Conduct counselling</v>
          </cell>
          <cell r="K12143" t="str">
            <v>5. Providing information and support to impact individual health behaviours</v>
          </cell>
          <cell r="L12143" t="str">
            <v>General Medical Practitioners</v>
          </cell>
          <cell r="M12143" t="str">
            <v>Paramedical Practitioners</v>
          </cell>
          <cell r="N12143">
            <v>2</v>
          </cell>
        </row>
        <row r="12144">
          <cell r="F12144" t="str">
            <v>04.10.02.02.08.02.01</v>
          </cell>
          <cell r="G12144" t="str">
            <v>Provide counselling and information and obtain consent</v>
          </cell>
          <cell r="K12144" t="str">
            <v>6. Gaining informed consent</v>
          </cell>
          <cell r="L12144" t="str">
            <v>Medical and Pathology Laboratory Technicians</v>
          </cell>
          <cell r="M12144" t="str">
            <v>Medical Assistants</v>
          </cell>
          <cell r="N12144">
            <v>3</v>
          </cell>
        </row>
        <row r="12145">
          <cell r="F12145" t="str">
            <v>04.10.02.02.08.02.02</v>
          </cell>
          <cell r="G12145" t="str">
            <v xml:space="preserve">Conduct diagnostic testing </v>
          </cell>
          <cell r="K12145" t="str">
            <v>7. Ordering, administering and interpreting the results of diagnostic and screening procedures</v>
          </cell>
          <cell r="L12145" t="str">
            <v>Medical and Pathology Laboratory Technicians</v>
          </cell>
          <cell r="M12145" t="str">
            <v>Medical Assistants</v>
          </cell>
          <cell r="N12145">
            <v>5</v>
          </cell>
        </row>
        <row r="12146">
          <cell r="F12146" t="str">
            <v>04.10.02.02.08.02.03</v>
          </cell>
          <cell r="G12146" t="str">
            <v>Document examination findings</v>
          </cell>
          <cell r="K12146" t="str">
            <v>7. Ordering, administering and interpreting the results of diagnostic and screening procedures</v>
          </cell>
          <cell r="L12146" t="str">
            <v>Specialist Medical Practitioners</v>
          </cell>
          <cell r="M12146" t="str">
            <v>General Medical Practitioners</v>
          </cell>
          <cell r="N12146">
            <v>2</v>
          </cell>
        </row>
        <row r="12147">
          <cell r="F12147" t="str">
            <v>04.10.02.02.08.02</v>
          </cell>
          <cell r="G12147"/>
          <cell r="K12147"/>
          <cell r="L12147"/>
          <cell r="M12147"/>
          <cell r="N12147"/>
        </row>
        <row r="12148">
          <cell r="F12148" t="str">
            <v>04.10.02.02.08.02.</v>
          </cell>
          <cell r="G12148"/>
          <cell r="K12148"/>
          <cell r="L12148"/>
          <cell r="M12148"/>
          <cell r="N12148"/>
        </row>
        <row r="12149">
          <cell r="F12149" t="str">
            <v>04.10.02.02.08.02.</v>
          </cell>
          <cell r="G12149"/>
          <cell r="K12149"/>
          <cell r="L12149"/>
          <cell r="M12149"/>
          <cell r="N12149"/>
        </row>
        <row r="12150">
          <cell r="F12150" t="str">
            <v>04.10.02.02.08.02.</v>
          </cell>
          <cell r="G12150"/>
          <cell r="K12150"/>
          <cell r="L12150"/>
          <cell r="M12150"/>
          <cell r="N12150"/>
        </row>
        <row r="12151">
          <cell r="F12151" t="str">
            <v>04.10.02.02.08.03.01</v>
          </cell>
          <cell r="G12151" t="str">
            <v>Provide counselling and information and obtain consent</v>
          </cell>
          <cell r="K12151" t="str">
            <v>6. Gaining informed consent</v>
          </cell>
          <cell r="L12151" t="str">
            <v>Medical and Pathology Laboratory Technicians</v>
          </cell>
          <cell r="M12151" t="str">
            <v>Medical Assistants</v>
          </cell>
          <cell r="N12151">
            <v>3</v>
          </cell>
        </row>
        <row r="12152">
          <cell r="F12152" t="str">
            <v>04.10.02.02.08.03.02</v>
          </cell>
          <cell r="G12152" t="str">
            <v xml:space="preserve">Conduct diagnostic testing </v>
          </cell>
          <cell r="K12152" t="str">
            <v>7. Ordering, administering and interpreting the results of diagnostic and screening procedures</v>
          </cell>
          <cell r="L12152" t="str">
            <v>Medical and Pathology Laboratory Technicians</v>
          </cell>
          <cell r="M12152" t="str">
            <v>Medical Assistants</v>
          </cell>
          <cell r="N12152">
            <v>5</v>
          </cell>
        </row>
        <row r="12153">
          <cell r="F12153" t="str">
            <v>04.10.02.02.08.03.03</v>
          </cell>
          <cell r="G12153" t="str">
            <v>Document examination findings</v>
          </cell>
          <cell r="K12153" t="str">
            <v>7. Ordering, administering and interpreting the results of diagnostic and screening procedures</v>
          </cell>
          <cell r="L12153" t="str">
            <v>Specialist Medical Practitioners</v>
          </cell>
          <cell r="M12153" t="str">
            <v>General Medical Practitioners</v>
          </cell>
          <cell r="N12153">
            <v>2</v>
          </cell>
        </row>
        <row r="12154">
          <cell r="F12154" t="str">
            <v>04.10.01.02.13.05.01</v>
          </cell>
          <cell r="G12154" t="str">
            <v>Prescribe intravenous medication</v>
          </cell>
          <cell r="K12154" t="str">
            <v>9. Prescribing medications or therapeutics</v>
          </cell>
          <cell r="L12154" t="str">
            <v>Specialist Medical Practitioners</v>
          </cell>
          <cell r="M12154" t="str">
            <v>General Medical Practitioners</v>
          </cell>
          <cell r="N12154">
            <v>1</v>
          </cell>
        </row>
        <row r="12155">
          <cell r="F12155" t="str">
            <v>04.10.01.02.13.05.02</v>
          </cell>
          <cell r="G12155" t="str">
            <v>Administer intravenous medication</v>
          </cell>
          <cell r="K12155" t="str">
            <v>11. Administering medications or therapeutics</v>
          </cell>
          <cell r="L12155" t="str">
            <v>Nursing Professionals</v>
          </cell>
          <cell r="M12155" t="str">
            <v>Nursing Associate Professionals</v>
          </cell>
          <cell r="N12155">
            <v>3</v>
          </cell>
        </row>
        <row r="12156">
          <cell r="F12156" t="str">
            <v>04.10.01.02.13.05</v>
          </cell>
          <cell r="G12156"/>
          <cell r="K12156"/>
          <cell r="L12156"/>
          <cell r="M12156"/>
          <cell r="N12156"/>
        </row>
        <row r="12157">
          <cell r="F12157" t="str">
            <v>04.10.01.02.13.06.01</v>
          </cell>
          <cell r="G12157" t="str">
            <v>Prescribe intravenous medication</v>
          </cell>
          <cell r="K12157" t="str">
            <v>9. Prescribing medications or therapeutics</v>
          </cell>
          <cell r="L12157" t="str">
            <v>Specialist Medical Practitioners</v>
          </cell>
          <cell r="M12157" t="str">
            <v>General Medical Practitioners</v>
          </cell>
          <cell r="N12157">
            <v>1</v>
          </cell>
        </row>
        <row r="12158">
          <cell r="F12158" t="str">
            <v>04.10.01.02.13.06.02</v>
          </cell>
          <cell r="G12158" t="str">
            <v>Administer intravenous medication</v>
          </cell>
          <cell r="K12158" t="str">
            <v>11. Administering medications or therapeutics</v>
          </cell>
          <cell r="L12158" t="str">
            <v>Nursing Professionals</v>
          </cell>
          <cell r="M12158" t="str">
            <v>Nursing Associate Professionals</v>
          </cell>
          <cell r="N12158">
            <v>3</v>
          </cell>
        </row>
        <row r="12159">
          <cell r="F12159" t="str">
            <v>04.10.01.02.13.06</v>
          </cell>
          <cell r="G12159"/>
          <cell r="K12159"/>
          <cell r="L12159"/>
          <cell r="M12159"/>
          <cell r="N12159"/>
        </row>
        <row r="12160">
          <cell r="F12160" t="str">
            <v>04.10.02.03.04.01.01</v>
          </cell>
          <cell r="G12160" t="str">
            <v>Take history and conduct physical examination</v>
          </cell>
          <cell r="K12160" t="str">
            <v>1. Gathering information through interviewing and assessment</v>
          </cell>
          <cell r="L12160" t="str">
            <v>Specialist Medical Practitioners</v>
          </cell>
          <cell r="M12160" t="str">
            <v>General Medical Practitioners</v>
          </cell>
          <cell r="N12160">
            <v>6</v>
          </cell>
        </row>
        <row r="12161">
          <cell r="F12161" t="str">
            <v>04.10.02.03.04.01.02</v>
          </cell>
          <cell r="G12161" t="str">
            <v>Provide clinical advice</v>
          </cell>
          <cell r="K12161" t="str">
            <v>5. Providing information and support to impact individual health behaviours</v>
          </cell>
          <cell r="L12161" t="str">
            <v>Specialist Medical Practitioners</v>
          </cell>
          <cell r="M12161" t="str">
            <v>General Medical Practitioners</v>
          </cell>
          <cell r="N12161">
            <v>4</v>
          </cell>
        </row>
        <row r="12162">
          <cell r="F12162" t="str">
            <v>04.10.02.03.04.02.01</v>
          </cell>
          <cell r="G12162" t="str">
            <v>Take history and conduct physical examination</v>
          </cell>
          <cell r="K12162" t="str">
            <v>1. Gathering information through interviewing and assessment</v>
          </cell>
          <cell r="L12162" t="str">
            <v>Specialist Medical Practitioners</v>
          </cell>
          <cell r="M12162" t="str">
            <v>General Medical Practitioners</v>
          </cell>
          <cell r="N12162">
            <v>6</v>
          </cell>
        </row>
        <row r="12163">
          <cell r="F12163" t="str">
            <v>04.10.02.03.04.02.02</v>
          </cell>
          <cell r="G12163" t="str">
            <v>Provide clinical advice</v>
          </cell>
          <cell r="K12163" t="str">
            <v>5. Providing information and support to impact individual health behaviours</v>
          </cell>
          <cell r="L12163" t="str">
            <v>Specialist Medical Practitioners</v>
          </cell>
          <cell r="M12163" t="str">
            <v>General Medical Practitioners</v>
          </cell>
          <cell r="N12163">
            <v>4</v>
          </cell>
        </row>
        <row r="12164">
          <cell r="F12164" t="str">
            <v>04.10.02.03.13.02</v>
          </cell>
          <cell r="G12164"/>
          <cell r="K12164"/>
          <cell r="L12164"/>
          <cell r="M12164"/>
          <cell r="N12164"/>
        </row>
        <row r="12165">
          <cell r="F12165" t="str">
            <v>04.10.02.03.13.02</v>
          </cell>
          <cell r="G12165"/>
          <cell r="K12165"/>
          <cell r="L12165"/>
          <cell r="M12165"/>
          <cell r="N12165"/>
        </row>
        <row r="12166">
          <cell r="F12166" t="str">
            <v>04.10.02.03.13.02</v>
          </cell>
          <cell r="G12166"/>
          <cell r="K12166"/>
          <cell r="L12166"/>
          <cell r="M12166"/>
          <cell r="N12166"/>
        </row>
        <row r="12167">
          <cell r="F12167" t="str">
            <v>04.10.02.03.13.03</v>
          </cell>
          <cell r="G12167"/>
          <cell r="K12167"/>
          <cell r="L12167"/>
          <cell r="M12167"/>
          <cell r="N12167"/>
        </row>
        <row r="12168">
          <cell r="F12168" t="str">
            <v>04.10.02.03.13.03</v>
          </cell>
          <cell r="G12168"/>
          <cell r="K12168"/>
          <cell r="L12168"/>
          <cell r="M12168"/>
          <cell r="N12168"/>
        </row>
        <row r="12169">
          <cell r="F12169" t="str">
            <v>04.10.02.03.13.03</v>
          </cell>
          <cell r="G12169"/>
          <cell r="K12169"/>
          <cell r="L12169"/>
          <cell r="M12169"/>
          <cell r="N12169"/>
        </row>
        <row r="12170">
          <cell r="F12170" t="str">
            <v>04.10.02.03.13.04</v>
          </cell>
          <cell r="G12170"/>
          <cell r="K12170"/>
          <cell r="L12170"/>
          <cell r="M12170"/>
          <cell r="N12170"/>
        </row>
        <row r="12171">
          <cell r="F12171" t="str">
            <v>04.10.02.03.13.04</v>
          </cell>
          <cell r="G12171"/>
          <cell r="K12171"/>
          <cell r="L12171"/>
          <cell r="M12171"/>
          <cell r="N12171"/>
        </row>
        <row r="12172">
          <cell r="F12172" t="str">
            <v>04.10.02.03.13.04</v>
          </cell>
          <cell r="G12172"/>
          <cell r="K12172"/>
          <cell r="L12172"/>
          <cell r="M12172"/>
          <cell r="N12172"/>
        </row>
        <row r="12173">
          <cell r="F12173" t="str">
            <v>04.10.02.03.13.05</v>
          </cell>
          <cell r="G12173"/>
          <cell r="K12173"/>
          <cell r="L12173"/>
          <cell r="M12173"/>
          <cell r="N12173"/>
        </row>
        <row r="12174">
          <cell r="F12174" t="str">
            <v>04.10.01.02.13.07.01</v>
          </cell>
          <cell r="G12174" t="str">
            <v>Prescribe medication</v>
          </cell>
          <cell r="K12174" t="str">
            <v>9. Prescribing medications or therapeutics</v>
          </cell>
          <cell r="L12174" t="str">
            <v>Specialist Medical Practitioners</v>
          </cell>
          <cell r="M12174" t="str">
            <v>General Medical Practitioners</v>
          </cell>
          <cell r="N12174">
            <v>1</v>
          </cell>
        </row>
        <row r="12175">
          <cell r="F12175" t="str">
            <v>04.10.01.02.13.08.01</v>
          </cell>
          <cell r="G12175" t="str">
            <v>Prescribe medication</v>
          </cell>
          <cell r="K12175" t="str">
            <v>9. Prescribing medications or therapeutics</v>
          </cell>
          <cell r="L12175" t="str">
            <v>Specialist Medical Practitioners</v>
          </cell>
          <cell r="M12175" t="str">
            <v>General Medical Practitioners</v>
          </cell>
          <cell r="N12175">
            <v>1</v>
          </cell>
        </row>
        <row r="12176">
          <cell r="F12176" t="str">
            <v>04.10.01.02.13.09.01</v>
          </cell>
          <cell r="G12176" t="str">
            <v>Prescribe medication</v>
          </cell>
          <cell r="K12176" t="str">
            <v>9. Prescribing medications or therapeutics</v>
          </cell>
          <cell r="L12176" t="str">
            <v>Specialist Medical Practitioners</v>
          </cell>
          <cell r="M12176" t="str">
            <v>General Medical Practitioners</v>
          </cell>
          <cell r="N12176">
            <v>1</v>
          </cell>
        </row>
        <row r="12177">
          <cell r="F12177" t="str">
            <v>04.10.01.02.13.11.01</v>
          </cell>
          <cell r="G12177" t="str">
            <v>Prescribe medication</v>
          </cell>
          <cell r="K12177" t="str">
            <v>9. Prescribing medications or therapeutics</v>
          </cell>
          <cell r="L12177" t="str">
            <v>Specialist Medical Practitioners</v>
          </cell>
          <cell r="M12177" t="str">
            <v>General Medical Practitioners</v>
          </cell>
          <cell r="N12177">
            <v>1</v>
          </cell>
        </row>
        <row r="12178">
          <cell r="F12178" t="str">
            <v>04.10.01.02.13.14.01</v>
          </cell>
          <cell r="G12178" t="str">
            <v>Prescribe intravenous medication</v>
          </cell>
          <cell r="K12178" t="str">
            <v>9. Prescribing medications or therapeutics</v>
          </cell>
          <cell r="L12178" t="str">
            <v>Specialist Medical Practitioners</v>
          </cell>
          <cell r="M12178" t="str">
            <v>General Medical Practitioners</v>
          </cell>
          <cell r="N12178">
            <v>1</v>
          </cell>
        </row>
        <row r="12179">
          <cell r="F12179" t="str">
            <v>04.10.01.02.13.14.02</v>
          </cell>
          <cell r="G12179" t="str">
            <v>Administer intravenous medication</v>
          </cell>
          <cell r="K12179" t="str">
            <v>11. Administering medications or therapeutics</v>
          </cell>
          <cell r="L12179" t="str">
            <v>Nursing Professionals</v>
          </cell>
          <cell r="M12179" t="str">
            <v>Nursing Associate Professionals</v>
          </cell>
          <cell r="N12179">
            <v>3</v>
          </cell>
        </row>
        <row r="12180">
          <cell r="F12180" t="str">
            <v>04.10.01.02.13.14</v>
          </cell>
          <cell r="G12180"/>
          <cell r="K12180"/>
          <cell r="L12180"/>
          <cell r="M12180"/>
          <cell r="N12180"/>
        </row>
        <row r="12181">
          <cell r="F12181" t="str">
            <v>04.10.01.02.13.15.01</v>
          </cell>
          <cell r="G12181" t="str">
            <v>Prescribe intravenous medication</v>
          </cell>
          <cell r="K12181" t="str">
            <v>9. Prescribing medications or therapeutics</v>
          </cell>
          <cell r="L12181" t="str">
            <v>Specialist Medical Practitioners</v>
          </cell>
          <cell r="M12181" t="str">
            <v>General Medical Practitioners</v>
          </cell>
          <cell r="N12181">
            <v>1</v>
          </cell>
        </row>
        <row r="12182">
          <cell r="F12182" t="str">
            <v>04.10.01.02.13.15.02</v>
          </cell>
          <cell r="G12182" t="str">
            <v>Administer intravenous medication</v>
          </cell>
          <cell r="K12182" t="str">
            <v>11. Administering medications or therapeutics</v>
          </cell>
          <cell r="L12182" t="str">
            <v>Nursing Professionals</v>
          </cell>
          <cell r="M12182" t="str">
            <v>Nursing Associate Professionals</v>
          </cell>
          <cell r="N12182">
            <v>3</v>
          </cell>
        </row>
        <row r="12183">
          <cell r="F12183" t="str">
            <v>04.10.01.02.13.15</v>
          </cell>
          <cell r="G12183"/>
          <cell r="K12183"/>
          <cell r="L12183"/>
          <cell r="M12183"/>
          <cell r="N12183"/>
        </row>
        <row r="12184">
          <cell r="F12184" t="str">
            <v>04.10.01.02.13.16.01</v>
          </cell>
          <cell r="G12184" t="str">
            <v>Prescribe intravenous medication</v>
          </cell>
          <cell r="K12184" t="str">
            <v>9. Prescribing medications or therapeutics</v>
          </cell>
          <cell r="L12184" t="str">
            <v>Specialist Medical Practitioners</v>
          </cell>
          <cell r="M12184" t="str">
            <v>General Medical Practitioners</v>
          </cell>
          <cell r="N12184">
            <v>1</v>
          </cell>
        </row>
        <row r="12185">
          <cell r="F12185" t="str">
            <v>04.10.01.02.13.16.02</v>
          </cell>
          <cell r="G12185" t="str">
            <v>Administer intravenous medication</v>
          </cell>
          <cell r="K12185" t="str">
            <v>11. Administering medications or therapeutics</v>
          </cell>
          <cell r="L12185" t="str">
            <v>Nursing Professionals</v>
          </cell>
          <cell r="M12185" t="str">
            <v>Nursing Associate Professionals</v>
          </cell>
          <cell r="N12185">
            <v>3</v>
          </cell>
        </row>
        <row r="12186">
          <cell r="F12186" t="str">
            <v>04.10.01.02.13.16</v>
          </cell>
          <cell r="G12186"/>
          <cell r="K12186"/>
          <cell r="L12186"/>
          <cell r="M12186"/>
          <cell r="N12186"/>
        </row>
        <row r="12187">
          <cell r="F12187" t="str">
            <v>04.10.01.02.13.18.01</v>
          </cell>
          <cell r="G12187" t="str">
            <v>Prescribe intravenous medication</v>
          </cell>
          <cell r="K12187" t="str">
            <v>9. Prescribing medications or therapeutics</v>
          </cell>
          <cell r="L12187" t="str">
            <v>Specialist Medical Practitioners</v>
          </cell>
          <cell r="M12187" t="str">
            <v>General Medical Practitioners</v>
          </cell>
          <cell r="N12187">
            <v>1</v>
          </cell>
        </row>
        <row r="12188">
          <cell r="F12188" t="str">
            <v>04.10.01.02.13.18.02</v>
          </cell>
          <cell r="G12188" t="str">
            <v>Administer intravenous medication</v>
          </cell>
          <cell r="K12188" t="str">
            <v>11. Administering medications or therapeutics</v>
          </cell>
          <cell r="L12188" t="str">
            <v>Nursing Professionals</v>
          </cell>
          <cell r="M12188" t="str">
            <v>Nursing Associate Professionals</v>
          </cell>
          <cell r="N12188">
            <v>3</v>
          </cell>
        </row>
        <row r="12189">
          <cell r="F12189" t="str">
            <v>04.10.01.02.13.18</v>
          </cell>
          <cell r="G12189"/>
          <cell r="K12189"/>
          <cell r="L12189"/>
          <cell r="M12189"/>
          <cell r="N12189"/>
        </row>
        <row r="12190">
          <cell r="F12190" t="str">
            <v>04.10.01.02.13.19.01</v>
          </cell>
          <cell r="G12190" t="str">
            <v>Prescribe intravenous medication</v>
          </cell>
          <cell r="K12190" t="str">
            <v>9. Prescribing medications or therapeutics</v>
          </cell>
          <cell r="L12190" t="str">
            <v>Specialist Medical Practitioners</v>
          </cell>
          <cell r="M12190" t="str">
            <v>General Medical Practitioners</v>
          </cell>
          <cell r="N12190">
            <v>1</v>
          </cell>
        </row>
        <row r="12191">
          <cell r="F12191" t="str">
            <v>04.10.01.02.13.19.02</v>
          </cell>
          <cell r="G12191" t="str">
            <v>Administer intravenous medication</v>
          </cell>
          <cell r="K12191" t="str">
            <v>11. Administering medications or therapeutics</v>
          </cell>
          <cell r="L12191" t="str">
            <v>Nursing Professionals</v>
          </cell>
          <cell r="M12191" t="str">
            <v>Nursing Associate Professionals</v>
          </cell>
          <cell r="N12191">
            <v>3</v>
          </cell>
        </row>
        <row r="12192">
          <cell r="F12192" t="str">
            <v>04.10.01.02.13.19</v>
          </cell>
          <cell r="G12192"/>
          <cell r="K12192"/>
          <cell r="L12192"/>
          <cell r="M12192"/>
          <cell r="N12192"/>
        </row>
        <row r="12193">
          <cell r="F12193" t="str">
            <v>04.10.02.02.13.18.01</v>
          </cell>
          <cell r="G12193" t="str">
            <v>Prescribe intramuscular medication</v>
          </cell>
          <cell r="K12193" t="str">
            <v>9. Prescribing medications or therapeutics</v>
          </cell>
          <cell r="L12193" t="str">
            <v>Specialist Medical Practitioners</v>
          </cell>
          <cell r="M12193" t="str">
            <v>General Medical Practitioners</v>
          </cell>
          <cell r="N12193">
            <v>1</v>
          </cell>
        </row>
        <row r="12194">
          <cell r="F12194" t="str">
            <v>04.10.02.02.13.18.02</v>
          </cell>
          <cell r="G12194" t="str">
            <v>Administer intramuscular medication</v>
          </cell>
          <cell r="K12194" t="str">
            <v>11. Administering medications or therapeutics</v>
          </cell>
          <cell r="L12194" t="str">
            <v>Nursing Professionals</v>
          </cell>
          <cell r="M12194" t="str">
            <v>Nursing Associate Professionals</v>
          </cell>
          <cell r="N12194">
            <v>3</v>
          </cell>
        </row>
        <row r="12195">
          <cell r="F12195" t="str">
            <v>04.10.02.02.13.19.01</v>
          </cell>
          <cell r="G12195" t="str">
            <v>Prescribe medication</v>
          </cell>
          <cell r="K12195" t="str">
            <v>9. Prescribing medications or therapeutics</v>
          </cell>
          <cell r="L12195" t="str">
            <v>Specialist Medical Practitioners</v>
          </cell>
          <cell r="M12195" t="str">
            <v>General Medical Practitioners</v>
          </cell>
          <cell r="N12195">
            <v>1</v>
          </cell>
        </row>
        <row r="12196">
          <cell r="F12196" t="str">
            <v>04.10.02.02.13.20.01</v>
          </cell>
          <cell r="G12196" t="str">
            <v>Prescribe medication</v>
          </cell>
          <cell r="K12196" t="str">
            <v>9. Prescribing medications or therapeutics</v>
          </cell>
          <cell r="L12196" t="str">
            <v>Specialist Medical Practitioners</v>
          </cell>
          <cell r="M12196" t="str">
            <v>General Medical Practitioners</v>
          </cell>
          <cell r="N12196">
            <v>1</v>
          </cell>
        </row>
        <row r="12197">
          <cell r="F12197" t="str">
            <v>04.10.02.02.13.21.01</v>
          </cell>
          <cell r="G12197" t="str">
            <v>Prescribe medication</v>
          </cell>
          <cell r="K12197" t="str">
            <v>9. Prescribing medications or therapeutics</v>
          </cell>
          <cell r="L12197" t="str">
            <v>Specialist Medical Practitioners</v>
          </cell>
          <cell r="M12197" t="str">
            <v>General Medical Practitioners</v>
          </cell>
          <cell r="N12197">
            <v>1</v>
          </cell>
        </row>
        <row r="12198">
          <cell r="F12198" t="str">
            <v>04.10.02.02.13.22.01</v>
          </cell>
          <cell r="G12198" t="str">
            <v>Prescribe medication</v>
          </cell>
          <cell r="K12198" t="str">
            <v>9. Prescribing medications or therapeutics</v>
          </cell>
          <cell r="L12198" t="str">
            <v>Specialist Medical Practitioners</v>
          </cell>
          <cell r="M12198" t="str">
            <v>General Medical Practitioners</v>
          </cell>
          <cell r="N12198">
            <v>1</v>
          </cell>
        </row>
        <row r="12199">
          <cell r="F12199" t="str">
            <v>04.10.02.02.13.23.01</v>
          </cell>
          <cell r="G12199" t="str">
            <v>Prescribe medication</v>
          </cell>
          <cell r="K12199" t="str">
            <v>9. Prescribing medications or therapeutics</v>
          </cell>
          <cell r="L12199" t="str">
            <v>Specialist Medical Practitioners</v>
          </cell>
          <cell r="M12199" t="str">
            <v>General Medical Practitioners</v>
          </cell>
          <cell r="N12199">
            <v>1</v>
          </cell>
        </row>
        <row r="12200">
          <cell r="F12200" t="str">
            <v>04.10.02.02.13.24.01</v>
          </cell>
          <cell r="G12200" t="str">
            <v>Prescribe intravenous medication</v>
          </cell>
          <cell r="K12200" t="str">
            <v>9. Prescribing medications or therapeutics</v>
          </cell>
          <cell r="L12200" t="str">
            <v>Specialist Medical Practitioners</v>
          </cell>
          <cell r="M12200" t="str">
            <v>General Medical Practitioners</v>
          </cell>
          <cell r="N12200">
            <v>1</v>
          </cell>
        </row>
        <row r="12201">
          <cell r="F12201" t="str">
            <v>04.10.02.02.13.24.02</v>
          </cell>
          <cell r="G12201" t="str">
            <v>Administer intravenous medication</v>
          </cell>
          <cell r="K12201" t="str">
            <v>11. Administering medications or therapeutics</v>
          </cell>
          <cell r="L12201" t="str">
            <v>Nursing Professionals</v>
          </cell>
          <cell r="M12201" t="str">
            <v>Nursing Associate Professionals</v>
          </cell>
          <cell r="N12201">
            <v>3</v>
          </cell>
        </row>
        <row r="12202">
          <cell r="F12202" t="str">
            <v>04.10.02.02.13.24</v>
          </cell>
          <cell r="G12202"/>
          <cell r="K12202"/>
          <cell r="L12202"/>
          <cell r="M12202"/>
          <cell r="N12202"/>
        </row>
        <row r="12203">
          <cell r="F12203" t="str">
            <v>04.10.02.02.13.25</v>
          </cell>
          <cell r="G12203"/>
          <cell r="K12203"/>
          <cell r="L12203"/>
          <cell r="M12203"/>
          <cell r="N12203"/>
        </row>
        <row r="12204">
          <cell r="F12204" t="str">
            <v>04.10.02.02.13.28.01</v>
          </cell>
          <cell r="G12204" t="str">
            <v>Prescribe medication</v>
          </cell>
          <cell r="K12204" t="str">
            <v>9. Prescribing medications or therapeutics</v>
          </cell>
          <cell r="L12204" t="str">
            <v>Specialist Medical Practitioners</v>
          </cell>
          <cell r="M12204" t="str">
            <v>General Medical Practitioners</v>
          </cell>
          <cell r="N12204">
            <v>1</v>
          </cell>
        </row>
        <row r="12205">
          <cell r="F12205" t="str">
            <v>04.10.02.02.13.28.02</v>
          </cell>
          <cell r="G12205" t="str">
            <v>Administer intranasal medication</v>
          </cell>
          <cell r="K12205" t="str">
            <v>11. Administering medications or therapeutics</v>
          </cell>
          <cell r="L12205" t="str">
            <v>Nursing Professionals</v>
          </cell>
          <cell r="M12205" t="str">
            <v>Nursing Associate Professionals</v>
          </cell>
          <cell r="N12205">
            <v>3</v>
          </cell>
        </row>
        <row r="12206">
          <cell r="F12206" t="str">
            <v>04.10.02.02.13.28</v>
          </cell>
          <cell r="G12206"/>
          <cell r="K12206"/>
          <cell r="L12206"/>
          <cell r="M12206"/>
          <cell r="N12206"/>
        </row>
        <row r="12207">
          <cell r="F12207" t="str">
            <v>04.10.02.02.13.29.01</v>
          </cell>
          <cell r="G12207" t="str">
            <v>Prescribe intravenous medication</v>
          </cell>
          <cell r="K12207" t="str">
            <v>9. Prescribing medications or therapeutics</v>
          </cell>
          <cell r="L12207" t="str">
            <v>Specialist Medical Practitioners</v>
          </cell>
          <cell r="M12207" t="str">
            <v>General Medical Practitioners</v>
          </cell>
          <cell r="N12207">
            <v>1</v>
          </cell>
        </row>
        <row r="12208">
          <cell r="F12208" t="str">
            <v>04.10.02.02.13.29.02</v>
          </cell>
          <cell r="G12208" t="str">
            <v>Administer intravenous medication</v>
          </cell>
          <cell r="K12208" t="str">
            <v>11. Administering medications or therapeutics</v>
          </cell>
          <cell r="L12208" t="str">
            <v>Nursing Professionals</v>
          </cell>
          <cell r="M12208" t="str">
            <v>Nursing Associate Professionals</v>
          </cell>
          <cell r="N12208">
            <v>3</v>
          </cell>
        </row>
        <row r="12209">
          <cell r="F12209" t="str">
            <v>04.10.02.02.13.29</v>
          </cell>
          <cell r="G12209"/>
          <cell r="K12209"/>
          <cell r="L12209"/>
          <cell r="M12209"/>
          <cell r="N12209"/>
        </row>
        <row r="12210">
          <cell r="F12210" t="str">
            <v>04.10.02.02.13.30.01</v>
          </cell>
          <cell r="G12210" t="str">
            <v>Prescribe intravenous medication</v>
          </cell>
          <cell r="K12210" t="str">
            <v>9. Prescribing medications or therapeutics</v>
          </cell>
          <cell r="L12210" t="str">
            <v>Specialist Medical Practitioners</v>
          </cell>
          <cell r="M12210" t="str">
            <v>General Medical Practitioners</v>
          </cell>
          <cell r="N12210">
            <v>1</v>
          </cell>
        </row>
        <row r="12211">
          <cell r="F12211" t="str">
            <v>04.10.02.02.13.30.02</v>
          </cell>
          <cell r="G12211" t="str">
            <v>Administer intravenous medication</v>
          </cell>
          <cell r="K12211" t="str">
            <v>11. Administering medications or therapeutics</v>
          </cell>
          <cell r="L12211" t="str">
            <v>Nursing Professionals</v>
          </cell>
          <cell r="M12211" t="str">
            <v>Nursing Associate Professionals</v>
          </cell>
          <cell r="N12211">
            <v>3</v>
          </cell>
        </row>
        <row r="12212">
          <cell r="F12212" t="str">
            <v>04.10.02.02.13.30</v>
          </cell>
          <cell r="G12212"/>
          <cell r="K12212"/>
          <cell r="L12212"/>
          <cell r="M12212"/>
          <cell r="N12212"/>
        </row>
        <row r="12213">
          <cell r="F12213" t="str">
            <v>04.10.02.02.13.31.01</v>
          </cell>
          <cell r="G12213" t="str">
            <v>Prescribe intravenous medication</v>
          </cell>
          <cell r="K12213" t="str">
            <v>9. Prescribing medications or therapeutics</v>
          </cell>
          <cell r="L12213" t="str">
            <v>Specialist Medical Practitioners</v>
          </cell>
          <cell r="M12213" t="str">
            <v>General Medical Practitioners</v>
          </cell>
          <cell r="N12213">
            <v>1</v>
          </cell>
        </row>
        <row r="12214">
          <cell r="F12214" t="str">
            <v>04.10.02.02.13.31.02</v>
          </cell>
          <cell r="G12214" t="str">
            <v>Administer intravenous medication</v>
          </cell>
          <cell r="K12214" t="str">
            <v>11. Administering medications or therapeutics</v>
          </cell>
          <cell r="L12214" t="str">
            <v>Nursing Professionals</v>
          </cell>
          <cell r="M12214" t="str">
            <v>Nursing Associate Professionals</v>
          </cell>
          <cell r="N12214">
            <v>3</v>
          </cell>
        </row>
        <row r="12215">
          <cell r="F12215" t="str">
            <v>04.10.02.02.13.31</v>
          </cell>
          <cell r="G12215"/>
          <cell r="K12215"/>
          <cell r="L12215"/>
          <cell r="M12215"/>
          <cell r="N12215"/>
        </row>
        <row r="12216">
          <cell r="F12216" t="str">
            <v>04.10.02.02.04.02.01</v>
          </cell>
          <cell r="G12216" t="str">
            <v>Conduct assessment</v>
          </cell>
          <cell r="K12216" t="str">
            <v>7. Ordering, administering and interpreting the results of diagnostic and screening procedures</v>
          </cell>
          <cell r="L12216" t="str">
            <v>Specialist Medical Practitioners</v>
          </cell>
          <cell r="M12216" t="str">
            <v>General Medical Practitioners</v>
          </cell>
          <cell r="N12216">
            <v>20</v>
          </cell>
        </row>
        <row r="12217">
          <cell r="F12217" t="str">
            <v>04.10.02.02.04.03.01</v>
          </cell>
          <cell r="G12217" t="str">
            <v>Conduct screening</v>
          </cell>
          <cell r="K12217" t="str">
            <v>7. Ordering, administering and interpreting the results of diagnostic and screening procedures</v>
          </cell>
          <cell r="L12217" t="str">
            <v>General Medical Practitioners</v>
          </cell>
          <cell r="M12217" t="str">
            <v>Paramedical Practitioners</v>
          </cell>
          <cell r="N12217">
            <v>30</v>
          </cell>
        </row>
        <row r="12218">
          <cell r="F12218" t="str">
            <v>04.10.02.02.04.05.01</v>
          </cell>
          <cell r="G12218" t="str">
            <v>Take history and conduct physical examination</v>
          </cell>
          <cell r="K12218" t="str">
            <v>1. Gathering information through interviewing and assessment</v>
          </cell>
          <cell r="L12218" t="str">
            <v>General Medical Practitioners</v>
          </cell>
          <cell r="M12218" t="str">
            <v>Nursing Professionals</v>
          </cell>
          <cell r="N12218">
            <v>6</v>
          </cell>
        </row>
        <row r="12219">
          <cell r="F12219" t="str">
            <v>04.10.02.02.04.05.02</v>
          </cell>
          <cell r="G12219" t="str">
            <v>Provide clinical advice</v>
          </cell>
          <cell r="K12219" t="str">
            <v>18. Providing a clinical presentation to other health workers</v>
          </cell>
          <cell r="L12219" t="str">
            <v>General Medical Practitioners</v>
          </cell>
          <cell r="M12219" t="str">
            <v>Nursing Professionals</v>
          </cell>
          <cell r="N12219">
            <v>4</v>
          </cell>
        </row>
        <row r="12220">
          <cell r="F12220" t="str">
            <v>04.10.01.02.13.20.01</v>
          </cell>
          <cell r="G12220" t="str">
            <v>Prescribe medication</v>
          </cell>
          <cell r="K12220" t="str">
            <v>9. Prescribing medications or therapeutics</v>
          </cell>
          <cell r="L12220" t="str">
            <v>Specialist Medical Practitioners</v>
          </cell>
          <cell r="M12220" t="str">
            <v>General Medical Practitioners</v>
          </cell>
          <cell r="N12220">
            <v>1</v>
          </cell>
        </row>
        <row r="12221">
          <cell r="F12221" t="str">
            <v>04.10.01.02.13.21.01</v>
          </cell>
          <cell r="G12221" t="str">
            <v>Prescribe medication</v>
          </cell>
          <cell r="K12221" t="str">
            <v>9. Prescribing medications or therapeutics</v>
          </cell>
          <cell r="L12221" t="str">
            <v>Specialist Medical Practitioners</v>
          </cell>
          <cell r="M12221" t="str">
            <v>General Medical Practitioners</v>
          </cell>
          <cell r="N12221">
            <v>1</v>
          </cell>
        </row>
        <row r="12222">
          <cell r="F12222" t="str">
            <v>04.10.03.03.02.01.01</v>
          </cell>
          <cell r="G12222" t="str">
            <v>Conduct counselling</v>
          </cell>
          <cell r="K12222" t="str">
            <v>5. Providing information and support to impact individual health behaviours</v>
          </cell>
          <cell r="L12222" t="str">
            <v>Social work and counselling professionals</v>
          </cell>
          <cell r="M12222" t="str">
            <v>Social work associate professionals</v>
          </cell>
          <cell r="N12222">
            <v>20</v>
          </cell>
        </row>
        <row r="12223">
          <cell r="F12223" t="str">
            <v>04.10.03.03.12.03.01</v>
          </cell>
          <cell r="G12223" t="str">
            <v>Prescribe medication</v>
          </cell>
          <cell r="K12223" t="str">
            <v>9. Prescribing medications or therapeutics</v>
          </cell>
          <cell r="L12223" t="str">
            <v>General Medical Practitioners</v>
          </cell>
          <cell r="M12223" t="str">
            <v>Paramedical Practitioners</v>
          </cell>
          <cell r="N12223">
            <v>1</v>
          </cell>
        </row>
        <row r="12224">
          <cell r="F12224" t="str">
            <v>04.10.03.03.12.02.01</v>
          </cell>
          <cell r="G12224" t="str">
            <v>Prescribe medication</v>
          </cell>
          <cell r="K12224" t="str">
            <v>9. Prescribing medications or therapeutics</v>
          </cell>
          <cell r="L12224" t="str">
            <v>General Medical Practitioners</v>
          </cell>
          <cell r="M12224" t="str">
            <v>Paramedical Practitioners</v>
          </cell>
          <cell r="N12224">
            <v>1</v>
          </cell>
        </row>
        <row r="12225">
          <cell r="F12225" t="str">
            <v>04.10.03.03.13.03.01</v>
          </cell>
          <cell r="G12225" t="str">
            <v>Prescribe medication</v>
          </cell>
          <cell r="K12225" t="str">
            <v>9. Prescribing medications or therapeutics</v>
          </cell>
          <cell r="L12225" t="str">
            <v>Specialist Medical Practitioners</v>
          </cell>
          <cell r="M12225" t="str">
            <v>General Medical Practitioners</v>
          </cell>
          <cell r="N12225">
            <v>1</v>
          </cell>
        </row>
        <row r="12226">
          <cell r="F12226" t="str">
            <v>04.10.03.03.13.02.01</v>
          </cell>
          <cell r="G12226" t="str">
            <v>Prescribe medication</v>
          </cell>
          <cell r="K12226" t="str">
            <v>9. Prescribing medications or therapeutics</v>
          </cell>
          <cell r="L12226" t="str">
            <v>Specialist Medical Practitioners</v>
          </cell>
          <cell r="M12226" t="str">
            <v>General Medical Practitioners</v>
          </cell>
          <cell r="N12226">
            <v>1</v>
          </cell>
        </row>
        <row r="12227">
          <cell r="F12227" t="str">
            <v>04.11.03.02.06.01.01</v>
          </cell>
          <cell r="G12227" t="str">
            <v>Conduct vital sign measurements</v>
          </cell>
          <cell r="K12227" t="str">
            <v>1. Gathering information through interviewing and assessment</v>
          </cell>
          <cell r="L12227" t="str">
            <v>Nursing Professionals</v>
          </cell>
          <cell r="M12227" t="str">
            <v>Paramedical Practitioners</v>
          </cell>
          <cell r="N12227">
            <v>5</v>
          </cell>
        </row>
        <row r="12228">
          <cell r="F12228" t="str">
            <v>04.11.03.02.06.01.02</v>
          </cell>
          <cell r="G12228" t="str">
            <v xml:space="preserve">Take history </v>
          </cell>
          <cell r="K12228" t="str">
            <v>1. Gathering information through interviewing and assessment</v>
          </cell>
          <cell r="L12228" t="str">
            <v>Specialist Medical Practitioners</v>
          </cell>
          <cell r="M12228" t="str">
            <v>General Medical Practitioners</v>
          </cell>
          <cell r="N12228">
            <v>6</v>
          </cell>
        </row>
        <row r="12229">
          <cell r="F12229" t="str">
            <v>04.11.03.02.06.01.03</v>
          </cell>
          <cell r="G12229" t="str">
            <v>Conduct physical examination</v>
          </cell>
          <cell r="K12229" t="str">
            <v>1. Gathering information through interviewing and assessment</v>
          </cell>
          <cell r="L12229" t="str">
            <v>Specialist Medical Practitioners</v>
          </cell>
          <cell r="M12229" t="str">
            <v>General Medical Practitioners</v>
          </cell>
          <cell r="N12229">
            <v>6</v>
          </cell>
        </row>
        <row r="12230">
          <cell r="F12230" t="str">
            <v>04.11.03.02.06.01.04</v>
          </cell>
          <cell r="G12230" t="str">
            <v>Provide clinical advice</v>
          </cell>
          <cell r="K12230" t="str">
            <v>5. Providing information and support to impact individual health behaviours</v>
          </cell>
          <cell r="L12230" t="str">
            <v>Specialist Medical Practitioners</v>
          </cell>
          <cell r="M12230" t="str">
            <v>General Medical Practitioners</v>
          </cell>
          <cell r="N12230">
            <v>4</v>
          </cell>
        </row>
        <row r="12231">
          <cell r="F12231" t="str">
            <v>04.11.03.02.08.01.01</v>
          </cell>
          <cell r="G12231" t="str">
            <v>Provide counselling and information and obtain consent</v>
          </cell>
          <cell r="K12231" t="str">
            <v>6. Gaining informed consent</v>
          </cell>
          <cell r="L12231" t="str">
            <v>Medical and Pathology Laboratory Technicians</v>
          </cell>
          <cell r="M12231" t="str">
            <v>Medical Assistants</v>
          </cell>
          <cell r="N12231">
            <v>3</v>
          </cell>
        </row>
        <row r="12232">
          <cell r="F12232" t="str">
            <v>04.11.03.02.08.01.02</v>
          </cell>
          <cell r="G12232" t="str">
            <v xml:space="preserve">Conduct diagnostic testing </v>
          </cell>
          <cell r="K12232" t="str">
            <v>7. Ordering, administering and interpreting the results of diagnostic and screening procedures</v>
          </cell>
          <cell r="L12232" t="str">
            <v>Medical and Pathology Laboratory Technicians</v>
          </cell>
          <cell r="M12232" t="str">
            <v>Medical Assistants</v>
          </cell>
          <cell r="N12232">
            <v>5</v>
          </cell>
        </row>
        <row r="12233">
          <cell r="F12233" t="str">
            <v>04.11.03.02.08.01.03</v>
          </cell>
          <cell r="G12233" t="str">
            <v>Document examination findings</v>
          </cell>
          <cell r="K12233" t="str">
            <v>7. Ordering, administering and interpreting the results of diagnostic and screening procedures</v>
          </cell>
          <cell r="L12233" t="str">
            <v>Specialist Medical Practitioners</v>
          </cell>
          <cell r="M12233" t="str">
            <v>General Medical Practitioners</v>
          </cell>
          <cell r="N12233">
            <v>2</v>
          </cell>
        </row>
        <row r="12234">
          <cell r="F12234" t="str">
            <v>04.11.03.02.08.01</v>
          </cell>
          <cell r="G12234"/>
          <cell r="K12234"/>
          <cell r="L12234"/>
          <cell r="M12234"/>
          <cell r="N12234"/>
        </row>
        <row r="12235">
          <cell r="F12235" t="str">
            <v>04.11.03.02.08.01</v>
          </cell>
          <cell r="G12235"/>
          <cell r="K12235"/>
          <cell r="L12235"/>
          <cell r="M12235"/>
          <cell r="N12235"/>
        </row>
        <row r="12236">
          <cell r="F12236" t="str">
            <v>04.11.03.02.08.01</v>
          </cell>
          <cell r="G12236"/>
          <cell r="K12236"/>
          <cell r="L12236"/>
          <cell r="M12236"/>
          <cell r="N12236"/>
        </row>
        <row r="12237">
          <cell r="F12237" t="str">
            <v>04.11.03.02.08.01</v>
          </cell>
          <cell r="G12237"/>
          <cell r="K12237"/>
          <cell r="L12237"/>
          <cell r="M12237"/>
          <cell r="N12237"/>
        </row>
        <row r="12238">
          <cell r="F12238" t="str">
            <v>04.11.03.02.08.01</v>
          </cell>
          <cell r="G12238"/>
          <cell r="K12238"/>
          <cell r="L12238"/>
          <cell r="M12238"/>
          <cell r="N12238"/>
        </row>
        <row r="12239">
          <cell r="F12239" t="str">
            <v>04.11.03.02.08.02.01</v>
          </cell>
          <cell r="G12239" t="str">
            <v>Conduct counselling</v>
          </cell>
          <cell r="K12239" t="str">
            <v>6. Gaining informed consent</v>
          </cell>
          <cell r="L12239" t="str">
            <v>General Medical Practitioners</v>
          </cell>
          <cell r="M12239" t="str">
            <v>Paramedical Practitioners</v>
          </cell>
          <cell r="N12239">
            <v>2</v>
          </cell>
        </row>
        <row r="12240">
          <cell r="F12240" t="str">
            <v>04.11.03.02.08.02.02</v>
          </cell>
          <cell r="G12240" t="str">
            <v>Conduct diagnostic testing</v>
          </cell>
          <cell r="K12240" t="str">
            <v>7. Ordering, administering and interpreting the results of diagnostic and screening procedures</v>
          </cell>
          <cell r="L12240" t="str">
            <v>Nursing Professionals</v>
          </cell>
          <cell r="M12240" t="str">
            <v>Nursing Associate Professionals</v>
          </cell>
          <cell r="N12240">
            <v>6</v>
          </cell>
        </row>
        <row r="12241">
          <cell r="F12241" t="str">
            <v>04.11.03.02.08.02.03</v>
          </cell>
          <cell r="G12241" t="str">
            <v>Conduct counselling</v>
          </cell>
          <cell r="K12241" t="str">
            <v>5. Providing information and support to impact individual health behaviours</v>
          </cell>
          <cell r="L12241" t="str">
            <v>General Medical Practitioners</v>
          </cell>
          <cell r="M12241" t="str">
            <v>Paramedical Practitioners</v>
          </cell>
          <cell r="N12241">
            <v>2</v>
          </cell>
        </row>
        <row r="12242">
          <cell r="F12242" t="str">
            <v>04.11.03.02.08.03.01</v>
          </cell>
          <cell r="G12242" t="str">
            <v>Provide counselling and information and obtain consent</v>
          </cell>
          <cell r="K12242" t="str">
            <v>6. Gaining informed consent</v>
          </cell>
          <cell r="L12242" t="str">
            <v>Medical and Pathology Laboratory Technicians</v>
          </cell>
          <cell r="M12242" t="str">
            <v>Medical Assistants</v>
          </cell>
          <cell r="N12242">
            <v>3</v>
          </cell>
        </row>
        <row r="12243">
          <cell r="F12243" t="str">
            <v>04.11.03.02.08.03.02</v>
          </cell>
          <cell r="G12243" t="str">
            <v xml:space="preserve">Conduct diagnostic testing </v>
          </cell>
          <cell r="K12243" t="str">
            <v>7. Ordering, administering and interpreting the results of diagnostic and screening procedures</v>
          </cell>
          <cell r="L12243" t="str">
            <v>Medical and Pathology Laboratory Technicians</v>
          </cell>
          <cell r="M12243" t="str">
            <v>Medical Assistants</v>
          </cell>
          <cell r="N12243">
            <v>5</v>
          </cell>
        </row>
        <row r="12244">
          <cell r="F12244" t="str">
            <v>04.11.03.02.08.03.03</v>
          </cell>
          <cell r="G12244" t="str">
            <v>Document examination findings</v>
          </cell>
          <cell r="K12244" t="str">
            <v>7. Ordering, administering and interpreting the results of diagnostic and screening procedures</v>
          </cell>
          <cell r="L12244" t="str">
            <v>Specialist Medical Practitioners</v>
          </cell>
          <cell r="M12244" t="str">
            <v>General Medical Practitioners</v>
          </cell>
          <cell r="N12244">
            <v>2</v>
          </cell>
        </row>
        <row r="12245">
          <cell r="F12245" t="str">
            <v>04.11.03.02.08.03</v>
          </cell>
          <cell r="G12245"/>
          <cell r="K12245"/>
          <cell r="L12245"/>
          <cell r="M12245"/>
          <cell r="N12245"/>
        </row>
        <row r="12246">
          <cell r="F12246" t="str">
            <v>04.11.03.02.08.03</v>
          </cell>
          <cell r="G12246"/>
          <cell r="K12246"/>
          <cell r="L12246"/>
          <cell r="M12246"/>
          <cell r="N12246"/>
        </row>
        <row r="12247">
          <cell r="F12247" t="str">
            <v>04.11.03.02.08.03</v>
          </cell>
          <cell r="G12247"/>
          <cell r="K12247"/>
          <cell r="L12247"/>
          <cell r="M12247"/>
          <cell r="N12247"/>
        </row>
        <row r="12248">
          <cell r="F12248" t="str">
            <v>04.11.03.02.08.03</v>
          </cell>
          <cell r="G12248"/>
          <cell r="K12248"/>
          <cell r="L12248"/>
          <cell r="M12248"/>
          <cell r="N12248"/>
        </row>
        <row r="12249">
          <cell r="F12249" t="str">
            <v>04.11.03.02.08.03</v>
          </cell>
          <cell r="G12249"/>
          <cell r="K12249"/>
          <cell r="L12249"/>
          <cell r="M12249"/>
          <cell r="N12249"/>
        </row>
        <row r="12250">
          <cell r="F12250" t="str">
            <v>04.11.03.02.08.03</v>
          </cell>
          <cell r="G12250"/>
          <cell r="K12250"/>
          <cell r="L12250"/>
          <cell r="M12250"/>
          <cell r="N12250"/>
        </row>
        <row r="12251">
          <cell r="F12251" t="str">
            <v>04.11.03.02.09.01.01</v>
          </cell>
          <cell r="G12251" t="str">
            <v>Conduct counselling</v>
          </cell>
          <cell r="K12251" t="str">
            <v>6. Gaining informed consent</v>
          </cell>
          <cell r="L12251" t="str">
            <v>Specialist Medical Practitioners</v>
          </cell>
          <cell r="M12251" t="str">
            <v>General Medical Practitioners</v>
          </cell>
          <cell r="N12251">
            <v>3</v>
          </cell>
        </row>
        <row r="12252">
          <cell r="F12252" t="str">
            <v>04.11.03.02.09.01.02</v>
          </cell>
          <cell r="G12252" t="str">
            <v>Prepare the patient and organize the equipment</v>
          </cell>
          <cell r="K12252" t="str">
            <v>14. Providing non-pharmacological health interventions</v>
          </cell>
          <cell r="L12252" t="str">
            <v>Nursing Professionals</v>
          </cell>
          <cell r="M12252" t="str">
            <v>Nursing Associate Professionals</v>
          </cell>
          <cell r="N12252">
            <v>3</v>
          </cell>
        </row>
        <row r="12253">
          <cell r="F12253" t="str">
            <v>04.11.03.02.09.01.03</v>
          </cell>
          <cell r="G12253" t="str">
            <v>Conduct diagnostic testing</v>
          </cell>
          <cell r="K12253" t="str">
            <v>7. Ordering, administering and interpreting the results of diagnostic and screening procedures</v>
          </cell>
          <cell r="L12253" t="str">
            <v>Specialist Medical Practitioners</v>
          </cell>
          <cell r="M12253" t="str">
            <v>General Medical Practitioners</v>
          </cell>
          <cell r="N12253">
            <v>5</v>
          </cell>
        </row>
        <row r="12254">
          <cell r="F12254" t="str">
            <v>04.11.03.02.09.01.04</v>
          </cell>
          <cell r="G12254" t="str">
            <v>Conduct counselling</v>
          </cell>
          <cell r="K12254" t="str">
            <v>5. Providing information and support to impact individual health behaviours</v>
          </cell>
          <cell r="L12254" t="str">
            <v>Specialist Medical Practitioners</v>
          </cell>
          <cell r="M12254" t="str">
            <v>General Medical Practitioners</v>
          </cell>
          <cell r="N12254">
            <v>2</v>
          </cell>
        </row>
        <row r="12255">
          <cell r="F12255" t="str">
            <v>04.11.03.02.09.01.05</v>
          </cell>
          <cell r="G12255" t="str">
            <v>Document examination findings</v>
          </cell>
          <cell r="K12255" t="str">
            <v>7. ordering, administering and interpreting the results of diagnostic and screening procedures</v>
          </cell>
          <cell r="L12255" t="str">
            <v>Specialist Medical Practitioners</v>
          </cell>
          <cell r="M12255" t="str">
            <v>General Medical Practitioners</v>
          </cell>
          <cell r="N12255">
            <v>2</v>
          </cell>
        </row>
        <row r="12256">
          <cell r="F12256" t="str">
            <v>04.11.03.02.09.01.</v>
          </cell>
          <cell r="G12256"/>
          <cell r="K12256"/>
          <cell r="L12256"/>
          <cell r="M12256"/>
          <cell r="N12256"/>
        </row>
        <row r="12257">
          <cell r="F12257" t="str">
            <v>04.11.03.02.09.01.</v>
          </cell>
          <cell r="G12257"/>
          <cell r="K12257"/>
          <cell r="L12257"/>
          <cell r="M12257"/>
          <cell r="N12257"/>
        </row>
        <row r="12258">
          <cell r="F12258" t="str">
            <v>04.11.03.02.09.02.01</v>
          </cell>
          <cell r="G12258" t="str">
            <v>Conduct counselling</v>
          </cell>
          <cell r="K12258" t="str">
            <v>6. Gaining informed consent</v>
          </cell>
          <cell r="L12258" t="str">
            <v>Medical Imaging and Therapeutic Equipment Technicians</v>
          </cell>
          <cell r="M12258" t="str">
            <v>Medical Assistants</v>
          </cell>
          <cell r="N12258">
            <v>5</v>
          </cell>
        </row>
        <row r="12259">
          <cell r="F12259" t="str">
            <v>04.11.03.02.09.02.02</v>
          </cell>
          <cell r="G12259" t="str">
            <v>Conduct radiological examination</v>
          </cell>
          <cell r="K12259" t="str">
            <v>7. Ordering, administering and interpreting the results of diagnostic and screening procedures</v>
          </cell>
          <cell r="L12259" t="str">
            <v>Medical Imaging and Therapeutic Equipment Technicians</v>
          </cell>
          <cell r="M12259" t="str">
            <v>Medical Imaging and Therapeutic Equipment Technicians</v>
          </cell>
          <cell r="N12259">
            <v>15</v>
          </cell>
        </row>
        <row r="12260">
          <cell r="F12260" t="str">
            <v>04.11.03.02.09.02.03</v>
          </cell>
          <cell r="G12260" t="str">
            <v>Assist with radiological examination</v>
          </cell>
          <cell r="K12260" t="str">
            <v>7. Ordering, administering and interpreting the results of diagnostic and screening procedures</v>
          </cell>
          <cell r="L12260" t="str">
            <v>Medical Imaging and Therapeutic Equipment Technicians</v>
          </cell>
          <cell r="M12260" t="str">
            <v>Medical Assistants</v>
          </cell>
          <cell r="N12260">
            <v>15</v>
          </cell>
        </row>
        <row r="12261">
          <cell r="F12261" t="str">
            <v>04.11.03.02.09.02.04</v>
          </cell>
          <cell r="G12261" t="str">
            <v>Document examination findings</v>
          </cell>
          <cell r="K12261" t="str">
            <v>7. Ordering, administering and interpreting the results of diagnostic and screening procedures</v>
          </cell>
          <cell r="L12261" t="str">
            <v>Specialist Medical Practitioners</v>
          </cell>
          <cell r="M12261" t="str">
            <v>General Medical Practitioners</v>
          </cell>
          <cell r="N12261">
            <v>5</v>
          </cell>
        </row>
        <row r="12262">
          <cell r="F12262" t="str">
            <v>04.11.03.02.09.02.</v>
          </cell>
          <cell r="G12262"/>
          <cell r="K12262" t="str">
            <v>7. Ordering, administering and interpreting the results of diagnostic and screening procedures</v>
          </cell>
          <cell r="L12262" t="str">
            <v>Medical Imaging and Therapeutic Equipment Technicians</v>
          </cell>
          <cell r="M12262" t="str">
            <v>Medical Imaging and Therapeutic Equipment Technicians</v>
          </cell>
          <cell r="N12262">
            <v>30</v>
          </cell>
        </row>
        <row r="12263">
          <cell r="F12263" t="str">
            <v>04.11.03.02.09.02.</v>
          </cell>
          <cell r="G12263"/>
          <cell r="K12263" t="str">
            <v>7. Ordering, administering and interpreting the results of diagnostic and screening procedures</v>
          </cell>
          <cell r="L12263" t="str">
            <v>Medical Imaging and Therapeutic Equipment Technicians</v>
          </cell>
          <cell r="M12263" t="str">
            <v>Medical Imaging and Therapeutic Equipment Technicians</v>
          </cell>
          <cell r="N12263">
            <v>30</v>
          </cell>
        </row>
        <row r="12264">
          <cell r="F12264" t="str">
            <v>04.11.03.02.09.02.</v>
          </cell>
          <cell r="G12264"/>
          <cell r="K12264" t="str">
            <v>7. Ordering, administering and interpreting the results of diagnostic and screening procedures</v>
          </cell>
          <cell r="L12264" t="str">
            <v>Specialist Medical Practitioners</v>
          </cell>
          <cell r="M12264" t="str">
            <v>General Medical Practitioners</v>
          </cell>
          <cell r="N12264">
            <v>5</v>
          </cell>
        </row>
        <row r="12265">
          <cell r="F12265" t="str">
            <v>04.11.03.02.10.01.01</v>
          </cell>
          <cell r="G12265" t="str">
            <v>Conduct counselling</v>
          </cell>
          <cell r="K12265" t="str">
            <v>6. Gaining informed consent</v>
          </cell>
          <cell r="L12265" t="str">
            <v>General Medical Practitioners</v>
          </cell>
          <cell r="M12265" t="str">
            <v>Paramedical Practitioners</v>
          </cell>
          <cell r="N12265">
            <v>3</v>
          </cell>
        </row>
        <row r="12266">
          <cell r="F12266" t="str">
            <v>04.11.03.02.10.01.02</v>
          </cell>
          <cell r="G12266" t="str">
            <v>Prepare the patient and organize the equipment</v>
          </cell>
          <cell r="K12266" t="str">
            <v>14. Providing non-pharmacological health interventions</v>
          </cell>
          <cell r="L12266" t="str">
            <v>Nursing Professionals</v>
          </cell>
          <cell r="M12266" t="str">
            <v>Nursing Associate Professionals</v>
          </cell>
          <cell r="N12266">
            <v>2</v>
          </cell>
        </row>
        <row r="12267">
          <cell r="F12267" t="str">
            <v>04.11.03.02.10.01.03</v>
          </cell>
          <cell r="G12267" t="str">
            <v>Apply local anaesthesia</v>
          </cell>
          <cell r="K12267" t="str">
            <v>11. Administering medications or therapeutics</v>
          </cell>
          <cell r="L12267" t="str">
            <v>General Medical Practitioners</v>
          </cell>
          <cell r="M12267" t="str">
            <v>Paramedical Practitioners</v>
          </cell>
          <cell r="N12267">
            <v>3</v>
          </cell>
        </row>
        <row r="12268">
          <cell r="F12268" t="str">
            <v>04.11.03.02.10.01.04</v>
          </cell>
          <cell r="G12268" t="str">
            <v>Conduct lumbar puncture</v>
          </cell>
          <cell r="K12268" t="str">
            <v>7. Ordering, administering and interpreting the results of diagnostic and screening procedures</v>
          </cell>
          <cell r="L12268" t="str">
            <v>General Medical Practitioners</v>
          </cell>
          <cell r="M12268" t="str">
            <v>Paramedical Practitioners</v>
          </cell>
          <cell r="N12268">
            <v>15</v>
          </cell>
        </row>
        <row r="12269">
          <cell r="F12269" t="str">
            <v>04.11.03.02.10.01.05</v>
          </cell>
          <cell r="G12269" t="str">
            <v>Assist with lumbar puncture</v>
          </cell>
          <cell r="K12269" t="str">
            <v>7. Ordering, administering and interpreting the results of diagnostic and screening procedures</v>
          </cell>
          <cell r="L12269" t="str">
            <v>Nursing Professionals</v>
          </cell>
          <cell r="M12269" t="str">
            <v>Nursing Associate Professionals</v>
          </cell>
          <cell r="N12269">
            <v>15</v>
          </cell>
        </row>
        <row r="12270">
          <cell r="F12270" t="str">
            <v>04.11.03.02.10.01.06</v>
          </cell>
          <cell r="G12270" t="str">
            <v>Send specimen for laboratory tests</v>
          </cell>
          <cell r="K12270" t="str">
            <v>7. Ordering, administering and interpreting the results of diagnostic and screening procedures</v>
          </cell>
          <cell r="L12270" t="str">
            <v>Nursing Associate Professionals</v>
          </cell>
          <cell r="M12270" t="str">
            <v>Medical Assistants</v>
          </cell>
          <cell r="N12270">
            <v>2</v>
          </cell>
        </row>
        <row r="12271">
          <cell r="F12271" t="str">
            <v>04.11.03.02.10.01.07</v>
          </cell>
          <cell r="G12271" t="str">
            <v>Provide post-procedural care</v>
          </cell>
          <cell r="K12271" t="str">
            <v>5. Providing information and support to impact individual health behaviours</v>
          </cell>
          <cell r="L12271" t="str">
            <v>General Medical Practitioners</v>
          </cell>
          <cell r="M12271" t="str">
            <v>Paramedical Practitioners</v>
          </cell>
          <cell r="N12271">
            <v>3</v>
          </cell>
        </row>
        <row r="12272">
          <cell r="F12272" t="str">
            <v>04.11.03.02.10.01.</v>
          </cell>
          <cell r="G12272"/>
          <cell r="K12272"/>
          <cell r="L12272"/>
          <cell r="M12272"/>
          <cell r="N12272"/>
        </row>
        <row r="12273">
          <cell r="F12273" t="str">
            <v>04.11.03.02.10.01.</v>
          </cell>
          <cell r="G12273"/>
          <cell r="K12273"/>
          <cell r="L12273"/>
          <cell r="M12273"/>
          <cell r="N12273"/>
        </row>
        <row r="12274">
          <cell r="F12274" t="str">
            <v>04.11.03.02.10.01.</v>
          </cell>
          <cell r="G12274"/>
          <cell r="K12274"/>
          <cell r="L12274"/>
          <cell r="M12274"/>
          <cell r="N12274"/>
        </row>
        <row r="12275">
          <cell r="F12275" t="str">
            <v>04.11.03.02.10.01.</v>
          </cell>
          <cell r="G12275"/>
          <cell r="K12275"/>
          <cell r="L12275"/>
          <cell r="M12275"/>
          <cell r="N12275"/>
        </row>
        <row r="12276">
          <cell r="F12276" t="str">
            <v>04.11.03.02.10.01.</v>
          </cell>
          <cell r="G12276"/>
          <cell r="K12276"/>
          <cell r="L12276"/>
          <cell r="M12276"/>
          <cell r="N12276"/>
        </row>
        <row r="12277">
          <cell r="F12277" t="str">
            <v>04.11.03.02.15.01.01</v>
          </cell>
          <cell r="G12277" t="str">
            <v>Conduct counselling</v>
          </cell>
          <cell r="K12277" t="str">
            <v>6. Gaining informed consent</v>
          </cell>
          <cell r="L12277" t="str">
            <v>Medical Imaging and Therapeutic Equipment Technicians</v>
          </cell>
          <cell r="M12277" t="str">
            <v>Medical Imaging and Therapeutic Equipment Technicians</v>
          </cell>
          <cell r="N12277">
            <v>5</v>
          </cell>
        </row>
        <row r="12278">
          <cell r="F12278" t="str">
            <v>04.11.03.02.15.01.02</v>
          </cell>
          <cell r="G12278" t="str">
            <v>Prepare the patient and organize the equipment</v>
          </cell>
          <cell r="K12278" t="str">
            <v>14. Providing non-pharmacological health interventions</v>
          </cell>
          <cell r="L12278" t="str">
            <v>Medical Imaging and Therapeutic Equipment Technicians</v>
          </cell>
          <cell r="M12278" t="str">
            <v>Medical Imaging and Therapeutic Equipment Technicians</v>
          </cell>
          <cell r="N12278">
            <v>15</v>
          </cell>
        </row>
        <row r="12279">
          <cell r="F12279" t="str">
            <v>04.11.03.02.15.01.03</v>
          </cell>
          <cell r="G12279" t="str">
            <v>Conduct diagnostic testing</v>
          </cell>
          <cell r="K12279" t="str">
            <v>7. Ordering, administering and interpreting the results of diagnostic and screening procedures</v>
          </cell>
          <cell r="L12279" t="str">
            <v>Medical Imaging and Therapeutic Equipment Technicians</v>
          </cell>
          <cell r="M12279" t="str">
            <v>Medical Imaging and Therapeutic Equipment Technicians</v>
          </cell>
          <cell r="N12279">
            <v>30</v>
          </cell>
        </row>
        <row r="12280">
          <cell r="F12280" t="str">
            <v>04.11.03.02.15.01.04</v>
          </cell>
          <cell r="G12280" t="str">
            <v>Document examination findings</v>
          </cell>
          <cell r="K12280" t="str">
            <v>7. ordering, administering and interpreting the results of diagnostic and screening procedures</v>
          </cell>
          <cell r="L12280" t="str">
            <v>Specialist Medical Practitioners</v>
          </cell>
          <cell r="M12280" t="str">
            <v>General Medical Practitioners</v>
          </cell>
          <cell r="N12280">
            <v>5</v>
          </cell>
        </row>
        <row r="12281">
          <cell r="F12281" t="str">
            <v>04.11.03.02.15.01.</v>
          </cell>
          <cell r="G12281"/>
          <cell r="K12281" t="str">
            <v>7. Ordering, administering and interpreting the results of diagnostic and screening procedures</v>
          </cell>
          <cell r="L12281" t="str">
            <v>Medical Imaging and Therapeutic Equipment Technicians</v>
          </cell>
          <cell r="M12281" t="str">
            <v>Medical Imaging and Therapeutic Equipment Technicians</v>
          </cell>
          <cell r="N12281">
            <v>30</v>
          </cell>
        </row>
        <row r="12282">
          <cell r="F12282" t="str">
            <v>04.11.03.02.15.01.</v>
          </cell>
          <cell r="G12282"/>
          <cell r="K12282" t="str">
            <v>7. ordering, administering and interpreting the results of diagnostic and screening procedures</v>
          </cell>
          <cell r="L12282" t="str">
            <v>Specialist Medical Practitioners</v>
          </cell>
          <cell r="M12282" t="str">
            <v>General Medical Practitioners</v>
          </cell>
          <cell r="N12282">
            <v>5</v>
          </cell>
        </row>
        <row r="12283">
          <cell r="F12283" t="str">
            <v>04.11.03.02.15.02.01</v>
          </cell>
          <cell r="G12283" t="str">
            <v>Conduct counselling</v>
          </cell>
          <cell r="K12283" t="str">
            <v>6. Gaining informed consent</v>
          </cell>
          <cell r="L12283" t="str">
            <v>Medical Imaging and Therapeutic Equipment Technicians</v>
          </cell>
          <cell r="M12283" t="str">
            <v>Medical Imaging and Therapeutic Equipment Technicians</v>
          </cell>
          <cell r="N12283">
            <v>5</v>
          </cell>
        </row>
        <row r="12284">
          <cell r="F12284" t="str">
            <v>04.11.03.02.15.02.02</v>
          </cell>
          <cell r="G12284" t="str">
            <v>Prepare the patient and organize the equipment</v>
          </cell>
          <cell r="K12284" t="str">
            <v>14. Providing non-pharmacological health interventions</v>
          </cell>
          <cell r="L12284" t="str">
            <v>Medical Imaging and Therapeutic Equipment Technicians</v>
          </cell>
          <cell r="M12284" t="str">
            <v>Medical Imaging and Therapeutic Equipment Technicians</v>
          </cell>
          <cell r="N12284">
            <v>15</v>
          </cell>
        </row>
        <row r="12285">
          <cell r="F12285" t="str">
            <v>04.11.03.02.15.02.03</v>
          </cell>
          <cell r="G12285" t="str">
            <v>Conduct radiological examination</v>
          </cell>
          <cell r="K12285" t="str">
            <v>7. Ordering, administering and interpreting the results of diagnostic and screening procedures</v>
          </cell>
          <cell r="L12285" t="str">
            <v>Medical Imaging and Therapeutic Equipment Technicians</v>
          </cell>
          <cell r="M12285" t="str">
            <v>Nursing Professionals</v>
          </cell>
          <cell r="N12285">
            <v>60</v>
          </cell>
        </row>
        <row r="12286">
          <cell r="F12286" t="str">
            <v>04.11.03.02.15.02.04</v>
          </cell>
          <cell r="G12286" t="str">
            <v>Document examination findings</v>
          </cell>
          <cell r="K12286" t="str">
            <v>7. ordering, administering and interpreting the results of diagnostic and screening procedures</v>
          </cell>
          <cell r="L12286" t="str">
            <v>Specialist Medical Practitioners</v>
          </cell>
          <cell r="M12286" t="str">
            <v>General Medical Practitioners</v>
          </cell>
          <cell r="N12286">
            <v>5</v>
          </cell>
        </row>
        <row r="12287">
          <cell r="F12287" t="str">
            <v>04.11.03.02.15.02.</v>
          </cell>
          <cell r="G12287"/>
          <cell r="K12287"/>
          <cell r="L12287"/>
          <cell r="M12287"/>
          <cell r="N12287"/>
        </row>
        <row r="12288">
          <cell r="F12288" t="str">
            <v>04.11.03.02.15.02.</v>
          </cell>
          <cell r="G12288"/>
          <cell r="K12288"/>
          <cell r="L12288"/>
          <cell r="M12288"/>
          <cell r="N12288"/>
        </row>
        <row r="12289">
          <cell r="F12289" t="str">
            <v>04.11.03.03.12.02.01</v>
          </cell>
          <cell r="G12289" t="str">
            <v>Provide education</v>
          </cell>
          <cell r="K12289" t="str">
            <v>5. Providing information and support to impact individual health behaviours</v>
          </cell>
          <cell r="L12289" t="str">
            <v>Social work and counselling professionals</v>
          </cell>
          <cell r="M12289" t="str">
            <v>Social work associate professionals</v>
          </cell>
          <cell r="N12289">
            <v>15</v>
          </cell>
        </row>
        <row r="12290">
          <cell r="F12290" t="str">
            <v>04.11.03.03.13.01.01</v>
          </cell>
          <cell r="G12290" t="str">
            <v>Prescribe intramuscular medication</v>
          </cell>
          <cell r="K12290" t="str">
            <v>9. Prescribing medications or therapeutics</v>
          </cell>
          <cell r="L12290" t="str">
            <v>Specialist Medical Practitioners</v>
          </cell>
          <cell r="M12290" t="str">
            <v>General Medical Practitioners</v>
          </cell>
          <cell r="N12290">
            <v>1</v>
          </cell>
        </row>
        <row r="12291">
          <cell r="F12291" t="str">
            <v>04.11.03.03.13.01.02</v>
          </cell>
          <cell r="G12291" t="str">
            <v>Administer intramuscular medication</v>
          </cell>
          <cell r="K12291" t="str">
            <v>11. Administering medications or therapeutics</v>
          </cell>
          <cell r="L12291" t="str">
            <v>Nursing Professionals</v>
          </cell>
          <cell r="M12291" t="str">
            <v>Nursing Associate Professionals</v>
          </cell>
          <cell r="N12291">
            <v>3</v>
          </cell>
        </row>
        <row r="12292">
          <cell r="F12292" t="str">
            <v>04.11.03.03.13.01.</v>
          </cell>
          <cell r="G12292"/>
          <cell r="K12292"/>
          <cell r="L12292"/>
          <cell r="M12292"/>
          <cell r="N12292"/>
        </row>
        <row r="12293">
          <cell r="F12293" t="str">
            <v>04.11.03.03.13.01.</v>
          </cell>
          <cell r="G12293"/>
          <cell r="K12293"/>
          <cell r="L12293"/>
          <cell r="M12293"/>
          <cell r="N12293"/>
        </row>
        <row r="12294">
          <cell r="F12294" t="str">
            <v>04.11.03.03.13.02.01</v>
          </cell>
          <cell r="G12294" t="str">
            <v>Prescribe medication</v>
          </cell>
          <cell r="K12294" t="str">
            <v>9. Prescribing medications or therapeutics</v>
          </cell>
          <cell r="L12294" t="str">
            <v>Specialist Medical Practitioners</v>
          </cell>
          <cell r="M12294" t="str">
            <v>General Medical Practitioners</v>
          </cell>
          <cell r="N12294">
            <v>1</v>
          </cell>
        </row>
        <row r="12295">
          <cell r="F12295" t="str">
            <v>04.11.03.03.13.02.</v>
          </cell>
          <cell r="G12295"/>
          <cell r="K12295"/>
          <cell r="L12295"/>
          <cell r="M12295"/>
          <cell r="N12295"/>
        </row>
        <row r="12296">
          <cell r="F12296" t="str">
            <v>04.11.03.03.13.02.</v>
          </cell>
          <cell r="G12296"/>
          <cell r="K12296"/>
          <cell r="L12296"/>
          <cell r="M12296"/>
          <cell r="N12296"/>
        </row>
        <row r="12297">
          <cell r="F12297" t="str">
            <v>04.11.03.03.13.02.</v>
          </cell>
          <cell r="G12297"/>
          <cell r="K12297"/>
          <cell r="L12297"/>
          <cell r="M12297"/>
          <cell r="N12297"/>
        </row>
        <row r="12298">
          <cell r="F12298" t="str">
            <v>04.11.03.03.13.03.01</v>
          </cell>
          <cell r="G12298" t="str">
            <v>Prescribe medication</v>
          </cell>
          <cell r="K12298" t="str">
            <v>9. Prescribing medications or therapeutics</v>
          </cell>
          <cell r="L12298" t="str">
            <v>Specialist Medical Practitioners</v>
          </cell>
          <cell r="M12298" t="str">
            <v>General Medical Practitioners</v>
          </cell>
          <cell r="N12298">
            <v>1</v>
          </cell>
        </row>
        <row r="12299">
          <cell r="F12299" t="str">
            <v>04.11.03.03.14.01.01</v>
          </cell>
          <cell r="G12299" t="str">
            <v>Prescribe intravenous medication</v>
          </cell>
          <cell r="K12299" t="str">
            <v>9. Prescribing medications or therapeutics</v>
          </cell>
          <cell r="L12299" t="str">
            <v>Specialist Medical Practitioners</v>
          </cell>
          <cell r="M12299" t="str">
            <v>General Medical Practitioners</v>
          </cell>
          <cell r="N12299">
            <v>1</v>
          </cell>
        </row>
        <row r="12300">
          <cell r="F12300" t="str">
            <v>04.11.03.03.14.01.02</v>
          </cell>
          <cell r="G12300" t="str">
            <v>Administer intravenous medication</v>
          </cell>
          <cell r="K12300" t="str">
            <v>11. Administering medications or therapeutics</v>
          </cell>
          <cell r="L12300" t="str">
            <v>Nursing Professionals</v>
          </cell>
          <cell r="M12300" t="str">
            <v>Nursing Associate Professionals</v>
          </cell>
          <cell r="N12300">
            <v>3</v>
          </cell>
        </row>
        <row r="12301">
          <cell r="F12301" t="str">
            <v>04.11.03.03.14.01.03</v>
          </cell>
          <cell r="G12301" t="str">
            <v>Monitor during administration</v>
          </cell>
          <cell r="K12301" t="str">
            <v>8. Developing and adjusting management plans</v>
          </cell>
          <cell r="L12301" t="str">
            <v>Nursing Professionals</v>
          </cell>
          <cell r="M12301" t="str">
            <v>Nursing Professionals</v>
          </cell>
          <cell r="N12301">
            <v>10</v>
          </cell>
        </row>
        <row r="12302">
          <cell r="F12302" t="str">
            <v>04.11.03.03.14.01.</v>
          </cell>
          <cell r="G12302"/>
          <cell r="K12302"/>
          <cell r="L12302"/>
          <cell r="M12302"/>
          <cell r="N12302"/>
        </row>
        <row r="12303">
          <cell r="F12303" t="str">
            <v>04.11.04.02.06.01.01</v>
          </cell>
          <cell r="G12303" t="str">
            <v>Conduct vital sign measurements</v>
          </cell>
          <cell r="K12303" t="str">
            <v>1. Gathering information through interviewing and assessment</v>
          </cell>
          <cell r="L12303" t="str">
            <v>Nursing Professionals</v>
          </cell>
          <cell r="M12303" t="str">
            <v>Paramedical Practitioners</v>
          </cell>
          <cell r="N12303">
            <v>5</v>
          </cell>
        </row>
        <row r="12304">
          <cell r="F12304" t="str">
            <v>04.11.04.02.06.01.02</v>
          </cell>
          <cell r="G12304" t="str">
            <v xml:space="preserve">Take history </v>
          </cell>
          <cell r="K12304" t="str">
            <v>1. Gathering information through interviewing and assessment</v>
          </cell>
          <cell r="L12304" t="str">
            <v>Specialist Medical Practitioners</v>
          </cell>
          <cell r="M12304" t="str">
            <v>General Medical Practitioners</v>
          </cell>
          <cell r="N12304">
            <v>6</v>
          </cell>
        </row>
        <row r="12305">
          <cell r="F12305" t="str">
            <v>04.11.04.02.06.01.03</v>
          </cell>
          <cell r="G12305" t="str">
            <v>Conduct physical examination</v>
          </cell>
          <cell r="K12305" t="str">
            <v>1. Gathering information through interviewing and assessment</v>
          </cell>
          <cell r="L12305" t="str">
            <v>Specialist Medical Practitioners</v>
          </cell>
          <cell r="M12305" t="str">
            <v>General Medical Practitioners</v>
          </cell>
          <cell r="N12305">
            <v>6</v>
          </cell>
        </row>
        <row r="12306">
          <cell r="F12306" t="str">
            <v>04.11.04.02.06.01.04</v>
          </cell>
          <cell r="G12306" t="str">
            <v>Provide clinical advice</v>
          </cell>
          <cell r="K12306" t="str">
            <v>5. Providing information and support to impact individual health behaviours</v>
          </cell>
          <cell r="L12306" t="str">
            <v>Specialist Medical Practitioners</v>
          </cell>
          <cell r="M12306" t="str">
            <v>General Medical Practitioners</v>
          </cell>
          <cell r="N12306">
            <v>4</v>
          </cell>
        </row>
        <row r="12307">
          <cell r="F12307" t="str">
            <v>04.11.04.02.08.02.01</v>
          </cell>
          <cell r="G12307" t="str">
            <v>Provide counselling and information and obtain consent</v>
          </cell>
          <cell r="K12307" t="str">
            <v>6. Gaining informed consent</v>
          </cell>
          <cell r="L12307" t="str">
            <v>Medical and Pathology Laboratory Technicians</v>
          </cell>
          <cell r="M12307" t="str">
            <v>Medical Assistants</v>
          </cell>
          <cell r="N12307">
            <v>3</v>
          </cell>
        </row>
        <row r="12308">
          <cell r="F12308" t="str">
            <v>04.11.04.02.08.02.02</v>
          </cell>
          <cell r="G12308" t="str">
            <v xml:space="preserve">Conduct diagnostic testing </v>
          </cell>
          <cell r="K12308" t="str">
            <v>7. Ordering, administering and interpreting the results of diagnostic and screening procedures</v>
          </cell>
          <cell r="L12308" t="str">
            <v>Medical and Pathology Laboratory Technicians</v>
          </cell>
          <cell r="M12308" t="str">
            <v>Medical Assistants</v>
          </cell>
          <cell r="N12308">
            <v>5</v>
          </cell>
        </row>
        <row r="12309">
          <cell r="F12309" t="str">
            <v>04.11.04.02.08.02.03</v>
          </cell>
          <cell r="G12309" t="str">
            <v>Document examination findings</v>
          </cell>
          <cell r="K12309" t="str">
            <v>7. Ordering, administering and interpreting the results of diagnostic and screening procedures</v>
          </cell>
          <cell r="L12309" t="str">
            <v>Specialist Medical Practitioners</v>
          </cell>
          <cell r="M12309" t="str">
            <v>General Medical Practitioners</v>
          </cell>
          <cell r="N12309">
            <v>2</v>
          </cell>
        </row>
        <row r="12310">
          <cell r="F12310"/>
          <cell r="G12310"/>
          <cell r="K12310"/>
          <cell r="L12310"/>
          <cell r="M12310"/>
          <cell r="N12310"/>
        </row>
        <row r="12311">
          <cell r="F12311"/>
          <cell r="G12311"/>
          <cell r="K12311"/>
          <cell r="L12311"/>
          <cell r="M12311"/>
          <cell r="N12311"/>
        </row>
        <row r="12312">
          <cell r="F12312" t="str">
            <v>04.11.04.02.09.01.01</v>
          </cell>
          <cell r="G12312" t="str">
            <v>Conduct counselling</v>
          </cell>
          <cell r="K12312" t="str">
            <v>6. Gaining informed consent</v>
          </cell>
          <cell r="L12312" t="str">
            <v>Medical Imaging and Therapeutic Equipment Technicians</v>
          </cell>
          <cell r="M12312" t="str">
            <v>Medical Assistants</v>
          </cell>
          <cell r="N12312">
            <v>5</v>
          </cell>
        </row>
        <row r="12313">
          <cell r="F12313" t="str">
            <v>04.11.04.02.09.01.02</v>
          </cell>
          <cell r="G12313" t="str">
            <v>Conduct radiological examination</v>
          </cell>
          <cell r="K12313" t="str">
            <v>7. Ordering, administering and interpreting the results of diagnostic and screening procedures</v>
          </cell>
          <cell r="L12313" t="str">
            <v>Medical Imaging and Therapeutic Equipment Technicians</v>
          </cell>
          <cell r="M12313" t="str">
            <v>Medical Imaging and Therapeutic Equipment Technicians</v>
          </cell>
          <cell r="N12313">
            <v>15</v>
          </cell>
        </row>
        <row r="12314">
          <cell r="F12314" t="str">
            <v>04.11.04.02.09.01.03</v>
          </cell>
          <cell r="G12314" t="str">
            <v>Assist with radiological examination</v>
          </cell>
          <cell r="K12314" t="str">
            <v>7. Ordering, administering and interpreting the results of diagnostic and screening procedures</v>
          </cell>
          <cell r="L12314" t="str">
            <v>Medical Imaging and Therapeutic Equipment Technicians</v>
          </cell>
          <cell r="M12314" t="str">
            <v>Medical Assistants</v>
          </cell>
          <cell r="N12314">
            <v>15</v>
          </cell>
        </row>
        <row r="12315">
          <cell r="F12315" t="str">
            <v>04.11.04.02.09.01.04</v>
          </cell>
          <cell r="G12315" t="str">
            <v>Document examination findings</v>
          </cell>
          <cell r="K12315" t="str">
            <v>7. Ordering, administering and interpreting the results of diagnostic and screening procedures</v>
          </cell>
          <cell r="L12315" t="str">
            <v>Specialist Medical Practitioners</v>
          </cell>
          <cell r="M12315" t="str">
            <v>General Medical Practitioners</v>
          </cell>
          <cell r="N12315">
            <v>5</v>
          </cell>
        </row>
        <row r="12316">
          <cell r="F12316" t="str">
            <v>04.11.04.02.09.01.</v>
          </cell>
          <cell r="G12316"/>
          <cell r="K12316"/>
          <cell r="L12316"/>
          <cell r="M12316"/>
          <cell r="N12316"/>
        </row>
        <row r="12317">
          <cell r="F12317" t="str">
            <v>04.11.04.02.09.01.</v>
          </cell>
          <cell r="G12317"/>
          <cell r="K12317"/>
          <cell r="L12317"/>
          <cell r="M12317"/>
          <cell r="N12317"/>
        </row>
        <row r="12318">
          <cell r="F12318" t="str">
            <v>04.11.04.02.09.01.</v>
          </cell>
          <cell r="G12318"/>
          <cell r="K12318"/>
          <cell r="L12318"/>
          <cell r="M12318"/>
          <cell r="N12318"/>
        </row>
        <row r="12319">
          <cell r="F12319" t="str">
            <v>04.11.04.02.09.01.</v>
          </cell>
          <cell r="G12319"/>
          <cell r="K12319"/>
          <cell r="L12319"/>
          <cell r="M12319"/>
          <cell r="N12319"/>
        </row>
        <row r="12320">
          <cell r="F12320" t="str">
            <v>04.11.04.02.09.02.01</v>
          </cell>
          <cell r="G12320" t="str">
            <v>Conduct counselling</v>
          </cell>
          <cell r="K12320" t="str">
            <v>6. Gaining informed consent</v>
          </cell>
          <cell r="L12320" t="str">
            <v>Medical Imaging and Therapeutic Equipment Technicians</v>
          </cell>
          <cell r="M12320" t="str">
            <v>Medical Assistants</v>
          </cell>
          <cell r="N12320">
            <v>5</v>
          </cell>
        </row>
        <row r="12321">
          <cell r="F12321" t="str">
            <v>04.11.04.02.09.02.02</v>
          </cell>
          <cell r="G12321" t="str">
            <v>Conduct radiological examination</v>
          </cell>
          <cell r="K12321" t="str">
            <v>7. Ordering, administering and interpreting the results of diagnostic and screening procedures</v>
          </cell>
          <cell r="L12321" t="str">
            <v>Medical Imaging and Therapeutic Equipment Technicians</v>
          </cell>
          <cell r="M12321" t="str">
            <v>Medical Imaging and Therapeutic Equipment Technicians</v>
          </cell>
          <cell r="N12321">
            <v>15</v>
          </cell>
        </row>
        <row r="12322">
          <cell r="F12322" t="str">
            <v>04.11.04.02.09.02.03</v>
          </cell>
          <cell r="G12322" t="str">
            <v>Assist with radiological examination</v>
          </cell>
          <cell r="K12322" t="str">
            <v>7. Ordering, administering and interpreting the results of diagnostic and screening procedures</v>
          </cell>
          <cell r="L12322" t="str">
            <v>Medical Imaging and Therapeutic Equipment Technicians</v>
          </cell>
          <cell r="M12322" t="str">
            <v>Medical Assistants</v>
          </cell>
          <cell r="N12322">
            <v>15</v>
          </cell>
        </row>
        <row r="12323">
          <cell r="F12323" t="str">
            <v>04.11.04.02.09.02.04</v>
          </cell>
          <cell r="G12323" t="str">
            <v>Document examination findings</v>
          </cell>
          <cell r="K12323" t="str">
            <v>7. Ordering, administering and interpreting the results of diagnostic and screening procedures</v>
          </cell>
          <cell r="L12323" t="str">
            <v>Specialist Medical Practitioners</v>
          </cell>
          <cell r="M12323" t="str">
            <v>General Medical Practitioners</v>
          </cell>
          <cell r="N12323">
            <v>5</v>
          </cell>
        </row>
        <row r="12324">
          <cell r="F12324" t="str">
            <v>04.11.04.02.09.02.</v>
          </cell>
          <cell r="G12324"/>
          <cell r="K12324"/>
          <cell r="L12324"/>
          <cell r="M12324"/>
          <cell r="N12324"/>
        </row>
        <row r="12325">
          <cell r="F12325" t="str">
            <v>04.11.04.02.09.02.</v>
          </cell>
          <cell r="G12325"/>
          <cell r="K12325"/>
          <cell r="L12325"/>
          <cell r="M12325"/>
          <cell r="N12325"/>
        </row>
        <row r="12326">
          <cell r="F12326" t="str">
            <v>04.11.04.02.09.02.</v>
          </cell>
          <cell r="G12326"/>
          <cell r="K12326"/>
          <cell r="L12326"/>
          <cell r="M12326"/>
          <cell r="N12326"/>
        </row>
        <row r="12327">
          <cell r="F12327" t="str">
            <v>04.11.04.03.12.01.01</v>
          </cell>
          <cell r="G12327" t="str">
            <v>Conduct counselling</v>
          </cell>
          <cell r="K12327" t="str">
            <v>5. Providing information and support to impact individual health behaviours</v>
          </cell>
          <cell r="L12327" t="str">
            <v>Social work and counselling professionals</v>
          </cell>
          <cell r="M12327" t="str">
            <v>Social work associate professionals</v>
          </cell>
          <cell r="N12327">
            <v>10</v>
          </cell>
        </row>
        <row r="12328">
          <cell r="F12328" t="str">
            <v>04.11.04.03.13.01.01</v>
          </cell>
          <cell r="G12328" t="str">
            <v>Prescribe medication</v>
          </cell>
          <cell r="K12328" t="str">
            <v>9. Prescribing medications or therapeutics</v>
          </cell>
          <cell r="L12328" t="str">
            <v>General Medical Practitioners</v>
          </cell>
          <cell r="M12328" t="str">
            <v>Paramedical Practitioners</v>
          </cell>
          <cell r="N12328">
            <v>1</v>
          </cell>
        </row>
        <row r="12329">
          <cell r="F12329" t="str">
            <v>04.11.04.03.13.02.01</v>
          </cell>
          <cell r="G12329" t="str">
            <v>Prescribe medication</v>
          </cell>
          <cell r="K12329" t="str">
            <v>9. Prescribing medications or therapeutics</v>
          </cell>
          <cell r="L12329" t="str">
            <v>General Medical Practitioners</v>
          </cell>
          <cell r="M12329" t="str">
            <v>Paramedical Practitioners</v>
          </cell>
          <cell r="N12329">
            <v>1</v>
          </cell>
        </row>
        <row r="12330">
          <cell r="F12330" t="str">
            <v>04.11.04.03.13.03.01</v>
          </cell>
          <cell r="G12330" t="str">
            <v>Prescribe medication</v>
          </cell>
          <cell r="K12330" t="str">
            <v>9. Prescribing medications or therapeutics</v>
          </cell>
          <cell r="L12330" t="str">
            <v>General Medical Practitioners</v>
          </cell>
          <cell r="M12330" t="str">
            <v>Paramedical Practitioners</v>
          </cell>
          <cell r="N12330">
            <v>1</v>
          </cell>
        </row>
        <row r="12331">
          <cell r="F12331" t="str">
            <v>04.11.04.03.13.05.01</v>
          </cell>
          <cell r="G12331" t="str">
            <v>Prescribe medication</v>
          </cell>
          <cell r="K12331" t="str">
            <v>9. Prescribing medications or therapeutics</v>
          </cell>
          <cell r="L12331" t="str">
            <v>General Medical Practitioners</v>
          </cell>
          <cell r="M12331" t="str">
            <v>Paramedical Practitioners</v>
          </cell>
          <cell r="N12331">
            <v>1</v>
          </cell>
        </row>
        <row r="12332">
          <cell r="F12332" t="str">
            <v>04.11.04.03.13.06.01</v>
          </cell>
          <cell r="G12332" t="str">
            <v>Prescribe medication</v>
          </cell>
          <cell r="K12332" t="str">
            <v>9. Prescribing medications or therapeutics</v>
          </cell>
          <cell r="L12332" t="str">
            <v>General Medical Practitioners</v>
          </cell>
          <cell r="M12332" t="str">
            <v>Paramedical Practitioners</v>
          </cell>
          <cell r="N12332">
            <v>1</v>
          </cell>
        </row>
        <row r="12333">
          <cell r="F12333" t="str">
            <v>04.11.04.03.13.07.01</v>
          </cell>
          <cell r="G12333" t="str">
            <v>Prescribe medication</v>
          </cell>
          <cell r="K12333" t="str">
            <v>9. Prescribing medications or therapeutics</v>
          </cell>
          <cell r="L12333" t="str">
            <v>General Medical Practitioners</v>
          </cell>
          <cell r="M12333" t="str">
            <v>Paramedical Practitioners</v>
          </cell>
          <cell r="N12333">
            <v>1</v>
          </cell>
        </row>
        <row r="12334">
          <cell r="F12334" t="str">
            <v>04.11.04.03.14.01.01</v>
          </cell>
          <cell r="G12334" t="str">
            <v>Prescribe intravenous medication</v>
          </cell>
          <cell r="K12334" t="str">
            <v>9. Prescribing medications or therapeutics</v>
          </cell>
          <cell r="L12334" t="str">
            <v>General Medical Practitioners</v>
          </cell>
          <cell r="M12334" t="str">
            <v>Paramedical Practitioners</v>
          </cell>
          <cell r="N12334">
            <v>1</v>
          </cell>
        </row>
        <row r="12335">
          <cell r="F12335" t="str">
            <v>04.11.04.03.14.01.02</v>
          </cell>
          <cell r="G12335" t="str">
            <v>Administer intravenous medication</v>
          </cell>
          <cell r="K12335" t="str">
            <v>11. Administering medications or therapeutics</v>
          </cell>
          <cell r="L12335" t="str">
            <v>Nursing Professionals</v>
          </cell>
          <cell r="M12335" t="str">
            <v>Nursing Associate Professionals</v>
          </cell>
          <cell r="N12335">
            <v>3</v>
          </cell>
        </row>
        <row r="12336">
          <cell r="F12336" t="str">
            <v>04.11.04.03.14.01.</v>
          </cell>
          <cell r="G12336"/>
          <cell r="K12336"/>
          <cell r="L12336"/>
          <cell r="M12336"/>
          <cell r="N12336"/>
        </row>
        <row r="12337">
          <cell r="F12337" t="str">
            <v>04.11.04.03.14.02.01</v>
          </cell>
          <cell r="G12337" t="str">
            <v>Prescribe intravenous medication</v>
          </cell>
          <cell r="K12337" t="str">
            <v>9. Prescribing medications or therapeutics</v>
          </cell>
          <cell r="L12337" t="str">
            <v>General Medical Practitioners</v>
          </cell>
          <cell r="M12337" t="str">
            <v>Paramedical Practitioners</v>
          </cell>
          <cell r="N12337">
            <v>1</v>
          </cell>
        </row>
        <row r="12338">
          <cell r="F12338" t="str">
            <v>04.11.04.03.14.02.02</v>
          </cell>
          <cell r="G12338" t="str">
            <v>Administer intravenous medication</v>
          </cell>
          <cell r="K12338" t="str">
            <v>11. Administering medications or therapeutics</v>
          </cell>
          <cell r="L12338" t="str">
            <v>Nursing Professionals</v>
          </cell>
          <cell r="M12338" t="str">
            <v>Nursing Associate Professionals</v>
          </cell>
          <cell r="N12338">
            <v>3</v>
          </cell>
        </row>
        <row r="12339">
          <cell r="F12339" t="str">
            <v>04.11.04.03.14.02.</v>
          </cell>
          <cell r="G12339"/>
          <cell r="K12339"/>
          <cell r="L12339"/>
          <cell r="M12339"/>
          <cell r="N12339"/>
        </row>
        <row r="12340">
          <cell r="F12340" t="str">
            <v>04.11.02.02.08.01.01</v>
          </cell>
          <cell r="G12340" t="str">
            <v>Provide counselling and information and obtain consent</v>
          </cell>
          <cell r="K12340" t="str">
            <v>6. Gaining informed consent</v>
          </cell>
          <cell r="L12340" t="str">
            <v>Medical and Pathology Laboratory Technicians</v>
          </cell>
          <cell r="M12340" t="str">
            <v>Medical Assistants</v>
          </cell>
          <cell r="N12340">
            <v>3</v>
          </cell>
        </row>
        <row r="12341">
          <cell r="F12341" t="str">
            <v>04.11.02.02.08.01.02</v>
          </cell>
          <cell r="G12341" t="str">
            <v xml:space="preserve">Conduct diagnostic testing </v>
          </cell>
          <cell r="K12341" t="str">
            <v>7. Ordering, administering and interpreting the results of diagnostic and screening procedures</v>
          </cell>
          <cell r="L12341" t="str">
            <v>Medical and Pathology Laboratory Technicians</v>
          </cell>
          <cell r="M12341" t="str">
            <v>Medical Assistants</v>
          </cell>
          <cell r="N12341">
            <v>5</v>
          </cell>
        </row>
        <row r="12342">
          <cell r="F12342" t="str">
            <v>04.11.02.02.08.01.03</v>
          </cell>
          <cell r="G12342" t="str">
            <v>Document examination findings</v>
          </cell>
          <cell r="K12342" t="str">
            <v>7. Ordering, administering and interpreting the results of diagnostic and screening procedures</v>
          </cell>
          <cell r="L12342" t="str">
            <v>Specialist Medical Practitioners</v>
          </cell>
          <cell r="M12342" t="str">
            <v>General Medical Practitioners</v>
          </cell>
          <cell r="N12342">
            <v>2</v>
          </cell>
        </row>
        <row r="12343">
          <cell r="F12343" t="str">
            <v>04.11.02.02.08.01</v>
          </cell>
          <cell r="G12343"/>
          <cell r="K12343"/>
          <cell r="L12343"/>
          <cell r="M12343"/>
          <cell r="N12343"/>
        </row>
        <row r="12344">
          <cell r="F12344" t="str">
            <v>04.11.02.02.08.01</v>
          </cell>
          <cell r="G12344"/>
          <cell r="K12344"/>
          <cell r="L12344"/>
          <cell r="M12344"/>
          <cell r="N12344"/>
        </row>
        <row r="12345">
          <cell r="F12345" t="str">
            <v>04.11.02.02.09.01.01</v>
          </cell>
          <cell r="G12345" t="str">
            <v>Conduct counselling</v>
          </cell>
          <cell r="K12345" t="str">
            <v>6. Gaining informed consent</v>
          </cell>
          <cell r="L12345" t="str">
            <v>Medical Imaging and Therapeutic Equipment Technicians</v>
          </cell>
          <cell r="M12345" t="str">
            <v>Medical Assistants</v>
          </cell>
          <cell r="N12345">
            <v>5</v>
          </cell>
        </row>
        <row r="12346">
          <cell r="F12346" t="str">
            <v>04.11.02.02.09.01.02</v>
          </cell>
          <cell r="G12346" t="str">
            <v>Conduct radiological examination</v>
          </cell>
          <cell r="K12346" t="str">
            <v>7. Ordering, administering and interpreting the results of diagnostic and screening procedures</v>
          </cell>
          <cell r="L12346" t="str">
            <v>Medical Imaging and Therapeutic Equipment Technicians</v>
          </cell>
          <cell r="M12346" t="str">
            <v>Medical Imaging and Therapeutic Equipment Technicians</v>
          </cell>
          <cell r="N12346">
            <v>15</v>
          </cell>
        </row>
        <row r="12347">
          <cell r="F12347" t="str">
            <v>04.11.02.02.09.01.03</v>
          </cell>
          <cell r="G12347" t="str">
            <v>Assist with radiological examination</v>
          </cell>
          <cell r="K12347" t="str">
            <v>7. Ordering, administering and interpreting the results of diagnostic and screening procedures</v>
          </cell>
          <cell r="L12347" t="str">
            <v>Medical Imaging and Therapeutic Equipment Technicians</v>
          </cell>
          <cell r="M12347" t="str">
            <v>Medical Assistants</v>
          </cell>
          <cell r="N12347">
            <v>15</v>
          </cell>
        </row>
        <row r="12348">
          <cell r="F12348" t="str">
            <v>04.11.02.02.09.01.04</v>
          </cell>
          <cell r="G12348" t="str">
            <v>Document examination findings</v>
          </cell>
          <cell r="K12348" t="str">
            <v>7. Ordering, administering and interpreting the results of diagnostic and screening procedures</v>
          </cell>
          <cell r="L12348" t="str">
            <v>Specialist Medical Practitioners</v>
          </cell>
          <cell r="M12348" t="str">
            <v>General Medical Practitioners</v>
          </cell>
          <cell r="N12348">
            <v>5</v>
          </cell>
        </row>
        <row r="12349">
          <cell r="F12349" t="str">
            <v>04.11.02.02.09.01.</v>
          </cell>
          <cell r="G12349"/>
          <cell r="K12349"/>
          <cell r="L12349"/>
          <cell r="M12349"/>
          <cell r="N12349"/>
        </row>
        <row r="12350">
          <cell r="F12350" t="str">
            <v>04.11.02.02.09.01.</v>
          </cell>
          <cell r="G12350"/>
          <cell r="K12350"/>
          <cell r="L12350"/>
          <cell r="M12350"/>
          <cell r="N12350"/>
        </row>
        <row r="12351">
          <cell r="F12351" t="str">
            <v>04.11.02.02.09.01.</v>
          </cell>
          <cell r="G12351"/>
          <cell r="K12351"/>
          <cell r="L12351"/>
          <cell r="M12351"/>
          <cell r="N12351"/>
        </row>
        <row r="12352">
          <cell r="F12352" t="str">
            <v>04.11.02.02.09.01.</v>
          </cell>
          <cell r="G12352"/>
          <cell r="K12352"/>
          <cell r="L12352"/>
          <cell r="M12352"/>
          <cell r="N12352"/>
        </row>
        <row r="12353">
          <cell r="F12353" t="str">
            <v>04.11.02.02.09.02.01</v>
          </cell>
          <cell r="G12353" t="str">
            <v>Conduct counselling</v>
          </cell>
          <cell r="K12353" t="str">
            <v>6. Gaining informed consent</v>
          </cell>
          <cell r="L12353" t="str">
            <v>Medical Imaging and Therapeutic Equipment Technicians</v>
          </cell>
          <cell r="M12353" t="str">
            <v>Medical Assistants</v>
          </cell>
          <cell r="N12353">
            <v>5</v>
          </cell>
        </row>
        <row r="12354">
          <cell r="F12354" t="str">
            <v>04.11.02.02.09.02.02</v>
          </cell>
          <cell r="G12354" t="str">
            <v>Conduct radiological examination</v>
          </cell>
          <cell r="K12354" t="str">
            <v>7. Ordering, administering and interpreting the results of diagnostic and screening procedures</v>
          </cell>
          <cell r="L12354" t="str">
            <v>Medical Imaging and Therapeutic Equipment Technicians</v>
          </cell>
          <cell r="M12354" t="str">
            <v>Medical Imaging and Therapeutic Equipment Technicians</v>
          </cell>
          <cell r="N12354">
            <v>15</v>
          </cell>
        </row>
        <row r="12355">
          <cell r="F12355" t="str">
            <v>04.11.02.02.09.02.03</v>
          </cell>
          <cell r="G12355" t="str">
            <v>Assist with radiological examination</v>
          </cell>
          <cell r="K12355" t="str">
            <v>7. Ordering, administering and interpreting the results of diagnostic and screening procedures</v>
          </cell>
          <cell r="L12355" t="str">
            <v>Medical Imaging and Therapeutic Equipment Technicians</v>
          </cell>
          <cell r="M12355" t="str">
            <v>Medical Assistants</v>
          </cell>
          <cell r="N12355">
            <v>15</v>
          </cell>
        </row>
        <row r="12356">
          <cell r="F12356" t="str">
            <v>04.11.02.02.09.02.04</v>
          </cell>
          <cell r="G12356" t="str">
            <v>Document examination findings</v>
          </cell>
          <cell r="K12356" t="str">
            <v>7. Ordering, administering and interpreting the results of diagnostic and screening procedures</v>
          </cell>
          <cell r="L12356" t="str">
            <v>Specialist Medical Practitioners</v>
          </cell>
          <cell r="M12356" t="str">
            <v>General Medical Practitioners</v>
          </cell>
          <cell r="N12356">
            <v>5</v>
          </cell>
        </row>
        <row r="12357">
          <cell r="F12357" t="str">
            <v>04.11.02.02.09.02.</v>
          </cell>
          <cell r="G12357"/>
          <cell r="K12357"/>
          <cell r="L12357"/>
          <cell r="M12357"/>
          <cell r="N12357"/>
        </row>
        <row r="12358">
          <cell r="F12358" t="str">
            <v>04.11.02.02.09.02.</v>
          </cell>
          <cell r="G12358"/>
          <cell r="K12358"/>
          <cell r="L12358"/>
          <cell r="M12358"/>
          <cell r="N12358"/>
        </row>
        <row r="12359">
          <cell r="F12359" t="str">
            <v>04.11.02.02.09.02.</v>
          </cell>
          <cell r="G12359"/>
          <cell r="K12359"/>
          <cell r="L12359"/>
          <cell r="M12359"/>
          <cell r="N12359"/>
        </row>
        <row r="12360">
          <cell r="F12360" t="str">
            <v>04.11.02.02.09.03.01</v>
          </cell>
          <cell r="G12360" t="str">
            <v>Conduct counselling</v>
          </cell>
          <cell r="K12360" t="str">
            <v>6. Gaining informed consent</v>
          </cell>
          <cell r="L12360" t="str">
            <v>Medical Imaging and Therapeutic Equipment Technicians</v>
          </cell>
          <cell r="M12360" t="str">
            <v>Medical Assistants</v>
          </cell>
          <cell r="N12360">
            <v>5</v>
          </cell>
        </row>
        <row r="12361">
          <cell r="F12361" t="str">
            <v>04.11.02.02.09.03.02</v>
          </cell>
          <cell r="G12361" t="str">
            <v>Prepare the patient and organize the equipment</v>
          </cell>
          <cell r="K12361" t="str">
            <v>14. Providing non-pharmacological health interventions</v>
          </cell>
          <cell r="L12361" t="str">
            <v>Nursing Professionals</v>
          </cell>
          <cell r="M12361" t="str">
            <v>Nursing Associate Professionals</v>
          </cell>
          <cell r="N12361">
            <v>5</v>
          </cell>
        </row>
        <row r="12362">
          <cell r="F12362" t="str">
            <v>04.11.02.02.09.03.03</v>
          </cell>
          <cell r="G12362" t="str">
            <v>Prepare radioactive tracer unit</v>
          </cell>
          <cell r="K12362" t="str">
            <v>10. Preparing and dispensing medications or therapeutics</v>
          </cell>
          <cell r="L12362" t="str">
            <v>Pharmacists</v>
          </cell>
          <cell r="M12362" t="str">
            <v>Medical Imaging and Therapeutic Equipment Technicians</v>
          </cell>
          <cell r="N12362">
            <v>5</v>
          </cell>
        </row>
        <row r="12363">
          <cell r="F12363" t="str">
            <v>04.11.02.02.09.03.04</v>
          </cell>
          <cell r="G12363" t="str">
            <v>Conduct radiological procedure</v>
          </cell>
          <cell r="K12363" t="str">
            <v>7. Ordering, administering and interpreting the results of diagnostic and screening procedures</v>
          </cell>
          <cell r="L12363" t="str">
            <v>Medical Imaging and Therapeutic Equipment Technicians</v>
          </cell>
          <cell r="M12363" t="str">
            <v>Medical Imaging and Therapeutic Equipment Technicians</v>
          </cell>
          <cell r="N12363">
            <v>40</v>
          </cell>
        </row>
        <row r="12364">
          <cell r="F12364" t="str">
            <v>04.11.02.02.09.03.05</v>
          </cell>
          <cell r="G12364" t="str">
            <v>Assist with radiological procedure</v>
          </cell>
          <cell r="K12364" t="str">
            <v>7. Ordering, administering and interpreting the results of diagnostic and screening procedures</v>
          </cell>
          <cell r="L12364" t="str">
            <v>Medical Imaging and Therapeutic Equipment Technicians</v>
          </cell>
          <cell r="M12364" t="str">
            <v>Medical Imaging and Therapeutic Equipment Technicians</v>
          </cell>
          <cell r="N12364">
            <v>40</v>
          </cell>
        </row>
        <row r="12365">
          <cell r="F12365" t="str">
            <v>04.11.02.02.09.03.06</v>
          </cell>
          <cell r="G12365" t="str">
            <v>Document examination findings</v>
          </cell>
          <cell r="K12365" t="str">
            <v>7. Ordering, administering and interpreting the results of diagnostic and screening procedures</v>
          </cell>
          <cell r="L12365" t="str">
            <v>Specialist Medical Practitioners</v>
          </cell>
          <cell r="M12365" t="str">
            <v>Specialist Medical Practitioners</v>
          </cell>
          <cell r="N12365">
            <v>10</v>
          </cell>
        </row>
        <row r="12366">
          <cell r="F12366" t="str">
            <v>04.11.02.02.09.03.</v>
          </cell>
          <cell r="G12366"/>
          <cell r="K12366"/>
          <cell r="L12366"/>
          <cell r="M12366"/>
          <cell r="N12366"/>
        </row>
        <row r="12367">
          <cell r="F12367" t="str">
            <v>04.11.02.02.09.03.</v>
          </cell>
          <cell r="G12367"/>
          <cell r="K12367"/>
          <cell r="L12367"/>
          <cell r="M12367"/>
          <cell r="N12367"/>
        </row>
        <row r="12368">
          <cell r="F12368" t="str">
            <v>04.11.02.02.09.03.</v>
          </cell>
          <cell r="G12368"/>
          <cell r="K12368"/>
          <cell r="L12368"/>
          <cell r="M12368"/>
          <cell r="N12368"/>
        </row>
        <row r="12369">
          <cell r="F12369" t="str">
            <v>04.11.02.02.10.01.01</v>
          </cell>
          <cell r="G12369" t="str">
            <v>Take history and conduct physical examination</v>
          </cell>
          <cell r="K12369" t="str">
            <v>1. Gathering information through interviewing and assessment</v>
          </cell>
          <cell r="L12369" t="str">
            <v>Specialist Medical Practitioners</v>
          </cell>
          <cell r="M12369" t="str">
            <v>Midwifery Professionals</v>
          </cell>
          <cell r="N12369">
            <v>6</v>
          </cell>
        </row>
        <row r="12370">
          <cell r="F12370" t="str">
            <v>04.11.02.02.10.01.02</v>
          </cell>
          <cell r="G12370" t="str">
            <v>Provide clinical advice</v>
          </cell>
          <cell r="K12370" t="str">
            <v>5. Providing information and support to impact individual health behaviours</v>
          </cell>
          <cell r="L12370" t="str">
            <v>Specialist Medical Practitioners</v>
          </cell>
          <cell r="M12370" t="str">
            <v>Midwifery Professionals</v>
          </cell>
          <cell r="N12370">
            <v>4</v>
          </cell>
        </row>
        <row r="12371">
          <cell r="F12371" t="str">
            <v>04.11.02.02.10.04.01</v>
          </cell>
          <cell r="G12371" t="str">
            <v>Conduct counselling</v>
          </cell>
          <cell r="K12371" t="str">
            <v>6. Gaining informed consent</v>
          </cell>
          <cell r="L12371" t="str">
            <v>General Medical Practitioners</v>
          </cell>
          <cell r="M12371" t="str">
            <v>Paramedical Practitioners</v>
          </cell>
          <cell r="N12371">
            <v>3</v>
          </cell>
        </row>
        <row r="12372">
          <cell r="F12372" t="str">
            <v>04.11.02.02.10.04.02</v>
          </cell>
          <cell r="G12372" t="str">
            <v>Prepare the patient and organize the equipment</v>
          </cell>
          <cell r="K12372" t="str">
            <v>14. Providing non-pharmacological health interventions</v>
          </cell>
          <cell r="L12372" t="str">
            <v>Nursing Professionals</v>
          </cell>
          <cell r="M12372" t="str">
            <v>Nursing Associate Professionals</v>
          </cell>
          <cell r="N12372">
            <v>2</v>
          </cell>
        </row>
        <row r="12373">
          <cell r="F12373" t="str">
            <v>04.11.02.02.10.04.03</v>
          </cell>
          <cell r="G12373" t="str">
            <v>Apply local anaesthesia</v>
          </cell>
          <cell r="K12373" t="str">
            <v>11. Administering medications or therapeutics</v>
          </cell>
          <cell r="L12373" t="str">
            <v>General Medical Practitioners</v>
          </cell>
          <cell r="M12373" t="str">
            <v>Paramedical Practitioners</v>
          </cell>
          <cell r="N12373">
            <v>3</v>
          </cell>
        </row>
        <row r="12374">
          <cell r="F12374" t="str">
            <v>04.11.02.02.10.04.04</v>
          </cell>
          <cell r="G12374" t="str">
            <v>Conduct lumbar puncture</v>
          </cell>
          <cell r="K12374" t="str">
            <v>7. Ordering, administering and interpreting the results of diagnostic and screening procedures</v>
          </cell>
          <cell r="L12374" t="str">
            <v>General Medical Practitioners</v>
          </cell>
          <cell r="M12374" t="str">
            <v>Paramedical Practitioners</v>
          </cell>
          <cell r="N12374">
            <v>15</v>
          </cell>
        </row>
        <row r="12375">
          <cell r="F12375" t="str">
            <v>04.11.02.02.10.04.05</v>
          </cell>
          <cell r="G12375" t="str">
            <v>Assist with lumbar puncture</v>
          </cell>
          <cell r="K12375" t="str">
            <v>7. Ordering, administering and interpreting the results of diagnostic and screening procedures</v>
          </cell>
          <cell r="L12375" t="str">
            <v>Nursing Professionals</v>
          </cell>
          <cell r="M12375" t="str">
            <v>Nursing Associate Professionals</v>
          </cell>
          <cell r="N12375">
            <v>15</v>
          </cell>
        </row>
        <row r="12376">
          <cell r="F12376" t="str">
            <v>04.11.02.02.10.04.06</v>
          </cell>
          <cell r="G12376" t="str">
            <v>Send specimen for laboratory tests</v>
          </cell>
          <cell r="K12376" t="str">
            <v>7. Ordering, administering and interpreting the results of diagnostic and screening procedures</v>
          </cell>
          <cell r="L12376" t="str">
            <v>Nursing Associate Professionals</v>
          </cell>
          <cell r="M12376" t="str">
            <v>Medical Assistants</v>
          </cell>
          <cell r="N12376">
            <v>2</v>
          </cell>
        </row>
        <row r="12377">
          <cell r="F12377" t="str">
            <v>04.11.02.02.10.04.07</v>
          </cell>
          <cell r="G12377" t="str">
            <v>Provide post-procedural care</v>
          </cell>
          <cell r="K12377" t="str">
            <v>5. Providing information and support to impact individual health behaviours</v>
          </cell>
          <cell r="L12377" t="str">
            <v>General Medical Practitioners</v>
          </cell>
          <cell r="M12377" t="str">
            <v>Paramedical Practitioners</v>
          </cell>
          <cell r="N12377">
            <v>3</v>
          </cell>
        </row>
        <row r="12378">
          <cell r="F12378" t="str">
            <v>04.11.02.02.10.04.</v>
          </cell>
          <cell r="G12378"/>
          <cell r="K12378"/>
          <cell r="L12378"/>
          <cell r="M12378"/>
          <cell r="N12378"/>
        </row>
        <row r="12379">
          <cell r="F12379" t="str">
            <v>04.11.02.02.10.04.</v>
          </cell>
          <cell r="G12379"/>
          <cell r="K12379"/>
          <cell r="L12379"/>
          <cell r="M12379"/>
          <cell r="N12379"/>
        </row>
        <row r="12380">
          <cell r="F12380" t="str">
            <v>04.11.01.01.06.01.01</v>
          </cell>
          <cell r="G12380" t="str">
            <v>Conduct vital sign measurements</v>
          </cell>
          <cell r="K12380" t="str">
            <v>1. Gathering information through interviewing and assessment</v>
          </cell>
          <cell r="L12380" t="str">
            <v>Nursing Professionals</v>
          </cell>
          <cell r="M12380" t="str">
            <v>Paramedical Practitioners</v>
          </cell>
          <cell r="N12380">
            <v>5</v>
          </cell>
        </row>
        <row r="12381">
          <cell r="F12381" t="str">
            <v>04.11.01.01.06.01.02</v>
          </cell>
          <cell r="G12381" t="str">
            <v xml:space="preserve">Take history </v>
          </cell>
          <cell r="K12381" t="str">
            <v>1. Gathering information through interviewing and assessment</v>
          </cell>
          <cell r="L12381" t="str">
            <v>Specialist Medical Practitioners</v>
          </cell>
          <cell r="M12381" t="str">
            <v>General Medical Practitioners</v>
          </cell>
          <cell r="N12381">
            <v>6</v>
          </cell>
        </row>
        <row r="12382">
          <cell r="F12382" t="str">
            <v>04.11.01.01.06.01.03</v>
          </cell>
          <cell r="G12382" t="str">
            <v>Conduct physical examination</v>
          </cell>
          <cell r="K12382" t="str">
            <v>1. Gathering information through interviewing and assessment</v>
          </cell>
          <cell r="L12382" t="str">
            <v>Specialist Medical Practitioners</v>
          </cell>
          <cell r="M12382" t="str">
            <v>General Medical Practitioners</v>
          </cell>
          <cell r="N12382">
            <v>6</v>
          </cell>
        </row>
        <row r="12383">
          <cell r="F12383" t="str">
            <v>04.11.01.01.06.01.04</v>
          </cell>
          <cell r="G12383" t="str">
            <v>Provide clinical advice</v>
          </cell>
          <cell r="K12383" t="str">
            <v>5. Providing information and support to impact individual health behaviours</v>
          </cell>
          <cell r="L12383" t="str">
            <v>Specialist Medical Practitioners</v>
          </cell>
          <cell r="M12383" t="str">
            <v>General Medical Practitioners</v>
          </cell>
          <cell r="N12383">
            <v>4</v>
          </cell>
        </row>
        <row r="12384">
          <cell r="F12384" t="str">
            <v>04.11.02.02.12.02.01</v>
          </cell>
          <cell r="G12384" t="str">
            <v>Provide training</v>
          </cell>
          <cell r="K12384" t="str">
            <v>14. Providing non-pharmacological health interventions</v>
          </cell>
          <cell r="L12384" t="str">
            <v>Physiotherapists</v>
          </cell>
          <cell r="M12384" t="str">
            <v>Physiotherapy Technicians and Assistants</v>
          </cell>
          <cell r="N12384">
            <v>30</v>
          </cell>
        </row>
        <row r="12385">
          <cell r="F12385" t="str">
            <v>04.11.02.02.12.08.01</v>
          </cell>
          <cell r="G12385" t="str">
            <v>Conduct assessment</v>
          </cell>
          <cell r="K12385" t="str">
            <v>1. Gathering information through interviewing and assessment</v>
          </cell>
          <cell r="L12385" t="str">
            <v>Specialist Medical Practitioners</v>
          </cell>
          <cell r="M12385" t="str">
            <v>Psychologists</v>
          </cell>
          <cell r="N12385">
            <v>15</v>
          </cell>
        </row>
        <row r="12386">
          <cell r="F12386" t="str">
            <v>04.11.02.02.12.08.02</v>
          </cell>
          <cell r="G12386" t="str">
            <v>Conduct counselling or interpersonal therapy</v>
          </cell>
          <cell r="K12386" t="str">
            <v>5. Providing information and support to impact individual health behaviours</v>
          </cell>
          <cell r="L12386" t="str">
            <v>Specialist Medical Practitioners</v>
          </cell>
          <cell r="M12386" t="str">
            <v>Psychologists</v>
          </cell>
          <cell r="N12386">
            <v>15</v>
          </cell>
        </row>
        <row r="12387">
          <cell r="F12387" t="str">
            <v>04.11.02.02.12.08.03</v>
          </cell>
          <cell r="G12387" t="str">
            <v>Develop counselling plan</v>
          </cell>
          <cell r="K12387" t="str">
            <v>8. Developing and adjusting management plans</v>
          </cell>
          <cell r="L12387" t="str">
            <v>Specialist Medical Practitioners</v>
          </cell>
          <cell r="M12387" t="str">
            <v>Psychologists</v>
          </cell>
          <cell r="N12387">
            <v>20</v>
          </cell>
        </row>
        <row r="12388">
          <cell r="F12388" t="str">
            <v>04.11.02.02.12.08.04</v>
          </cell>
          <cell r="G12388" t="str">
            <v>Conduct cognitive behavioural therapy or interpersonal therapy</v>
          </cell>
          <cell r="K12388" t="str">
            <v>14. Providing non-pharmacological health interventions</v>
          </cell>
          <cell r="L12388" t="str">
            <v>Specialist Medical Practitioners</v>
          </cell>
          <cell r="M12388" t="str">
            <v>Psychologists</v>
          </cell>
          <cell r="N12388">
            <v>50</v>
          </cell>
        </row>
        <row r="12389">
          <cell r="F12389" t="str">
            <v>04.11.02.02.12.10.01</v>
          </cell>
          <cell r="G12389" t="str">
            <v>Provide education</v>
          </cell>
          <cell r="K12389" t="str">
            <v>5. Providing information and support to impact individual health behaviours</v>
          </cell>
          <cell r="L12389" t="str">
            <v>Psychologists</v>
          </cell>
          <cell r="M12389" t="str">
            <v>Social work and counselling professionals</v>
          </cell>
          <cell r="N12389">
            <v>15</v>
          </cell>
        </row>
        <row r="12390">
          <cell r="F12390" t="str">
            <v>04.11.02.02.13.02.01</v>
          </cell>
          <cell r="G12390" t="str">
            <v>Prescribe medication</v>
          </cell>
          <cell r="K12390" t="str">
            <v>9. Prescribing medications or therapeutics</v>
          </cell>
          <cell r="L12390" t="str">
            <v xml:space="preserve">Specialist Medical Practitioners
</v>
          </cell>
          <cell r="M12390" t="str">
            <v>General Medical Practitioners</v>
          </cell>
          <cell r="N12390">
            <v>1</v>
          </cell>
        </row>
        <row r="12391">
          <cell r="F12391" t="str">
            <v>04.11.02.02.13.03.01</v>
          </cell>
          <cell r="G12391" t="str">
            <v>Prescribe medication</v>
          </cell>
          <cell r="K12391" t="str">
            <v>9. Prescribing medications or therapeutics</v>
          </cell>
          <cell r="L12391" t="str">
            <v xml:space="preserve">Specialist Medical Practitioners
</v>
          </cell>
          <cell r="M12391" t="str">
            <v>General Medical Practitioners</v>
          </cell>
          <cell r="N12391">
            <v>1</v>
          </cell>
        </row>
        <row r="12392">
          <cell r="F12392" t="str">
            <v>04.11.02.02.13.04.01</v>
          </cell>
          <cell r="G12392" t="str">
            <v>Prescribe medication</v>
          </cell>
          <cell r="K12392" t="str">
            <v>9. Prescribing medications or therapeutics</v>
          </cell>
          <cell r="L12392" t="str">
            <v xml:space="preserve">Specialist Medical Practitioners
</v>
          </cell>
          <cell r="M12392" t="str">
            <v>General Medical Practitioners</v>
          </cell>
          <cell r="N12392">
            <v>1</v>
          </cell>
        </row>
        <row r="12393">
          <cell r="F12393" t="str">
            <v>04.11.02.02.15.01.01</v>
          </cell>
          <cell r="G12393" t="str">
            <v>Provide pre-procedural medical care</v>
          </cell>
          <cell r="K12393" t="str">
            <v>15. Providing treatment and care support to individuals</v>
          </cell>
          <cell r="L12393" t="str">
            <v>Specialist Medical Practitioners</v>
          </cell>
          <cell r="M12393" t="str">
            <v>Specialist Medical Practitioners</v>
          </cell>
          <cell r="N12393">
            <v>10</v>
          </cell>
        </row>
        <row r="12394">
          <cell r="F12394" t="str">
            <v>04.11.02.02.15.01.02</v>
          </cell>
          <cell r="G12394" t="str">
            <v>Provide pre-procedural nursing care</v>
          </cell>
          <cell r="K12394" t="str">
            <v>15. Providing treatment and care support to individuals</v>
          </cell>
          <cell r="L12394" t="str">
            <v>Nursing Professionals</v>
          </cell>
          <cell r="M12394" t="str">
            <v>Nursing Associate Professionals</v>
          </cell>
          <cell r="N12394">
            <v>20</v>
          </cell>
        </row>
        <row r="12395">
          <cell r="F12395" t="str">
            <v>04.11.02.02.15.01.03</v>
          </cell>
          <cell r="G12395" t="str">
            <v>Conduct counselling</v>
          </cell>
          <cell r="K12395" t="str">
            <v>6. Gaining informed consent</v>
          </cell>
          <cell r="L12395" t="str">
            <v>Specialist Medical Practitioners</v>
          </cell>
          <cell r="M12395" t="str">
            <v>Specialist Medical Practitioners</v>
          </cell>
          <cell r="N12395">
            <v>15</v>
          </cell>
        </row>
        <row r="12396">
          <cell r="F12396" t="str">
            <v>04.11.02.02.15.01.04</v>
          </cell>
          <cell r="G12396" t="str">
            <v>Prepare the patient and organize the equipment</v>
          </cell>
          <cell r="K12396" t="str">
            <v>14. Providing non-pharmacological health interventions</v>
          </cell>
          <cell r="L12396" t="str">
            <v>Nursing Professionals</v>
          </cell>
          <cell r="M12396" t="str">
            <v>Nursing Associate Professionals</v>
          </cell>
          <cell r="N12396">
            <v>12</v>
          </cell>
        </row>
        <row r="12397">
          <cell r="F12397" t="str">
            <v>04.11.02.02.15.01.05</v>
          </cell>
          <cell r="G12397" t="str">
            <v>Apply local anaesthesia</v>
          </cell>
          <cell r="K12397" t="str">
            <v>11. Administering medications or therapeutics</v>
          </cell>
          <cell r="L12397" t="str">
            <v>Specialist Medical Practitioners</v>
          </cell>
          <cell r="M12397" t="str">
            <v>General Medical Practitioners</v>
          </cell>
          <cell r="N12397">
            <v>3</v>
          </cell>
        </row>
        <row r="12398">
          <cell r="F12398" t="str">
            <v>04.11.02.02.15.01.06</v>
          </cell>
          <cell r="G12398" t="str">
            <v>Conduct neurosurgery</v>
          </cell>
          <cell r="K12398" t="str">
            <v>14. Providing non-pharmacological health interventions</v>
          </cell>
          <cell r="L12398" t="str">
            <v>Specialist Medical Practitioners</v>
          </cell>
          <cell r="M12398" t="str">
            <v>Specialist Medical Practitioners</v>
          </cell>
          <cell r="N12398">
            <v>300</v>
          </cell>
        </row>
        <row r="12399">
          <cell r="F12399" t="str">
            <v>04.11.02.02.15.01.07</v>
          </cell>
          <cell r="G12399" t="str">
            <v>Assist with neurosurgery</v>
          </cell>
          <cell r="K12399" t="str">
            <v>14. Providing non-pharmacological health interventions</v>
          </cell>
          <cell r="L12399" t="str">
            <v>Specialist Medical Practitioners</v>
          </cell>
          <cell r="M12399" t="str">
            <v>Specialist Medical Practitioners</v>
          </cell>
          <cell r="N12399">
            <v>300</v>
          </cell>
        </row>
        <row r="12400">
          <cell r="F12400" t="str">
            <v>04.11.02.02.15.01.08</v>
          </cell>
          <cell r="G12400" t="str">
            <v>Assist with neurosurgery</v>
          </cell>
          <cell r="K12400" t="str">
            <v>14. Providing non-pharmacological health interventions</v>
          </cell>
          <cell r="L12400" t="str">
            <v>Specialist Medical Practitioners</v>
          </cell>
          <cell r="M12400" t="str">
            <v>General Medical Practitioners</v>
          </cell>
          <cell r="N12400">
            <v>300</v>
          </cell>
        </row>
        <row r="12401">
          <cell r="F12401" t="str">
            <v>04.11.02.02.15.01.09</v>
          </cell>
          <cell r="G12401" t="str">
            <v>Provide nursing support to conduct neurosurgery</v>
          </cell>
          <cell r="K12401" t="str">
            <v>15. Providing treatment and care support to individuals</v>
          </cell>
          <cell r="L12401" t="str">
            <v>Nursing Professionals</v>
          </cell>
          <cell r="M12401" t="str">
            <v>Nursing Professionals</v>
          </cell>
          <cell r="N12401">
            <v>300</v>
          </cell>
        </row>
        <row r="12402">
          <cell r="F12402" t="str">
            <v>04.11.02.02.15.01.10</v>
          </cell>
          <cell r="G12402" t="str">
            <v>Provide nursing support to conduct neurosurgery</v>
          </cell>
          <cell r="K12402" t="str">
            <v>15. Providing treatment and care support to individuals</v>
          </cell>
          <cell r="L12402" t="str">
            <v>Nursing Professionals</v>
          </cell>
          <cell r="M12402" t="str">
            <v>Nursing Professionals</v>
          </cell>
          <cell r="N12402">
            <v>300</v>
          </cell>
        </row>
        <row r="12403">
          <cell r="F12403" t="str">
            <v>04.11.02.02.15.01.11</v>
          </cell>
          <cell r="G12403" t="str">
            <v>Provide nursing support to conduct neurosurgery</v>
          </cell>
          <cell r="K12403" t="str">
            <v>15. Providing treatment and care support to individuals</v>
          </cell>
          <cell r="L12403" t="str">
            <v>Nursing Professionals</v>
          </cell>
          <cell r="M12403" t="str">
            <v>Nursing Associate Professionals</v>
          </cell>
          <cell r="N12403">
            <v>300</v>
          </cell>
        </row>
        <row r="12404">
          <cell r="F12404" t="str">
            <v>04.11.02.02.15.01.12</v>
          </cell>
          <cell r="G12404" t="str">
            <v>Provide nursing support to conduct neurosurgery</v>
          </cell>
          <cell r="K12404" t="str">
            <v>7. Ordering, administering and interpreting the results of diagnostic and screening procedures</v>
          </cell>
          <cell r="L12404" t="str">
            <v>Medical Imaging and Therapeutic Equipment Technicians</v>
          </cell>
          <cell r="M12404" t="str">
            <v>Medical Imaging and Therapeutic Equipment Technicians</v>
          </cell>
          <cell r="N12404">
            <v>300</v>
          </cell>
        </row>
        <row r="12405">
          <cell r="F12405" t="str">
            <v>04.11.02.02.15.01.13</v>
          </cell>
          <cell r="G12405" t="str">
            <v>Monitor after medical procedure</v>
          </cell>
          <cell r="K12405" t="str">
            <v>8. Developing and adjusting management plans</v>
          </cell>
          <cell r="L12405" t="str">
            <v>Specialist Medical Practitioners</v>
          </cell>
          <cell r="M12405" t="str">
            <v>Specialist Medical Practitioners</v>
          </cell>
          <cell r="N12405">
            <v>300</v>
          </cell>
        </row>
        <row r="12406">
          <cell r="F12406" t="str">
            <v>04.11.02.02.15.01.14</v>
          </cell>
          <cell r="G12406" t="str">
            <v>Provide post-procedural care</v>
          </cell>
          <cell r="K12406" t="str">
            <v>15. Providing treatment and care support to individuals</v>
          </cell>
          <cell r="L12406" t="str">
            <v>Specialist Medical Practitioners</v>
          </cell>
          <cell r="M12406" t="str">
            <v>General Medical Practitioners</v>
          </cell>
          <cell r="N12406">
            <v>10</v>
          </cell>
        </row>
        <row r="12407">
          <cell r="F12407" t="str">
            <v>04.11.02.02.15.01.15</v>
          </cell>
          <cell r="G12407" t="str">
            <v>Provide post-procedural care</v>
          </cell>
          <cell r="K12407" t="str">
            <v>15. Providing treatment and care support to individuals</v>
          </cell>
          <cell r="L12407" t="str">
            <v>Nursing Professionals</v>
          </cell>
          <cell r="M12407" t="str">
            <v>Nursing Associate Professionals</v>
          </cell>
          <cell r="N12407">
            <v>20</v>
          </cell>
        </row>
        <row r="12408">
          <cell r="F12408" t="str">
            <v>04.11.02.02.15.01.16</v>
          </cell>
          <cell r="G12408" t="str">
            <v>Prepare the patient and organize the equipment</v>
          </cell>
          <cell r="K12408" t="str">
            <v>14. Providing non-pharmacological health interventions</v>
          </cell>
          <cell r="L12408" t="str">
            <v>Nursing Professionals</v>
          </cell>
          <cell r="M12408" t="str">
            <v>Nursing Associate Professionals</v>
          </cell>
          <cell r="N12408">
            <v>10</v>
          </cell>
        </row>
        <row r="12409">
          <cell r="F12409" t="str">
            <v>04.11.02.02.15.01.17</v>
          </cell>
          <cell r="G12409" t="str">
            <v>Apply general anaesthesia</v>
          </cell>
          <cell r="K12409" t="str">
            <v>11. Administering medications or therapeutics</v>
          </cell>
          <cell r="L12409" t="str">
            <v>Specialist Medical Practitioners</v>
          </cell>
          <cell r="M12409" t="str">
            <v>Specialist Medical Practitioners</v>
          </cell>
          <cell r="N12409">
            <v>210</v>
          </cell>
        </row>
        <row r="12410">
          <cell r="F12410" t="str">
            <v>04.11.02.02.15.01.18</v>
          </cell>
          <cell r="G12410" t="str">
            <v>Assist with general anaesthesia</v>
          </cell>
          <cell r="K12410" t="str">
            <v>11. Administering medications or therapeutics</v>
          </cell>
          <cell r="L12410" t="str">
            <v>Specialist Medical Practitioners</v>
          </cell>
          <cell r="M12410" t="str">
            <v>Specialist Medical Practitioners</v>
          </cell>
          <cell r="N12410">
            <v>210</v>
          </cell>
        </row>
        <row r="12411">
          <cell r="F12411" t="str">
            <v>04.11.02.02.15.01.19</v>
          </cell>
          <cell r="G12411" t="str">
            <v>Conduct neurosurgery</v>
          </cell>
          <cell r="K12411" t="str">
            <v>14. Providing non-pharmacological health interventions</v>
          </cell>
          <cell r="L12411" t="str">
            <v>Specialist Medical Practitioners</v>
          </cell>
          <cell r="M12411" t="str">
            <v>Specialist Medical Practitioners</v>
          </cell>
          <cell r="N12411">
            <v>210</v>
          </cell>
        </row>
        <row r="12412">
          <cell r="F12412" t="str">
            <v>04.11.02.02.15.01.20</v>
          </cell>
          <cell r="G12412" t="str">
            <v>Assist with neurosurgery</v>
          </cell>
          <cell r="K12412" t="str">
            <v>14. Providing non-pharmacological health interventions</v>
          </cell>
          <cell r="L12412" t="str">
            <v>Specialist Medical Practitioners</v>
          </cell>
          <cell r="M12412" t="str">
            <v>Specialist Medical Practitioners</v>
          </cell>
          <cell r="N12412">
            <v>210</v>
          </cell>
        </row>
        <row r="12413">
          <cell r="F12413" t="str">
            <v>04.11.02.02.15.01.21</v>
          </cell>
          <cell r="G12413" t="str">
            <v>Assist with neurosurgery</v>
          </cell>
          <cell r="K12413" t="str">
            <v>14. Providing non-pharmacological health interventions</v>
          </cell>
          <cell r="L12413" t="str">
            <v>Specialist Medical Practitioners</v>
          </cell>
          <cell r="M12413" t="str">
            <v>General Medical Practitioners</v>
          </cell>
          <cell r="N12413">
            <v>210</v>
          </cell>
        </row>
        <row r="12414">
          <cell r="F12414" t="str">
            <v>04.11.02.02.15.01.22</v>
          </cell>
          <cell r="G12414" t="str">
            <v>Provide nursing support to conduct neurosurgery</v>
          </cell>
          <cell r="K12414" t="str">
            <v>15. Providing treatment and care support to individuals</v>
          </cell>
          <cell r="L12414" t="str">
            <v>Nursing Professionals</v>
          </cell>
          <cell r="M12414" t="str">
            <v>Nursing Professionals</v>
          </cell>
          <cell r="N12414">
            <v>210</v>
          </cell>
        </row>
        <row r="12415">
          <cell r="F12415" t="str">
            <v>04.11.02.02.15.01.23</v>
          </cell>
          <cell r="G12415" t="str">
            <v>Provide nursing support to conduct neurosurgery</v>
          </cell>
          <cell r="K12415" t="str">
            <v>15. Providing treatment and care support to individuals</v>
          </cell>
          <cell r="L12415" t="str">
            <v>Nursing Professionals</v>
          </cell>
          <cell r="M12415" t="str">
            <v>Nursing Professionals</v>
          </cell>
          <cell r="N12415">
            <v>210</v>
          </cell>
        </row>
        <row r="12416">
          <cell r="F12416" t="str">
            <v>04.11.02.02.15.01.24</v>
          </cell>
          <cell r="G12416" t="str">
            <v>Provide nursing support to conduct neurosurgery</v>
          </cell>
          <cell r="K12416" t="str">
            <v>15. Providing treatment and care support to individuals</v>
          </cell>
          <cell r="L12416" t="str">
            <v>Nursing Professionals</v>
          </cell>
          <cell r="M12416" t="str">
            <v>Nursing Associate Professionals</v>
          </cell>
          <cell r="N12416">
            <v>210</v>
          </cell>
        </row>
        <row r="12417">
          <cell r="F12417" t="str">
            <v>04.11.02.02.15.01.25</v>
          </cell>
          <cell r="G12417" t="str">
            <v>Monitor after medical procedure</v>
          </cell>
          <cell r="K12417" t="str">
            <v>8. Developing and adjusting management plans</v>
          </cell>
          <cell r="L12417" t="str">
            <v>Specialist Medical Practitioners</v>
          </cell>
          <cell r="M12417" t="str">
            <v>Specialist Medical Practitioners</v>
          </cell>
          <cell r="N12417">
            <v>210</v>
          </cell>
        </row>
        <row r="12418">
          <cell r="F12418" t="str">
            <v>04.11.02.02.15.01.26</v>
          </cell>
          <cell r="G12418" t="str">
            <v>Provide post-procedural care</v>
          </cell>
          <cell r="K12418" t="str">
            <v>15. Providing treatment and care support to individuals</v>
          </cell>
          <cell r="L12418" t="str">
            <v>Specialist Medical Practitioners</v>
          </cell>
          <cell r="M12418" t="str">
            <v>General Medical Practitioners</v>
          </cell>
          <cell r="N12418">
            <v>10</v>
          </cell>
        </row>
        <row r="12419">
          <cell r="F12419" t="str">
            <v>04.11.02.02.15.01.27</v>
          </cell>
          <cell r="G12419" t="str">
            <v>Provide post-procedural care</v>
          </cell>
          <cell r="K12419" t="str">
            <v>15. Providing treatment and care support to individuals</v>
          </cell>
          <cell r="L12419" t="str">
            <v>Nursing Professionals</v>
          </cell>
          <cell r="M12419" t="str">
            <v>Nursing Associate Professionals</v>
          </cell>
          <cell r="N12419">
            <v>20</v>
          </cell>
        </row>
        <row r="12420">
          <cell r="F12420" t="str">
            <v>04.11.02.02.15.01.</v>
          </cell>
          <cell r="G12420"/>
          <cell r="K12420"/>
          <cell r="L12420"/>
          <cell r="M12420"/>
          <cell r="N12420"/>
        </row>
        <row r="12421">
          <cell r="F12421" t="str">
            <v>04.11.02.02.15.01.</v>
          </cell>
          <cell r="G12421"/>
          <cell r="K12421"/>
          <cell r="L12421"/>
          <cell r="M12421"/>
          <cell r="N12421"/>
        </row>
        <row r="12422">
          <cell r="F12422" t="str">
            <v>04.11.02.02.15.01.</v>
          </cell>
          <cell r="G12422"/>
          <cell r="K12422"/>
          <cell r="L12422"/>
          <cell r="M12422"/>
          <cell r="N12422"/>
        </row>
        <row r="12423">
          <cell r="F12423" t="str">
            <v>04.11.02.02.15.01.</v>
          </cell>
          <cell r="G12423"/>
          <cell r="K12423"/>
          <cell r="L12423"/>
          <cell r="M12423"/>
          <cell r="N12423"/>
        </row>
        <row r="12424">
          <cell r="F12424" t="str">
            <v>04.11.02.02.15.01.</v>
          </cell>
          <cell r="G12424"/>
          <cell r="K12424"/>
          <cell r="L12424"/>
          <cell r="M12424"/>
          <cell r="N12424"/>
        </row>
        <row r="12425">
          <cell r="F12425" t="str">
            <v>04.11.02.02.15.01.</v>
          </cell>
          <cell r="G12425"/>
          <cell r="K12425"/>
          <cell r="L12425"/>
          <cell r="M12425"/>
          <cell r="N12425"/>
        </row>
        <row r="12426">
          <cell r="F12426" t="str">
            <v>04.11.05.02.06.01</v>
          </cell>
          <cell r="G12426" t="str">
            <v>Take history and conduct physical examination</v>
          </cell>
          <cell r="K12426" t="str">
            <v>1. Gathering information through interviewing and assessment</v>
          </cell>
          <cell r="L12426" t="str">
            <v>General Medical Practitioners</v>
          </cell>
          <cell r="M12426" t="str">
            <v>Paramedical Practitioners</v>
          </cell>
          <cell r="N12426">
            <v>6</v>
          </cell>
        </row>
        <row r="12427">
          <cell r="F12427" t="str">
            <v>04.11.05.02.06.01</v>
          </cell>
          <cell r="G12427" t="str">
            <v>Take history and conduct physical examination</v>
          </cell>
          <cell r="K12427" t="str">
            <v>1. Gathering information through interviewing and assessment</v>
          </cell>
          <cell r="L12427" t="str">
            <v>General Medical Practitioners</v>
          </cell>
          <cell r="M12427" t="str">
            <v>Paramedical Practitioners</v>
          </cell>
          <cell r="N12427">
            <v>6</v>
          </cell>
        </row>
        <row r="12428">
          <cell r="F12428" t="str">
            <v>04.11.05.02.06.01</v>
          </cell>
          <cell r="G12428" t="str">
            <v>Provide clinical advice</v>
          </cell>
          <cell r="K12428" t="str">
            <v>5. Providing information and support to impact individual health behaviours</v>
          </cell>
          <cell r="L12428" t="str">
            <v>General Medical Practitioners</v>
          </cell>
          <cell r="M12428" t="str">
            <v>Paramedical Practitioners</v>
          </cell>
          <cell r="N12428">
            <v>4</v>
          </cell>
        </row>
        <row r="12429">
          <cell r="F12429" t="str">
            <v>04.11.03.02.09.03.01</v>
          </cell>
          <cell r="G12429" t="str">
            <v>Conduct counselling</v>
          </cell>
          <cell r="K12429" t="str">
            <v>6. Gaining informed consent</v>
          </cell>
          <cell r="L12429" t="str">
            <v>Medical Imaging and Therapeutic Equipment Technicians</v>
          </cell>
          <cell r="M12429" t="str">
            <v>Medical Assistants</v>
          </cell>
          <cell r="N12429">
            <v>5</v>
          </cell>
        </row>
        <row r="12430">
          <cell r="F12430" t="str">
            <v>04.11.03.02.09.03.02</v>
          </cell>
          <cell r="G12430" t="str">
            <v>Conduct radiological examination</v>
          </cell>
          <cell r="K12430" t="str">
            <v>7. Ordering, administering and interpreting the results of diagnostic and screening procedures</v>
          </cell>
          <cell r="L12430" t="str">
            <v>Medical Imaging and Therapeutic Equipment Technicians</v>
          </cell>
          <cell r="M12430" t="str">
            <v>Medical Imaging and Therapeutic Equipment Technicians</v>
          </cell>
          <cell r="N12430">
            <v>15</v>
          </cell>
        </row>
        <row r="12431">
          <cell r="F12431" t="str">
            <v>04.11.03.02.09.03.03</v>
          </cell>
          <cell r="G12431" t="str">
            <v>Assist with radiological examination</v>
          </cell>
          <cell r="K12431" t="str">
            <v>7. Ordering, administering and interpreting the results of diagnostic and screening procedures</v>
          </cell>
          <cell r="L12431" t="str">
            <v>Medical Imaging and Therapeutic Equipment Technicians</v>
          </cell>
          <cell r="M12431" t="str">
            <v>Medical Assistants</v>
          </cell>
          <cell r="N12431">
            <v>15</v>
          </cell>
        </row>
        <row r="12432">
          <cell r="F12432" t="str">
            <v>04.11.03.02.09.03.04</v>
          </cell>
          <cell r="G12432" t="str">
            <v>Document examination findings</v>
          </cell>
          <cell r="K12432" t="str">
            <v>7. Ordering, administering and interpreting the results of diagnostic and screening procedures</v>
          </cell>
          <cell r="L12432" t="str">
            <v>Specialist Medical Practitioners</v>
          </cell>
          <cell r="M12432" t="str">
            <v>General Medical Practitioners</v>
          </cell>
          <cell r="N12432">
            <v>5</v>
          </cell>
        </row>
        <row r="12433">
          <cell r="F12433" t="str">
            <v>04.11.03.02.09.03.</v>
          </cell>
          <cell r="G12433"/>
          <cell r="K12433"/>
          <cell r="L12433"/>
          <cell r="M12433"/>
          <cell r="N12433"/>
        </row>
        <row r="12434">
          <cell r="F12434" t="str">
            <v>04.11.03.02.09.03.</v>
          </cell>
          <cell r="G12434"/>
          <cell r="K12434"/>
          <cell r="L12434"/>
          <cell r="M12434"/>
          <cell r="N12434"/>
        </row>
        <row r="12435">
          <cell r="F12435" t="str">
            <v>04.11.03.02.09.03.</v>
          </cell>
          <cell r="G12435"/>
          <cell r="K12435"/>
          <cell r="L12435"/>
          <cell r="M12435"/>
          <cell r="N12435"/>
        </row>
        <row r="12436">
          <cell r="F12436" t="str">
            <v>04.11.03.02.09.03.</v>
          </cell>
          <cell r="G12436"/>
          <cell r="K12436"/>
          <cell r="L12436"/>
          <cell r="M12436"/>
          <cell r="N12436"/>
        </row>
        <row r="12437">
          <cell r="F12437" t="str">
            <v>04.11.03.02.09.03.01</v>
          </cell>
          <cell r="G12437" t="str">
            <v>Conduct vital sign measurements</v>
          </cell>
          <cell r="K12437" t="str">
            <v>1. Gathering information through interviewing and assessment</v>
          </cell>
          <cell r="L12437" t="str">
            <v>Nursing Professionals</v>
          </cell>
          <cell r="M12437" t="str">
            <v>Paramedical Practitioners</v>
          </cell>
          <cell r="N12437">
            <v>5</v>
          </cell>
        </row>
        <row r="12438">
          <cell r="F12438" t="str">
            <v>04.11.02.03.06.01.02</v>
          </cell>
          <cell r="G12438" t="str">
            <v xml:space="preserve">Take history </v>
          </cell>
          <cell r="K12438" t="str">
            <v>1. Gathering information through interviewing and assessment</v>
          </cell>
          <cell r="L12438" t="str">
            <v>Specialist Medical Practitioners</v>
          </cell>
          <cell r="M12438" t="str">
            <v>General Medical Practitioners</v>
          </cell>
          <cell r="N12438">
            <v>6</v>
          </cell>
        </row>
        <row r="12439">
          <cell r="F12439" t="str">
            <v>04.11.02.03.06.01.03</v>
          </cell>
          <cell r="G12439" t="str">
            <v>Conduct physical examination</v>
          </cell>
          <cell r="K12439" t="str">
            <v>1. Gathering information through interviewing and assessment</v>
          </cell>
          <cell r="L12439" t="str">
            <v>Specialist Medical Practitioners</v>
          </cell>
          <cell r="M12439" t="str">
            <v>General Medical Practitioners</v>
          </cell>
          <cell r="N12439">
            <v>6</v>
          </cell>
        </row>
        <row r="12440">
          <cell r="F12440" t="str">
            <v>04.11.02.03.06.01.04</v>
          </cell>
          <cell r="G12440" t="str">
            <v>Provide clinical advice</v>
          </cell>
          <cell r="K12440" t="str">
            <v>5. Providing information and support to impact individual health behaviours</v>
          </cell>
          <cell r="L12440" t="str">
            <v>Specialist Medical Practitioners</v>
          </cell>
          <cell r="M12440" t="str">
            <v>General Medical Practitioners</v>
          </cell>
          <cell r="N12440">
            <v>4</v>
          </cell>
        </row>
        <row r="12441">
          <cell r="F12441" t="str">
            <v>04.11.02.03.08.01.01</v>
          </cell>
          <cell r="G12441" t="str">
            <v>Provide counselling and information and obtain consent</v>
          </cell>
          <cell r="K12441" t="str">
            <v>6. Gaining informed consent</v>
          </cell>
          <cell r="L12441" t="str">
            <v>Medical and Pathology Laboratory Technicians</v>
          </cell>
          <cell r="M12441" t="str">
            <v>Medical Assistants</v>
          </cell>
          <cell r="N12441">
            <v>3</v>
          </cell>
        </row>
        <row r="12442">
          <cell r="F12442" t="str">
            <v>04.11.02.03.08.01.02</v>
          </cell>
          <cell r="G12442" t="str">
            <v xml:space="preserve">Conduct diagnostic testing </v>
          </cell>
          <cell r="K12442" t="str">
            <v>7. Ordering, administering and interpreting the results of diagnostic and screening procedures</v>
          </cell>
          <cell r="L12442" t="str">
            <v>Medical and Pathology Laboratory Technicians</v>
          </cell>
          <cell r="M12442" t="str">
            <v>Medical Assistants</v>
          </cell>
          <cell r="N12442">
            <v>5</v>
          </cell>
        </row>
        <row r="12443">
          <cell r="F12443" t="str">
            <v>04.11.02.03.08.01.03</v>
          </cell>
          <cell r="G12443" t="str">
            <v>Document examination findings</v>
          </cell>
          <cell r="K12443" t="str">
            <v>7. Ordering, administering and interpreting the results of diagnostic and screening procedures</v>
          </cell>
          <cell r="L12443" t="str">
            <v>Specialist Medical Practitioners</v>
          </cell>
          <cell r="M12443" t="str">
            <v>General Medical Practitioners</v>
          </cell>
          <cell r="N12443">
            <v>2</v>
          </cell>
        </row>
        <row r="12444">
          <cell r="F12444" t="str">
            <v>04.11.02.03.08.02.01</v>
          </cell>
          <cell r="G12444" t="str">
            <v>Provide counselling and information and obtain consent</v>
          </cell>
          <cell r="K12444" t="str">
            <v>6. Gaining informed consent</v>
          </cell>
          <cell r="L12444" t="str">
            <v>Medical and Pathology Laboratory Technicians</v>
          </cell>
          <cell r="M12444" t="str">
            <v>Medical Assistants</v>
          </cell>
          <cell r="N12444">
            <v>3</v>
          </cell>
        </row>
        <row r="12445">
          <cell r="F12445" t="str">
            <v>04.11.02.03.08.02.02</v>
          </cell>
          <cell r="G12445" t="str">
            <v xml:space="preserve">Conduct diagnostic testing </v>
          </cell>
          <cell r="K12445" t="str">
            <v>7. Ordering, administering and interpreting the results of diagnostic and screening procedures</v>
          </cell>
          <cell r="L12445" t="str">
            <v>Medical and Pathology Laboratory Technicians</v>
          </cell>
          <cell r="M12445" t="str">
            <v>Medical Assistants</v>
          </cell>
          <cell r="N12445">
            <v>5</v>
          </cell>
        </row>
        <row r="12446">
          <cell r="F12446" t="str">
            <v>04.11.02.03.08.02.03</v>
          </cell>
          <cell r="G12446" t="str">
            <v>Document examination findings</v>
          </cell>
          <cell r="K12446" t="str">
            <v>7. Ordering, administering and interpreting the results of diagnostic and screening procedures</v>
          </cell>
          <cell r="L12446" t="str">
            <v>Specialist Medical Practitioners</v>
          </cell>
          <cell r="M12446" t="str">
            <v>General Medical Practitioners</v>
          </cell>
          <cell r="N12446">
            <v>2</v>
          </cell>
        </row>
        <row r="12447">
          <cell r="F12447" t="str">
            <v>04.11.02.03.08.02</v>
          </cell>
          <cell r="G12447"/>
          <cell r="K12447"/>
          <cell r="L12447"/>
          <cell r="M12447"/>
          <cell r="N12447"/>
        </row>
        <row r="12448">
          <cell r="F12448" t="str">
            <v>04.11.02.03.08.02</v>
          </cell>
          <cell r="G12448"/>
          <cell r="K12448"/>
          <cell r="L12448"/>
          <cell r="M12448"/>
          <cell r="N12448"/>
        </row>
        <row r="12449">
          <cell r="F12449" t="str">
            <v>04.11.02.03.08.02</v>
          </cell>
          <cell r="G12449"/>
          <cell r="K12449"/>
          <cell r="L12449"/>
          <cell r="M12449"/>
          <cell r="N12449"/>
        </row>
        <row r="12450">
          <cell r="F12450" t="str">
            <v>04.11.02.03.08.02</v>
          </cell>
          <cell r="G12450"/>
          <cell r="K12450"/>
          <cell r="L12450"/>
          <cell r="M12450"/>
          <cell r="N12450"/>
        </row>
        <row r="12451">
          <cell r="F12451" t="str">
            <v>04.11.02.03.08.02</v>
          </cell>
          <cell r="G12451"/>
          <cell r="K12451"/>
          <cell r="L12451"/>
          <cell r="M12451"/>
          <cell r="N12451"/>
        </row>
        <row r="12452">
          <cell r="F12452" t="str">
            <v>04.11.02.03.09.01.01</v>
          </cell>
          <cell r="G12452" t="str">
            <v>Conduct counselling</v>
          </cell>
          <cell r="K12452" t="str">
            <v>6. Gaining informed consent</v>
          </cell>
          <cell r="L12452" t="str">
            <v>Medical Imaging and Therapeutic Equipment Technicians</v>
          </cell>
          <cell r="M12452" t="str">
            <v>Medical Assistants</v>
          </cell>
          <cell r="N12452">
            <v>5</v>
          </cell>
        </row>
        <row r="12453">
          <cell r="F12453" t="str">
            <v>04.11.02.03.09.01.02</v>
          </cell>
          <cell r="G12453" t="str">
            <v>Conduct radiological examination</v>
          </cell>
          <cell r="K12453" t="str">
            <v>7. Ordering, administering and interpreting the results of diagnostic and screening procedures</v>
          </cell>
          <cell r="L12453" t="str">
            <v>Medical Imaging and Therapeutic Equipment Technicians</v>
          </cell>
          <cell r="M12453" t="str">
            <v>Medical Imaging and Therapeutic Equipment Technicians</v>
          </cell>
          <cell r="N12453">
            <v>15</v>
          </cell>
        </row>
        <row r="12454">
          <cell r="F12454" t="str">
            <v>04.11.02.03.09.01.03</v>
          </cell>
          <cell r="G12454" t="str">
            <v>Assist with radiological examination</v>
          </cell>
          <cell r="K12454" t="str">
            <v>7. Ordering, administering and interpreting the results of diagnostic and screening procedures</v>
          </cell>
          <cell r="L12454" t="str">
            <v>Medical Imaging and Therapeutic Equipment Technicians</v>
          </cell>
          <cell r="M12454" t="str">
            <v>Medical Assistants</v>
          </cell>
          <cell r="N12454">
            <v>15</v>
          </cell>
        </row>
        <row r="12455">
          <cell r="F12455" t="str">
            <v>04.11.02.03.09.01.04</v>
          </cell>
          <cell r="G12455" t="str">
            <v>Document examination findings</v>
          </cell>
          <cell r="K12455" t="str">
            <v>7. Ordering, administering and interpreting the results of diagnostic and screening procedures</v>
          </cell>
          <cell r="L12455" t="str">
            <v>Specialist Medical Practitioners</v>
          </cell>
          <cell r="M12455" t="str">
            <v>General Medical Practitioners</v>
          </cell>
          <cell r="N12455">
            <v>5</v>
          </cell>
        </row>
        <row r="12456">
          <cell r="F12456" t="str">
            <v>04.11.02.03.09.01.</v>
          </cell>
          <cell r="G12456"/>
          <cell r="K12456"/>
          <cell r="L12456"/>
          <cell r="M12456"/>
          <cell r="N12456"/>
        </row>
        <row r="12457">
          <cell r="F12457" t="str">
            <v>04.11.02.03.09.01.</v>
          </cell>
          <cell r="G12457"/>
          <cell r="K12457"/>
          <cell r="L12457"/>
          <cell r="M12457"/>
          <cell r="N12457"/>
        </row>
        <row r="12458">
          <cell r="F12458" t="str">
            <v>04.11.02.03.09.01.</v>
          </cell>
          <cell r="G12458"/>
          <cell r="K12458"/>
          <cell r="L12458"/>
          <cell r="M12458"/>
          <cell r="N12458"/>
        </row>
        <row r="12459">
          <cell r="F12459" t="str">
            <v>04.11.02.03.09.01.</v>
          </cell>
          <cell r="G12459"/>
          <cell r="K12459"/>
          <cell r="L12459"/>
          <cell r="M12459"/>
          <cell r="N12459"/>
        </row>
        <row r="12460">
          <cell r="F12460" t="str">
            <v>04.11.02.03.12.10.01</v>
          </cell>
          <cell r="G12460" t="str">
            <v>Provide education</v>
          </cell>
          <cell r="K12460" t="str">
            <v>5. Providing information and support to impact individual health behaviours</v>
          </cell>
          <cell r="L12460" t="str">
            <v>Social work and counselling professionals</v>
          </cell>
          <cell r="M12460" t="str">
            <v>Social work associate professionals</v>
          </cell>
          <cell r="N12460">
            <v>15</v>
          </cell>
        </row>
        <row r="12461">
          <cell r="F12461" t="str">
            <v>04.11.02.03.12.10.</v>
          </cell>
          <cell r="G12461"/>
          <cell r="K12461"/>
          <cell r="L12461"/>
          <cell r="M12461"/>
          <cell r="N12461"/>
        </row>
        <row r="12462">
          <cell r="F12462" t="str">
            <v>04.11.02.03.12.12.01</v>
          </cell>
          <cell r="G12462" t="str">
            <v>Conduct assessment</v>
          </cell>
          <cell r="K12462" t="str">
            <v>1. Gathering information through interviewing and assessment</v>
          </cell>
          <cell r="L12462" t="str">
            <v>Specialist Medical Practitioners</v>
          </cell>
          <cell r="M12462" t="str">
            <v>Psychologists</v>
          </cell>
          <cell r="N12462">
            <v>15</v>
          </cell>
        </row>
        <row r="12463">
          <cell r="F12463" t="str">
            <v>04.11.02.03.12.12.02</v>
          </cell>
          <cell r="G12463" t="str">
            <v>Conduct counselling or interpersonal therapy</v>
          </cell>
          <cell r="K12463" t="str">
            <v>5. Providing information and support to impact individual health behaviours</v>
          </cell>
          <cell r="L12463" t="str">
            <v>Specialist Medical Practitioners</v>
          </cell>
          <cell r="M12463" t="str">
            <v>Psychologists</v>
          </cell>
          <cell r="N12463">
            <v>15</v>
          </cell>
        </row>
        <row r="12464">
          <cell r="F12464" t="str">
            <v>04.11.02.03.12.12.03</v>
          </cell>
          <cell r="G12464" t="str">
            <v>Develop counselling plan</v>
          </cell>
          <cell r="K12464" t="str">
            <v>8. Developing and adjusting management plans</v>
          </cell>
          <cell r="L12464" t="str">
            <v>Specialist Medical Practitioners</v>
          </cell>
          <cell r="M12464" t="str">
            <v>Psychologists</v>
          </cell>
          <cell r="N12464">
            <v>20</v>
          </cell>
        </row>
        <row r="12465">
          <cell r="F12465" t="str">
            <v>04.11.02.03.12.12.04</v>
          </cell>
          <cell r="G12465" t="str">
            <v>Conduct cognitive behavioural therapy or interpersonal therapy</v>
          </cell>
          <cell r="K12465" t="str">
            <v>14. Providing non-pharmacological health interventions</v>
          </cell>
          <cell r="L12465" t="str">
            <v>Specialist Medical Practitioners</v>
          </cell>
          <cell r="M12465" t="str">
            <v>Psychologists</v>
          </cell>
          <cell r="N12465">
            <v>50</v>
          </cell>
        </row>
        <row r="12466">
          <cell r="F12466" t="str">
            <v>04.11.02.04.16.01</v>
          </cell>
          <cell r="G12466"/>
          <cell r="K12466"/>
          <cell r="L12466"/>
          <cell r="M12466"/>
          <cell r="N12466"/>
        </row>
        <row r="12467">
          <cell r="F12467" t="str">
            <v>04.11.02.04.16.02.01</v>
          </cell>
          <cell r="G12467" t="str">
            <v>Provide training</v>
          </cell>
          <cell r="K12467" t="str">
            <v>15. Providing treatment and care support to individuals</v>
          </cell>
          <cell r="L12467" t="str">
            <v>Physiotherapists</v>
          </cell>
          <cell r="M12467" t="str">
            <v>Nursing Professionals</v>
          </cell>
          <cell r="N12467">
            <v>20</v>
          </cell>
        </row>
        <row r="12468">
          <cell r="F12468" t="str">
            <v>04.11.02.04.16.03</v>
          </cell>
          <cell r="G12468"/>
          <cell r="K12468"/>
          <cell r="L12468"/>
          <cell r="M12468"/>
          <cell r="N12468"/>
        </row>
        <row r="12469">
          <cell r="F12469" t="str">
            <v>04.11.02.04.16.04</v>
          </cell>
          <cell r="G12469"/>
          <cell r="K12469"/>
          <cell r="L12469"/>
          <cell r="M12469"/>
          <cell r="N12469"/>
        </row>
        <row r="12470">
          <cell r="F12470" t="str">
            <v>04.11.02.04.16.05</v>
          </cell>
          <cell r="G12470"/>
          <cell r="K12470"/>
          <cell r="L12470"/>
          <cell r="M12470"/>
          <cell r="N12470"/>
        </row>
        <row r="12471">
          <cell r="F12471" t="str">
            <v>04.11.02.04.16.06.01</v>
          </cell>
          <cell r="G12471" t="str">
            <v>Provide therapy</v>
          </cell>
          <cell r="K12471" t="str">
            <v>15. Providing treatment and care support to individuals</v>
          </cell>
          <cell r="L12471" t="str">
            <v>Audiologists and Speech Therapists</v>
          </cell>
          <cell r="M12471" t="str">
            <v>Audiologists and Speech Therapists</v>
          </cell>
          <cell r="N12471">
            <v>20</v>
          </cell>
        </row>
        <row r="12472">
          <cell r="F12472" t="str">
            <v>04.11.02.04.16.07.01</v>
          </cell>
          <cell r="G12472" t="str">
            <v>Provide therapy</v>
          </cell>
          <cell r="K12472" t="str">
            <v>15. Providing treatment and care support to individuals</v>
          </cell>
          <cell r="L12472" t="str">
            <v>Nursing Professionals</v>
          </cell>
          <cell r="M12472" t="str">
            <v>Nursing Associate Professionals</v>
          </cell>
          <cell r="N12472">
            <v>15</v>
          </cell>
        </row>
        <row r="12473">
          <cell r="F12473" t="str">
            <v>04.11.02.04.16.08.01</v>
          </cell>
          <cell r="G12473" t="str">
            <v>Provide training</v>
          </cell>
          <cell r="K12473" t="str">
            <v>15. Providing treatment and care support to individuals</v>
          </cell>
          <cell r="L12473" t="str">
            <v>Psychologists</v>
          </cell>
          <cell r="M12473" t="str">
            <v>Psychologists</v>
          </cell>
          <cell r="N12473">
            <v>20</v>
          </cell>
        </row>
        <row r="12474">
          <cell r="F12474" t="str">
            <v>04.11.02.04.16.09</v>
          </cell>
          <cell r="G12474"/>
          <cell r="K12474"/>
          <cell r="L12474"/>
          <cell r="M12474"/>
          <cell r="N12474"/>
        </row>
        <row r="12475">
          <cell r="F12475" t="str">
            <v>04.11.02.04.16.10.01</v>
          </cell>
          <cell r="G12475" t="str">
            <v>Conduct exercises</v>
          </cell>
          <cell r="K12475" t="str">
            <v>15. Providing treatment and care support to individuals</v>
          </cell>
          <cell r="L12475" t="str">
            <v>Physiotherapists</v>
          </cell>
          <cell r="M12475" t="str">
            <v>Physiotherapy Technicians and Assistants</v>
          </cell>
          <cell r="N12475">
            <v>20</v>
          </cell>
        </row>
        <row r="12476">
          <cell r="F12476" t="str">
            <v>04.11.02.04.16.11.01</v>
          </cell>
          <cell r="G12476" t="str">
            <v>Provide training</v>
          </cell>
          <cell r="K12476" t="str">
            <v>15. Providing treatment and care support to individuals</v>
          </cell>
          <cell r="L12476" t="str">
            <v>Physiotherapists</v>
          </cell>
          <cell r="M12476" t="str">
            <v>Physiotherapy Technicians and Assistants</v>
          </cell>
          <cell r="N12476">
            <v>30</v>
          </cell>
        </row>
        <row r="12477">
          <cell r="F12477" t="str">
            <v>04.11.02.04.16.12.01</v>
          </cell>
          <cell r="G12477" t="str">
            <v>Provide training</v>
          </cell>
          <cell r="K12477" t="str">
            <v>15. Providing treatment and care support to individuals</v>
          </cell>
          <cell r="L12477" t="str">
            <v>Physiotherapists</v>
          </cell>
          <cell r="M12477" t="str">
            <v>Physiotherapy Technicians and Assistants</v>
          </cell>
          <cell r="N12477">
            <v>30</v>
          </cell>
        </row>
        <row r="12478">
          <cell r="F12478" t="str">
            <v>04.11.02.04.16.13.01</v>
          </cell>
          <cell r="G12478" t="str">
            <v>Provide training</v>
          </cell>
          <cell r="K12478" t="str">
            <v>15. Providing treatment and care support to individuals</v>
          </cell>
          <cell r="L12478" t="str">
            <v>Physiotherapists</v>
          </cell>
          <cell r="M12478" t="str">
            <v>Physiotherapy Technicians and Assistants</v>
          </cell>
          <cell r="N12478">
            <v>30</v>
          </cell>
        </row>
        <row r="12479">
          <cell r="F12479" t="str">
            <v>04.11.02.04.16.14</v>
          </cell>
          <cell r="G12479"/>
          <cell r="K12479"/>
          <cell r="L12479"/>
          <cell r="M12479"/>
          <cell r="N12479"/>
        </row>
        <row r="12480">
          <cell r="F12480" t="str">
            <v>04.11.02.04.16.15</v>
          </cell>
          <cell r="G12480"/>
          <cell r="K12480"/>
          <cell r="L12480"/>
          <cell r="M12480"/>
          <cell r="N12480"/>
        </row>
        <row r="12481">
          <cell r="F12481" t="str">
            <v>04.11.02.04.16.16.01</v>
          </cell>
          <cell r="G12481" t="str">
            <v>Provide training</v>
          </cell>
          <cell r="K12481" t="str">
            <v>15. Providing treatment and care support to individuals</v>
          </cell>
          <cell r="L12481" t="str">
            <v>Physiotherapists</v>
          </cell>
          <cell r="M12481" t="str">
            <v>Physiotherapy Technicians and Assistants</v>
          </cell>
          <cell r="N12481">
            <v>30</v>
          </cell>
        </row>
        <row r="12482">
          <cell r="F12482" t="str">
            <v>04.11.02.04.16.17.01</v>
          </cell>
          <cell r="G12482" t="str">
            <v>Provide therapy</v>
          </cell>
          <cell r="K12482" t="str">
            <v>15. Providing treatment and care support to individuals</v>
          </cell>
          <cell r="L12482" t="str">
            <v>Psychologists</v>
          </cell>
          <cell r="M12482" t="str">
            <v>Psychologists</v>
          </cell>
          <cell r="N12482">
            <v>20</v>
          </cell>
        </row>
        <row r="12483">
          <cell r="F12483" t="str">
            <v>04.11.02.04.16.18.01</v>
          </cell>
          <cell r="G12483" t="str">
            <v>Provide education</v>
          </cell>
          <cell r="K12483" t="str">
            <v>15. Providing treatment and care support to individuals</v>
          </cell>
          <cell r="L12483" t="str">
            <v>Home-based Personal Care Workers</v>
          </cell>
          <cell r="M12483" t="str">
            <v>Personal care workers in health services not elsewhere classified</v>
          </cell>
          <cell r="N12483">
            <v>20</v>
          </cell>
        </row>
        <row r="12484">
          <cell r="F12484" t="str">
            <v>04.11.02.04.16.19.01</v>
          </cell>
          <cell r="G12484" t="str">
            <v>Provide education</v>
          </cell>
          <cell r="K12484" t="str">
            <v>15. Providing treatment and care support to individuals</v>
          </cell>
          <cell r="L12484" t="str">
            <v>Nursing Professionals</v>
          </cell>
          <cell r="M12484" t="str">
            <v>Social work and counselling professionals</v>
          </cell>
          <cell r="N12484">
            <v>30</v>
          </cell>
        </row>
        <row r="12485">
          <cell r="F12485" t="str">
            <v>04.11.02.04.16.20.01</v>
          </cell>
          <cell r="G12485" t="str">
            <v>Provide training</v>
          </cell>
          <cell r="K12485" t="str">
            <v>15. Providing treatment and care support to individuals</v>
          </cell>
          <cell r="L12485" t="str">
            <v>Nursing Professionals</v>
          </cell>
          <cell r="M12485" t="str">
            <v>Social work and counselling professionals</v>
          </cell>
          <cell r="N12485">
            <v>30</v>
          </cell>
        </row>
        <row r="12486">
          <cell r="F12486" t="str">
            <v>04.11.02.04.16.21.01</v>
          </cell>
          <cell r="G12486" t="str">
            <v>Assess need for assistive products</v>
          </cell>
          <cell r="K12486" t="str">
            <v>1. Gathering information through interviewing and assessment</v>
          </cell>
          <cell r="L12486" t="str">
            <v>Physiotherapists</v>
          </cell>
          <cell r="M12486" t="str">
            <v>Physiotherapy Technicians and Assistants</v>
          </cell>
          <cell r="N12486">
            <v>2</v>
          </cell>
        </row>
        <row r="12487">
          <cell r="F12487" t="str">
            <v>04.11.02.04.16.21.02</v>
          </cell>
          <cell r="G12487" t="str">
            <v xml:space="preserve">Select assistive products </v>
          </cell>
          <cell r="K12487" t="str">
            <v>12. Selecting assistive products</v>
          </cell>
          <cell r="L12487" t="str">
            <v>Physiotherapists</v>
          </cell>
          <cell r="M12487" t="str">
            <v>Physiotherapy Technicians and Assistants</v>
          </cell>
          <cell r="N12487">
            <v>2</v>
          </cell>
        </row>
        <row r="12488">
          <cell r="F12488" t="str">
            <v>04.11.02.04.16.21.03</v>
          </cell>
          <cell r="G12488" t="str">
            <v>Fit and train of assistive product</v>
          </cell>
          <cell r="K12488" t="str">
            <v>13. Providing assistive products</v>
          </cell>
          <cell r="L12488" t="str">
            <v>Physiotherapists</v>
          </cell>
          <cell r="M12488" t="str">
            <v>Physiotherapy Technicians and Assistants</v>
          </cell>
          <cell r="N12488">
            <v>6</v>
          </cell>
        </row>
        <row r="12489">
          <cell r="F12489" t="str">
            <v>04.11.02.04.16.22.01</v>
          </cell>
          <cell r="G12489" t="str">
            <v>Assess need for assistive products</v>
          </cell>
          <cell r="K12489" t="str">
            <v>1. Gathering information through interviewing and assessment</v>
          </cell>
          <cell r="L12489" t="str">
            <v>Physiotherapists</v>
          </cell>
          <cell r="M12489" t="str">
            <v>Physiotherapy Technicians and Assistants</v>
          </cell>
          <cell r="N12489">
            <v>2</v>
          </cell>
        </row>
        <row r="12490">
          <cell r="F12490" t="str">
            <v>04.11.02.04.16.22.02</v>
          </cell>
          <cell r="G12490" t="str">
            <v xml:space="preserve">Select assistive products </v>
          </cell>
          <cell r="K12490" t="str">
            <v>12. Selecting assistive products</v>
          </cell>
          <cell r="L12490" t="str">
            <v>Physiotherapists</v>
          </cell>
          <cell r="M12490" t="str">
            <v>Physiotherapy Technicians and Assistants</v>
          </cell>
          <cell r="N12490">
            <v>2</v>
          </cell>
        </row>
        <row r="12491">
          <cell r="F12491" t="str">
            <v>04.11.02.04.16.22.03</v>
          </cell>
          <cell r="G12491" t="str">
            <v>Fit and train of assistive product</v>
          </cell>
          <cell r="K12491" t="str">
            <v>13. Providing assistive products</v>
          </cell>
          <cell r="L12491" t="str">
            <v>Physiotherapists</v>
          </cell>
          <cell r="M12491" t="str">
            <v>Physiotherapy Technicians and Assistants</v>
          </cell>
          <cell r="N12491">
            <v>6</v>
          </cell>
        </row>
        <row r="12492">
          <cell r="F12492" t="str">
            <v>04.11.02.04.16.23.01</v>
          </cell>
          <cell r="G12492" t="str">
            <v>Assess need for assistive products</v>
          </cell>
          <cell r="K12492" t="str">
            <v>1. Gathering information through interviewing and assessment</v>
          </cell>
          <cell r="L12492" t="str">
            <v>Physiotherapists</v>
          </cell>
          <cell r="M12492" t="str">
            <v>Physiotherapy Technicians and Assistants</v>
          </cell>
          <cell r="N12492">
            <v>2</v>
          </cell>
        </row>
        <row r="12493">
          <cell r="F12493" t="str">
            <v>04.11.02.04.16.23.02</v>
          </cell>
          <cell r="G12493" t="str">
            <v xml:space="preserve">Select assistive products </v>
          </cell>
          <cell r="K12493" t="str">
            <v>12. Selecting assistive products</v>
          </cell>
          <cell r="L12493" t="str">
            <v>Physiotherapists</v>
          </cell>
          <cell r="M12493" t="str">
            <v>Physiotherapy Technicians and Assistants</v>
          </cell>
          <cell r="N12493">
            <v>2</v>
          </cell>
        </row>
        <row r="12494">
          <cell r="F12494" t="str">
            <v>04.11.02.04.16.23.03</v>
          </cell>
          <cell r="G12494" t="str">
            <v>Fit and train of assistive product</v>
          </cell>
          <cell r="K12494" t="str">
            <v>13. Providing assistive products</v>
          </cell>
          <cell r="L12494" t="str">
            <v>Physiotherapists</v>
          </cell>
          <cell r="M12494" t="str">
            <v>Physiotherapy Technicians and Assistants</v>
          </cell>
          <cell r="N12494">
            <v>6</v>
          </cell>
        </row>
        <row r="12495">
          <cell r="F12495" t="str">
            <v>04.11.02.04.16.24.01</v>
          </cell>
          <cell r="G12495" t="str">
            <v>Assess need for assistive products</v>
          </cell>
          <cell r="K12495" t="str">
            <v>1. Gathering information through interviewing and assessment</v>
          </cell>
          <cell r="L12495" t="str">
            <v>Physiotherapists</v>
          </cell>
          <cell r="M12495" t="str">
            <v>Physiotherapy Technicians and Assistants</v>
          </cell>
          <cell r="N12495">
            <v>2</v>
          </cell>
        </row>
        <row r="12496">
          <cell r="F12496" t="str">
            <v>04.11.02.04.16.24.02</v>
          </cell>
          <cell r="G12496" t="str">
            <v xml:space="preserve">Select assistive products </v>
          </cell>
          <cell r="K12496" t="str">
            <v>12. Selecting assistive products</v>
          </cell>
          <cell r="L12496" t="str">
            <v>Physiotherapists</v>
          </cell>
          <cell r="M12496" t="str">
            <v>Physiotherapy Technicians and Assistants</v>
          </cell>
          <cell r="N12496">
            <v>2</v>
          </cell>
        </row>
        <row r="12497">
          <cell r="F12497" t="str">
            <v>04.11.02.04.16.24.03</v>
          </cell>
          <cell r="G12497" t="str">
            <v>Fit and train of assistive product</v>
          </cell>
          <cell r="K12497" t="str">
            <v>13. Providing assistive products</v>
          </cell>
          <cell r="L12497" t="str">
            <v>Physiotherapists</v>
          </cell>
          <cell r="M12497" t="str">
            <v>Physiotherapy Technicians and Assistants</v>
          </cell>
          <cell r="N12497">
            <v>6</v>
          </cell>
        </row>
        <row r="12498">
          <cell r="F12498" t="str">
            <v>04.11.02.05.16.01</v>
          </cell>
          <cell r="G12498"/>
          <cell r="K12498"/>
          <cell r="L12498"/>
          <cell r="M12498"/>
          <cell r="N12498"/>
        </row>
        <row r="12499">
          <cell r="F12499" t="str">
            <v>04.11.02.05.16.02.01</v>
          </cell>
          <cell r="G12499" t="str">
            <v>Provide therapy</v>
          </cell>
          <cell r="K12499" t="str">
            <v>15. Providing treatment and care support to individuals</v>
          </cell>
          <cell r="L12499" t="str">
            <v>Audiologists and Speech Therapists</v>
          </cell>
          <cell r="M12499" t="str">
            <v>Audiologists and Speech Therapists</v>
          </cell>
          <cell r="N12499">
            <v>20</v>
          </cell>
        </row>
        <row r="12500">
          <cell r="F12500" t="str">
            <v>04.11.02.05.16.03.01</v>
          </cell>
          <cell r="G12500" t="str">
            <v>Provide therapy</v>
          </cell>
          <cell r="K12500" t="str">
            <v>15. Providing treatment and care support to individuals</v>
          </cell>
          <cell r="L12500" t="str">
            <v>Nursing Professionals</v>
          </cell>
          <cell r="M12500" t="str">
            <v>Nursing Associate Professionals</v>
          </cell>
          <cell r="N12500">
            <v>15</v>
          </cell>
        </row>
        <row r="12501">
          <cell r="F12501" t="str">
            <v>04.11.02.05.16.04.01</v>
          </cell>
          <cell r="G12501" t="str">
            <v>Provide training</v>
          </cell>
          <cell r="K12501" t="str">
            <v>15. Providing treatment and care support to individuals</v>
          </cell>
          <cell r="L12501" t="str">
            <v>Psychologists</v>
          </cell>
          <cell r="M12501" t="str">
            <v>Psychologists</v>
          </cell>
          <cell r="N12501">
            <v>20</v>
          </cell>
        </row>
        <row r="12502">
          <cell r="F12502" t="str">
            <v>04.11.02.05.16.05.01</v>
          </cell>
          <cell r="G12502" t="str">
            <v>Provide training</v>
          </cell>
          <cell r="K12502" t="str">
            <v>15. Providing treatment and care support to individuals</v>
          </cell>
          <cell r="L12502" t="str">
            <v>Physiotherapists</v>
          </cell>
          <cell r="M12502" t="str">
            <v>Physiotherapy Technicians and Assistants</v>
          </cell>
          <cell r="N12502">
            <v>30</v>
          </cell>
        </row>
        <row r="12503">
          <cell r="F12503" t="str">
            <v>04.11.02.05.16.06.01</v>
          </cell>
          <cell r="G12503" t="str">
            <v>Provide training</v>
          </cell>
          <cell r="K12503" t="str">
            <v>15. Providing treatment and care support to individuals</v>
          </cell>
          <cell r="L12503" t="str">
            <v>Physiotherapists</v>
          </cell>
          <cell r="M12503" t="str">
            <v>Physiotherapy Technicians and Assistants</v>
          </cell>
          <cell r="N12503">
            <v>31</v>
          </cell>
        </row>
        <row r="12504">
          <cell r="F12504" t="str">
            <v>04.11.02.05.16.07.01</v>
          </cell>
          <cell r="G12504" t="str">
            <v>Provide training</v>
          </cell>
          <cell r="K12504" t="str">
            <v>15. Providing treatment and care support to individuals</v>
          </cell>
          <cell r="L12504" t="str">
            <v>Physiotherapists</v>
          </cell>
          <cell r="M12504" t="str">
            <v>Physiotherapy Technicians and Assistants</v>
          </cell>
          <cell r="N12504">
            <v>32</v>
          </cell>
        </row>
        <row r="12505">
          <cell r="F12505" t="str">
            <v>04.11.02.05.16.08.01</v>
          </cell>
          <cell r="G12505" t="str">
            <v>Provide training</v>
          </cell>
          <cell r="K12505" t="str">
            <v>15. Providing treatment and care support to individuals</v>
          </cell>
          <cell r="L12505" t="str">
            <v>Physiotherapists</v>
          </cell>
          <cell r="M12505" t="str">
            <v>Physiotherapy Technicians and Assistants</v>
          </cell>
          <cell r="N12505">
            <v>33</v>
          </cell>
        </row>
        <row r="12506">
          <cell r="F12506" t="str">
            <v>04.11.02.05.16.09.01</v>
          </cell>
          <cell r="G12506" t="str">
            <v>Provide training</v>
          </cell>
          <cell r="K12506" t="str">
            <v>15. Providing treatment and care support to individuals</v>
          </cell>
          <cell r="L12506" t="str">
            <v>Physiotherapists</v>
          </cell>
          <cell r="M12506" t="str">
            <v>Physiotherapy Technicians and Assistants</v>
          </cell>
          <cell r="N12506">
            <v>34</v>
          </cell>
        </row>
        <row r="12507">
          <cell r="F12507" t="str">
            <v>04.11.02.05.16.10.01</v>
          </cell>
          <cell r="G12507" t="str">
            <v>Provide training</v>
          </cell>
          <cell r="K12507" t="str">
            <v>15. Providing treatment and care support to individuals</v>
          </cell>
          <cell r="L12507" t="str">
            <v>Physiotherapists</v>
          </cell>
          <cell r="M12507" t="str">
            <v>Physiotherapy Technicians and Assistants</v>
          </cell>
          <cell r="N12507">
            <v>35</v>
          </cell>
        </row>
        <row r="12508">
          <cell r="F12508" t="str">
            <v>04.11.02.05.16.11.01</v>
          </cell>
          <cell r="G12508" t="str">
            <v>Provide training</v>
          </cell>
          <cell r="K12508" t="str">
            <v>15. Providing treatment and care support to individuals</v>
          </cell>
          <cell r="L12508" t="str">
            <v>Physiotherapists</v>
          </cell>
          <cell r="M12508" t="str">
            <v>Physiotherapy Technicians and Assistants</v>
          </cell>
          <cell r="N12508">
            <v>36</v>
          </cell>
        </row>
        <row r="12509">
          <cell r="F12509" t="str">
            <v>04.11.02.05.16.12.01</v>
          </cell>
          <cell r="G12509" t="str">
            <v>Conduct exercises</v>
          </cell>
          <cell r="K12509" t="str">
            <v>15. Providing treatment and care support to individuals</v>
          </cell>
          <cell r="L12509" t="str">
            <v>Physiotherapists</v>
          </cell>
          <cell r="M12509" t="str">
            <v>Physiotherapy Technicians and Assistants</v>
          </cell>
          <cell r="N12509">
            <v>20</v>
          </cell>
        </row>
        <row r="12510">
          <cell r="F12510" t="str">
            <v>04.11.02.05.16.13.01</v>
          </cell>
          <cell r="G12510" t="str">
            <v>Provide training</v>
          </cell>
          <cell r="K12510" t="str">
            <v>15. Providing treatment and care support to individuals</v>
          </cell>
          <cell r="L12510" t="str">
            <v>Physiotherapists</v>
          </cell>
          <cell r="M12510" t="str">
            <v>Physiotherapy Technicians and Assistants</v>
          </cell>
          <cell r="N12510">
            <v>20</v>
          </cell>
        </row>
        <row r="12511">
          <cell r="F12511" t="str">
            <v>04.11.02.05.16.14.01</v>
          </cell>
          <cell r="G12511" t="str">
            <v>Conduct exercises</v>
          </cell>
          <cell r="K12511" t="str">
            <v>15. Providing treatment and care support to individuals</v>
          </cell>
          <cell r="L12511" t="str">
            <v>Physiotherapists</v>
          </cell>
          <cell r="M12511" t="str">
            <v>Physiotherapy Technicians and Assistants</v>
          </cell>
          <cell r="N12511">
            <v>20</v>
          </cell>
        </row>
        <row r="12512">
          <cell r="F12512" t="str">
            <v>04.11.02.05.16.15.01</v>
          </cell>
          <cell r="G12512" t="str">
            <v>Provide training</v>
          </cell>
          <cell r="K12512" t="str">
            <v>15. Providing treatment and care support to individuals</v>
          </cell>
          <cell r="L12512" t="str">
            <v>Nursing Professionals</v>
          </cell>
          <cell r="M12512" t="str">
            <v>Social work and counselling professionals</v>
          </cell>
          <cell r="N12512">
            <v>30</v>
          </cell>
        </row>
        <row r="12513">
          <cell r="F12513" t="str">
            <v>04.11.02.05.16.16.01</v>
          </cell>
          <cell r="G12513" t="str">
            <v>Provide education</v>
          </cell>
          <cell r="K12513" t="str">
            <v>15. Providing treatment and care support to individuals</v>
          </cell>
          <cell r="L12513" t="str">
            <v>Nursing Professionals</v>
          </cell>
          <cell r="M12513" t="str">
            <v>Social work and counselling professionals</v>
          </cell>
          <cell r="N12513">
            <v>30</v>
          </cell>
        </row>
        <row r="12514">
          <cell r="F12514" t="str">
            <v>04.11.02.05.16.17.01</v>
          </cell>
          <cell r="G12514" t="str">
            <v>Provide education</v>
          </cell>
          <cell r="K12514" t="str">
            <v>15. Providing treatment and care support to individuals</v>
          </cell>
          <cell r="L12514" t="str">
            <v>Nursing Professionals</v>
          </cell>
          <cell r="M12514" t="str">
            <v>Nursing Associate Professionals</v>
          </cell>
          <cell r="N12514">
            <v>20</v>
          </cell>
        </row>
        <row r="12515">
          <cell r="F12515" t="str">
            <v>04.11.02.05.16.18.01</v>
          </cell>
          <cell r="G12515" t="str">
            <v>Provide therapy</v>
          </cell>
          <cell r="K12515" t="str">
            <v>15. Providing treatment and care support to individuals</v>
          </cell>
          <cell r="L12515" t="str">
            <v>Psychologists</v>
          </cell>
          <cell r="M12515" t="str">
            <v>Psychologists</v>
          </cell>
          <cell r="N12515">
            <v>20</v>
          </cell>
        </row>
        <row r="12516">
          <cell r="F12516" t="str">
            <v>04.11.02.05.16.19.01</v>
          </cell>
          <cell r="G12516" t="str">
            <v>Conduct counselling</v>
          </cell>
          <cell r="K12516" t="str">
            <v>5. Providing information and support to impact individual health behaviours</v>
          </cell>
          <cell r="L12516" t="str">
            <v>Social work and counselling professionals</v>
          </cell>
          <cell r="M12516" t="str">
            <v>Social work associate professionals</v>
          </cell>
          <cell r="N12516">
            <v>20</v>
          </cell>
        </row>
        <row r="12517">
          <cell r="F12517" t="str">
            <v>04.11.02.05.16.20.01</v>
          </cell>
          <cell r="G12517" t="str">
            <v>Provide education</v>
          </cell>
          <cell r="K12517" t="str">
            <v>15. Providing treatment and care support to individuals</v>
          </cell>
          <cell r="L12517" t="str">
            <v>Home-based Personal Care Workers</v>
          </cell>
          <cell r="M12517" t="str">
            <v>Personal care workers in health services not elsewhere classified</v>
          </cell>
          <cell r="N12517">
            <v>20</v>
          </cell>
        </row>
        <row r="12518">
          <cell r="F12518" t="str">
            <v>04.11.02.05.16.21.01</v>
          </cell>
          <cell r="G12518" t="str">
            <v>Assess need for assistive products</v>
          </cell>
          <cell r="K12518" t="str">
            <v>1. Gathering information through interviewing and assessment</v>
          </cell>
          <cell r="L12518" t="str">
            <v>Physiotherapists</v>
          </cell>
          <cell r="M12518" t="str">
            <v>Physiotherapy Technicians and Assistants</v>
          </cell>
          <cell r="N12518">
            <v>2</v>
          </cell>
        </row>
        <row r="12519">
          <cell r="F12519" t="str">
            <v>04.11.02.05.16.21.02</v>
          </cell>
          <cell r="G12519" t="str">
            <v xml:space="preserve">Select assistive products </v>
          </cell>
          <cell r="K12519" t="str">
            <v>12. Selecting assistive products</v>
          </cell>
          <cell r="L12519" t="str">
            <v>Physiotherapists</v>
          </cell>
          <cell r="M12519" t="str">
            <v>Physiotherapy Technicians and Assistants</v>
          </cell>
          <cell r="N12519">
            <v>2</v>
          </cell>
        </row>
        <row r="12520">
          <cell r="F12520" t="str">
            <v>04.11.02.05.16.21.03</v>
          </cell>
          <cell r="G12520" t="str">
            <v>Fit and train of assistive product</v>
          </cell>
          <cell r="K12520" t="str">
            <v>13. Providing assistive products</v>
          </cell>
          <cell r="L12520" t="str">
            <v>Physiotherapists</v>
          </cell>
          <cell r="M12520" t="str">
            <v>Physiotherapy Technicians and Assistants</v>
          </cell>
          <cell r="N12520">
            <v>6</v>
          </cell>
        </row>
        <row r="12521">
          <cell r="F12521" t="str">
            <v>04.11.02.05.16.22.01</v>
          </cell>
          <cell r="G12521" t="str">
            <v>Assess need for assistive products</v>
          </cell>
          <cell r="K12521" t="str">
            <v>1. Gathering information through interviewing and assessment</v>
          </cell>
          <cell r="L12521" t="str">
            <v>Physiotherapists</v>
          </cell>
          <cell r="M12521" t="str">
            <v>Physiotherapy Technicians and Assistants</v>
          </cell>
          <cell r="N12521">
            <v>2</v>
          </cell>
        </row>
        <row r="12522">
          <cell r="F12522" t="str">
            <v>04.11.02.05.16.22.02</v>
          </cell>
          <cell r="G12522" t="str">
            <v xml:space="preserve">Select assistive products </v>
          </cell>
          <cell r="K12522" t="str">
            <v>12. Selecting assistive products</v>
          </cell>
          <cell r="L12522" t="str">
            <v>Physiotherapists</v>
          </cell>
          <cell r="M12522" t="str">
            <v>Physiotherapy Technicians and Assistants</v>
          </cell>
          <cell r="N12522">
            <v>2</v>
          </cell>
        </row>
        <row r="12523">
          <cell r="F12523" t="str">
            <v>04.11.02.05.16.22.03</v>
          </cell>
          <cell r="G12523" t="str">
            <v>Fit and train of assistive product</v>
          </cell>
          <cell r="K12523" t="str">
            <v>13. Providing assistive products</v>
          </cell>
          <cell r="L12523" t="str">
            <v>Physiotherapists</v>
          </cell>
          <cell r="M12523" t="str">
            <v>Physiotherapy Technicians and Assistants</v>
          </cell>
          <cell r="N12523">
            <v>6</v>
          </cell>
        </row>
        <row r="12524">
          <cell r="F12524" t="str">
            <v>04.11.02.05.16.23.01</v>
          </cell>
          <cell r="G12524" t="str">
            <v>Assess need for assistive products</v>
          </cell>
          <cell r="K12524" t="str">
            <v>1. Gathering information through interviewing and assessment</v>
          </cell>
          <cell r="L12524" t="str">
            <v>Physiotherapists</v>
          </cell>
          <cell r="M12524" t="str">
            <v>Physiotherapy Technicians and Assistants</v>
          </cell>
          <cell r="N12524">
            <v>2</v>
          </cell>
        </row>
        <row r="12525">
          <cell r="F12525" t="str">
            <v>04.11.02.05.16.23.02</v>
          </cell>
          <cell r="G12525" t="str">
            <v xml:space="preserve">Select assistive products </v>
          </cell>
          <cell r="K12525" t="str">
            <v>12. Selecting assistive products</v>
          </cell>
          <cell r="L12525" t="str">
            <v>Physiotherapists</v>
          </cell>
          <cell r="M12525" t="str">
            <v>Physiotherapy Technicians and Assistants</v>
          </cell>
          <cell r="N12525">
            <v>2</v>
          </cell>
        </row>
        <row r="12526">
          <cell r="F12526" t="str">
            <v>04.11.02.05.16.23.03</v>
          </cell>
          <cell r="G12526" t="str">
            <v>Fit and train of assistive product</v>
          </cell>
          <cell r="K12526" t="str">
            <v>13. Providing assistive products</v>
          </cell>
          <cell r="L12526" t="str">
            <v>Physiotherapists</v>
          </cell>
          <cell r="M12526" t="str">
            <v>Physiotherapy Technicians and Assistants</v>
          </cell>
          <cell r="N12526">
            <v>6</v>
          </cell>
        </row>
        <row r="12527">
          <cell r="F12527" t="str">
            <v>04.11.02.05.16.24.01</v>
          </cell>
          <cell r="G12527" t="str">
            <v>Assess need for assistive products</v>
          </cell>
          <cell r="K12527" t="str">
            <v>1. Gathering information through interviewing and assessment</v>
          </cell>
          <cell r="L12527" t="str">
            <v>Physiotherapists</v>
          </cell>
          <cell r="M12527" t="str">
            <v>Physiotherapy Technicians and Assistants</v>
          </cell>
          <cell r="N12527">
            <v>2</v>
          </cell>
        </row>
        <row r="12528">
          <cell r="F12528" t="str">
            <v>04.11.02.05.16.24.02</v>
          </cell>
          <cell r="G12528" t="str">
            <v xml:space="preserve">Select assistive products </v>
          </cell>
          <cell r="K12528" t="str">
            <v>12. Selecting assistive products</v>
          </cell>
          <cell r="L12528" t="str">
            <v>Physiotherapists</v>
          </cell>
          <cell r="M12528" t="str">
            <v>Physiotherapy Technicians and Assistants</v>
          </cell>
          <cell r="N12528">
            <v>2</v>
          </cell>
        </row>
        <row r="12529">
          <cell r="F12529" t="str">
            <v>04.11.02.05.16.24.03</v>
          </cell>
          <cell r="G12529" t="str">
            <v>Fit and train of assistive product</v>
          </cell>
          <cell r="K12529" t="str">
            <v>13. Providing assistive products</v>
          </cell>
          <cell r="L12529" t="str">
            <v>Physiotherapists</v>
          </cell>
          <cell r="M12529" t="str">
            <v>Physiotherapy Technicians and Assistants</v>
          </cell>
          <cell r="N12529">
            <v>6</v>
          </cell>
        </row>
        <row r="12530">
          <cell r="F12530" t="str">
            <v>04.11.02.05.16.25.01</v>
          </cell>
          <cell r="G12530" t="str">
            <v>Assess need for assistive products</v>
          </cell>
          <cell r="K12530" t="str">
            <v>1. Gathering information through interviewing and assessment</v>
          </cell>
          <cell r="L12530" t="str">
            <v>Physiotherapists</v>
          </cell>
          <cell r="M12530" t="str">
            <v>Physiotherapy Technicians and Assistants</v>
          </cell>
          <cell r="N12530">
            <v>2</v>
          </cell>
        </row>
        <row r="12531">
          <cell r="F12531" t="str">
            <v>04.11.02.05.16.25.02</v>
          </cell>
          <cell r="G12531" t="str">
            <v xml:space="preserve">Select assistive products </v>
          </cell>
          <cell r="K12531" t="str">
            <v>12. Selecting assistive products</v>
          </cell>
          <cell r="L12531" t="str">
            <v>Physiotherapists</v>
          </cell>
          <cell r="M12531" t="str">
            <v>Physiotherapy Technicians and Assistants</v>
          </cell>
          <cell r="N12531">
            <v>2</v>
          </cell>
        </row>
        <row r="12532">
          <cell r="F12532" t="str">
            <v>04.11.02.05.16.25.03</v>
          </cell>
          <cell r="G12532" t="str">
            <v>Fit and train of assistive product</v>
          </cell>
          <cell r="K12532" t="str">
            <v>13. Providing assistive products</v>
          </cell>
          <cell r="L12532" t="str">
            <v>Physiotherapists</v>
          </cell>
          <cell r="M12532" t="str">
            <v>Physiotherapy Technicians and Assistants</v>
          </cell>
          <cell r="N12532">
            <v>6</v>
          </cell>
        </row>
        <row r="12533">
          <cell r="F12533" t="str">
            <v>04.11.02.05.16.26.01</v>
          </cell>
          <cell r="G12533" t="str">
            <v>Assess need for assistive products</v>
          </cell>
          <cell r="K12533" t="str">
            <v>1. Gathering information through interviewing and assessment</v>
          </cell>
          <cell r="L12533" t="str">
            <v>Physiotherapists</v>
          </cell>
          <cell r="M12533" t="str">
            <v>Physiotherapy Technicians and Assistants</v>
          </cell>
          <cell r="N12533">
            <v>2</v>
          </cell>
        </row>
        <row r="12534">
          <cell r="F12534" t="str">
            <v>04.11.02.05.16.26.02</v>
          </cell>
          <cell r="G12534" t="str">
            <v xml:space="preserve">Select assistive products </v>
          </cell>
          <cell r="K12534" t="str">
            <v>12. Selecting assistive products</v>
          </cell>
          <cell r="L12534" t="str">
            <v>Physiotherapists</v>
          </cell>
          <cell r="M12534" t="str">
            <v>Physiotherapy Technicians and Assistants</v>
          </cell>
          <cell r="N12534">
            <v>2</v>
          </cell>
        </row>
        <row r="12535">
          <cell r="F12535" t="str">
            <v>04.11.02.05.16.26.03</v>
          </cell>
          <cell r="G12535" t="str">
            <v>Fit and train of assistive product</v>
          </cell>
          <cell r="K12535" t="str">
            <v>13. Providing assistive products</v>
          </cell>
          <cell r="L12535" t="str">
            <v>Physiotherapists</v>
          </cell>
          <cell r="M12535" t="str">
            <v>Physiotherapy Technicians and Assistants</v>
          </cell>
          <cell r="N12535">
            <v>6</v>
          </cell>
        </row>
        <row r="12536">
          <cell r="F12536" t="str">
            <v>04.11.05.03.16.01.01</v>
          </cell>
          <cell r="G12536" t="str">
            <v>Conduct assessment</v>
          </cell>
          <cell r="K12536" t="str">
            <v>1. Gathering information through interviewing and assessment</v>
          </cell>
          <cell r="L12536" t="str">
            <v>Physiotherapists</v>
          </cell>
          <cell r="M12536" t="str">
            <v>Physiotherapy Technicians and Assistants</v>
          </cell>
          <cell r="N12536">
            <v>5</v>
          </cell>
        </row>
        <row r="12537">
          <cell r="F12537" t="str">
            <v>04.11.05.03.16.01.02</v>
          </cell>
          <cell r="G12537" t="str">
            <v>Conduct counselling</v>
          </cell>
          <cell r="K12537" t="str">
            <v>5. Providing information and support to impact individual health behaviours</v>
          </cell>
          <cell r="L12537" t="str">
            <v>Physiotherapists</v>
          </cell>
          <cell r="M12537" t="str">
            <v>Physiotherapy Technicians and Assistants</v>
          </cell>
          <cell r="N12537">
            <v>5</v>
          </cell>
        </row>
        <row r="12538">
          <cell r="F12538" t="str">
            <v>04.11.05.03.16.02</v>
          </cell>
          <cell r="G12538"/>
          <cell r="K12538"/>
          <cell r="L12538"/>
          <cell r="M12538"/>
          <cell r="N12538"/>
        </row>
        <row r="12539">
          <cell r="F12539" t="str">
            <v>04.11.05.03.16.03.01</v>
          </cell>
          <cell r="G12539" t="str">
            <v>Conduct counselling</v>
          </cell>
          <cell r="K12539" t="str">
            <v>5. Providing information and support to impact individual health behaviours</v>
          </cell>
          <cell r="L12539" t="str">
            <v>Physiotherapists</v>
          </cell>
          <cell r="M12539" t="str">
            <v>Physiotherapy Technicians and Assistants</v>
          </cell>
          <cell r="N12539">
            <v>5</v>
          </cell>
        </row>
        <row r="12540">
          <cell r="F12540" t="str">
            <v>04.11.05.03.16.04</v>
          </cell>
          <cell r="G12540"/>
          <cell r="K12540"/>
          <cell r="L12540"/>
          <cell r="M12540"/>
          <cell r="N12540"/>
        </row>
        <row r="12541">
          <cell r="F12541" t="str">
            <v>04.11.05.03.16.05.01</v>
          </cell>
          <cell r="G12541" t="str">
            <v>Provide training</v>
          </cell>
          <cell r="K12541" t="str">
            <v>15. Providing treatment and care support to individuals</v>
          </cell>
          <cell r="L12541" t="str">
            <v>Physiotherapists</v>
          </cell>
          <cell r="M12541" t="str">
            <v>Physiotherapy Technicians and Assistants</v>
          </cell>
          <cell r="N12541">
            <v>20</v>
          </cell>
        </row>
        <row r="12542">
          <cell r="F12542" t="str">
            <v>04.11.05.03.16.06.01</v>
          </cell>
          <cell r="G12542" t="str">
            <v>Assess need for assistive products</v>
          </cell>
          <cell r="K12542" t="str">
            <v>1. Gathering information through interviewing and assessment</v>
          </cell>
          <cell r="L12542" t="str">
            <v>Physiotherapists</v>
          </cell>
          <cell r="M12542" t="str">
            <v>Physiotherapy Technicians and Assistants</v>
          </cell>
          <cell r="N12542">
            <v>2</v>
          </cell>
        </row>
        <row r="12543">
          <cell r="F12543" t="str">
            <v>04.11.05.03.16.06.02</v>
          </cell>
          <cell r="G12543" t="str">
            <v xml:space="preserve">Select assistive products </v>
          </cell>
          <cell r="K12543" t="str">
            <v>12. Selecting assistive products</v>
          </cell>
          <cell r="L12543" t="str">
            <v>Physiotherapists</v>
          </cell>
          <cell r="M12543" t="str">
            <v>Physiotherapy Technicians and Assistants</v>
          </cell>
          <cell r="N12543">
            <v>2</v>
          </cell>
        </row>
        <row r="12544">
          <cell r="F12544" t="str">
            <v>04.11.05.03.16.06.03</v>
          </cell>
          <cell r="G12544" t="str">
            <v>Fit and train of assistive product</v>
          </cell>
          <cell r="K12544" t="str">
            <v>13. Providing assistive products</v>
          </cell>
          <cell r="L12544" t="str">
            <v>Physiotherapists</v>
          </cell>
          <cell r="M12544" t="str">
            <v>Physiotherapy Technicians and Assistants</v>
          </cell>
          <cell r="N12544">
            <v>6</v>
          </cell>
        </row>
        <row r="12545">
          <cell r="F12545" t="str">
            <v>04.11.05.03.16.07.01</v>
          </cell>
          <cell r="G12545" t="str">
            <v>Provide training</v>
          </cell>
          <cell r="K12545" t="str">
            <v>5. Providing information and support to impact individual health behaviours</v>
          </cell>
          <cell r="L12545" t="str">
            <v>Environmental and Occupational Health and Hygiene Professionals</v>
          </cell>
          <cell r="M12545" t="str">
            <v>Nursing Professionals</v>
          </cell>
          <cell r="N12545">
            <v>20</v>
          </cell>
        </row>
        <row r="12546">
          <cell r="F12546" t="str">
            <v>04.11.06.04.06.01.01</v>
          </cell>
          <cell r="G12546" t="str">
            <v>Conduct vital sign measurements</v>
          </cell>
          <cell r="K12546" t="str">
            <v>1. Gathering information through interviewing and assessment</v>
          </cell>
          <cell r="L12546" t="str">
            <v>Nursing Professionals</v>
          </cell>
          <cell r="M12546" t="str">
            <v>Paramedical Practitioners</v>
          </cell>
          <cell r="N12546">
            <v>5</v>
          </cell>
        </row>
        <row r="12547">
          <cell r="F12547" t="str">
            <v>04.11.06.04.06.01.02</v>
          </cell>
          <cell r="G12547" t="str">
            <v xml:space="preserve">Take history </v>
          </cell>
          <cell r="K12547" t="str">
            <v>1. Gathering information through interviewing and assessment</v>
          </cell>
          <cell r="L12547" t="str">
            <v>Specialist Medical Practitioners</v>
          </cell>
          <cell r="M12547" t="str">
            <v>General Medical Practitioners</v>
          </cell>
          <cell r="N12547">
            <v>6</v>
          </cell>
        </row>
        <row r="12548">
          <cell r="F12548" t="str">
            <v>04.11.06.04.06.01.03</v>
          </cell>
          <cell r="G12548" t="str">
            <v>Conduct physical examination</v>
          </cell>
          <cell r="K12548" t="str">
            <v>1. Gathering information through interviewing and assessment</v>
          </cell>
          <cell r="L12548" t="str">
            <v>Specialist Medical Practitioners</v>
          </cell>
          <cell r="M12548" t="str">
            <v>General Medical Practitioners</v>
          </cell>
          <cell r="N12548">
            <v>6</v>
          </cell>
        </row>
        <row r="12549">
          <cell r="F12549" t="str">
            <v>04.11.06.04.06.01.04</v>
          </cell>
          <cell r="G12549" t="str">
            <v>Provide clinical advice</v>
          </cell>
          <cell r="K12549" t="str">
            <v>5. Providing information and support to impact individual health behaviours</v>
          </cell>
          <cell r="L12549" t="str">
            <v>Specialist Medical Practitioners</v>
          </cell>
          <cell r="M12549" t="str">
            <v>General Medical Practitioners</v>
          </cell>
          <cell r="N12549">
            <v>4</v>
          </cell>
        </row>
        <row r="12550">
          <cell r="F12550" t="str">
            <v>04.11.06.04.08.01.01</v>
          </cell>
          <cell r="G12550" t="str">
            <v>Provide counselling and information and obtain consent</v>
          </cell>
          <cell r="K12550" t="str">
            <v>6. Gaining informed consent</v>
          </cell>
          <cell r="L12550" t="str">
            <v>Medical and Pathology Laboratory Technicians</v>
          </cell>
          <cell r="M12550" t="str">
            <v>Medical Assistants</v>
          </cell>
          <cell r="N12550">
            <v>3</v>
          </cell>
        </row>
        <row r="12551">
          <cell r="F12551" t="str">
            <v>04.11.06.04.08.01.02</v>
          </cell>
          <cell r="G12551" t="str">
            <v xml:space="preserve">Conduct diagnostic testing </v>
          </cell>
          <cell r="K12551" t="str">
            <v>7. Ordering, administering and interpreting the results of diagnostic and screening procedures</v>
          </cell>
          <cell r="L12551" t="str">
            <v>Medical and Pathology Laboratory Technicians</v>
          </cell>
          <cell r="M12551" t="str">
            <v>Medical Assistants</v>
          </cell>
          <cell r="N12551">
            <v>5</v>
          </cell>
        </row>
        <row r="12552">
          <cell r="F12552" t="str">
            <v>04.11.06.04.08.01.03</v>
          </cell>
          <cell r="G12552" t="str">
            <v>Document examination findings</v>
          </cell>
          <cell r="K12552" t="str">
            <v>7. Ordering, administering and interpreting the results of diagnostic and screening procedures</v>
          </cell>
          <cell r="L12552" t="str">
            <v>Specialist Medical Practitioners</v>
          </cell>
          <cell r="M12552" t="str">
            <v>General Medical Practitioners</v>
          </cell>
          <cell r="N12552">
            <v>2</v>
          </cell>
        </row>
        <row r="12553">
          <cell r="F12553" t="str">
            <v>04.11.06.04.08.02.01</v>
          </cell>
          <cell r="G12553" t="str">
            <v>Provide counselling and information and obtain consent</v>
          </cell>
          <cell r="K12553" t="str">
            <v>6. Gaining informed consent</v>
          </cell>
          <cell r="L12553" t="str">
            <v>Medical and Pathology Laboratory Technicians</v>
          </cell>
          <cell r="M12553" t="str">
            <v>Medical Assistants</v>
          </cell>
          <cell r="N12553">
            <v>3</v>
          </cell>
        </row>
        <row r="12554">
          <cell r="F12554" t="str">
            <v>04.11.06.04.08.02.02</v>
          </cell>
          <cell r="G12554" t="str">
            <v xml:space="preserve">Conduct diagnostic testing </v>
          </cell>
          <cell r="K12554" t="str">
            <v>7. Ordering, administering and interpreting the results of diagnostic and screening procedures</v>
          </cell>
          <cell r="L12554" t="str">
            <v>Medical and Pathology Laboratory Technicians</v>
          </cell>
          <cell r="M12554" t="str">
            <v>Medical Assistants</v>
          </cell>
          <cell r="N12554">
            <v>5</v>
          </cell>
        </row>
        <row r="12555">
          <cell r="F12555" t="str">
            <v>04.11.06.04.08.02.03</v>
          </cell>
          <cell r="G12555" t="str">
            <v>Document examination findings</v>
          </cell>
          <cell r="K12555" t="str">
            <v>7. Ordering, administering and interpreting the results of diagnostic and screening procedures</v>
          </cell>
          <cell r="L12555" t="str">
            <v>Specialist Medical Practitioners</v>
          </cell>
          <cell r="M12555" t="str">
            <v>General Medical Practitioners</v>
          </cell>
          <cell r="N12555">
            <v>2</v>
          </cell>
        </row>
        <row r="12556">
          <cell r="F12556" t="str">
            <v>04.11.06.04.10.01.01</v>
          </cell>
          <cell r="G12556" t="str">
            <v>Conduct counselling</v>
          </cell>
          <cell r="K12556" t="str">
            <v>6. Gaining informed consent</v>
          </cell>
          <cell r="L12556" t="str">
            <v>General Medical Practitioners</v>
          </cell>
          <cell r="M12556" t="str">
            <v>Paramedical Practitioners</v>
          </cell>
          <cell r="N12556">
            <v>3</v>
          </cell>
        </row>
        <row r="12557">
          <cell r="F12557" t="str">
            <v>04.11.06.04.10.01.02</v>
          </cell>
          <cell r="G12557" t="str">
            <v>Prepare the patient and organize the equipment</v>
          </cell>
          <cell r="K12557" t="str">
            <v>14. Providing non-pharmacological health interventions</v>
          </cell>
          <cell r="L12557" t="str">
            <v>Nursing Professionals</v>
          </cell>
          <cell r="M12557" t="str">
            <v>Nursing Associate Professionals</v>
          </cell>
          <cell r="N12557">
            <v>2</v>
          </cell>
        </row>
        <row r="12558">
          <cell r="F12558" t="str">
            <v>04.11.06.04.10.01.03</v>
          </cell>
          <cell r="G12558" t="str">
            <v>Apply local anaesthesia</v>
          </cell>
          <cell r="K12558" t="str">
            <v>11. Administering medications or therapeutics</v>
          </cell>
          <cell r="L12558" t="str">
            <v>General Medical Practitioners</v>
          </cell>
          <cell r="M12558" t="str">
            <v>Paramedical Practitioners</v>
          </cell>
          <cell r="N12558">
            <v>3</v>
          </cell>
        </row>
        <row r="12559">
          <cell r="F12559" t="str">
            <v>04.11.06.04.10.01.04</v>
          </cell>
          <cell r="G12559" t="str">
            <v>Conduct lumbar puncture</v>
          </cell>
          <cell r="K12559" t="str">
            <v>7. Ordering, administering and interpreting the results of diagnostic and screening procedures</v>
          </cell>
          <cell r="L12559" t="str">
            <v>General Medical Practitioners</v>
          </cell>
          <cell r="M12559" t="str">
            <v>Paramedical Practitioners</v>
          </cell>
          <cell r="N12559">
            <v>15</v>
          </cell>
        </row>
        <row r="12560">
          <cell r="F12560" t="str">
            <v>04.11.06.04.10.01.05</v>
          </cell>
          <cell r="G12560" t="str">
            <v>Assist with lumbar puncture</v>
          </cell>
          <cell r="K12560" t="str">
            <v>7. Ordering, administering and interpreting the results of diagnostic and screening procedures</v>
          </cell>
          <cell r="L12560" t="str">
            <v>Nursing Professionals</v>
          </cell>
          <cell r="M12560" t="str">
            <v>Nursing Associate Professionals</v>
          </cell>
          <cell r="N12560">
            <v>15</v>
          </cell>
        </row>
        <row r="12561">
          <cell r="F12561" t="str">
            <v>04.11.06.04.10.01.06</v>
          </cell>
          <cell r="G12561" t="str">
            <v>Send specimen for laboratory tests</v>
          </cell>
          <cell r="K12561" t="str">
            <v>7. Ordering, administering and interpreting the results of diagnostic and screening procedures</v>
          </cell>
          <cell r="L12561" t="str">
            <v>Nursing Associate Professionals</v>
          </cell>
          <cell r="M12561" t="str">
            <v>Medical Assistants</v>
          </cell>
          <cell r="N12561">
            <v>2</v>
          </cell>
        </row>
        <row r="12562">
          <cell r="F12562" t="str">
            <v>04.11.06.04.10.01.07</v>
          </cell>
          <cell r="G12562" t="str">
            <v>Provide post-procedural care</v>
          </cell>
          <cell r="K12562" t="str">
            <v>5. Providing information and support to impact individual health behaviours</v>
          </cell>
          <cell r="L12562" t="str">
            <v>General Medical Practitioners</v>
          </cell>
          <cell r="M12562" t="str">
            <v>Paramedical Practitioners</v>
          </cell>
          <cell r="N12562">
            <v>3</v>
          </cell>
        </row>
        <row r="12563">
          <cell r="F12563" t="str">
            <v>04.11.06.04.10.02.01</v>
          </cell>
          <cell r="G12563" t="str">
            <v>Conduct counselling</v>
          </cell>
          <cell r="K12563" t="str">
            <v>6. Gaining informed consent</v>
          </cell>
          <cell r="L12563" t="str">
            <v>Specialist Medical Practitioners</v>
          </cell>
          <cell r="M12563" t="str">
            <v>Specialist Medical Practitioners</v>
          </cell>
          <cell r="N12563">
            <v>5</v>
          </cell>
        </row>
        <row r="12564">
          <cell r="F12564" t="str">
            <v>04.11.06.04.10.02.02</v>
          </cell>
          <cell r="G12564" t="str">
            <v>Prepare the patient and organize the equipment</v>
          </cell>
          <cell r="K12564" t="str">
            <v>14. Providing non-pharmacological health interventions</v>
          </cell>
          <cell r="L12564" t="str">
            <v>Medical Imaging and Therapeutic Equipment Technicians</v>
          </cell>
          <cell r="M12564" t="str">
            <v>Medical Imaging and Therapeutic Equipment Technicians</v>
          </cell>
          <cell r="N12564">
            <v>10</v>
          </cell>
        </row>
        <row r="12565">
          <cell r="F12565" t="str">
            <v>04.11.06.04.10.02.03</v>
          </cell>
          <cell r="G12565" t="str">
            <v>Conduct nerve conduction velocity test</v>
          </cell>
          <cell r="K12565" t="str">
            <v>7. Ordering, administering and interpreting the results of diagnostic and screening procedures</v>
          </cell>
          <cell r="L12565" t="str">
            <v>Specialist Medical Practitioners</v>
          </cell>
          <cell r="M12565" t="str">
            <v>Specialist Medical Practitioners</v>
          </cell>
          <cell r="N12565">
            <v>20</v>
          </cell>
        </row>
        <row r="12566">
          <cell r="F12566" t="str">
            <v>04.11.06.04.10.02.04</v>
          </cell>
          <cell r="G12566" t="str">
            <v>Document examination findings</v>
          </cell>
          <cell r="K12566" t="str">
            <v>7. ordering, administering and interpreting the results of diagnostic and screening procedures</v>
          </cell>
          <cell r="L12566" t="str">
            <v>Specialist Medical Practitioners</v>
          </cell>
          <cell r="M12566" t="str">
            <v>Specialist Medical Practitioners</v>
          </cell>
          <cell r="N12566">
            <v>5</v>
          </cell>
        </row>
        <row r="12567">
          <cell r="F12567" t="str">
            <v>04.11.06.04.12.01.01</v>
          </cell>
          <cell r="G12567" t="str">
            <v>Prescribe oxygen</v>
          </cell>
          <cell r="K12567" t="str">
            <v>9. Prescribing medications or therapeutics</v>
          </cell>
          <cell r="L12567" t="str">
            <v>General Medical Practitioners</v>
          </cell>
          <cell r="M12567" t="str">
            <v>Paramedical Practitioners</v>
          </cell>
          <cell r="N12567">
            <v>1</v>
          </cell>
        </row>
        <row r="12568">
          <cell r="F12568" t="str">
            <v>04.11.06.04.12.01.02</v>
          </cell>
          <cell r="G12568" t="str">
            <v>Administer oxygen</v>
          </cell>
          <cell r="K12568" t="str">
            <v>11. Administering medications or therapeutics</v>
          </cell>
          <cell r="L12568" t="str">
            <v>Nursing Professionals</v>
          </cell>
          <cell r="M12568" t="str">
            <v>Nursing Associate Professionals</v>
          </cell>
          <cell r="N12568">
            <v>10</v>
          </cell>
        </row>
        <row r="12569">
          <cell r="F12569" t="str">
            <v>04.11.06.04.14.01.01</v>
          </cell>
          <cell r="G12569" t="str">
            <v>Prescribe intravenous medication</v>
          </cell>
          <cell r="K12569" t="str">
            <v>9. Prescribing medications or therapeutics</v>
          </cell>
          <cell r="L12569" t="str">
            <v>Specialist Medical Practitioners</v>
          </cell>
          <cell r="M12569" t="str">
            <v>Specialist Medical Practitioners</v>
          </cell>
          <cell r="N12569">
            <v>1</v>
          </cell>
        </row>
        <row r="12570">
          <cell r="F12570" t="str">
            <v>04.11.06.04.14.01.02</v>
          </cell>
          <cell r="G12570" t="str">
            <v>Administer intravenous medication with frequent monitoring</v>
          </cell>
          <cell r="K12570" t="str">
            <v>11. Administering medications or therapeutics</v>
          </cell>
          <cell r="L12570" t="str">
            <v>Nursing Professionals</v>
          </cell>
          <cell r="M12570" t="str">
            <v>Nursing Associate Professionals</v>
          </cell>
          <cell r="N12570">
            <v>3</v>
          </cell>
        </row>
        <row r="12571">
          <cell r="F12571" t="str">
            <v>04.11.06.04.14.01.03</v>
          </cell>
          <cell r="G12571" t="str">
            <v>Monitor during administration</v>
          </cell>
          <cell r="K12571" t="str">
            <v>8. Developing and adjusting management plans</v>
          </cell>
          <cell r="L12571" t="str">
            <v>Nursing Professionals</v>
          </cell>
          <cell r="M12571" t="str">
            <v>Nursing Professionals</v>
          </cell>
          <cell r="N12571">
            <v>10</v>
          </cell>
        </row>
        <row r="12572">
          <cell r="F12572" t="str">
            <v>04.11.06.04.15.01.01</v>
          </cell>
          <cell r="G12572" t="str">
            <v>Conduct counselling</v>
          </cell>
          <cell r="K12572" t="str">
            <v>6. Gaining informed consent</v>
          </cell>
          <cell r="L12572" t="str">
            <v>Nursing Professionals</v>
          </cell>
          <cell r="M12572" t="str">
            <v>Medical Imaging and Therapeutic Equipment Technicians</v>
          </cell>
          <cell r="N12572">
            <v>3</v>
          </cell>
        </row>
        <row r="12573">
          <cell r="F12573" t="str">
            <v>04.11.06.04.15.01.02</v>
          </cell>
          <cell r="G12573" t="str">
            <v>Prepare the patient and organize the equipment</v>
          </cell>
          <cell r="K12573" t="str">
            <v>14. Providing non-pharmacological health interventions</v>
          </cell>
          <cell r="L12573" t="str">
            <v>Nursing Professionals</v>
          </cell>
          <cell r="M12573" t="str">
            <v>Medical Imaging and Therapeutic Equipment Technicians</v>
          </cell>
          <cell r="N12573">
            <v>15</v>
          </cell>
        </row>
        <row r="12574">
          <cell r="F12574" t="str">
            <v>04.11.06.04.15.01.03</v>
          </cell>
          <cell r="G12574" t="str">
            <v>Apply local anaesthesia</v>
          </cell>
          <cell r="K12574" t="str">
            <v>11. Administering medications or therapeutics</v>
          </cell>
          <cell r="L12574" t="str">
            <v>Specialist Medical Practitioners</v>
          </cell>
          <cell r="M12574" t="str">
            <v>General Medical Practitioners</v>
          </cell>
          <cell r="N12574">
            <v>3</v>
          </cell>
        </row>
        <row r="12575">
          <cell r="F12575" t="str">
            <v>04.11.06.04.15.01.04</v>
          </cell>
          <cell r="G12575" t="str">
            <v>Conduct plasmapheresis</v>
          </cell>
          <cell r="K12575" t="str">
            <v>14. Providing non-pharmacological health interventions</v>
          </cell>
          <cell r="L12575" t="str">
            <v>Specialist Medical Practitioners</v>
          </cell>
          <cell r="M12575" t="str">
            <v>Specialist Medical Practitioners</v>
          </cell>
          <cell r="N12575">
            <v>7</v>
          </cell>
        </row>
        <row r="12576">
          <cell r="F12576" t="str">
            <v>04.11.06.04.15.01.05</v>
          </cell>
          <cell r="G12576" t="str">
            <v>Provide nursing support to conduct plasmapheresis</v>
          </cell>
          <cell r="K12576" t="str">
            <v>15. Providing treatment and care support to individuals</v>
          </cell>
          <cell r="L12576" t="str">
            <v>Nursing Professionals</v>
          </cell>
          <cell r="M12576" t="str">
            <v>Nursing Professionals</v>
          </cell>
          <cell r="N12576">
            <v>7</v>
          </cell>
        </row>
        <row r="12577">
          <cell r="F12577" t="str">
            <v>04.11.06.04.15.01.06</v>
          </cell>
          <cell r="G12577" t="str">
            <v>Monitor after medical procedure</v>
          </cell>
          <cell r="K12577" t="str">
            <v>8. Developing and adjusting management plans</v>
          </cell>
          <cell r="L12577" t="str">
            <v>Nursing Professionals</v>
          </cell>
          <cell r="M12577" t="str">
            <v>Medical Imaging and Therapeutic Equipment Technicians</v>
          </cell>
          <cell r="N12577">
            <v>10</v>
          </cell>
        </row>
        <row r="12578">
          <cell r="F12578" t="str">
            <v>04.11.06.04.15.01.07</v>
          </cell>
          <cell r="G12578" t="str">
            <v>Observe, monitor and support by haematologist</v>
          </cell>
          <cell r="K12578" t="str">
            <v>8. Developing and adjusting management plans</v>
          </cell>
          <cell r="L12578" t="str">
            <v>Specialist Medical Practitioners</v>
          </cell>
          <cell r="M12578" t="str">
            <v>Specialist Medical Practitioners</v>
          </cell>
          <cell r="N12578">
            <v>5</v>
          </cell>
        </row>
        <row r="12579">
          <cell r="F12579" t="str">
            <v>04.11.06.04.15.01.08</v>
          </cell>
          <cell r="G12579" t="str">
            <v>Provide post-procedural care</v>
          </cell>
          <cell r="K12579" t="str">
            <v>14a. Providing non-pharmacological health interventions</v>
          </cell>
          <cell r="L12579" t="str">
            <v>Nursing Professionals</v>
          </cell>
          <cell r="M12579" t="str">
            <v>Medical Imaging and Therapeutic Equipment Technicians</v>
          </cell>
          <cell r="N12579">
            <v>3</v>
          </cell>
        </row>
        <row r="12580">
          <cell r="F12580" t="str">
            <v>04.11.06.04.15.01.09</v>
          </cell>
          <cell r="G12580" t="str">
            <v>Provide post-procedural care</v>
          </cell>
          <cell r="K12580" t="str">
            <v>15. Providing treatment and care support to individuals</v>
          </cell>
          <cell r="L12580" t="str">
            <v>Nursing Professionals</v>
          </cell>
          <cell r="M12580" t="str">
            <v>Nursing Associate Professionals</v>
          </cell>
          <cell r="N12580">
            <v>5</v>
          </cell>
        </row>
        <row r="12581">
          <cell r="F12581" t="str">
            <v>04.11.06.04.15.02</v>
          </cell>
          <cell r="G12581"/>
          <cell r="K12581"/>
          <cell r="L12581"/>
          <cell r="M12581"/>
          <cell r="N12581"/>
        </row>
        <row r="12582">
          <cell r="F12582" t="str">
            <v>04.11.06.04.15.03</v>
          </cell>
          <cell r="G12582"/>
          <cell r="K12582"/>
          <cell r="L12582"/>
          <cell r="M12582"/>
          <cell r="N12582"/>
        </row>
        <row r="12583">
          <cell r="F12583" t="str">
            <v>04.11.07.05.06.01.01</v>
          </cell>
          <cell r="G12583" t="str">
            <v>Conduct vital sign measurements</v>
          </cell>
          <cell r="K12583" t="str">
            <v>1. Gathering information through interviewing and assessment</v>
          </cell>
          <cell r="L12583" t="str">
            <v>Nursing Professionals</v>
          </cell>
          <cell r="M12583" t="str">
            <v>Paramedical Practitioners</v>
          </cell>
          <cell r="N12583">
            <v>5</v>
          </cell>
        </row>
        <row r="12584">
          <cell r="F12584" t="str">
            <v>04.11.07.05.06.01.02</v>
          </cell>
          <cell r="G12584" t="str">
            <v xml:space="preserve">Take history </v>
          </cell>
          <cell r="K12584" t="str">
            <v>1. Gathering information through interviewing and assessment</v>
          </cell>
          <cell r="L12584" t="str">
            <v>Specialist Medical Practitioners</v>
          </cell>
          <cell r="M12584" t="str">
            <v>General Medical Practitioners</v>
          </cell>
          <cell r="N12584">
            <v>6</v>
          </cell>
        </row>
        <row r="12585">
          <cell r="F12585" t="str">
            <v>04.11.07.05.06.01.03</v>
          </cell>
          <cell r="G12585" t="str">
            <v>Conduct physical examination</v>
          </cell>
          <cell r="K12585" t="str">
            <v>1. Gathering information through interviewing and assessment</v>
          </cell>
          <cell r="L12585" t="str">
            <v>Specialist Medical Practitioners</v>
          </cell>
          <cell r="M12585" t="str">
            <v>General Medical Practitioners</v>
          </cell>
          <cell r="N12585">
            <v>6</v>
          </cell>
        </row>
        <row r="12586">
          <cell r="F12586" t="str">
            <v>04.11.07.05.06.01.04</v>
          </cell>
          <cell r="G12586" t="str">
            <v>Provide clinical advice</v>
          </cell>
          <cell r="K12586" t="str">
            <v>5. Providing information and support to impact individual health behaviours</v>
          </cell>
          <cell r="L12586" t="str">
            <v>Specialist Medical Practitioners</v>
          </cell>
          <cell r="M12586" t="str">
            <v>General Medical Practitioners</v>
          </cell>
          <cell r="N12586">
            <v>4</v>
          </cell>
        </row>
        <row r="12587">
          <cell r="F12587" t="str">
            <v>04.11.07.05.08.01.01</v>
          </cell>
          <cell r="G12587" t="str">
            <v>Provide counselling and information and obtain consent</v>
          </cell>
          <cell r="K12587" t="str">
            <v>6. Gaining informed consent</v>
          </cell>
          <cell r="L12587" t="str">
            <v>Medical and Pathology Laboratory Technicians</v>
          </cell>
          <cell r="M12587" t="str">
            <v>Medical Assistants</v>
          </cell>
          <cell r="N12587">
            <v>3</v>
          </cell>
        </row>
        <row r="12588">
          <cell r="F12588" t="str">
            <v>04.11.07.05.08.01.02</v>
          </cell>
          <cell r="G12588" t="str">
            <v xml:space="preserve">Conduct diagnostic testing </v>
          </cell>
          <cell r="K12588" t="str">
            <v>7. Ordering, administering and interpreting the results of diagnostic and screening procedures</v>
          </cell>
          <cell r="L12588" t="str">
            <v>Medical and Pathology Laboratory Technicians</v>
          </cell>
          <cell r="M12588" t="str">
            <v>Medical Assistants</v>
          </cell>
          <cell r="N12588">
            <v>5</v>
          </cell>
        </row>
        <row r="12589">
          <cell r="F12589" t="str">
            <v>04.11.07.05.08.01.03</v>
          </cell>
          <cell r="G12589" t="str">
            <v>Document examination findings</v>
          </cell>
          <cell r="K12589" t="str">
            <v>7. Ordering, administering and interpreting the results of diagnostic and screening procedures</v>
          </cell>
          <cell r="L12589" t="str">
            <v>Specialist Medical Practitioners</v>
          </cell>
          <cell r="M12589" t="str">
            <v>General Medical Practitioners</v>
          </cell>
          <cell r="N12589">
            <v>2</v>
          </cell>
        </row>
        <row r="12590">
          <cell r="F12590" t="str">
            <v>04.11.07.05.08.02.01</v>
          </cell>
          <cell r="G12590" t="str">
            <v>Provide counselling and information and obtain consent</v>
          </cell>
          <cell r="K12590" t="str">
            <v>6. Gaining informed consent</v>
          </cell>
          <cell r="L12590" t="str">
            <v>Medical and Pathology Laboratory Technicians</v>
          </cell>
          <cell r="M12590" t="str">
            <v>Medical Assistants</v>
          </cell>
          <cell r="N12590">
            <v>3</v>
          </cell>
        </row>
        <row r="12591">
          <cell r="F12591" t="str">
            <v>04.11.07.05.08.02.02</v>
          </cell>
          <cell r="G12591" t="str">
            <v xml:space="preserve">Conduct diagnostic testing </v>
          </cell>
          <cell r="K12591" t="str">
            <v>7. Ordering, administering and interpreting the results of diagnostic and screening procedures</v>
          </cell>
          <cell r="L12591" t="str">
            <v>Medical and Pathology Laboratory Technicians</v>
          </cell>
          <cell r="M12591" t="str">
            <v>Medical Assistants</v>
          </cell>
          <cell r="N12591">
            <v>5</v>
          </cell>
        </row>
        <row r="12592">
          <cell r="F12592" t="str">
            <v>04.11.07.05.08.02.03</v>
          </cell>
          <cell r="G12592" t="str">
            <v>Document examination findings</v>
          </cell>
          <cell r="K12592" t="str">
            <v>7. Ordering, administering and interpreting the results of diagnostic and screening procedures</v>
          </cell>
          <cell r="L12592" t="str">
            <v>Specialist Medical Practitioners</v>
          </cell>
          <cell r="M12592" t="str">
            <v>General Medical Practitioners</v>
          </cell>
          <cell r="N12592">
            <v>2</v>
          </cell>
        </row>
        <row r="12593">
          <cell r="F12593" t="str">
            <v>04.11.07.05.10.01.01</v>
          </cell>
          <cell r="G12593" t="str">
            <v>Conduct counselling</v>
          </cell>
          <cell r="K12593" t="str">
            <v>6. Gaining informed consent</v>
          </cell>
          <cell r="L12593" t="str">
            <v>Medical Imaging and Therapeutic Equipment Technicians</v>
          </cell>
          <cell r="M12593" t="str">
            <v>Medical Assistants</v>
          </cell>
          <cell r="N12593">
            <v>5</v>
          </cell>
        </row>
        <row r="12594">
          <cell r="F12594" t="str">
            <v>04.11.07.05.10.01.02</v>
          </cell>
          <cell r="G12594" t="str">
            <v>Conduct radiological examination</v>
          </cell>
          <cell r="K12594" t="str">
            <v>7. Ordering, administering and interpreting the results of diagnostic and screening procedures</v>
          </cell>
          <cell r="L12594" t="str">
            <v>Medical Imaging and Therapeutic Equipment Technicians</v>
          </cell>
          <cell r="M12594" t="str">
            <v>Medical Imaging and Therapeutic Equipment Technicians</v>
          </cell>
          <cell r="N12594">
            <v>15</v>
          </cell>
        </row>
        <row r="12595">
          <cell r="F12595" t="str">
            <v>04.11.07.05.10.01.03</v>
          </cell>
          <cell r="G12595" t="str">
            <v>Assist with radiological examination</v>
          </cell>
          <cell r="K12595" t="str">
            <v>7. Ordering, administering and interpreting the results of diagnostic and screening procedures</v>
          </cell>
          <cell r="L12595" t="str">
            <v>Medical Imaging and Therapeutic Equipment Technicians</v>
          </cell>
          <cell r="M12595" t="str">
            <v>Medical Assistants</v>
          </cell>
          <cell r="N12595">
            <v>15</v>
          </cell>
        </row>
        <row r="12596">
          <cell r="F12596" t="str">
            <v>04.11.07.05.10.01.04</v>
          </cell>
          <cell r="G12596" t="str">
            <v>Document examination findings</v>
          </cell>
          <cell r="K12596" t="str">
            <v>7. Ordering, administering and interpreting the results of diagnostic and screening procedures</v>
          </cell>
          <cell r="L12596" t="str">
            <v>Specialist Medical Practitioners</v>
          </cell>
          <cell r="M12596" t="str">
            <v>General Medical Practitioners</v>
          </cell>
          <cell r="N12596">
            <v>5</v>
          </cell>
        </row>
        <row r="12597">
          <cell r="F12597" t="str">
            <v>04.11.07.05.10.02.01</v>
          </cell>
          <cell r="G12597" t="str">
            <v>Conduct counselling</v>
          </cell>
          <cell r="K12597" t="str">
            <v>6. Gaining informed consent</v>
          </cell>
          <cell r="L12597" t="str">
            <v>General Medical Practitioners</v>
          </cell>
          <cell r="M12597" t="str">
            <v>Paramedical Practitioners</v>
          </cell>
          <cell r="N12597">
            <v>3</v>
          </cell>
        </row>
        <row r="12598">
          <cell r="F12598" t="str">
            <v>04.11.07.05.10.02.02</v>
          </cell>
          <cell r="G12598" t="str">
            <v>Prepare the patient and organize the equipment</v>
          </cell>
          <cell r="K12598" t="str">
            <v>14. Providing non-pharmacological health interventions</v>
          </cell>
          <cell r="L12598" t="str">
            <v>Nursing Professionals</v>
          </cell>
          <cell r="M12598" t="str">
            <v>Nursing Associate Professionals</v>
          </cell>
          <cell r="N12598">
            <v>2</v>
          </cell>
        </row>
        <row r="12599">
          <cell r="F12599" t="str">
            <v>04.11.07.05.10.02.03</v>
          </cell>
          <cell r="G12599" t="str">
            <v>Apply local anaesthesia</v>
          </cell>
          <cell r="K12599" t="str">
            <v>11. Administering medications or therapeutics</v>
          </cell>
          <cell r="L12599" t="str">
            <v>General Medical Practitioners</v>
          </cell>
          <cell r="M12599" t="str">
            <v>Paramedical Practitioners</v>
          </cell>
          <cell r="N12599">
            <v>3</v>
          </cell>
        </row>
        <row r="12600">
          <cell r="F12600" t="str">
            <v>04.11.07.05.10.02.04</v>
          </cell>
          <cell r="G12600" t="str">
            <v>Conduct lumbar puncture</v>
          </cell>
          <cell r="K12600" t="str">
            <v>7. Ordering, administering and interpreting the results of diagnostic and screening procedures</v>
          </cell>
          <cell r="L12600" t="str">
            <v>General Medical Practitioners</v>
          </cell>
          <cell r="M12600" t="str">
            <v>Paramedical Practitioners</v>
          </cell>
          <cell r="N12600">
            <v>15</v>
          </cell>
        </row>
        <row r="12601">
          <cell r="F12601" t="str">
            <v>04.11.07.05.10.02.05</v>
          </cell>
          <cell r="G12601" t="str">
            <v>Assist with lumbar puncture</v>
          </cell>
          <cell r="K12601" t="str">
            <v>7. Ordering, administering and interpreting the results of diagnostic and screening procedures</v>
          </cell>
          <cell r="L12601" t="str">
            <v>Nursing Professionals</v>
          </cell>
          <cell r="M12601" t="str">
            <v>Nursing Associate Professionals</v>
          </cell>
          <cell r="N12601">
            <v>15</v>
          </cell>
        </row>
        <row r="12602">
          <cell r="F12602" t="str">
            <v>04.11.07.05.10.02.06</v>
          </cell>
          <cell r="G12602" t="str">
            <v>Send specimen for laboratory tests</v>
          </cell>
          <cell r="K12602" t="str">
            <v>7. Ordering, administering and interpreting the results of diagnostic and screening procedures</v>
          </cell>
          <cell r="L12602" t="str">
            <v>Nursing Associate Professionals</v>
          </cell>
          <cell r="M12602" t="str">
            <v>Medical Assistants</v>
          </cell>
          <cell r="N12602">
            <v>2</v>
          </cell>
        </row>
        <row r="12603">
          <cell r="F12603" t="str">
            <v>04.11.07.05.10.02.07</v>
          </cell>
          <cell r="G12603" t="str">
            <v>Provide post-procedural care</v>
          </cell>
          <cell r="K12603" t="str">
            <v>5. Providing information and support to impact individual health behaviours</v>
          </cell>
          <cell r="L12603" t="str">
            <v>General Medical Practitioners</v>
          </cell>
          <cell r="M12603" t="str">
            <v>Paramedical Practitioners</v>
          </cell>
          <cell r="N12603">
            <v>3</v>
          </cell>
        </row>
        <row r="12604">
          <cell r="F12604" t="str">
            <v>04.11.07.05.13.01.01</v>
          </cell>
          <cell r="G12604" t="str">
            <v>Provide medication</v>
          </cell>
          <cell r="K12604" t="str">
            <v>10. Preparing and dispensing medications or therapeutics</v>
          </cell>
          <cell r="L12604" t="str">
            <v>Pharmacists</v>
          </cell>
          <cell r="M12604" t="str">
            <v>Community Health Workers</v>
          </cell>
          <cell r="N12604">
            <v>1</v>
          </cell>
        </row>
        <row r="12605">
          <cell r="F12605" t="str">
            <v>04.11.07.05.13.02.01</v>
          </cell>
          <cell r="G12605" t="str">
            <v>Prescribe medication</v>
          </cell>
          <cell r="K12605" t="str">
            <v>9. Prescribing medications or therapeutics</v>
          </cell>
          <cell r="L12605" t="str">
            <v>General Medical Practitioners</v>
          </cell>
          <cell r="M12605" t="str">
            <v>Paramedical Practitioners</v>
          </cell>
          <cell r="N12605">
            <v>1</v>
          </cell>
        </row>
        <row r="12606">
          <cell r="F12606" t="str">
            <v>04.11.07.05.13.03.01</v>
          </cell>
          <cell r="G12606" t="str">
            <v>Prescribe intramuscular medication</v>
          </cell>
          <cell r="K12606" t="str">
            <v>9. Prescribing medications or therapeutics</v>
          </cell>
          <cell r="L12606" t="str">
            <v>Specialist Medical Practitioners</v>
          </cell>
          <cell r="M12606" t="str">
            <v>General Medical Practitioners</v>
          </cell>
          <cell r="N12606">
            <v>1</v>
          </cell>
        </row>
        <row r="12607">
          <cell r="F12607" t="str">
            <v>04.11.07.05.13.03.02</v>
          </cell>
          <cell r="G12607" t="str">
            <v>Administer intramuscular medication</v>
          </cell>
          <cell r="K12607" t="str">
            <v>11. Administering medications or therapeutics</v>
          </cell>
          <cell r="L12607" t="str">
            <v>Nursing Professionals</v>
          </cell>
          <cell r="M12607" t="str">
            <v>Nursing Associate Professionals</v>
          </cell>
          <cell r="N12607">
            <v>3</v>
          </cell>
        </row>
        <row r="12608">
          <cell r="F12608" t="str">
            <v>04.11.07.05.14.01.01</v>
          </cell>
          <cell r="G12608" t="str">
            <v>Prescribe intravenous medication</v>
          </cell>
          <cell r="K12608" t="str">
            <v>9. Prescribing medications or therapeutics</v>
          </cell>
          <cell r="L12608" t="str">
            <v>Specialist Medical Practitioners</v>
          </cell>
          <cell r="M12608" t="str">
            <v>General Medical Practitioners</v>
          </cell>
          <cell r="N12608">
            <v>1</v>
          </cell>
        </row>
        <row r="12609">
          <cell r="F12609" t="str">
            <v>04.11.07.05.14.01.02</v>
          </cell>
          <cell r="G12609" t="str">
            <v>Administer intravenous medication</v>
          </cell>
          <cell r="K12609" t="str">
            <v>11. Administering medications or therapeutics</v>
          </cell>
          <cell r="L12609" t="str">
            <v>Nursing Professionals</v>
          </cell>
          <cell r="M12609" t="str">
            <v>Nursing Associate Professionals</v>
          </cell>
          <cell r="N12609">
            <v>3</v>
          </cell>
        </row>
        <row r="12610">
          <cell r="F12610" t="str">
            <v>04.11.07.05.14.02.01</v>
          </cell>
          <cell r="G12610" t="str">
            <v>Prescribe intravenous medication</v>
          </cell>
          <cell r="K12610" t="str">
            <v>9. Prescribing medications or therapeutics</v>
          </cell>
          <cell r="L12610" t="str">
            <v>Specialist Medical Practitioners</v>
          </cell>
          <cell r="M12610" t="str">
            <v>General Medical Practitioners</v>
          </cell>
          <cell r="N12610">
            <v>1</v>
          </cell>
        </row>
        <row r="12611">
          <cell r="F12611" t="str">
            <v>04.11.07.05.14.02.02</v>
          </cell>
          <cell r="G12611" t="str">
            <v>Administer intravenous medication</v>
          </cell>
          <cell r="K12611" t="str">
            <v>11. Administering medications or therapeutics</v>
          </cell>
          <cell r="L12611" t="str">
            <v>Nursing Professionals</v>
          </cell>
          <cell r="M12611" t="str">
            <v>Nursing Associate Professionals</v>
          </cell>
          <cell r="N12611">
            <v>3</v>
          </cell>
        </row>
        <row r="12612">
          <cell r="F12612" t="str">
            <v>04.12.01.01.02.05.01</v>
          </cell>
          <cell r="G12612" t="str">
            <v>Conduct counselling</v>
          </cell>
          <cell r="K12612" t="str">
            <v>5. Providing information and support to impact individual health behaviours</v>
          </cell>
          <cell r="L12612" t="str">
            <v>Social work and counselling professionals</v>
          </cell>
          <cell r="M12612" t="str">
            <v>Community Health Workers</v>
          </cell>
          <cell r="N12612">
            <v>10</v>
          </cell>
        </row>
        <row r="12613">
          <cell r="F12613" t="str">
            <v>04.12.01.01.02.06.01</v>
          </cell>
          <cell r="G12613" t="str">
            <v>Conduct counselling</v>
          </cell>
          <cell r="K12613" t="str">
            <v>5. Providing information and support to impact individual health behaviours</v>
          </cell>
          <cell r="L12613" t="str">
            <v>Social work and counselling professionals</v>
          </cell>
          <cell r="M12613" t="str">
            <v>Community Health Workers</v>
          </cell>
          <cell r="N12613">
            <v>10</v>
          </cell>
        </row>
        <row r="12614">
          <cell r="F12614" t="str">
            <v>04.12.01.01.02.07.01</v>
          </cell>
          <cell r="G12614" t="str">
            <v>Conduct counselling</v>
          </cell>
          <cell r="K12614" t="str">
            <v>5. Providing information and support to impact individual health behaviours</v>
          </cell>
          <cell r="L12614" t="str">
            <v>Social work and counselling professionals</v>
          </cell>
          <cell r="M12614" t="str">
            <v>Community Health Workers</v>
          </cell>
          <cell r="N12614">
            <v>10</v>
          </cell>
        </row>
        <row r="12615">
          <cell r="F12615" t="str">
            <v>04.12.01.01.02.08.01</v>
          </cell>
          <cell r="G12615" t="str">
            <v>Conduct counselling</v>
          </cell>
          <cell r="K12615" t="str">
            <v>5. Providing information and support to impact individual health behaviours</v>
          </cell>
          <cell r="L12615" t="str">
            <v>Social work and counselling professionals</v>
          </cell>
          <cell r="M12615" t="str">
            <v>Community Health Workers</v>
          </cell>
          <cell r="N12615">
            <v>10</v>
          </cell>
        </row>
        <row r="12616">
          <cell r="F12616" t="str">
            <v>04.12.01.01.02.09.01</v>
          </cell>
          <cell r="G12616" t="str">
            <v>Conduct counselling</v>
          </cell>
          <cell r="K12616" t="str">
            <v>5. Providing information and support to impact individual health behaviours</v>
          </cell>
          <cell r="L12616" t="str">
            <v>Social work and counselling professionals</v>
          </cell>
          <cell r="M12616" t="str">
            <v>Community Health Workers</v>
          </cell>
          <cell r="N12616">
            <v>10</v>
          </cell>
        </row>
        <row r="12617">
          <cell r="F12617" t="str">
            <v>04.12.01.01.02.10.01</v>
          </cell>
          <cell r="G12617" t="str">
            <v>Conduct counselling</v>
          </cell>
          <cell r="K12617" t="str">
            <v>5. Providing information and support to impact individual health behaviours</v>
          </cell>
          <cell r="L12617" t="str">
            <v>Social work and counselling professionals</v>
          </cell>
          <cell r="M12617" t="str">
            <v>Community Health Workers</v>
          </cell>
          <cell r="N12617">
            <v>10</v>
          </cell>
        </row>
        <row r="12618">
          <cell r="F12618" t="str">
            <v>04.12.01.01.02.11.01</v>
          </cell>
          <cell r="G12618" t="str">
            <v>Conduct counselling</v>
          </cell>
          <cell r="K12618" t="str">
            <v>5. Providing information and support to impact individual health behaviours</v>
          </cell>
          <cell r="L12618" t="str">
            <v>Social work and counselling professionals</v>
          </cell>
          <cell r="M12618" t="str">
            <v>Community Health Workers</v>
          </cell>
          <cell r="N12618">
            <v>10</v>
          </cell>
        </row>
        <row r="12619">
          <cell r="F12619" t="str">
            <v>04.12.01.01.02.12.01</v>
          </cell>
          <cell r="G12619" t="str">
            <v>Conduct counselling</v>
          </cell>
          <cell r="K12619" t="str">
            <v>5. Providing information and support to impact individual health behaviours</v>
          </cell>
          <cell r="L12619" t="str">
            <v>Social work and counselling professionals</v>
          </cell>
          <cell r="M12619" t="str">
            <v>Community Health Workers</v>
          </cell>
          <cell r="N12619">
            <v>10</v>
          </cell>
        </row>
        <row r="12620">
          <cell r="F12620" t="str">
            <v>04.12.01.01.02.13.01</v>
          </cell>
          <cell r="G12620" t="str">
            <v>Conduct counselling</v>
          </cell>
          <cell r="K12620" t="str">
            <v>5. Providing information and support to impact individual health behaviours</v>
          </cell>
          <cell r="L12620" t="str">
            <v>Social work and counselling professionals</v>
          </cell>
          <cell r="M12620" t="str">
            <v>Community Health Workers</v>
          </cell>
          <cell r="N12620">
            <v>10</v>
          </cell>
        </row>
        <row r="12621">
          <cell r="F12621" t="str">
            <v>04.12.01.01.13.01.01</v>
          </cell>
          <cell r="G12621" t="str">
            <v>Prescribe medication</v>
          </cell>
          <cell r="K12621" t="str">
            <v>9. Prescribing medications or therapeutics</v>
          </cell>
          <cell r="L12621" t="str">
            <v>Nursing Professionals</v>
          </cell>
          <cell r="M12621" t="str">
            <v>Community Health Workers</v>
          </cell>
          <cell r="N12621">
            <v>1</v>
          </cell>
        </row>
        <row r="12622">
          <cell r="F12622" t="str">
            <v>04.12.01.01.17.01.01</v>
          </cell>
          <cell r="G12622" t="str">
            <v>Monitor vital signs</v>
          </cell>
          <cell r="K12622" t="str">
            <v>8. Developing and adjusting management plans</v>
          </cell>
          <cell r="L12622" t="str">
            <v>Specialist Medical Practitioners</v>
          </cell>
          <cell r="M12622" t="str">
            <v>Nursing Professionals</v>
          </cell>
          <cell r="N12622">
            <v>10</v>
          </cell>
        </row>
        <row r="12623">
          <cell r="F12623" t="str">
            <v>04.12.01.01.17.01</v>
          </cell>
          <cell r="G12623"/>
          <cell r="K12623"/>
          <cell r="L12623"/>
          <cell r="M12623"/>
          <cell r="N12623"/>
        </row>
        <row r="12624">
          <cell r="F12624" t="str">
            <v>04.12.01.01.17.01.</v>
          </cell>
          <cell r="G12624"/>
          <cell r="K12624"/>
          <cell r="L12624"/>
          <cell r="M12624"/>
          <cell r="N12624"/>
        </row>
        <row r="12625">
          <cell r="F12625" t="str">
            <v>04.12.01.01.17.01.</v>
          </cell>
          <cell r="G12625"/>
          <cell r="K12625"/>
          <cell r="L12625"/>
          <cell r="M12625"/>
          <cell r="N12625"/>
        </row>
        <row r="12626">
          <cell r="F12626" t="str">
            <v>04.12.01.02.06.01.01</v>
          </cell>
          <cell r="G12626" t="str">
            <v>Conduct counselling</v>
          </cell>
          <cell r="K12626" t="str">
            <v>6. Gaining informed consent</v>
          </cell>
          <cell r="L12626" t="str">
            <v>Specialist Medical Practitioners</v>
          </cell>
          <cell r="M12626" t="str">
            <v>Optometrists and Ophthalmic Opticians</v>
          </cell>
          <cell r="N12626">
            <v>3</v>
          </cell>
        </row>
        <row r="12627">
          <cell r="F12627" t="str">
            <v>04.12.01.02.06.01.02</v>
          </cell>
          <cell r="G12627" t="str">
            <v>Conduct eye examination</v>
          </cell>
          <cell r="K12627" t="str">
            <v>7. Ordering, administering and interpreting the results of diagnostic and screening procedures</v>
          </cell>
          <cell r="L12627" t="str">
            <v>Specialist Medical Practitioners</v>
          </cell>
          <cell r="M12627" t="str">
            <v>Optometrists and Ophthalmic Opticians</v>
          </cell>
          <cell r="N12627">
            <v>8</v>
          </cell>
        </row>
        <row r="12628">
          <cell r="F12628" t="str">
            <v>04.12.01.02.06.01.03</v>
          </cell>
          <cell r="G12628" t="str">
            <v>Conduct counselling</v>
          </cell>
          <cell r="K12628" t="str">
            <v>5. Providing information and support to impact individual health behaviours</v>
          </cell>
          <cell r="L12628" t="str">
            <v>Specialist Medical Practitioners</v>
          </cell>
          <cell r="M12628" t="str">
            <v>Optometrists and Ophthalmic Opticians</v>
          </cell>
          <cell r="N12628">
            <v>3</v>
          </cell>
        </row>
        <row r="12629">
          <cell r="F12629" t="str">
            <v>04.12.01.02.06.01.04</v>
          </cell>
          <cell r="G12629" t="str">
            <v>Document examination findings</v>
          </cell>
          <cell r="K12629" t="str">
            <v>7. Ordering, administering and interpreting the results of diagnostic and screening procedures</v>
          </cell>
          <cell r="L12629" t="str">
            <v>Specialist Medical Practitioners</v>
          </cell>
          <cell r="M12629" t="str">
            <v>Optometrists and Ophthalmic Opticians</v>
          </cell>
          <cell r="N12629">
            <v>2</v>
          </cell>
        </row>
        <row r="12630">
          <cell r="F12630" t="str">
            <v>04.12.01.02.06.04.01</v>
          </cell>
          <cell r="G12630" t="str">
            <v>Conduct counselling</v>
          </cell>
          <cell r="K12630" t="str">
            <v>6. Gaining informed consent</v>
          </cell>
          <cell r="L12630" t="str">
            <v>Specialist Medical Practitioners</v>
          </cell>
          <cell r="M12630" t="str">
            <v>Optometrists and Ophthalmic Opticians</v>
          </cell>
          <cell r="N12630">
            <v>3</v>
          </cell>
        </row>
        <row r="12631">
          <cell r="F12631" t="str">
            <v>04.12.01.02.06.04.02</v>
          </cell>
          <cell r="G12631" t="str">
            <v>Conduct eye examination</v>
          </cell>
          <cell r="K12631" t="str">
            <v>7. Ordering, administering and interpreting the results of diagnostic and screening procedures</v>
          </cell>
          <cell r="L12631" t="str">
            <v>Specialist Medical Practitioners</v>
          </cell>
          <cell r="M12631" t="str">
            <v>Optometrists and Ophthalmic Opticians</v>
          </cell>
          <cell r="N12631">
            <v>10</v>
          </cell>
        </row>
        <row r="12632">
          <cell r="F12632" t="str">
            <v>04.12.01.02.06.04.03</v>
          </cell>
          <cell r="G12632" t="str">
            <v>Conduct counselling</v>
          </cell>
          <cell r="K12632" t="str">
            <v>5. Providing information and support to impact individual health behaviours</v>
          </cell>
          <cell r="L12632" t="str">
            <v>Specialist Medical Practitioners</v>
          </cell>
          <cell r="M12632" t="str">
            <v>Optometrists and Ophthalmic Opticians</v>
          </cell>
          <cell r="N12632">
            <v>3</v>
          </cell>
        </row>
        <row r="12633">
          <cell r="F12633" t="str">
            <v>04.12.01.02.06.04.</v>
          </cell>
          <cell r="G12633"/>
          <cell r="K12633"/>
          <cell r="L12633"/>
          <cell r="M12633"/>
          <cell r="N12633"/>
        </row>
        <row r="12634">
          <cell r="F12634" t="str">
            <v>04.12.01.02.06.02.01</v>
          </cell>
          <cell r="G12634" t="str">
            <v>Conduct counselling</v>
          </cell>
          <cell r="K12634" t="str">
            <v>6. Gaining informed consent</v>
          </cell>
          <cell r="L12634" t="str">
            <v>Specialist Medical Practitioners</v>
          </cell>
          <cell r="M12634" t="str">
            <v>Optometrists and Ophthalmic Opticians</v>
          </cell>
          <cell r="N12634">
            <v>2</v>
          </cell>
        </row>
        <row r="12635">
          <cell r="F12635" t="str">
            <v>04.12.01.02.06.02.02</v>
          </cell>
          <cell r="G12635" t="str">
            <v>Conduct eye examination</v>
          </cell>
          <cell r="K12635" t="str">
            <v>7. Ordering, administering and interpreting the results of diagnostic and screening procedures</v>
          </cell>
          <cell r="L12635" t="str">
            <v>Specialist Medical Practitioners</v>
          </cell>
          <cell r="M12635" t="str">
            <v>Optometrists and Ophthalmic Opticians</v>
          </cell>
          <cell r="N12635">
            <v>15</v>
          </cell>
        </row>
        <row r="12636">
          <cell r="F12636" t="str">
            <v>04.12.01.02.06.02.03</v>
          </cell>
          <cell r="G12636" t="str">
            <v>Conduct counselling</v>
          </cell>
          <cell r="K12636" t="str">
            <v>5. Providing information and support to impact individual health behaviours</v>
          </cell>
          <cell r="L12636" t="str">
            <v>Specialist Medical Practitioners</v>
          </cell>
          <cell r="M12636" t="str">
            <v>Optometrists and Ophthalmic Opticians</v>
          </cell>
          <cell r="N12636">
            <v>2</v>
          </cell>
        </row>
        <row r="12637">
          <cell r="F12637" t="str">
            <v>04.12.01.02.06.02.04</v>
          </cell>
          <cell r="G12637" t="str">
            <v>Document examination findings</v>
          </cell>
          <cell r="K12637" t="str">
            <v>7. Ordering, administering and interpreting the results of diagnostic and screening procedures</v>
          </cell>
          <cell r="L12637" t="str">
            <v>Specialist Medical Practitioners</v>
          </cell>
          <cell r="M12637" t="str">
            <v>Optometrists and Ophthalmic Opticians</v>
          </cell>
          <cell r="N12637">
            <v>1</v>
          </cell>
        </row>
        <row r="12638">
          <cell r="F12638" t="str">
            <v>04.12.01.02.06.02.</v>
          </cell>
          <cell r="G12638"/>
          <cell r="K12638"/>
          <cell r="L12638"/>
          <cell r="M12638"/>
          <cell r="N12638"/>
        </row>
        <row r="12639">
          <cell r="F12639" t="str">
            <v>04.12.01.02.06.03.01</v>
          </cell>
          <cell r="G12639" t="str">
            <v>Conduct eye examination</v>
          </cell>
          <cell r="K12639" t="str">
            <v>1. Gathering information through interviewing and assessment</v>
          </cell>
          <cell r="L12639" t="str">
            <v>Optometrists and Ophthalmic Opticians</v>
          </cell>
          <cell r="M12639" t="str">
            <v>Community Health Workers</v>
          </cell>
          <cell r="N12639">
            <v>3</v>
          </cell>
        </row>
        <row r="12640">
          <cell r="F12640" t="str">
            <v>04.12.01.02.06.03.02</v>
          </cell>
          <cell r="G12640" t="str">
            <v>Conduct counselling</v>
          </cell>
          <cell r="K12640" t="str">
            <v>5. Providing information and support to impact individual health behaviours</v>
          </cell>
          <cell r="L12640" t="str">
            <v>Optometrists and Ophthalmic Opticians</v>
          </cell>
          <cell r="M12640" t="str">
            <v>Community Health Workers</v>
          </cell>
          <cell r="N12640">
            <v>2</v>
          </cell>
        </row>
        <row r="12641">
          <cell r="F12641" t="str">
            <v>04.12.01.02.06.03.</v>
          </cell>
          <cell r="G12641"/>
          <cell r="K12641"/>
          <cell r="L12641"/>
          <cell r="M12641"/>
          <cell r="N12641"/>
        </row>
        <row r="12642">
          <cell r="F12642" t="str">
            <v>04.12.01.02.06.03.</v>
          </cell>
          <cell r="G12642"/>
          <cell r="K12642"/>
          <cell r="L12642"/>
          <cell r="M12642"/>
          <cell r="N12642"/>
        </row>
        <row r="12643">
          <cell r="F12643" t="str">
            <v>04.12.01.02.06.03.</v>
          </cell>
          <cell r="G12643"/>
          <cell r="K12643"/>
          <cell r="L12643"/>
          <cell r="M12643"/>
          <cell r="N12643"/>
        </row>
        <row r="12644">
          <cell r="F12644" t="str">
            <v>04.12.01.02.10.16.01</v>
          </cell>
          <cell r="G12644" t="str">
            <v>Conduct counselling</v>
          </cell>
          <cell r="K12644" t="str">
            <v>6. Gaining informed consent</v>
          </cell>
          <cell r="L12644" t="str">
            <v>Specialist Medical Practitioners</v>
          </cell>
          <cell r="M12644" t="str">
            <v>Optometrists and Ophthalmic Opticians</v>
          </cell>
          <cell r="N12644">
            <v>1</v>
          </cell>
        </row>
        <row r="12645">
          <cell r="F12645" t="str">
            <v>04.12.01.02.10.16.02</v>
          </cell>
          <cell r="G12645" t="str">
            <v>Conduct eye procedure</v>
          </cell>
          <cell r="K12645" t="str">
            <v>7. Ordering, administering and interpreting the results of diagnostic and screening procedures</v>
          </cell>
          <cell r="L12645" t="str">
            <v>Specialist Medical Practitioners</v>
          </cell>
          <cell r="M12645" t="str">
            <v>Optometrists and Ophthalmic Opticians</v>
          </cell>
          <cell r="N12645">
            <v>5</v>
          </cell>
        </row>
        <row r="12646">
          <cell r="F12646" t="str">
            <v>04.12.01.02.10.16.03</v>
          </cell>
          <cell r="G12646"/>
          <cell r="K12646" t="str">
            <v>5. Providing information and support to impact individual health behaviours</v>
          </cell>
          <cell r="L12646" t="str">
            <v>Specialist Medical Practitioners</v>
          </cell>
          <cell r="M12646" t="str">
            <v>Optometrists and Ophthalmic Opticians</v>
          </cell>
          <cell r="N12646">
            <v>2</v>
          </cell>
        </row>
        <row r="12647">
          <cell r="F12647" t="str">
            <v>04.12.01.02.10.16.04</v>
          </cell>
          <cell r="G12647" t="str">
            <v>Document examination findings</v>
          </cell>
          <cell r="K12647" t="str">
            <v>7. Ordering, administering and interpreting the results of diagnostic and screening procedures</v>
          </cell>
          <cell r="L12647" t="str">
            <v>Specialist Medical Practitioners</v>
          </cell>
          <cell r="M12647" t="str">
            <v>Optometrists and Ophthalmic Opticians</v>
          </cell>
          <cell r="N12647">
            <v>1</v>
          </cell>
        </row>
        <row r="12648">
          <cell r="F12648" t="str">
            <v>04.12.01.02.10.16.</v>
          </cell>
          <cell r="G12648"/>
          <cell r="K12648"/>
          <cell r="L12648"/>
          <cell r="M12648"/>
          <cell r="N12648"/>
        </row>
        <row r="12649">
          <cell r="F12649" t="str">
            <v>04.12.01.02.10.13.01</v>
          </cell>
          <cell r="G12649" t="str">
            <v>Conduct counselling</v>
          </cell>
          <cell r="K12649" t="str">
            <v>6. Gaining informed consent</v>
          </cell>
          <cell r="L12649" t="str">
            <v>Optometrists and Ophthalmic Opticians</v>
          </cell>
          <cell r="M12649" t="str">
            <v>Optometrists and Ophthalmic Opticians</v>
          </cell>
          <cell r="N12649">
            <v>1</v>
          </cell>
        </row>
        <row r="12650">
          <cell r="F12650" t="str">
            <v>04.12.01.02.10.13.02</v>
          </cell>
          <cell r="G12650" t="str">
            <v>Conduct ophthalmic examination</v>
          </cell>
          <cell r="K12650" t="str">
            <v>7. Ordering, administering and interpreting the results of diagnostic and screening procedures</v>
          </cell>
          <cell r="L12650" t="str">
            <v>Optometrists and Ophthalmic Opticians</v>
          </cell>
          <cell r="M12650" t="str">
            <v>Optometrists and Ophthalmic Opticians</v>
          </cell>
          <cell r="N12650">
            <v>5</v>
          </cell>
        </row>
        <row r="12651">
          <cell r="F12651" t="str">
            <v>04.12.01.02.10.13.03</v>
          </cell>
          <cell r="G12651" t="str">
            <v>Document examination findings</v>
          </cell>
          <cell r="K12651" t="str">
            <v>7. Ordering, administering and interpreting the results of diagnostic and screening procedures</v>
          </cell>
          <cell r="L12651" t="str">
            <v>Optometrists and Ophthalmic Opticians</v>
          </cell>
          <cell r="M12651" t="str">
            <v>Optometrists and Ophthalmic Opticians</v>
          </cell>
          <cell r="N12651">
            <v>1</v>
          </cell>
        </row>
        <row r="12652">
          <cell r="F12652" t="str">
            <v>04.12.01.02.10.13.</v>
          </cell>
          <cell r="G12652"/>
          <cell r="K12652"/>
          <cell r="L12652"/>
          <cell r="M12652"/>
          <cell r="N12652"/>
        </row>
        <row r="12653">
          <cell r="F12653" t="str">
            <v>04.12.01.02.10.30.01</v>
          </cell>
          <cell r="G12653" t="str">
            <v>Conduct counselling</v>
          </cell>
          <cell r="K12653" t="str">
            <v>6. Gaining informed consent</v>
          </cell>
          <cell r="L12653" t="str">
            <v>Optometrists and Ophthalmic Opticians</v>
          </cell>
          <cell r="M12653" t="str">
            <v>Optometrists and Ophthalmic Opticians</v>
          </cell>
          <cell r="N12653">
            <v>1</v>
          </cell>
        </row>
        <row r="12654">
          <cell r="F12654" t="str">
            <v>04.12.01.02.10.30.02</v>
          </cell>
          <cell r="G12654" t="str">
            <v>Conduct medical examination</v>
          </cell>
          <cell r="K12654" t="str">
            <v>7. Ordering, administering and interpreting the results of diagnostic and screening procedures</v>
          </cell>
          <cell r="L12654" t="str">
            <v>Optometrists and Ophthalmic Opticians</v>
          </cell>
          <cell r="M12654" t="str">
            <v>Optometrists and Ophthalmic Opticians</v>
          </cell>
          <cell r="N12654">
            <v>10</v>
          </cell>
        </row>
        <row r="12655">
          <cell r="F12655" t="str">
            <v>04.12.01.02.10.30.03</v>
          </cell>
          <cell r="G12655" t="str">
            <v>Conduct counselling</v>
          </cell>
          <cell r="K12655" t="str">
            <v>5. Providing information and support to impact individual health behaviours</v>
          </cell>
          <cell r="L12655" t="str">
            <v>Optometrists and Ophthalmic Opticians</v>
          </cell>
          <cell r="M12655" t="str">
            <v>Optometrists and Ophthalmic Opticians</v>
          </cell>
          <cell r="N12655">
            <v>1</v>
          </cell>
        </row>
        <row r="12656">
          <cell r="F12656" t="str">
            <v>04.12.01.02.10.30.</v>
          </cell>
          <cell r="G12656"/>
          <cell r="K12656"/>
          <cell r="L12656"/>
          <cell r="M12656"/>
          <cell r="N12656"/>
        </row>
        <row r="12657">
          <cell r="F12657" t="str">
            <v>04.12.01.02.10.30.</v>
          </cell>
          <cell r="G12657"/>
          <cell r="K12657"/>
          <cell r="L12657"/>
          <cell r="M12657"/>
          <cell r="N12657"/>
        </row>
        <row r="12658">
          <cell r="F12658" t="str">
            <v>04.12.01.02.10.15.01</v>
          </cell>
          <cell r="G12658" t="str">
            <v>Conduct counselling</v>
          </cell>
          <cell r="K12658" t="str">
            <v>6. Gaining informed consent</v>
          </cell>
          <cell r="L12658" t="str">
            <v>Specialist Medical Practitioners</v>
          </cell>
          <cell r="M12658" t="str">
            <v>Optometrists and Ophthalmic Opticians</v>
          </cell>
          <cell r="N12658">
            <v>1</v>
          </cell>
        </row>
        <row r="12659">
          <cell r="F12659" t="str">
            <v>04.12.01.02.10.15.02</v>
          </cell>
          <cell r="G12659" t="str">
            <v xml:space="preserve">Conduct eye examination </v>
          </cell>
          <cell r="K12659" t="str">
            <v>7. Ordering, administering and interpreting the results of diagnostic and screening procedures</v>
          </cell>
          <cell r="L12659" t="str">
            <v>Specialist Medical Practitioners</v>
          </cell>
          <cell r="M12659" t="str">
            <v>Optometrists and Ophthalmic Opticians</v>
          </cell>
          <cell r="N12659">
            <v>15</v>
          </cell>
        </row>
        <row r="12660">
          <cell r="F12660" t="str">
            <v>04.12.01.02.10.15.03</v>
          </cell>
          <cell r="G12660" t="str">
            <v>Conduct counselling</v>
          </cell>
          <cell r="K12660" t="str">
            <v>5. Providing information and support to impact individual health behaviours</v>
          </cell>
          <cell r="L12660" t="str">
            <v>Specialist Medical Practitioners</v>
          </cell>
          <cell r="M12660" t="str">
            <v>Optometrists and Ophthalmic Opticians</v>
          </cell>
          <cell r="N12660">
            <v>2</v>
          </cell>
        </row>
        <row r="12661">
          <cell r="F12661" t="str">
            <v>04.12.01.02.10.15.04</v>
          </cell>
          <cell r="G12661" t="str">
            <v>Document examination findings</v>
          </cell>
          <cell r="K12661" t="str">
            <v>7. Ordering, administering and interpreting the results of diagnostic and screening procedures</v>
          </cell>
          <cell r="L12661" t="str">
            <v>Specialist Medical Practitioners</v>
          </cell>
          <cell r="M12661" t="str">
            <v>Optometrists and Ophthalmic Opticians</v>
          </cell>
          <cell r="N12661">
            <v>1</v>
          </cell>
        </row>
        <row r="12662">
          <cell r="F12662" t="str">
            <v>04.12.01.02.10.15.</v>
          </cell>
          <cell r="G12662"/>
          <cell r="K12662"/>
          <cell r="L12662"/>
          <cell r="M12662"/>
          <cell r="N12662"/>
        </row>
        <row r="12663">
          <cell r="F12663" t="str">
            <v>04.12.01.02.10.19.01</v>
          </cell>
          <cell r="G12663" t="str">
            <v>Conduct diagnostic testing</v>
          </cell>
          <cell r="K12663" t="str">
            <v>7. Ordering, administering and interpreting the results of diagnostic and screening procedures</v>
          </cell>
          <cell r="L12663" t="str">
            <v>Specialist Medical Practitioners</v>
          </cell>
          <cell r="M12663" t="str">
            <v>Optometrists and Ophthalmic Opticians</v>
          </cell>
          <cell r="N12663">
            <v>3</v>
          </cell>
        </row>
        <row r="12664">
          <cell r="F12664" t="str">
            <v>04.12.01.02.10.19.02</v>
          </cell>
          <cell r="G12664" t="str">
            <v>Conduct counselling</v>
          </cell>
          <cell r="K12664" t="str">
            <v>5. Providing information and support to impact individual health behaviours</v>
          </cell>
          <cell r="L12664" t="str">
            <v>Specialist Medical Practitioners</v>
          </cell>
          <cell r="M12664" t="str">
            <v>Optometrists and Ophthalmic Opticians</v>
          </cell>
          <cell r="N12664">
            <v>1</v>
          </cell>
        </row>
        <row r="12665">
          <cell r="F12665" t="str">
            <v>04.12.01.02.10.20.01</v>
          </cell>
          <cell r="G12665" t="str">
            <v>Conduct eye examination</v>
          </cell>
          <cell r="K12665" t="str">
            <v>7. Ordering, administering and interpreting the results of diagnostic and screening procedures</v>
          </cell>
          <cell r="L12665" t="str">
            <v>Optometrists and Ophthalmic Opticians</v>
          </cell>
          <cell r="M12665" t="str">
            <v>Community Health Workers</v>
          </cell>
          <cell r="N12665">
            <v>3</v>
          </cell>
        </row>
        <row r="12666">
          <cell r="F12666" t="str">
            <v>04.12.01.02.10.20.02</v>
          </cell>
          <cell r="G12666" t="str">
            <v>Conduct counselling</v>
          </cell>
          <cell r="K12666" t="str">
            <v>5. Providing information and support to impact individual health behaviours</v>
          </cell>
          <cell r="L12666" t="str">
            <v>Optometrists and Ophthalmic Opticians</v>
          </cell>
          <cell r="M12666" t="str">
            <v>Community Health Workers</v>
          </cell>
          <cell r="N12666">
            <v>1</v>
          </cell>
        </row>
        <row r="12667">
          <cell r="F12667" t="str">
            <v>04.12.01.02.10.08.01</v>
          </cell>
          <cell r="G12667" t="str">
            <v>Conduct counselling</v>
          </cell>
          <cell r="K12667" t="str">
            <v>6. Gaining informed consent</v>
          </cell>
          <cell r="L12667" t="str">
            <v>Specialist Medical Practitioners</v>
          </cell>
          <cell r="M12667" t="str">
            <v>Optometrists and Ophthalmic Opticians</v>
          </cell>
          <cell r="N12667">
            <v>1</v>
          </cell>
        </row>
        <row r="12668">
          <cell r="F12668" t="str">
            <v>04.12.01.02.10.08.02</v>
          </cell>
          <cell r="G12668" t="str">
            <v>Conduct ENT examination</v>
          </cell>
          <cell r="K12668" t="str">
            <v>7. Ordering, administering and interpreting the results of diagnostic and screening procedures</v>
          </cell>
          <cell r="L12668" t="str">
            <v>Specialist Medical Practitioners</v>
          </cell>
          <cell r="M12668" t="str">
            <v>Optometrists and Ophthalmic Opticians</v>
          </cell>
          <cell r="N12668">
            <v>4</v>
          </cell>
        </row>
        <row r="12669">
          <cell r="F12669" t="str">
            <v>04.12.01.02.10.08.03</v>
          </cell>
          <cell r="G12669" t="str">
            <v>Conduct counselling</v>
          </cell>
          <cell r="K12669" t="str">
            <v>5. Providing information and support to impact individual health behaviours</v>
          </cell>
          <cell r="L12669" t="str">
            <v>Specialist Medical Practitioners</v>
          </cell>
          <cell r="M12669" t="str">
            <v>Optometrists and Ophthalmic Opticians</v>
          </cell>
          <cell r="N12669">
            <v>1</v>
          </cell>
        </row>
        <row r="12670">
          <cell r="F12670" t="str">
            <v>04.12.01.02.10.08.04</v>
          </cell>
          <cell r="G12670" t="str">
            <v>Document examination findings</v>
          </cell>
          <cell r="K12670" t="str">
            <v>7. Ordering, administering and interpreting the results of diagnostic and screening procedures</v>
          </cell>
          <cell r="L12670" t="str">
            <v>Specialist Medical Practitioners</v>
          </cell>
          <cell r="M12670" t="str">
            <v>Optometrists and Ophthalmic Opticians</v>
          </cell>
          <cell r="N12670">
            <v>1</v>
          </cell>
        </row>
        <row r="12671">
          <cell r="F12671" t="str">
            <v>04.12.01.02.10.08.</v>
          </cell>
          <cell r="G12671"/>
          <cell r="K12671"/>
          <cell r="L12671"/>
          <cell r="M12671"/>
          <cell r="N12671"/>
        </row>
        <row r="12672">
          <cell r="F12672" t="str">
            <v>04.12.01.02.10.21.01</v>
          </cell>
          <cell r="G12672" t="str">
            <v>Conduct counselling</v>
          </cell>
          <cell r="K12672" t="str">
            <v>6. Gaining informed consent</v>
          </cell>
          <cell r="L12672" t="str">
            <v>Specialist Medical Practitioners</v>
          </cell>
          <cell r="M12672" t="str">
            <v>Optometrists and Ophthalmic Opticians</v>
          </cell>
          <cell r="N12672">
            <v>1</v>
          </cell>
        </row>
        <row r="12673">
          <cell r="F12673" t="str">
            <v>04.12.01.02.10.21.02</v>
          </cell>
          <cell r="G12673" t="str">
            <v>Conduct eye examination</v>
          </cell>
          <cell r="K12673" t="str">
            <v>7. Ordering, administering and interpreting the results of diagnostic and screening procedures</v>
          </cell>
          <cell r="L12673" t="str">
            <v>Specialist Medical Practitioners</v>
          </cell>
          <cell r="M12673" t="str">
            <v>Optometrists and Ophthalmic Opticians</v>
          </cell>
          <cell r="N12673">
            <v>5</v>
          </cell>
        </row>
        <row r="12674">
          <cell r="F12674" t="str">
            <v>04.12.01.02.10.21.03</v>
          </cell>
          <cell r="G12674" t="str">
            <v>Document examination findings</v>
          </cell>
          <cell r="K12674" t="str">
            <v>7. Ordering, administering and interpreting the results of diagnostic and screening procedures</v>
          </cell>
          <cell r="L12674" t="str">
            <v>Specialist Medical Practitioners</v>
          </cell>
          <cell r="M12674" t="str">
            <v>Optometrists and Ophthalmic Opticians</v>
          </cell>
          <cell r="N12674">
            <v>1</v>
          </cell>
        </row>
        <row r="12675">
          <cell r="F12675" t="str">
            <v>04.12.01.02.10.01.01</v>
          </cell>
          <cell r="G12675" t="str">
            <v>Conduct counselling</v>
          </cell>
          <cell r="K12675" t="str">
            <v>6. Gaining informed consent</v>
          </cell>
          <cell r="L12675" t="str">
            <v>Specialist Medical Practitioners</v>
          </cell>
          <cell r="M12675" t="str">
            <v>Optometrists and Ophthalmic Opticians</v>
          </cell>
          <cell r="N12675">
            <v>3</v>
          </cell>
        </row>
        <row r="12676">
          <cell r="F12676" t="str">
            <v>04.12.01.02.10.01.02</v>
          </cell>
          <cell r="G12676" t="str">
            <v>Apply topical anaesthesia</v>
          </cell>
          <cell r="K12676" t="str">
            <v>11. Administering medications or therapeutics</v>
          </cell>
          <cell r="L12676" t="str">
            <v>Specialist Medical Practitioners</v>
          </cell>
          <cell r="M12676" t="str">
            <v>Optometrists and Ophthalmic Opticians</v>
          </cell>
          <cell r="N12676">
            <v>2</v>
          </cell>
        </row>
        <row r="12677">
          <cell r="F12677" t="str">
            <v>04.12.01.02.10.01.03</v>
          </cell>
          <cell r="G12677" t="str">
            <v>Conduct eye examination</v>
          </cell>
          <cell r="K12677" t="str">
            <v>7. Ordering, administering and interpreting the results of diagnostic and screening procedures</v>
          </cell>
          <cell r="L12677" t="str">
            <v>Specialist Medical Practitioners</v>
          </cell>
          <cell r="M12677" t="str">
            <v>Optometrists and Ophthalmic Opticians</v>
          </cell>
          <cell r="N12677">
            <v>5</v>
          </cell>
        </row>
        <row r="12678">
          <cell r="F12678" t="str">
            <v>04.12.01.02.10.01.04</v>
          </cell>
          <cell r="G12678" t="str">
            <v>Conduct counselling</v>
          </cell>
          <cell r="K12678" t="str">
            <v>5. Providing information and support to impact individual health behaviours</v>
          </cell>
          <cell r="L12678" t="str">
            <v>Specialist Medical Practitioners</v>
          </cell>
          <cell r="M12678" t="str">
            <v>Optometrists and Ophthalmic Opticians</v>
          </cell>
          <cell r="N12678">
            <v>2</v>
          </cell>
        </row>
        <row r="12679">
          <cell r="F12679" t="str">
            <v>04.12.01.02.10.01.05</v>
          </cell>
          <cell r="G12679" t="str">
            <v>Document examination findings</v>
          </cell>
          <cell r="K12679" t="str">
            <v>7. Ordering, administering and interpreting the results of diagnostic and screening procedures</v>
          </cell>
          <cell r="L12679" t="str">
            <v>Specialist Medical Practitioners</v>
          </cell>
          <cell r="M12679" t="str">
            <v>Optometrists and Ophthalmic Opticians</v>
          </cell>
          <cell r="N12679">
            <v>2</v>
          </cell>
        </row>
        <row r="12680">
          <cell r="F12680" t="str">
            <v>04.12.01.02.10.01.</v>
          </cell>
          <cell r="G12680"/>
          <cell r="K12680"/>
          <cell r="L12680"/>
          <cell r="M12680"/>
          <cell r="N12680"/>
        </row>
        <row r="12681">
          <cell r="F12681" t="str">
            <v>04.12.01.02.10.01.</v>
          </cell>
          <cell r="G12681"/>
          <cell r="K12681"/>
          <cell r="L12681"/>
          <cell r="M12681"/>
          <cell r="N12681"/>
        </row>
        <row r="12682">
          <cell r="F12682" t="str">
            <v>04.12.01.02.10.01.</v>
          </cell>
          <cell r="G12682"/>
          <cell r="K12682"/>
          <cell r="L12682"/>
          <cell r="M12682"/>
          <cell r="N12682"/>
        </row>
        <row r="12683">
          <cell r="F12683" t="str">
            <v>04.12.01.02.10.22.01</v>
          </cell>
          <cell r="G12683" t="str">
            <v>Conduct counselling</v>
          </cell>
          <cell r="K12683" t="str">
            <v>6. Gaining informed consent</v>
          </cell>
          <cell r="L12683" t="str">
            <v>Specialist Medical Practitioners</v>
          </cell>
          <cell r="M12683" t="str">
            <v>Specialist Medical Practitioners</v>
          </cell>
          <cell r="N12683">
            <v>3</v>
          </cell>
        </row>
        <row r="12684">
          <cell r="F12684" t="str">
            <v>04.12.01.02.10.22.02</v>
          </cell>
          <cell r="G12684" t="str">
            <v>Conduct eye examination</v>
          </cell>
          <cell r="K12684" t="str">
            <v>7. Ordering, administering and interpreting the results of diagnostic and screening procedures</v>
          </cell>
          <cell r="L12684" t="str">
            <v>Specialist Medical Practitioners</v>
          </cell>
          <cell r="M12684" t="str">
            <v>Specialist Medical Practitioners</v>
          </cell>
          <cell r="N12684">
            <v>5</v>
          </cell>
        </row>
        <row r="12685">
          <cell r="F12685" t="str">
            <v>04.12.01.02.10.22.03</v>
          </cell>
          <cell r="G12685" t="str">
            <v>Conduct counselling</v>
          </cell>
          <cell r="K12685" t="str">
            <v>5. Providing information and support to impact individual health behaviours</v>
          </cell>
          <cell r="L12685" t="str">
            <v>Specialist Medical Practitioners</v>
          </cell>
          <cell r="M12685" t="str">
            <v>Specialist Medical Practitioners</v>
          </cell>
          <cell r="N12685">
            <v>2</v>
          </cell>
        </row>
        <row r="12686">
          <cell r="F12686" t="str">
            <v>04.12.01.02.10.22.04</v>
          </cell>
          <cell r="G12686" t="str">
            <v>Document examination findings</v>
          </cell>
          <cell r="K12686" t="str">
            <v>7. Ordering, administering and interpreting the results of diagnostic and screening procedures</v>
          </cell>
          <cell r="L12686" t="str">
            <v>Specialist Medical Practitioners</v>
          </cell>
          <cell r="M12686" t="str">
            <v>Optometrists and Ophthalmic Opticians</v>
          </cell>
          <cell r="N12686">
            <v>3</v>
          </cell>
        </row>
        <row r="12687">
          <cell r="F12687" t="str">
            <v>04.12.01.02.10.23.01</v>
          </cell>
          <cell r="G12687" t="str">
            <v>Conduct counselling</v>
          </cell>
          <cell r="K12687" t="str">
            <v>6. Gaining informed consent</v>
          </cell>
          <cell r="L12687" t="str">
            <v>Specialist Medical Practitioners</v>
          </cell>
          <cell r="M12687" t="str">
            <v>Specialist Medical Practitioners</v>
          </cell>
          <cell r="N12687">
            <v>3</v>
          </cell>
        </row>
        <row r="12688">
          <cell r="F12688" t="str">
            <v>04.12.01.02.10.23.02</v>
          </cell>
          <cell r="G12688" t="str">
            <v>Conduct eye examination</v>
          </cell>
          <cell r="K12688" t="str">
            <v>7. Ordering, administering and interpreting the results of diagnostic and screening procedures</v>
          </cell>
          <cell r="L12688" t="str">
            <v>Specialist Medical Practitioners</v>
          </cell>
          <cell r="M12688" t="str">
            <v>Specialist Medical Practitioners</v>
          </cell>
          <cell r="N12688">
            <v>10</v>
          </cell>
        </row>
        <row r="12689">
          <cell r="F12689" t="str">
            <v>04.12.01.02.10.23.03</v>
          </cell>
          <cell r="G12689" t="str">
            <v>Conduct counselling</v>
          </cell>
          <cell r="K12689" t="str">
            <v>5. Providing information and support to impact individual health behaviours</v>
          </cell>
          <cell r="L12689" t="str">
            <v>Specialist Medical Practitioners</v>
          </cell>
          <cell r="M12689" t="str">
            <v>Specialist Medical Practitioners</v>
          </cell>
          <cell r="N12689">
            <v>2</v>
          </cell>
        </row>
        <row r="12690">
          <cell r="F12690" t="str">
            <v>04.12.01.02.10.23.04</v>
          </cell>
          <cell r="G12690" t="str">
            <v>Document examination findings</v>
          </cell>
          <cell r="K12690" t="str">
            <v>7. Ordering, administering and interpreting the results of diagnostic and screening procedures</v>
          </cell>
          <cell r="L12690" t="str">
            <v>Specialist Medical Practitioners</v>
          </cell>
          <cell r="M12690" t="str">
            <v>Optometrists and Ophthalmic Opticians</v>
          </cell>
          <cell r="N12690">
            <v>3</v>
          </cell>
        </row>
        <row r="12691">
          <cell r="F12691" t="str">
            <v>04.12.01.02.10.24.01</v>
          </cell>
          <cell r="G12691" t="str">
            <v>Conduct counselling</v>
          </cell>
          <cell r="K12691" t="str">
            <v>6. Gaining informed consent</v>
          </cell>
          <cell r="L12691" t="str">
            <v>Specialist Medical Practitioners</v>
          </cell>
          <cell r="M12691" t="str">
            <v>Optometrists and Ophthalmic Opticians</v>
          </cell>
          <cell r="N12691">
            <v>3</v>
          </cell>
        </row>
        <row r="12692">
          <cell r="F12692" t="str">
            <v>04.12.01.02.10.24.02</v>
          </cell>
          <cell r="G12692" t="str">
            <v>Apply topical anaesthesia</v>
          </cell>
          <cell r="K12692" t="str">
            <v>11. Administering medications or therapeutics</v>
          </cell>
          <cell r="L12692" t="str">
            <v>Specialist Medical Practitioners</v>
          </cell>
          <cell r="M12692" t="str">
            <v>Optometrists and Ophthalmic Opticians</v>
          </cell>
          <cell r="N12692">
            <v>2</v>
          </cell>
        </row>
        <row r="12693">
          <cell r="F12693" t="str">
            <v>04.12.01.02.10.24.03</v>
          </cell>
          <cell r="G12693" t="str">
            <v>Conduct radiological examination (A/B Scan)</v>
          </cell>
          <cell r="K12693" t="str">
            <v>7. Ordering, administering and interpreting the results of diagnostic and screening procedures</v>
          </cell>
          <cell r="L12693" t="str">
            <v>Specialist Medical Practitioners</v>
          </cell>
          <cell r="M12693" t="str">
            <v>Optometrists and Ophthalmic Opticians</v>
          </cell>
          <cell r="N12693">
            <v>10</v>
          </cell>
        </row>
        <row r="12694">
          <cell r="F12694" t="str">
            <v>04.12.01.02.10.24.04</v>
          </cell>
          <cell r="G12694" t="str">
            <v>Document examination findings</v>
          </cell>
          <cell r="K12694" t="str">
            <v>7. Ordering, administering and interpreting the results of diagnostic and screening procedures</v>
          </cell>
          <cell r="L12694" t="str">
            <v>Specialist Medical Practitioners</v>
          </cell>
          <cell r="M12694" t="str">
            <v>Specialist Medical Practitioners</v>
          </cell>
          <cell r="N12694">
            <v>2</v>
          </cell>
        </row>
        <row r="12695">
          <cell r="F12695" t="str">
            <v>04.12.01.02.10.24.05</v>
          </cell>
          <cell r="G12695" t="str">
            <v xml:space="preserve">Explain finding to the patient and provide post-procedural counselling and advice </v>
          </cell>
          <cell r="K12695" t="str">
            <v>5. Providing information and support to impact individual health behaviours</v>
          </cell>
          <cell r="L12695" t="str">
            <v>Audiologists and Speech Therapists</v>
          </cell>
          <cell r="M12695" t="str">
            <v>Nursing Professionals</v>
          </cell>
          <cell r="N12695">
            <v>3</v>
          </cell>
        </row>
        <row r="12696">
          <cell r="F12696" t="str">
            <v>04.12.01.02.10.24.</v>
          </cell>
          <cell r="G12696"/>
          <cell r="K12696"/>
          <cell r="L12696"/>
          <cell r="M12696"/>
          <cell r="N12696"/>
        </row>
        <row r="12697">
          <cell r="F12697" t="str">
            <v>04.12.01.02.10.24.</v>
          </cell>
          <cell r="G12697"/>
          <cell r="K12697"/>
          <cell r="L12697"/>
          <cell r="M12697"/>
          <cell r="N12697"/>
        </row>
        <row r="12698">
          <cell r="F12698" t="str">
            <v>04.12.01.02.10.07.01</v>
          </cell>
          <cell r="G12698" t="str">
            <v>Conduct counselling</v>
          </cell>
          <cell r="K12698" t="str">
            <v>6. Gaining informed consent</v>
          </cell>
          <cell r="L12698" t="str">
            <v>Specialist Medical Practitioners</v>
          </cell>
          <cell r="M12698" t="str">
            <v>Specialist Medical Practitioners</v>
          </cell>
          <cell r="N12698">
            <v>1</v>
          </cell>
        </row>
        <row r="12699">
          <cell r="F12699" t="str">
            <v>04.12.01.02.10.07.02</v>
          </cell>
          <cell r="G12699" t="str">
            <v>Conduct eye examination</v>
          </cell>
          <cell r="K12699" t="str">
            <v>7. Ordering, administering and interpreting the results of diagnostic and screening procedures</v>
          </cell>
          <cell r="L12699" t="str">
            <v>Specialist Medical Practitioners</v>
          </cell>
          <cell r="M12699" t="str">
            <v>Specialist Medical Practitioners</v>
          </cell>
          <cell r="N12699">
            <v>4</v>
          </cell>
        </row>
        <row r="12700">
          <cell r="F12700" t="str">
            <v>04.12.01.02.10.07.03</v>
          </cell>
          <cell r="G12700" t="str">
            <v>Conduct counselling</v>
          </cell>
          <cell r="K12700" t="str">
            <v>5. Providing information and support to impact individual health behaviours</v>
          </cell>
          <cell r="L12700" t="str">
            <v>Specialist Medical Practitioners</v>
          </cell>
          <cell r="M12700" t="str">
            <v>Specialist Medical Practitioners</v>
          </cell>
          <cell r="N12700">
            <v>1</v>
          </cell>
        </row>
        <row r="12701">
          <cell r="F12701" t="str">
            <v>04.12.01.02.10.07.04</v>
          </cell>
          <cell r="G12701" t="str">
            <v>Document examination findings</v>
          </cell>
          <cell r="K12701" t="str">
            <v>7. Ordering, administering and interpreting the results of diagnostic and screening procedures</v>
          </cell>
          <cell r="L12701" t="str">
            <v>Specialist Medical Practitioners</v>
          </cell>
          <cell r="M12701" t="str">
            <v>Specialist Medical Practitioners</v>
          </cell>
          <cell r="N12701">
            <v>1</v>
          </cell>
        </row>
        <row r="12702">
          <cell r="F12702" t="str">
            <v>04.12.01.02.10.07.</v>
          </cell>
          <cell r="G12702"/>
          <cell r="K12702"/>
          <cell r="L12702"/>
          <cell r="M12702"/>
          <cell r="N12702"/>
        </row>
        <row r="12703">
          <cell r="F12703" t="str">
            <v>04.12.01.02.10.14.01</v>
          </cell>
          <cell r="G12703" t="str">
            <v>Conduct counselling</v>
          </cell>
          <cell r="K12703" t="str">
            <v>6. Gaining informed consent</v>
          </cell>
          <cell r="L12703" t="str">
            <v>Optometrists and Ophthalmic Opticians</v>
          </cell>
          <cell r="M12703" t="str">
            <v>Optometrists and Ophthalmic Opticians</v>
          </cell>
          <cell r="N12703">
            <v>3</v>
          </cell>
        </row>
        <row r="12704">
          <cell r="F12704" t="str">
            <v>04.12.01.02.10.14.02</v>
          </cell>
          <cell r="G12704" t="str">
            <v>Conduct eye examination</v>
          </cell>
          <cell r="K12704" t="str">
            <v>7. Ordering, administering and interpreting the results of diagnostic and screening procedures</v>
          </cell>
          <cell r="L12704" t="str">
            <v>Optometrists and Ophthalmic Opticians</v>
          </cell>
          <cell r="M12704" t="str">
            <v>Optometrists and Ophthalmic Opticians</v>
          </cell>
          <cell r="N12704">
            <v>10</v>
          </cell>
        </row>
        <row r="12705">
          <cell r="F12705" t="str">
            <v>04.12.01.02.10.14.03</v>
          </cell>
          <cell r="G12705" t="str">
            <v>Conduct counselling</v>
          </cell>
          <cell r="K12705" t="str">
            <v>5. Providing information and support to impact individual health behaviours</v>
          </cell>
          <cell r="L12705" t="str">
            <v>Optometrists and Ophthalmic Opticians</v>
          </cell>
          <cell r="M12705" t="str">
            <v>Optometrists and Ophthalmic Opticians</v>
          </cell>
          <cell r="N12705">
            <v>2</v>
          </cell>
        </row>
        <row r="12706">
          <cell r="F12706" t="str">
            <v>04.12.01.02.10.14.04</v>
          </cell>
          <cell r="G12706" t="str">
            <v>Document examination findings</v>
          </cell>
          <cell r="K12706" t="str">
            <v>7. Ordering, administering and interpreting the results of diagnostic and screening procedures</v>
          </cell>
          <cell r="L12706" t="str">
            <v>Optometrists and Ophthalmic Opticians</v>
          </cell>
          <cell r="M12706" t="str">
            <v>Optometrists and Ophthalmic Opticians</v>
          </cell>
          <cell r="N12706">
            <v>3</v>
          </cell>
        </row>
        <row r="12707">
          <cell r="F12707" t="str">
            <v>04.12.01.02.10.14.</v>
          </cell>
          <cell r="G12707"/>
          <cell r="K12707"/>
          <cell r="L12707"/>
          <cell r="M12707"/>
          <cell r="N12707"/>
        </row>
        <row r="12708">
          <cell r="F12708" t="str">
            <v>04.12.01.02.10.14.</v>
          </cell>
          <cell r="G12708"/>
          <cell r="K12708"/>
          <cell r="L12708"/>
          <cell r="M12708"/>
          <cell r="N12708"/>
        </row>
        <row r="12709">
          <cell r="F12709" t="str">
            <v>04.12.01.02.10.25.01</v>
          </cell>
          <cell r="G12709" t="str">
            <v>Conduct counselling</v>
          </cell>
          <cell r="K12709" t="str">
            <v>6. Gaining informed consent</v>
          </cell>
          <cell r="L12709" t="str">
            <v>Specialist Medical Practitioners</v>
          </cell>
          <cell r="M12709" t="str">
            <v>Optometrists and Ophthalmic Opticians</v>
          </cell>
          <cell r="N12709">
            <v>1</v>
          </cell>
        </row>
        <row r="12710">
          <cell r="F12710" t="str">
            <v>04.12.01.02.10.25.02</v>
          </cell>
          <cell r="G12710" t="str">
            <v>Conduct eye examination</v>
          </cell>
          <cell r="K12710" t="str">
            <v>7. Ordering, administering and interpreting the results of diagnostic and screening procedures</v>
          </cell>
          <cell r="L12710" t="str">
            <v>Specialist Medical Practitioners</v>
          </cell>
          <cell r="M12710" t="str">
            <v>Optometrists and Ophthalmic Opticians</v>
          </cell>
          <cell r="N12710">
            <v>5</v>
          </cell>
        </row>
        <row r="12711">
          <cell r="F12711" t="str">
            <v>04.12.01.02.10.25.03</v>
          </cell>
          <cell r="G12711" t="str">
            <v>Conduct counselling</v>
          </cell>
          <cell r="K12711" t="str">
            <v>5. Providing information and support to impact individual health behaviours</v>
          </cell>
          <cell r="L12711" t="str">
            <v>Specialist Medical Practitioners</v>
          </cell>
          <cell r="M12711" t="str">
            <v>Optometrists and Ophthalmic Opticians</v>
          </cell>
          <cell r="N12711">
            <v>1</v>
          </cell>
        </row>
        <row r="12712">
          <cell r="F12712" t="str">
            <v>04.12.01.02.10.25.</v>
          </cell>
          <cell r="G12712"/>
          <cell r="K12712"/>
          <cell r="L12712"/>
          <cell r="M12712"/>
          <cell r="N12712"/>
        </row>
        <row r="12713">
          <cell r="F12713" t="str">
            <v>04.12.01.02.10.25.</v>
          </cell>
          <cell r="G12713"/>
          <cell r="K12713"/>
          <cell r="L12713"/>
          <cell r="M12713"/>
          <cell r="N12713"/>
        </row>
        <row r="12714">
          <cell r="F12714" t="str">
            <v>04.12.01.02.10.26.01</v>
          </cell>
          <cell r="G12714" t="str">
            <v>Conduct eye procedure</v>
          </cell>
          <cell r="K12714" t="str">
            <v>7. Ordering, administering and interpreting the results of diagnostic and screening procedures</v>
          </cell>
          <cell r="L12714" t="str">
            <v>Specialist Medical Practitioners</v>
          </cell>
          <cell r="M12714" t="str">
            <v>Optometrists and Ophthalmic Opticians</v>
          </cell>
          <cell r="N12714">
            <v>5</v>
          </cell>
        </row>
        <row r="12715">
          <cell r="F12715" t="str">
            <v>04.12.01.02.10.26.</v>
          </cell>
          <cell r="G12715"/>
          <cell r="K12715"/>
          <cell r="L12715"/>
          <cell r="M12715"/>
          <cell r="N12715"/>
        </row>
        <row r="12716">
          <cell r="F12716" t="str">
            <v>04.12.01.02.10.32.01</v>
          </cell>
          <cell r="G12716" t="str">
            <v>Conduct eye examination</v>
          </cell>
          <cell r="K12716" t="str">
            <v>7. Ordering, administering and interpreting the results of diagnostic and screening procedures</v>
          </cell>
          <cell r="L12716" t="str">
            <v>Specialist Medical Practitioners</v>
          </cell>
          <cell r="M12716" t="str">
            <v>Optometrists and Ophthalmic Opticians</v>
          </cell>
          <cell r="N12716">
            <v>5</v>
          </cell>
        </row>
        <row r="12717">
          <cell r="F12717" t="str">
            <v>04.12.01.02.10.32.</v>
          </cell>
          <cell r="G12717"/>
          <cell r="K12717"/>
          <cell r="L12717"/>
          <cell r="M12717"/>
          <cell r="N12717"/>
        </row>
        <row r="12718">
          <cell r="F12718" t="str">
            <v>04.12.01.02.10.33.01</v>
          </cell>
          <cell r="G12718" t="str">
            <v>Conduct eye examination</v>
          </cell>
          <cell r="K12718" t="str">
            <v>7. Ordering, administering and interpreting the results of diagnostic and screening procedures</v>
          </cell>
          <cell r="L12718" t="str">
            <v>Specialist Medical Practitioners</v>
          </cell>
          <cell r="M12718" t="str">
            <v>Optometrists and Ophthalmic Opticians</v>
          </cell>
          <cell r="N12718">
            <v>5</v>
          </cell>
        </row>
        <row r="12719">
          <cell r="F12719" t="str">
            <v>04.12.01.02.10.33.</v>
          </cell>
          <cell r="G12719"/>
          <cell r="K12719"/>
          <cell r="L12719"/>
          <cell r="M12719"/>
          <cell r="N12719"/>
        </row>
        <row r="12720">
          <cell r="F12720" t="str">
            <v>04.12.01.02.10.27.01</v>
          </cell>
          <cell r="G12720" t="str">
            <v>Conduct eye examination</v>
          </cell>
          <cell r="K12720" t="str">
            <v>7. Ordering, administering and interpreting the results of diagnostic and screening procedures</v>
          </cell>
          <cell r="L12720" t="str">
            <v>Specialist Medical Practitioners</v>
          </cell>
          <cell r="M12720" t="str">
            <v>Optometrists and Ophthalmic Opticians</v>
          </cell>
          <cell r="N12720">
            <v>5</v>
          </cell>
        </row>
        <row r="12721">
          <cell r="F12721" t="str">
            <v>04.12.01.02.10.27.02</v>
          </cell>
          <cell r="G12721" t="str">
            <v>Conduct counselling</v>
          </cell>
          <cell r="K12721" t="str">
            <v>5. Providing information and support to impact individual health behaviours</v>
          </cell>
          <cell r="L12721" t="str">
            <v>Specialist Medical Practitioners</v>
          </cell>
          <cell r="M12721" t="str">
            <v>Optometrists and Ophthalmic Opticians</v>
          </cell>
          <cell r="N12721">
            <v>1</v>
          </cell>
        </row>
        <row r="12722">
          <cell r="F12722" t="str">
            <v>04.12.01.02.10.27.</v>
          </cell>
          <cell r="G12722"/>
          <cell r="K12722"/>
          <cell r="L12722"/>
          <cell r="M12722"/>
          <cell r="N12722"/>
        </row>
        <row r="12723">
          <cell r="F12723" t="str">
            <v>04.12.01.02.10.12.01</v>
          </cell>
          <cell r="G12723" t="str">
            <v>Conduct counselling</v>
          </cell>
          <cell r="K12723" t="str">
            <v>6. Gaining informed consent</v>
          </cell>
          <cell r="L12723" t="str">
            <v>Specialist Medical Practitioners</v>
          </cell>
          <cell r="M12723" t="str">
            <v>Specialist Medical Practitioners</v>
          </cell>
          <cell r="N12723">
            <v>3</v>
          </cell>
        </row>
        <row r="12724">
          <cell r="F12724" t="str">
            <v>04.12.01.02.10.12.02</v>
          </cell>
          <cell r="G12724" t="str">
            <v>Conduct eye examination</v>
          </cell>
          <cell r="K12724" t="str">
            <v>7. Ordering, administering and interpreting the results of diagnostic and screening procedures</v>
          </cell>
          <cell r="L12724" t="str">
            <v>Specialist Medical Practitioners</v>
          </cell>
          <cell r="M12724" t="str">
            <v>Specialist Medical Practitioners</v>
          </cell>
          <cell r="N12724">
            <v>10</v>
          </cell>
        </row>
        <row r="12725">
          <cell r="F12725" t="str">
            <v>04.12.01.02.10.12.03</v>
          </cell>
          <cell r="G12725" t="str">
            <v>Conduct counselling</v>
          </cell>
          <cell r="K12725" t="str">
            <v>5. Providing information and support to impact individual health behaviours</v>
          </cell>
          <cell r="L12725" t="str">
            <v>Specialist Medical Practitioners</v>
          </cell>
          <cell r="M12725" t="str">
            <v>Specialist Medical Practitioners</v>
          </cell>
          <cell r="N12725">
            <v>2</v>
          </cell>
        </row>
        <row r="12726">
          <cell r="F12726" t="str">
            <v>04.12.01.02.10.12.04</v>
          </cell>
          <cell r="G12726" t="str">
            <v>Document examination findings</v>
          </cell>
          <cell r="K12726" t="str">
            <v>7. Ordering, administering and interpreting the results of diagnostic and screening procedures</v>
          </cell>
          <cell r="L12726" t="str">
            <v>Specialist Medical Practitioners</v>
          </cell>
          <cell r="M12726" t="str">
            <v>Specialist Medical Practitioners</v>
          </cell>
          <cell r="N12726">
            <v>2</v>
          </cell>
        </row>
        <row r="12727">
          <cell r="F12727" t="str">
            <v>04.12.01.02.10.12.</v>
          </cell>
          <cell r="G12727"/>
          <cell r="K12727"/>
          <cell r="L12727"/>
          <cell r="M12727"/>
          <cell r="N12727"/>
        </row>
        <row r="12728">
          <cell r="F12728" t="str">
            <v>04.12.01.02.10.12.</v>
          </cell>
          <cell r="G12728"/>
          <cell r="K12728"/>
          <cell r="L12728"/>
          <cell r="M12728"/>
          <cell r="N12728"/>
        </row>
        <row r="12729">
          <cell r="F12729" t="str">
            <v>04.12.01.02.10.28.01</v>
          </cell>
          <cell r="G12729" t="str">
            <v>Conduct counselling</v>
          </cell>
          <cell r="K12729" t="str">
            <v>6. Gaining informed consent</v>
          </cell>
          <cell r="L12729" t="str">
            <v>Specialist Medical Practitioners</v>
          </cell>
          <cell r="M12729" t="str">
            <v>Optometrists and Ophthalmic Opticians</v>
          </cell>
          <cell r="N12729">
            <v>1</v>
          </cell>
        </row>
        <row r="12730">
          <cell r="F12730" t="str">
            <v>04.12.01.02.10.28.02</v>
          </cell>
          <cell r="G12730" t="str">
            <v>Conduct physical examination</v>
          </cell>
          <cell r="K12730" t="str">
            <v>7. Ordering, administering and interpreting the results of diagnostic and screening procedures</v>
          </cell>
          <cell r="L12730" t="str">
            <v>Specialist Medical Practitioners</v>
          </cell>
          <cell r="M12730" t="str">
            <v>Optometrists and Ophthalmic Opticians</v>
          </cell>
          <cell r="N12730">
            <v>2</v>
          </cell>
        </row>
        <row r="12731">
          <cell r="F12731" t="str">
            <v>04.12.01.02.10.28.03</v>
          </cell>
          <cell r="G12731"/>
          <cell r="K12731"/>
          <cell r="L12731"/>
          <cell r="M12731"/>
          <cell r="N12731"/>
        </row>
        <row r="12732">
          <cell r="F12732" t="str">
            <v>04.12.01.02.10.28.</v>
          </cell>
          <cell r="G12732"/>
          <cell r="K12732"/>
          <cell r="L12732"/>
          <cell r="M12732"/>
          <cell r="N12732"/>
        </row>
        <row r="12733">
          <cell r="F12733" t="str">
            <v>04.12.01.02.10.34.01</v>
          </cell>
          <cell r="G12733" t="str">
            <v>Conduct counselling</v>
          </cell>
          <cell r="K12733" t="str">
            <v>6. Gaining informed consent</v>
          </cell>
          <cell r="L12733" t="str">
            <v>Specialist Medical Practitioners</v>
          </cell>
          <cell r="M12733" t="str">
            <v>Optometrists and Ophthalmic Opticians</v>
          </cell>
          <cell r="N12733">
            <v>1</v>
          </cell>
        </row>
        <row r="12734">
          <cell r="F12734" t="str">
            <v>04.12.01.02.10.34.02</v>
          </cell>
          <cell r="G12734" t="str">
            <v>Conduct eye examination</v>
          </cell>
          <cell r="K12734" t="str">
            <v>7. Ordering, administering and interpreting the results of diagnostic and screening procedures</v>
          </cell>
          <cell r="L12734" t="str">
            <v>Specialist Medical Practitioners</v>
          </cell>
          <cell r="M12734" t="str">
            <v>Optometrists and Ophthalmic Opticians</v>
          </cell>
          <cell r="N12734">
            <v>3</v>
          </cell>
        </row>
        <row r="12735">
          <cell r="F12735" t="str">
            <v>04.12.01.02.10.34.</v>
          </cell>
          <cell r="G12735"/>
          <cell r="K12735"/>
          <cell r="L12735"/>
          <cell r="M12735"/>
          <cell r="N12735"/>
        </row>
        <row r="12736">
          <cell r="F12736" t="str">
            <v>04.12.01.02.10.35.01</v>
          </cell>
          <cell r="G12736" t="str">
            <v>Conduct eye examination</v>
          </cell>
          <cell r="K12736" t="str">
            <v>7. Ordering, administering and interpreting the results of diagnostic and screening procedures</v>
          </cell>
          <cell r="L12736" t="str">
            <v>Specialist Medical Practitioners</v>
          </cell>
          <cell r="M12736" t="str">
            <v>Optometrists and Ophthalmic Opticians</v>
          </cell>
          <cell r="N12736">
            <v>2</v>
          </cell>
        </row>
        <row r="12737">
          <cell r="F12737" t="str">
            <v>04.12.01.02.10.35.</v>
          </cell>
          <cell r="G12737"/>
          <cell r="K12737"/>
          <cell r="L12737"/>
          <cell r="M12737"/>
          <cell r="N12737"/>
        </row>
        <row r="12738">
          <cell r="F12738" t="str">
            <v>04.12.01.02.10.36.01</v>
          </cell>
          <cell r="G12738" t="str">
            <v>Conduct counselling</v>
          </cell>
          <cell r="K12738" t="str">
            <v>6. Gaining informed consent</v>
          </cell>
          <cell r="L12738" t="str">
            <v>Specialist Medical Practitioners</v>
          </cell>
          <cell r="M12738" t="str">
            <v>Optometrists and Ophthalmic Opticians</v>
          </cell>
          <cell r="N12738">
            <v>2</v>
          </cell>
        </row>
        <row r="12739">
          <cell r="F12739" t="str">
            <v>04.12.01.02.10.36.02</v>
          </cell>
          <cell r="G12739" t="str">
            <v>Conduct eye procedure</v>
          </cell>
          <cell r="K12739" t="str">
            <v>7. Ordering, administering and interpreting the results of diagnostic and screening procedures</v>
          </cell>
          <cell r="L12739" t="str">
            <v>Specialist Medical Practitioners</v>
          </cell>
          <cell r="M12739" t="str">
            <v>Optometrists and Ophthalmic Opticians</v>
          </cell>
          <cell r="N12739">
            <v>7</v>
          </cell>
        </row>
        <row r="12740">
          <cell r="F12740" t="str">
            <v>04.12.01.02.10.36.03</v>
          </cell>
          <cell r="G12740" t="str">
            <v>Conduct counselling</v>
          </cell>
          <cell r="K12740" t="str">
            <v>5. Providing information and support to impact individual health behaviours</v>
          </cell>
          <cell r="L12740" t="str">
            <v>Specialist Medical Practitioners</v>
          </cell>
          <cell r="M12740" t="str">
            <v>Optometrists and Ophthalmic Opticians</v>
          </cell>
          <cell r="N12740">
            <v>1</v>
          </cell>
        </row>
        <row r="12741">
          <cell r="F12741" t="str">
            <v>04.12.01.02.10.36.</v>
          </cell>
          <cell r="G12741"/>
          <cell r="K12741"/>
          <cell r="L12741"/>
          <cell r="M12741"/>
          <cell r="N12741"/>
        </row>
        <row r="12742">
          <cell r="F12742" t="str">
            <v>04.12.01.02.10.18.01</v>
          </cell>
          <cell r="G12742" t="str">
            <v>Conduct counselling</v>
          </cell>
          <cell r="K12742" t="str">
            <v>6. Gaining informed consent</v>
          </cell>
          <cell r="L12742" t="str">
            <v>Specialist Medical Practitioners</v>
          </cell>
          <cell r="M12742" t="str">
            <v>Optometrists and Ophthalmic Opticians</v>
          </cell>
          <cell r="N12742">
            <v>1</v>
          </cell>
        </row>
        <row r="12743">
          <cell r="F12743" t="str">
            <v>04.12.01.02.10.18.02</v>
          </cell>
          <cell r="G12743" t="str">
            <v>Conduct eye examination</v>
          </cell>
          <cell r="K12743" t="str">
            <v>7. Ordering, administering and interpreting the results of diagnostic and screening procedures</v>
          </cell>
          <cell r="L12743" t="str">
            <v>Specialist Medical Practitioners</v>
          </cell>
          <cell r="M12743" t="str">
            <v>Optometrists and Ophthalmic Opticians</v>
          </cell>
          <cell r="N12743">
            <v>6</v>
          </cell>
        </row>
        <row r="12744">
          <cell r="F12744" t="str">
            <v>04.12.01.02.10.18.03</v>
          </cell>
          <cell r="G12744" t="str">
            <v>Conduct counselling</v>
          </cell>
          <cell r="K12744" t="str">
            <v>5. Providing information and support to impact individual health behaviours</v>
          </cell>
          <cell r="L12744" t="str">
            <v>Specialist Medical Practitioners</v>
          </cell>
          <cell r="M12744" t="str">
            <v>Optometrists and Ophthalmic Opticians</v>
          </cell>
          <cell r="N12744">
            <v>2</v>
          </cell>
        </row>
        <row r="12745">
          <cell r="F12745" t="str">
            <v>04.12.01.02.10.18.04</v>
          </cell>
          <cell r="G12745" t="str">
            <v>Document examination findings</v>
          </cell>
          <cell r="K12745" t="str">
            <v>7. Ordering, administering and interpreting the results of diagnostic and screening procedures</v>
          </cell>
          <cell r="L12745" t="str">
            <v>Specialist Medical Practitioners</v>
          </cell>
          <cell r="M12745" t="str">
            <v>Optometrists and Ophthalmic Opticians</v>
          </cell>
          <cell r="N12745">
            <v>1</v>
          </cell>
        </row>
        <row r="12746">
          <cell r="F12746" t="str">
            <v>04.12.01.02.10.18.</v>
          </cell>
          <cell r="G12746"/>
          <cell r="K12746"/>
          <cell r="L12746"/>
          <cell r="M12746"/>
          <cell r="N12746"/>
        </row>
        <row r="12747">
          <cell r="F12747" t="str">
            <v>04.12.01.02.10.18.</v>
          </cell>
          <cell r="G12747"/>
          <cell r="K12747"/>
          <cell r="L12747"/>
          <cell r="M12747"/>
          <cell r="N12747"/>
        </row>
        <row r="12748">
          <cell r="F12748" t="str">
            <v>04.12.01.03.12.02.01</v>
          </cell>
          <cell r="G12748" t="str">
            <v>Select assistive products</v>
          </cell>
          <cell r="K12748" t="str">
            <v>12. Selecting assistive products</v>
          </cell>
          <cell r="L12748" t="str">
            <v>Dispensing Opticians</v>
          </cell>
          <cell r="M12748" t="str">
            <v>Dispensing Opticians</v>
          </cell>
          <cell r="N12748">
            <v>10</v>
          </cell>
        </row>
        <row r="12749">
          <cell r="F12749" t="str">
            <v>04.12.01.03.12.02.02</v>
          </cell>
          <cell r="G12749" t="str">
            <v>Fit and train of assistive product</v>
          </cell>
          <cell r="K12749" t="str">
            <v>13. Providing assistive products</v>
          </cell>
          <cell r="L12749" t="str">
            <v>Dispensing Opticians</v>
          </cell>
          <cell r="M12749" t="str">
            <v>Dispensing Opticians</v>
          </cell>
          <cell r="N12749">
            <v>15</v>
          </cell>
        </row>
        <row r="12750">
          <cell r="F12750" t="str">
            <v>04.12.01.03.12.01.01</v>
          </cell>
          <cell r="G12750" t="str">
            <v>Apply eye product</v>
          </cell>
          <cell r="K12750" t="str">
            <v>11. Administering medications or therapeutics</v>
          </cell>
          <cell r="L12750" t="str">
            <v>Nursing Professionals</v>
          </cell>
          <cell r="M12750" t="str">
            <v>Nursing Associate Professionals</v>
          </cell>
          <cell r="N12750">
            <v>1</v>
          </cell>
        </row>
        <row r="12751">
          <cell r="F12751" t="str">
            <v>04.12.01.03.12.01.</v>
          </cell>
          <cell r="G12751"/>
          <cell r="K12751"/>
          <cell r="L12751"/>
          <cell r="M12751"/>
          <cell r="N12751"/>
        </row>
        <row r="12752">
          <cell r="F12752" t="str">
            <v>04.12.01.03.12.04.01</v>
          </cell>
          <cell r="G12752" t="str">
            <v>Prescribe medication</v>
          </cell>
          <cell r="K12752" t="str">
            <v>9. Prescribing medications or therapeutics</v>
          </cell>
          <cell r="L12752" t="str">
            <v>Specialist Medical Practitioners</v>
          </cell>
          <cell r="M12752" t="str">
            <v>Specialist Medical Practitioners</v>
          </cell>
          <cell r="N12752">
            <v>1</v>
          </cell>
        </row>
        <row r="12753">
          <cell r="F12753" t="str">
            <v>04.12.01.02.15.02.01</v>
          </cell>
          <cell r="G12753" t="str">
            <v>Provide pre-procedural medical care</v>
          </cell>
          <cell r="K12753" t="str">
            <v>15. Providing treatment and care support to individuals</v>
          </cell>
          <cell r="L12753" t="str">
            <v>Specialist Medical Practitioners</v>
          </cell>
          <cell r="M12753" t="str">
            <v>Specialist Medical Practitioners</v>
          </cell>
          <cell r="N12753">
            <v>10</v>
          </cell>
        </row>
        <row r="12754">
          <cell r="F12754" t="str">
            <v>04.12.01.02.15.02.02</v>
          </cell>
          <cell r="G12754" t="str">
            <v>Provide pre-procedural nursing care</v>
          </cell>
          <cell r="K12754" t="str">
            <v>15. Providing treatment and care support to individuals</v>
          </cell>
          <cell r="L12754" t="str">
            <v>Nursing Professionals</v>
          </cell>
          <cell r="M12754" t="str">
            <v>Nursing Associate Professionals</v>
          </cell>
          <cell r="N12754">
            <v>20</v>
          </cell>
        </row>
        <row r="12755">
          <cell r="F12755" t="str">
            <v>04.12.01.02.15.02.03</v>
          </cell>
          <cell r="G12755" t="str">
            <v>Conduct counselling</v>
          </cell>
          <cell r="K12755" t="str">
            <v>6. Gaining informed consent</v>
          </cell>
          <cell r="L12755" t="str">
            <v>Specialist Medical Practitioners</v>
          </cell>
          <cell r="M12755" t="str">
            <v>Specialist Medical Practitioners</v>
          </cell>
          <cell r="N12755">
            <v>7</v>
          </cell>
        </row>
        <row r="12756">
          <cell r="F12756" t="str">
            <v>04.12.01.02.15.02.04</v>
          </cell>
          <cell r="G12756" t="str">
            <v>Prepare the patient and organize the equipment</v>
          </cell>
          <cell r="K12756" t="str">
            <v>14. Providing non-pharmacological health interventions</v>
          </cell>
          <cell r="L12756" t="str">
            <v>Nursing Professionals</v>
          </cell>
          <cell r="M12756" t="str">
            <v>Nursing Associate Professionals</v>
          </cell>
          <cell r="N12756">
            <v>7</v>
          </cell>
        </row>
        <row r="12757">
          <cell r="F12757" t="str">
            <v>04.12.01.02.15.02.05</v>
          </cell>
          <cell r="G12757" t="str">
            <v>Apply local anaesthesia</v>
          </cell>
          <cell r="K12757" t="str">
            <v>11. Administering medications or therapeutics</v>
          </cell>
          <cell r="L12757" t="str">
            <v>Specialist Medical Practitioners</v>
          </cell>
          <cell r="M12757" t="str">
            <v>Specialist Medical Practitioners</v>
          </cell>
          <cell r="N12757">
            <v>5</v>
          </cell>
        </row>
        <row r="12758">
          <cell r="F12758" t="str">
            <v>04.12.01.02.15.02.06</v>
          </cell>
          <cell r="G12758" t="str">
            <v>Conduct ophthalmic surgery</v>
          </cell>
          <cell r="K12758" t="str">
            <v>14. Providing non-pharmacological health interventions</v>
          </cell>
          <cell r="L12758" t="str">
            <v>Specialist Medical Practitioners</v>
          </cell>
          <cell r="M12758" t="str">
            <v>Specialist Medical Practitioners</v>
          </cell>
          <cell r="N12758">
            <v>30</v>
          </cell>
        </row>
        <row r="12759">
          <cell r="F12759" t="str">
            <v>04.12.01.02.15.02.07</v>
          </cell>
          <cell r="G12759" t="str">
            <v>Assist with ophthalmic surgery</v>
          </cell>
          <cell r="K12759" t="str">
            <v>14. Providing non-pharmacological health interventions</v>
          </cell>
          <cell r="L12759" t="str">
            <v>Specialist Medical Practitioners</v>
          </cell>
          <cell r="M12759" t="str">
            <v>General Medical Practitioners</v>
          </cell>
          <cell r="N12759">
            <v>30</v>
          </cell>
        </row>
        <row r="12760">
          <cell r="F12760" t="str">
            <v>04.12.01.02.15.02.08</v>
          </cell>
          <cell r="G12760" t="str">
            <v>Provide nursing support to conduct ophthalmic surgery</v>
          </cell>
          <cell r="K12760" t="str">
            <v>15. Providing treatment and care support to individuals</v>
          </cell>
          <cell r="L12760" t="str">
            <v>Nursing Professionals</v>
          </cell>
          <cell r="M12760" t="str">
            <v>Nursing Professionals</v>
          </cell>
          <cell r="N12760">
            <v>30</v>
          </cell>
        </row>
        <row r="12761">
          <cell r="F12761" t="str">
            <v>04.12.01.02.15.02.09</v>
          </cell>
          <cell r="G12761" t="str">
            <v>Provide post-procedural care</v>
          </cell>
          <cell r="K12761" t="str">
            <v>5. Providing information and support to impact individual health behaviours</v>
          </cell>
          <cell r="L12761" t="str">
            <v>Specialist Medical Practitioners</v>
          </cell>
          <cell r="M12761" t="str">
            <v>General Medical Practitioners</v>
          </cell>
          <cell r="N12761">
            <v>7</v>
          </cell>
        </row>
        <row r="12762">
          <cell r="F12762" t="str">
            <v>04.12.01.02.15.02.10</v>
          </cell>
          <cell r="G12762" t="str">
            <v>Provide post-procedural care</v>
          </cell>
          <cell r="K12762" t="str">
            <v>15. Providing treatment and care support to individuals</v>
          </cell>
          <cell r="L12762" t="str">
            <v>Specialist Medical Practitioners</v>
          </cell>
          <cell r="M12762" t="str">
            <v>General Medical Practitioners</v>
          </cell>
          <cell r="N12762">
            <v>10</v>
          </cell>
        </row>
        <row r="12763">
          <cell r="F12763" t="str">
            <v>04.12.01.02.15.02.11</v>
          </cell>
          <cell r="G12763" t="str">
            <v>Provide post-procedural care</v>
          </cell>
          <cell r="K12763" t="str">
            <v>15. Providing treatment and care support to individuals</v>
          </cell>
          <cell r="L12763" t="str">
            <v>Nursing Professionals</v>
          </cell>
          <cell r="M12763" t="str">
            <v>Nursing Associate Professionals</v>
          </cell>
          <cell r="N12763">
            <v>20</v>
          </cell>
        </row>
        <row r="12764">
          <cell r="F12764" t="str">
            <v>04.12.01.02.15.02.</v>
          </cell>
          <cell r="G12764"/>
          <cell r="K12764"/>
          <cell r="L12764"/>
          <cell r="M12764"/>
          <cell r="N12764"/>
        </row>
        <row r="12765">
          <cell r="F12765" t="str">
            <v>04.12.01.02.15.02.</v>
          </cell>
          <cell r="G12765"/>
          <cell r="K12765"/>
          <cell r="L12765"/>
          <cell r="M12765"/>
          <cell r="N12765"/>
        </row>
        <row r="12766">
          <cell r="F12766" t="str">
            <v>04.12.01.02.15.02.</v>
          </cell>
          <cell r="G12766"/>
          <cell r="K12766"/>
          <cell r="L12766"/>
          <cell r="M12766"/>
          <cell r="N12766"/>
        </row>
        <row r="12767">
          <cell r="F12767" t="str">
            <v>04.12.01.02.15.02.</v>
          </cell>
          <cell r="G12767"/>
          <cell r="K12767"/>
          <cell r="L12767"/>
          <cell r="M12767"/>
          <cell r="N12767"/>
        </row>
        <row r="12768">
          <cell r="F12768" t="str">
            <v>04.12.01.02.15.02.</v>
          </cell>
          <cell r="G12768"/>
          <cell r="K12768"/>
          <cell r="L12768"/>
          <cell r="M12768"/>
          <cell r="N12768"/>
        </row>
        <row r="12769">
          <cell r="F12769" t="str">
            <v>04.12.01.02.15.02.</v>
          </cell>
          <cell r="G12769"/>
          <cell r="K12769"/>
          <cell r="L12769"/>
          <cell r="M12769"/>
          <cell r="N12769"/>
        </row>
        <row r="12770">
          <cell r="F12770" t="str">
            <v>04.12.01.02.15.02.</v>
          </cell>
          <cell r="G12770"/>
          <cell r="K12770"/>
          <cell r="L12770"/>
          <cell r="M12770"/>
          <cell r="N12770"/>
        </row>
        <row r="12771">
          <cell r="F12771" t="str">
            <v>04.12.01.02.15.02.</v>
          </cell>
          <cell r="G12771"/>
          <cell r="K12771"/>
          <cell r="L12771"/>
          <cell r="M12771"/>
          <cell r="N12771"/>
        </row>
        <row r="12772">
          <cell r="F12772" t="str">
            <v>04.12.01.02.15.02.</v>
          </cell>
          <cell r="G12772"/>
          <cell r="K12772"/>
          <cell r="L12772"/>
          <cell r="M12772"/>
          <cell r="N12772"/>
        </row>
        <row r="12773">
          <cell r="F12773" t="str">
            <v>04.12.01.05.10.06.01</v>
          </cell>
          <cell r="G12773" t="str">
            <v>Conduct counselling</v>
          </cell>
          <cell r="K12773" t="str">
            <v>6. Gaining informed consent</v>
          </cell>
          <cell r="L12773" t="str">
            <v>Specialist Medical Practitioners</v>
          </cell>
          <cell r="M12773" t="str">
            <v>Specialist Medical Practitioners</v>
          </cell>
          <cell r="N12773">
            <v>7</v>
          </cell>
        </row>
        <row r="12774">
          <cell r="F12774" t="str">
            <v>04.12.01.05.10.06.02</v>
          </cell>
          <cell r="G12774" t="str">
            <v>Prepare the patient and organize the equipment</v>
          </cell>
          <cell r="K12774" t="str">
            <v>14. Providing non-pharmacological health interventions</v>
          </cell>
          <cell r="L12774" t="str">
            <v>Nursing Professionals</v>
          </cell>
          <cell r="M12774" t="str">
            <v>Nursing Associate Professionals</v>
          </cell>
          <cell r="N12774">
            <v>6</v>
          </cell>
        </row>
        <row r="12775">
          <cell r="F12775" t="str">
            <v>04.12.01.05.10.06.03</v>
          </cell>
          <cell r="G12775" t="str">
            <v>Apply general anaesthesia</v>
          </cell>
          <cell r="K12775" t="str">
            <v>11. Administering medications or therapeutics</v>
          </cell>
          <cell r="L12775" t="str">
            <v>Specialist Medical Practitioners</v>
          </cell>
          <cell r="M12775" t="str">
            <v>Specialist Medical Practitioners</v>
          </cell>
          <cell r="N12775">
            <v>25</v>
          </cell>
        </row>
        <row r="12776">
          <cell r="F12776" t="str">
            <v>04.12.01.05.10.06.04</v>
          </cell>
          <cell r="G12776" t="str">
            <v>Conduct eye examination</v>
          </cell>
          <cell r="K12776" t="str">
            <v>7. Ordering, administering and interpreting the results of diagnostic and screening procedures</v>
          </cell>
          <cell r="L12776" t="str">
            <v>Specialist Medical Practitioners</v>
          </cell>
          <cell r="M12776" t="str">
            <v>Specialist Medical Practitioners</v>
          </cell>
          <cell r="N12776">
            <v>25</v>
          </cell>
        </row>
        <row r="12777">
          <cell r="F12777" t="str">
            <v>04.12.01.05.10.06.05</v>
          </cell>
          <cell r="G12777" t="str">
            <v>Conduct counselling</v>
          </cell>
          <cell r="K12777" t="str">
            <v>5. Providing information and support to impact individual health behaviours</v>
          </cell>
          <cell r="L12777" t="str">
            <v>Specialist Medical Practitioners</v>
          </cell>
          <cell r="M12777" t="str">
            <v>Specialist Medical Practitioners</v>
          </cell>
          <cell r="N12777">
            <v>4</v>
          </cell>
        </row>
        <row r="12778">
          <cell r="F12778" t="str">
            <v>04.12.01.05.10.06.</v>
          </cell>
          <cell r="G12778"/>
          <cell r="K12778"/>
          <cell r="L12778"/>
          <cell r="M12778"/>
          <cell r="N12778"/>
        </row>
        <row r="12779">
          <cell r="F12779" t="str">
            <v>04.12.01.05.10.06.</v>
          </cell>
          <cell r="G12779"/>
          <cell r="K12779"/>
          <cell r="L12779"/>
          <cell r="M12779"/>
          <cell r="N12779"/>
        </row>
        <row r="12780">
          <cell r="F12780" t="str">
            <v>04.12.01.05.10.06.</v>
          </cell>
          <cell r="G12780"/>
          <cell r="K12780"/>
          <cell r="L12780"/>
          <cell r="M12780"/>
          <cell r="N12780"/>
        </row>
        <row r="12781">
          <cell r="F12781" t="str">
            <v>04.12.01.05.10.06.</v>
          </cell>
          <cell r="G12781"/>
          <cell r="K12781"/>
          <cell r="L12781"/>
          <cell r="M12781"/>
          <cell r="N12781"/>
        </row>
        <row r="12782">
          <cell r="F12782" t="str">
            <v>04.12.01.05.10.06.</v>
          </cell>
          <cell r="G12782"/>
          <cell r="K12782"/>
          <cell r="L12782"/>
          <cell r="M12782"/>
          <cell r="N12782"/>
        </row>
        <row r="12783">
          <cell r="F12783" t="str">
            <v>04.12.01.05.15.01.01</v>
          </cell>
          <cell r="G12783" t="str">
            <v>Conduct counselling</v>
          </cell>
          <cell r="K12783" t="str">
            <v>6. Gaining informed consent</v>
          </cell>
          <cell r="L12783" t="str">
            <v>Specialist Medical Practitioners</v>
          </cell>
          <cell r="M12783" t="str">
            <v>Specialist Medical Practitioners</v>
          </cell>
          <cell r="N12783">
            <v>5</v>
          </cell>
        </row>
        <row r="12784">
          <cell r="F12784" t="str">
            <v>04.12.01.05.15.01.02</v>
          </cell>
          <cell r="G12784" t="str">
            <v>Prepare the patient and organize the equipment</v>
          </cell>
          <cell r="K12784" t="str">
            <v>14. Providing non-pharmacological health interventions</v>
          </cell>
          <cell r="L12784" t="str">
            <v>Nursing Professionals</v>
          </cell>
          <cell r="M12784" t="str">
            <v>Nursing Associate Professionals</v>
          </cell>
          <cell r="N12784">
            <v>5</v>
          </cell>
        </row>
        <row r="12785">
          <cell r="F12785" t="str">
            <v>04.12.01.05.15.01.03</v>
          </cell>
          <cell r="G12785" t="str">
            <v>Apply local anaesthesia</v>
          </cell>
          <cell r="K12785" t="str">
            <v>11. Administering medications or therapeutics</v>
          </cell>
          <cell r="L12785" t="str">
            <v>Specialist Medical Practitioners</v>
          </cell>
          <cell r="M12785" t="str">
            <v>Specialist Medical Practitioners</v>
          </cell>
          <cell r="N12785">
            <v>3</v>
          </cell>
        </row>
        <row r="12786">
          <cell r="F12786" t="str">
            <v>04.12.01.05.15.01.04</v>
          </cell>
          <cell r="G12786" t="str">
            <v>Conduct ophthalmic surgery</v>
          </cell>
          <cell r="K12786" t="str">
            <v>14. Providing non-pharmacological health interventions</v>
          </cell>
          <cell r="L12786" t="str">
            <v>Specialist Medical Practitioners</v>
          </cell>
          <cell r="M12786" t="str">
            <v>Specialist Medical Practitioners</v>
          </cell>
          <cell r="N12786">
            <v>40</v>
          </cell>
        </row>
        <row r="12787">
          <cell r="F12787" t="str">
            <v>04.12.01.05.15.01.05</v>
          </cell>
          <cell r="G12787" t="str">
            <v>Provide nursing support to conduct ophthalmic surgery</v>
          </cell>
          <cell r="K12787" t="str">
            <v>15. Providing treatment and care support to individuals</v>
          </cell>
          <cell r="L12787" t="str">
            <v>Nursing Professionals</v>
          </cell>
          <cell r="M12787" t="str">
            <v>Nursing Professionals</v>
          </cell>
          <cell r="N12787">
            <v>40</v>
          </cell>
        </row>
        <row r="12788">
          <cell r="F12788" t="str">
            <v>04.12.01.05.15.01.06</v>
          </cell>
          <cell r="G12788" t="str">
            <v>Provide post-procedural care</v>
          </cell>
          <cell r="K12788" t="str">
            <v>5. Providing information and support to impact individual health behaviours</v>
          </cell>
          <cell r="L12788" t="str">
            <v>Specialist Medical Practitioners</v>
          </cell>
          <cell r="M12788" t="str">
            <v>Specialist Medical Practitioners</v>
          </cell>
          <cell r="N12788">
            <v>5</v>
          </cell>
        </row>
        <row r="12789">
          <cell r="F12789" t="str">
            <v>04.12.01.05.15.01.07</v>
          </cell>
          <cell r="G12789" t="str">
            <v>Provide post-procedural care</v>
          </cell>
          <cell r="K12789" t="str">
            <v>15. Providing treatment and care support to individuals</v>
          </cell>
          <cell r="L12789" t="str">
            <v>Nursing Professionals</v>
          </cell>
          <cell r="M12789" t="str">
            <v>Nursing Associate Professionals</v>
          </cell>
          <cell r="N12789">
            <v>5</v>
          </cell>
        </row>
        <row r="12790">
          <cell r="F12790" t="str">
            <v>04.12.01.05.15.01.</v>
          </cell>
          <cell r="G12790"/>
          <cell r="K12790"/>
          <cell r="L12790"/>
          <cell r="M12790"/>
          <cell r="N12790"/>
        </row>
        <row r="12791">
          <cell r="F12791" t="str">
            <v>04.12.01.05.15.01.</v>
          </cell>
          <cell r="G12791"/>
          <cell r="K12791"/>
          <cell r="L12791"/>
          <cell r="M12791"/>
          <cell r="N12791"/>
        </row>
        <row r="12792">
          <cell r="F12792" t="str">
            <v>04.12.01.05.15.01.</v>
          </cell>
          <cell r="G12792"/>
          <cell r="K12792"/>
          <cell r="L12792"/>
          <cell r="M12792"/>
          <cell r="N12792"/>
        </row>
        <row r="12793">
          <cell r="F12793" t="str">
            <v>04.12.01.05.15.01.</v>
          </cell>
          <cell r="G12793"/>
          <cell r="K12793"/>
          <cell r="L12793"/>
          <cell r="M12793"/>
          <cell r="N12793"/>
        </row>
        <row r="12794">
          <cell r="F12794" t="str">
            <v>04.12.01.05.15.01.</v>
          </cell>
          <cell r="G12794"/>
          <cell r="K12794"/>
          <cell r="L12794"/>
          <cell r="M12794"/>
          <cell r="N12794"/>
        </row>
        <row r="12795">
          <cell r="F12795" t="str">
            <v>04.12.01.05.15.01.</v>
          </cell>
          <cell r="G12795"/>
          <cell r="K12795"/>
          <cell r="L12795"/>
          <cell r="M12795"/>
          <cell r="N12795"/>
        </row>
        <row r="12796">
          <cell r="F12796" t="str">
            <v>04.12.01.05.15.01.</v>
          </cell>
          <cell r="G12796"/>
          <cell r="K12796"/>
          <cell r="L12796"/>
          <cell r="M12796"/>
          <cell r="N12796"/>
        </row>
        <row r="12797">
          <cell r="F12797" t="str">
            <v>04.12.01.05.15.03.01</v>
          </cell>
          <cell r="G12797" t="str">
            <v>Conduct counselling</v>
          </cell>
          <cell r="K12797" t="str">
            <v>6. Gaining informed consent</v>
          </cell>
          <cell r="L12797" t="str">
            <v>Specialist Medical Practitioners</v>
          </cell>
          <cell r="M12797" t="str">
            <v>Specialist Medical Practitioners</v>
          </cell>
          <cell r="N12797">
            <v>5</v>
          </cell>
        </row>
        <row r="12798">
          <cell r="F12798" t="str">
            <v>04.12.01.05.15.03.02</v>
          </cell>
          <cell r="G12798" t="str">
            <v>Prepare the patient and organize the equipment</v>
          </cell>
          <cell r="K12798" t="str">
            <v>14. Providing non-pharmacological health interventions</v>
          </cell>
          <cell r="L12798" t="str">
            <v>Nursing Professionals</v>
          </cell>
          <cell r="M12798" t="str">
            <v>Nursing Associate Professionals</v>
          </cell>
          <cell r="N12798">
            <v>5</v>
          </cell>
        </row>
        <row r="12799">
          <cell r="F12799" t="str">
            <v>04.12.01.05.15.03.03</v>
          </cell>
          <cell r="G12799" t="str">
            <v>Apply local anaesthesia</v>
          </cell>
          <cell r="K12799" t="str">
            <v>11. Administering medications or therapeutics</v>
          </cell>
          <cell r="L12799" t="str">
            <v>Specialist Medical Practitioners</v>
          </cell>
          <cell r="M12799" t="str">
            <v>Specialist Medical Practitioners</v>
          </cell>
          <cell r="N12799">
            <v>3</v>
          </cell>
        </row>
        <row r="12800">
          <cell r="F12800" t="str">
            <v>04.12.01.05.15.03.04</v>
          </cell>
          <cell r="G12800" t="str">
            <v>Conduct ophthalmic surgery</v>
          </cell>
          <cell r="K12800" t="str">
            <v>14. Providing non-pharmacological health interventions</v>
          </cell>
          <cell r="L12800" t="str">
            <v>Specialist Medical Practitioners</v>
          </cell>
          <cell r="M12800" t="str">
            <v>Specialist Medical Practitioners</v>
          </cell>
          <cell r="N12800">
            <v>15</v>
          </cell>
        </row>
        <row r="12801">
          <cell r="F12801" t="str">
            <v>04.12.01.05.15.03.05</v>
          </cell>
          <cell r="G12801" t="str">
            <v>Provide nursing support to conduct ophthalmic surgery</v>
          </cell>
          <cell r="K12801" t="str">
            <v>15. Providing treatment and care support to individuals</v>
          </cell>
          <cell r="L12801" t="str">
            <v>Nursing Professionals</v>
          </cell>
          <cell r="M12801" t="str">
            <v>Nursing Professionals</v>
          </cell>
          <cell r="N12801">
            <v>15</v>
          </cell>
        </row>
        <row r="12802">
          <cell r="F12802" t="str">
            <v>04.12.01.05.15.03.06</v>
          </cell>
          <cell r="G12802" t="str">
            <v>Provide post-procedural care</v>
          </cell>
          <cell r="K12802" t="str">
            <v>5. Providing information and support to impact individual health behaviours</v>
          </cell>
          <cell r="L12802" t="str">
            <v>Specialist Medical Practitioners</v>
          </cell>
          <cell r="M12802" t="str">
            <v>Specialist Medical Practitioners</v>
          </cell>
          <cell r="N12802">
            <v>5</v>
          </cell>
        </row>
        <row r="12803">
          <cell r="F12803" t="str">
            <v>04.12.01.05.15.03.07</v>
          </cell>
          <cell r="G12803" t="str">
            <v>Provide post-procedural care</v>
          </cell>
          <cell r="K12803" t="str">
            <v>15. Providing treatment and care support to individuals</v>
          </cell>
          <cell r="L12803" t="str">
            <v>Nursing Professionals</v>
          </cell>
          <cell r="M12803" t="str">
            <v>Nursing Associate Professionals</v>
          </cell>
          <cell r="N12803">
            <v>5</v>
          </cell>
        </row>
        <row r="12804">
          <cell r="F12804" t="str">
            <v>04.12.01.05.15.03.</v>
          </cell>
          <cell r="G12804"/>
          <cell r="K12804"/>
          <cell r="L12804"/>
          <cell r="M12804"/>
          <cell r="N12804"/>
        </row>
        <row r="12805">
          <cell r="F12805" t="str">
            <v>04.12.01.05.15.03.</v>
          </cell>
          <cell r="G12805"/>
          <cell r="K12805"/>
          <cell r="L12805"/>
          <cell r="M12805"/>
          <cell r="N12805"/>
        </row>
        <row r="12806">
          <cell r="F12806" t="str">
            <v>04.12.01.05.15.03.</v>
          </cell>
          <cell r="G12806"/>
          <cell r="K12806"/>
          <cell r="L12806"/>
          <cell r="M12806"/>
          <cell r="N12806"/>
        </row>
        <row r="12807">
          <cell r="F12807" t="str">
            <v>04.12.01.05.15.03.</v>
          </cell>
          <cell r="G12807"/>
          <cell r="K12807"/>
          <cell r="L12807"/>
          <cell r="M12807"/>
          <cell r="N12807"/>
        </row>
        <row r="12808">
          <cell r="F12808" t="str">
            <v>04.12.01.05.15.03.</v>
          </cell>
          <cell r="G12808"/>
          <cell r="K12808"/>
          <cell r="L12808"/>
          <cell r="M12808"/>
          <cell r="N12808"/>
        </row>
        <row r="12809">
          <cell r="F12809" t="str">
            <v>04.12.01.05.15.03.</v>
          </cell>
          <cell r="G12809"/>
          <cell r="K12809"/>
          <cell r="L12809"/>
          <cell r="M12809"/>
          <cell r="N12809"/>
        </row>
        <row r="12810">
          <cell r="F12810" t="str">
            <v>04.12.01.05.15.03.</v>
          </cell>
          <cell r="G12810"/>
          <cell r="K12810"/>
          <cell r="L12810"/>
          <cell r="M12810"/>
          <cell r="N12810"/>
        </row>
        <row r="12811">
          <cell r="F12811" t="str">
            <v>04.12.01.05.15.03.</v>
          </cell>
          <cell r="G12811"/>
          <cell r="K12811"/>
          <cell r="L12811"/>
          <cell r="M12811"/>
          <cell r="N12811"/>
        </row>
        <row r="12812">
          <cell r="F12812" t="str">
            <v>04.12.01.05.15.03.</v>
          </cell>
          <cell r="G12812"/>
          <cell r="K12812"/>
          <cell r="L12812"/>
          <cell r="M12812"/>
          <cell r="N12812"/>
        </row>
        <row r="12813">
          <cell r="F12813" t="str">
            <v>04.12.01.05.15.03.</v>
          </cell>
          <cell r="G12813"/>
          <cell r="K12813"/>
          <cell r="L12813"/>
          <cell r="M12813"/>
          <cell r="N12813"/>
        </row>
        <row r="12814">
          <cell r="F12814" t="str">
            <v>04.12.01.05.15.05.01</v>
          </cell>
          <cell r="G12814" t="str">
            <v>Conduct counselling</v>
          </cell>
          <cell r="K12814" t="str">
            <v>6. Gaining informed consent</v>
          </cell>
          <cell r="L12814" t="str">
            <v>Specialist Medical Practitioners</v>
          </cell>
          <cell r="M12814" t="str">
            <v>Specialist Medical Practitioners</v>
          </cell>
          <cell r="N12814">
            <v>5</v>
          </cell>
        </row>
        <row r="12815">
          <cell r="F12815" t="str">
            <v>04.12.01.05.15.05.02</v>
          </cell>
          <cell r="G12815" t="str">
            <v>Prepare the patient and organize the equipment</v>
          </cell>
          <cell r="K12815" t="str">
            <v>14. Providing non-pharmacological health interventions</v>
          </cell>
          <cell r="L12815" t="str">
            <v>Nursing Professionals</v>
          </cell>
          <cell r="M12815" t="str">
            <v>Nursing Associate Professionals</v>
          </cell>
          <cell r="N12815">
            <v>5</v>
          </cell>
        </row>
        <row r="12816">
          <cell r="F12816" t="str">
            <v>04.12.01.05.15.05.03</v>
          </cell>
          <cell r="G12816" t="str">
            <v>Apply local anaesthesia</v>
          </cell>
          <cell r="K12816" t="str">
            <v>11. Administering medications or therapeutics</v>
          </cell>
          <cell r="L12816" t="str">
            <v>Specialist Medical Practitioners</v>
          </cell>
          <cell r="M12816" t="str">
            <v>Specialist Medical Practitioners</v>
          </cell>
          <cell r="N12816">
            <v>3</v>
          </cell>
        </row>
        <row r="12817">
          <cell r="F12817" t="str">
            <v>04.12.01.05.15.05.04</v>
          </cell>
          <cell r="G12817" t="str">
            <v>Conduct ophthalmic surgery</v>
          </cell>
          <cell r="K12817" t="str">
            <v>14. Providing non-pharmacological health interventions</v>
          </cell>
          <cell r="L12817" t="str">
            <v>Specialist Medical Practitioners</v>
          </cell>
          <cell r="M12817" t="str">
            <v>Specialist Medical Practitioners</v>
          </cell>
          <cell r="N12817">
            <v>15</v>
          </cell>
        </row>
        <row r="12818">
          <cell r="F12818" t="str">
            <v>04.12.01.05.15.05.05</v>
          </cell>
          <cell r="G12818" t="str">
            <v>Provide nursing support to conduct ophthalmic surgery</v>
          </cell>
          <cell r="K12818" t="str">
            <v>15. Providing treatment and care support to individuals</v>
          </cell>
          <cell r="L12818" t="str">
            <v>Nursing Professionals</v>
          </cell>
          <cell r="M12818" t="str">
            <v>Nursing Professionals</v>
          </cell>
          <cell r="N12818">
            <v>15</v>
          </cell>
        </row>
        <row r="12819">
          <cell r="F12819" t="str">
            <v>04.12.01.05.15.05.06</v>
          </cell>
          <cell r="G12819" t="str">
            <v>Provide post-procedural care</v>
          </cell>
          <cell r="K12819" t="str">
            <v>5. Providing information and support to impact individual health behaviours</v>
          </cell>
          <cell r="L12819" t="str">
            <v>Specialist Medical Practitioners</v>
          </cell>
          <cell r="M12819" t="str">
            <v>Specialist Medical Practitioners</v>
          </cell>
          <cell r="N12819">
            <v>5</v>
          </cell>
        </row>
        <row r="12820">
          <cell r="F12820" t="str">
            <v>04.12.01.05.15.05.07</v>
          </cell>
          <cell r="G12820" t="str">
            <v>Provide post-procedural care</v>
          </cell>
          <cell r="K12820" t="str">
            <v>15. Providing treatment and care support to individuals</v>
          </cell>
          <cell r="L12820" t="str">
            <v>Nursing Professionals</v>
          </cell>
          <cell r="M12820" t="str">
            <v>Nursing Associate Professionals</v>
          </cell>
          <cell r="N12820">
            <v>5</v>
          </cell>
        </row>
        <row r="12821">
          <cell r="F12821" t="str">
            <v>04.12.01.05.15.05.</v>
          </cell>
          <cell r="G12821"/>
          <cell r="K12821"/>
          <cell r="L12821"/>
          <cell r="M12821"/>
          <cell r="N12821"/>
        </row>
        <row r="12822">
          <cell r="F12822" t="str">
            <v>04.12.01.05.15.05.</v>
          </cell>
          <cell r="G12822"/>
          <cell r="K12822"/>
          <cell r="L12822"/>
          <cell r="M12822"/>
          <cell r="N12822"/>
        </row>
        <row r="12823">
          <cell r="F12823" t="str">
            <v>04.12.01.05.15.05.</v>
          </cell>
          <cell r="G12823"/>
          <cell r="K12823"/>
          <cell r="L12823"/>
          <cell r="M12823"/>
          <cell r="N12823"/>
        </row>
        <row r="12824">
          <cell r="F12824" t="str">
            <v>04.12.01.05.15.05.</v>
          </cell>
          <cell r="G12824"/>
          <cell r="K12824"/>
          <cell r="L12824"/>
          <cell r="M12824"/>
          <cell r="N12824"/>
        </row>
        <row r="12825">
          <cell r="F12825" t="str">
            <v>04.12.01.05.15.05.</v>
          </cell>
          <cell r="G12825"/>
          <cell r="K12825"/>
          <cell r="L12825"/>
          <cell r="M12825"/>
          <cell r="N12825"/>
        </row>
        <row r="12826">
          <cell r="F12826" t="str">
            <v>04.12.01.05.15.05.</v>
          </cell>
          <cell r="G12826"/>
          <cell r="K12826"/>
          <cell r="L12826"/>
          <cell r="M12826"/>
          <cell r="N12826"/>
        </row>
        <row r="12827">
          <cell r="F12827" t="str">
            <v>04.12.01.05.15.05.</v>
          </cell>
          <cell r="G12827"/>
          <cell r="K12827"/>
          <cell r="L12827"/>
          <cell r="M12827"/>
          <cell r="N12827"/>
        </row>
        <row r="12828">
          <cell r="F12828" t="str">
            <v>04.12.01.05.15.05.</v>
          </cell>
          <cell r="G12828"/>
          <cell r="K12828"/>
          <cell r="L12828"/>
          <cell r="M12828"/>
          <cell r="N12828"/>
        </row>
        <row r="12829">
          <cell r="F12829" t="str">
            <v>04.12.01.05.15.05.</v>
          </cell>
          <cell r="G12829"/>
          <cell r="K12829"/>
          <cell r="L12829"/>
          <cell r="M12829"/>
          <cell r="N12829"/>
        </row>
        <row r="12830">
          <cell r="F12830" t="str">
            <v>04.12.01.05.15.05.</v>
          </cell>
          <cell r="G12830"/>
          <cell r="K12830"/>
          <cell r="L12830"/>
          <cell r="M12830"/>
          <cell r="N12830"/>
        </row>
        <row r="12831">
          <cell r="F12831" t="str">
            <v>04.12.01.05.15.06.01</v>
          </cell>
          <cell r="G12831" t="str">
            <v>Conduct counselling</v>
          </cell>
          <cell r="K12831" t="str">
            <v>6. Gaining informed consent</v>
          </cell>
          <cell r="L12831" t="str">
            <v>Specialist Medical Practitioners</v>
          </cell>
          <cell r="M12831" t="str">
            <v>Specialist Medical Practitioners</v>
          </cell>
          <cell r="N12831">
            <v>5</v>
          </cell>
        </row>
        <row r="12832">
          <cell r="F12832" t="str">
            <v>04.12.01.05.15.06.02</v>
          </cell>
          <cell r="G12832" t="str">
            <v>Prepare the patient and organize the equipment</v>
          </cell>
          <cell r="K12832" t="str">
            <v>14. Providing non-pharmacological health interventions</v>
          </cell>
          <cell r="L12832" t="str">
            <v>Nursing Professionals</v>
          </cell>
          <cell r="M12832" t="str">
            <v>Nursing Associate Professionals</v>
          </cell>
          <cell r="N12832">
            <v>5</v>
          </cell>
        </row>
        <row r="12833">
          <cell r="F12833" t="str">
            <v>04.12.01.05.15.06.03</v>
          </cell>
          <cell r="G12833" t="str">
            <v>Apply general anaesthesia</v>
          </cell>
          <cell r="K12833" t="str">
            <v>11. Administering medications or therapeutics</v>
          </cell>
          <cell r="L12833" t="str">
            <v>Specialist Medical Practitioners</v>
          </cell>
          <cell r="M12833" t="str">
            <v>Specialist Medical Practitioners</v>
          </cell>
          <cell r="N12833">
            <v>15</v>
          </cell>
        </row>
        <row r="12834">
          <cell r="F12834" t="str">
            <v>04.12.01.05.15.06.04</v>
          </cell>
          <cell r="G12834" t="str">
            <v>Conduct ophthalmic surgery</v>
          </cell>
          <cell r="K12834" t="str">
            <v>14. Providing non-pharmacological health interventions</v>
          </cell>
          <cell r="L12834" t="str">
            <v>Specialist Medical Practitioners</v>
          </cell>
          <cell r="M12834" t="str">
            <v>Specialist Medical Practitioners</v>
          </cell>
          <cell r="N12834">
            <v>30</v>
          </cell>
        </row>
        <row r="12835">
          <cell r="F12835" t="str">
            <v>04.12.01.05.15.06.05</v>
          </cell>
          <cell r="G12835" t="str">
            <v>Assist with ophthalmic surgery</v>
          </cell>
          <cell r="K12835" t="str">
            <v>14. Providing non-pharmacological health interventions</v>
          </cell>
          <cell r="L12835" t="str">
            <v>Specialist Medical Practitioners</v>
          </cell>
          <cell r="M12835" t="str">
            <v>Specialist Medical Practitioners</v>
          </cell>
          <cell r="N12835">
            <v>30</v>
          </cell>
        </row>
        <row r="12836">
          <cell r="F12836" t="str">
            <v>04.12.01.05.15.06.06</v>
          </cell>
          <cell r="G12836" t="str">
            <v>Provide nursing support to conduct ophthalmic surgery</v>
          </cell>
          <cell r="K12836" t="str">
            <v>15. Providing treatment and care support to individuals</v>
          </cell>
          <cell r="L12836" t="str">
            <v>Nursing Professionals</v>
          </cell>
          <cell r="M12836" t="str">
            <v>Nursing Professionals</v>
          </cell>
          <cell r="N12836">
            <v>30</v>
          </cell>
        </row>
        <row r="12837">
          <cell r="F12837" t="str">
            <v>04.12.01.05.15.06.07</v>
          </cell>
          <cell r="G12837" t="str">
            <v>Provide post-procedural care</v>
          </cell>
          <cell r="K12837" t="str">
            <v>5. Providing information and support to impact individual health behaviours</v>
          </cell>
          <cell r="L12837" t="str">
            <v>Specialist Medical Practitioners</v>
          </cell>
          <cell r="M12837" t="str">
            <v>Specialist Medical Practitioners</v>
          </cell>
          <cell r="N12837">
            <v>5</v>
          </cell>
        </row>
        <row r="12838">
          <cell r="F12838" t="str">
            <v>04.12.01.05.15.06.08</v>
          </cell>
          <cell r="G12838" t="str">
            <v>Provide post-procedural care</v>
          </cell>
          <cell r="K12838" t="str">
            <v>15. Providing treatment and care support to individuals</v>
          </cell>
          <cell r="L12838" t="str">
            <v>Nursing Professionals</v>
          </cell>
          <cell r="M12838" t="str">
            <v>Nursing Associate Professionals</v>
          </cell>
          <cell r="N12838">
            <v>5</v>
          </cell>
        </row>
        <row r="12839">
          <cell r="F12839" t="str">
            <v>04.12.01.05.15.06.</v>
          </cell>
          <cell r="G12839"/>
          <cell r="K12839"/>
          <cell r="L12839"/>
          <cell r="M12839"/>
          <cell r="N12839"/>
        </row>
        <row r="12840">
          <cell r="F12840" t="str">
            <v>04.12.01.05.15.06.</v>
          </cell>
          <cell r="G12840"/>
          <cell r="K12840"/>
          <cell r="L12840"/>
          <cell r="M12840"/>
          <cell r="N12840"/>
        </row>
        <row r="12841">
          <cell r="F12841" t="str">
            <v>04.12.01.05.15.06.</v>
          </cell>
          <cell r="G12841"/>
          <cell r="K12841"/>
          <cell r="L12841"/>
          <cell r="M12841"/>
          <cell r="N12841"/>
        </row>
        <row r="12842">
          <cell r="F12842" t="str">
            <v>04.12.01.05.15.06.</v>
          </cell>
          <cell r="G12842"/>
          <cell r="K12842"/>
          <cell r="L12842"/>
          <cell r="M12842"/>
          <cell r="N12842"/>
        </row>
        <row r="12843">
          <cell r="F12843" t="str">
            <v>04.12.01.05.15.06.</v>
          </cell>
          <cell r="G12843"/>
          <cell r="K12843"/>
          <cell r="L12843"/>
          <cell r="M12843"/>
          <cell r="N12843"/>
        </row>
        <row r="12844">
          <cell r="F12844" t="str">
            <v>04.12.01.05.15.06.</v>
          </cell>
          <cell r="G12844"/>
          <cell r="K12844"/>
          <cell r="L12844"/>
          <cell r="M12844"/>
          <cell r="N12844"/>
        </row>
        <row r="12845">
          <cell r="F12845" t="str">
            <v>04.12.01.05.15.06.</v>
          </cell>
          <cell r="G12845"/>
          <cell r="K12845"/>
          <cell r="L12845"/>
          <cell r="M12845"/>
          <cell r="N12845"/>
        </row>
        <row r="12846">
          <cell r="F12846" t="str">
            <v>04.12.01.05.15.06.</v>
          </cell>
          <cell r="G12846"/>
          <cell r="K12846"/>
          <cell r="L12846"/>
          <cell r="M12846"/>
          <cell r="N12846"/>
        </row>
        <row r="12847">
          <cell r="F12847" t="str">
            <v>04.12.01.05.15.06.</v>
          </cell>
          <cell r="G12847"/>
          <cell r="K12847"/>
          <cell r="L12847"/>
          <cell r="M12847"/>
          <cell r="N12847"/>
        </row>
        <row r="12848">
          <cell r="F12848" t="str">
            <v>04.12.01.05.15.06.</v>
          </cell>
          <cell r="G12848"/>
          <cell r="K12848"/>
          <cell r="L12848"/>
          <cell r="M12848"/>
          <cell r="N12848"/>
        </row>
        <row r="12849">
          <cell r="F12849" t="str">
            <v>04.12.01.05.15.06.</v>
          </cell>
          <cell r="G12849"/>
          <cell r="K12849"/>
          <cell r="L12849"/>
          <cell r="M12849"/>
          <cell r="N12849"/>
        </row>
        <row r="12850">
          <cell r="F12850" t="str">
            <v>04.12.01.05.15.06.</v>
          </cell>
          <cell r="G12850"/>
          <cell r="K12850"/>
          <cell r="L12850"/>
          <cell r="M12850"/>
          <cell r="N12850"/>
        </row>
        <row r="12851">
          <cell r="F12851" t="str">
            <v>04.12.01.05.15.04.01</v>
          </cell>
          <cell r="G12851" t="str">
            <v>Conduct counselling</v>
          </cell>
          <cell r="K12851" t="str">
            <v>6. Gaining informed consent</v>
          </cell>
          <cell r="L12851" t="str">
            <v>Specialist Medical Practitioners</v>
          </cell>
          <cell r="M12851" t="str">
            <v>Specialist Medical Practitioners</v>
          </cell>
          <cell r="N12851">
            <v>5</v>
          </cell>
        </row>
        <row r="12852">
          <cell r="F12852" t="str">
            <v>04.12.01.05.15.04.02</v>
          </cell>
          <cell r="G12852" t="str">
            <v>Prepare the patient and organize the equipment</v>
          </cell>
          <cell r="K12852" t="str">
            <v>14. Providing non-pharmacological health interventions</v>
          </cell>
          <cell r="L12852" t="str">
            <v>Nursing Professionals</v>
          </cell>
          <cell r="M12852" t="str">
            <v>Nursing Associate Professionals</v>
          </cell>
          <cell r="N12852">
            <v>5</v>
          </cell>
        </row>
        <row r="12853">
          <cell r="F12853" t="str">
            <v>04.12.01.05.15.04.03</v>
          </cell>
          <cell r="G12853" t="str">
            <v>Conduct ophthalmic surgery</v>
          </cell>
          <cell r="K12853" t="str">
            <v>11. Administering medications or therapeutics</v>
          </cell>
          <cell r="L12853" t="str">
            <v>Specialist Medical Practitioners</v>
          </cell>
          <cell r="M12853" t="str">
            <v>Specialist Medical Practitioners</v>
          </cell>
          <cell r="N12853">
            <v>10</v>
          </cell>
        </row>
        <row r="12854">
          <cell r="F12854" t="str">
            <v>04.12.01.05.15.04.04</v>
          </cell>
          <cell r="G12854" t="str">
            <v>Provide nursing support to conduct ophthalmic surgery</v>
          </cell>
          <cell r="K12854" t="str">
            <v>14. Providing non-pharmacological health interventions</v>
          </cell>
          <cell r="L12854" t="str">
            <v>Nursing Professionals</v>
          </cell>
          <cell r="M12854" t="str">
            <v>Nursing Professionals</v>
          </cell>
          <cell r="N12854">
            <v>10</v>
          </cell>
        </row>
        <row r="12855">
          <cell r="F12855" t="str">
            <v>04.12.01.05.15.04.05</v>
          </cell>
          <cell r="G12855" t="str">
            <v>Provide post-procedural care</v>
          </cell>
          <cell r="K12855" t="str">
            <v>5. Providing information and support to impact individual health behaviours</v>
          </cell>
          <cell r="L12855" t="str">
            <v>Specialist Medical Practitioners</v>
          </cell>
          <cell r="M12855" t="str">
            <v>Specialist Medical Practitioners</v>
          </cell>
          <cell r="N12855">
            <v>5</v>
          </cell>
        </row>
        <row r="12856">
          <cell r="F12856" t="str">
            <v>04.12.01.05.15.04.06</v>
          </cell>
          <cell r="G12856" t="str">
            <v>Provide post-procedural care</v>
          </cell>
          <cell r="K12856" t="str">
            <v>14. Providing non-pharmacological health interventions</v>
          </cell>
          <cell r="L12856" t="str">
            <v>Nursing Professionals</v>
          </cell>
          <cell r="M12856" t="str">
            <v>Nursing Associate Professionals</v>
          </cell>
          <cell r="N12856">
            <v>5</v>
          </cell>
        </row>
        <row r="12857">
          <cell r="F12857" t="str">
            <v>04.12.01.05.15.04.</v>
          </cell>
          <cell r="G12857"/>
          <cell r="K12857"/>
          <cell r="L12857"/>
          <cell r="M12857"/>
          <cell r="N12857"/>
        </row>
        <row r="12858">
          <cell r="F12858" t="str">
            <v>04.12.01.05.15.04.</v>
          </cell>
          <cell r="G12858"/>
          <cell r="K12858"/>
          <cell r="L12858"/>
          <cell r="M12858"/>
          <cell r="N12858"/>
        </row>
        <row r="12859">
          <cell r="F12859" t="str">
            <v>04.12.01.05.15.04.</v>
          </cell>
          <cell r="G12859"/>
          <cell r="K12859"/>
          <cell r="L12859"/>
          <cell r="M12859"/>
          <cell r="N12859"/>
        </row>
        <row r="12860">
          <cell r="F12860" t="str">
            <v>04.12.01.05.15.04.</v>
          </cell>
          <cell r="G12860"/>
          <cell r="K12860"/>
          <cell r="L12860"/>
          <cell r="M12860"/>
          <cell r="N12860"/>
        </row>
        <row r="12861">
          <cell r="F12861" t="str">
            <v>04.12.01.05.15.04.</v>
          </cell>
          <cell r="G12861"/>
          <cell r="K12861"/>
          <cell r="L12861"/>
          <cell r="M12861"/>
          <cell r="N12861"/>
        </row>
        <row r="12862">
          <cell r="F12862" t="str">
            <v>04.12.01.05.15.04.</v>
          </cell>
          <cell r="G12862"/>
          <cell r="K12862"/>
          <cell r="L12862"/>
          <cell r="M12862"/>
          <cell r="N12862"/>
        </row>
        <row r="12863">
          <cell r="F12863" t="str">
            <v>04.12.01.05.15.04.</v>
          </cell>
          <cell r="G12863"/>
          <cell r="K12863"/>
          <cell r="L12863"/>
          <cell r="M12863"/>
          <cell r="N12863"/>
        </row>
        <row r="12864">
          <cell r="F12864" t="str">
            <v>04.12.01.06.13.01.01</v>
          </cell>
          <cell r="G12864" t="str">
            <v>Prescribe medication</v>
          </cell>
          <cell r="K12864" t="str">
            <v>15. Providing treatment and care support to individuals</v>
          </cell>
          <cell r="L12864" t="str">
            <v>Specialist Medical Practitioners</v>
          </cell>
          <cell r="M12864" t="str">
            <v>Specialist Medical Practitioners</v>
          </cell>
          <cell r="N12864">
            <v>1</v>
          </cell>
        </row>
        <row r="12865">
          <cell r="F12865" t="str">
            <v>04.12.01.06.13.02.01</v>
          </cell>
          <cell r="G12865" t="str">
            <v>Prescribe medication</v>
          </cell>
          <cell r="K12865" t="str">
            <v>9. Prescribing medications or therapeutics</v>
          </cell>
          <cell r="L12865" t="str">
            <v>Specialist Medical Practitioners</v>
          </cell>
          <cell r="M12865" t="str">
            <v>Specialist Medical Practitioners</v>
          </cell>
          <cell r="N12865">
            <v>1</v>
          </cell>
        </row>
        <row r="12866">
          <cell r="F12866" t="str">
            <v>04.12.01.06.13.04.01</v>
          </cell>
          <cell r="G12866" t="str">
            <v>Prescribe medication</v>
          </cell>
          <cell r="K12866" t="str">
            <v>9. Prescribing medications or therapeutics</v>
          </cell>
          <cell r="L12866" t="str">
            <v>Specialist Medical Practitioners</v>
          </cell>
          <cell r="M12866" t="str">
            <v>Specialist Medical Practitioners</v>
          </cell>
          <cell r="N12866">
            <v>1</v>
          </cell>
        </row>
        <row r="12867">
          <cell r="F12867" t="str">
            <v>04.12.01.06.13.05.01</v>
          </cell>
          <cell r="G12867" t="str">
            <v>Prescribe medication</v>
          </cell>
          <cell r="K12867" t="str">
            <v>9. Prescribing medications or therapeutics</v>
          </cell>
          <cell r="L12867" t="str">
            <v>Specialist Medical Practitioners</v>
          </cell>
          <cell r="M12867" t="str">
            <v>Specialist Medical Practitioners</v>
          </cell>
          <cell r="N12867">
            <v>1</v>
          </cell>
        </row>
        <row r="12868">
          <cell r="F12868" t="str">
            <v>04.12.01.06.14.01.01</v>
          </cell>
          <cell r="G12868" t="str">
            <v>Prescribe intravenous medication</v>
          </cell>
          <cell r="K12868" t="str">
            <v>9. Prescribing medications or therapeutics</v>
          </cell>
          <cell r="L12868" t="str">
            <v>Specialist Medical Practitioners</v>
          </cell>
          <cell r="M12868" t="str">
            <v>Specialist Medical Practitioners</v>
          </cell>
          <cell r="N12868">
            <v>1</v>
          </cell>
        </row>
        <row r="12869">
          <cell r="F12869" t="str">
            <v>04.12.01.06.14.01.02</v>
          </cell>
          <cell r="G12869" t="str">
            <v>Administer intravenous medication</v>
          </cell>
          <cell r="K12869" t="str">
            <v>11. Administering medications or therapeutics</v>
          </cell>
          <cell r="L12869" t="str">
            <v>Specialist Medical Practitioners</v>
          </cell>
          <cell r="M12869" t="str">
            <v>Specialist Medical Practitioners</v>
          </cell>
          <cell r="N12869">
            <v>3</v>
          </cell>
        </row>
        <row r="12870">
          <cell r="F12870" t="str">
            <v>04.12.01.06.14.01.</v>
          </cell>
          <cell r="G12870"/>
          <cell r="K12870"/>
          <cell r="L12870"/>
          <cell r="M12870"/>
          <cell r="N12870"/>
        </row>
        <row r="12871">
          <cell r="F12871" t="str">
            <v>04.12.01.06.15.01.01</v>
          </cell>
          <cell r="G12871" t="str">
            <v>Provide pre-procedural nursing care</v>
          </cell>
          <cell r="K12871" t="str">
            <v>15. Providing treatment and care support to individuals</v>
          </cell>
          <cell r="L12871" t="str">
            <v>Nursing Professionals</v>
          </cell>
          <cell r="M12871" t="str">
            <v>Nursing Associate Professionals</v>
          </cell>
          <cell r="N12871">
            <v>20</v>
          </cell>
        </row>
        <row r="12872">
          <cell r="F12872" t="str">
            <v>04.12.01.06.15.01.02</v>
          </cell>
          <cell r="G12872" t="str">
            <v>Conduct counselling</v>
          </cell>
          <cell r="K12872" t="str">
            <v>6. Gaining informed consent</v>
          </cell>
          <cell r="L12872" t="str">
            <v>Specialist Medical Practitioners</v>
          </cell>
          <cell r="M12872" t="str">
            <v>Specialist Medical Practitioners</v>
          </cell>
          <cell r="N12872">
            <v>5</v>
          </cell>
        </row>
        <row r="12873">
          <cell r="F12873" t="str">
            <v>04.12.01.06.15.01.03</v>
          </cell>
          <cell r="G12873" t="str">
            <v>Prepare the patient and organize the equipment</v>
          </cell>
          <cell r="K12873" t="str">
            <v>14. Providing non-pharmacological health interventions</v>
          </cell>
          <cell r="L12873" t="str">
            <v>Nursing Professionals</v>
          </cell>
          <cell r="M12873" t="str">
            <v>Nursing Associate Professionals</v>
          </cell>
          <cell r="N12873">
            <v>5</v>
          </cell>
        </row>
        <row r="12874">
          <cell r="F12874" t="str">
            <v>04.12.01.06.15.01.04</v>
          </cell>
          <cell r="G12874" t="str">
            <v>Apply local anaesthesia</v>
          </cell>
          <cell r="K12874" t="str">
            <v>11. Administering medications or therapeutics</v>
          </cell>
          <cell r="L12874" t="str">
            <v>Specialist Medical Practitioners</v>
          </cell>
          <cell r="M12874" t="str">
            <v>Specialist Medical Practitioners</v>
          </cell>
          <cell r="N12874">
            <v>3</v>
          </cell>
        </row>
        <row r="12875">
          <cell r="F12875" t="str">
            <v>04.12.01.06.15.01.05</v>
          </cell>
          <cell r="G12875" t="str">
            <v>Conduct ophthalmic surgery</v>
          </cell>
          <cell r="K12875" t="str">
            <v>14. Providing non-pharmacological health interventions</v>
          </cell>
          <cell r="L12875" t="str">
            <v>Specialist Medical Practitioners</v>
          </cell>
          <cell r="M12875" t="str">
            <v>Specialist Medical Practitioners</v>
          </cell>
          <cell r="N12875">
            <v>30</v>
          </cell>
        </row>
        <row r="12876">
          <cell r="F12876" t="str">
            <v>04.12.01.06.15.01.06</v>
          </cell>
          <cell r="G12876" t="str">
            <v>Assist with ophthalmic surgery</v>
          </cell>
          <cell r="K12876" t="str">
            <v>14. Providing non-pharmacological health interventions</v>
          </cell>
          <cell r="L12876" t="str">
            <v>Specialist Medical Practitioners</v>
          </cell>
          <cell r="M12876" t="str">
            <v>Specialist Medical Practitioners</v>
          </cell>
          <cell r="N12876">
            <v>30</v>
          </cell>
        </row>
        <row r="12877">
          <cell r="F12877" t="str">
            <v>04.12.01.06.15.01.07</v>
          </cell>
          <cell r="G12877" t="str">
            <v>Provide nursing support to conduct ophthalmic surgery</v>
          </cell>
          <cell r="K12877" t="str">
            <v>15. Providing treatment and care support to individuals</v>
          </cell>
          <cell r="L12877" t="str">
            <v>Nursing Professionals</v>
          </cell>
          <cell r="M12877" t="str">
            <v>Nursing Professionals</v>
          </cell>
          <cell r="N12877">
            <v>30</v>
          </cell>
        </row>
        <row r="12878">
          <cell r="F12878" t="str">
            <v>04.12.01.06.15.01.08</v>
          </cell>
          <cell r="G12878" t="str">
            <v>Provide post-procedural care</v>
          </cell>
          <cell r="K12878" t="str">
            <v>5. Providing information and support to impact individual health behaviours</v>
          </cell>
          <cell r="L12878" t="str">
            <v>Specialist Medical Practitioners</v>
          </cell>
          <cell r="M12878" t="str">
            <v>Specialist Medical Practitioners</v>
          </cell>
          <cell r="N12878">
            <v>5</v>
          </cell>
        </row>
        <row r="12879">
          <cell r="F12879" t="str">
            <v>04.12.01.06.15.01.09</v>
          </cell>
          <cell r="G12879" t="str">
            <v>Provide post-procedural care</v>
          </cell>
          <cell r="K12879" t="str">
            <v>15. Providing treatment and care support to individuals</v>
          </cell>
          <cell r="L12879" t="str">
            <v>Specialist Medical Practitioners</v>
          </cell>
          <cell r="M12879" t="str">
            <v>Specialist Medical Practitioners</v>
          </cell>
          <cell r="N12879">
            <v>10</v>
          </cell>
        </row>
        <row r="12880">
          <cell r="F12880" t="str">
            <v>04.12.01.06.15.01.10</v>
          </cell>
          <cell r="G12880" t="str">
            <v>Provide post-procedural care</v>
          </cell>
          <cell r="K12880" t="str">
            <v>15. Providing treatment and care support to individuals</v>
          </cell>
          <cell r="L12880" t="str">
            <v>Nursing Professionals</v>
          </cell>
          <cell r="M12880" t="str">
            <v>Nursing Associate Professionals</v>
          </cell>
          <cell r="N12880">
            <v>20</v>
          </cell>
        </row>
        <row r="12881">
          <cell r="F12881" t="str">
            <v>04.12.01.06.15.01.</v>
          </cell>
          <cell r="G12881"/>
          <cell r="K12881"/>
          <cell r="L12881"/>
          <cell r="M12881"/>
          <cell r="N12881"/>
        </row>
        <row r="12882">
          <cell r="F12882" t="str">
            <v>04.12.01.06.15.01.</v>
          </cell>
          <cell r="G12882"/>
          <cell r="K12882"/>
          <cell r="L12882"/>
          <cell r="M12882"/>
          <cell r="N12882"/>
        </row>
        <row r="12883">
          <cell r="F12883" t="str">
            <v>04.12.01.06.15.01.</v>
          </cell>
          <cell r="G12883"/>
          <cell r="K12883"/>
          <cell r="L12883"/>
          <cell r="M12883"/>
          <cell r="N12883"/>
        </row>
        <row r="12884">
          <cell r="F12884" t="str">
            <v>04.12.01.06.15.01.</v>
          </cell>
          <cell r="G12884"/>
          <cell r="K12884"/>
          <cell r="L12884"/>
          <cell r="M12884"/>
          <cell r="N12884"/>
        </row>
        <row r="12885">
          <cell r="F12885" t="str">
            <v>04.12.01.06.15.01.</v>
          </cell>
          <cell r="G12885"/>
          <cell r="K12885"/>
          <cell r="L12885"/>
          <cell r="M12885"/>
          <cell r="N12885"/>
        </row>
        <row r="12886">
          <cell r="F12886" t="str">
            <v>04.12.01.06.15.01.</v>
          </cell>
          <cell r="G12886"/>
          <cell r="K12886"/>
          <cell r="L12886"/>
          <cell r="M12886"/>
          <cell r="N12886"/>
        </row>
        <row r="12887">
          <cell r="F12887" t="str">
            <v>04.12.01.06.15.01.</v>
          </cell>
          <cell r="G12887"/>
          <cell r="K12887"/>
          <cell r="L12887"/>
          <cell r="M12887"/>
          <cell r="N12887"/>
        </row>
        <row r="12888">
          <cell r="F12888" t="str">
            <v>04.12.01.06.15.01.</v>
          </cell>
          <cell r="G12888"/>
          <cell r="K12888"/>
          <cell r="L12888"/>
          <cell r="M12888"/>
          <cell r="N12888"/>
        </row>
        <row r="12889">
          <cell r="F12889" t="str">
            <v>04.12.01.06.15.01.</v>
          </cell>
          <cell r="G12889"/>
          <cell r="K12889"/>
          <cell r="L12889"/>
          <cell r="M12889"/>
          <cell r="N12889"/>
        </row>
        <row r="12890">
          <cell r="F12890" t="str">
            <v>04.12.01.06.15.07.01</v>
          </cell>
          <cell r="G12890" t="str">
            <v>Provide pre-procedural nursing care</v>
          </cell>
          <cell r="K12890" t="str">
            <v>15. Providing treatment and care support to individuals</v>
          </cell>
          <cell r="L12890" t="str">
            <v>Nursing Professionals</v>
          </cell>
          <cell r="M12890" t="str">
            <v>Nursing Associate Professionals</v>
          </cell>
          <cell r="N12890">
            <v>20</v>
          </cell>
        </row>
        <row r="12891">
          <cell r="F12891" t="str">
            <v>04.12.01.06.15.07.02</v>
          </cell>
          <cell r="G12891" t="str">
            <v>Conduct counselling</v>
          </cell>
          <cell r="K12891" t="str">
            <v>6. Gaining informed consent</v>
          </cell>
          <cell r="L12891" t="str">
            <v>Specialist Medical Practitioners</v>
          </cell>
          <cell r="M12891" t="str">
            <v>Specialist Medical Practitioners</v>
          </cell>
          <cell r="N12891">
            <v>5</v>
          </cell>
        </row>
        <row r="12892">
          <cell r="F12892" t="str">
            <v>04.12.01.06.15.07.03</v>
          </cell>
          <cell r="G12892" t="str">
            <v>Prepare the patient and organize the equipment</v>
          </cell>
          <cell r="K12892" t="str">
            <v>14. Providing non-pharmacological health interventions</v>
          </cell>
          <cell r="L12892" t="str">
            <v>Nursing Professionals</v>
          </cell>
          <cell r="M12892" t="str">
            <v>Nursing Associate Professionals</v>
          </cell>
          <cell r="N12892">
            <v>5</v>
          </cell>
        </row>
        <row r="12893">
          <cell r="F12893" t="str">
            <v>04.12.01.06.15.07.04</v>
          </cell>
          <cell r="G12893" t="str">
            <v>Apply local anaesthesia</v>
          </cell>
          <cell r="K12893" t="str">
            <v>11. Administering medications or therapeutics</v>
          </cell>
          <cell r="L12893" t="str">
            <v>Specialist Medical Practitioners</v>
          </cell>
          <cell r="M12893" t="str">
            <v>Specialist Medical Practitioners</v>
          </cell>
          <cell r="N12893">
            <v>3</v>
          </cell>
        </row>
        <row r="12894">
          <cell r="F12894" t="str">
            <v>04.12.01.06.15.07.05</v>
          </cell>
          <cell r="G12894" t="str">
            <v>Conduct ophthalmic surgery</v>
          </cell>
          <cell r="K12894" t="str">
            <v>14. Providing non-pharmacological health interventions</v>
          </cell>
          <cell r="L12894" t="str">
            <v>Specialist Medical Practitioners</v>
          </cell>
          <cell r="M12894" t="str">
            <v>Specialist Medical Practitioners</v>
          </cell>
          <cell r="N12894">
            <v>10</v>
          </cell>
        </row>
        <row r="12895">
          <cell r="F12895" t="str">
            <v>04.12.01.06.15.07.06</v>
          </cell>
          <cell r="G12895" t="str">
            <v>Assist with ophthalmic surgery</v>
          </cell>
          <cell r="K12895" t="str">
            <v>14. Providing non-pharmacological health interventions</v>
          </cell>
          <cell r="L12895" t="str">
            <v>Specialist Medical Practitioners</v>
          </cell>
          <cell r="M12895" t="str">
            <v>Specialist Medical Practitioners</v>
          </cell>
          <cell r="N12895">
            <v>10</v>
          </cell>
        </row>
        <row r="12896">
          <cell r="F12896" t="str">
            <v>04.12.01.06.15.07.07</v>
          </cell>
          <cell r="G12896" t="str">
            <v>Provide nursing support to conduct ophthalmic surgery</v>
          </cell>
          <cell r="K12896" t="str">
            <v>15. Providing treatment and care support to individuals</v>
          </cell>
          <cell r="L12896" t="str">
            <v>Nursing Professionals</v>
          </cell>
          <cell r="M12896" t="str">
            <v>Nursing Professionals</v>
          </cell>
          <cell r="N12896">
            <v>10</v>
          </cell>
        </row>
        <row r="12897">
          <cell r="F12897" t="str">
            <v>04.12.01.06.15.07.08</v>
          </cell>
          <cell r="G12897" t="str">
            <v>Provide post-procedural care</v>
          </cell>
          <cell r="K12897" t="str">
            <v>5. Providing information and support to impact individual health behaviours</v>
          </cell>
          <cell r="L12897" t="str">
            <v>Specialist Medical Practitioners</v>
          </cell>
          <cell r="M12897" t="str">
            <v>Specialist Medical Practitioners</v>
          </cell>
          <cell r="N12897">
            <v>5</v>
          </cell>
        </row>
        <row r="12898">
          <cell r="F12898" t="str">
            <v>04.12.01.06.15.07.09</v>
          </cell>
          <cell r="G12898" t="str">
            <v>Provide post-procedural care</v>
          </cell>
          <cell r="K12898" t="str">
            <v>15. Providing treatment and care support to individuals</v>
          </cell>
          <cell r="L12898" t="str">
            <v>Specialist Medical Practitioners</v>
          </cell>
          <cell r="M12898" t="str">
            <v>Specialist Medical Practitioners</v>
          </cell>
          <cell r="N12898">
            <v>10</v>
          </cell>
        </row>
        <row r="12899">
          <cell r="F12899" t="str">
            <v>04.12.01.06.15.07.10</v>
          </cell>
          <cell r="G12899" t="str">
            <v>Provide post-procedural care</v>
          </cell>
          <cell r="K12899" t="str">
            <v>15. Providing treatment and care support to individuals</v>
          </cell>
          <cell r="L12899" t="str">
            <v>Nursing Professionals</v>
          </cell>
          <cell r="M12899" t="str">
            <v>Nursing Associate Professionals</v>
          </cell>
          <cell r="N12899">
            <v>20</v>
          </cell>
        </row>
        <row r="12900">
          <cell r="F12900" t="str">
            <v>04.12.01.06.15.07.</v>
          </cell>
          <cell r="G12900"/>
          <cell r="K12900"/>
          <cell r="L12900"/>
          <cell r="M12900"/>
          <cell r="N12900"/>
        </row>
        <row r="12901">
          <cell r="F12901" t="str">
            <v>04.12.01.06.15.07.</v>
          </cell>
          <cell r="G12901"/>
          <cell r="K12901"/>
          <cell r="L12901"/>
          <cell r="M12901"/>
          <cell r="N12901"/>
        </row>
        <row r="12902">
          <cell r="F12902" t="str">
            <v>04.12.01.06.15.07.</v>
          </cell>
          <cell r="G12902"/>
          <cell r="K12902"/>
          <cell r="L12902"/>
          <cell r="M12902"/>
          <cell r="N12902"/>
        </row>
        <row r="12903">
          <cell r="F12903" t="str">
            <v>04.12.01.06.15.07.</v>
          </cell>
          <cell r="G12903"/>
          <cell r="K12903"/>
          <cell r="L12903"/>
          <cell r="M12903"/>
          <cell r="N12903"/>
        </row>
        <row r="12904">
          <cell r="F12904" t="str">
            <v>04.12.01.06.15.07.</v>
          </cell>
          <cell r="G12904"/>
          <cell r="K12904"/>
          <cell r="L12904"/>
          <cell r="M12904"/>
          <cell r="N12904"/>
        </row>
        <row r="12905">
          <cell r="F12905" t="str">
            <v>04.12.01.06.15.07.</v>
          </cell>
          <cell r="G12905"/>
          <cell r="K12905"/>
          <cell r="L12905"/>
          <cell r="M12905"/>
          <cell r="N12905"/>
        </row>
        <row r="12906">
          <cell r="F12906" t="str">
            <v>04.12.01.06.15.07.</v>
          </cell>
          <cell r="G12906"/>
          <cell r="K12906"/>
          <cell r="L12906"/>
          <cell r="M12906"/>
          <cell r="N12906"/>
        </row>
        <row r="12907">
          <cell r="F12907" t="str">
            <v>04.12.01.06.15.07.</v>
          </cell>
          <cell r="G12907"/>
          <cell r="K12907"/>
          <cell r="L12907"/>
          <cell r="M12907"/>
          <cell r="N12907"/>
        </row>
        <row r="12908">
          <cell r="F12908" t="str">
            <v>04.12.01.06.15.07.</v>
          </cell>
          <cell r="G12908"/>
          <cell r="K12908"/>
          <cell r="L12908"/>
          <cell r="M12908"/>
          <cell r="N12908"/>
        </row>
        <row r="12909">
          <cell r="F12909" t="str">
            <v>04.12.01.06.15.02.01</v>
          </cell>
          <cell r="G12909" t="str">
            <v>Provide pre-procedural nursing care</v>
          </cell>
          <cell r="K12909" t="str">
            <v>6. Gaining informed consent</v>
          </cell>
          <cell r="L12909" t="str">
            <v>Nursing Professionals</v>
          </cell>
          <cell r="M12909" t="str">
            <v>Nursing Associate Professionals</v>
          </cell>
          <cell r="N12909">
            <v>20</v>
          </cell>
        </row>
        <row r="12910">
          <cell r="F12910" t="str">
            <v>04.12.01.06.15.02.02</v>
          </cell>
          <cell r="G12910" t="str">
            <v>Conduct counselling</v>
          </cell>
          <cell r="K12910" t="str">
            <v>6. Gaining informed consent</v>
          </cell>
          <cell r="L12910" t="str">
            <v>Specialist Medical Practitioners</v>
          </cell>
          <cell r="M12910" t="str">
            <v>Specialist Medical Practitioners</v>
          </cell>
          <cell r="N12910">
            <v>4</v>
          </cell>
        </row>
        <row r="12911">
          <cell r="F12911" t="str">
            <v>04.12.01.06.15.02.03</v>
          </cell>
          <cell r="G12911" t="str">
            <v>Prepare the patient and organize the equipment</v>
          </cell>
          <cell r="K12911" t="str">
            <v>14. Providing non-pharmacological health interventions</v>
          </cell>
          <cell r="L12911" t="str">
            <v>Nursing Professionals</v>
          </cell>
          <cell r="M12911" t="str">
            <v>Nursing Associate Professionals</v>
          </cell>
          <cell r="N12911">
            <v>4</v>
          </cell>
        </row>
        <row r="12912">
          <cell r="F12912" t="str">
            <v>04.12.01.06.15.02.04</v>
          </cell>
          <cell r="G12912" t="str">
            <v>Apply topical anaesthesia</v>
          </cell>
          <cell r="K12912" t="str">
            <v>11. Administering medications or therapeutics</v>
          </cell>
          <cell r="L12912" t="str">
            <v>Specialist Medical Practitioners</v>
          </cell>
          <cell r="M12912" t="str">
            <v>Specialist Medical Practitioners</v>
          </cell>
          <cell r="N12912">
            <v>2</v>
          </cell>
        </row>
        <row r="12913">
          <cell r="F12913" t="str">
            <v>04.12.01.06.15.02.05</v>
          </cell>
          <cell r="G12913" t="str">
            <v>Conduct ophthalmic surgery</v>
          </cell>
          <cell r="K12913" t="str">
            <v>14. Providing non-pharmacological health interventions</v>
          </cell>
          <cell r="L12913" t="str">
            <v>Specialist Medical Practitioners</v>
          </cell>
          <cell r="M12913" t="str">
            <v>Specialist Medical Practitioners</v>
          </cell>
          <cell r="N12913">
            <v>8</v>
          </cell>
        </row>
        <row r="12914">
          <cell r="F12914" t="str">
            <v>04.12.01.06.15.02.06</v>
          </cell>
          <cell r="G12914" t="str">
            <v>Provide nursing support to conduct ophthalmic surgery</v>
          </cell>
          <cell r="K12914" t="str">
            <v>15. Providing treatment and care support to individuals</v>
          </cell>
          <cell r="L12914" t="str">
            <v>Nursing Professionals</v>
          </cell>
          <cell r="M12914" t="str">
            <v>Nursing Professionals</v>
          </cell>
          <cell r="N12914">
            <v>8</v>
          </cell>
        </row>
        <row r="12915">
          <cell r="F12915" t="str">
            <v>04.12.01.06.15.02.07</v>
          </cell>
          <cell r="G12915" t="str">
            <v>Provide post-procedural care</v>
          </cell>
          <cell r="K12915" t="str">
            <v>5. Providing information and support to impact individual health behaviours</v>
          </cell>
          <cell r="L12915" t="str">
            <v>Specialist Medical Practitioners</v>
          </cell>
          <cell r="M12915" t="str">
            <v>Specialist Medical Practitioners</v>
          </cell>
          <cell r="N12915">
            <v>4</v>
          </cell>
        </row>
        <row r="12916">
          <cell r="F12916" t="str">
            <v>04.12.01.06.15.02.08</v>
          </cell>
          <cell r="G12916" t="str">
            <v>Provide post-procedural care</v>
          </cell>
          <cell r="K12916" t="str">
            <v>15. Providing treatment and care support to individuals</v>
          </cell>
          <cell r="L12916" t="str">
            <v>Nursing Professionals</v>
          </cell>
          <cell r="M12916" t="str">
            <v>Nursing Associate Professionals</v>
          </cell>
          <cell r="N12916">
            <v>5</v>
          </cell>
        </row>
        <row r="12917">
          <cell r="F12917" t="str">
            <v>04.12.01.06.15.02.</v>
          </cell>
          <cell r="G12917"/>
          <cell r="K12917"/>
          <cell r="L12917"/>
          <cell r="M12917"/>
          <cell r="N12917"/>
        </row>
        <row r="12918">
          <cell r="F12918" t="str">
            <v>04.12.01.06.15.02.</v>
          </cell>
          <cell r="G12918"/>
          <cell r="K12918"/>
          <cell r="L12918"/>
          <cell r="M12918"/>
          <cell r="N12918"/>
        </row>
        <row r="12919">
          <cell r="F12919" t="str">
            <v>04.12.01.06.15.02.</v>
          </cell>
          <cell r="G12919"/>
          <cell r="K12919"/>
          <cell r="L12919"/>
          <cell r="M12919"/>
          <cell r="N12919"/>
        </row>
        <row r="12920">
          <cell r="F12920" t="str">
            <v>04.12.01.06.15.02.</v>
          </cell>
          <cell r="G12920"/>
          <cell r="K12920"/>
          <cell r="L12920"/>
          <cell r="M12920"/>
          <cell r="N12920"/>
        </row>
        <row r="12921">
          <cell r="F12921" t="str">
            <v>04.12.01.06.15.02.</v>
          </cell>
          <cell r="G12921"/>
          <cell r="K12921"/>
          <cell r="L12921"/>
          <cell r="M12921"/>
          <cell r="N12921"/>
        </row>
        <row r="12922">
          <cell r="F12922" t="str">
            <v>04.12.01.06.15.02.</v>
          </cell>
          <cell r="G12922"/>
          <cell r="K12922"/>
          <cell r="L12922"/>
          <cell r="M12922"/>
          <cell r="N12922"/>
        </row>
        <row r="12923">
          <cell r="F12923" t="str">
            <v>04.12.01.06.15.02.</v>
          </cell>
          <cell r="G12923"/>
          <cell r="K12923"/>
          <cell r="L12923"/>
          <cell r="M12923"/>
          <cell r="N12923"/>
        </row>
        <row r="12924">
          <cell r="F12924" t="str">
            <v>04.12.01.06.15.03.01</v>
          </cell>
          <cell r="G12924" t="str">
            <v>Conduct counselling</v>
          </cell>
          <cell r="K12924" t="str">
            <v>6. Gaining informed consent</v>
          </cell>
          <cell r="L12924" t="str">
            <v>Specialist Medical Practitioners</v>
          </cell>
          <cell r="M12924" t="str">
            <v>Specialist Medical Practitioners</v>
          </cell>
          <cell r="N12924">
            <v>5</v>
          </cell>
        </row>
        <row r="12925">
          <cell r="F12925" t="str">
            <v>04.12.01.06.15.03.02</v>
          </cell>
          <cell r="G12925" t="str">
            <v>Prepare the patient and organize the equipment</v>
          </cell>
          <cell r="K12925" t="str">
            <v>14. Providing non-pharmacological health interventions</v>
          </cell>
          <cell r="L12925" t="str">
            <v>Nursing Professionals</v>
          </cell>
          <cell r="M12925" t="str">
            <v>Nursing Associate Professionals</v>
          </cell>
          <cell r="N12925">
            <v>5</v>
          </cell>
        </row>
        <row r="12926">
          <cell r="F12926" t="str">
            <v>04.12.01.06.15.03.03</v>
          </cell>
          <cell r="G12926" t="str">
            <v>Apply local anaesthesia</v>
          </cell>
          <cell r="K12926" t="str">
            <v>11. Administering medications or therapeutics</v>
          </cell>
          <cell r="L12926" t="str">
            <v>Specialist Medical Practitioners</v>
          </cell>
          <cell r="M12926" t="str">
            <v>Specialist Medical Practitioners</v>
          </cell>
          <cell r="N12926">
            <v>3</v>
          </cell>
        </row>
        <row r="12927">
          <cell r="F12927" t="str">
            <v>04.12.01.06.15.03.04</v>
          </cell>
          <cell r="G12927" t="str">
            <v>Conduct ophthalmic surgery</v>
          </cell>
          <cell r="K12927" t="str">
            <v>14. Providing non-pharmacological health interventions</v>
          </cell>
          <cell r="L12927" t="str">
            <v>Specialist Medical Practitioners</v>
          </cell>
          <cell r="M12927" t="str">
            <v>Specialist Medical Practitioners</v>
          </cell>
          <cell r="N12927">
            <v>20</v>
          </cell>
        </row>
        <row r="12928">
          <cell r="F12928" t="str">
            <v>04.12.01.06.15.03.05</v>
          </cell>
          <cell r="G12928" t="str">
            <v>Provide nursing support to conduct ophthalmic surgery</v>
          </cell>
          <cell r="K12928" t="str">
            <v>15. Providing treatment and care support to individuals</v>
          </cell>
          <cell r="L12928" t="str">
            <v>Nursing Professionals</v>
          </cell>
          <cell r="M12928" t="str">
            <v>Nursing Professionals</v>
          </cell>
          <cell r="N12928">
            <v>20</v>
          </cell>
        </row>
        <row r="12929">
          <cell r="F12929" t="str">
            <v>04.12.01.06.15.03.06</v>
          </cell>
          <cell r="G12929" t="str">
            <v>Provide post-procedural care</v>
          </cell>
          <cell r="K12929" t="str">
            <v>5. Providing information and support to impact individual health behaviours</v>
          </cell>
          <cell r="L12929" t="str">
            <v>Specialist Medical Practitioners</v>
          </cell>
          <cell r="M12929" t="str">
            <v>Specialist Medical Practitioners</v>
          </cell>
          <cell r="N12929">
            <v>5</v>
          </cell>
        </row>
        <row r="12930">
          <cell r="F12930" t="str">
            <v>04.12.01.06.15.03.07</v>
          </cell>
          <cell r="G12930" t="str">
            <v>Provide post-procedural care</v>
          </cell>
          <cell r="K12930" t="str">
            <v>15. Providing treatment and care support to individuals</v>
          </cell>
          <cell r="L12930" t="str">
            <v>Nursing Professionals</v>
          </cell>
          <cell r="M12930" t="str">
            <v>Nursing Associate Professionals</v>
          </cell>
          <cell r="N12930">
            <v>5</v>
          </cell>
        </row>
        <row r="12931">
          <cell r="F12931" t="str">
            <v>04.12.01.06.15.03.</v>
          </cell>
          <cell r="G12931"/>
          <cell r="K12931"/>
          <cell r="L12931"/>
          <cell r="M12931"/>
          <cell r="N12931"/>
        </row>
        <row r="12932">
          <cell r="F12932" t="str">
            <v>04.12.01.06.15.03.</v>
          </cell>
          <cell r="G12932"/>
          <cell r="K12932"/>
          <cell r="L12932"/>
          <cell r="M12932"/>
          <cell r="N12932"/>
        </row>
        <row r="12933">
          <cell r="F12933" t="str">
            <v>04.12.01.06.15.03.</v>
          </cell>
          <cell r="G12933"/>
          <cell r="K12933"/>
          <cell r="L12933"/>
          <cell r="M12933"/>
          <cell r="N12933"/>
        </row>
        <row r="12934">
          <cell r="F12934" t="str">
            <v>04.12.01.06.15.03.</v>
          </cell>
          <cell r="G12934"/>
          <cell r="K12934"/>
          <cell r="L12934"/>
          <cell r="M12934"/>
          <cell r="N12934"/>
        </row>
        <row r="12935">
          <cell r="F12935" t="str">
            <v>04.12.01.06.15.03.</v>
          </cell>
          <cell r="G12935"/>
          <cell r="K12935"/>
          <cell r="L12935"/>
          <cell r="M12935"/>
          <cell r="N12935"/>
        </row>
        <row r="12936">
          <cell r="F12936" t="str">
            <v>04.12.01.06.15.03.</v>
          </cell>
          <cell r="G12936"/>
          <cell r="K12936"/>
          <cell r="L12936"/>
          <cell r="M12936"/>
          <cell r="N12936"/>
        </row>
        <row r="12937">
          <cell r="F12937" t="str">
            <v>04.12.01.06.15.03.</v>
          </cell>
          <cell r="G12937"/>
          <cell r="K12937"/>
          <cell r="L12937"/>
          <cell r="M12937"/>
          <cell r="N12937"/>
        </row>
        <row r="12938">
          <cell r="F12938" t="str">
            <v>04.12.01.06.15.03.</v>
          </cell>
          <cell r="G12938"/>
          <cell r="K12938"/>
          <cell r="L12938"/>
          <cell r="M12938"/>
          <cell r="N12938"/>
        </row>
        <row r="12939">
          <cell r="F12939" t="str">
            <v>04.12.01.06.15.03.</v>
          </cell>
          <cell r="G12939"/>
          <cell r="K12939"/>
          <cell r="L12939"/>
          <cell r="M12939"/>
          <cell r="N12939"/>
        </row>
        <row r="12940">
          <cell r="F12940" t="str">
            <v>04.12.01.06.15.03.</v>
          </cell>
          <cell r="G12940"/>
          <cell r="K12940"/>
          <cell r="L12940"/>
          <cell r="M12940"/>
          <cell r="N12940"/>
        </row>
        <row r="12941">
          <cell r="F12941" t="str">
            <v>04.12.01.06.15.04.01</v>
          </cell>
          <cell r="G12941" t="str">
            <v>Conduct counselling</v>
          </cell>
          <cell r="K12941" t="str">
            <v>6. Gaining informed consent</v>
          </cell>
          <cell r="L12941" t="str">
            <v>Specialist Medical Practitioners</v>
          </cell>
          <cell r="M12941" t="str">
            <v>Specialist Medical Practitioners</v>
          </cell>
          <cell r="N12941">
            <v>5</v>
          </cell>
        </row>
        <row r="12942">
          <cell r="F12942" t="str">
            <v>04.12.01.06.15.04.02</v>
          </cell>
          <cell r="G12942" t="str">
            <v>Prepare the patient and organize the equipment</v>
          </cell>
          <cell r="K12942" t="str">
            <v>14. Providing non-pharmacological health interventions</v>
          </cell>
          <cell r="L12942" t="str">
            <v>Nursing Professionals</v>
          </cell>
          <cell r="M12942" t="str">
            <v>Nursing Associate Professionals</v>
          </cell>
          <cell r="N12942">
            <v>5</v>
          </cell>
        </row>
        <row r="12943">
          <cell r="F12943" t="str">
            <v>04.12.01.06.15.04.03</v>
          </cell>
          <cell r="G12943" t="str">
            <v>Apply topical anaesthesia</v>
          </cell>
          <cell r="K12943" t="str">
            <v>11. Administering medications or therapeutics</v>
          </cell>
          <cell r="L12943" t="str">
            <v>Specialist Medical Practitioners</v>
          </cell>
          <cell r="M12943" t="str">
            <v>Specialist Medical Practitioners</v>
          </cell>
          <cell r="N12943">
            <v>2</v>
          </cell>
        </row>
        <row r="12944">
          <cell r="F12944" t="str">
            <v>04.12.01.06.15.04.04</v>
          </cell>
          <cell r="G12944" t="str">
            <v>Conduct ophthalmic surgery</v>
          </cell>
          <cell r="K12944" t="str">
            <v>14. Providing non-pharmacological health interventions</v>
          </cell>
          <cell r="L12944" t="str">
            <v>Specialist Medical Practitioners</v>
          </cell>
          <cell r="M12944" t="str">
            <v>Specialist Medical Practitioners</v>
          </cell>
          <cell r="N12944">
            <v>20</v>
          </cell>
        </row>
        <row r="12945">
          <cell r="F12945" t="str">
            <v>04.12.01.06.15.04.05</v>
          </cell>
          <cell r="G12945" t="str">
            <v>Provide nursing support to conduct ophthalmic surgery</v>
          </cell>
          <cell r="K12945" t="str">
            <v>15. Providing treatment and care support to individuals</v>
          </cell>
          <cell r="L12945" t="str">
            <v>Nursing Professionals</v>
          </cell>
          <cell r="M12945" t="str">
            <v>Nursing Professionals</v>
          </cell>
          <cell r="N12945">
            <v>20</v>
          </cell>
        </row>
        <row r="12946">
          <cell r="F12946" t="str">
            <v>04.12.01.06.15.04.06</v>
          </cell>
          <cell r="G12946" t="str">
            <v>Provide post-procedural care</v>
          </cell>
          <cell r="K12946" t="str">
            <v>5. Providing information and support to impact individual health behaviours</v>
          </cell>
          <cell r="L12946" t="str">
            <v>Specialist Medical Practitioners</v>
          </cell>
          <cell r="M12946" t="str">
            <v>Specialist Medical Practitioners</v>
          </cell>
          <cell r="N12946">
            <v>5</v>
          </cell>
        </row>
        <row r="12947">
          <cell r="F12947" t="str">
            <v>04.12.01.06.15.04.07</v>
          </cell>
          <cell r="G12947" t="str">
            <v>Provide post-procedural care</v>
          </cell>
          <cell r="K12947" t="str">
            <v>15. Providing treatment and care support to individuals</v>
          </cell>
          <cell r="L12947" t="str">
            <v>Specialist Medical Practitioners</v>
          </cell>
          <cell r="M12947" t="str">
            <v>Specialist Medical Practitioners</v>
          </cell>
          <cell r="N12947">
            <v>5</v>
          </cell>
        </row>
        <row r="12948">
          <cell r="F12948" t="str">
            <v>04.12.01.06.15.04.08</v>
          </cell>
          <cell r="G12948" t="str">
            <v>Provide pre-procedural nursing care</v>
          </cell>
          <cell r="K12948" t="str">
            <v>15. Providing treatment and care support to individuals</v>
          </cell>
          <cell r="L12948" t="str">
            <v>Nursing Professionals</v>
          </cell>
          <cell r="M12948" t="str">
            <v>Nursing Professionals</v>
          </cell>
          <cell r="N12948">
            <v>10</v>
          </cell>
        </row>
        <row r="12949">
          <cell r="F12949" t="str">
            <v>04.12.01.06.15.04.</v>
          </cell>
          <cell r="G12949"/>
          <cell r="K12949"/>
          <cell r="L12949"/>
          <cell r="M12949"/>
          <cell r="N12949"/>
        </row>
        <row r="12950">
          <cell r="F12950" t="str">
            <v>04.12.01.06.15.04.</v>
          </cell>
          <cell r="G12950"/>
          <cell r="K12950"/>
          <cell r="L12950"/>
          <cell r="M12950"/>
          <cell r="N12950"/>
        </row>
        <row r="12951">
          <cell r="F12951" t="str">
            <v>04.12.01.06.15.04.</v>
          </cell>
          <cell r="G12951"/>
          <cell r="K12951"/>
          <cell r="L12951"/>
          <cell r="M12951"/>
          <cell r="N12951"/>
        </row>
        <row r="12952">
          <cell r="F12952" t="str">
            <v>04.12.01.06.15.04.</v>
          </cell>
          <cell r="G12952"/>
          <cell r="K12952"/>
          <cell r="L12952"/>
          <cell r="M12952"/>
          <cell r="N12952"/>
        </row>
        <row r="12953">
          <cell r="F12953" t="str">
            <v>04.12.01.06.15.04.</v>
          </cell>
          <cell r="G12953"/>
          <cell r="K12953"/>
          <cell r="L12953"/>
          <cell r="M12953"/>
          <cell r="N12953"/>
        </row>
        <row r="12954">
          <cell r="F12954" t="str">
            <v>04.12.01.06.15.04.</v>
          </cell>
          <cell r="G12954"/>
          <cell r="K12954"/>
          <cell r="L12954"/>
          <cell r="M12954"/>
          <cell r="N12954"/>
        </row>
        <row r="12955">
          <cell r="F12955" t="str">
            <v>04.12.01.06.15.04.</v>
          </cell>
          <cell r="G12955"/>
          <cell r="K12955"/>
          <cell r="L12955"/>
          <cell r="M12955"/>
          <cell r="N12955"/>
        </row>
        <row r="12956">
          <cell r="F12956" t="str">
            <v>04.12.01.06.15.05.01</v>
          </cell>
          <cell r="G12956" t="str">
            <v>Conduct counselling</v>
          </cell>
          <cell r="K12956" t="str">
            <v>6. Gaining informed consent</v>
          </cell>
          <cell r="L12956" t="str">
            <v>Specialist Medical Practitioners</v>
          </cell>
          <cell r="M12956" t="str">
            <v>Specialist Medical Practitioners</v>
          </cell>
          <cell r="N12956">
            <v>5</v>
          </cell>
        </row>
        <row r="12957">
          <cell r="F12957" t="str">
            <v>04.12.01.06.15.05.02</v>
          </cell>
          <cell r="G12957" t="str">
            <v>Prepare the patient and organize the equipment</v>
          </cell>
          <cell r="K12957" t="str">
            <v>14. Providing non-pharmacological health interventions</v>
          </cell>
          <cell r="L12957" t="str">
            <v>Nursing Professionals</v>
          </cell>
          <cell r="M12957" t="str">
            <v>Nursing Associate Professionals</v>
          </cell>
          <cell r="N12957">
            <v>5</v>
          </cell>
        </row>
        <row r="12958">
          <cell r="F12958" t="str">
            <v>04.12.01.06.15.05.03</v>
          </cell>
          <cell r="G12958" t="str">
            <v>Apply general anaesthesia</v>
          </cell>
          <cell r="K12958" t="str">
            <v>11. Administering medications or therapeutics</v>
          </cell>
          <cell r="L12958" t="str">
            <v>Specialist Medical Practitioners</v>
          </cell>
          <cell r="M12958" t="str">
            <v>Specialist Medical Practitioners</v>
          </cell>
          <cell r="N12958">
            <v>20</v>
          </cell>
        </row>
        <row r="12959">
          <cell r="F12959" t="str">
            <v>04.12.01.06.15.05.04</v>
          </cell>
          <cell r="G12959" t="str">
            <v>Conduct ophthalmic surgery</v>
          </cell>
          <cell r="K12959" t="str">
            <v>14. Providing non-pharmacological health interventions</v>
          </cell>
          <cell r="L12959" t="str">
            <v>Specialist Medical Practitioners</v>
          </cell>
          <cell r="M12959" t="str">
            <v>Specialist Medical Practitioners</v>
          </cell>
          <cell r="N12959">
            <v>20</v>
          </cell>
        </row>
        <row r="12960">
          <cell r="F12960" t="str">
            <v>04.12.01.06.15.05.05</v>
          </cell>
          <cell r="G12960" t="str">
            <v>Provide nursing support to conduct ophthalmic surgery</v>
          </cell>
          <cell r="K12960" t="str">
            <v>15. Providing treatment and care support to individuals</v>
          </cell>
          <cell r="L12960" t="str">
            <v>Nursing Professionals</v>
          </cell>
          <cell r="M12960" t="str">
            <v>Nursing Professionals</v>
          </cell>
          <cell r="N12960">
            <v>20</v>
          </cell>
        </row>
        <row r="12961">
          <cell r="F12961" t="str">
            <v>04.12.01.06.15.05.06</v>
          </cell>
          <cell r="G12961" t="str">
            <v>Provide post-procedural care</v>
          </cell>
          <cell r="K12961" t="str">
            <v>5. Providing information and support to impact individual health behaviours</v>
          </cell>
          <cell r="L12961" t="str">
            <v>Specialist Medical Practitioners</v>
          </cell>
          <cell r="M12961" t="str">
            <v>Specialist Medical Practitioners</v>
          </cell>
          <cell r="N12961">
            <v>5</v>
          </cell>
        </row>
        <row r="12962">
          <cell r="F12962" t="str">
            <v>04.12.01.06.15.05.07</v>
          </cell>
          <cell r="G12962" t="str">
            <v>Provide post-procedural care</v>
          </cell>
          <cell r="K12962" t="str">
            <v>15. Providing treatment and care support to individuals</v>
          </cell>
          <cell r="L12962" t="str">
            <v>Nursing Professionals</v>
          </cell>
          <cell r="M12962" t="str">
            <v>Nursing Associate Professionals</v>
          </cell>
          <cell r="N12962">
            <v>5</v>
          </cell>
        </row>
        <row r="12963">
          <cell r="F12963" t="str">
            <v>04.12.01.06.15.05.</v>
          </cell>
          <cell r="G12963"/>
          <cell r="K12963"/>
          <cell r="L12963"/>
          <cell r="M12963"/>
          <cell r="N12963"/>
        </row>
        <row r="12964">
          <cell r="F12964" t="str">
            <v>04.12.01.06.15.05.</v>
          </cell>
          <cell r="G12964"/>
          <cell r="K12964"/>
          <cell r="L12964"/>
          <cell r="M12964"/>
          <cell r="N12964"/>
        </row>
        <row r="12965">
          <cell r="F12965" t="str">
            <v>04.12.01.06.15.05.</v>
          </cell>
          <cell r="G12965"/>
          <cell r="K12965"/>
          <cell r="L12965"/>
          <cell r="M12965"/>
          <cell r="N12965"/>
        </row>
        <row r="12966">
          <cell r="F12966" t="str">
            <v>04.12.01.06.15.05.</v>
          </cell>
          <cell r="G12966"/>
          <cell r="K12966"/>
          <cell r="L12966"/>
          <cell r="M12966"/>
          <cell r="N12966"/>
        </row>
        <row r="12967">
          <cell r="F12967" t="str">
            <v>04.12.01.06.15.05.</v>
          </cell>
          <cell r="G12967"/>
          <cell r="K12967"/>
          <cell r="L12967"/>
          <cell r="M12967"/>
          <cell r="N12967"/>
        </row>
        <row r="12968">
          <cell r="F12968" t="str">
            <v>04.12.01.06.15.05.</v>
          </cell>
          <cell r="G12968"/>
          <cell r="K12968"/>
          <cell r="L12968"/>
          <cell r="M12968"/>
          <cell r="N12968"/>
        </row>
        <row r="12969">
          <cell r="F12969" t="str">
            <v>04.12.01.06.15.05.</v>
          </cell>
          <cell r="G12969"/>
          <cell r="K12969"/>
          <cell r="L12969"/>
          <cell r="M12969"/>
          <cell r="N12969"/>
        </row>
        <row r="12970">
          <cell r="F12970" t="str">
            <v>04.12.01.06.15.05.</v>
          </cell>
          <cell r="G12970"/>
          <cell r="K12970"/>
          <cell r="L12970"/>
          <cell r="M12970"/>
          <cell r="N12970"/>
        </row>
        <row r="12971">
          <cell r="F12971" t="str">
            <v>04.12.01.06.15.05.</v>
          </cell>
          <cell r="G12971"/>
          <cell r="K12971"/>
          <cell r="L12971"/>
          <cell r="M12971"/>
          <cell r="N12971"/>
        </row>
        <row r="12972">
          <cell r="F12972" t="str">
            <v>04.12.01.06.15.05.</v>
          </cell>
          <cell r="G12972"/>
          <cell r="K12972"/>
          <cell r="L12972"/>
          <cell r="M12972"/>
          <cell r="N12972"/>
        </row>
        <row r="12973">
          <cell r="F12973" t="str">
            <v>04.12.01.06.15.06.01</v>
          </cell>
          <cell r="G12973" t="str">
            <v>Provide pre-procedural medical care</v>
          </cell>
          <cell r="K12973" t="str">
            <v>15. Providing treatment and care support to individuals</v>
          </cell>
          <cell r="L12973" t="str">
            <v>Specialist Medical Practitioners</v>
          </cell>
          <cell r="M12973" t="str">
            <v>Specialist Medical Practitioners</v>
          </cell>
          <cell r="N12973">
            <v>10</v>
          </cell>
        </row>
        <row r="12974">
          <cell r="F12974" t="str">
            <v>04.12.01.06.15.06.02</v>
          </cell>
          <cell r="G12974" t="str">
            <v>Provide pre-procedural nursing care</v>
          </cell>
          <cell r="K12974" t="str">
            <v>15. Providing treatment and care support to individuals</v>
          </cell>
          <cell r="L12974" t="str">
            <v>Nursing Professionals</v>
          </cell>
          <cell r="M12974" t="str">
            <v>Nursing Associate Professionals</v>
          </cell>
          <cell r="N12974">
            <v>20</v>
          </cell>
        </row>
        <row r="12975">
          <cell r="F12975" t="str">
            <v>04.12.01.06.15.06.03</v>
          </cell>
          <cell r="G12975" t="str">
            <v>Conduct counselling</v>
          </cell>
          <cell r="K12975" t="str">
            <v>6. Gaining informed consent</v>
          </cell>
          <cell r="L12975" t="str">
            <v>Specialist Medical Practitioners</v>
          </cell>
          <cell r="M12975" t="str">
            <v>Specialist Medical Practitioners</v>
          </cell>
          <cell r="N12975">
            <v>5</v>
          </cell>
        </row>
        <row r="12976">
          <cell r="F12976" t="str">
            <v>04.12.01.06.15.06.04</v>
          </cell>
          <cell r="G12976" t="str">
            <v>Prepare the patient and organize the equipment</v>
          </cell>
          <cell r="K12976" t="str">
            <v>14. Providing non-pharmacological health interventions</v>
          </cell>
          <cell r="L12976" t="str">
            <v>Nursing Professionals</v>
          </cell>
          <cell r="M12976" t="str">
            <v>Nursing Associate Professionals</v>
          </cell>
          <cell r="N12976">
            <v>5</v>
          </cell>
        </row>
        <row r="12977">
          <cell r="F12977" t="str">
            <v>04.12.01.06.15.06.05</v>
          </cell>
          <cell r="G12977" t="str">
            <v>Apply local anaesthesia</v>
          </cell>
          <cell r="K12977" t="str">
            <v>11. Administering medications or therapeutics</v>
          </cell>
          <cell r="L12977" t="str">
            <v>Specialist Medical Practitioners</v>
          </cell>
          <cell r="M12977" t="str">
            <v>Specialist Medical Practitioners</v>
          </cell>
          <cell r="N12977">
            <v>3</v>
          </cell>
        </row>
        <row r="12978">
          <cell r="F12978" t="str">
            <v>04.12.01.06.15.06.06</v>
          </cell>
          <cell r="G12978" t="str">
            <v>Conduct ophthalmic surgery</v>
          </cell>
          <cell r="K12978" t="str">
            <v>14. Providing non-pharmacological health interventions</v>
          </cell>
          <cell r="L12978" t="str">
            <v>Specialist Medical Practitioners</v>
          </cell>
          <cell r="M12978" t="str">
            <v>Specialist Medical Practitioners</v>
          </cell>
          <cell r="N12978">
            <v>30</v>
          </cell>
        </row>
        <row r="12979">
          <cell r="F12979" t="str">
            <v>04.12.01.06.15.06.07</v>
          </cell>
          <cell r="G12979" t="str">
            <v>Assist with ophthalmic surgery</v>
          </cell>
          <cell r="K12979" t="str">
            <v>14. Providing non-pharmacological health interventions</v>
          </cell>
          <cell r="L12979" t="str">
            <v>Specialist Medical Practitioners</v>
          </cell>
          <cell r="M12979" t="str">
            <v>Specialist Medical Practitioners</v>
          </cell>
          <cell r="N12979">
            <v>30</v>
          </cell>
        </row>
        <row r="12980">
          <cell r="F12980" t="str">
            <v>04.12.01.06.15.06.08</v>
          </cell>
          <cell r="G12980" t="str">
            <v>Provide nursing support to conduct ophthalmic surgery</v>
          </cell>
          <cell r="K12980" t="str">
            <v>15. Providing treatment and care support to individuals</v>
          </cell>
          <cell r="L12980" t="str">
            <v>Nursing Professionals</v>
          </cell>
          <cell r="M12980" t="str">
            <v>Nursing Professionals</v>
          </cell>
          <cell r="N12980">
            <v>30</v>
          </cell>
        </row>
        <row r="12981">
          <cell r="F12981" t="str">
            <v>04.12.01.06.15.06.09</v>
          </cell>
          <cell r="G12981" t="str">
            <v>Provide post-procedural care</v>
          </cell>
          <cell r="K12981" t="str">
            <v>5. Providing information and support to impact individual health behaviours</v>
          </cell>
          <cell r="L12981" t="str">
            <v>Specialist Medical Practitioners</v>
          </cell>
          <cell r="M12981" t="str">
            <v>Specialist Medical Practitioners</v>
          </cell>
          <cell r="N12981">
            <v>5</v>
          </cell>
        </row>
        <row r="12982">
          <cell r="F12982" t="str">
            <v>04.12.01.06.15.06.10</v>
          </cell>
          <cell r="G12982" t="str">
            <v>Provide post-procedural care</v>
          </cell>
          <cell r="K12982" t="str">
            <v>15. Providing treatment and care support to individuals</v>
          </cell>
          <cell r="L12982" t="str">
            <v>Specialist Medical Practitioners</v>
          </cell>
          <cell r="M12982" t="str">
            <v>Specialist Medical Practitioners</v>
          </cell>
          <cell r="N12982">
            <v>10</v>
          </cell>
        </row>
        <row r="12983">
          <cell r="F12983" t="str">
            <v>04.12.01.06.15.06.11</v>
          </cell>
          <cell r="G12983" t="str">
            <v>Provide post-procedural care</v>
          </cell>
          <cell r="K12983" t="str">
            <v>15. Providing treatment and care support to individuals</v>
          </cell>
          <cell r="L12983" t="str">
            <v>Nursing Professionals</v>
          </cell>
          <cell r="M12983" t="str">
            <v>Nursing Associate Professionals</v>
          </cell>
          <cell r="N12983">
            <v>20</v>
          </cell>
        </row>
        <row r="12984">
          <cell r="F12984" t="str">
            <v>04.12.01.06.15.06.</v>
          </cell>
          <cell r="G12984"/>
          <cell r="K12984"/>
          <cell r="L12984"/>
          <cell r="M12984"/>
          <cell r="N12984"/>
        </row>
        <row r="12985">
          <cell r="F12985" t="str">
            <v>04.12.01.06.15.06.</v>
          </cell>
          <cell r="G12985"/>
          <cell r="K12985"/>
          <cell r="L12985"/>
          <cell r="M12985"/>
          <cell r="N12985"/>
        </row>
        <row r="12986">
          <cell r="F12986" t="str">
            <v>04.12.01.06.15.06.</v>
          </cell>
          <cell r="G12986"/>
          <cell r="K12986"/>
          <cell r="L12986"/>
          <cell r="M12986"/>
          <cell r="N12986"/>
        </row>
        <row r="12987">
          <cell r="F12987" t="str">
            <v>04.12.01.06.15.06.</v>
          </cell>
          <cell r="G12987"/>
          <cell r="K12987"/>
          <cell r="L12987"/>
          <cell r="M12987"/>
          <cell r="N12987"/>
        </row>
        <row r="12988">
          <cell r="F12988" t="str">
            <v>04.12.01.06.15.06.</v>
          </cell>
          <cell r="G12988"/>
          <cell r="K12988"/>
          <cell r="L12988"/>
          <cell r="M12988"/>
          <cell r="N12988"/>
        </row>
        <row r="12989">
          <cell r="F12989" t="str">
            <v>04.12.01.06.15.06.</v>
          </cell>
          <cell r="G12989"/>
          <cell r="K12989"/>
          <cell r="L12989"/>
          <cell r="M12989"/>
          <cell r="N12989"/>
        </row>
        <row r="12990">
          <cell r="F12990" t="str">
            <v>04.12.01.06.15.06.</v>
          </cell>
          <cell r="G12990"/>
          <cell r="K12990"/>
          <cell r="L12990"/>
          <cell r="M12990"/>
          <cell r="N12990"/>
        </row>
        <row r="12991">
          <cell r="F12991" t="str">
            <v>04.12.01.06.15.06.</v>
          </cell>
          <cell r="G12991"/>
          <cell r="K12991"/>
          <cell r="L12991"/>
          <cell r="M12991"/>
          <cell r="N12991"/>
        </row>
        <row r="12992">
          <cell r="F12992" t="str">
            <v>04.12.01.06.15.06.</v>
          </cell>
          <cell r="G12992"/>
          <cell r="K12992"/>
          <cell r="L12992"/>
          <cell r="M12992"/>
          <cell r="N12992"/>
        </row>
        <row r="12993">
          <cell r="F12993" t="str">
            <v>04.12.01.06.15.06.</v>
          </cell>
          <cell r="G12993"/>
          <cell r="K12993"/>
          <cell r="L12993"/>
          <cell r="M12993"/>
          <cell r="N12993"/>
        </row>
        <row r="12994">
          <cell r="F12994" t="str">
            <v>04.12.01.06.15.06.</v>
          </cell>
          <cell r="G12994"/>
          <cell r="K12994"/>
          <cell r="L12994"/>
          <cell r="M12994"/>
          <cell r="N12994"/>
        </row>
        <row r="12995">
          <cell r="F12995" t="str">
            <v>04.12.01.06.15.06.</v>
          </cell>
          <cell r="G12995"/>
          <cell r="K12995"/>
          <cell r="L12995"/>
          <cell r="M12995"/>
          <cell r="N12995"/>
        </row>
        <row r="12996">
          <cell r="F12996" t="str">
            <v>04.12.01.06.15.06.</v>
          </cell>
          <cell r="G12996"/>
          <cell r="K12996"/>
          <cell r="L12996"/>
          <cell r="M12996"/>
          <cell r="N12996"/>
        </row>
        <row r="12997">
          <cell r="F12997" t="str">
            <v>04.12.01.04.13.01.01</v>
          </cell>
          <cell r="G12997" t="str">
            <v>Conduct counselling</v>
          </cell>
          <cell r="K12997" t="str">
            <v>6. Gaining informed consent</v>
          </cell>
          <cell r="L12997" t="str">
            <v>Specialist Medical Practitioners</v>
          </cell>
          <cell r="M12997" t="str">
            <v>Nursing Professionals</v>
          </cell>
          <cell r="N12997">
            <v>1</v>
          </cell>
        </row>
        <row r="12998">
          <cell r="F12998" t="str">
            <v>04.12.01.04.13.01.02</v>
          </cell>
          <cell r="G12998" t="str">
            <v>Prepare the patient and organize the equipment</v>
          </cell>
          <cell r="K12998" t="str">
            <v>14. Providing non-pharmacological health interventions</v>
          </cell>
          <cell r="L12998" t="str">
            <v>Specialist Medical Practitioners</v>
          </cell>
          <cell r="M12998" t="str">
            <v>Nursing Professionals</v>
          </cell>
          <cell r="N12998">
            <v>1</v>
          </cell>
        </row>
        <row r="12999">
          <cell r="F12999" t="str">
            <v>04.12.01.04.13.01.03</v>
          </cell>
          <cell r="G12999" t="str">
            <v>Apply intravitreal medication</v>
          </cell>
          <cell r="K12999" t="str">
            <v>11. Administering medications or therapeutics</v>
          </cell>
          <cell r="L12999" t="str">
            <v>Specialist Medical Practitioners</v>
          </cell>
          <cell r="M12999" t="str">
            <v>Specialist Medical Practitioners</v>
          </cell>
          <cell r="N12999">
            <v>2</v>
          </cell>
        </row>
        <row r="13000">
          <cell r="F13000" t="str">
            <v>04.12.01.04.13.01.04</v>
          </cell>
          <cell r="G13000" t="str">
            <v>Provide post-procedural care</v>
          </cell>
          <cell r="K13000" t="str">
            <v>5. Providing information and support to impact individual health behaviours</v>
          </cell>
          <cell r="L13000" t="str">
            <v>Specialist Medical Practitioners</v>
          </cell>
          <cell r="M13000" t="str">
            <v>Specialist Medical Practitioners</v>
          </cell>
          <cell r="N13000">
            <v>1</v>
          </cell>
        </row>
        <row r="13001">
          <cell r="F13001" t="str">
            <v>04.12.01.04.13.01.</v>
          </cell>
          <cell r="G13001"/>
          <cell r="K13001"/>
          <cell r="L13001"/>
          <cell r="M13001"/>
          <cell r="N13001"/>
        </row>
        <row r="13002">
          <cell r="F13002" t="str">
            <v>04.12.01.04.13.01.</v>
          </cell>
          <cell r="G13002"/>
          <cell r="K13002"/>
          <cell r="L13002"/>
          <cell r="M13002"/>
          <cell r="N13002"/>
        </row>
        <row r="13003">
          <cell r="F13003" t="str">
            <v>04.12.01.03.15.02.01</v>
          </cell>
          <cell r="G13003" t="str">
            <v>Conduct counselling</v>
          </cell>
          <cell r="K13003" t="str">
            <v>6. Gaining informed consent</v>
          </cell>
          <cell r="L13003" t="str">
            <v>Specialist Medical Practitioners</v>
          </cell>
          <cell r="M13003" t="str">
            <v>Specialist Medical Practitioners</v>
          </cell>
          <cell r="N13003">
            <v>5</v>
          </cell>
        </row>
        <row r="13004">
          <cell r="F13004" t="str">
            <v>04.12.01.03.15.02.02</v>
          </cell>
          <cell r="G13004" t="str">
            <v>Prepare the patient and organize the equipment</v>
          </cell>
          <cell r="K13004" t="str">
            <v>14. Providing non-pharmacological health interventions</v>
          </cell>
          <cell r="L13004" t="str">
            <v>Nursing Professionals</v>
          </cell>
          <cell r="M13004" t="str">
            <v>Nursing Associate Professionals</v>
          </cell>
          <cell r="N13004">
            <v>5</v>
          </cell>
        </row>
        <row r="13005">
          <cell r="F13005" t="str">
            <v>04.12.01.03.15.02.03</v>
          </cell>
          <cell r="G13005" t="str">
            <v>Apply topical anaesthesia</v>
          </cell>
          <cell r="K13005" t="str">
            <v>11. Administering medications or therapeutics</v>
          </cell>
          <cell r="L13005" t="str">
            <v>Specialist Medical Practitioners</v>
          </cell>
          <cell r="M13005" t="str">
            <v>Specialist Medical Practitioners</v>
          </cell>
          <cell r="N13005">
            <v>2</v>
          </cell>
        </row>
        <row r="13006">
          <cell r="F13006" t="str">
            <v>04.12.01.03.15.02.04</v>
          </cell>
          <cell r="G13006" t="str">
            <v>Conduct ophthalmic surgery</v>
          </cell>
          <cell r="K13006" t="str">
            <v>14. Providing non-pharmacological health interventions</v>
          </cell>
          <cell r="L13006" t="str">
            <v>Specialist Medical Practitioners</v>
          </cell>
          <cell r="M13006" t="str">
            <v>Specialist Medical Practitioners</v>
          </cell>
          <cell r="N13006">
            <v>20</v>
          </cell>
        </row>
        <row r="13007">
          <cell r="F13007" t="str">
            <v>04.12.01.03.15.02.05</v>
          </cell>
          <cell r="G13007" t="str">
            <v>Provide nursing support to conduct ophthalmic surgery</v>
          </cell>
          <cell r="K13007" t="str">
            <v>15. Providing treatment and care support to individuals</v>
          </cell>
          <cell r="L13007" t="str">
            <v>Nursing Professionals</v>
          </cell>
          <cell r="M13007" t="str">
            <v>Nursing Professionals</v>
          </cell>
          <cell r="N13007">
            <v>20</v>
          </cell>
        </row>
        <row r="13008">
          <cell r="F13008" t="str">
            <v>04.12.01.03.15.02.06</v>
          </cell>
          <cell r="G13008" t="str">
            <v>Provide post-procedural care</v>
          </cell>
          <cell r="K13008" t="str">
            <v>5. Providing information and support to impact individual health behaviours</v>
          </cell>
          <cell r="L13008" t="str">
            <v>Specialist Medical Practitioners</v>
          </cell>
          <cell r="M13008" t="str">
            <v>Specialist Medical Practitioners</v>
          </cell>
          <cell r="N13008">
            <v>5</v>
          </cell>
        </row>
        <row r="13009">
          <cell r="F13009" t="str">
            <v>04.12.01.03.15.02.</v>
          </cell>
          <cell r="G13009"/>
          <cell r="K13009"/>
          <cell r="L13009"/>
          <cell r="M13009"/>
          <cell r="N13009"/>
        </row>
        <row r="13010">
          <cell r="F13010" t="str">
            <v>04.12.01.03.15.02.</v>
          </cell>
          <cell r="G13010"/>
          <cell r="K13010"/>
          <cell r="L13010"/>
          <cell r="M13010"/>
          <cell r="N13010"/>
        </row>
        <row r="13011">
          <cell r="F13011" t="str">
            <v>04.12.01.03.15.02.</v>
          </cell>
          <cell r="G13011"/>
          <cell r="K13011"/>
          <cell r="L13011"/>
          <cell r="M13011"/>
          <cell r="N13011"/>
        </row>
        <row r="13012">
          <cell r="F13012" t="str">
            <v>04.12.01.03.15.02.</v>
          </cell>
          <cell r="G13012"/>
          <cell r="K13012"/>
          <cell r="L13012"/>
          <cell r="M13012"/>
          <cell r="N13012"/>
        </row>
        <row r="13013">
          <cell r="F13013" t="str">
            <v>04.12.01.03.15.02.</v>
          </cell>
          <cell r="G13013"/>
          <cell r="K13013"/>
          <cell r="L13013"/>
          <cell r="M13013"/>
          <cell r="N13013"/>
        </row>
        <row r="13014">
          <cell r="F13014" t="str">
            <v>04.12.01.03.15.02.</v>
          </cell>
          <cell r="G13014"/>
          <cell r="K13014"/>
          <cell r="L13014"/>
          <cell r="M13014"/>
          <cell r="N13014"/>
        </row>
        <row r="13015">
          <cell r="F13015" t="str">
            <v>04.12.01.03.15.02.</v>
          </cell>
          <cell r="G13015"/>
          <cell r="K13015"/>
          <cell r="L13015"/>
          <cell r="M13015"/>
          <cell r="N13015"/>
        </row>
        <row r="13016">
          <cell r="F13016" t="str">
            <v>04.12.01.03.15.01.01</v>
          </cell>
          <cell r="G13016" t="str">
            <v>Provide pre-procedural medical care</v>
          </cell>
          <cell r="K13016" t="str">
            <v>15. Providing treatment and care support to individuals</v>
          </cell>
          <cell r="L13016" t="str">
            <v>Specialist Medical Practitioners</v>
          </cell>
          <cell r="M13016" t="str">
            <v>Specialist Medical Practitioners</v>
          </cell>
          <cell r="N13016">
            <v>10</v>
          </cell>
        </row>
        <row r="13017">
          <cell r="F13017" t="str">
            <v>04.12.01.03.15.01.02</v>
          </cell>
          <cell r="G13017" t="str">
            <v>Provide pre-procedural nursing care</v>
          </cell>
          <cell r="K13017" t="str">
            <v>15. Providing treatment and care support to individuals</v>
          </cell>
          <cell r="L13017" t="str">
            <v>Nursing Professionals</v>
          </cell>
          <cell r="M13017" t="str">
            <v>Nursing Associate Professionals</v>
          </cell>
          <cell r="N13017">
            <v>20</v>
          </cell>
        </row>
        <row r="13018">
          <cell r="F13018" t="str">
            <v>04.12.01.03.15.01.03</v>
          </cell>
          <cell r="G13018" t="str">
            <v>Conduct counselling</v>
          </cell>
          <cell r="K13018" t="str">
            <v>6. Gaining informed consent</v>
          </cell>
          <cell r="L13018" t="str">
            <v>Specialist Medical Practitioners</v>
          </cell>
          <cell r="M13018" t="str">
            <v>Specialist Medical Practitioners</v>
          </cell>
          <cell r="N13018">
            <v>7</v>
          </cell>
        </row>
        <row r="13019">
          <cell r="F13019" t="str">
            <v>04.12.01.03.15.01.04</v>
          </cell>
          <cell r="G13019" t="str">
            <v>Prepare the patient and organize the equipment</v>
          </cell>
          <cell r="K13019" t="str">
            <v>14. Providing non-pharmacological health interventions</v>
          </cell>
          <cell r="L13019" t="str">
            <v>Nursing Professionals</v>
          </cell>
          <cell r="M13019" t="str">
            <v>Nursing Associate Professionals</v>
          </cell>
          <cell r="N13019">
            <v>7</v>
          </cell>
        </row>
        <row r="13020">
          <cell r="F13020" t="str">
            <v>04.12.01.03.15.01.05</v>
          </cell>
          <cell r="G13020" t="str">
            <v>Apply local anaesthesia</v>
          </cell>
          <cell r="K13020" t="str">
            <v>11. Administering medications or therapeutics</v>
          </cell>
          <cell r="L13020" t="str">
            <v>Specialist Medical Practitioners</v>
          </cell>
          <cell r="M13020" t="str">
            <v>Specialist Medical Practitioners</v>
          </cell>
          <cell r="N13020">
            <v>3</v>
          </cell>
        </row>
        <row r="13021">
          <cell r="F13021" t="str">
            <v>04.12.01.03.15.01.06</v>
          </cell>
          <cell r="G13021" t="str">
            <v>Conduct ophthalmic surgery</v>
          </cell>
          <cell r="K13021" t="str">
            <v>14. Providing non-pharmacological health interventions</v>
          </cell>
          <cell r="L13021" t="str">
            <v>Specialist Medical Practitioners</v>
          </cell>
          <cell r="M13021" t="str">
            <v>Specialist Medical Practitioners</v>
          </cell>
          <cell r="N13021">
            <v>30</v>
          </cell>
        </row>
        <row r="13022">
          <cell r="F13022" t="str">
            <v>04.12.01.03.15.01.07</v>
          </cell>
          <cell r="G13022" t="str">
            <v>Assist with ophthalmic surgery</v>
          </cell>
          <cell r="K13022" t="str">
            <v>14. Providing non-pharmacological health interventions</v>
          </cell>
          <cell r="L13022" t="str">
            <v>Specialist Medical Practitioners</v>
          </cell>
          <cell r="M13022" t="str">
            <v>Specialist Medical Practitioners</v>
          </cell>
          <cell r="N13022">
            <v>30</v>
          </cell>
        </row>
        <row r="13023">
          <cell r="F13023" t="str">
            <v>04.12.01.03.15.01.08</v>
          </cell>
          <cell r="G13023" t="str">
            <v>Provide nursing support to conduct ophthalmic surgery</v>
          </cell>
          <cell r="K13023" t="str">
            <v>15. Providing treatment and care support to individuals</v>
          </cell>
          <cell r="L13023" t="str">
            <v>Nursing Professionals</v>
          </cell>
          <cell r="M13023" t="str">
            <v>Nursing Professionals</v>
          </cell>
          <cell r="N13023">
            <v>30</v>
          </cell>
        </row>
        <row r="13024">
          <cell r="F13024" t="str">
            <v>04.12.01.03.15.01.09</v>
          </cell>
          <cell r="G13024" t="str">
            <v>Provide post-procedural care</v>
          </cell>
          <cell r="K13024" t="str">
            <v>5. Providing information and support to impact individual health behaviours</v>
          </cell>
          <cell r="L13024" t="str">
            <v>Specialist Medical Practitioners</v>
          </cell>
          <cell r="M13024" t="str">
            <v>Specialist Medical Practitioners</v>
          </cell>
          <cell r="N13024">
            <v>7</v>
          </cell>
        </row>
        <row r="13025">
          <cell r="F13025" t="str">
            <v>04.12.01.03.15.01.10</v>
          </cell>
          <cell r="G13025" t="str">
            <v>Provide post-procedural care</v>
          </cell>
          <cell r="K13025" t="str">
            <v>15. Providing treatment and care support to individuals</v>
          </cell>
          <cell r="L13025" t="str">
            <v>Specialist Medical Practitioners</v>
          </cell>
          <cell r="M13025" t="str">
            <v>Specialist Medical Practitioners</v>
          </cell>
          <cell r="N13025">
            <v>10</v>
          </cell>
        </row>
        <row r="13026">
          <cell r="F13026" t="str">
            <v>04.12.01.03.15.01.11</v>
          </cell>
          <cell r="G13026" t="str">
            <v>Provide post-procedural care</v>
          </cell>
          <cell r="K13026" t="str">
            <v>15. Providing treatment and care support to individuals</v>
          </cell>
          <cell r="L13026" t="str">
            <v>Nursing Professionals</v>
          </cell>
          <cell r="M13026" t="str">
            <v>Nursing Associate Professionals</v>
          </cell>
          <cell r="N13026">
            <v>20</v>
          </cell>
        </row>
        <row r="13027">
          <cell r="F13027" t="str">
            <v>04.12.01.03.15.01.</v>
          </cell>
          <cell r="G13027"/>
          <cell r="K13027"/>
          <cell r="L13027"/>
          <cell r="M13027"/>
          <cell r="N13027"/>
        </row>
        <row r="13028">
          <cell r="F13028" t="str">
            <v>04.12.01.03.15.01.</v>
          </cell>
          <cell r="G13028"/>
          <cell r="K13028"/>
          <cell r="L13028"/>
          <cell r="M13028"/>
          <cell r="N13028"/>
        </row>
        <row r="13029">
          <cell r="F13029" t="str">
            <v>04.12.01.03.15.01.</v>
          </cell>
          <cell r="G13029"/>
          <cell r="K13029"/>
          <cell r="L13029"/>
          <cell r="M13029"/>
          <cell r="N13029"/>
        </row>
        <row r="13030">
          <cell r="F13030" t="str">
            <v>04.12.01.03.15.01.</v>
          </cell>
          <cell r="G13030"/>
          <cell r="K13030"/>
          <cell r="L13030"/>
          <cell r="M13030"/>
          <cell r="N13030"/>
        </row>
        <row r="13031">
          <cell r="F13031" t="str">
            <v>04.12.01.03.15.01.</v>
          </cell>
          <cell r="G13031"/>
          <cell r="K13031"/>
          <cell r="L13031"/>
          <cell r="M13031"/>
          <cell r="N13031"/>
        </row>
        <row r="13032">
          <cell r="F13032" t="str">
            <v>04.12.01.03.15.01.</v>
          </cell>
          <cell r="G13032"/>
          <cell r="K13032"/>
          <cell r="L13032"/>
          <cell r="M13032"/>
          <cell r="N13032"/>
        </row>
        <row r="13033">
          <cell r="F13033" t="str">
            <v>04.12.01.03.15.01.</v>
          </cell>
          <cell r="G13033"/>
          <cell r="K13033"/>
          <cell r="L13033"/>
          <cell r="M13033"/>
          <cell r="N13033"/>
        </row>
        <row r="13034">
          <cell r="F13034" t="str">
            <v>04.12.01.03.15.01.</v>
          </cell>
          <cell r="G13034"/>
          <cell r="K13034"/>
          <cell r="L13034"/>
          <cell r="M13034"/>
          <cell r="N13034"/>
        </row>
        <row r="13035">
          <cell r="F13035" t="str">
            <v>04.12.01.03.15.01.</v>
          </cell>
          <cell r="G13035"/>
          <cell r="K13035"/>
          <cell r="L13035"/>
          <cell r="M13035"/>
          <cell r="N13035"/>
        </row>
        <row r="13036">
          <cell r="F13036" t="str">
            <v>04.12.01.03.15.01.</v>
          </cell>
          <cell r="G13036"/>
          <cell r="K13036"/>
          <cell r="L13036"/>
          <cell r="M13036"/>
          <cell r="N13036"/>
        </row>
        <row r="13037">
          <cell r="F13037" t="str">
            <v>04.12.01.03.15.01.</v>
          </cell>
          <cell r="G13037"/>
          <cell r="K13037"/>
          <cell r="L13037"/>
          <cell r="M13037"/>
          <cell r="N13037"/>
        </row>
        <row r="13038">
          <cell r="F13038" t="str">
            <v>04.12.01.03.15.01.</v>
          </cell>
          <cell r="G13038"/>
          <cell r="K13038"/>
          <cell r="L13038"/>
          <cell r="M13038"/>
          <cell r="N13038"/>
        </row>
        <row r="13039">
          <cell r="F13039" t="str">
            <v>04.12.01.03.15.01.</v>
          </cell>
          <cell r="G13039"/>
          <cell r="K13039"/>
          <cell r="L13039"/>
          <cell r="M13039"/>
          <cell r="N13039"/>
        </row>
        <row r="13040">
          <cell r="F13040" t="str">
            <v>04.12.01.09.14.01.01</v>
          </cell>
          <cell r="G13040" t="str">
            <v>Conduct counselling</v>
          </cell>
          <cell r="K13040" t="str">
            <v>6. Gaining informed consent</v>
          </cell>
          <cell r="L13040" t="str">
            <v>Nursing Professionals</v>
          </cell>
          <cell r="M13040" t="str">
            <v>Nursing Professionals</v>
          </cell>
          <cell r="N13040">
            <v>10</v>
          </cell>
        </row>
        <row r="13041">
          <cell r="F13041" t="str">
            <v>04.12.01.09.14.01.02</v>
          </cell>
          <cell r="G13041" t="str">
            <v>Conduct clinical assessment</v>
          </cell>
          <cell r="K13041" t="str">
            <v>1. Gathering information through interviewing and assessment</v>
          </cell>
          <cell r="L13041" t="str">
            <v>Specialist Medical Practitioners</v>
          </cell>
          <cell r="M13041" t="str">
            <v>Specialist Medical Practitioners</v>
          </cell>
          <cell r="N13041">
            <v>20</v>
          </cell>
        </row>
        <row r="13042">
          <cell r="F13042" t="str">
            <v>04.12.01.09.14.01.03</v>
          </cell>
          <cell r="G13042" t="str">
            <v>Prescribe intravenous medication</v>
          </cell>
          <cell r="K13042" t="str">
            <v>9. Prescribing medications or therapeutics</v>
          </cell>
          <cell r="L13042" t="str">
            <v>Specialist Medical Practitioners</v>
          </cell>
          <cell r="M13042" t="str">
            <v>Specialist Medical Practitioners</v>
          </cell>
          <cell r="N13042">
            <v>5</v>
          </cell>
        </row>
        <row r="13043">
          <cell r="F13043" t="str">
            <v>04.12.01.09.14.01.04</v>
          </cell>
          <cell r="G13043" t="str">
            <v>Conduct independent check for cancer medication</v>
          </cell>
          <cell r="K13043" t="str">
            <v>8. Developing and adjusting management plans</v>
          </cell>
          <cell r="L13043" t="str">
            <v>Pharmacists</v>
          </cell>
          <cell r="M13043" t="str">
            <v>Pharmacists</v>
          </cell>
          <cell r="N13043">
            <v>5</v>
          </cell>
        </row>
        <row r="13044">
          <cell r="F13044" t="str">
            <v>04.12.01.09.14.01.05</v>
          </cell>
          <cell r="G13044" t="str">
            <v>Prepare hazardous medicine</v>
          </cell>
          <cell r="K13044" t="str">
            <v>10. Preparing and dispensing medications or therapeutics</v>
          </cell>
          <cell r="L13044" t="str">
            <v>Pharmacist</v>
          </cell>
          <cell r="M13044" t="str">
            <v>Specialist Medical Practitioners</v>
          </cell>
          <cell r="N13044">
            <v>20</v>
          </cell>
        </row>
        <row r="13045">
          <cell r="F13045" t="str">
            <v>04.12.01.09.14.01.06</v>
          </cell>
          <cell r="G13045" t="str">
            <v>Administer intravenous medication with frequent monitoring</v>
          </cell>
          <cell r="K13045" t="str">
            <v>11. Administering medications or therapeutics</v>
          </cell>
          <cell r="L13045" t="str">
            <v>Nursing Professionals</v>
          </cell>
          <cell r="M13045" t="str">
            <v>Nursing Professionals</v>
          </cell>
          <cell r="N13045">
            <v>5</v>
          </cell>
        </row>
        <row r="13046">
          <cell r="F13046" t="str">
            <v>04.12.01.09.14.01.07</v>
          </cell>
          <cell r="G13046" t="str">
            <v>Monitor during medication administration</v>
          </cell>
          <cell r="K13046" t="str">
            <v>8. Developing and adjusting management plans</v>
          </cell>
          <cell r="L13046" t="str">
            <v>Nursing Professionals</v>
          </cell>
          <cell r="M13046" t="str">
            <v>Nursing Professionals</v>
          </cell>
          <cell r="N13046">
            <v>20</v>
          </cell>
        </row>
        <row r="13047">
          <cell r="F13047" t="str">
            <v>04.12.01.09.14.01.08</v>
          </cell>
          <cell r="G13047" t="str">
            <v>Provide post-procedural care</v>
          </cell>
          <cell r="K13047" t="str">
            <v>5. Providing information and support to impact individual health behaviours</v>
          </cell>
          <cell r="L13047" t="str">
            <v>Nursing Professionals</v>
          </cell>
          <cell r="M13047" t="str">
            <v>Nursing Professionals</v>
          </cell>
          <cell r="N13047">
            <v>5</v>
          </cell>
        </row>
        <row r="13048">
          <cell r="F13048" t="str">
            <v>04.12.01.09.14.01.09</v>
          </cell>
          <cell r="G13048" t="str">
            <v>Provide post-procedural care</v>
          </cell>
          <cell r="K13048" t="str">
            <v>15. Providing treatment and care support to individuals</v>
          </cell>
          <cell r="L13048" t="str">
            <v>Specialist Medical Practitioners</v>
          </cell>
          <cell r="M13048" t="str">
            <v>Specialist Medical Practitioners</v>
          </cell>
          <cell r="N13048">
            <v>10</v>
          </cell>
        </row>
        <row r="13049">
          <cell r="F13049" t="str">
            <v>04.12.01.09.14.01.</v>
          </cell>
          <cell r="G13049"/>
          <cell r="K13049" t="str">
            <v>11. Administering medications or therapeutics</v>
          </cell>
          <cell r="L13049" t="str">
            <v>Nursing Professionals</v>
          </cell>
          <cell r="M13049" t="str">
            <v>Nursing Professionals</v>
          </cell>
          <cell r="N13049">
            <v>5</v>
          </cell>
        </row>
        <row r="13050">
          <cell r="F13050" t="str">
            <v>04.12.01.09.14.01.</v>
          </cell>
          <cell r="G13050"/>
          <cell r="K13050"/>
          <cell r="L13050"/>
          <cell r="M13050"/>
          <cell r="N13050"/>
        </row>
        <row r="13051">
          <cell r="F13051" t="str">
            <v>04.12.01.09.14.01.</v>
          </cell>
          <cell r="G13051"/>
          <cell r="K13051"/>
          <cell r="L13051"/>
          <cell r="M13051"/>
          <cell r="N13051"/>
        </row>
        <row r="13052">
          <cell r="F13052" t="str">
            <v>04.12.01.09.14.01.</v>
          </cell>
          <cell r="G13052"/>
          <cell r="K13052"/>
          <cell r="L13052"/>
          <cell r="M13052"/>
          <cell r="N13052"/>
        </row>
        <row r="13053">
          <cell r="F13053" t="str">
            <v>04.12.01.09.14.01.</v>
          </cell>
          <cell r="G13053"/>
          <cell r="K13053"/>
          <cell r="L13053"/>
          <cell r="M13053"/>
          <cell r="N13053"/>
        </row>
        <row r="13054">
          <cell r="F13054" t="str">
            <v>04.12.01.09.14.01.</v>
          </cell>
          <cell r="G13054"/>
          <cell r="K13054"/>
          <cell r="L13054"/>
          <cell r="M13054"/>
          <cell r="N13054"/>
        </row>
        <row r="13055">
          <cell r="F13055" t="str">
            <v>04.12.01.09.15.05.01</v>
          </cell>
          <cell r="G13055" t="str">
            <v>Conduct counselling</v>
          </cell>
          <cell r="K13055" t="str">
            <v>6. Gaining informed consent</v>
          </cell>
          <cell r="L13055" t="str">
            <v>Specialist Medical Practitioners</v>
          </cell>
          <cell r="M13055" t="str">
            <v>Specialist Medical Practitioners</v>
          </cell>
          <cell r="N13055">
            <v>2</v>
          </cell>
        </row>
        <row r="13056">
          <cell r="F13056" t="str">
            <v>04.12.01.09.15.05.02</v>
          </cell>
          <cell r="G13056" t="str">
            <v>Prepare the patient and organize the equipment</v>
          </cell>
          <cell r="K13056" t="str">
            <v>14. Providing non-pharmacological health interventions</v>
          </cell>
          <cell r="L13056" t="str">
            <v>Nursing Professionals</v>
          </cell>
          <cell r="M13056" t="str">
            <v>Nursing Associate Professionals</v>
          </cell>
          <cell r="N13056">
            <v>2</v>
          </cell>
        </row>
        <row r="13057">
          <cell r="F13057" t="str">
            <v>04.12.01.09.15.05.03</v>
          </cell>
          <cell r="G13057" t="str">
            <v>Apply general anaesthesia (local or general depending on the age of the patient)</v>
          </cell>
          <cell r="K13057" t="str">
            <v>11. Administering medications or therapeutics</v>
          </cell>
          <cell r="L13057" t="str">
            <v>Specialist Medical Practitioners</v>
          </cell>
          <cell r="M13057" t="str">
            <v>Specialist Medical Practitioners</v>
          </cell>
          <cell r="N13057">
            <v>15</v>
          </cell>
        </row>
        <row r="13058">
          <cell r="F13058" t="str">
            <v>04.12.01.09.15.05.04</v>
          </cell>
          <cell r="G13058" t="str">
            <v>Conduct ophthalmic surgery</v>
          </cell>
          <cell r="K13058" t="str">
            <v>14. Providing non-pharmacological health interventions</v>
          </cell>
          <cell r="L13058" t="str">
            <v>Specialist Medical Practitioners</v>
          </cell>
          <cell r="M13058" t="str">
            <v>Specialist Medical Practitioners</v>
          </cell>
          <cell r="N13058">
            <v>30</v>
          </cell>
        </row>
        <row r="13059">
          <cell r="F13059" t="str">
            <v>04.12.01.09.15.05.05</v>
          </cell>
          <cell r="G13059" t="str">
            <v>Provide nursing support to conduct ophthalmic surgery</v>
          </cell>
          <cell r="K13059" t="str">
            <v>15. Providing treatment and care support to individuals</v>
          </cell>
          <cell r="L13059" t="str">
            <v>Nursing Professionals</v>
          </cell>
          <cell r="M13059" t="str">
            <v>Nursing Professionals</v>
          </cell>
          <cell r="N13059">
            <v>30</v>
          </cell>
        </row>
        <row r="13060">
          <cell r="F13060" t="str">
            <v>04.12.01.09.15.05.06</v>
          </cell>
          <cell r="G13060" t="str">
            <v>Provide post-procedural care</v>
          </cell>
          <cell r="K13060" t="str">
            <v>5. Providing information and support to impact individual health behaviours</v>
          </cell>
          <cell r="L13060" t="str">
            <v>Specialist Medical Practitioners</v>
          </cell>
          <cell r="M13060" t="str">
            <v>Specialist Medical Practitioners</v>
          </cell>
          <cell r="N13060">
            <v>2</v>
          </cell>
        </row>
        <row r="13061">
          <cell r="F13061" t="str">
            <v>04.12.01.09.15.05.</v>
          </cell>
          <cell r="G13061"/>
          <cell r="K13061"/>
          <cell r="L13061"/>
          <cell r="M13061"/>
          <cell r="N13061"/>
        </row>
        <row r="13062">
          <cell r="F13062" t="str">
            <v>04.12.01.09.15.05.</v>
          </cell>
          <cell r="G13062"/>
          <cell r="K13062"/>
          <cell r="L13062"/>
          <cell r="M13062"/>
          <cell r="N13062"/>
        </row>
        <row r="13063">
          <cell r="F13063" t="str">
            <v>04.12.01.09.15.05.</v>
          </cell>
          <cell r="G13063"/>
          <cell r="K13063"/>
          <cell r="L13063"/>
          <cell r="M13063"/>
          <cell r="N13063"/>
        </row>
        <row r="13064">
          <cell r="F13064" t="str">
            <v>04.12.01.09.15.05.</v>
          </cell>
          <cell r="G13064"/>
          <cell r="K13064"/>
          <cell r="L13064"/>
          <cell r="M13064"/>
          <cell r="N13064"/>
        </row>
        <row r="13065">
          <cell r="F13065" t="str">
            <v>04.12.01.09.15.05.</v>
          </cell>
          <cell r="G13065"/>
          <cell r="K13065"/>
          <cell r="L13065"/>
          <cell r="M13065"/>
          <cell r="N13065"/>
        </row>
        <row r="13066">
          <cell r="F13066" t="str">
            <v>04.12.01.09.15.05.</v>
          </cell>
          <cell r="G13066"/>
          <cell r="K13066"/>
          <cell r="L13066"/>
          <cell r="M13066"/>
          <cell r="N13066"/>
        </row>
        <row r="13067">
          <cell r="F13067" t="str">
            <v>04.12.01.09.15.05.</v>
          </cell>
          <cell r="G13067"/>
          <cell r="K13067"/>
          <cell r="L13067"/>
          <cell r="M13067"/>
          <cell r="N13067"/>
        </row>
        <row r="13068">
          <cell r="F13068" t="str">
            <v>04.12.01.09.15.05.</v>
          </cell>
          <cell r="G13068"/>
          <cell r="K13068"/>
          <cell r="L13068"/>
          <cell r="M13068"/>
          <cell r="N13068"/>
        </row>
        <row r="13069">
          <cell r="F13069" t="str">
            <v>04.12.01.09.15.05.</v>
          </cell>
          <cell r="G13069"/>
          <cell r="K13069"/>
          <cell r="L13069"/>
          <cell r="M13069"/>
          <cell r="N13069"/>
        </row>
        <row r="13070">
          <cell r="F13070" t="str">
            <v>04.12.01.09.15.05.</v>
          </cell>
          <cell r="G13070"/>
          <cell r="K13070"/>
          <cell r="L13070"/>
          <cell r="M13070"/>
          <cell r="N13070"/>
        </row>
        <row r="13071">
          <cell r="F13071" t="str">
            <v>04.12.01.09.15.05.</v>
          </cell>
          <cell r="G13071"/>
          <cell r="K13071"/>
          <cell r="L13071"/>
          <cell r="M13071"/>
          <cell r="N13071"/>
        </row>
        <row r="13072">
          <cell r="F13072" t="str">
            <v>04.12.01.09.15.05.</v>
          </cell>
          <cell r="G13072"/>
          <cell r="K13072"/>
          <cell r="L13072"/>
          <cell r="M13072"/>
          <cell r="N13072"/>
        </row>
        <row r="13073">
          <cell r="F13073" t="str">
            <v>04.12.01.09.15.06.01</v>
          </cell>
          <cell r="G13073" t="str">
            <v>Conduct counselling</v>
          </cell>
          <cell r="K13073" t="str">
            <v>6. Gaining informed consent</v>
          </cell>
          <cell r="L13073" t="str">
            <v>Specialist Medical Practitioners</v>
          </cell>
          <cell r="M13073" t="str">
            <v>Specialist Medical Practitioners</v>
          </cell>
          <cell r="N13073">
            <v>2</v>
          </cell>
        </row>
        <row r="13074">
          <cell r="F13074" t="str">
            <v>04.12.01.09.15.06.02</v>
          </cell>
          <cell r="G13074" t="str">
            <v>Prepare the patient and organize the equipment</v>
          </cell>
          <cell r="K13074" t="str">
            <v>14. Providing non-pharmacological health interventions</v>
          </cell>
          <cell r="L13074" t="str">
            <v>Nursing Professionals</v>
          </cell>
          <cell r="M13074" t="str">
            <v>Nursing Associate Professionals</v>
          </cell>
          <cell r="N13074">
            <v>2</v>
          </cell>
        </row>
        <row r="13075">
          <cell r="F13075" t="str">
            <v>04.12.01.09.15.06.03</v>
          </cell>
          <cell r="G13075" t="str">
            <v>Apply general anaesthesia (local or general depending on the age of the patient)</v>
          </cell>
          <cell r="K13075" t="str">
            <v>11. Administering medications or therapeutics</v>
          </cell>
          <cell r="L13075" t="str">
            <v>Specialist Medical Practitioners</v>
          </cell>
          <cell r="M13075" t="str">
            <v>Specialist Medical Practitioners</v>
          </cell>
          <cell r="N13075">
            <v>15</v>
          </cell>
        </row>
        <row r="13076">
          <cell r="F13076" t="str">
            <v>04.12.01.09.15.06.04</v>
          </cell>
          <cell r="G13076" t="str">
            <v>Conduct ophthalmic surgery</v>
          </cell>
          <cell r="K13076" t="str">
            <v>14. Providing non-pharmacological health interventions</v>
          </cell>
          <cell r="L13076" t="str">
            <v>Specialist Medical Practitioners</v>
          </cell>
          <cell r="M13076" t="str">
            <v>Specialist Medical Practitioners</v>
          </cell>
          <cell r="N13076">
            <v>30</v>
          </cell>
        </row>
        <row r="13077">
          <cell r="F13077" t="str">
            <v>04.12.01.09.15.06.05</v>
          </cell>
          <cell r="G13077" t="str">
            <v>Provide nursing support to conduct ophthalmic surgery</v>
          </cell>
          <cell r="K13077" t="str">
            <v>15. Providing treatment and care support to individuals</v>
          </cell>
          <cell r="L13077" t="str">
            <v>Nursing Professionals</v>
          </cell>
          <cell r="M13077" t="str">
            <v>Nursing Professionals</v>
          </cell>
          <cell r="N13077">
            <v>30</v>
          </cell>
        </row>
        <row r="13078">
          <cell r="F13078" t="str">
            <v>04.12.01.09.15.06.06</v>
          </cell>
          <cell r="G13078" t="str">
            <v>Provide post-procedural care</v>
          </cell>
          <cell r="K13078" t="str">
            <v>5. Providing information and support to impact individual health behaviours</v>
          </cell>
          <cell r="L13078" t="str">
            <v>Specialist Medical Practitioners</v>
          </cell>
          <cell r="M13078" t="str">
            <v>Specialist Medical Practitioners</v>
          </cell>
          <cell r="N13078">
            <v>2</v>
          </cell>
        </row>
        <row r="13079">
          <cell r="F13079" t="str">
            <v>04.12.01.09.15.06.</v>
          </cell>
          <cell r="G13079"/>
          <cell r="K13079"/>
          <cell r="L13079"/>
          <cell r="M13079"/>
          <cell r="N13079"/>
        </row>
        <row r="13080">
          <cell r="F13080" t="str">
            <v>04.12.01.09.15.06.</v>
          </cell>
          <cell r="G13080"/>
          <cell r="K13080"/>
          <cell r="L13080"/>
          <cell r="M13080"/>
          <cell r="N13080"/>
        </row>
        <row r="13081">
          <cell r="F13081" t="str">
            <v>04.12.01.09.15.06.</v>
          </cell>
          <cell r="G13081"/>
          <cell r="K13081"/>
          <cell r="L13081"/>
          <cell r="M13081"/>
          <cell r="N13081"/>
        </row>
        <row r="13082">
          <cell r="F13082" t="str">
            <v>04.12.01.09.15.06.</v>
          </cell>
          <cell r="G13082"/>
          <cell r="K13082"/>
          <cell r="L13082"/>
          <cell r="M13082"/>
          <cell r="N13082"/>
        </row>
        <row r="13083">
          <cell r="F13083" t="str">
            <v>04.12.01.09.15.06.</v>
          </cell>
          <cell r="G13083"/>
          <cell r="K13083"/>
          <cell r="L13083"/>
          <cell r="M13083"/>
          <cell r="N13083"/>
        </row>
        <row r="13084">
          <cell r="F13084" t="str">
            <v>04.12.01.09.15.06.</v>
          </cell>
          <cell r="G13084"/>
          <cell r="K13084"/>
          <cell r="L13084"/>
          <cell r="M13084"/>
          <cell r="N13084"/>
        </row>
        <row r="13085">
          <cell r="F13085" t="str">
            <v>04.12.01.09.15.06.</v>
          </cell>
          <cell r="G13085"/>
          <cell r="K13085"/>
          <cell r="L13085"/>
          <cell r="M13085"/>
          <cell r="N13085"/>
        </row>
        <row r="13086">
          <cell r="F13086" t="str">
            <v>04.12.01.09.15.06.</v>
          </cell>
          <cell r="G13086"/>
          <cell r="K13086"/>
          <cell r="L13086"/>
          <cell r="M13086"/>
          <cell r="N13086"/>
        </row>
        <row r="13087">
          <cell r="F13087" t="str">
            <v>04.12.01.09.15.06.</v>
          </cell>
          <cell r="G13087"/>
          <cell r="K13087"/>
          <cell r="L13087"/>
          <cell r="M13087"/>
          <cell r="N13087"/>
        </row>
        <row r="13088">
          <cell r="F13088" t="str">
            <v>04.12.01.09.15.06.</v>
          </cell>
          <cell r="G13088"/>
          <cell r="K13088"/>
          <cell r="L13088"/>
          <cell r="M13088"/>
          <cell r="N13088"/>
        </row>
        <row r="13089">
          <cell r="F13089" t="str">
            <v>04.12.01.09.15.06.</v>
          </cell>
          <cell r="G13089"/>
          <cell r="K13089"/>
          <cell r="L13089"/>
          <cell r="M13089"/>
          <cell r="N13089"/>
        </row>
        <row r="13090">
          <cell r="F13090" t="str">
            <v>04.12.01.07.12.03.01</v>
          </cell>
          <cell r="G13090" t="str">
            <v>Conduct counselling</v>
          </cell>
          <cell r="K13090" t="str">
            <v>6. Gaining informed consent</v>
          </cell>
          <cell r="L13090" t="str">
            <v>Specialist Medical Practitioners</v>
          </cell>
          <cell r="M13090" t="str">
            <v>Optometrists and Ophthalmic Opticians</v>
          </cell>
          <cell r="N13090">
            <v>1</v>
          </cell>
        </row>
        <row r="13091">
          <cell r="F13091" t="str">
            <v>04.12.01.07.12.03.02</v>
          </cell>
          <cell r="G13091" t="str">
            <v>Prepare the patient and organize the equipment</v>
          </cell>
          <cell r="K13091" t="str">
            <v>14. Providing non-pharmacological health interventions</v>
          </cell>
          <cell r="L13091" t="str">
            <v>Nursing Professionals</v>
          </cell>
          <cell r="M13091" t="str">
            <v>Community Health Workers</v>
          </cell>
          <cell r="N13091">
            <v>1</v>
          </cell>
        </row>
        <row r="13092">
          <cell r="F13092" t="str">
            <v>04.12.01.07.12.03.03</v>
          </cell>
          <cell r="G13092" t="str">
            <v>Apply topical anaesthesia</v>
          </cell>
          <cell r="K13092" t="str">
            <v>11. Administering medications or therapeutics</v>
          </cell>
          <cell r="L13092" t="str">
            <v>Nursing Professionals</v>
          </cell>
          <cell r="M13092" t="str">
            <v>Community Health Workers</v>
          </cell>
          <cell r="N13092">
            <v>2</v>
          </cell>
        </row>
        <row r="13093">
          <cell r="F13093" t="str">
            <v>04.12.01.07.12.03.04</v>
          </cell>
          <cell r="G13093" t="str">
            <v>Conduct irrigation</v>
          </cell>
          <cell r="K13093" t="str">
            <v>14. Providing non-pharmacological health interventions</v>
          </cell>
          <cell r="L13093" t="str">
            <v>Nursing Professionals</v>
          </cell>
          <cell r="M13093" t="str">
            <v>Community Health Workers</v>
          </cell>
          <cell r="N13093">
            <v>30</v>
          </cell>
        </row>
        <row r="13094">
          <cell r="F13094" t="str">
            <v>04.12.01.07.12.03.05</v>
          </cell>
          <cell r="G13094" t="str">
            <v>Provide post-procedural care</v>
          </cell>
          <cell r="K13094" t="str">
            <v>5. Providing information and support to impact individual health behaviours</v>
          </cell>
          <cell r="L13094" t="str">
            <v>Nursing Professionals</v>
          </cell>
          <cell r="M13094" t="str">
            <v>Community Health Workers</v>
          </cell>
          <cell r="N13094">
            <v>2</v>
          </cell>
        </row>
        <row r="13095">
          <cell r="F13095" t="str">
            <v>04.12.01.07.12.03.</v>
          </cell>
          <cell r="G13095"/>
          <cell r="K13095"/>
          <cell r="L13095"/>
          <cell r="M13095"/>
          <cell r="N13095"/>
        </row>
        <row r="13096">
          <cell r="F13096" t="str">
            <v>04.12.01.07.12.03.</v>
          </cell>
          <cell r="G13096"/>
          <cell r="K13096"/>
          <cell r="L13096"/>
          <cell r="M13096"/>
          <cell r="N13096"/>
        </row>
        <row r="13097">
          <cell r="F13097" t="str">
            <v>04.12.01.07.12.04.01</v>
          </cell>
          <cell r="G13097" t="str">
            <v>Conduct counselling</v>
          </cell>
          <cell r="K13097" t="str">
            <v>6. Gaining informed consent</v>
          </cell>
          <cell r="L13097" t="str">
            <v>Specialist Medical Practitioners</v>
          </cell>
          <cell r="M13097" t="str">
            <v>Optometrists and Ophthalmic Opticians</v>
          </cell>
          <cell r="N13097">
            <v>1</v>
          </cell>
        </row>
        <row r="13098">
          <cell r="F13098" t="str">
            <v>04.12.01.07.12.04.02</v>
          </cell>
          <cell r="G13098" t="str">
            <v>Apply eye product</v>
          </cell>
          <cell r="K13098" t="str">
            <v>14. Providing non-pharmacological health interventions</v>
          </cell>
          <cell r="L13098" t="str">
            <v>Specialist Medical Practitioners</v>
          </cell>
          <cell r="M13098" t="str">
            <v>Optometrists and Ophthalmic Opticians</v>
          </cell>
          <cell r="N13098">
            <v>2</v>
          </cell>
        </row>
        <row r="13099">
          <cell r="F13099" t="str">
            <v>04.12.01.07.12.04.03</v>
          </cell>
          <cell r="G13099" t="str">
            <v>Provide post-procedural care</v>
          </cell>
          <cell r="K13099" t="str">
            <v>5. Providing information and support to impact individual health behaviours</v>
          </cell>
          <cell r="L13099" t="str">
            <v>Specialist Medical Practitioners</v>
          </cell>
          <cell r="M13099" t="str">
            <v>Optometrists and Ophthalmic Opticians</v>
          </cell>
          <cell r="N13099">
            <v>1</v>
          </cell>
        </row>
        <row r="13100">
          <cell r="F13100" t="str">
            <v>04.12.01.07.12.04.</v>
          </cell>
          <cell r="G13100"/>
          <cell r="K13100"/>
          <cell r="L13100"/>
          <cell r="M13100"/>
          <cell r="N13100"/>
        </row>
        <row r="13101">
          <cell r="F13101" t="str">
            <v>04.12.01.07.12.06.01</v>
          </cell>
          <cell r="G13101" t="str">
            <v>Conduct counselling</v>
          </cell>
          <cell r="K13101" t="str">
            <v>6. Gaining informed consent</v>
          </cell>
          <cell r="L13101" t="str">
            <v>Specialist Medical Practitioners</v>
          </cell>
          <cell r="M13101" t="str">
            <v>Optometrists and Ophthalmic Opticians</v>
          </cell>
          <cell r="N13101">
            <v>2</v>
          </cell>
        </row>
        <row r="13102">
          <cell r="F13102" t="str">
            <v>04.12.01.07.12.06.02</v>
          </cell>
          <cell r="G13102" t="str">
            <v>Apply eye product</v>
          </cell>
          <cell r="K13102" t="str">
            <v>14. Providing non-pharmacological health interventions</v>
          </cell>
          <cell r="L13102" t="str">
            <v>Specialist Medical Practitioners</v>
          </cell>
          <cell r="M13102" t="str">
            <v>Optometrists and Ophthalmic Opticians</v>
          </cell>
          <cell r="N13102">
            <v>5</v>
          </cell>
        </row>
        <row r="13103">
          <cell r="F13103" t="str">
            <v>04.12.01.07.12.06.03</v>
          </cell>
          <cell r="G13103" t="str">
            <v>Provide post-procedural care</v>
          </cell>
          <cell r="K13103" t="str">
            <v>5. Providing information and support to impact individual health behaviours</v>
          </cell>
          <cell r="L13103" t="str">
            <v>Specialist Medical Practitioners</v>
          </cell>
          <cell r="M13103" t="str">
            <v>Optometrists and Ophthalmic Opticians</v>
          </cell>
          <cell r="N13103">
            <v>2</v>
          </cell>
        </row>
        <row r="13104">
          <cell r="F13104" t="str">
            <v>04.12.01.07.12.06.</v>
          </cell>
          <cell r="G13104"/>
          <cell r="K13104"/>
          <cell r="L13104"/>
          <cell r="M13104"/>
          <cell r="N13104"/>
        </row>
        <row r="13105">
          <cell r="F13105" t="str">
            <v>04.12.01.07.13.01.01</v>
          </cell>
          <cell r="G13105" t="str">
            <v>Prescribe medication</v>
          </cell>
          <cell r="K13105" t="str">
            <v>9. Prescribing medications or therapeutics</v>
          </cell>
          <cell r="L13105" t="str">
            <v>Specialist Medical Practitioners</v>
          </cell>
          <cell r="M13105" t="str">
            <v>Specialist Medical Practitioners</v>
          </cell>
          <cell r="N13105">
            <v>1</v>
          </cell>
        </row>
        <row r="13106">
          <cell r="F13106" t="str">
            <v>04.12.01.07.13.02.01</v>
          </cell>
          <cell r="G13106" t="str">
            <v>Prescribe medication</v>
          </cell>
          <cell r="K13106" t="str">
            <v>9. Prescribing medications or therapeutics</v>
          </cell>
          <cell r="L13106" t="str">
            <v>Specialist Medical Practitioners</v>
          </cell>
          <cell r="M13106" t="str">
            <v>Specialist Medical Practitioners</v>
          </cell>
          <cell r="N13106">
            <v>1</v>
          </cell>
        </row>
        <row r="13107">
          <cell r="F13107" t="str">
            <v>04.12.01.07.13.03.01</v>
          </cell>
          <cell r="G13107" t="str">
            <v>Prescribe medication</v>
          </cell>
          <cell r="K13107" t="str">
            <v>9. Prescribing medications or therapeutics</v>
          </cell>
          <cell r="L13107" t="str">
            <v>Specialist Medical Practitioners</v>
          </cell>
          <cell r="M13107" t="str">
            <v>Specialist Medical Practitioners</v>
          </cell>
          <cell r="N13107">
            <v>1</v>
          </cell>
        </row>
        <row r="13108">
          <cell r="F13108" t="str">
            <v>04.12.01.07.13.04.01</v>
          </cell>
          <cell r="G13108" t="str">
            <v>Prescribe medication</v>
          </cell>
          <cell r="K13108" t="str">
            <v>9. Prescribing medications or therapeutics</v>
          </cell>
          <cell r="L13108" t="str">
            <v>Specialist Medical Practitioners</v>
          </cell>
          <cell r="M13108" t="str">
            <v>Specialist Medical Practitioners</v>
          </cell>
          <cell r="N13108">
            <v>1</v>
          </cell>
        </row>
        <row r="13109">
          <cell r="F13109" t="str">
            <v>04.12.01.07.13.05.01</v>
          </cell>
          <cell r="G13109" t="str">
            <v>Prescribe medication</v>
          </cell>
          <cell r="K13109" t="str">
            <v>9. Prescribing medications or therapeutics</v>
          </cell>
          <cell r="L13109" t="str">
            <v>Specialist Medical Practitioners</v>
          </cell>
          <cell r="M13109" t="str">
            <v>Specialist Medical Practitioners</v>
          </cell>
          <cell r="N13109">
            <v>1</v>
          </cell>
        </row>
        <row r="13110">
          <cell r="F13110" t="str">
            <v>04.12.01.07.13.06.01</v>
          </cell>
          <cell r="G13110" t="str">
            <v>Prescribe medication</v>
          </cell>
          <cell r="K13110" t="str">
            <v>9. Prescribing medications or therapeutics</v>
          </cell>
          <cell r="L13110" t="str">
            <v>Specialist Medical Practitioners</v>
          </cell>
          <cell r="M13110" t="str">
            <v>Specialist Medical Practitioners</v>
          </cell>
          <cell r="N13110">
            <v>1</v>
          </cell>
        </row>
        <row r="13111">
          <cell r="F13111" t="str">
            <v>04.12.01.07.13.10.01</v>
          </cell>
          <cell r="G13111" t="str">
            <v>Prescribe medication</v>
          </cell>
          <cell r="K13111" t="str">
            <v>9. Prescribing medications or therapeutics</v>
          </cell>
          <cell r="L13111" t="str">
            <v>Specialist Medical Practitioners</v>
          </cell>
          <cell r="M13111" t="str">
            <v>Specialist Medical Practitioners</v>
          </cell>
          <cell r="N13111">
            <v>1</v>
          </cell>
        </row>
        <row r="13112">
          <cell r="F13112" t="str">
            <v>04.12.01.07.12.05.01</v>
          </cell>
          <cell r="G13112" t="str">
            <v>Conduct counselling</v>
          </cell>
          <cell r="K13112" t="str">
            <v>6. Gaining informed consent</v>
          </cell>
          <cell r="L13112" t="str">
            <v>Optometrists and Ophthalmic Opticians</v>
          </cell>
          <cell r="M13112" t="str">
            <v>Optometrists and Ophthalmic Opticians</v>
          </cell>
          <cell r="N13112">
            <v>2</v>
          </cell>
        </row>
        <row r="13113">
          <cell r="F13113" t="str">
            <v>04.12.01.07.12.05.02</v>
          </cell>
          <cell r="G13113" t="str">
            <v>Conduct trial for assistive device</v>
          </cell>
          <cell r="K13113" t="str">
            <v>12. Selecting assistive products</v>
          </cell>
          <cell r="L13113" t="str">
            <v>Optometrists and Ophthalmic Opticians</v>
          </cell>
          <cell r="M13113" t="str">
            <v>Optometrists and Ophthalmic Opticians</v>
          </cell>
          <cell r="N13113">
            <v>60</v>
          </cell>
        </row>
        <row r="13114">
          <cell r="F13114" t="str">
            <v>04.12.01.07.12.05.03</v>
          </cell>
          <cell r="G13114" t="str">
            <v>Fit and train of assistive product</v>
          </cell>
          <cell r="K13114" t="str">
            <v>13. Providing assistive products</v>
          </cell>
          <cell r="L13114" t="str">
            <v>Optometrists and Ophthalmic Opticians</v>
          </cell>
          <cell r="M13114" t="str">
            <v>Optometrists and Ophthalmic Opticians</v>
          </cell>
          <cell r="N13114">
            <v>30</v>
          </cell>
        </row>
        <row r="13115">
          <cell r="F13115" t="str">
            <v>04.12.01.07.15.05.01</v>
          </cell>
          <cell r="G13115" t="str">
            <v>Conduct counselling</v>
          </cell>
          <cell r="K13115" t="str">
            <v>6. Gaining informed consent</v>
          </cell>
          <cell r="L13115" t="str">
            <v>Specialist Medical Practitioners</v>
          </cell>
          <cell r="M13115" t="str">
            <v>Specialist Medical Practitioners</v>
          </cell>
          <cell r="N13115">
            <v>7</v>
          </cell>
        </row>
        <row r="13116">
          <cell r="F13116" t="str">
            <v>04.12.01.07.15.05.02</v>
          </cell>
          <cell r="G13116" t="str">
            <v>Prepare the patient and organize the equipment</v>
          </cell>
          <cell r="K13116" t="str">
            <v>14. Providing non-pharmacological health interventions</v>
          </cell>
          <cell r="L13116" t="str">
            <v>Nursing Professionals</v>
          </cell>
          <cell r="M13116" t="str">
            <v>Nursing Associate Professionals</v>
          </cell>
          <cell r="N13116">
            <v>7</v>
          </cell>
        </row>
        <row r="13117">
          <cell r="F13117" t="str">
            <v>04.12.01.07.15.05.03</v>
          </cell>
          <cell r="G13117" t="str">
            <v>Apply local anaesthesia</v>
          </cell>
          <cell r="K13117" t="str">
            <v>11. Administering medications or therapeutics</v>
          </cell>
          <cell r="L13117" t="str">
            <v>Specialist Medical Practitioners</v>
          </cell>
          <cell r="M13117" t="str">
            <v>Specialist Medical Practitioners</v>
          </cell>
          <cell r="N13117">
            <v>3</v>
          </cell>
        </row>
        <row r="13118">
          <cell r="F13118" t="str">
            <v>04.12.01.07.15.05.04</v>
          </cell>
          <cell r="G13118" t="str">
            <v>Conduct ophthalmic surgery</v>
          </cell>
          <cell r="K13118" t="str">
            <v>14. Providing non-pharmacological health interventions</v>
          </cell>
          <cell r="L13118" t="str">
            <v>Specialist Medical Practitioners</v>
          </cell>
          <cell r="M13118" t="str">
            <v>Specialist Medical Practitioners</v>
          </cell>
          <cell r="N13118">
            <v>60</v>
          </cell>
        </row>
        <row r="13119">
          <cell r="F13119" t="str">
            <v>04.12.01.07.15.05.05</v>
          </cell>
          <cell r="G13119" t="str">
            <v>Provide nursing support to conduct ophthalmic surgery</v>
          </cell>
          <cell r="K13119" t="str">
            <v>15. Providing treatment and care support to individuals</v>
          </cell>
          <cell r="L13119" t="str">
            <v>Nursing Professionals</v>
          </cell>
          <cell r="M13119" t="str">
            <v>Nursing Professionals</v>
          </cell>
          <cell r="N13119">
            <v>60</v>
          </cell>
        </row>
        <row r="13120">
          <cell r="F13120" t="str">
            <v>04.12.01.07.15.05.06</v>
          </cell>
          <cell r="G13120" t="str">
            <v>Provide post-procedural care</v>
          </cell>
          <cell r="K13120" t="str">
            <v>5. Providing information and support to impact individual health behaviours</v>
          </cell>
          <cell r="L13120" t="str">
            <v>Specialist Medical Practitioners</v>
          </cell>
          <cell r="M13120" t="str">
            <v>General Medical Practitioners</v>
          </cell>
          <cell r="N13120">
            <v>7</v>
          </cell>
        </row>
        <row r="13121">
          <cell r="F13121" t="str">
            <v>04.12.01.07.15.05.07</v>
          </cell>
          <cell r="G13121" t="str">
            <v>Provide post-procedural care</v>
          </cell>
          <cell r="K13121" t="str">
            <v>15. Providing treatment and care support to individuals</v>
          </cell>
          <cell r="L13121" t="str">
            <v>Nursing Professionals</v>
          </cell>
          <cell r="M13121" t="str">
            <v>Nursing Associate Professionals</v>
          </cell>
          <cell r="N13121">
            <v>5</v>
          </cell>
        </row>
        <row r="13122">
          <cell r="F13122" t="str">
            <v>04.12.01.07.15.05.</v>
          </cell>
          <cell r="G13122"/>
          <cell r="K13122"/>
          <cell r="L13122"/>
          <cell r="M13122"/>
          <cell r="N13122"/>
        </row>
        <row r="13123">
          <cell r="F13123" t="str">
            <v>04.12.01.07.15.05.</v>
          </cell>
          <cell r="G13123"/>
          <cell r="K13123"/>
          <cell r="L13123"/>
          <cell r="M13123"/>
          <cell r="N13123"/>
        </row>
        <row r="13124">
          <cell r="F13124" t="str">
            <v>04.12.01.07.15.05.</v>
          </cell>
          <cell r="G13124"/>
          <cell r="K13124"/>
          <cell r="L13124"/>
          <cell r="M13124"/>
          <cell r="N13124"/>
        </row>
        <row r="13125">
          <cell r="F13125" t="str">
            <v>04.12.01.07.15.05.</v>
          </cell>
          <cell r="G13125"/>
          <cell r="K13125"/>
          <cell r="L13125"/>
          <cell r="M13125"/>
          <cell r="N13125"/>
        </row>
        <row r="13126">
          <cell r="F13126" t="str">
            <v>04.12.01.07.15.05.</v>
          </cell>
          <cell r="G13126"/>
          <cell r="K13126"/>
          <cell r="L13126"/>
          <cell r="M13126"/>
          <cell r="N13126"/>
        </row>
        <row r="13127">
          <cell r="F13127" t="str">
            <v>04.12.01.07.15.05.</v>
          </cell>
          <cell r="G13127"/>
          <cell r="K13127"/>
          <cell r="L13127"/>
          <cell r="M13127"/>
          <cell r="N13127"/>
        </row>
        <row r="13128">
          <cell r="F13128" t="str">
            <v>04.12.01.07.15.05.</v>
          </cell>
          <cell r="G13128"/>
          <cell r="K13128"/>
          <cell r="L13128"/>
          <cell r="M13128"/>
          <cell r="N13128"/>
        </row>
        <row r="13129">
          <cell r="F13129" t="str">
            <v>04.12.01.07.15.05.</v>
          </cell>
          <cell r="G13129"/>
          <cell r="K13129"/>
          <cell r="L13129"/>
          <cell r="M13129"/>
          <cell r="N13129"/>
        </row>
        <row r="13130">
          <cell r="F13130" t="str">
            <v>04.12.01.07.15.05.</v>
          </cell>
          <cell r="G13130"/>
          <cell r="K13130"/>
          <cell r="L13130"/>
          <cell r="M13130"/>
          <cell r="N13130"/>
        </row>
        <row r="13131">
          <cell r="F13131" t="str">
            <v>04.12.01.07.15.05.</v>
          </cell>
          <cell r="G13131"/>
          <cell r="K13131"/>
          <cell r="L13131"/>
          <cell r="M13131"/>
          <cell r="N13131"/>
        </row>
        <row r="13132">
          <cell r="F13132" t="str">
            <v>04.12.01.07.15.05.</v>
          </cell>
          <cell r="G13132"/>
          <cell r="K13132"/>
          <cell r="L13132"/>
          <cell r="M13132"/>
          <cell r="N13132"/>
        </row>
        <row r="13133">
          <cell r="F13133" t="str">
            <v>04.12.01.07.15.05.</v>
          </cell>
          <cell r="G13133"/>
          <cell r="K13133"/>
          <cell r="L13133"/>
          <cell r="M13133"/>
          <cell r="N13133"/>
        </row>
        <row r="13134">
          <cell r="F13134" t="str">
            <v>04.12.01.07.15.05.</v>
          </cell>
          <cell r="G13134"/>
          <cell r="K13134"/>
          <cell r="L13134"/>
          <cell r="M13134"/>
          <cell r="N13134"/>
        </row>
        <row r="13135">
          <cell r="F13135" t="str">
            <v>04.12.01.07.15.01.01</v>
          </cell>
          <cell r="G13135" t="str">
            <v>Conduct counselling</v>
          </cell>
          <cell r="K13135" t="str">
            <v>6. Gaining informed consent</v>
          </cell>
          <cell r="L13135" t="str">
            <v>Specialist Medical Practitioners</v>
          </cell>
          <cell r="M13135" t="str">
            <v>Specialist Medical Practitioners</v>
          </cell>
          <cell r="N13135">
            <v>1</v>
          </cell>
        </row>
        <row r="13136">
          <cell r="F13136" t="str">
            <v>04.12.01.07.15.01.02</v>
          </cell>
          <cell r="G13136" t="str">
            <v>Prepare the patient and organize the equipment</v>
          </cell>
          <cell r="K13136" t="str">
            <v>14. Providing non-pharmacological health interventions</v>
          </cell>
          <cell r="L13136" t="str">
            <v>Nursing Professionals</v>
          </cell>
          <cell r="M13136" t="str">
            <v>Nursing Associate Professionals</v>
          </cell>
          <cell r="N13136">
            <v>1</v>
          </cell>
        </row>
        <row r="13137">
          <cell r="F13137" t="str">
            <v>04.12.01.07.15.01.03</v>
          </cell>
          <cell r="G13137" t="str">
            <v>Apply topical anaesthesia</v>
          </cell>
          <cell r="K13137" t="str">
            <v>11. Administering medications or therapeutics</v>
          </cell>
          <cell r="L13137" t="str">
            <v>Specialist Medical Practitioners</v>
          </cell>
          <cell r="M13137" t="str">
            <v>Specialist Medical Practitioners</v>
          </cell>
          <cell r="N13137">
            <v>2</v>
          </cell>
        </row>
        <row r="13138">
          <cell r="F13138" t="str">
            <v>04.12.01.07.15.01.04</v>
          </cell>
          <cell r="G13138" t="str">
            <v xml:space="preserve">Perform ophthalmic procedure </v>
          </cell>
          <cell r="K13138" t="str">
            <v>14. Providing non-pharmacological health interventions</v>
          </cell>
          <cell r="L13138" t="str">
            <v>Specialist Medical Practitioners</v>
          </cell>
          <cell r="M13138" t="str">
            <v>Specialist Medical Practitioners</v>
          </cell>
          <cell r="N13138">
            <v>10</v>
          </cell>
        </row>
        <row r="13139">
          <cell r="F13139" t="str">
            <v>04.12.01.07.15.01.05</v>
          </cell>
          <cell r="G13139" t="str">
            <v>Provide post-procedural care</v>
          </cell>
          <cell r="K13139" t="str">
            <v>5. Providing information and support to impact individual health behaviours</v>
          </cell>
          <cell r="L13139" t="str">
            <v>Specialist Medical Practitioners</v>
          </cell>
          <cell r="M13139" t="str">
            <v>Optometrists and Ophthalmic Opticians</v>
          </cell>
          <cell r="N13139">
            <v>1</v>
          </cell>
        </row>
        <row r="13140">
          <cell r="F13140" t="str">
            <v>04.12.01.07.15.01.</v>
          </cell>
          <cell r="G13140"/>
          <cell r="K13140"/>
          <cell r="L13140"/>
          <cell r="M13140"/>
          <cell r="N13140"/>
        </row>
        <row r="13141">
          <cell r="F13141" t="str">
            <v>04.12.01.07.15.01.</v>
          </cell>
          <cell r="G13141"/>
          <cell r="K13141"/>
          <cell r="L13141"/>
          <cell r="M13141"/>
          <cell r="N13141"/>
        </row>
        <row r="13142">
          <cell r="F13142" t="str">
            <v>04.12.01.07.15.01.</v>
          </cell>
          <cell r="G13142"/>
          <cell r="K13142"/>
          <cell r="L13142"/>
          <cell r="M13142"/>
          <cell r="N13142"/>
        </row>
        <row r="13143">
          <cell r="F13143" t="str">
            <v>04.12.01.07.15.01.</v>
          </cell>
          <cell r="G13143"/>
          <cell r="K13143"/>
          <cell r="L13143"/>
          <cell r="M13143"/>
          <cell r="N13143"/>
        </row>
        <row r="13144">
          <cell r="F13144" t="str">
            <v>04.12.01.07.15.01.</v>
          </cell>
          <cell r="G13144"/>
          <cell r="K13144"/>
          <cell r="L13144"/>
          <cell r="M13144"/>
          <cell r="N13144"/>
        </row>
        <row r="13145">
          <cell r="F13145" t="str">
            <v>04.12.01.07.15.09.01</v>
          </cell>
          <cell r="G13145" t="str">
            <v>Conduct counselling</v>
          </cell>
          <cell r="K13145" t="str">
            <v>6. Gaining informed consent</v>
          </cell>
          <cell r="L13145" t="str">
            <v>Specialist Medical Practitioners</v>
          </cell>
          <cell r="M13145" t="str">
            <v>Specialist Medical Practitioners</v>
          </cell>
          <cell r="N13145">
            <v>5</v>
          </cell>
        </row>
        <row r="13146">
          <cell r="F13146" t="str">
            <v>04.12.01.07.15.09.02</v>
          </cell>
          <cell r="G13146" t="str">
            <v>Prepare the patient and organize the equipment</v>
          </cell>
          <cell r="K13146" t="str">
            <v>14. Providing non-pharmacological health interventions</v>
          </cell>
          <cell r="L13146" t="str">
            <v>Nursing Professionals</v>
          </cell>
          <cell r="M13146" t="str">
            <v>Nursing Associate Professionals</v>
          </cell>
          <cell r="N13146">
            <v>5</v>
          </cell>
        </row>
        <row r="13147">
          <cell r="F13147" t="str">
            <v>04.12.01.07.15.09.03</v>
          </cell>
          <cell r="G13147" t="str">
            <v>Apply local anaesthesia</v>
          </cell>
          <cell r="K13147" t="str">
            <v>11. Administering medications or therapeutics</v>
          </cell>
          <cell r="L13147" t="str">
            <v>Specialist Medical Practitioners</v>
          </cell>
          <cell r="M13147" t="str">
            <v>Specialist Medical Practitioners</v>
          </cell>
          <cell r="N13147">
            <v>3</v>
          </cell>
        </row>
        <row r="13148">
          <cell r="F13148" t="str">
            <v>04.12.01.07.15.09.04</v>
          </cell>
          <cell r="G13148" t="str">
            <v>Conduct ophthalmic surgery</v>
          </cell>
          <cell r="K13148" t="str">
            <v>14. Providing non-pharmacological health interventions</v>
          </cell>
          <cell r="L13148" t="str">
            <v>Specialist Medical Practitioners</v>
          </cell>
          <cell r="M13148" t="str">
            <v>Specialist Medical Practitioners</v>
          </cell>
          <cell r="N13148">
            <v>10</v>
          </cell>
        </row>
        <row r="13149">
          <cell r="F13149" t="str">
            <v>04.12.01.07.15.09.05</v>
          </cell>
          <cell r="G13149" t="str">
            <v>Provide nursing support to conduct ophthalmic surgery</v>
          </cell>
          <cell r="K13149" t="str">
            <v>15. Providing treatment and care support to individuals</v>
          </cell>
          <cell r="L13149" t="str">
            <v>Nursing Professionals</v>
          </cell>
          <cell r="M13149" t="str">
            <v>Nursing Professionals</v>
          </cell>
          <cell r="N13149">
            <v>10</v>
          </cell>
        </row>
        <row r="13150">
          <cell r="F13150" t="str">
            <v>04.12.01.07.15.09.06</v>
          </cell>
          <cell r="G13150" t="str">
            <v>Provide post-procedural care</v>
          </cell>
          <cell r="K13150" t="str">
            <v>5. Providing information and support to impact individual health behaviours</v>
          </cell>
          <cell r="L13150" t="str">
            <v>Specialist Medical Practitioners</v>
          </cell>
          <cell r="M13150" t="str">
            <v>Specialist Medical Practitioners</v>
          </cell>
          <cell r="N13150">
            <v>5</v>
          </cell>
        </row>
        <row r="13151">
          <cell r="F13151" t="str">
            <v>04.12.01.07.15.09.07</v>
          </cell>
          <cell r="G13151" t="str">
            <v>Provide post-procedural care</v>
          </cell>
          <cell r="K13151" t="str">
            <v>15. Providing treatment and care support to individuals</v>
          </cell>
          <cell r="L13151" t="str">
            <v>Specialist Medical Practitioners</v>
          </cell>
          <cell r="M13151" t="str">
            <v>Specialist Medical Practitioners</v>
          </cell>
          <cell r="N13151">
            <v>5</v>
          </cell>
        </row>
        <row r="13152">
          <cell r="F13152" t="str">
            <v>04.12.01.07.15.09.</v>
          </cell>
          <cell r="G13152"/>
          <cell r="K13152"/>
          <cell r="L13152"/>
          <cell r="M13152"/>
          <cell r="N13152"/>
        </row>
        <row r="13153">
          <cell r="F13153" t="str">
            <v>04.12.01.07.15.09.</v>
          </cell>
          <cell r="G13153"/>
          <cell r="K13153"/>
          <cell r="L13153"/>
          <cell r="M13153"/>
          <cell r="N13153"/>
        </row>
        <row r="13154">
          <cell r="F13154" t="str">
            <v>04.12.01.07.15.09.</v>
          </cell>
          <cell r="G13154"/>
          <cell r="K13154"/>
          <cell r="L13154"/>
          <cell r="M13154"/>
          <cell r="N13154"/>
        </row>
        <row r="13155">
          <cell r="F13155" t="str">
            <v>04.12.01.07.15.09.</v>
          </cell>
          <cell r="G13155"/>
          <cell r="K13155"/>
          <cell r="L13155"/>
          <cell r="M13155"/>
          <cell r="N13155"/>
        </row>
        <row r="13156">
          <cell r="F13156" t="str">
            <v>04.12.01.07.15.09.</v>
          </cell>
          <cell r="G13156"/>
          <cell r="K13156"/>
          <cell r="L13156"/>
          <cell r="M13156"/>
          <cell r="N13156"/>
        </row>
        <row r="13157">
          <cell r="F13157" t="str">
            <v>04.12.01.07.15.09.</v>
          </cell>
          <cell r="G13157"/>
          <cell r="K13157"/>
          <cell r="L13157"/>
          <cell r="M13157"/>
          <cell r="N13157"/>
        </row>
        <row r="13158">
          <cell r="F13158" t="str">
            <v>04.12.01.07.15.09.</v>
          </cell>
          <cell r="G13158"/>
          <cell r="K13158"/>
          <cell r="L13158"/>
          <cell r="M13158"/>
          <cell r="N13158"/>
        </row>
        <row r="13159">
          <cell r="F13159" t="str">
            <v>04.12.01.07.15.09.</v>
          </cell>
          <cell r="G13159"/>
          <cell r="K13159"/>
          <cell r="L13159"/>
          <cell r="M13159"/>
          <cell r="N13159"/>
        </row>
        <row r="13160">
          <cell r="F13160" t="str">
            <v>04.12.01.07.15.09.</v>
          </cell>
          <cell r="G13160"/>
          <cell r="K13160"/>
          <cell r="L13160"/>
          <cell r="M13160"/>
          <cell r="N13160"/>
        </row>
        <row r="13161">
          <cell r="F13161" t="str">
            <v>04.12.01.07.15.09.</v>
          </cell>
          <cell r="G13161"/>
          <cell r="K13161"/>
          <cell r="L13161"/>
          <cell r="M13161"/>
          <cell r="N13161"/>
        </row>
        <row r="13162">
          <cell r="F13162" t="str">
            <v>04.12.01.07.15.03.01</v>
          </cell>
          <cell r="G13162" t="str">
            <v>Conduct counselling</v>
          </cell>
          <cell r="K13162" t="str">
            <v>6. Gaining informed consent</v>
          </cell>
          <cell r="L13162" t="str">
            <v>Specialist Medical Practitioners</v>
          </cell>
          <cell r="M13162" t="str">
            <v>Specialist Medical Practitioners</v>
          </cell>
          <cell r="N13162">
            <v>1</v>
          </cell>
        </row>
        <row r="13163">
          <cell r="F13163" t="str">
            <v>04.12.01.07.15.03.02</v>
          </cell>
          <cell r="G13163" t="str">
            <v>Prepare the patient and organize the equipment</v>
          </cell>
          <cell r="K13163" t="str">
            <v>14. Providing non-pharmacological health interventions</v>
          </cell>
          <cell r="L13163" t="str">
            <v>Nursing Professionals</v>
          </cell>
          <cell r="M13163" t="str">
            <v>Nursing Associate Professionals</v>
          </cell>
          <cell r="N13163">
            <v>1</v>
          </cell>
        </row>
        <row r="13164">
          <cell r="F13164" t="str">
            <v>04.12.01.07.15.03.03</v>
          </cell>
          <cell r="G13164" t="str">
            <v>Apply general anaesthesia</v>
          </cell>
          <cell r="K13164" t="str">
            <v>11. Administering medications or therapeutics</v>
          </cell>
          <cell r="L13164" t="str">
            <v>Specialist Medical Practitioners</v>
          </cell>
          <cell r="M13164" t="str">
            <v>Specialist Medical Practitioners</v>
          </cell>
          <cell r="N13164">
            <v>3</v>
          </cell>
        </row>
        <row r="13165">
          <cell r="F13165" t="str">
            <v>04.12.01.07.15.03.04</v>
          </cell>
          <cell r="G13165" t="str">
            <v>Conduct ophthalmic procedure</v>
          </cell>
          <cell r="K13165" t="str">
            <v>14. Providing non-pharmacological health interventions</v>
          </cell>
          <cell r="L13165" t="str">
            <v>Specialist Medical Practitioners</v>
          </cell>
          <cell r="M13165" t="str">
            <v>Specialist Medical Practitioners</v>
          </cell>
          <cell r="N13165">
            <v>10</v>
          </cell>
        </row>
        <row r="13166">
          <cell r="F13166" t="str">
            <v>04.12.01.07.15.03.05</v>
          </cell>
          <cell r="G13166" t="str">
            <v>Provide post-procedural care</v>
          </cell>
          <cell r="K13166" t="str">
            <v>5. Providing information and support to impact individual health behaviours</v>
          </cell>
          <cell r="L13166" t="str">
            <v>Specialist Medical Practitioners</v>
          </cell>
          <cell r="M13166" t="str">
            <v>Specialist Medical Practitioners</v>
          </cell>
          <cell r="N13166">
            <v>1</v>
          </cell>
        </row>
        <row r="13167">
          <cell r="F13167" t="str">
            <v>04.12.01.07.15.03.</v>
          </cell>
          <cell r="G13167"/>
          <cell r="K13167"/>
          <cell r="L13167"/>
          <cell r="M13167"/>
          <cell r="N13167"/>
        </row>
        <row r="13168">
          <cell r="F13168" t="str">
            <v>04.12.01.07.15.03.</v>
          </cell>
          <cell r="G13168"/>
          <cell r="K13168"/>
          <cell r="L13168"/>
          <cell r="M13168"/>
          <cell r="N13168"/>
        </row>
        <row r="13169">
          <cell r="F13169" t="str">
            <v>04.12.01.07.15.03.</v>
          </cell>
          <cell r="G13169"/>
          <cell r="K13169"/>
          <cell r="L13169"/>
          <cell r="M13169"/>
          <cell r="N13169"/>
        </row>
        <row r="13170">
          <cell r="F13170" t="str">
            <v>04.12.01.07.15.03.</v>
          </cell>
          <cell r="G13170"/>
          <cell r="K13170"/>
          <cell r="L13170"/>
          <cell r="M13170"/>
          <cell r="N13170"/>
        </row>
        <row r="13171">
          <cell r="F13171" t="str">
            <v>04.12.01.07.15.03.</v>
          </cell>
          <cell r="G13171"/>
          <cell r="K13171"/>
          <cell r="L13171"/>
          <cell r="M13171"/>
          <cell r="N13171"/>
        </row>
        <row r="13172">
          <cell r="F13172" t="str">
            <v>04.12.01.07.15.04.01</v>
          </cell>
          <cell r="G13172" t="str">
            <v>Conduct counselling</v>
          </cell>
          <cell r="K13172" t="str">
            <v>6. Gaining informed consent</v>
          </cell>
          <cell r="L13172" t="str">
            <v>Specialist Medical Practitioners</v>
          </cell>
          <cell r="M13172" t="str">
            <v>Specialist Medical Practitioners</v>
          </cell>
          <cell r="N13172">
            <v>5</v>
          </cell>
        </row>
        <row r="13173">
          <cell r="F13173" t="str">
            <v>04.12.01.07.15.04.02</v>
          </cell>
          <cell r="G13173" t="str">
            <v>Prepare the patient and organize the equipment</v>
          </cell>
          <cell r="K13173" t="str">
            <v>14. Providing non-pharmacological health interventions</v>
          </cell>
          <cell r="L13173" t="str">
            <v>Nursing Professionals</v>
          </cell>
          <cell r="M13173" t="str">
            <v>Nursing Associate Professionals</v>
          </cell>
          <cell r="N13173">
            <v>5</v>
          </cell>
        </row>
        <row r="13174">
          <cell r="F13174" t="str">
            <v>04.12.01.07.15.04.03</v>
          </cell>
          <cell r="G13174" t="str">
            <v>Apply local anaesthesia</v>
          </cell>
          <cell r="K13174" t="str">
            <v>11. Administering medications or therapeutics</v>
          </cell>
          <cell r="L13174" t="str">
            <v>Specialist Medical Practitioners</v>
          </cell>
          <cell r="M13174" t="str">
            <v>Specialist Medical Practitioners</v>
          </cell>
          <cell r="N13174">
            <v>3</v>
          </cell>
        </row>
        <row r="13175">
          <cell r="F13175" t="str">
            <v>04.12.01.07.15.04.04</v>
          </cell>
          <cell r="G13175" t="str">
            <v>Conduct ophthalmic surgery</v>
          </cell>
          <cell r="K13175" t="str">
            <v>14. Providing non-pharmacological health interventions</v>
          </cell>
          <cell r="L13175" t="str">
            <v>Specialist Medical Practitioners</v>
          </cell>
          <cell r="M13175" t="str">
            <v>Specialist Medical Practitioners</v>
          </cell>
          <cell r="N13175">
            <v>20</v>
          </cell>
        </row>
        <row r="13176">
          <cell r="F13176" t="str">
            <v>04.12.01.07.15.04.05</v>
          </cell>
          <cell r="G13176" t="str">
            <v>Provide nursing support to conduct ophthalmic surgery</v>
          </cell>
          <cell r="K13176" t="str">
            <v>15. Providing treatment and care support to individuals</v>
          </cell>
          <cell r="L13176" t="str">
            <v>Nursing Professionals</v>
          </cell>
          <cell r="M13176" t="str">
            <v>Nursing Professionals</v>
          </cell>
          <cell r="N13176">
            <v>20</v>
          </cell>
        </row>
        <row r="13177">
          <cell r="F13177" t="str">
            <v>04.12.01.07.15.04.06</v>
          </cell>
          <cell r="G13177" t="str">
            <v>Provide post-procedural care</v>
          </cell>
          <cell r="K13177" t="str">
            <v>5. Providing information and support to impact individual health behaviours</v>
          </cell>
          <cell r="L13177" t="str">
            <v>Specialist Medical Practitioners</v>
          </cell>
          <cell r="M13177" t="str">
            <v>Specialist Medical Practitioners</v>
          </cell>
          <cell r="N13177">
            <v>5</v>
          </cell>
        </row>
        <row r="13178">
          <cell r="F13178" t="str">
            <v>04.12.01.07.15.04.07</v>
          </cell>
          <cell r="G13178" t="str">
            <v>Provide post-procedural care</v>
          </cell>
          <cell r="K13178" t="str">
            <v>15. Providing treatment and care support to individuals</v>
          </cell>
          <cell r="L13178" t="str">
            <v>Nursing Professionals</v>
          </cell>
          <cell r="M13178" t="str">
            <v>Nursing Associate Professionals</v>
          </cell>
          <cell r="N13178">
            <v>5</v>
          </cell>
        </row>
        <row r="13179">
          <cell r="F13179" t="str">
            <v>04.12.01.07.15.04.</v>
          </cell>
          <cell r="G13179"/>
          <cell r="K13179"/>
          <cell r="L13179"/>
          <cell r="M13179"/>
          <cell r="N13179"/>
        </row>
        <row r="13180">
          <cell r="F13180" t="str">
            <v>04.12.01.07.15.04.</v>
          </cell>
          <cell r="G13180"/>
          <cell r="K13180"/>
          <cell r="L13180"/>
          <cell r="M13180"/>
          <cell r="N13180"/>
        </row>
        <row r="13181">
          <cell r="F13181" t="str">
            <v>04.12.01.07.15.04.</v>
          </cell>
          <cell r="G13181"/>
          <cell r="K13181"/>
          <cell r="L13181"/>
          <cell r="M13181"/>
          <cell r="N13181"/>
        </row>
        <row r="13182">
          <cell r="F13182" t="str">
            <v>04.12.01.07.15.04.</v>
          </cell>
          <cell r="G13182"/>
          <cell r="K13182"/>
          <cell r="L13182"/>
          <cell r="M13182"/>
          <cell r="N13182"/>
        </row>
        <row r="13183">
          <cell r="F13183" t="str">
            <v>04.12.01.07.15.04.</v>
          </cell>
          <cell r="G13183"/>
          <cell r="K13183"/>
          <cell r="L13183"/>
          <cell r="M13183"/>
          <cell r="N13183"/>
        </row>
        <row r="13184">
          <cell r="F13184" t="str">
            <v>04.12.01.07.15.04.</v>
          </cell>
          <cell r="G13184"/>
          <cell r="K13184"/>
          <cell r="L13184"/>
          <cell r="M13184"/>
          <cell r="N13184"/>
        </row>
        <row r="13185">
          <cell r="F13185" t="str">
            <v>04.12.01.07.15.04.</v>
          </cell>
          <cell r="G13185"/>
          <cell r="K13185"/>
          <cell r="L13185"/>
          <cell r="M13185"/>
          <cell r="N13185"/>
        </row>
        <row r="13186">
          <cell r="F13186" t="str">
            <v>04.12.01.07.15.04.</v>
          </cell>
          <cell r="G13186"/>
          <cell r="K13186"/>
          <cell r="L13186"/>
          <cell r="M13186"/>
          <cell r="N13186"/>
        </row>
        <row r="13187">
          <cell r="F13187" t="str">
            <v>04.12.01.07.15.04.</v>
          </cell>
          <cell r="G13187"/>
          <cell r="K13187"/>
          <cell r="L13187"/>
          <cell r="M13187"/>
          <cell r="N13187"/>
        </row>
        <row r="13188">
          <cell r="F13188" t="str">
            <v>04.12.01.07.15.04.</v>
          </cell>
          <cell r="G13188"/>
          <cell r="K13188"/>
          <cell r="L13188"/>
          <cell r="M13188"/>
          <cell r="N13188"/>
        </row>
        <row r="13189">
          <cell r="F13189" t="str">
            <v>04.12.01.07.15.06.01</v>
          </cell>
          <cell r="G13189" t="str">
            <v>Conduct counselling</v>
          </cell>
          <cell r="K13189" t="str">
            <v>6. Gaining informed consent</v>
          </cell>
          <cell r="L13189" t="str">
            <v>Specialist Medical Practitioners</v>
          </cell>
          <cell r="M13189" t="str">
            <v>Specialist Medical Practitioners</v>
          </cell>
          <cell r="N13189">
            <v>7</v>
          </cell>
        </row>
        <row r="13190">
          <cell r="F13190" t="str">
            <v>04.12.01.07.15.06.02</v>
          </cell>
          <cell r="G13190" t="str">
            <v>Send specimen for laboratory tests</v>
          </cell>
          <cell r="K13190" t="str">
            <v>10. Preparing and dispensing medications or therapeutics</v>
          </cell>
          <cell r="L13190" t="str">
            <v>Nursing Professionals</v>
          </cell>
          <cell r="M13190" t="str">
            <v>Nursing Associate Professionals</v>
          </cell>
          <cell r="N13190">
            <v>5</v>
          </cell>
        </row>
        <row r="13191">
          <cell r="F13191" t="str">
            <v>04.12.01.07.15.06.03</v>
          </cell>
          <cell r="G13191" t="str">
            <v>Prepare the patient and organize the equipment</v>
          </cell>
          <cell r="K13191" t="str">
            <v>14. Providing non-pharmacological health interventions</v>
          </cell>
          <cell r="L13191" t="str">
            <v>Nursing Professionals</v>
          </cell>
          <cell r="M13191" t="str">
            <v>Nursing Associate Professionals</v>
          </cell>
          <cell r="N13191">
            <v>7</v>
          </cell>
        </row>
        <row r="13192">
          <cell r="F13192" t="str">
            <v>04.12.01.07.15.06.04</v>
          </cell>
          <cell r="G13192" t="str">
            <v>Apply local anaesthesia</v>
          </cell>
          <cell r="K13192" t="str">
            <v>11. Administering medications or therapeutics</v>
          </cell>
          <cell r="L13192" t="str">
            <v>Specialist Medical Practitioners</v>
          </cell>
          <cell r="M13192" t="str">
            <v>Specialist Medical Practitioners</v>
          </cell>
          <cell r="N13192">
            <v>3</v>
          </cell>
        </row>
        <row r="13193">
          <cell r="F13193" t="str">
            <v>04.12.01.07.15.06.05</v>
          </cell>
          <cell r="G13193" t="str">
            <v>Conduct ophthalmic surgery</v>
          </cell>
          <cell r="K13193" t="str">
            <v>14. Providing non-pharmacological health interventions</v>
          </cell>
          <cell r="L13193" t="str">
            <v>Specialist Medical Practitioners</v>
          </cell>
          <cell r="M13193" t="str">
            <v>Specialist Medical Practitioners</v>
          </cell>
          <cell r="N13193">
            <v>30</v>
          </cell>
        </row>
        <row r="13194">
          <cell r="F13194" t="str">
            <v>04.12.01.07.15.06.06</v>
          </cell>
          <cell r="G13194" t="str">
            <v>Assist with ophthalmic surgery</v>
          </cell>
          <cell r="K13194" t="str">
            <v>14. Providing non-pharmacological health interventions</v>
          </cell>
          <cell r="L13194" t="str">
            <v>Specialist Medical Practitioners</v>
          </cell>
          <cell r="M13194" t="str">
            <v>General Medical Practitioners</v>
          </cell>
          <cell r="N13194">
            <v>30</v>
          </cell>
        </row>
        <row r="13195">
          <cell r="F13195" t="str">
            <v>04.12.01.07.15.06.07</v>
          </cell>
          <cell r="G13195" t="str">
            <v>Provide nursing support to conduct ophthalmic surgery</v>
          </cell>
          <cell r="K13195" t="str">
            <v>15. Providing treatment and care support to individuals</v>
          </cell>
          <cell r="L13195" t="str">
            <v>Nursing Professionals</v>
          </cell>
          <cell r="M13195" t="str">
            <v>Nursing Professionals</v>
          </cell>
          <cell r="N13195">
            <v>30</v>
          </cell>
        </row>
        <row r="13196">
          <cell r="F13196" t="str">
            <v>04.12.01.07.15.06.08</v>
          </cell>
          <cell r="G13196" t="str">
            <v>Provide post-procedural care</v>
          </cell>
          <cell r="K13196" t="str">
            <v>5. Providing information and support to impact individual health behaviours</v>
          </cell>
          <cell r="L13196" t="str">
            <v>Specialist Medical Practitioners</v>
          </cell>
          <cell r="M13196" t="str">
            <v>General Medical Practitioners</v>
          </cell>
          <cell r="N13196">
            <v>7</v>
          </cell>
        </row>
        <row r="13197">
          <cell r="F13197" t="str">
            <v>04.12.01.07.15.06.09</v>
          </cell>
          <cell r="G13197" t="str">
            <v>Provide post-procedural care</v>
          </cell>
          <cell r="K13197" t="str">
            <v>15. Providing treatment and care support to individuals</v>
          </cell>
          <cell r="L13197" t="str">
            <v>Nursing Professionals</v>
          </cell>
          <cell r="M13197" t="str">
            <v>Nursing Associate Professionals</v>
          </cell>
          <cell r="N13197">
            <v>5</v>
          </cell>
        </row>
        <row r="13198">
          <cell r="F13198" t="str">
            <v>04.12.01.07.15.06.</v>
          </cell>
          <cell r="G13198"/>
          <cell r="K13198"/>
          <cell r="L13198"/>
          <cell r="M13198"/>
          <cell r="N13198"/>
        </row>
        <row r="13199">
          <cell r="F13199" t="str">
            <v>04.12.01.07.15.06.</v>
          </cell>
          <cell r="G13199"/>
          <cell r="K13199"/>
          <cell r="L13199"/>
          <cell r="M13199"/>
          <cell r="N13199"/>
        </row>
        <row r="13200">
          <cell r="F13200" t="str">
            <v>04.12.01.07.15.06.</v>
          </cell>
          <cell r="G13200"/>
          <cell r="K13200"/>
          <cell r="L13200"/>
          <cell r="M13200"/>
          <cell r="N13200"/>
        </row>
        <row r="13201">
          <cell r="F13201" t="str">
            <v>04.12.01.07.15.06.</v>
          </cell>
          <cell r="G13201"/>
          <cell r="K13201"/>
          <cell r="L13201"/>
          <cell r="M13201"/>
          <cell r="N13201"/>
        </row>
        <row r="13202">
          <cell r="F13202" t="str">
            <v>04.12.01.07.15.06.</v>
          </cell>
          <cell r="G13202"/>
          <cell r="K13202"/>
          <cell r="L13202"/>
          <cell r="M13202"/>
          <cell r="N13202"/>
        </row>
        <row r="13203">
          <cell r="F13203" t="str">
            <v>04.12.01.07.15.06.</v>
          </cell>
          <cell r="G13203"/>
          <cell r="K13203"/>
          <cell r="L13203"/>
          <cell r="M13203"/>
          <cell r="N13203"/>
        </row>
        <row r="13204">
          <cell r="F13204" t="str">
            <v>04.12.01.07.15.06.</v>
          </cell>
          <cell r="G13204"/>
          <cell r="K13204"/>
          <cell r="L13204"/>
          <cell r="M13204"/>
          <cell r="N13204"/>
        </row>
        <row r="13205">
          <cell r="F13205" t="str">
            <v>04.12.01.07.15.06.</v>
          </cell>
          <cell r="G13205"/>
          <cell r="K13205"/>
          <cell r="L13205"/>
          <cell r="M13205"/>
          <cell r="N13205"/>
        </row>
        <row r="13206">
          <cell r="F13206" t="str">
            <v>04.12.01.07.15.06.</v>
          </cell>
          <cell r="G13206"/>
          <cell r="K13206"/>
          <cell r="L13206"/>
          <cell r="M13206"/>
          <cell r="N13206"/>
        </row>
        <row r="13207">
          <cell r="F13207" t="str">
            <v>04.12.01.07.15.06.</v>
          </cell>
          <cell r="G13207"/>
          <cell r="K13207"/>
          <cell r="L13207"/>
          <cell r="M13207"/>
          <cell r="N13207"/>
        </row>
        <row r="13208">
          <cell r="F13208" t="str">
            <v>04.12.01.07.15.08.01</v>
          </cell>
          <cell r="G13208" t="str">
            <v>Provide pre-procedural medical care</v>
          </cell>
          <cell r="K13208" t="str">
            <v>15. Providing treatment and care support to individuals</v>
          </cell>
          <cell r="L13208" t="str">
            <v>Specialist Medical Practitioners</v>
          </cell>
          <cell r="M13208" t="str">
            <v>Specialist Medical Practitioners</v>
          </cell>
          <cell r="N13208">
            <v>10</v>
          </cell>
        </row>
        <row r="13209">
          <cell r="F13209" t="str">
            <v>04.12.01.07.15.08.02</v>
          </cell>
          <cell r="G13209" t="str">
            <v>Provide pre-procedural nursing care</v>
          </cell>
          <cell r="K13209" t="str">
            <v>15. Providing treatment and care support to individuals</v>
          </cell>
          <cell r="L13209" t="str">
            <v>Nursing Professionals</v>
          </cell>
          <cell r="M13209" t="str">
            <v>Nursing Associate Professionals</v>
          </cell>
          <cell r="N13209">
            <v>20</v>
          </cell>
        </row>
        <row r="13210">
          <cell r="F13210" t="str">
            <v>04.12.01.07.15.08.03</v>
          </cell>
          <cell r="G13210" t="str">
            <v>Conduct counselling</v>
          </cell>
          <cell r="K13210" t="str">
            <v>6. Gaining informed consent</v>
          </cell>
          <cell r="L13210" t="str">
            <v>Specialist Medical Practitioners</v>
          </cell>
          <cell r="M13210" t="str">
            <v>Specialist Medical Practitioners</v>
          </cell>
          <cell r="N13210">
            <v>5</v>
          </cell>
        </row>
        <row r="13211">
          <cell r="F13211" t="str">
            <v>04.12.01.07.15.08.04</v>
          </cell>
          <cell r="G13211" t="str">
            <v>Prepare the patient and organize the equipment</v>
          </cell>
          <cell r="K13211" t="str">
            <v>14. Providing non-pharmacological health interventions</v>
          </cell>
          <cell r="L13211" t="str">
            <v>Nursing Professionals</v>
          </cell>
          <cell r="M13211" t="str">
            <v>Nursing Associate Professionals</v>
          </cell>
          <cell r="N13211">
            <v>5</v>
          </cell>
        </row>
        <row r="13212">
          <cell r="F13212" t="str">
            <v>04.12.01.07.15.08.05</v>
          </cell>
          <cell r="G13212" t="str">
            <v>Apply local anaesthesia</v>
          </cell>
          <cell r="K13212" t="str">
            <v>11. Administering medications or therapeutics</v>
          </cell>
          <cell r="L13212" t="str">
            <v>Specialist Medical Practitioners</v>
          </cell>
          <cell r="M13212" t="str">
            <v>Specialist Medical Practitioners</v>
          </cell>
          <cell r="N13212">
            <v>3</v>
          </cell>
        </row>
        <row r="13213">
          <cell r="F13213" t="str">
            <v>04.12.01.07.15.08.06</v>
          </cell>
          <cell r="G13213" t="str">
            <v>Conduct ophthalmic surgery</v>
          </cell>
          <cell r="K13213" t="str">
            <v>14. Providing non-pharmacological health interventions</v>
          </cell>
          <cell r="L13213" t="str">
            <v>Specialist Medical Practitioners</v>
          </cell>
          <cell r="M13213" t="str">
            <v>Specialist Medical Practitioners</v>
          </cell>
          <cell r="N13213">
            <v>20</v>
          </cell>
        </row>
        <row r="13214">
          <cell r="F13214" t="str">
            <v>04.12.01.07.15.08.07</v>
          </cell>
          <cell r="G13214" t="str">
            <v>Assist with ophthalmic surgery</v>
          </cell>
          <cell r="K13214" t="str">
            <v>14. Providing non-pharmacological health interventions</v>
          </cell>
          <cell r="L13214" t="str">
            <v>Specialist Medical Practitioners</v>
          </cell>
          <cell r="M13214" t="str">
            <v>Specialist Medical Practitioners</v>
          </cell>
          <cell r="N13214">
            <v>20</v>
          </cell>
        </row>
        <row r="13215">
          <cell r="F13215" t="str">
            <v>04.12.01.07.15.08.08</v>
          </cell>
          <cell r="G13215" t="str">
            <v>Provide nursing support to conduct ophthalmic surgery</v>
          </cell>
          <cell r="K13215" t="str">
            <v>15. Providing treatment and care support to individuals</v>
          </cell>
          <cell r="L13215" t="str">
            <v>Nursing Professionals</v>
          </cell>
          <cell r="M13215" t="str">
            <v>Nursing Professionals</v>
          </cell>
          <cell r="N13215">
            <v>20</v>
          </cell>
        </row>
        <row r="13216">
          <cell r="F13216" t="str">
            <v>04.12.01.07.15.08.09</v>
          </cell>
          <cell r="G13216" t="str">
            <v>Provide post-procedural care</v>
          </cell>
          <cell r="K13216" t="str">
            <v>5. Providing information and support to impact individual health behaviours</v>
          </cell>
          <cell r="L13216" t="str">
            <v>Specialist Medical Practitioners</v>
          </cell>
          <cell r="M13216" t="str">
            <v>Specialist Medical Practitioners</v>
          </cell>
          <cell r="N13216">
            <v>5</v>
          </cell>
        </row>
        <row r="13217">
          <cell r="F13217" t="str">
            <v>04.12.01.07.15.08.10</v>
          </cell>
          <cell r="G13217" t="str">
            <v>Provide post-procedural care</v>
          </cell>
          <cell r="K13217" t="str">
            <v>15. Providing treatment and care support to individuals</v>
          </cell>
          <cell r="L13217" t="str">
            <v>Specialist Medical Practitioners</v>
          </cell>
          <cell r="M13217" t="str">
            <v>Specialist Medical Practitioners</v>
          </cell>
          <cell r="N13217">
            <v>10</v>
          </cell>
        </row>
        <row r="13218">
          <cell r="F13218" t="str">
            <v>04.12.01.07.15.08.11</v>
          </cell>
          <cell r="G13218" t="str">
            <v>Provide post-procedural care</v>
          </cell>
          <cell r="K13218" t="str">
            <v>15. Providing treatment and care support to individuals</v>
          </cell>
          <cell r="L13218" t="str">
            <v>Nursing Professionals</v>
          </cell>
          <cell r="M13218" t="str">
            <v>Nursing Associate Professionals</v>
          </cell>
          <cell r="N13218">
            <v>20</v>
          </cell>
        </row>
        <row r="13219">
          <cell r="F13219" t="str">
            <v>04.12.01.07.15.08.</v>
          </cell>
          <cell r="G13219"/>
          <cell r="K13219"/>
          <cell r="L13219"/>
          <cell r="M13219"/>
          <cell r="N13219"/>
        </row>
        <row r="13220">
          <cell r="F13220" t="str">
            <v>04.12.01.07.15.08.</v>
          </cell>
          <cell r="G13220"/>
          <cell r="K13220"/>
          <cell r="L13220"/>
          <cell r="M13220"/>
          <cell r="N13220"/>
        </row>
        <row r="13221">
          <cell r="F13221" t="str">
            <v>04.12.01.07.15.08.</v>
          </cell>
          <cell r="G13221"/>
          <cell r="K13221"/>
          <cell r="L13221"/>
          <cell r="M13221"/>
          <cell r="N13221"/>
        </row>
        <row r="13222">
          <cell r="F13222" t="str">
            <v>04.12.01.07.15.08.</v>
          </cell>
          <cell r="G13222"/>
          <cell r="K13222"/>
          <cell r="L13222"/>
          <cell r="M13222"/>
          <cell r="N13222"/>
        </row>
        <row r="13223">
          <cell r="F13223" t="str">
            <v>04.12.01.07.15.08.</v>
          </cell>
          <cell r="G13223"/>
          <cell r="K13223"/>
          <cell r="L13223"/>
          <cell r="M13223"/>
          <cell r="N13223"/>
        </row>
        <row r="13224">
          <cell r="F13224" t="str">
            <v>04.12.01.07.15.08.</v>
          </cell>
          <cell r="G13224"/>
          <cell r="K13224"/>
          <cell r="L13224"/>
          <cell r="M13224"/>
          <cell r="N13224"/>
        </row>
        <row r="13225">
          <cell r="F13225" t="str">
            <v>04.12.01.07.15.08.</v>
          </cell>
          <cell r="G13225"/>
          <cell r="K13225"/>
          <cell r="L13225"/>
          <cell r="M13225"/>
          <cell r="N13225"/>
        </row>
        <row r="13226">
          <cell r="F13226" t="str">
            <v>04.12.01.07.15.08.</v>
          </cell>
          <cell r="G13226"/>
          <cell r="K13226"/>
          <cell r="L13226"/>
          <cell r="M13226"/>
          <cell r="N13226"/>
        </row>
        <row r="13227">
          <cell r="F13227" t="str">
            <v>04.12.01.07.15.08.</v>
          </cell>
          <cell r="G13227"/>
          <cell r="K13227"/>
          <cell r="L13227"/>
          <cell r="M13227"/>
          <cell r="N13227"/>
        </row>
        <row r="13228">
          <cell r="F13228" t="str">
            <v>04.12.01.07.15.08.</v>
          </cell>
          <cell r="G13228"/>
          <cell r="K13228"/>
          <cell r="L13228"/>
          <cell r="M13228"/>
          <cell r="N13228"/>
        </row>
        <row r="13229">
          <cell r="F13229" t="str">
            <v>04.12.01.07.15.08.</v>
          </cell>
          <cell r="G13229"/>
          <cell r="K13229"/>
          <cell r="L13229"/>
          <cell r="M13229"/>
          <cell r="N13229"/>
        </row>
        <row r="13230">
          <cell r="F13230" t="str">
            <v>04.12.01.07.15.08.</v>
          </cell>
          <cell r="G13230"/>
          <cell r="K13230"/>
          <cell r="L13230"/>
          <cell r="M13230"/>
          <cell r="N13230"/>
        </row>
        <row r="13231">
          <cell r="F13231" t="str">
            <v>04.12.01.07.15.08.</v>
          </cell>
          <cell r="G13231"/>
          <cell r="K13231"/>
          <cell r="L13231"/>
          <cell r="M13231"/>
          <cell r="N13231"/>
        </row>
        <row r="13232">
          <cell r="F13232" t="str">
            <v>04.12.01.08.15.03.01</v>
          </cell>
          <cell r="G13232" t="str">
            <v>Conduct counselling</v>
          </cell>
          <cell r="K13232" t="str">
            <v>6. Gaining informed consent</v>
          </cell>
          <cell r="L13232" t="str">
            <v>Specialist Medical Practitioners</v>
          </cell>
          <cell r="M13232" t="str">
            <v>Specialist Medical Practitioners</v>
          </cell>
          <cell r="N13232">
            <v>5</v>
          </cell>
        </row>
        <row r="13233">
          <cell r="F13233" t="str">
            <v>04.12.01.08.15.03.02</v>
          </cell>
          <cell r="G13233" t="str">
            <v>Prepare the patient and organize the equipment</v>
          </cell>
          <cell r="K13233" t="str">
            <v>14. Providing non-pharmacological health interventions</v>
          </cell>
          <cell r="L13233" t="str">
            <v>Nursing Professionals</v>
          </cell>
          <cell r="M13233" t="str">
            <v>Nursing Associate Professionals</v>
          </cell>
          <cell r="N13233">
            <v>5</v>
          </cell>
        </row>
        <row r="13234">
          <cell r="F13234" t="str">
            <v>04.12.01.08.15.03.03</v>
          </cell>
          <cell r="G13234" t="str">
            <v>Apply general anaesthesia</v>
          </cell>
          <cell r="K13234" t="str">
            <v>11. Administering medications or therapeutics</v>
          </cell>
          <cell r="L13234" t="str">
            <v>Specialist Medical Practitioners</v>
          </cell>
          <cell r="M13234" t="str">
            <v>Specialist Medical Practitioners</v>
          </cell>
          <cell r="N13234">
            <v>15</v>
          </cell>
        </row>
        <row r="13235">
          <cell r="F13235" t="str">
            <v>04.12.01.08.15.03.04</v>
          </cell>
          <cell r="G13235" t="str">
            <v>Conduct ophthalmic surgery</v>
          </cell>
          <cell r="K13235" t="str">
            <v>14. Providing non-pharmacological health interventions</v>
          </cell>
          <cell r="L13235" t="str">
            <v>Specialist Medical Practitioners</v>
          </cell>
          <cell r="M13235" t="str">
            <v>Specialist Medical Practitioners</v>
          </cell>
          <cell r="N13235">
            <v>20</v>
          </cell>
        </row>
        <row r="13236">
          <cell r="F13236" t="str">
            <v>04.12.01.08.15.03.05</v>
          </cell>
          <cell r="G13236" t="str">
            <v>Provide nursing support to conduct ophthalmic surgery</v>
          </cell>
          <cell r="K13236" t="str">
            <v>15. Providing treatment and care support to individuals</v>
          </cell>
          <cell r="L13236" t="str">
            <v>Nursing Professionals</v>
          </cell>
          <cell r="M13236" t="str">
            <v>Nursing Professionals</v>
          </cell>
          <cell r="N13236">
            <v>20</v>
          </cell>
        </row>
        <row r="13237">
          <cell r="F13237" t="str">
            <v>04.12.01.08.15.03.06</v>
          </cell>
          <cell r="G13237" t="str">
            <v>Provide post-procedural care</v>
          </cell>
          <cell r="K13237" t="str">
            <v>5. Providing information and support to impact individual health behaviours</v>
          </cell>
          <cell r="L13237" t="str">
            <v>Specialist Medical Practitioners</v>
          </cell>
          <cell r="M13237" t="str">
            <v>Specialist Medical Practitioners</v>
          </cell>
          <cell r="N13237">
            <v>5</v>
          </cell>
        </row>
        <row r="13238">
          <cell r="F13238" t="str">
            <v>04.12.01.08.15.03.</v>
          </cell>
          <cell r="G13238"/>
          <cell r="K13238"/>
          <cell r="L13238"/>
          <cell r="M13238"/>
          <cell r="N13238"/>
        </row>
        <row r="13239">
          <cell r="F13239" t="str">
            <v>04.12.01.08.15.03.</v>
          </cell>
          <cell r="G13239"/>
          <cell r="K13239"/>
          <cell r="L13239"/>
          <cell r="M13239"/>
          <cell r="N13239"/>
        </row>
        <row r="13240">
          <cell r="F13240" t="str">
            <v>04.12.01.08.15.03.</v>
          </cell>
          <cell r="G13240"/>
          <cell r="K13240"/>
          <cell r="L13240"/>
          <cell r="M13240"/>
          <cell r="N13240"/>
        </row>
        <row r="13241">
          <cell r="F13241" t="str">
            <v>04.12.01.08.15.03.</v>
          </cell>
          <cell r="G13241"/>
          <cell r="K13241"/>
          <cell r="L13241"/>
          <cell r="M13241"/>
          <cell r="N13241"/>
        </row>
        <row r="13242">
          <cell r="F13242" t="str">
            <v>04.12.01.08.15.03.</v>
          </cell>
          <cell r="G13242"/>
          <cell r="K13242"/>
          <cell r="L13242"/>
          <cell r="M13242"/>
          <cell r="N13242"/>
        </row>
        <row r="13243">
          <cell r="F13243" t="str">
            <v>04.12.01.08.15.03.</v>
          </cell>
          <cell r="G13243"/>
          <cell r="K13243"/>
          <cell r="L13243"/>
          <cell r="M13243"/>
          <cell r="N13243"/>
        </row>
        <row r="13244">
          <cell r="F13244" t="str">
            <v>04.12.01.08.15.03.</v>
          </cell>
          <cell r="G13244"/>
          <cell r="K13244"/>
          <cell r="L13244"/>
          <cell r="M13244"/>
          <cell r="N13244"/>
        </row>
        <row r="13245">
          <cell r="F13245" t="str">
            <v>04.12.01.08.15.03.</v>
          </cell>
          <cell r="G13245"/>
          <cell r="K13245"/>
          <cell r="L13245"/>
          <cell r="M13245"/>
          <cell r="N13245"/>
        </row>
        <row r="13246">
          <cell r="F13246" t="str">
            <v>04.12.01.08.15.03.</v>
          </cell>
          <cell r="G13246"/>
          <cell r="K13246"/>
          <cell r="L13246"/>
          <cell r="M13246"/>
          <cell r="N13246"/>
        </row>
        <row r="13247">
          <cell r="F13247" t="str">
            <v>04.12.01.08.15.03.</v>
          </cell>
          <cell r="G13247"/>
          <cell r="K13247"/>
          <cell r="L13247"/>
          <cell r="M13247"/>
          <cell r="N13247"/>
        </row>
        <row r="13248">
          <cell r="F13248" t="str">
            <v>04.12.01.08.15.02.01</v>
          </cell>
          <cell r="G13248" t="str">
            <v>Conduct counselling</v>
          </cell>
          <cell r="K13248" t="str">
            <v>6. Gaining informed consent</v>
          </cell>
          <cell r="L13248" t="str">
            <v>Specialist Medical Practitioners</v>
          </cell>
          <cell r="M13248" t="str">
            <v>Specialist Medical Practitioners</v>
          </cell>
          <cell r="N13248">
            <v>8</v>
          </cell>
        </row>
        <row r="13249">
          <cell r="F13249" t="str">
            <v>04.12.01.08.15.02.02</v>
          </cell>
          <cell r="G13249" t="str">
            <v>Prepare the patient and organize the equipment</v>
          </cell>
          <cell r="K13249" t="str">
            <v>14. Providing non-pharmacological health interventions</v>
          </cell>
          <cell r="L13249" t="str">
            <v>Nursing Professionals</v>
          </cell>
          <cell r="M13249" t="str">
            <v>Nursing Associate Professionals</v>
          </cell>
          <cell r="N13249">
            <v>8</v>
          </cell>
        </row>
        <row r="13250">
          <cell r="F13250" t="str">
            <v>04.12.01.08.15.02.03</v>
          </cell>
          <cell r="G13250" t="str">
            <v>Apply general anaesthesia (local or general depending on the age of the patient)</v>
          </cell>
          <cell r="K13250" t="str">
            <v>11. Administering medications or therapeutics</v>
          </cell>
          <cell r="L13250" t="str">
            <v>Specialist Medical Practitioners</v>
          </cell>
          <cell r="M13250" t="str">
            <v>Specialist Medical Practitioners</v>
          </cell>
          <cell r="N13250">
            <v>15</v>
          </cell>
        </row>
        <row r="13251">
          <cell r="F13251" t="str">
            <v>04.12.01.08.15.02.04</v>
          </cell>
          <cell r="G13251" t="str">
            <v>Conduct ophthalmic surgery</v>
          </cell>
          <cell r="K13251" t="str">
            <v>14. Providing non-pharmacological health interventions</v>
          </cell>
          <cell r="L13251" t="str">
            <v>Specialist Medical Practitioners</v>
          </cell>
          <cell r="M13251" t="str">
            <v>Specialist Medical Practitioners</v>
          </cell>
          <cell r="N13251">
            <v>30</v>
          </cell>
        </row>
        <row r="13252">
          <cell r="F13252" t="str">
            <v>04.12.01.08.15.02.05</v>
          </cell>
          <cell r="G13252" t="str">
            <v>Provide nursing support to conduct ophthalmic surgery</v>
          </cell>
          <cell r="K13252" t="str">
            <v>15. Providing treatment and care support to individuals</v>
          </cell>
          <cell r="L13252" t="str">
            <v>Nursing Professionals</v>
          </cell>
          <cell r="M13252" t="str">
            <v>Nursing Professionals</v>
          </cell>
          <cell r="N13252">
            <v>30</v>
          </cell>
        </row>
        <row r="13253">
          <cell r="F13253" t="str">
            <v>04.12.01.08.15.02.07</v>
          </cell>
          <cell r="G13253" t="str">
            <v>Provide post-procedural care</v>
          </cell>
          <cell r="K13253" t="str">
            <v>5. Providing information and support to impact individual health behaviours</v>
          </cell>
          <cell r="L13253" t="str">
            <v>Specialist Medical Practitioners</v>
          </cell>
          <cell r="M13253" t="str">
            <v>General Medical Practitioners</v>
          </cell>
          <cell r="N13253">
            <v>8</v>
          </cell>
        </row>
        <row r="13254">
          <cell r="F13254" t="str">
            <v>04.12.01.08.15.02.08</v>
          </cell>
          <cell r="G13254" t="str">
            <v>Provide post-procedural care</v>
          </cell>
          <cell r="K13254" t="str">
            <v>15. Providing treatment and care support to individuals</v>
          </cell>
          <cell r="L13254" t="str">
            <v>Specialist Medical Practitioners</v>
          </cell>
          <cell r="M13254" t="str">
            <v>General Medical Practitioners</v>
          </cell>
          <cell r="N13254">
            <v>10</v>
          </cell>
        </row>
        <row r="13255">
          <cell r="F13255" t="str">
            <v>04.12.01.08.15.02.09</v>
          </cell>
          <cell r="G13255" t="str">
            <v>Provide post-procedural care</v>
          </cell>
          <cell r="K13255" t="str">
            <v>15. Providing treatment and care support to individuals</v>
          </cell>
          <cell r="L13255" t="str">
            <v>Nursing Professionals</v>
          </cell>
          <cell r="M13255" t="str">
            <v>Nursing Associate Professionals</v>
          </cell>
          <cell r="N13255">
            <v>20</v>
          </cell>
        </row>
        <row r="13256">
          <cell r="F13256" t="str">
            <v>04.12.01.08.15.02.</v>
          </cell>
          <cell r="G13256"/>
          <cell r="K13256"/>
          <cell r="L13256"/>
          <cell r="M13256"/>
          <cell r="N13256"/>
        </row>
        <row r="13257">
          <cell r="F13257" t="str">
            <v>04.12.01.08.15.02.</v>
          </cell>
          <cell r="G13257"/>
          <cell r="K13257"/>
          <cell r="L13257"/>
          <cell r="M13257"/>
          <cell r="N13257"/>
        </row>
        <row r="13258">
          <cell r="F13258" t="str">
            <v>04.12.01.08.15.02.</v>
          </cell>
          <cell r="G13258"/>
          <cell r="K13258"/>
          <cell r="L13258"/>
          <cell r="M13258"/>
          <cell r="N13258"/>
        </row>
        <row r="13259">
          <cell r="F13259" t="str">
            <v>04.12.01.08.15.02.</v>
          </cell>
          <cell r="G13259"/>
          <cell r="K13259"/>
          <cell r="L13259"/>
          <cell r="M13259"/>
          <cell r="N13259"/>
        </row>
        <row r="13260">
          <cell r="F13260" t="str">
            <v>04.12.01.08.15.02.</v>
          </cell>
          <cell r="G13260"/>
          <cell r="K13260"/>
          <cell r="L13260"/>
          <cell r="M13260"/>
          <cell r="N13260"/>
        </row>
        <row r="13261">
          <cell r="F13261" t="str">
            <v>04.12.01.08.15.02.</v>
          </cell>
          <cell r="G13261"/>
          <cell r="K13261"/>
          <cell r="L13261"/>
          <cell r="M13261"/>
          <cell r="N13261"/>
        </row>
        <row r="13262">
          <cell r="F13262" t="str">
            <v>04.12.01.08.15.02.</v>
          </cell>
          <cell r="G13262"/>
          <cell r="K13262"/>
          <cell r="L13262"/>
          <cell r="M13262"/>
          <cell r="N13262"/>
        </row>
        <row r="13263">
          <cell r="F13263" t="str">
            <v>04.12.01.08.15.02.</v>
          </cell>
          <cell r="G13263"/>
          <cell r="K13263"/>
          <cell r="L13263"/>
          <cell r="M13263"/>
          <cell r="N13263"/>
        </row>
        <row r="13264">
          <cell r="F13264" t="str">
            <v>04.12.01.08.15.02.</v>
          </cell>
          <cell r="G13264"/>
          <cell r="K13264"/>
          <cell r="L13264"/>
          <cell r="M13264"/>
          <cell r="N13264"/>
        </row>
        <row r="13265">
          <cell r="F13265" t="str">
            <v>04.12.01.08.15.02.</v>
          </cell>
          <cell r="G13265"/>
          <cell r="K13265"/>
          <cell r="L13265"/>
          <cell r="M13265"/>
          <cell r="N13265"/>
        </row>
        <row r="13266">
          <cell r="F13266" t="str">
            <v>04.12.01.08.15.02.</v>
          </cell>
          <cell r="G13266"/>
          <cell r="K13266"/>
          <cell r="L13266"/>
          <cell r="M13266"/>
          <cell r="N13266"/>
        </row>
        <row r="13267">
          <cell r="F13267" t="str">
            <v>04.12.01.08.15.02.</v>
          </cell>
          <cell r="G13267"/>
          <cell r="K13267"/>
          <cell r="L13267"/>
          <cell r="M13267"/>
          <cell r="N13267"/>
        </row>
        <row r="13268">
          <cell r="F13268" t="str">
            <v>04.12.01.08.15.01.01</v>
          </cell>
          <cell r="G13268" t="str">
            <v>Conduct counselling</v>
          </cell>
          <cell r="K13268" t="str">
            <v>6. Gaining informed consent</v>
          </cell>
          <cell r="L13268" t="str">
            <v>Specialist Medical Practitioners</v>
          </cell>
          <cell r="M13268" t="str">
            <v>Specialist Medical Practitioners</v>
          </cell>
          <cell r="N13268">
            <v>7</v>
          </cell>
        </row>
        <row r="13269">
          <cell r="F13269" t="str">
            <v>04.12.01.08.15.01.02</v>
          </cell>
          <cell r="G13269" t="str">
            <v>Prepare the patient and organize the equipment</v>
          </cell>
          <cell r="K13269" t="str">
            <v>14. Providing non-pharmacological health interventions</v>
          </cell>
          <cell r="L13269" t="str">
            <v>Nursing Professionals</v>
          </cell>
          <cell r="M13269" t="str">
            <v>Nursing Associate Professionals</v>
          </cell>
          <cell r="N13269">
            <v>7</v>
          </cell>
        </row>
        <row r="13270">
          <cell r="F13270" t="str">
            <v>04.12.01.08.15.01.03</v>
          </cell>
          <cell r="G13270" t="str">
            <v>Apply general anaesthesia (local or general depending on the age of the patient)</v>
          </cell>
          <cell r="K13270" t="str">
            <v>11. Administering medications or therapeutics</v>
          </cell>
          <cell r="L13270" t="str">
            <v>Specialist Medical Practitioners</v>
          </cell>
          <cell r="M13270" t="str">
            <v>Specialist Medical Practitioners</v>
          </cell>
          <cell r="N13270">
            <v>3</v>
          </cell>
        </row>
        <row r="13271">
          <cell r="F13271" t="str">
            <v>04.12.01.08.15.01.04</v>
          </cell>
          <cell r="G13271" t="str">
            <v>Conduct ophthalmic surgery</v>
          </cell>
          <cell r="K13271" t="str">
            <v>14. Providing non-pharmacological health interventions</v>
          </cell>
          <cell r="L13271" t="str">
            <v>Specialist Medical Practitioners</v>
          </cell>
          <cell r="M13271" t="str">
            <v>Specialist Medical Practitioners</v>
          </cell>
          <cell r="N13271">
            <v>15</v>
          </cell>
        </row>
        <row r="13272">
          <cell r="F13272" t="str">
            <v>04.12.01.08.15.01.05</v>
          </cell>
          <cell r="G13272" t="str">
            <v>Provide nursing support to conduct ophthalmic surgery</v>
          </cell>
          <cell r="K13272" t="str">
            <v>15. Providing treatment and care support to individuals</v>
          </cell>
          <cell r="L13272" t="str">
            <v>Nursing Professionals</v>
          </cell>
          <cell r="M13272" t="str">
            <v>Nursing Professionals</v>
          </cell>
          <cell r="N13272">
            <v>15</v>
          </cell>
        </row>
        <row r="13273">
          <cell r="F13273" t="str">
            <v>04.12.01.08.15.01.06</v>
          </cell>
          <cell r="G13273" t="str">
            <v>Provide post-procedural care</v>
          </cell>
          <cell r="K13273" t="str">
            <v>5. Providing information and support to impact individual health behaviours</v>
          </cell>
          <cell r="L13273" t="str">
            <v>Specialist Medical Practitioners</v>
          </cell>
          <cell r="M13273" t="str">
            <v>Specialist Medical Practitioners</v>
          </cell>
          <cell r="N13273">
            <v>7</v>
          </cell>
        </row>
        <row r="13274">
          <cell r="F13274" t="str">
            <v>04.12.01.08.15.01.07</v>
          </cell>
          <cell r="G13274" t="str">
            <v>Provide post-procedural care</v>
          </cell>
          <cell r="K13274" t="str">
            <v>15. Providing treatment and care support to individuals</v>
          </cell>
          <cell r="L13274" t="str">
            <v>Specialist Medical Practitioners</v>
          </cell>
          <cell r="M13274" t="str">
            <v>Specialist Medical Practitioners</v>
          </cell>
          <cell r="N13274">
            <v>10</v>
          </cell>
        </row>
        <row r="13275">
          <cell r="F13275" t="str">
            <v>04.12.01.08.15.01.08</v>
          </cell>
          <cell r="G13275" t="str">
            <v>Provide post-procedural care</v>
          </cell>
          <cell r="K13275" t="str">
            <v>15. Providing treatment and care support to individuals</v>
          </cell>
          <cell r="L13275" t="str">
            <v>Nursing Professionals</v>
          </cell>
          <cell r="M13275" t="str">
            <v>Nursing Associate Professionals</v>
          </cell>
          <cell r="N13275">
            <v>20</v>
          </cell>
        </row>
        <row r="13276">
          <cell r="F13276" t="str">
            <v>04.12.01.08.15.01.</v>
          </cell>
          <cell r="G13276"/>
          <cell r="K13276"/>
          <cell r="L13276"/>
          <cell r="M13276"/>
          <cell r="N13276"/>
        </row>
        <row r="13277">
          <cell r="F13277" t="str">
            <v>04.12.01.08.15.01.</v>
          </cell>
          <cell r="G13277"/>
          <cell r="K13277"/>
          <cell r="L13277"/>
          <cell r="M13277"/>
          <cell r="N13277"/>
        </row>
        <row r="13278">
          <cell r="F13278" t="str">
            <v>04.12.01.08.15.01.</v>
          </cell>
          <cell r="G13278"/>
          <cell r="K13278"/>
          <cell r="L13278"/>
          <cell r="M13278"/>
          <cell r="N13278"/>
        </row>
        <row r="13279">
          <cell r="F13279" t="str">
            <v>04.12.01.08.15.01.</v>
          </cell>
          <cell r="G13279"/>
          <cell r="K13279"/>
          <cell r="L13279"/>
          <cell r="M13279"/>
          <cell r="N13279"/>
        </row>
        <row r="13280">
          <cell r="F13280" t="str">
            <v>04.12.01.08.15.01.</v>
          </cell>
          <cell r="G13280"/>
          <cell r="K13280"/>
          <cell r="L13280"/>
          <cell r="M13280"/>
          <cell r="N13280"/>
        </row>
        <row r="13281">
          <cell r="F13281" t="str">
            <v>04.12.01.08.15.01.</v>
          </cell>
          <cell r="G13281"/>
          <cell r="K13281"/>
          <cell r="L13281"/>
          <cell r="M13281"/>
          <cell r="N13281"/>
        </row>
        <row r="13282">
          <cell r="F13282" t="str">
            <v>04.12.01.08.15.01.</v>
          </cell>
          <cell r="G13282"/>
          <cell r="K13282"/>
          <cell r="L13282"/>
          <cell r="M13282"/>
          <cell r="N13282"/>
        </row>
        <row r="13283">
          <cell r="F13283" t="str">
            <v>04.12.01.08.15.01.</v>
          </cell>
          <cell r="G13283"/>
          <cell r="K13283"/>
          <cell r="L13283"/>
          <cell r="M13283"/>
          <cell r="N13283"/>
        </row>
        <row r="13284">
          <cell r="F13284" t="str">
            <v>04.12.01.08.15.01.</v>
          </cell>
          <cell r="G13284"/>
          <cell r="K13284"/>
          <cell r="L13284"/>
          <cell r="M13284"/>
          <cell r="N13284"/>
        </row>
        <row r="13285">
          <cell r="F13285" t="str">
            <v>04.12.01.08.15.01.</v>
          </cell>
          <cell r="G13285"/>
          <cell r="K13285"/>
          <cell r="L13285"/>
          <cell r="M13285"/>
          <cell r="N13285"/>
        </row>
        <row r="13286">
          <cell r="F13286" t="str">
            <v>04.12.01.08.15.01.</v>
          </cell>
          <cell r="G13286"/>
          <cell r="K13286"/>
          <cell r="L13286"/>
          <cell r="M13286"/>
          <cell r="N13286"/>
        </row>
        <row r="13287">
          <cell r="F13287" t="str">
            <v>04.12.01.10.13.02.01</v>
          </cell>
          <cell r="G13287" t="str">
            <v>Prescribe medication</v>
          </cell>
          <cell r="K13287" t="str">
            <v>9. Prescribing medications or therapeutics</v>
          </cell>
          <cell r="L13287" t="str">
            <v>Specialist Medical Practitioners</v>
          </cell>
          <cell r="M13287" t="str">
            <v>General Medical Practitioners</v>
          </cell>
          <cell r="N13287">
            <v>1</v>
          </cell>
        </row>
        <row r="13288">
          <cell r="F13288" t="str">
            <v>04.12.01.10.13.01.01</v>
          </cell>
          <cell r="G13288" t="str">
            <v>Prescribe medication</v>
          </cell>
          <cell r="K13288" t="str">
            <v>9. Prescribing medications or therapeutics</v>
          </cell>
          <cell r="L13288" t="str">
            <v>Specialist Medical Practitioners</v>
          </cell>
          <cell r="M13288" t="str">
            <v>General Medical Practitioners</v>
          </cell>
          <cell r="N13288">
            <v>1</v>
          </cell>
        </row>
        <row r="13289">
          <cell r="F13289" t="str">
            <v>04.12.01.10.13.04.01</v>
          </cell>
          <cell r="G13289" t="str">
            <v>Prescribe medication</v>
          </cell>
          <cell r="K13289" t="str">
            <v>9. Prescribing medications or therapeutics</v>
          </cell>
          <cell r="L13289" t="str">
            <v>Specialist Medical Practitioners</v>
          </cell>
          <cell r="M13289" t="str">
            <v>General Medical Practitioners</v>
          </cell>
          <cell r="N13289">
            <v>1</v>
          </cell>
        </row>
        <row r="13290">
          <cell r="F13290" t="str">
            <v>04.12.01.10.13.09.01</v>
          </cell>
          <cell r="G13290" t="str">
            <v>Prescribe medication</v>
          </cell>
          <cell r="K13290" t="str">
            <v>9. Prescribing medications or therapeutics</v>
          </cell>
          <cell r="L13290" t="str">
            <v>Specialist Medical Practitioners</v>
          </cell>
          <cell r="M13290" t="str">
            <v>General Medical Practitioners</v>
          </cell>
          <cell r="N13290">
            <v>1</v>
          </cell>
        </row>
        <row r="13291">
          <cell r="F13291" t="str">
            <v>04.12.01.10.13.10.01</v>
          </cell>
          <cell r="G13291" t="str">
            <v>Prescribe medication</v>
          </cell>
          <cell r="K13291" t="str">
            <v>9. Prescribing medications or therapeutics</v>
          </cell>
          <cell r="L13291" t="str">
            <v>Specialist Medical Practitioners</v>
          </cell>
          <cell r="M13291" t="str">
            <v>General Medical Practitioners</v>
          </cell>
          <cell r="N13291">
            <v>1</v>
          </cell>
        </row>
        <row r="13292">
          <cell r="F13292" t="str">
            <v>04.12.01.10.13.02.01</v>
          </cell>
          <cell r="G13292" t="str">
            <v>Prescribe medication</v>
          </cell>
          <cell r="K13292" t="str">
            <v>9. Prescribing medications or therapeutics</v>
          </cell>
          <cell r="L13292" t="str">
            <v>Specialist Medical Practitioners</v>
          </cell>
          <cell r="M13292" t="str">
            <v>General Medical Practitioners</v>
          </cell>
          <cell r="N13292">
            <v>1</v>
          </cell>
        </row>
        <row r="13293">
          <cell r="F13293" t="str">
            <v>04.12.01.11.16.01.01</v>
          </cell>
          <cell r="G13293" t="str">
            <v>Provide training</v>
          </cell>
          <cell r="K13293" t="str">
            <v>15. Providing treatment and care support to individuals</v>
          </cell>
          <cell r="L13293" t="str">
            <v>Optometrists and Ophthalmic Opticians</v>
          </cell>
          <cell r="M13293" t="str">
            <v>Nursing Professionals</v>
          </cell>
          <cell r="N13293">
            <v>20</v>
          </cell>
        </row>
        <row r="13294">
          <cell r="F13294" t="str">
            <v>04.12.01.11.16.02.01</v>
          </cell>
          <cell r="G13294" t="str">
            <v>Provide education</v>
          </cell>
          <cell r="K13294" t="str">
            <v>15. Providing treatment and care support to individuals</v>
          </cell>
          <cell r="L13294" t="str">
            <v>Environmental and Occupational Health and Hygiene Professionals</v>
          </cell>
          <cell r="M13294" t="str">
            <v>Social work and counselling professionals</v>
          </cell>
          <cell r="N13294">
            <v>20</v>
          </cell>
        </row>
        <row r="13295">
          <cell r="F13295" t="str">
            <v>04.12.01.11.16.03.01</v>
          </cell>
          <cell r="G13295" t="str">
            <v>Provide training</v>
          </cell>
          <cell r="K13295" t="str">
            <v>15. Providing treatment and care support to individuals</v>
          </cell>
          <cell r="L13295" t="str">
            <v>Optometrists and Ophthalmic Opticians</v>
          </cell>
          <cell r="M13295" t="str">
            <v>Nursing Professionals</v>
          </cell>
          <cell r="N13295">
            <v>20</v>
          </cell>
        </row>
        <row r="13296">
          <cell r="F13296" t="str">
            <v>04.12.01.11.16.04</v>
          </cell>
          <cell r="G13296"/>
          <cell r="K13296"/>
          <cell r="L13296"/>
          <cell r="M13296"/>
          <cell r="N13296"/>
        </row>
        <row r="13297">
          <cell r="F13297" t="str">
            <v>04.12.01.11.16.04</v>
          </cell>
          <cell r="G13297"/>
          <cell r="K13297"/>
          <cell r="L13297"/>
          <cell r="M13297"/>
          <cell r="N13297"/>
        </row>
        <row r="13298">
          <cell r="F13298" t="str">
            <v>04.12.01.11.16.04</v>
          </cell>
          <cell r="G13298"/>
          <cell r="K13298"/>
          <cell r="L13298"/>
          <cell r="M13298"/>
          <cell r="N13298"/>
        </row>
        <row r="13299">
          <cell r="F13299" t="str">
            <v>04.12.01.11.16.05</v>
          </cell>
          <cell r="G13299"/>
          <cell r="K13299"/>
          <cell r="L13299"/>
          <cell r="M13299"/>
          <cell r="N13299"/>
        </row>
        <row r="13300">
          <cell r="F13300" t="str">
            <v>04.12.01.11.16.05</v>
          </cell>
          <cell r="G13300"/>
          <cell r="K13300"/>
          <cell r="L13300"/>
          <cell r="M13300"/>
          <cell r="N13300"/>
        </row>
        <row r="13301">
          <cell r="F13301" t="str">
            <v>04.12.01.11.16.05</v>
          </cell>
          <cell r="G13301"/>
          <cell r="K13301"/>
          <cell r="L13301"/>
          <cell r="M13301"/>
          <cell r="N13301"/>
        </row>
        <row r="13302">
          <cell r="F13302" t="str">
            <v>04.12.01.11.16.06</v>
          </cell>
          <cell r="G13302"/>
          <cell r="K13302"/>
          <cell r="L13302"/>
          <cell r="M13302"/>
          <cell r="N13302"/>
        </row>
        <row r="13303">
          <cell r="F13303" t="str">
            <v>04.12.01.11.16.06</v>
          </cell>
          <cell r="G13303"/>
          <cell r="K13303"/>
          <cell r="L13303"/>
          <cell r="M13303"/>
          <cell r="N13303"/>
        </row>
        <row r="13304">
          <cell r="F13304" t="str">
            <v>04.12.01.11.16.06</v>
          </cell>
          <cell r="G13304"/>
          <cell r="K13304"/>
          <cell r="L13304"/>
          <cell r="M13304"/>
          <cell r="N13304"/>
        </row>
        <row r="13305">
          <cell r="F13305" t="str">
            <v>04.12.02.01.02.01.01</v>
          </cell>
          <cell r="G13305" t="str">
            <v>Conduct monitoring</v>
          </cell>
          <cell r="K13305" t="str">
            <v>8. Developing and adjusting management plans</v>
          </cell>
          <cell r="L13305" t="str">
            <v>Audiologists and Speech Therapists</v>
          </cell>
          <cell r="M13305" t="str">
            <v>Nursing Professionals</v>
          </cell>
          <cell r="N13305">
            <v>10</v>
          </cell>
        </row>
        <row r="13306">
          <cell r="F13306" t="str">
            <v>04.12.02.01.02.01.02</v>
          </cell>
          <cell r="G13306" t="str">
            <v xml:space="preserve">Conduct ENT examination </v>
          </cell>
          <cell r="K13306" t="str">
            <v>7. Ordering, administering and interpreting the results of diagnostic and screening procedures</v>
          </cell>
          <cell r="L13306" t="str">
            <v>Audiologists and Speech Therapists</v>
          </cell>
          <cell r="M13306" t="str">
            <v>Nursing Professionals</v>
          </cell>
          <cell r="N13306">
            <v>15</v>
          </cell>
        </row>
        <row r="13307">
          <cell r="F13307" t="str">
            <v>04.12.02.01.02.01.03</v>
          </cell>
          <cell r="G13307" t="str">
            <v>Conduct counselling</v>
          </cell>
          <cell r="K13307" t="str">
            <v>5. Providing information and support to impact individual health behaviours</v>
          </cell>
          <cell r="L13307" t="str">
            <v>Audiologists and Speech Therapists</v>
          </cell>
          <cell r="M13307" t="str">
            <v>Nursing Professionals</v>
          </cell>
          <cell r="N13307">
            <v>3</v>
          </cell>
        </row>
        <row r="13308">
          <cell r="F13308" t="str">
            <v>04.12.02.01.02.01.04</v>
          </cell>
          <cell r="G13308" t="str">
            <v>Document examination findings</v>
          </cell>
          <cell r="K13308" t="str">
            <v>7. Ordering, administering and interpreting the results of diagnostic and screening procedures</v>
          </cell>
          <cell r="L13308" t="str">
            <v>Audiologists and Speech Therapists</v>
          </cell>
          <cell r="M13308" t="str">
            <v>Nursing Professionals</v>
          </cell>
          <cell r="N13308">
            <v>2</v>
          </cell>
        </row>
        <row r="13309">
          <cell r="F13309" t="str">
            <v>04.12.02.01.02.01.</v>
          </cell>
          <cell r="G13309"/>
          <cell r="K13309"/>
          <cell r="L13309"/>
          <cell r="M13309"/>
          <cell r="N13309"/>
        </row>
        <row r="13310">
          <cell r="F13310" t="str">
            <v>04.12.02.01.02.01.</v>
          </cell>
          <cell r="G13310"/>
          <cell r="K13310"/>
          <cell r="L13310"/>
          <cell r="M13310"/>
          <cell r="N13310"/>
        </row>
        <row r="13311">
          <cell r="F13311" t="str">
            <v>04.12.02.01.02.02.01</v>
          </cell>
          <cell r="G13311" t="str">
            <v>Conduct ENT examination</v>
          </cell>
          <cell r="K13311" t="str">
            <v>8. Developing and adjusting management plans</v>
          </cell>
          <cell r="L13311" t="str">
            <v>Audiologists and Speech Therapists</v>
          </cell>
          <cell r="M13311" t="str">
            <v>Nursing Professionals</v>
          </cell>
          <cell r="N13311">
            <v>10</v>
          </cell>
        </row>
        <row r="13312">
          <cell r="F13312" t="str">
            <v>04.12.02.01.02.02.02</v>
          </cell>
          <cell r="G13312" t="str">
            <v>Conduct ENT examination</v>
          </cell>
          <cell r="K13312" t="str">
            <v>7. Ordering, administering and interpreting the results of diagnostic and screening procedures</v>
          </cell>
          <cell r="L13312" t="str">
            <v>Audiologists and Speech Therapists</v>
          </cell>
          <cell r="M13312" t="str">
            <v>Nursing Professionals</v>
          </cell>
          <cell r="N13312">
            <v>20</v>
          </cell>
        </row>
        <row r="13313">
          <cell r="F13313" t="str">
            <v>04.12.02.01.02.02.03</v>
          </cell>
          <cell r="G13313" t="str">
            <v>Assist with ENT procedure</v>
          </cell>
          <cell r="K13313" t="str">
            <v>7. Ordering, administering and interpreting the results of diagnostic and screening procedures</v>
          </cell>
          <cell r="L13313" t="str">
            <v>Audiologists and Speech Therapists</v>
          </cell>
          <cell r="M13313" t="str">
            <v>Nursing Professionals</v>
          </cell>
          <cell r="N13313">
            <v>20</v>
          </cell>
        </row>
        <row r="13314">
          <cell r="F13314" t="str">
            <v>04.12.02.01.02.02.04</v>
          </cell>
          <cell r="G13314" t="str">
            <v>Conduct counselling</v>
          </cell>
          <cell r="K13314" t="str">
            <v>5. Providing information and support to impact individual health behaviours</v>
          </cell>
          <cell r="L13314" t="str">
            <v>Audiologists and Speech Therapists</v>
          </cell>
          <cell r="M13314" t="str">
            <v>Nursing Professionals</v>
          </cell>
          <cell r="N13314">
            <v>3</v>
          </cell>
        </row>
        <row r="13315">
          <cell r="F13315" t="str">
            <v>04.12.02.01.02.02.05</v>
          </cell>
          <cell r="G13315" t="str">
            <v>Document examination findings</v>
          </cell>
          <cell r="K13315" t="str">
            <v>7. Ordering, administering and interpreting the results of diagnostic and screening procedures</v>
          </cell>
          <cell r="L13315" t="str">
            <v>Audiologists and Speech Therapists</v>
          </cell>
          <cell r="M13315" t="str">
            <v>Nursing Professionals</v>
          </cell>
          <cell r="N13315">
            <v>2</v>
          </cell>
        </row>
        <row r="13316">
          <cell r="F13316" t="str">
            <v>04.12.02.01.02.02.</v>
          </cell>
          <cell r="G13316"/>
          <cell r="K13316"/>
          <cell r="L13316"/>
          <cell r="M13316"/>
          <cell r="N13316"/>
        </row>
        <row r="13317">
          <cell r="F13317" t="str">
            <v>04.12.02.01.02.02.</v>
          </cell>
          <cell r="G13317"/>
          <cell r="K13317"/>
          <cell r="L13317"/>
          <cell r="M13317"/>
          <cell r="N13317"/>
        </row>
        <row r="13318">
          <cell r="F13318" t="str">
            <v>04.12.02.01.02.03.01</v>
          </cell>
          <cell r="G13318" t="str">
            <v>Conduct counselling</v>
          </cell>
          <cell r="K13318" t="str">
            <v>5. Providing information and support to impact individual health behaviours</v>
          </cell>
          <cell r="L13318" t="str">
            <v>Community Health Workers</v>
          </cell>
          <cell r="M13318" t="str">
            <v>Community Health Workers</v>
          </cell>
          <cell r="N13318">
            <v>10</v>
          </cell>
        </row>
        <row r="13319">
          <cell r="F13319" t="str">
            <v>04.12.02.01.02.05.01</v>
          </cell>
          <cell r="G13319" t="str">
            <v>Conduct counselling</v>
          </cell>
          <cell r="K13319" t="str">
            <v>5. Providing information and support to impact individual health behaviours</v>
          </cell>
          <cell r="L13319" t="str">
            <v>Community Health Workers</v>
          </cell>
          <cell r="M13319" t="str">
            <v>Community Health Workers</v>
          </cell>
          <cell r="N13319">
            <v>10</v>
          </cell>
        </row>
        <row r="13320">
          <cell r="F13320" t="str">
            <v>04.12.02.01.02.06.01</v>
          </cell>
          <cell r="G13320" t="str">
            <v>Conduct counselling</v>
          </cell>
          <cell r="K13320" t="str">
            <v>5. Providing information and support to impact individual health behaviours</v>
          </cell>
          <cell r="L13320" t="str">
            <v>Community Health Workers</v>
          </cell>
          <cell r="M13320" t="str">
            <v>Community Health Workers</v>
          </cell>
          <cell r="N13320">
            <v>10</v>
          </cell>
        </row>
        <row r="13321">
          <cell r="F13321" t="str">
            <v>04.12.02.04.04.01.01</v>
          </cell>
          <cell r="G13321" t="str">
            <v>Conduct counselling</v>
          </cell>
          <cell r="K13321" t="str">
            <v>6. Gaining informed consent</v>
          </cell>
          <cell r="L13321" t="str">
            <v>Audiologists and Speech Therapists</v>
          </cell>
          <cell r="M13321" t="str">
            <v>Nursing Professionals</v>
          </cell>
          <cell r="N13321">
            <v>3</v>
          </cell>
        </row>
        <row r="13322">
          <cell r="F13322" t="str">
            <v>04.12.02.04.04.01.02</v>
          </cell>
          <cell r="G13322" t="str">
            <v>Conduct ENT examination</v>
          </cell>
          <cell r="K13322" t="str">
            <v>7. Ordering, administering and interpreting the results of diagnostic and screening procedures</v>
          </cell>
          <cell r="L13322" t="str">
            <v>Audiologists and Speech Therapists</v>
          </cell>
          <cell r="M13322" t="str">
            <v>Nursing Professionals</v>
          </cell>
          <cell r="N13322">
            <v>5</v>
          </cell>
        </row>
        <row r="13323">
          <cell r="F13323" t="str">
            <v>04.12.02.04.04.01.03</v>
          </cell>
          <cell r="G13323" t="str">
            <v>Conduct counselling</v>
          </cell>
          <cell r="K13323" t="str">
            <v>5. Providing information and support to impact individual health behaviours</v>
          </cell>
          <cell r="L13323" t="str">
            <v>Audiologists and Speech Therapists</v>
          </cell>
          <cell r="M13323" t="str">
            <v>Nursing Professionals</v>
          </cell>
          <cell r="N13323">
            <v>3</v>
          </cell>
        </row>
        <row r="13324">
          <cell r="F13324" t="str">
            <v>04.12.02.04.04.01.04</v>
          </cell>
          <cell r="G13324" t="str">
            <v>Document examination findings</v>
          </cell>
          <cell r="K13324" t="str">
            <v>7. Ordering, administering and interpreting the results of diagnostic and screening procedures</v>
          </cell>
          <cell r="L13324" t="str">
            <v>Audiologists and Speech Therapists</v>
          </cell>
          <cell r="M13324" t="str">
            <v>Nursing Professionals</v>
          </cell>
          <cell r="N13324">
            <v>2</v>
          </cell>
        </row>
        <row r="13325">
          <cell r="F13325" t="str">
            <v>04.12.02.04.04.01.</v>
          </cell>
          <cell r="G13325"/>
          <cell r="K13325"/>
          <cell r="L13325"/>
          <cell r="M13325"/>
          <cell r="N13325"/>
        </row>
        <row r="13326">
          <cell r="F13326" t="str">
            <v>04.12.02.04.04.02.01</v>
          </cell>
          <cell r="G13326" t="str">
            <v>Conduct counselling</v>
          </cell>
          <cell r="K13326" t="str">
            <v>6. Gaining informed consent</v>
          </cell>
          <cell r="L13326" t="str">
            <v>Audiologists and Speech Therapists</v>
          </cell>
          <cell r="M13326" t="str">
            <v>Nursing Professionals</v>
          </cell>
          <cell r="N13326">
            <v>3</v>
          </cell>
        </row>
        <row r="13327">
          <cell r="F13327" t="str">
            <v>04.12.02.04.04.02.02</v>
          </cell>
          <cell r="G13327" t="str">
            <v>Conduct ENT examination</v>
          </cell>
          <cell r="K13327" t="str">
            <v>7. Ordering, administering and interpreting the results of diagnostic and screening procedures</v>
          </cell>
          <cell r="L13327" t="str">
            <v>Audiologists and Speech Therapists</v>
          </cell>
          <cell r="M13327" t="str">
            <v>Nursing Professionals</v>
          </cell>
          <cell r="N13327">
            <v>5</v>
          </cell>
        </row>
        <row r="13328">
          <cell r="F13328" t="str">
            <v>04.12.02.04.04.02.03</v>
          </cell>
          <cell r="G13328" t="str">
            <v>Conduct counselling</v>
          </cell>
          <cell r="K13328" t="str">
            <v>5. Providing information and support to impact individual health behaviours</v>
          </cell>
          <cell r="L13328" t="str">
            <v>Audiologists and Speech Therapists</v>
          </cell>
          <cell r="M13328" t="str">
            <v>Nursing Professionals</v>
          </cell>
          <cell r="N13328">
            <v>3</v>
          </cell>
        </row>
        <row r="13329">
          <cell r="F13329" t="str">
            <v>04.12.02.04.04.02.04</v>
          </cell>
          <cell r="G13329" t="str">
            <v>Document examination findings</v>
          </cell>
          <cell r="K13329" t="str">
            <v>7. Ordering, administering and interpreting the results of diagnostic and screening procedures</v>
          </cell>
          <cell r="L13329" t="str">
            <v>Audiologists and Speech Therapists</v>
          </cell>
          <cell r="M13329" t="str">
            <v>Nursing Professionals</v>
          </cell>
          <cell r="N13329">
            <v>2</v>
          </cell>
        </row>
        <row r="13330">
          <cell r="F13330" t="str">
            <v>04.12.02.04.04.02.</v>
          </cell>
          <cell r="G13330"/>
          <cell r="K13330"/>
          <cell r="L13330"/>
          <cell r="M13330"/>
          <cell r="N13330"/>
        </row>
        <row r="13331">
          <cell r="F13331" t="str">
            <v>04.12.02.02.06.01.01</v>
          </cell>
          <cell r="G13331" t="str">
            <v>Conduct vital sign measurements</v>
          </cell>
          <cell r="K13331" t="str">
            <v>1. Gathering information through interviewing and assessment</v>
          </cell>
          <cell r="L13331" t="str">
            <v>Nursing Professionals</v>
          </cell>
          <cell r="M13331" t="str">
            <v>Paramedical Practitioners</v>
          </cell>
          <cell r="N13331">
            <v>5</v>
          </cell>
        </row>
        <row r="13332">
          <cell r="F13332" t="str">
            <v>04.12.02.02.06.01.02</v>
          </cell>
          <cell r="G13332" t="str">
            <v xml:space="preserve">Take history </v>
          </cell>
          <cell r="K13332" t="str">
            <v>1. Gathering information through interviewing and assessment</v>
          </cell>
          <cell r="L13332" t="str">
            <v>Specialist Medical Practitioners</v>
          </cell>
          <cell r="M13332" t="str">
            <v>General Medical Practitioners</v>
          </cell>
          <cell r="N13332">
            <v>6</v>
          </cell>
        </row>
        <row r="13333">
          <cell r="F13333" t="str">
            <v>04.12.02.02.06.01.03</v>
          </cell>
          <cell r="G13333" t="str">
            <v>Conduct physical examination</v>
          </cell>
          <cell r="K13333" t="str">
            <v>1. Gathering information through interviewing and assessment</v>
          </cell>
          <cell r="L13333" t="str">
            <v>Specialist Medical Practitioners</v>
          </cell>
          <cell r="M13333" t="str">
            <v>General Medical Practitioners</v>
          </cell>
          <cell r="N13333">
            <v>6</v>
          </cell>
        </row>
        <row r="13334">
          <cell r="F13334" t="str">
            <v>04.12.02.02.06.01.04</v>
          </cell>
          <cell r="G13334" t="str">
            <v>Provide clinical advice</v>
          </cell>
          <cell r="K13334" t="str">
            <v>5. Providing information and support to impact individual health behaviours</v>
          </cell>
          <cell r="L13334" t="str">
            <v>Specialist Medical Practitioners</v>
          </cell>
          <cell r="M13334" t="str">
            <v>General Medical Practitioners</v>
          </cell>
          <cell r="N13334">
            <v>4</v>
          </cell>
        </row>
        <row r="13335">
          <cell r="F13335" t="str">
            <v>04.12.02.02.06.01.</v>
          </cell>
          <cell r="G13335"/>
          <cell r="K13335"/>
          <cell r="L13335"/>
          <cell r="M13335"/>
          <cell r="N13335"/>
        </row>
        <row r="13336">
          <cell r="F13336" t="str">
            <v>04.12.02.02.08.01.01</v>
          </cell>
          <cell r="G13336" t="str">
            <v>Provide counselling and information and obtain consent</v>
          </cell>
          <cell r="K13336" t="str">
            <v>6. Gaining informed consent</v>
          </cell>
          <cell r="L13336" t="str">
            <v>Medical and Pathology Laboratory Technicians</v>
          </cell>
          <cell r="M13336" t="str">
            <v>Medical Assistants</v>
          </cell>
          <cell r="N13336">
            <v>3</v>
          </cell>
        </row>
        <row r="13337">
          <cell r="F13337" t="str">
            <v>04.12.02.02.08.01.02</v>
          </cell>
          <cell r="G13337" t="str">
            <v xml:space="preserve">Conduct diagnostic testing </v>
          </cell>
          <cell r="K13337" t="str">
            <v>7. Ordering, administering and interpreting the results of diagnostic and screening procedures</v>
          </cell>
          <cell r="L13337" t="str">
            <v>Medical and Pathology Laboratory Technicians</v>
          </cell>
          <cell r="M13337" t="str">
            <v>Medical Assistants</v>
          </cell>
          <cell r="N13337">
            <v>5</v>
          </cell>
        </row>
        <row r="13338">
          <cell r="F13338" t="str">
            <v>04.12.02.02.08.01.03</v>
          </cell>
          <cell r="G13338" t="str">
            <v>Document examination findings</v>
          </cell>
          <cell r="K13338" t="str">
            <v>7. Ordering, administering and interpreting the results of diagnostic and screening procedures</v>
          </cell>
          <cell r="L13338" t="str">
            <v>Specialist Medical Practitioners</v>
          </cell>
          <cell r="M13338" t="str">
            <v>General Medical Practitioners</v>
          </cell>
          <cell r="N13338">
            <v>2</v>
          </cell>
        </row>
        <row r="13339">
          <cell r="F13339" t="str">
            <v>04.12.02.04.10.01.01</v>
          </cell>
          <cell r="G13339" t="str">
            <v>Conduct counselling</v>
          </cell>
          <cell r="K13339" t="str">
            <v>6. Gaining informed consent</v>
          </cell>
          <cell r="L13339" t="str">
            <v>Audiologists and Speech Therapists</v>
          </cell>
          <cell r="M13339" t="str">
            <v>Audiologists and Speech Therapists</v>
          </cell>
          <cell r="N13339">
            <v>3</v>
          </cell>
        </row>
        <row r="13340">
          <cell r="F13340" t="str">
            <v>04.12.02.04.10.01.02</v>
          </cell>
          <cell r="G13340" t="str">
            <v>Conduct ENT examination</v>
          </cell>
          <cell r="K13340" t="str">
            <v>7. Ordering, administering and interpreting the results of diagnostic and screening procedures</v>
          </cell>
          <cell r="L13340" t="str">
            <v>Audiologists and Speech Therapists</v>
          </cell>
          <cell r="M13340" t="str">
            <v>Audiologists and Speech Therapists</v>
          </cell>
          <cell r="N13340">
            <v>25</v>
          </cell>
        </row>
        <row r="13341">
          <cell r="F13341" t="str">
            <v>04.12.02.04.10.01.03</v>
          </cell>
          <cell r="G13341" t="str">
            <v>Conduct counselling</v>
          </cell>
          <cell r="K13341" t="str">
            <v>5. Providing information and support to impact individual health behaviours</v>
          </cell>
          <cell r="L13341" t="str">
            <v>Audiologists and Speech Therapists</v>
          </cell>
          <cell r="M13341" t="str">
            <v>Audiologists and Speech Therapists</v>
          </cell>
          <cell r="N13341">
            <v>3</v>
          </cell>
        </row>
        <row r="13342">
          <cell r="F13342" t="str">
            <v>04.12.02.04.10.01.04</v>
          </cell>
          <cell r="G13342" t="str">
            <v>Document examination findings</v>
          </cell>
          <cell r="K13342" t="str">
            <v>7. Ordering, administering and interpreting the results of diagnostic and screening procedures</v>
          </cell>
          <cell r="L13342" t="str">
            <v>Audiologists and Speech Therapists</v>
          </cell>
          <cell r="M13342" t="str">
            <v>Audiologists and Speech Therapists</v>
          </cell>
          <cell r="N13342">
            <v>2</v>
          </cell>
        </row>
        <row r="13343">
          <cell r="F13343" t="str">
            <v>04.12.02.04.10.01.</v>
          </cell>
          <cell r="G13343"/>
          <cell r="K13343"/>
          <cell r="L13343"/>
          <cell r="M13343"/>
          <cell r="N13343">
            <v>2</v>
          </cell>
        </row>
        <row r="13344">
          <cell r="F13344" t="str">
            <v>04.12.02.04.10.02.01</v>
          </cell>
          <cell r="G13344" t="str">
            <v>Conduct counselling</v>
          </cell>
          <cell r="K13344" t="str">
            <v>6. Gaining informed consent</v>
          </cell>
          <cell r="L13344" t="str">
            <v>Audiologists and Speech Therapists</v>
          </cell>
          <cell r="M13344" t="str">
            <v>Audiologists and Speech Therapists</v>
          </cell>
          <cell r="N13344">
            <v>5</v>
          </cell>
        </row>
        <row r="13345">
          <cell r="F13345" t="str">
            <v>04.12.02.04.10.02.02</v>
          </cell>
          <cell r="G13345" t="str">
            <v>Conduct ENT examination</v>
          </cell>
          <cell r="K13345" t="str">
            <v>7. Ordering, administering and interpreting the results of diagnostic and screening procedures</v>
          </cell>
          <cell r="L13345" t="str">
            <v>Audiologists and Speech Therapists</v>
          </cell>
          <cell r="M13345" t="str">
            <v>Audiologists and Speech Therapists</v>
          </cell>
          <cell r="N13345">
            <v>45</v>
          </cell>
        </row>
        <row r="13346">
          <cell r="F13346" t="str">
            <v>04.12.02.04.10.02.03</v>
          </cell>
          <cell r="G13346" t="str">
            <v>Conduct counselling</v>
          </cell>
          <cell r="K13346" t="str">
            <v>5. Providing information and support to impact individual health behaviours</v>
          </cell>
          <cell r="L13346" t="str">
            <v>Audiologists and Speech Therapists</v>
          </cell>
          <cell r="M13346" t="str">
            <v>Audiologists and Speech Therapists</v>
          </cell>
          <cell r="N13346">
            <v>5</v>
          </cell>
        </row>
        <row r="13347">
          <cell r="F13347" t="str">
            <v>04.12.02.04.10.02.04</v>
          </cell>
          <cell r="G13347" t="str">
            <v>Document examination findings</v>
          </cell>
          <cell r="K13347" t="str">
            <v>7. Ordering, administering and interpreting the results of diagnostic and screening procedures</v>
          </cell>
          <cell r="L13347" t="str">
            <v>Audiologists and Speech Therapists</v>
          </cell>
          <cell r="M13347" t="str">
            <v>Audiologists and Speech Therapists</v>
          </cell>
          <cell r="N13347">
            <v>2</v>
          </cell>
        </row>
        <row r="13348">
          <cell r="F13348" t="str">
            <v>04.12.02.04.10.02.</v>
          </cell>
          <cell r="G13348"/>
          <cell r="K13348"/>
          <cell r="L13348"/>
          <cell r="M13348"/>
          <cell r="N13348"/>
        </row>
        <row r="13349">
          <cell r="F13349" t="str">
            <v>04.12.02.04.10.02.</v>
          </cell>
          <cell r="G13349"/>
          <cell r="K13349"/>
          <cell r="L13349"/>
          <cell r="M13349"/>
          <cell r="N13349"/>
        </row>
        <row r="13350">
          <cell r="F13350" t="str">
            <v>04.12.02.02.10.03.01</v>
          </cell>
          <cell r="G13350" t="str">
            <v>Conduct counselling</v>
          </cell>
          <cell r="K13350" t="str">
            <v>6. Gaining informed consent</v>
          </cell>
          <cell r="L13350" t="str">
            <v>Specialist Medical Practitioners</v>
          </cell>
          <cell r="M13350" t="str">
            <v>General Medical Practitioners</v>
          </cell>
          <cell r="N13350">
            <v>2</v>
          </cell>
        </row>
        <row r="13351">
          <cell r="F13351" t="str">
            <v>04.12.02.02.10.03.02</v>
          </cell>
          <cell r="G13351" t="str">
            <v>Conduct ENT examination with pneumatoscopy</v>
          </cell>
          <cell r="K13351" t="str">
            <v>7. Ordering, administering and interpreting the results of diagnostic and screening procedures</v>
          </cell>
          <cell r="L13351" t="str">
            <v>Specialist Medical Practitioners</v>
          </cell>
          <cell r="M13351" t="str">
            <v>General Medical Practitioners</v>
          </cell>
          <cell r="N13351">
            <v>10</v>
          </cell>
        </row>
        <row r="13352">
          <cell r="F13352" t="str">
            <v>04.12.02.02.10.03.03</v>
          </cell>
          <cell r="G13352" t="str">
            <v>Conduct counselling</v>
          </cell>
          <cell r="K13352" t="str">
            <v>5. Providing information and support to impact individual health behaviours</v>
          </cell>
          <cell r="L13352" t="str">
            <v>Specialist Medical Practitioners</v>
          </cell>
          <cell r="M13352" t="str">
            <v>General Medical Practitioners</v>
          </cell>
          <cell r="N13352">
            <v>2</v>
          </cell>
        </row>
        <row r="13353">
          <cell r="F13353" t="str">
            <v>04.12.02.02.10.03.04</v>
          </cell>
          <cell r="G13353" t="str">
            <v>Document examination findings</v>
          </cell>
          <cell r="K13353" t="str">
            <v>7. Ordering, administering and interpreting the results of diagnostic and screening procedures</v>
          </cell>
          <cell r="L13353" t="str">
            <v>Specialist Medical Practitioners</v>
          </cell>
          <cell r="M13353" t="str">
            <v>General Medical Practitioners</v>
          </cell>
          <cell r="N13353">
            <v>2</v>
          </cell>
        </row>
        <row r="13354">
          <cell r="F13354" t="str">
            <v>04.12.02.02.10.03.</v>
          </cell>
          <cell r="G13354"/>
          <cell r="K13354"/>
          <cell r="L13354"/>
          <cell r="M13354"/>
          <cell r="N13354"/>
        </row>
        <row r="13355">
          <cell r="F13355" t="str">
            <v>04.12.02.02.10.03.</v>
          </cell>
          <cell r="G13355"/>
          <cell r="K13355"/>
          <cell r="L13355"/>
          <cell r="M13355"/>
          <cell r="N13355"/>
        </row>
        <row r="13356">
          <cell r="F13356" t="str">
            <v>04.12.02.02.09.01.01</v>
          </cell>
          <cell r="G13356" t="str">
            <v>Conduct counselling</v>
          </cell>
          <cell r="K13356" t="str">
            <v>6. Gaining informed consent</v>
          </cell>
          <cell r="L13356" t="str">
            <v>Medical Imaging and Therapeutic Equipment Technicians</v>
          </cell>
          <cell r="M13356" t="str">
            <v>Medical Assistants</v>
          </cell>
          <cell r="N13356">
            <v>5</v>
          </cell>
        </row>
        <row r="13357">
          <cell r="F13357" t="str">
            <v>04.12.02.02.09.01.02</v>
          </cell>
          <cell r="G13357" t="str">
            <v>Conduct radiological examination</v>
          </cell>
          <cell r="K13357" t="str">
            <v>7. Ordering, administering and interpreting the results of diagnostic and screening procedures</v>
          </cell>
          <cell r="L13357" t="str">
            <v>Medical Imaging and Therapeutic Equipment Technicians</v>
          </cell>
          <cell r="M13357" t="str">
            <v>Medical Imaging and Therapeutic Equipment Technicians</v>
          </cell>
          <cell r="N13357">
            <v>15</v>
          </cell>
        </row>
        <row r="13358">
          <cell r="F13358" t="str">
            <v>04.12.02.02.09.01.03</v>
          </cell>
          <cell r="G13358" t="str">
            <v>Assist with radiological examination</v>
          </cell>
          <cell r="K13358" t="str">
            <v>7. Ordering, administering and interpreting the results of diagnostic and screening procedures</v>
          </cell>
          <cell r="L13358" t="str">
            <v>Medical Imaging and Therapeutic Equipment Technicians</v>
          </cell>
          <cell r="M13358" t="str">
            <v>Medical Assistants</v>
          </cell>
          <cell r="N13358">
            <v>15</v>
          </cell>
        </row>
        <row r="13359">
          <cell r="F13359" t="str">
            <v>04.12.02.02.09.01.04</v>
          </cell>
          <cell r="G13359" t="str">
            <v>Document examination findings</v>
          </cell>
          <cell r="K13359" t="str">
            <v>7. Ordering, administering and interpreting the results of diagnostic and screening procedures</v>
          </cell>
          <cell r="L13359" t="str">
            <v>Specialist Medical Practitioners</v>
          </cell>
          <cell r="M13359" t="str">
            <v>General Medical Practitioners</v>
          </cell>
          <cell r="N13359">
            <v>5</v>
          </cell>
        </row>
        <row r="13360">
          <cell r="F13360" t="str">
            <v>04.12.02.02.09.01.</v>
          </cell>
          <cell r="G13360"/>
          <cell r="K13360"/>
          <cell r="L13360"/>
          <cell r="M13360"/>
          <cell r="N13360"/>
        </row>
        <row r="13361">
          <cell r="F13361" t="str">
            <v>04.12.02.02.09.01.</v>
          </cell>
          <cell r="G13361"/>
          <cell r="K13361"/>
          <cell r="L13361"/>
          <cell r="M13361"/>
          <cell r="N13361"/>
        </row>
        <row r="13362">
          <cell r="F13362" t="str">
            <v>04.12.02.02.09.02.01</v>
          </cell>
          <cell r="G13362" t="str">
            <v>Conduct counselling</v>
          </cell>
          <cell r="K13362" t="str">
            <v>6. Gaining informed consent</v>
          </cell>
          <cell r="L13362" t="str">
            <v>Specialist Medical Practitioners</v>
          </cell>
          <cell r="M13362" t="str">
            <v>General Medical Practitioners</v>
          </cell>
          <cell r="N13362">
            <v>5</v>
          </cell>
        </row>
        <row r="13363">
          <cell r="F13363" t="str">
            <v>04.12.02.02.09.02.02</v>
          </cell>
          <cell r="G13363" t="str">
            <v>Conduct radiological examination</v>
          </cell>
          <cell r="K13363" t="str">
            <v>7. Ordering, administering and interpreting the results of diagnostic and screening procedures</v>
          </cell>
          <cell r="L13363" t="str">
            <v>Medical Imaging and Therapeutic Equipment Technicians</v>
          </cell>
          <cell r="M13363" t="str">
            <v>Medical Imaging and Therapeutic Equipment Technicians</v>
          </cell>
          <cell r="N13363">
            <v>5</v>
          </cell>
        </row>
        <row r="13364">
          <cell r="F13364" t="str">
            <v>04.12.02.02.09.02.03</v>
          </cell>
          <cell r="G13364" t="str">
            <v>Document examination findings</v>
          </cell>
          <cell r="K13364" t="str">
            <v>7. Ordering, administering and interpreting the results of diagnostic and screening procedures</v>
          </cell>
          <cell r="L13364" t="str">
            <v>Specialist Medical Practitioners</v>
          </cell>
          <cell r="M13364" t="str">
            <v>General Medical Practitioners</v>
          </cell>
          <cell r="N13364">
            <v>3</v>
          </cell>
        </row>
        <row r="13365">
          <cell r="F13365" t="str">
            <v>04.12.02.02.09.02.</v>
          </cell>
          <cell r="G13365"/>
          <cell r="K13365"/>
          <cell r="L13365"/>
          <cell r="M13365"/>
          <cell r="N13365"/>
        </row>
        <row r="13366">
          <cell r="F13366" t="str">
            <v>04.12.02.02.09.02.</v>
          </cell>
          <cell r="G13366"/>
          <cell r="K13366"/>
          <cell r="L13366"/>
          <cell r="M13366"/>
          <cell r="N13366"/>
        </row>
        <row r="13367">
          <cell r="F13367" t="str">
            <v>04.12.02.03.13.01.01</v>
          </cell>
          <cell r="G13367" t="str">
            <v>Prescribe medication</v>
          </cell>
          <cell r="K13367" t="str">
            <v>9. Prescribing medications or therapeutics</v>
          </cell>
          <cell r="L13367" t="str">
            <v>Specialist Medical Practitioners</v>
          </cell>
          <cell r="M13367" t="str">
            <v>General Medical Practitioners</v>
          </cell>
          <cell r="N13367">
            <v>1</v>
          </cell>
        </row>
        <row r="13368">
          <cell r="F13368" t="str">
            <v>04.12.02.03.13.02.01</v>
          </cell>
          <cell r="G13368" t="str">
            <v>Conduct counselling</v>
          </cell>
          <cell r="K13368" t="str">
            <v>6. Gaining informed consent</v>
          </cell>
          <cell r="L13368" t="str">
            <v>Specialist Medical Practitioners</v>
          </cell>
          <cell r="M13368" t="str">
            <v>General Medical Practitioners</v>
          </cell>
          <cell r="N13368">
            <v>2</v>
          </cell>
        </row>
        <row r="13369">
          <cell r="F13369" t="str">
            <v>04.12.02.03.13.02.02</v>
          </cell>
          <cell r="G13369" t="str">
            <v>Prepare the patient and organize the equipment</v>
          </cell>
          <cell r="K13369" t="str">
            <v>14. Providing non-pharmacological health interventions</v>
          </cell>
          <cell r="L13369" t="str">
            <v>Nursing Professionals</v>
          </cell>
          <cell r="M13369" t="str">
            <v>Nursing Associate Professionals</v>
          </cell>
          <cell r="N13369">
            <v>5</v>
          </cell>
        </row>
        <row r="13370">
          <cell r="F13370" t="str">
            <v>04.12.02.03.13.02.03</v>
          </cell>
          <cell r="G13370" t="str">
            <v xml:space="preserve">Conduct ENT examination  </v>
          </cell>
          <cell r="K13370" t="str">
            <v>14. Providing non-pharmacological health interventions</v>
          </cell>
          <cell r="L13370" t="str">
            <v>Specialist Medical Practitioners</v>
          </cell>
          <cell r="M13370" t="str">
            <v>General Medical Practitioners</v>
          </cell>
          <cell r="N13370">
            <v>8</v>
          </cell>
        </row>
        <row r="13371">
          <cell r="F13371" t="str">
            <v>04.12.02.03.13.02.04</v>
          </cell>
          <cell r="G13371" t="str">
            <v>Conduct counselling</v>
          </cell>
          <cell r="K13371" t="str">
            <v>5. Providing information and support to impact individual health behaviours</v>
          </cell>
          <cell r="L13371" t="str">
            <v>Specialist Medical Practitioners</v>
          </cell>
          <cell r="M13371" t="str">
            <v>General Medical Practitioners</v>
          </cell>
          <cell r="N13371">
            <v>2</v>
          </cell>
        </row>
        <row r="13372">
          <cell r="F13372" t="str">
            <v>04.12.02.03.13.03.01</v>
          </cell>
          <cell r="G13372" t="str">
            <v>Prescribe medication</v>
          </cell>
          <cell r="K13372" t="str">
            <v>9. Prescribing medications or therapeutics</v>
          </cell>
          <cell r="L13372" t="str">
            <v>Specialist Medical Practitioners</v>
          </cell>
          <cell r="M13372" t="str">
            <v>General Medical Practitioners</v>
          </cell>
          <cell r="N13372">
            <v>1</v>
          </cell>
        </row>
        <row r="13373">
          <cell r="F13373" t="str">
            <v>04.12.02.03.13.04.01</v>
          </cell>
          <cell r="G13373" t="str">
            <v>Prescribe medication</v>
          </cell>
          <cell r="K13373" t="str">
            <v>9. Prescribing medications or therapeutics</v>
          </cell>
          <cell r="L13373" t="str">
            <v>Specialist Medical Practitioners</v>
          </cell>
          <cell r="M13373" t="str">
            <v>General Medical Practitioners</v>
          </cell>
          <cell r="N13373">
            <v>1</v>
          </cell>
        </row>
        <row r="13374">
          <cell r="F13374" t="str">
            <v>04.12.02.03.13.05.01</v>
          </cell>
          <cell r="G13374" t="str">
            <v>Prescribe medication</v>
          </cell>
          <cell r="K13374" t="str">
            <v>9. Prescribing medications or therapeutics</v>
          </cell>
          <cell r="L13374" t="str">
            <v>Specialist Medical Practitioners</v>
          </cell>
          <cell r="M13374" t="str">
            <v>General Medical Practitioners</v>
          </cell>
          <cell r="N13374">
            <v>1</v>
          </cell>
        </row>
        <row r="13375">
          <cell r="F13375" t="str">
            <v>04.12.02.03.13.05</v>
          </cell>
          <cell r="G13375"/>
          <cell r="K13375"/>
          <cell r="L13375"/>
          <cell r="M13375"/>
          <cell r="N13375"/>
        </row>
        <row r="13376">
          <cell r="F13376" t="str">
            <v>04.12.02.03.15.01.01</v>
          </cell>
          <cell r="G13376" t="str">
            <v>Conduct counselling</v>
          </cell>
          <cell r="K13376" t="str">
            <v>6. Gaining informed consent</v>
          </cell>
          <cell r="L13376" t="str">
            <v>Specialist Medical Practitioners</v>
          </cell>
          <cell r="M13376" t="str">
            <v>General Medical Practitioners</v>
          </cell>
          <cell r="N13376">
            <v>3</v>
          </cell>
        </row>
        <row r="13377">
          <cell r="F13377" t="str">
            <v>04.12.02.03.15.01.02</v>
          </cell>
          <cell r="G13377" t="str">
            <v>Prepare the patient and organize the equipment</v>
          </cell>
          <cell r="K13377" t="str">
            <v>14. Providing non-pharmacological health interventions</v>
          </cell>
          <cell r="L13377" t="str">
            <v>Nursing Professionals</v>
          </cell>
          <cell r="M13377" t="str">
            <v>Nursing Associate Professionals</v>
          </cell>
          <cell r="N13377">
            <v>5</v>
          </cell>
        </row>
        <row r="13378">
          <cell r="F13378" t="str">
            <v>04.12.02.03.15.01.03</v>
          </cell>
          <cell r="G13378" t="str">
            <v xml:space="preserve">Conduct ENT examination </v>
          </cell>
          <cell r="K13378" t="str">
            <v>14. Providing non-pharmacological health interventions</v>
          </cell>
          <cell r="L13378" t="str">
            <v>Specialist Medical Practitioners</v>
          </cell>
          <cell r="M13378" t="str">
            <v>General Medical Practitioners</v>
          </cell>
          <cell r="N13378">
            <v>8</v>
          </cell>
        </row>
        <row r="13379">
          <cell r="F13379" t="str">
            <v>04.12.02.03.15.01.04</v>
          </cell>
          <cell r="G13379" t="str">
            <v>Provide post-procedural care</v>
          </cell>
          <cell r="K13379" t="str">
            <v>5. Providing information and support to impact individual health behaviours</v>
          </cell>
          <cell r="L13379" t="str">
            <v>Specialist Medical Practitioners</v>
          </cell>
          <cell r="M13379" t="str">
            <v>General Medical Practitioners</v>
          </cell>
          <cell r="N13379">
            <v>2</v>
          </cell>
        </row>
        <row r="13380">
          <cell r="F13380" t="str">
            <v>04.12.02.03.15.01.</v>
          </cell>
          <cell r="G13380"/>
          <cell r="K13380"/>
          <cell r="L13380"/>
          <cell r="M13380"/>
          <cell r="N13380"/>
        </row>
        <row r="13381">
          <cell r="F13381" t="str">
            <v>04.12.02.03.15.02.01</v>
          </cell>
          <cell r="G13381" t="str">
            <v>Conduct counselling</v>
          </cell>
          <cell r="K13381" t="str">
            <v>6. Gaining informed consent</v>
          </cell>
          <cell r="L13381" t="str">
            <v>Specialist Medical Practitioners</v>
          </cell>
          <cell r="M13381" t="str">
            <v>General Medical Practitioners</v>
          </cell>
          <cell r="N13381">
            <v>2</v>
          </cell>
        </row>
        <row r="13382">
          <cell r="F13382" t="str">
            <v>04.12.02.03.15.02.02</v>
          </cell>
          <cell r="G13382" t="str">
            <v>Prepare the patient and organize the equipment</v>
          </cell>
          <cell r="K13382" t="str">
            <v>14. Providing non-pharmacological health interventions</v>
          </cell>
          <cell r="L13382" t="str">
            <v>Nursing Professionals</v>
          </cell>
          <cell r="M13382" t="str">
            <v>Nursing Associate Professionals</v>
          </cell>
          <cell r="N13382">
            <v>5</v>
          </cell>
        </row>
        <row r="13383">
          <cell r="F13383" t="str">
            <v>04.12.02.03.15.02.03</v>
          </cell>
          <cell r="G13383" t="str">
            <v>Conduct ear, nose and throat surgery</v>
          </cell>
          <cell r="K13383" t="str">
            <v>14. Providing non-pharmacological health interventions</v>
          </cell>
          <cell r="L13383" t="str">
            <v>Specialist Medical Practitioners</v>
          </cell>
          <cell r="M13383" t="str">
            <v>General Medical Practitioners</v>
          </cell>
          <cell r="N13383">
            <v>8</v>
          </cell>
        </row>
        <row r="13384">
          <cell r="F13384" t="str">
            <v>04.12.02.03.15.02.04</v>
          </cell>
          <cell r="G13384" t="str">
            <v>Provide post-procedural care</v>
          </cell>
          <cell r="K13384" t="str">
            <v>5. Providing information and support to impact individual health behaviours</v>
          </cell>
          <cell r="L13384" t="str">
            <v>Specialist Medical Practitioners</v>
          </cell>
          <cell r="M13384" t="str">
            <v>General Medical Practitioners</v>
          </cell>
          <cell r="N13384">
            <v>2</v>
          </cell>
        </row>
        <row r="13385">
          <cell r="F13385" t="str">
            <v>04.12.02.03.15.02.</v>
          </cell>
          <cell r="G13385"/>
          <cell r="K13385"/>
          <cell r="L13385"/>
          <cell r="M13385"/>
          <cell r="N13385"/>
        </row>
        <row r="13386">
          <cell r="F13386" t="str">
            <v>04.12.02.03.15.03.01</v>
          </cell>
          <cell r="G13386" t="str">
            <v>Provide pre-procedural medical care</v>
          </cell>
          <cell r="K13386" t="str">
            <v>15. Providing treatment and care support to individuals</v>
          </cell>
          <cell r="L13386" t="str">
            <v>Specialist Medical Practitioners</v>
          </cell>
          <cell r="M13386" t="str">
            <v>Specialist Medical Practitioners</v>
          </cell>
          <cell r="N13386">
            <v>5</v>
          </cell>
        </row>
        <row r="13387">
          <cell r="F13387" t="str">
            <v>04.12.02.03.15.03.02</v>
          </cell>
          <cell r="G13387" t="str">
            <v>Provide pre-procedural nursing care</v>
          </cell>
          <cell r="K13387" t="str">
            <v>15. Providing treatment and care support to individuals</v>
          </cell>
          <cell r="L13387" t="str">
            <v>Nursing Professionals</v>
          </cell>
          <cell r="M13387" t="str">
            <v>Nursing Associate Professionals</v>
          </cell>
          <cell r="N13387">
            <v>10</v>
          </cell>
        </row>
        <row r="13388">
          <cell r="F13388" t="str">
            <v>04.12.02.03.15.03.03</v>
          </cell>
          <cell r="G13388" t="str">
            <v>Conduct counselling</v>
          </cell>
          <cell r="K13388" t="str">
            <v>6. Gaining informed consent</v>
          </cell>
          <cell r="L13388" t="str">
            <v>Specialist Medical Practitioners</v>
          </cell>
          <cell r="M13388" t="str">
            <v>Specialist Medical Practitioners</v>
          </cell>
          <cell r="N13388">
            <v>5</v>
          </cell>
        </row>
        <row r="13389">
          <cell r="F13389" t="str">
            <v>04.12.02.03.15.03.04</v>
          </cell>
          <cell r="G13389" t="str">
            <v>Prepare the patient and organize the equipment</v>
          </cell>
          <cell r="K13389" t="str">
            <v>14. Providing non-pharmacological health interventions</v>
          </cell>
          <cell r="L13389" t="str">
            <v>Nursing Professionals</v>
          </cell>
          <cell r="M13389" t="str">
            <v>Nursing Associate Professionals</v>
          </cell>
          <cell r="N13389">
            <v>5</v>
          </cell>
        </row>
        <row r="13390">
          <cell r="F13390" t="str">
            <v>04.12.02.03.15.03.05</v>
          </cell>
          <cell r="G13390" t="str">
            <v>Apply general anaesthesia</v>
          </cell>
          <cell r="K13390" t="str">
            <v>11. Administering medications or therapeutics</v>
          </cell>
          <cell r="L13390" t="str">
            <v>Specialist Medical Practitioners</v>
          </cell>
          <cell r="M13390" t="str">
            <v>Specialist Medical Practitioners</v>
          </cell>
          <cell r="N13390">
            <v>20</v>
          </cell>
        </row>
        <row r="13391">
          <cell r="F13391" t="str">
            <v>04.12.02.03.15.03.06</v>
          </cell>
          <cell r="G13391" t="str">
            <v>Conduct ear, nose and throat surgery</v>
          </cell>
          <cell r="K13391" t="str">
            <v>14. Providing non-pharmacological health interventions</v>
          </cell>
          <cell r="L13391" t="str">
            <v>Specialist Medical Practitioners</v>
          </cell>
          <cell r="M13391" t="str">
            <v>Specialist Medical Practitioners</v>
          </cell>
          <cell r="N13391">
            <v>20</v>
          </cell>
        </row>
        <row r="13392">
          <cell r="F13392" t="str">
            <v>04.12.02.03.15.03.07</v>
          </cell>
          <cell r="G13392" t="str">
            <v>Provide nursing support to conduct ear, nose and throat surgery</v>
          </cell>
          <cell r="K13392" t="str">
            <v>15. Providing treatment and care support to individuals</v>
          </cell>
          <cell r="L13392" t="str">
            <v>Nursing Professionals</v>
          </cell>
          <cell r="M13392" t="str">
            <v>Nursing Professionals</v>
          </cell>
          <cell r="N13392">
            <v>20</v>
          </cell>
        </row>
        <row r="13393">
          <cell r="F13393" t="str">
            <v>04.12.02.03.15.03.08</v>
          </cell>
          <cell r="G13393" t="str">
            <v>Provide post-procedural care</v>
          </cell>
          <cell r="K13393" t="str">
            <v>5. Providing information and support to impact individual health behaviours</v>
          </cell>
          <cell r="L13393" t="str">
            <v>Specialist Medical Practitioners</v>
          </cell>
          <cell r="M13393" t="str">
            <v>Specialist Medical Practitioners</v>
          </cell>
          <cell r="N13393">
            <v>5</v>
          </cell>
        </row>
        <row r="13394">
          <cell r="F13394" t="str">
            <v>04.12.02.03.15.03.09</v>
          </cell>
          <cell r="G13394" t="str">
            <v>Provide post-procedural care</v>
          </cell>
          <cell r="K13394" t="str">
            <v>15. Providing treatment and care support to individuals</v>
          </cell>
          <cell r="L13394" t="str">
            <v>Specialist Medical Practitioners</v>
          </cell>
          <cell r="M13394" t="str">
            <v>General Medical Practitioners</v>
          </cell>
          <cell r="N13394">
            <v>5</v>
          </cell>
        </row>
        <row r="13395">
          <cell r="F13395" t="str">
            <v>04.12.02.03.15.03.10</v>
          </cell>
          <cell r="G13395" t="str">
            <v>Provide post-procedural care</v>
          </cell>
          <cell r="K13395" t="str">
            <v>15. Providing treatment and care support to individuals</v>
          </cell>
          <cell r="L13395" t="str">
            <v>Nursing Professionals</v>
          </cell>
          <cell r="M13395" t="str">
            <v>Nursing Associate Professionals</v>
          </cell>
          <cell r="N13395">
            <v>10</v>
          </cell>
        </row>
        <row r="13396">
          <cell r="F13396" t="str">
            <v>04.12.02.03.15.03.</v>
          </cell>
          <cell r="G13396"/>
          <cell r="K13396"/>
          <cell r="L13396"/>
          <cell r="M13396"/>
          <cell r="N13396"/>
        </row>
        <row r="13397">
          <cell r="F13397" t="str">
            <v>04.12.02.03.15.03.</v>
          </cell>
          <cell r="G13397"/>
          <cell r="K13397"/>
          <cell r="L13397"/>
          <cell r="M13397"/>
          <cell r="N13397"/>
        </row>
        <row r="13398">
          <cell r="F13398" t="str">
            <v>04.12.02.03.15.04.01</v>
          </cell>
          <cell r="G13398" t="str">
            <v>Provide pre-procedural medical care</v>
          </cell>
          <cell r="K13398" t="str">
            <v>15. Providing treatment and care support to individuals</v>
          </cell>
          <cell r="L13398" t="str">
            <v>Specialist Medical Practitioners</v>
          </cell>
          <cell r="M13398" t="str">
            <v>Specialist Medical Practitioners</v>
          </cell>
          <cell r="N13398">
            <v>10</v>
          </cell>
        </row>
        <row r="13399">
          <cell r="F13399" t="str">
            <v>04.12.02.03.15.04.02</v>
          </cell>
          <cell r="G13399" t="str">
            <v>Provide pre-procedural nursing care</v>
          </cell>
          <cell r="K13399" t="str">
            <v>15. Providing treatment and care support to individuals</v>
          </cell>
          <cell r="L13399" t="str">
            <v>Nursing Professionals</v>
          </cell>
          <cell r="M13399" t="str">
            <v>Nursing Associate Professionals</v>
          </cell>
          <cell r="N13399">
            <v>20</v>
          </cell>
        </row>
        <row r="13400">
          <cell r="F13400" t="str">
            <v>04.12.02.03.15.04.03</v>
          </cell>
          <cell r="G13400" t="str">
            <v>Conduct counselling</v>
          </cell>
          <cell r="K13400" t="str">
            <v>6. Gaining informed consent</v>
          </cell>
          <cell r="L13400" t="str">
            <v>Specialist Medical Practitioners</v>
          </cell>
          <cell r="M13400" t="str">
            <v>Specialist Medical Practitioners</v>
          </cell>
          <cell r="N13400">
            <v>8</v>
          </cell>
        </row>
        <row r="13401">
          <cell r="F13401" t="str">
            <v>04.12.02.03.15.04.04</v>
          </cell>
          <cell r="G13401" t="str">
            <v>Prepare the patient and organize the equipment</v>
          </cell>
          <cell r="K13401" t="str">
            <v>14. Providing non-pharmacological health interventions</v>
          </cell>
          <cell r="L13401" t="str">
            <v>Nursing Professionals</v>
          </cell>
          <cell r="M13401" t="str">
            <v>Nursing Associate Professionals</v>
          </cell>
          <cell r="N13401">
            <v>8</v>
          </cell>
        </row>
        <row r="13402">
          <cell r="F13402" t="str">
            <v>04.12.02.03.15.04.05</v>
          </cell>
          <cell r="G13402" t="str">
            <v>Apply general anaesthesia</v>
          </cell>
          <cell r="K13402" t="str">
            <v>11. Administering medications or therapeutics</v>
          </cell>
          <cell r="L13402" t="str">
            <v>Specialist Medical Practitioners</v>
          </cell>
          <cell r="M13402" t="str">
            <v>Specialist Medical Practitioners</v>
          </cell>
          <cell r="N13402">
            <v>180</v>
          </cell>
        </row>
        <row r="13403">
          <cell r="F13403" t="str">
            <v>04.12.02.03.15.04.06</v>
          </cell>
          <cell r="G13403" t="str">
            <v>Conduct ear, nose and throat surgery</v>
          </cell>
          <cell r="K13403" t="str">
            <v>14. Providing non-pharmacological health interventions</v>
          </cell>
          <cell r="L13403" t="str">
            <v>Specialist Medical Practitioners</v>
          </cell>
          <cell r="M13403" t="str">
            <v>Specialist Medical Practitioners</v>
          </cell>
          <cell r="N13403">
            <v>180</v>
          </cell>
        </row>
        <row r="13404">
          <cell r="F13404" t="str">
            <v>04.12.02.03.15.04.07</v>
          </cell>
          <cell r="G13404" t="str">
            <v>Provide nursing support to conduct ear, nose and throat surgery</v>
          </cell>
          <cell r="K13404" t="str">
            <v>15. Providing treatment and care support to individuals</v>
          </cell>
          <cell r="L13404" t="str">
            <v>Nursing Professionals</v>
          </cell>
          <cell r="M13404" t="str">
            <v>Nursing Professionals</v>
          </cell>
          <cell r="N13404">
            <v>180</v>
          </cell>
        </row>
        <row r="13405">
          <cell r="F13405" t="str">
            <v>04.12.02.03.15.04.08</v>
          </cell>
          <cell r="G13405" t="str">
            <v>Provide post-procedural care</v>
          </cell>
          <cell r="K13405" t="str">
            <v>5. Providing information and support to impact individual health behaviours</v>
          </cell>
          <cell r="L13405" t="str">
            <v>Specialist Medical Practitioners</v>
          </cell>
          <cell r="M13405" t="str">
            <v>Specialist Medical Practitioners</v>
          </cell>
          <cell r="N13405">
            <v>5</v>
          </cell>
        </row>
        <row r="13406">
          <cell r="F13406" t="str">
            <v>04.12.02.03.15.04.09</v>
          </cell>
          <cell r="G13406" t="str">
            <v>Provide post-procedural care</v>
          </cell>
          <cell r="K13406" t="str">
            <v>15. Providing treatment and care support to individuals</v>
          </cell>
          <cell r="L13406" t="str">
            <v>Specialist Medical Practitioners</v>
          </cell>
          <cell r="M13406" t="str">
            <v>General Medical Practitioners</v>
          </cell>
          <cell r="N13406">
            <v>10</v>
          </cell>
        </row>
        <row r="13407">
          <cell r="F13407" t="str">
            <v>04.12.02.03.15.04.10</v>
          </cell>
          <cell r="G13407" t="str">
            <v>Provide post-procedural care</v>
          </cell>
          <cell r="K13407" t="str">
            <v>15. Providing treatment and care support to individuals</v>
          </cell>
          <cell r="L13407" t="str">
            <v>Nursing Professionals</v>
          </cell>
          <cell r="M13407" t="str">
            <v>Nursing Associate Professionals</v>
          </cell>
          <cell r="N13407">
            <v>20</v>
          </cell>
        </row>
        <row r="13408">
          <cell r="F13408" t="str">
            <v>04.12.02.03.15.04.</v>
          </cell>
          <cell r="G13408"/>
          <cell r="K13408"/>
          <cell r="L13408"/>
          <cell r="M13408"/>
          <cell r="N13408"/>
        </row>
        <row r="13409">
          <cell r="F13409" t="str">
            <v>04.12.02.03.15.04.</v>
          </cell>
          <cell r="G13409"/>
          <cell r="K13409"/>
          <cell r="L13409"/>
          <cell r="M13409"/>
          <cell r="N13409"/>
        </row>
        <row r="13410">
          <cell r="F13410" t="str">
            <v>04.12.02.03.15.05.01</v>
          </cell>
          <cell r="G13410" t="str">
            <v>Provide pre-procedural medical care</v>
          </cell>
          <cell r="K13410" t="str">
            <v>15. Providing treatment and care support to individuals</v>
          </cell>
          <cell r="L13410" t="str">
            <v>Specialist Medical Practitioners</v>
          </cell>
          <cell r="M13410" t="str">
            <v>Specialist Medical Practitioners</v>
          </cell>
          <cell r="N13410">
            <v>10</v>
          </cell>
        </row>
        <row r="13411">
          <cell r="F13411" t="str">
            <v>04.12.02.03.15.05.02</v>
          </cell>
          <cell r="G13411" t="str">
            <v>Provide pre-procedural nursing care</v>
          </cell>
          <cell r="K13411" t="str">
            <v>15. Providing treatment and care support to individuals</v>
          </cell>
          <cell r="L13411" t="str">
            <v>Nursing Professionals</v>
          </cell>
          <cell r="M13411" t="str">
            <v>Nursing Associate Professionals</v>
          </cell>
          <cell r="N13411">
            <v>20</v>
          </cell>
        </row>
        <row r="13412">
          <cell r="F13412" t="str">
            <v>04.12.02.03.15.05.03</v>
          </cell>
          <cell r="G13412" t="str">
            <v>Conduct counselling</v>
          </cell>
          <cell r="K13412" t="str">
            <v>6. Gaining informed consent</v>
          </cell>
          <cell r="L13412" t="str">
            <v>Specialist Medical Practitioners</v>
          </cell>
          <cell r="M13412" t="str">
            <v>Specialist Medical Practitioners</v>
          </cell>
          <cell r="N13412">
            <v>7</v>
          </cell>
        </row>
        <row r="13413">
          <cell r="F13413" t="str">
            <v>04.12.02.03.15.05.04</v>
          </cell>
          <cell r="G13413" t="str">
            <v>Prepare the patient and organize the equipment</v>
          </cell>
          <cell r="K13413" t="str">
            <v>14. Providing non-pharmacological health interventions</v>
          </cell>
          <cell r="L13413" t="str">
            <v>Nursing Professionals</v>
          </cell>
          <cell r="M13413" t="str">
            <v>Nursing Associate Professionals</v>
          </cell>
          <cell r="N13413">
            <v>7</v>
          </cell>
        </row>
        <row r="13414">
          <cell r="F13414" t="str">
            <v>04.12.02.03.15.05.05</v>
          </cell>
          <cell r="G13414" t="str">
            <v>Apply general anaesthesia</v>
          </cell>
          <cell r="K13414" t="str">
            <v>11. Administering medications or therapeutics</v>
          </cell>
          <cell r="L13414" t="str">
            <v>Specialist Medical Practitioners</v>
          </cell>
          <cell r="M13414" t="str">
            <v>Specialist Medical Practitioners</v>
          </cell>
          <cell r="N13414">
            <v>150</v>
          </cell>
        </row>
        <row r="13415">
          <cell r="F13415" t="str">
            <v>04.12.02.03.15.05.06</v>
          </cell>
          <cell r="G13415" t="str">
            <v>Conduct ear, nose and throat surgery</v>
          </cell>
          <cell r="K13415" t="str">
            <v>14. Providing non-pharmacological health interventions</v>
          </cell>
          <cell r="L13415" t="str">
            <v>Specialist Medical Practitioners</v>
          </cell>
          <cell r="M13415" t="str">
            <v>Specialist Medical Practitioners</v>
          </cell>
          <cell r="N13415">
            <v>150</v>
          </cell>
        </row>
        <row r="13416">
          <cell r="F13416" t="str">
            <v>04.12.02.03.15.05.07</v>
          </cell>
          <cell r="G13416" t="str">
            <v>Provide nursing support to conduct ear, nose and throat surgery</v>
          </cell>
          <cell r="K13416" t="str">
            <v>15. Providing treatment and care support to individuals</v>
          </cell>
          <cell r="L13416" t="str">
            <v>Nursing Professionals</v>
          </cell>
          <cell r="M13416" t="str">
            <v>Nursing Professionals</v>
          </cell>
          <cell r="N13416">
            <v>150</v>
          </cell>
        </row>
        <row r="13417">
          <cell r="F13417" t="str">
            <v>04.12.02.03.15.05.08</v>
          </cell>
          <cell r="G13417" t="str">
            <v>Provide post-procedural care</v>
          </cell>
          <cell r="K13417" t="str">
            <v>5. Providing information and support to impact individual health behaviours</v>
          </cell>
          <cell r="L13417" t="str">
            <v>Specialist Medical Practitioners</v>
          </cell>
          <cell r="M13417" t="str">
            <v>Specialist Medical Practitioners</v>
          </cell>
          <cell r="N13417">
            <v>5</v>
          </cell>
        </row>
        <row r="13418">
          <cell r="F13418" t="str">
            <v>04.12.02.03.15.05.09</v>
          </cell>
          <cell r="G13418" t="str">
            <v>Provide post-procedural care</v>
          </cell>
          <cell r="K13418" t="str">
            <v>15. Providing treatment and care support to individuals</v>
          </cell>
          <cell r="L13418" t="str">
            <v>Specialist Medical Practitioners</v>
          </cell>
          <cell r="M13418" t="str">
            <v>General Medical Practitioners</v>
          </cell>
          <cell r="N13418">
            <v>10</v>
          </cell>
        </row>
        <row r="13419">
          <cell r="F13419" t="str">
            <v>04.12.02.03.15.05.10</v>
          </cell>
          <cell r="G13419" t="str">
            <v>Provide post-procedural care</v>
          </cell>
          <cell r="K13419" t="str">
            <v>15. Providing treatment and care support to individuals</v>
          </cell>
          <cell r="L13419" t="str">
            <v>Nursing Professionals</v>
          </cell>
          <cell r="M13419" t="str">
            <v>Nursing Associate Professionals</v>
          </cell>
          <cell r="N13419">
            <v>20</v>
          </cell>
        </row>
        <row r="13420">
          <cell r="F13420" t="str">
            <v>04.12.02.03.15.05.</v>
          </cell>
          <cell r="G13420"/>
          <cell r="K13420"/>
          <cell r="L13420"/>
          <cell r="M13420"/>
          <cell r="N13420"/>
        </row>
        <row r="13421">
          <cell r="F13421" t="str">
            <v>04.12.02.03.15.05.</v>
          </cell>
          <cell r="G13421"/>
          <cell r="K13421"/>
          <cell r="L13421"/>
          <cell r="M13421"/>
          <cell r="N13421"/>
        </row>
        <row r="13422">
          <cell r="F13422" t="str">
            <v>04.12.02.04.16.01.01</v>
          </cell>
          <cell r="G13422" t="str">
            <v>Conduct counselling</v>
          </cell>
          <cell r="K13422" t="str">
            <v>5. Providing information and support to impact individual health behaviours</v>
          </cell>
          <cell r="L13422" t="str">
            <v>Specialist Medical Practitioners</v>
          </cell>
          <cell r="M13422" t="str">
            <v>General Medical Practitioners</v>
          </cell>
          <cell r="N13422">
            <v>10</v>
          </cell>
        </row>
        <row r="13423">
          <cell r="F13423"/>
          <cell r="G13423"/>
          <cell r="K13423"/>
          <cell r="L13423"/>
          <cell r="M13423"/>
          <cell r="N13423"/>
        </row>
        <row r="13424">
          <cell r="F13424"/>
          <cell r="G13424"/>
          <cell r="K13424"/>
          <cell r="L13424"/>
          <cell r="M13424"/>
          <cell r="N13424"/>
        </row>
        <row r="13425">
          <cell r="F13425"/>
          <cell r="G13425"/>
          <cell r="K13425"/>
          <cell r="L13425"/>
          <cell r="M13425"/>
          <cell r="N13425"/>
        </row>
        <row r="13426">
          <cell r="F13426"/>
          <cell r="G13426"/>
          <cell r="K13426"/>
          <cell r="L13426"/>
          <cell r="M13426"/>
          <cell r="N13426"/>
        </row>
        <row r="13427">
          <cell r="F13427"/>
          <cell r="G13427"/>
          <cell r="K13427"/>
          <cell r="L13427"/>
          <cell r="M13427"/>
          <cell r="N13427"/>
        </row>
        <row r="13428">
          <cell r="F13428"/>
          <cell r="G13428"/>
          <cell r="K13428"/>
          <cell r="L13428"/>
          <cell r="M13428"/>
          <cell r="N13428"/>
        </row>
        <row r="13429">
          <cell r="F13429" t="str">
            <v>04.12.02.04.09.01.01</v>
          </cell>
          <cell r="G13429" t="str">
            <v>Conduct counselling</v>
          </cell>
          <cell r="K13429" t="str">
            <v>6. Gaining informed consent</v>
          </cell>
          <cell r="L13429" t="str">
            <v>Medical Imaging and Therapeutic Equipment Technicians</v>
          </cell>
          <cell r="M13429" t="str">
            <v>Medical Assistants</v>
          </cell>
          <cell r="N13429">
            <v>5</v>
          </cell>
        </row>
        <row r="13430">
          <cell r="F13430" t="str">
            <v>04.12.02.04.09.01.02</v>
          </cell>
          <cell r="G13430" t="str">
            <v>Conduct radiological examination</v>
          </cell>
          <cell r="K13430" t="str">
            <v>7. Ordering, administering and interpreting the results of diagnostic and screening procedures</v>
          </cell>
          <cell r="L13430" t="str">
            <v>Medical Imaging and Therapeutic Equipment Technicians</v>
          </cell>
          <cell r="M13430" t="str">
            <v>Medical Imaging and Therapeutic Equipment Technicians</v>
          </cell>
          <cell r="N13430">
            <v>15</v>
          </cell>
        </row>
        <row r="13431">
          <cell r="F13431" t="str">
            <v>04.12.02.04.09.01.03</v>
          </cell>
          <cell r="G13431" t="str">
            <v>Assist with radiological examination</v>
          </cell>
          <cell r="K13431" t="str">
            <v>7. Ordering, administering and interpreting the results of diagnostic and screening procedures</v>
          </cell>
          <cell r="L13431" t="str">
            <v>Medical Imaging and Therapeutic Equipment Technicians</v>
          </cell>
          <cell r="M13431" t="str">
            <v>Medical Assistants</v>
          </cell>
          <cell r="N13431">
            <v>15</v>
          </cell>
        </row>
        <row r="13432">
          <cell r="F13432" t="str">
            <v>04.12.02.04.09.01.04</v>
          </cell>
          <cell r="G13432" t="str">
            <v>Document examination findings</v>
          </cell>
          <cell r="K13432" t="str">
            <v>7. Ordering, administering and interpreting the results of diagnostic and screening procedures</v>
          </cell>
          <cell r="L13432" t="str">
            <v>Specialist Medical Practitioners</v>
          </cell>
          <cell r="M13432" t="str">
            <v>General Medical Practitioners</v>
          </cell>
          <cell r="N13432">
            <v>5</v>
          </cell>
        </row>
        <row r="13433">
          <cell r="F13433" t="str">
            <v>04.12.02.04.09.01.</v>
          </cell>
          <cell r="G13433"/>
          <cell r="K13433"/>
          <cell r="L13433"/>
          <cell r="M13433"/>
          <cell r="N13433"/>
        </row>
        <row r="13434">
          <cell r="F13434" t="str">
            <v>04.12.02.04.09.01.</v>
          </cell>
          <cell r="G13434"/>
          <cell r="K13434"/>
          <cell r="L13434"/>
          <cell r="M13434"/>
          <cell r="N13434"/>
        </row>
        <row r="13435">
          <cell r="F13435" t="str">
            <v>04.12.02.04.09.02.01</v>
          </cell>
          <cell r="G13435" t="str">
            <v>Conduct counselling</v>
          </cell>
          <cell r="K13435" t="str">
            <v>6. Gaining informed consent</v>
          </cell>
          <cell r="L13435" t="str">
            <v>Medical Imaging and Therapeutic Equipment Technicians</v>
          </cell>
          <cell r="M13435" t="str">
            <v>Medical Assistants</v>
          </cell>
          <cell r="N13435">
            <v>5</v>
          </cell>
        </row>
        <row r="13436">
          <cell r="F13436" t="str">
            <v>04.12.02.04.09.02.02</v>
          </cell>
          <cell r="G13436" t="str">
            <v>Conduct radiological examination</v>
          </cell>
          <cell r="K13436" t="str">
            <v>7. Ordering, administering and interpreting the results of diagnostic and screening procedures</v>
          </cell>
          <cell r="L13436" t="str">
            <v>Medical Imaging and Therapeutic Equipment Technicians</v>
          </cell>
          <cell r="M13436" t="str">
            <v>Medical Imaging and Therapeutic Equipment Technicians</v>
          </cell>
          <cell r="N13436">
            <v>15</v>
          </cell>
        </row>
        <row r="13437">
          <cell r="F13437" t="str">
            <v>04.12.02.04.09.02.03</v>
          </cell>
          <cell r="G13437" t="str">
            <v>Assist with radiological examination</v>
          </cell>
          <cell r="K13437" t="str">
            <v>7. Ordering, administering and interpreting the results of diagnostic and screening procedures</v>
          </cell>
          <cell r="L13437" t="str">
            <v>Medical Imaging and Therapeutic Equipment Technicians</v>
          </cell>
          <cell r="M13437" t="str">
            <v>Medical Assistants</v>
          </cell>
          <cell r="N13437">
            <v>15</v>
          </cell>
        </row>
        <row r="13438">
          <cell r="F13438" t="str">
            <v>04.12.02.04.09.02.04</v>
          </cell>
          <cell r="G13438" t="str">
            <v>Document examination findings</v>
          </cell>
          <cell r="K13438" t="str">
            <v>7. Ordering, administering and interpreting the results of diagnostic and screening procedures</v>
          </cell>
          <cell r="L13438" t="str">
            <v>Specialist Medical Practitioners</v>
          </cell>
          <cell r="M13438" t="str">
            <v>General Medical Practitioners</v>
          </cell>
          <cell r="N13438">
            <v>5</v>
          </cell>
        </row>
        <row r="13439">
          <cell r="F13439" t="str">
            <v>04.12.02.04.09.02.</v>
          </cell>
          <cell r="G13439"/>
          <cell r="K13439"/>
          <cell r="L13439"/>
          <cell r="M13439"/>
          <cell r="N13439"/>
        </row>
        <row r="13440">
          <cell r="F13440" t="str">
            <v>04.12.02.04.15.02.01</v>
          </cell>
          <cell r="G13440" t="str">
            <v>Conduct counselling</v>
          </cell>
          <cell r="K13440" t="str">
            <v>6. Gaining informed consent</v>
          </cell>
          <cell r="L13440" t="str">
            <v>Specialist Medical Practitioners</v>
          </cell>
          <cell r="M13440" t="str">
            <v>General Medical Practitioners</v>
          </cell>
          <cell r="N13440">
            <v>3</v>
          </cell>
        </row>
        <row r="13441">
          <cell r="F13441" t="str">
            <v>04.12.02.04.15.02.02</v>
          </cell>
          <cell r="G13441" t="str">
            <v>Prepare the patient and organize the equipment</v>
          </cell>
          <cell r="K13441" t="str">
            <v>14. Providing non-pharmacological health interventions</v>
          </cell>
          <cell r="L13441" t="str">
            <v>Nursing Professionals</v>
          </cell>
          <cell r="M13441" t="str">
            <v>Nursing Associate Professionals</v>
          </cell>
          <cell r="N13441">
            <v>5</v>
          </cell>
        </row>
        <row r="13442">
          <cell r="F13442" t="str">
            <v>04.12.02.04.15.02.03</v>
          </cell>
          <cell r="G13442" t="str">
            <v xml:space="preserve">Conduct ENT examination </v>
          </cell>
          <cell r="K13442" t="str">
            <v>14. Providing non-pharmacological health interventions</v>
          </cell>
          <cell r="L13442" t="str">
            <v>Specialist Medical Practitioners</v>
          </cell>
          <cell r="M13442" t="str">
            <v>General Medical Practitioners</v>
          </cell>
          <cell r="N13442">
            <v>8</v>
          </cell>
        </row>
        <row r="13443">
          <cell r="F13443" t="str">
            <v>04.12.02.04.15.02.04</v>
          </cell>
          <cell r="G13443" t="str">
            <v>Provide post-procedural care</v>
          </cell>
          <cell r="K13443" t="str">
            <v>5. Providing information and support to impact individual health behaviours</v>
          </cell>
          <cell r="L13443" t="str">
            <v>Specialist Medical Practitioners</v>
          </cell>
          <cell r="M13443" t="str">
            <v>General Medical Practitioners</v>
          </cell>
          <cell r="N13443">
            <v>2</v>
          </cell>
        </row>
        <row r="13444">
          <cell r="F13444" t="str">
            <v>04.12.02.04.15.03.01</v>
          </cell>
          <cell r="G13444" t="str">
            <v>Conduct ENT examination</v>
          </cell>
          <cell r="K13444" t="str">
            <v>14. Providing non-pharmacological health interventions</v>
          </cell>
          <cell r="L13444" t="str">
            <v>Audiologists and Speech Therapists</v>
          </cell>
          <cell r="M13444" t="str">
            <v>Audiologists and Speech Therapists</v>
          </cell>
          <cell r="N13444">
            <v>90</v>
          </cell>
        </row>
        <row r="13445">
          <cell r="F13445" t="str">
            <v>04.12.02.04.15.03.02</v>
          </cell>
          <cell r="G13445" t="str">
            <v>Provide training</v>
          </cell>
          <cell r="K13445" t="str">
            <v>14. Providing non-pharmacological health interventions</v>
          </cell>
          <cell r="L13445" t="str">
            <v>Audiologists and Speech Therapists</v>
          </cell>
          <cell r="M13445" t="str">
            <v>Audiologists and Speech Therapists</v>
          </cell>
          <cell r="N13445">
            <v>90</v>
          </cell>
        </row>
        <row r="13446">
          <cell r="F13446" t="str">
            <v>04.12.02.04.15.04.01</v>
          </cell>
          <cell r="G13446" t="str">
            <v>Provide pre-procedural medical care</v>
          </cell>
          <cell r="K13446" t="str">
            <v>15. Providing treatment and care support to individuals</v>
          </cell>
          <cell r="L13446" t="str">
            <v>Specialist Medical Practitioners</v>
          </cell>
          <cell r="M13446" t="str">
            <v>Specialist Medical Practitioners</v>
          </cell>
          <cell r="N13446">
            <v>10</v>
          </cell>
        </row>
        <row r="13447">
          <cell r="F13447" t="str">
            <v>04.12.02.04.15.04.02</v>
          </cell>
          <cell r="G13447" t="str">
            <v>Provide pre-procedural nursing care</v>
          </cell>
          <cell r="K13447" t="str">
            <v>15. Providing treatment and care support to individuals</v>
          </cell>
          <cell r="L13447" t="str">
            <v>Nursing Professionals</v>
          </cell>
          <cell r="M13447" t="str">
            <v>Nursing Associate Professionals</v>
          </cell>
          <cell r="N13447">
            <v>20</v>
          </cell>
        </row>
        <row r="13448">
          <cell r="F13448" t="str">
            <v>04.12.02.04.15.04.03</v>
          </cell>
          <cell r="G13448" t="str">
            <v>Conduct counselling</v>
          </cell>
          <cell r="K13448" t="str">
            <v>6. Gaining informed consent</v>
          </cell>
          <cell r="L13448" t="str">
            <v>Specialist Medical Practitioners</v>
          </cell>
          <cell r="M13448" t="str">
            <v>Specialist Medical Practitioners</v>
          </cell>
          <cell r="N13448">
            <v>10</v>
          </cell>
        </row>
        <row r="13449">
          <cell r="F13449" t="str">
            <v>04.12.02.04.15.04.04</v>
          </cell>
          <cell r="G13449" t="str">
            <v>Prepare the patient and organize the equipment</v>
          </cell>
          <cell r="K13449" t="str">
            <v>14. Providing non-pharmacological health interventions</v>
          </cell>
          <cell r="L13449" t="str">
            <v>Nursing Professionals</v>
          </cell>
          <cell r="M13449" t="str">
            <v>Nursing Associate Professionals</v>
          </cell>
          <cell r="N13449">
            <v>15</v>
          </cell>
        </row>
        <row r="13450">
          <cell r="F13450" t="str">
            <v>04.12.02.04.15.04.05</v>
          </cell>
          <cell r="G13450" t="str">
            <v>Apply general anaesthesia</v>
          </cell>
          <cell r="K13450" t="str">
            <v>11. Administering medications or therapeutics</v>
          </cell>
          <cell r="L13450" t="str">
            <v>Specialist Medical Practitioners</v>
          </cell>
          <cell r="M13450" t="str">
            <v>Specialist Medical Practitioners</v>
          </cell>
          <cell r="N13450">
            <v>150</v>
          </cell>
        </row>
        <row r="13451">
          <cell r="F13451" t="str">
            <v>04.12.02.04.15.04.06</v>
          </cell>
          <cell r="G13451" t="str">
            <v>Conduct ear, nose and throat surgery</v>
          </cell>
          <cell r="K13451" t="str">
            <v>14. Providing non-pharmacological health interventions</v>
          </cell>
          <cell r="L13451" t="str">
            <v>Specialist Medical Practitioners</v>
          </cell>
          <cell r="M13451" t="str">
            <v>Specialist Medical Practitioners</v>
          </cell>
          <cell r="N13451">
            <v>150</v>
          </cell>
        </row>
        <row r="13452">
          <cell r="F13452" t="str">
            <v>04.12.02.04.15.04.07</v>
          </cell>
          <cell r="G13452" t="str">
            <v>Assist with ear, nose and throat surgery</v>
          </cell>
          <cell r="K13452" t="str">
            <v>14. Providing non-pharmacological health interventions</v>
          </cell>
          <cell r="L13452" t="str">
            <v>Specialist Medical Practitioners</v>
          </cell>
          <cell r="M13452" t="str">
            <v>General Medical Practitioners</v>
          </cell>
          <cell r="N13452">
            <v>150</v>
          </cell>
        </row>
        <row r="13453">
          <cell r="F13453" t="str">
            <v>04.12.02.04.15.04.08</v>
          </cell>
          <cell r="G13453" t="str">
            <v>Provide nursing support to conduct ear, nose and throat surgery</v>
          </cell>
          <cell r="K13453" t="str">
            <v>15. Providing treatment and care support to individuals</v>
          </cell>
          <cell r="L13453" t="str">
            <v>Nursing Professionals</v>
          </cell>
          <cell r="M13453" t="str">
            <v>Nursing Professionals</v>
          </cell>
          <cell r="N13453">
            <v>150</v>
          </cell>
        </row>
        <row r="13454">
          <cell r="F13454" t="str">
            <v>04.12.02.04.15.04.09</v>
          </cell>
          <cell r="G13454" t="str">
            <v>Check position of implant by C-arm</v>
          </cell>
          <cell r="K13454" t="str">
            <v>14. Providing non-pharmacological health interventions</v>
          </cell>
          <cell r="L13454" t="str">
            <v>Medical Imaging and Therapeutic Equipment Technicians</v>
          </cell>
          <cell r="M13454" t="str">
            <v>Medical Imaging and Therapeutic Equipment Technicians</v>
          </cell>
          <cell r="N13454">
            <v>10</v>
          </cell>
        </row>
        <row r="13455">
          <cell r="F13455" t="str">
            <v>04.12.02.04.15.04.10</v>
          </cell>
          <cell r="G13455" t="str">
            <v>Check functionality of implant</v>
          </cell>
          <cell r="K13455" t="str">
            <v>14. Providing non-pharmacological health interventions</v>
          </cell>
          <cell r="L13455" t="str">
            <v>Audiologists and Speech Therapists</v>
          </cell>
          <cell r="M13455" t="str">
            <v>Audiologists and Speech Therapists</v>
          </cell>
          <cell r="N13455">
            <v>15</v>
          </cell>
        </row>
        <row r="13456">
          <cell r="F13456" t="str">
            <v>04.12.02.04.15.04.11</v>
          </cell>
          <cell r="G13456" t="str">
            <v>Provide post-procedural care</v>
          </cell>
          <cell r="K13456" t="str">
            <v>5. Providing information and support to impact individual health behaviours</v>
          </cell>
          <cell r="L13456" t="str">
            <v>Specialist Medical Practitioners</v>
          </cell>
          <cell r="M13456" t="str">
            <v>General Medical Practitioners</v>
          </cell>
          <cell r="N13456">
            <v>15</v>
          </cell>
        </row>
        <row r="13457">
          <cell r="F13457" t="str">
            <v>04.12.02.04.15.04.12</v>
          </cell>
          <cell r="G13457" t="str">
            <v>Provide post-procedural care</v>
          </cell>
          <cell r="K13457" t="str">
            <v>15. Providing treatment and care support to individuals</v>
          </cell>
          <cell r="L13457" t="str">
            <v>Specialist Medical Practitioners</v>
          </cell>
          <cell r="M13457" t="str">
            <v>General Medical Practitioners</v>
          </cell>
          <cell r="N13457">
            <v>10</v>
          </cell>
        </row>
        <row r="13458">
          <cell r="F13458" t="str">
            <v>04.12.02.04.15.04.13</v>
          </cell>
          <cell r="G13458" t="str">
            <v>Provide post-procedural care</v>
          </cell>
          <cell r="K13458" t="str">
            <v>15. Providing treatment and care support to individuals</v>
          </cell>
          <cell r="L13458" t="str">
            <v>Nursing Professionals</v>
          </cell>
          <cell r="M13458" t="str">
            <v>Nursing Associate Professionals</v>
          </cell>
          <cell r="N13458">
            <v>20</v>
          </cell>
        </row>
        <row r="13459">
          <cell r="F13459" t="str">
            <v>04.12.02.04.15.04.</v>
          </cell>
          <cell r="G13459"/>
          <cell r="K13459"/>
          <cell r="L13459"/>
          <cell r="M13459"/>
          <cell r="N13459"/>
        </row>
        <row r="13460">
          <cell r="F13460" t="str">
            <v>04.12.02.04.15.04.</v>
          </cell>
          <cell r="G13460"/>
          <cell r="K13460"/>
          <cell r="L13460"/>
          <cell r="M13460"/>
          <cell r="N13460"/>
        </row>
        <row r="13461">
          <cell r="F13461" t="str">
            <v>04.12.02.04.15.04.</v>
          </cell>
          <cell r="G13461"/>
          <cell r="K13461"/>
          <cell r="L13461"/>
          <cell r="M13461"/>
          <cell r="N13461"/>
        </row>
        <row r="13462">
          <cell r="F13462" t="str">
            <v>04.12.02.04.15.06.01</v>
          </cell>
          <cell r="G13462" t="str">
            <v>Provide assistive products</v>
          </cell>
          <cell r="K13462" t="str">
            <v>12. Selecting assistive products</v>
          </cell>
          <cell r="L13462" t="str">
            <v>Audiologists and Speech Therapists</v>
          </cell>
          <cell r="M13462" t="str">
            <v>Audiologists and Speech Therapists</v>
          </cell>
          <cell r="N13462">
            <v>20</v>
          </cell>
        </row>
        <row r="13463">
          <cell r="F13463" t="str">
            <v>04.12.02.04.15.06.02</v>
          </cell>
          <cell r="G13463" t="str">
            <v>Train to use assistive device</v>
          </cell>
          <cell r="K13463" t="str">
            <v>14. Providing non-pharmacological health interventions</v>
          </cell>
          <cell r="L13463" t="str">
            <v>Audiologists and Speech Therapists</v>
          </cell>
          <cell r="M13463" t="str">
            <v>Audiologists and Speech Therapists</v>
          </cell>
          <cell r="N13463">
            <v>15</v>
          </cell>
        </row>
        <row r="13464">
          <cell r="F13464" t="str">
            <v>04.12.02.04.15.06.03</v>
          </cell>
          <cell r="G13464" t="str">
            <v>Provide assistive device</v>
          </cell>
          <cell r="K13464" t="str">
            <v>13. Providing assistive products</v>
          </cell>
          <cell r="L13464" t="str">
            <v>Audiologists and Speech Therapists</v>
          </cell>
          <cell r="M13464" t="str">
            <v>Audiologists and Speech Therapists</v>
          </cell>
          <cell r="N13464">
            <v>5</v>
          </cell>
        </row>
        <row r="13465">
          <cell r="F13465" t="str">
            <v>04.12.02.04.16.01.01</v>
          </cell>
          <cell r="G13465" t="str">
            <v>Conduct counselling</v>
          </cell>
          <cell r="K13465" t="str">
            <v>5. Providing information and support to impact individual health behaviours</v>
          </cell>
          <cell r="L13465" t="str">
            <v>Specialist Medical Practitioners</v>
          </cell>
          <cell r="M13465" t="str">
            <v>General Medical Practitioners</v>
          </cell>
          <cell r="N13465">
            <v>10</v>
          </cell>
        </row>
        <row r="13466">
          <cell r="F13466" t="str">
            <v>04.12.02.04.06.01.01</v>
          </cell>
          <cell r="G13466" t="str">
            <v>Conduct vital sign measurements</v>
          </cell>
          <cell r="K13466" t="str">
            <v>1. Gathering information through interviewing and assessment</v>
          </cell>
          <cell r="L13466" t="str">
            <v>Nursing Professionals</v>
          </cell>
          <cell r="M13466" t="str">
            <v>Paramedical Practitioners</v>
          </cell>
          <cell r="N13466">
            <v>5</v>
          </cell>
        </row>
        <row r="13467">
          <cell r="F13467" t="str">
            <v>04.12.02.04.06.01.02</v>
          </cell>
          <cell r="G13467" t="str">
            <v xml:space="preserve">Take history </v>
          </cell>
          <cell r="K13467" t="str">
            <v>1. Gathering information through interviewing and assessment</v>
          </cell>
          <cell r="L13467" t="str">
            <v>Specialist Medical Practitioners</v>
          </cell>
          <cell r="M13467" t="str">
            <v>General Medical Practitioners</v>
          </cell>
          <cell r="N13467">
            <v>6</v>
          </cell>
        </row>
        <row r="13468">
          <cell r="F13468" t="str">
            <v>04.12.02.04.06.01.03</v>
          </cell>
          <cell r="G13468" t="str">
            <v>Conduct physical examination</v>
          </cell>
          <cell r="K13468" t="str">
            <v>1. Gathering information through interviewing and assessment</v>
          </cell>
          <cell r="L13468" t="str">
            <v>Specialist Medical Practitioners</v>
          </cell>
          <cell r="M13468" t="str">
            <v>General Medical Practitioners</v>
          </cell>
          <cell r="N13468">
            <v>6</v>
          </cell>
        </row>
        <row r="13469">
          <cell r="F13469" t="str">
            <v>04.12.02.04.06.01.04</v>
          </cell>
          <cell r="G13469" t="str">
            <v>Provide clinical advice</v>
          </cell>
          <cell r="K13469" t="str">
            <v>5. Providing information and support to impact individual health behaviours</v>
          </cell>
          <cell r="L13469" t="str">
            <v>Specialist Medical Practitioners</v>
          </cell>
          <cell r="M13469" t="str">
            <v>General Medical Practitioners</v>
          </cell>
          <cell r="N13469">
            <v>4</v>
          </cell>
        </row>
        <row r="13470">
          <cell r="F13470" t="str">
            <v>04.12.02.06.16.01</v>
          </cell>
          <cell r="G13470"/>
          <cell r="K13470"/>
          <cell r="L13470"/>
          <cell r="M13470"/>
          <cell r="N13470"/>
        </row>
        <row r="13471">
          <cell r="F13471" t="str">
            <v>04.12.02.06.16.02.01</v>
          </cell>
          <cell r="G13471" t="str">
            <v>Provide therapy</v>
          </cell>
          <cell r="K13471" t="str">
            <v>15. Providing treatment and care support to individuals</v>
          </cell>
          <cell r="L13471" t="str">
            <v>Audiologists and Speech Therapists</v>
          </cell>
          <cell r="M13471" t="str">
            <v>Audiologists and Speech Therapists</v>
          </cell>
          <cell r="N13471">
            <v>20</v>
          </cell>
        </row>
        <row r="13472">
          <cell r="F13472" t="str">
            <v>04.12.02.06.16.03.01</v>
          </cell>
          <cell r="G13472" t="str">
            <v>Provide therapy</v>
          </cell>
          <cell r="K13472" t="str">
            <v>15. Providing treatment and care support to individuals</v>
          </cell>
          <cell r="L13472" t="str">
            <v>Nursing Professionals</v>
          </cell>
          <cell r="M13472" t="str">
            <v>Nursing Associate Professionals</v>
          </cell>
          <cell r="N13472">
            <v>15</v>
          </cell>
        </row>
        <row r="13473">
          <cell r="F13473" t="str">
            <v>04.12.02.06.16.04</v>
          </cell>
          <cell r="G13473"/>
          <cell r="K13473"/>
          <cell r="L13473"/>
          <cell r="M13473"/>
          <cell r="N13473"/>
        </row>
        <row r="13474">
          <cell r="F13474" t="str">
            <v>04.12.02.06.16.05.01</v>
          </cell>
          <cell r="G13474" t="str">
            <v>Provide education</v>
          </cell>
          <cell r="K13474" t="str">
            <v>15. Providing treatment and care support to individuals</v>
          </cell>
          <cell r="L13474" t="str">
            <v>Nursing Professionals</v>
          </cell>
          <cell r="M13474" t="str">
            <v>Nursing Associate Professionals</v>
          </cell>
          <cell r="N13474">
            <v>20</v>
          </cell>
        </row>
        <row r="13475">
          <cell r="F13475" t="str">
            <v>04.12.02.06.16.06.01</v>
          </cell>
          <cell r="G13475" t="str">
            <v>Conduct counselling</v>
          </cell>
          <cell r="K13475" t="str">
            <v>5. Providing information and support to impact individual health behaviours</v>
          </cell>
          <cell r="L13475" t="str">
            <v>Social work and counselling professionals</v>
          </cell>
          <cell r="M13475" t="str">
            <v>Social work associate professionals</v>
          </cell>
          <cell r="N13475">
            <v>20</v>
          </cell>
        </row>
        <row r="13476">
          <cell r="F13476" t="str">
            <v>04.12.02.06.16.07.01</v>
          </cell>
          <cell r="G13476" t="str">
            <v>Provide education</v>
          </cell>
          <cell r="K13476" t="str">
            <v>15. Providing treatment and care support to individuals</v>
          </cell>
          <cell r="L13476" t="str">
            <v>Social work and counselling professionals</v>
          </cell>
          <cell r="M13476" t="str">
            <v>Social work associate professionals</v>
          </cell>
          <cell r="N13476">
            <v>20</v>
          </cell>
        </row>
        <row r="13477">
          <cell r="F13477" t="str">
            <v>04.12.02.06.16.08.01</v>
          </cell>
          <cell r="G13477" t="str">
            <v>Provide education</v>
          </cell>
          <cell r="K13477" t="str">
            <v>15. Providing treatment and care support to individuals</v>
          </cell>
          <cell r="L13477" t="str">
            <v>Nursing Professionals</v>
          </cell>
          <cell r="M13477" t="str">
            <v>Social work and counselling professionals</v>
          </cell>
          <cell r="N13477">
            <v>30</v>
          </cell>
        </row>
        <row r="13478">
          <cell r="F13478" t="str">
            <v>04.12.02.06.16.09.01</v>
          </cell>
          <cell r="G13478" t="str">
            <v>Provide training</v>
          </cell>
          <cell r="K13478" t="str">
            <v>15. Providing treatment and care support to individuals</v>
          </cell>
          <cell r="L13478" t="str">
            <v>Nursing Professionals</v>
          </cell>
          <cell r="M13478" t="str">
            <v>Social work and counselling professionals</v>
          </cell>
          <cell r="N13478">
            <v>30</v>
          </cell>
        </row>
        <row r="13479">
          <cell r="F13479" t="str">
            <v>04.12.02.06.16.10.01</v>
          </cell>
          <cell r="G13479" t="str">
            <v>Assess need for assistive products</v>
          </cell>
          <cell r="K13479" t="str">
            <v>1. Gathering information through interviewing and assessment</v>
          </cell>
          <cell r="L13479" t="str">
            <v>Physiotherapists</v>
          </cell>
          <cell r="M13479" t="str">
            <v>Physiotherapy Technicians and Assistants</v>
          </cell>
          <cell r="N13479">
            <v>2</v>
          </cell>
        </row>
        <row r="13480">
          <cell r="F13480" t="str">
            <v>04.12.02.06.16.10.02</v>
          </cell>
          <cell r="G13480" t="str">
            <v xml:space="preserve">Select assistive products </v>
          </cell>
          <cell r="K13480" t="str">
            <v>12. Selecting assistive products</v>
          </cell>
          <cell r="L13480" t="str">
            <v>Physiotherapists</v>
          </cell>
          <cell r="M13480" t="str">
            <v>Physiotherapy Technicians and Assistants</v>
          </cell>
          <cell r="N13480">
            <v>2</v>
          </cell>
        </row>
        <row r="13481">
          <cell r="F13481" t="str">
            <v>04.12.02.06.16.10.03</v>
          </cell>
          <cell r="G13481" t="str">
            <v>Fit and train of assistive product</v>
          </cell>
          <cell r="K13481" t="str">
            <v>13. Providing assistive products</v>
          </cell>
          <cell r="L13481" t="str">
            <v>Physiotherapists</v>
          </cell>
          <cell r="M13481" t="str">
            <v>Physiotherapy Technicians and Assistants</v>
          </cell>
          <cell r="N13481">
            <v>6</v>
          </cell>
        </row>
        <row r="13482">
          <cell r="F13482" t="str">
            <v>04.13.01.02.06.01.01</v>
          </cell>
          <cell r="G13482" t="str">
            <v>Conduct vital sign measurements</v>
          </cell>
          <cell r="K13482" t="str">
            <v>1. Gathering information through interviewing and assessment</v>
          </cell>
          <cell r="L13482" t="str">
            <v>Nursing Professionals</v>
          </cell>
          <cell r="M13482" t="str">
            <v>Paramedical Practitioners</v>
          </cell>
          <cell r="N13482">
            <v>5</v>
          </cell>
        </row>
        <row r="13483">
          <cell r="F13483" t="str">
            <v>04.13.01.02.06.01.02</v>
          </cell>
          <cell r="G13483" t="str">
            <v xml:space="preserve">Take history </v>
          </cell>
          <cell r="K13483" t="str">
            <v>1. Gathering information through interviewing and assessment</v>
          </cell>
          <cell r="L13483" t="str">
            <v>Specialist Medical Practitioners</v>
          </cell>
          <cell r="M13483" t="str">
            <v>General Medical Practitioners</v>
          </cell>
          <cell r="N13483">
            <v>6</v>
          </cell>
        </row>
        <row r="13484">
          <cell r="F13484" t="str">
            <v>04.13.01.02.06.01.03</v>
          </cell>
          <cell r="G13484" t="str">
            <v>Conduct physical examination</v>
          </cell>
          <cell r="K13484" t="str">
            <v>1. Gathering information through interviewing and assessment</v>
          </cell>
          <cell r="L13484" t="str">
            <v>Specialist Medical Practitioners</v>
          </cell>
          <cell r="M13484" t="str">
            <v>General Medical Practitioners</v>
          </cell>
          <cell r="N13484">
            <v>6</v>
          </cell>
        </row>
        <row r="13485">
          <cell r="F13485" t="str">
            <v>04.13.01.02.06.01.04</v>
          </cell>
          <cell r="G13485" t="str">
            <v>Provide clinical advice</v>
          </cell>
          <cell r="K13485" t="str">
            <v>5. Providing information and support to impact individual health behaviours</v>
          </cell>
          <cell r="L13485" t="str">
            <v>Specialist Medical Practitioners</v>
          </cell>
          <cell r="M13485" t="str">
            <v>General Medical Practitioners</v>
          </cell>
          <cell r="N13485">
            <v>4</v>
          </cell>
        </row>
        <row r="13486">
          <cell r="F13486" t="str">
            <v>04.13.01.02.08.01.01</v>
          </cell>
          <cell r="G13486" t="str">
            <v>Provide counselling and information and obtain consent</v>
          </cell>
          <cell r="K13486" t="str">
            <v>6. Gaining informed consent</v>
          </cell>
          <cell r="L13486" t="str">
            <v>Medical and Pathology Laboratory Technicians</v>
          </cell>
          <cell r="M13486" t="str">
            <v>Medical Assistants</v>
          </cell>
          <cell r="N13486">
            <v>3</v>
          </cell>
        </row>
        <row r="13487">
          <cell r="F13487" t="str">
            <v>04.13.01.02.08.01.02</v>
          </cell>
          <cell r="G13487" t="str">
            <v xml:space="preserve">Conduct diagnostic testing </v>
          </cell>
          <cell r="K13487" t="str">
            <v>7. Ordering, administering and interpreting the results of diagnostic and screening procedures</v>
          </cell>
          <cell r="L13487" t="str">
            <v>Medical and Pathology Laboratory Technicians</v>
          </cell>
          <cell r="M13487" t="str">
            <v>Medical Assistants</v>
          </cell>
          <cell r="N13487">
            <v>5</v>
          </cell>
        </row>
        <row r="13488">
          <cell r="F13488" t="str">
            <v>04.13.01.02.08.01.03</v>
          </cell>
          <cell r="G13488" t="str">
            <v>Document examination findings</v>
          </cell>
          <cell r="K13488" t="str">
            <v>7. Ordering, administering and interpreting the results of diagnostic and screening procedures</v>
          </cell>
          <cell r="L13488" t="str">
            <v>Specialist Medical Practitioners</v>
          </cell>
          <cell r="M13488" t="str">
            <v>General Medical Practitioners</v>
          </cell>
          <cell r="N13488">
            <v>2</v>
          </cell>
        </row>
        <row r="13489">
          <cell r="F13489"/>
          <cell r="G13489"/>
          <cell r="K13489"/>
          <cell r="L13489"/>
          <cell r="M13489"/>
          <cell r="N13489"/>
        </row>
        <row r="13490">
          <cell r="F13490"/>
          <cell r="G13490"/>
          <cell r="K13490"/>
          <cell r="L13490"/>
          <cell r="M13490"/>
          <cell r="N13490"/>
        </row>
        <row r="13491">
          <cell r="F13491"/>
          <cell r="G13491"/>
          <cell r="K13491"/>
          <cell r="L13491"/>
          <cell r="M13491"/>
          <cell r="N13491"/>
        </row>
        <row r="13492">
          <cell r="F13492"/>
          <cell r="G13492"/>
          <cell r="K13492"/>
          <cell r="L13492"/>
          <cell r="M13492"/>
          <cell r="N13492"/>
        </row>
        <row r="13493">
          <cell r="F13493"/>
          <cell r="G13493"/>
          <cell r="K13493"/>
          <cell r="L13493"/>
          <cell r="M13493"/>
          <cell r="N13493"/>
        </row>
        <row r="13494">
          <cell r="F13494"/>
          <cell r="G13494"/>
          <cell r="K13494"/>
          <cell r="L13494"/>
          <cell r="M13494"/>
          <cell r="N13494"/>
        </row>
        <row r="13495">
          <cell r="F13495"/>
          <cell r="G13495"/>
          <cell r="K13495"/>
          <cell r="L13495"/>
          <cell r="M13495"/>
          <cell r="N13495"/>
        </row>
        <row r="13496">
          <cell r="F13496"/>
          <cell r="G13496"/>
          <cell r="K13496"/>
          <cell r="L13496"/>
          <cell r="M13496"/>
          <cell r="N13496"/>
        </row>
        <row r="13497">
          <cell r="F13497"/>
          <cell r="G13497"/>
          <cell r="K13497"/>
          <cell r="L13497"/>
          <cell r="M13497"/>
          <cell r="N13497"/>
        </row>
        <row r="13498">
          <cell r="F13498" t="str">
            <v>04.13.01.02.10.01.01</v>
          </cell>
          <cell r="G13498" t="str">
            <v xml:space="preserve">Provide medication </v>
          </cell>
          <cell r="K13498" t="str">
            <v>10. Preparing and dispensing medications or therapeutics</v>
          </cell>
          <cell r="L13498" t="str">
            <v>Pharmacists</v>
          </cell>
          <cell r="M13498" t="str">
            <v>Pharmaceutical Technicians and Assistants</v>
          </cell>
          <cell r="N13498">
            <v>1</v>
          </cell>
        </row>
        <row r="13499">
          <cell r="F13499" t="str">
            <v>04.13.01.02.10.02.01</v>
          </cell>
          <cell r="G13499" t="str">
            <v>Conduct counselling</v>
          </cell>
          <cell r="K13499" t="str">
            <v>6. Gaining informed consent</v>
          </cell>
          <cell r="L13499" t="str">
            <v>Specialist Medical Practitioners</v>
          </cell>
          <cell r="M13499" t="str">
            <v>General Medical Practitioners</v>
          </cell>
          <cell r="N13499">
            <v>5</v>
          </cell>
        </row>
        <row r="13500">
          <cell r="F13500" t="str">
            <v>04.13.01.02.10.02.02</v>
          </cell>
          <cell r="G13500" t="str">
            <v>Prepare the patient and organize the equipment</v>
          </cell>
          <cell r="K13500" t="str">
            <v>14. Providing non-pharmacological health interventions</v>
          </cell>
          <cell r="L13500" t="str">
            <v>Nursing Professionals</v>
          </cell>
          <cell r="M13500" t="str">
            <v>Nursing Associate Professionals</v>
          </cell>
          <cell r="N13500">
            <v>5</v>
          </cell>
        </row>
        <row r="13501">
          <cell r="F13501" t="str">
            <v>04.13.01.02.10.02.03</v>
          </cell>
          <cell r="G13501" t="str">
            <v>Apply topical anaesthesia</v>
          </cell>
          <cell r="K13501" t="str">
            <v>11. Administering medications or therapeutics</v>
          </cell>
          <cell r="L13501" t="str">
            <v>Specialist Medical Practitioners</v>
          </cell>
          <cell r="M13501" t="str">
            <v>General Medical Practitioners</v>
          </cell>
          <cell r="N13501">
            <v>5</v>
          </cell>
        </row>
        <row r="13502">
          <cell r="F13502" t="str">
            <v>04.13.01.02.10.02.04</v>
          </cell>
          <cell r="G13502" t="str">
            <v>Conduct biopsy</v>
          </cell>
          <cell r="K13502" t="str">
            <v>7. Ordering, administering and interpreting the results of diagnostic and screening procedures</v>
          </cell>
          <cell r="L13502" t="str">
            <v>Specialist Medical Practitioners</v>
          </cell>
          <cell r="M13502" t="str">
            <v>General Medical Practitioners</v>
          </cell>
          <cell r="N13502">
            <v>15</v>
          </cell>
        </row>
        <row r="13503">
          <cell r="F13503" t="str">
            <v>04.13.01.02.10.02.05</v>
          </cell>
          <cell r="G13503" t="str">
            <v>Provide nursing support to conduct medical procedure</v>
          </cell>
          <cell r="K13503" t="str">
            <v>15. Providing treatment and care support to individuals</v>
          </cell>
          <cell r="L13503" t="str">
            <v>Nursing Professionals</v>
          </cell>
          <cell r="M13503" t="str">
            <v>Nursing Associate Professionals</v>
          </cell>
          <cell r="N13503">
            <v>5</v>
          </cell>
        </row>
        <row r="13504">
          <cell r="F13504" t="str">
            <v>04.13.01.02.10.02.06</v>
          </cell>
          <cell r="G13504" t="str">
            <v>Provide post-procedural care</v>
          </cell>
          <cell r="K13504" t="str">
            <v>5. Providing information and support to impact individual health behaviours</v>
          </cell>
          <cell r="L13504" t="str">
            <v>Specialist Medical Practitioners</v>
          </cell>
          <cell r="M13504" t="str">
            <v>General Medical Practitioners</v>
          </cell>
          <cell r="N13504">
            <v>5</v>
          </cell>
        </row>
        <row r="13505">
          <cell r="F13505" t="str">
            <v>04.13.01.02.10.02.07</v>
          </cell>
          <cell r="G13505" t="str">
            <v>Send specimen for laboratory tests</v>
          </cell>
          <cell r="K13505" t="str">
            <v>7. Ordering, administering and interpreting the results of diagnostic and screening procedures</v>
          </cell>
          <cell r="L13505" t="str">
            <v>Nursing Associate Professionals</v>
          </cell>
          <cell r="M13505" t="str">
            <v>Medical Assistants</v>
          </cell>
          <cell r="N13505">
            <v>2</v>
          </cell>
        </row>
        <row r="13506">
          <cell r="F13506" t="str">
            <v>04.13.01.02.10.03.01</v>
          </cell>
          <cell r="G13506" t="str">
            <v>Conduct counselling</v>
          </cell>
          <cell r="K13506" t="str">
            <v>6. Gaining informed consent</v>
          </cell>
          <cell r="L13506" t="str">
            <v>Paramedical Practitioners</v>
          </cell>
          <cell r="M13506" t="str">
            <v>Medical Assistants</v>
          </cell>
          <cell r="N13506">
            <v>2</v>
          </cell>
        </row>
        <row r="13507">
          <cell r="F13507" t="str">
            <v>04.13.01.02.10.03.02</v>
          </cell>
          <cell r="G13507" t="str">
            <v>Prepare the patient and organize the equipment</v>
          </cell>
          <cell r="K13507" t="str">
            <v>14. Providing non-pharmacological health interventions</v>
          </cell>
          <cell r="L13507" t="str">
            <v>Paramedical Practitioners</v>
          </cell>
          <cell r="M13507" t="str">
            <v>Medical Assistants</v>
          </cell>
          <cell r="N13507">
            <v>2</v>
          </cell>
        </row>
        <row r="13508">
          <cell r="F13508" t="str">
            <v>04.13.01.02.10.03.03</v>
          </cell>
          <cell r="G13508" t="str">
            <v>Conduct skin examination</v>
          </cell>
          <cell r="K13508" t="str">
            <v>7. Ordering, administering and interpreting the results of diagnostic and screening procedures</v>
          </cell>
          <cell r="L13508" t="str">
            <v>Paramedical Practitioners</v>
          </cell>
          <cell r="M13508" t="str">
            <v>Medical Assistants</v>
          </cell>
          <cell r="N13508">
            <v>10</v>
          </cell>
        </row>
        <row r="13509">
          <cell r="F13509" t="str">
            <v>04.13.01.02.10.03.04</v>
          </cell>
          <cell r="G13509" t="str">
            <v>Provide post-procedural care</v>
          </cell>
          <cell r="K13509" t="str">
            <v>5. Providing information and support to impact individual health behaviours</v>
          </cell>
          <cell r="L13509" t="str">
            <v>Paramedical Practitioners</v>
          </cell>
          <cell r="M13509" t="str">
            <v>Medical Assistants</v>
          </cell>
          <cell r="N13509">
            <v>2</v>
          </cell>
        </row>
        <row r="13510">
          <cell r="F13510" t="str">
            <v>04.13.01.02.10.03.05</v>
          </cell>
          <cell r="G13510" t="str">
            <v>Document examination findings</v>
          </cell>
          <cell r="K13510" t="str">
            <v>7. Ordering, administering and interpreting the results of diagnostic and screening procedures</v>
          </cell>
          <cell r="L13510" t="str">
            <v>Paramedical Practitioners</v>
          </cell>
          <cell r="M13510" t="str">
            <v>Medical Assistants</v>
          </cell>
          <cell r="N13510">
            <v>2</v>
          </cell>
        </row>
        <row r="13511">
          <cell r="F13511" t="str">
            <v>04.13.01.03.07.01</v>
          </cell>
          <cell r="G13511"/>
          <cell r="K13511"/>
          <cell r="L13511"/>
          <cell r="M13511"/>
          <cell r="N13511"/>
        </row>
        <row r="13512">
          <cell r="F13512" t="str">
            <v>04.13.01.03.06.01.01</v>
          </cell>
          <cell r="G13512" t="str">
            <v>Take history and conduct physical examination</v>
          </cell>
          <cell r="K13512" t="str">
            <v>1. Gathering information through interviewing and assessment</v>
          </cell>
          <cell r="L13512" t="str">
            <v>Specialist Medical Practitioners</v>
          </cell>
          <cell r="M13512" t="str">
            <v>General Medical Practitioners</v>
          </cell>
          <cell r="N13512">
            <v>6</v>
          </cell>
        </row>
        <row r="13513">
          <cell r="F13513" t="str">
            <v>04.13.01.03.06.01.02</v>
          </cell>
          <cell r="G13513" t="str">
            <v>Provide clinical advice</v>
          </cell>
          <cell r="K13513" t="str">
            <v>5. Providing information and support to impact individual health behaviours</v>
          </cell>
          <cell r="L13513" t="str">
            <v>Specialist Medical Practitioners</v>
          </cell>
          <cell r="M13513" t="str">
            <v>General Medical Practitioners</v>
          </cell>
          <cell r="N13513">
            <v>4</v>
          </cell>
        </row>
        <row r="13514">
          <cell r="F13514" t="str">
            <v>04.13.01.03.12.01.01</v>
          </cell>
          <cell r="G13514" t="str">
            <v>Conduct counselling</v>
          </cell>
          <cell r="K13514" t="str">
            <v>6. Gaining informed consent</v>
          </cell>
          <cell r="L13514" t="str">
            <v>Midwifery Professionals</v>
          </cell>
          <cell r="M13514" t="str">
            <v>Nursing Professionals</v>
          </cell>
          <cell r="N13514">
            <v>2</v>
          </cell>
        </row>
        <row r="13515">
          <cell r="F13515" t="str">
            <v>04.13.01.03.12.01.02</v>
          </cell>
          <cell r="G13515" t="str">
            <v xml:space="preserve">Conduct medical procedure </v>
          </cell>
          <cell r="K13515" t="str">
            <v>14. Providing non-pharmacological health interventions</v>
          </cell>
          <cell r="L13515" t="str">
            <v>Midwifery Professionals</v>
          </cell>
          <cell r="M13515" t="str">
            <v>Nursing Professionals</v>
          </cell>
          <cell r="N13515">
            <v>10</v>
          </cell>
        </row>
        <row r="13516">
          <cell r="F13516" t="str">
            <v>04.13.01.03.12.01.03</v>
          </cell>
          <cell r="G13516" t="str">
            <v>Send specimen for laboratory tests</v>
          </cell>
          <cell r="K13516" t="str">
            <v>7. Ordering, administering and interpreting the results of diagnostic and screening procedures</v>
          </cell>
          <cell r="L13516" t="str">
            <v>Midwifery Associate Professionals</v>
          </cell>
          <cell r="M13516" t="str">
            <v>Medical Assistants</v>
          </cell>
          <cell r="N13516">
            <v>2</v>
          </cell>
        </row>
        <row r="13517">
          <cell r="F13517" t="str">
            <v>04.13.01.03.13.01.01</v>
          </cell>
          <cell r="G13517" t="str">
            <v>Prescribe intramuscular medication</v>
          </cell>
          <cell r="K13517" t="str">
            <v>9. Prescribing medications or therapeutics</v>
          </cell>
          <cell r="L13517" t="str">
            <v>Specialist Medical Practitioners</v>
          </cell>
          <cell r="M13517" t="str">
            <v>General Medical Practitioners</v>
          </cell>
          <cell r="N13517">
            <v>1</v>
          </cell>
        </row>
        <row r="13518">
          <cell r="F13518" t="str">
            <v>04.13.01.03.13.01.02</v>
          </cell>
          <cell r="G13518" t="str">
            <v>Administer intramuscular medication</v>
          </cell>
          <cell r="K13518" t="str">
            <v>11. Administering medications or therapeutics</v>
          </cell>
          <cell r="L13518" t="str">
            <v>Nursing Professionals</v>
          </cell>
          <cell r="M13518" t="str">
            <v>Nursing Associate Professionals</v>
          </cell>
          <cell r="N13518">
            <v>3</v>
          </cell>
        </row>
        <row r="13519">
          <cell r="F13519" t="str">
            <v>04.13.01.03.13.01.01</v>
          </cell>
          <cell r="G13519" t="str">
            <v>Prescribe medication</v>
          </cell>
          <cell r="K13519" t="str">
            <v>9. Prescribing medications or therapeutics</v>
          </cell>
          <cell r="L13519" t="str">
            <v>Specialist Medical Practitioners</v>
          </cell>
          <cell r="M13519" t="str">
            <v>Midwifery Professionals</v>
          </cell>
          <cell r="N13519">
            <v>1</v>
          </cell>
        </row>
        <row r="13520">
          <cell r="F13520" t="str">
            <v>04.13.01.03.13.03.01</v>
          </cell>
          <cell r="G13520" t="str">
            <v>Prescribe medication</v>
          </cell>
          <cell r="K13520" t="str">
            <v>9. Prescribing medications or therapeutics</v>
          </cell>
          <cell r="L13520" t="str">
            <v>Specialist Medical Practitioners</v>
          </cell>
          <cell r="M13520" t="str">
            <v>Midwifery Professionals</v>
          </cell>
          <cell r="N13520">
            <v>1</v>
          </cell>
        </row>
        <row r="13521">
          <cell r="F13521" t="str">
            <v>04.13.01.03.13.04.01</v>
          </cell>
          <cell r="G13521" t="str">
            <v>Prescribe medication</v>
          </cell>
          <cell r="K13521" t="str">
            <v>9. Prescribing medications or therapeutics</v>
          </cell>
          <cell r="L13521" t="str">
            <v>Specialist Medical Practitioners</v>
          </cell>
          <cell r="M13521" t="str">
            <v>Specialist Medical Practitioners</v>
          </cell>
          <cell r="N13521">
            <v>1</v>
          </cell>
        </row>
        <row r="13522">
          <cell r="F13522" t="str">
            <v>04.13.01.03.13.04</v>
          </cell>
          <cell r="G13522"/>
          <cell r="K13522"/>
          <cell r="L13522"/>
          <cell r="M13522"/>
          <cell r="N13522"/>
        </row>
        <row r="13523">
          <cell r="F13523" t="str">
            <v>04.13.01.03.13.05.01</v>
          </cell>
          <cell r="G13523" t="str">
            <v>Prescribe medication</v>
          </cell>
          <cell r="K13523" t="str">
            <v>9. Prescribing medications or therapeutics</v>
          </cell>
          <cell r="L13523" t="str">
            <v>Specialist Medical Practitioners</v>
          </cell>
          <cell r="M13523" t="str">
            <v>Specialist Medical Practitioners</v>
          </cell>
          <cell r="N13523">
            <v>1</v>
          </cell>
        </row>
        <row r="13524">
          <cell r="F13524" t="str">
            <v>04.13.01.03.13.05</v>
          </cell>
          <cell r="G13524"/>
          <cell r="K13524"/>
          <cell r="L13524"/>
          <cell r="M13524"/>
          <cell r="N13524"/>
        </row>
        <row r="13525">
          <cell r="F13525" t="str">
            <v>04.13.01.03.14.01.01</v>
          </cell>
          <cell r="G13525" t="str">
            <v>Prescribe intravenous medication</v>
          </cell>
          <cell r="K13525" t="str">
            <v>9. Prescribing medications or therapeutics</v>
          </cell>
          <cell r="L13525" t="str">
            <v>Specialist Medical Practitioners</v>
          </cell>
          <cell r="M13525" t="str">
            <v>Specialist Medical Practitioners</v>
          </cell>
          <cell r="N13525">
            <v>1</v>
          </cell>
        </row>
        <row r="13526">
          <cell r="F13526" t="str">
            <v>04.13.01.03.14.01.02</v>
          </cell>
          <cell r="G13526" t="str">
            <v>Administer intravenous medication</v>
          </cell>
          <cell r="K13526" t="str">
            <v>11. Administering medications or therapeutics</v>
          </cell>
          <cell r="L13526" t="str">
            <v>Nursing Professionals</v>
          </cell>
          <cell r="M13526" t="str">
            <v>Nursing Associate Professionals</v>
          </cell>
          <cell r="N13526">
            <v>3</v>
          </cell>
        </row>
        <row r="13527">
          <cell r="F13527" t="str">
            <v>04.13.01.04.02.01.01</v>
          </cell>
          <cell r="G13527" t="str">
            <v>Conduct counselling</v>
          </cell>
          <cell r="K13527" t="str">
            <v>5. Providing information and support to impact individual health behaviours</v>
          </cell>
          <cell r="L13527" t="str">
            <v>General Medical Practitioners</v>
          </cell>
          <cell r="M13527" t="str">
            <v>Nursing Professionals</v>
          </cell>
          <cell r="N13527">
            <v>10</v>
          </cell>
        </row>
        <row r="13528">
          <cell r="F13528" t="str">
            <v>04.13.01.04.06.01.01</v>
          </cell>
          <cell r="G13528" t="str">
            <v>Conduct vital sign measurements</v>
          </cell>
          <cell r="K13528" t="str">
            <v>1. Gathering information through interviewing and assessment</v>
          </cell>
          <cell r="L13528" t="str">
            <v>Nursing Professionals</v>
          </cell>
          <cell r="M13528" t="str">
            <v>Paramedical Practitioners</v>
          </cell>
          <cell r="N13528">
            <v>5</v>
          </cell>
        </row>
        <row r="13529">
          <cell r="F13529" t="str">
            <v>04.13.01.04.06.01.02</v>
          </cell>
          <cell r="G13529" t="str">
            <v xml:space="preserve">Take history </v>
          </cell>
          <cell r="K13529" t="str">
            <v>1. Gathering information through interviewing and assessment</v>
          </cell>
          <cell r="L13529" t="str">
            <v>Specialist Medical Practitioners</v>
          </cell>
          <cell r="M13529" t="str">
            <v>General Medical Practitioners</v>
          </cell>
          <cell r="N13529">
            <v>6</v>
          </cell>
        </row>
        <row r="13530">
          <cell r="F13530" t="str">
            <v>04.13.01.04.06.01.03</v>
          </cell>
          <cell r="G13530" t="str">
            <v>Conduct physical examination</v>
          </cell>
          <cell r="K13530" t="str">
            <v>1. Gathering information through interviewing and assessment</v>
          </cell>
          <cell r="L13530" t="str">
            <v>Specialist Medical Practitioners</v>
          </cell>
          <cell r="M13530" t="str">
            <v>General Medical Practitioners</v>
          </cell>
          <cell r="N13530">
            <v>6</v>
          </cell>
        </row>
        <row r="13531">
          <cell r="F13531" t="str">
            <v>04.13.01.04.06.01.04</v>
          </cell>
          <cell r="G13531" t="str">
            <v>Provide clinical advice</v>
          </cell>
          <cell r="K13531" t="str">
            <v>5. Providing information and support to impact individual health behaviours</v>
          </cell>
          <cell r="L13531" t="str">
            <v>Specialist Medical Practitioners</v>
          </cell>
          <cell r="M13531" t="str">
            <v>General Medical Practitioners</v>
          </cell>
          <cell r="N13531">
            <v>4</v>
          </cell>
        </row>
        <row r="13532">
          <cell r="F13532" t="str">
            <v>04.13.01.04.13.01.01</v>
          </cell>
          <cell r="G13532" t="str">
            <v>Prescribe medication</v>
          </cell>
          <cell r="K13532" t="str">
            <v>9. Prescribing medications or therapeutics</v>
          </cell>
          <cell r="L13532" t="str">
            <v>Specialist Medical Practitioners</v>
          </cell>
          <cell r="M13532" t="str">
            <v>Midwifery Professionals</v>
          </cell>
          <cell r="N13532">
            <v>1</v>
          </cell>
        </row>
        <row r="13533">
          <cell r="F13533" t="str">
            <v>04.13.01.04.13.03.01</v>
          </cell>
          <cell r="G13533" t="str">
            <v>Prescribe medication</v>
          </cell>
          <cell r="K13533" t="str">
            <v>9. Prescribing medications or therapeutics</v>
          </cell>
          <cell r="L13533" t="str">
            <v>Specialist Medical Practitioners</v>
          </cell>
          <cell r="M13533" t="str">
            <v>Specialist Medical Practitioners</v>
          </cell>
          <cell r="N13533">
            <v>1</v>
          </cell>
        </row>
        <row r="13534">
          <cell r="F13534" t="str">
            <v>04.13.01.04.13.03</v>
          </cell>
          <cell r="G13534"/>
          <cell r="K13534"/>
          <cell r="L13534"/>
          <cell r="M13534"/>
          <cell r="N13534"/>
        </row>
        <row r="13535">
          <cell r="F13535" t="str">
            <v>04.13.01.05.06.01</v>
          </cell>
          <cell r="G13535" t="str">
            <v>Review medications</v>
          </cell>
          <cell r="K13535" t="str">
            <v>8. Developing and adjusting management plans</v>
          </cell>
          <cell r="L13535" t="str">
            <v>General Medical Practitioners</v>
          </cell>
          <cell r="M13535" t="str">
            <v>Nursing Professionals</v>
          </cell>
          <cell r="N13535"/>
        </row>
        <row r="13536">
          <cell r="F13536" t="str">
            <v>04.13.01.05.06.02.01</v>
          </cell>
          <cell r="G13536" t="str">
            <v>Conduct vital sign measurements</v>
          </cell>
          <cell r="K13536" t="str">
            <v>1. Gathering information through interviewing and assessment</v>
          </cell>
          <cell r="L13536" t="str">
            <v>Nursing Professionals</v>
          </cell>
          <cell r="M13536" t="str">
            <v>Paramedical Practitioners</v>
          </cell>
          <cell r="N13536">
            <v>5</v>
          </cell>
        </row>
        <row r="13537">
          <cell r="F13537" t="str">
            <v>04.13.01.05.06.02.02</v>
          </cell>
          <cell r="G13537" t="str">
            <v xml:space="preserve">Take history </v>
          </cell>
          <cell r="K13537" t="str">
            <v>1. Gathering information through interviewing and assessment</v>
          </cell>
          <cell r="L13537" t="str">
            <v>Specialist Medical Practitioners</v>
          </cell>
          <cell r="M13537" t="str">
            <v>General Medical Practitioners</v>
          </cell>
          <cell r="N13537">
            <v>6</v>
          </cell>
        </row>
        <row r="13538">
          <cell r="F13538" t="str">
            <v>04.13.01.05.06.02.03</v>
          </cell>
          <cell r="G13538" t="str">
            <v>Conduct physical examination</v>
          </cell>
          <cell r="K13538" t="str">
            <v>1. Gathering information through interviewing and assessment</v>
          </cell>
          <cell r="L13538" t="str">
            <v>Specialist Medical Practitioners</v>
          </cell>
          <cell r="M13538" t="str">
            <v>General Medical Practitioners</v>
          </cell>
          <cell r="N13538">
            <v>6</v>
          </cell>
        </row>
        <row r="13539">
          <cell r="F13539" t="str">
            <v>04.13.01.05.06.02.04</v>
          </cell>
          <cell r="G13539" t="str">
            <v>Provide clinical advice</v>
          </cell>
          <cell r="K13539" t="str">
            <v>5. Providing information and support to impact individual health behaviours</v>
          </cell>
          <cell r="L13539" t="str">
            <v>Specialist Medical Practitioners</v>
          </cell>
          <cell r="M13539" t="str">
            <v>General Medical Practitioners</v>
          </cell>
          <cell r="N13539">
            <v>4</v>
          </cell>
        </row>
        <row r="13540">
          <cell r="F13540" t="str">
            <v>04.13.01.05.12.01.01</v>
          </cell>
          <cell r="G13540" t="str">
            <v>Conduct counselling</v>
          </cell>
          <cell r="K13540" t="str">
            <v>5. Providing information and support to impact individual health behaviours</v>
          </cell>
          <cell r="L13540" t="str">
            <v>General Medical Practitioners</v>
          </cell>
          <cell r="M13540" t="str">
            <v>Nursing Professionals</v>
          </cell>
          <cell r="N13540">
            <v>10</v>
          </cell>
        </row>
        <row r="13541">
          <cell r="F13541" t="str">
            <v>04.13.01.05.13.01.01</v>
          </cell>
          <cell r="G13541" t="str">
            <v>Prescribe medication</v>
          </cell>
          <cell r="K13541" t="str">
            <v>9. Prescribing medications or therapeutics</v>
          </cell>
          <cell r="L13541" t="str">
            <v>Specialist Medical Practitioners</v>
          </cell>
          <cell r="M13541" t="str">
            <v>Midwifery Professionals</v>
          </cell>
          <cell r="N13541">
            <v>1</v>
          </cell>
        </row>
        <row r="13542">
          <cell r="F13542" t="str">
            <v>04.13.01.05.14.01.01</v>
          </cell>
          <cell r="G13542" t="str">
            <v>Prescribe intravenous medication</v>
          </cell>
          <cell r="K13542" t="str">
            <v>9. Prescribing medications or therapeutics</v>
          </cell>
          <cell r="L13542" t="str">
            <v>Specialist Medical Practitioners</v>
          </cell>
          <cell r="M13542" t="str">
            <v>Specialist Medical Practitioners</v>
          </cell>
          <cell r="N13542">
            <v>1</v>
          </cell>
        </row>
        <row r="13543">
          <cell r="F13543" t="str">
            <v>04.13.01.05.14.01.02</v>
          </cell>
          <cell r="G13543" t="str">
            <v>Administer intravenous medication</v>
          </cell>
          <cell r="K13543" t="str">
            <v>11. Administering medications or therapeutics</v>
          </cell>
          <cell r="L13543" t="str">
            <v>Nursing Professionals</v>
          </cell>
          <cell r="M13543" t="str">
            <v>Nursing Associate Professionals</v>
          </cell>
          <cell r="N13543">
            <v>3</v>
          </cell>
        </row>
        <row r="13544">
          <cell r="F13544" t="str">
            <v>04.13.01.05.14.02</v>
          </cell>
          <cell r="G13544"/>
          <cell r="K13544"/>
          <cell r="L13544"/>
          <cell r="M13544"/>
          <cell r="N13544"/>
        </row>
        <row r="13545">
          <cell r="F13545" t="str">
            <v>04.13.01.05.14.02</v>
          </cell>
          <cell r="G13545"/>
          <cell r="K13545"/>
          <cell r="L13545"/>
          <cell r="M13545"/>
          <cell r="N13545"/>
        </row>
        <row r="13546">
          <cell r="F13546" t="str">
            <v>04.13.01.05.14.03</v>
          </cell>
          <cell r="G13546"/>
          <cell r="K13546"/>
          <cell r="L13546"/>
          <cell r="M13546"/>
          <cell r="N13546"/>
        </row>
        <row r="13547">
          <cell r="F13547" t="str">
            <v>04.13.01.05.14.03</v>
          </cell>
          <cell r="G13547"/>
          <cell r="K13547"/>
          <cell r="L13547"/>
          <cell r="M13547"/>
          <cell r="N13547"/>
        </row>
        <row r="13548">
          <cell r="F13548" t="str">
            <v>04.13.01.06.06.01.01</v>
          </cell>
          <cell r="G13548" t="str">
            <v>Conduct vital sign measurements</v>
          </cell>
          <cell r="K13548" t="str">
            <v>1. Gathering information through interviewing and assessment</v>
          </cell>
          <cell r="L13548" t="str">
            <v>Nursing Professionals</v>
          </cell>
          <cell r="M13548" t="str">
            <v>Paramedical Practitioners</v>
          </cell>
          <cell r="N13548">
            <v>5</v>
          </cell>
        </row>
        <row r="13549">
          <cell r="F13549" t="str">
            <v>04.13.01.06.06.01.02</v>
          </cell>
          <cell r="G13549" t="str">
            <v xml:space="preserve">Take history </v>
          </cell>
          <cell r="K13549" t="str">
            <v>1. Gathering information through interviewing and assessment</v>
          </cell>
          <cell r="L13549" t="str">
            <v>Specialist Medical Practitioners</v>
          </cell>
          <cell r="M13549" t="str">
            <v>General Medical Practitioners</v>
          </cell>
          <cell r="N13549">
            <v>6</v>
          </cell>
        </row>
        <row r="13550">
          <cell r="F13550" t="str">
            <v>04.13.01.06.06.01.03</v>
          </cell>
          <cell r="G13550" t="str">
            <v>Conduct physical examination</v>
          </cell>
          <cell r="K13550" t="str">
            <v>1. Gathering information through interviewing and assessment</v>
          </cell>
          <cell r="L13550" t="str">
            <v>Specialist Medical Practitioners</v>
          </cell>
          <cell r="M13550" t="str">
            <v>General Medical Practitioners</v>
          </cell>
          <cell r="N13550">
            <v>6</v>
          </cell>
        </row>
        <row r="13551">
          <cell r="F13551" t="str">
            <v>04.13.01.06.06.01.04</v>
          </cell>
          <cell r="G13551" t="str">
            <v>Provide clinical advice</v>
          </cell>
          <cell r="K13551" t="str">
            <v>5. Providing information and support to impact individual health behaviours</v>
          </cell>
          <cell r="L13551" t="str">
            <v>Specialist Medical Practitioners</v>
          </cell>
          <cell r="M13551" t="str">
            <v>General Medical Practitioners</v>
          </cell>
          <cell r="N13551">
            <v>4</v>
          </cell>
        </row>
        <row r="13552">
          <cell r="F13552" t="str">
            <v>04.13.01.06.12.01.01</v>
          </cell>
          <cell r="G13552" t="str">
            <v>Conduct assessment</v>
          </cell>
          <cell r="K13552" t="str">
            <v>1. Gathering information through interviewing and assessment</v>
          </cell>
          <cell r="L13552" t="str">
            <v>Dieticians and Nutritionists</v>
          </cell>
          <cell r="M13552" t="str">
            <v>Social work and counselling professionals</v>
          </cell>
          <cell r="N13552">
            <v>5</v>
          </cell>
        </row>
        <row r="13553">
          <cell r="F13553" t="str">
            <v>04.13.01.06.12.01.02</v>
          </cell>
          <cell r="G13553" t="str">
            <v>Conduct counselling</v>
          </cell>
          <cell r="K13553" t="str">
            <v>5. Providing information and support to impact individual health behaviours</v>
          </cell>
          <cell r="L13553" t="str">
            <v>Dieticians and Nutritionists</v>
          </cell>
          <cell r="M13553" t="str">
            <v>Social work and counselling professionals</v>
          </cell>
          <cell r="N13553">
            <v>5</v>
          </cell>
        </row>
        <row r="13554">
          <cell r="F13554" t="str">
            <v>04.13.01.06.12.01</v>
          </cell>
          <cell r="G13554"/>
          <cell r="K13554"/>
          <cell r="L13554"/>
          <cell r="M13554"/>
          <cell r="N13554"/>
        </row>
        <row r="13555">
          <cell r="F13555" t="str">
            <v>04.13.01.06.13.01.01</v>
          </cell>
          <cell r="G13555" t="str">
            <v>Prescribe medication</v>
          </cell>
          <cell r="K13555" t="str">
            <v>9. Prescribing medications or therapeutics</v>
          </cell>
          <cell r="L13555" t="str">
            <v>Specialist Medical Practitioners</v>
          </cell>
          <cell r="M13555" t="str">
            <v>Specialist Medical Practitioners</v>
          </cell>
          <cell r="N13555">
            <v>1</v>
          </cell>
        </row>
        <row r="13556">
          <cell r="F13556" t="str">
            <v>04.13.01.06.13.01</v>
          </cell>
          <cell r="G13556"/>
          <cell r="K13556"/>
          <cell r="L13556"/>
          <cell r="M13556"/>
          <cell r="N13556"/>
        </row>
        <row r="13557">
          <cell r="F13557" t="str">
            <v>04.13.01.06.15.01.01</v>
          </cell>
          <cell r="G13557" t="str">
            <v>Conduct counselling</v>
          </cell>
          <cell r="K13557" t="str">
            <v>6. Gaining informed consent</v>
          </cell>
          <cell r="L13557" t="str">
            <v>Midwifery Professionals</v>
          </cell>
          <cell r="M13557" t="str">
            <v>Nursing Professionals</v>
          </cell>
          <cell r="N13557">
            <v>2</v>
          </cell>
        </row>
        <row r="13558">
          <cell r="F13558" t="str">
            <v>04.13.01.06.15.01.02</v>
          </cell>
          <cell r="G13558" t="str">
            <v xml:space="preserve">Conduct medical procedure </v>
          </cell>
          <cell r="K13558" t="str">
            <v>14. Providing non-pharmacological health interventions</v>
          </cell>
          <cell r="L13558" t="str">
            <v>Midwifery Professionals</v>
          </cell>
          <cell r="M13558" t="str">
            <v>Nursing Professionals</v>
          </cell>
          <cell r="N13558">
            <v>10</v>
          </cell>
        </row>
        <row r="13559">
          <cell r="F13559" t="str">
            <v>04.13.01.06.15.01.03</v>
          </cell>
          <cell r="G13559" t="str">
            <v>Send specimen for laboratory tests</v>
          </cell>
          <cell r="K13559" t="str">
            <v>7. Ordering, administering and interpreting the results of diagnostic and screening procedures</v>
          </cell>
          <cell r="L13559" t="str">
            <v>Midwifery Associate Professionals</v>
          </cell>
          <cell r="M13559" t="str">
            <v>Medical Assistants</v>
          </cell>
          <cell r="N13559">
            <v>2</v>
          </cell>
        </row>
        <row r="13560">
          <cell r="F13560" t="str">
            <v>04.13.01.07.06.01.01</v>
          </cell>
          <cell r="G13560" t="str">
            <v>Conduct vital sign measurements</v>
          </cell>
          <cell r="K13560" t="str">
            <v>1. Gathering information through interviewing and assessment</v>
          </cell>
          <cell r="L13560" t="str">
            <v>Nursing Professionals</v>
          </cell>
          <cell r="M13560" t="str">
            <v>Paramedical Practitioners</v>
          </cell>
          <cell r="N13560">
            <v>5</v>
          </cell>
        </row>
        <row r="13561">
          <cell r="F13561" t="str">
            <v>04.13.01.07.06.01.02</v>
          </cell>
          <cell r="G13561" t="str">
            <v xml:space="preserve">Take history </v>
          </cell>
          <cell r="K13561" t="str">
            <v>1. Gathering information through interviewing and assessment</v>
          </cell>
          <cell r="L13561" t="str">
            <v>Specialist Medical Practitioners</v>
          </cell>
          <cell r="M13561" t="str">
            <v>General Medical Practitioners</v>
          </cell>
          <cell r="N13561">
            <v>6</v>
          </cell>
        </row>
        <row r="13562">
          <cell r="F13562" t="str">
            <v>04.13.01.07.06.01.03</v>
          </cell>
          <cell r="G13562" t="str">
            <v>Conduct physical examination</v>
          </cell>
          <cell r="K13562" t="str">
            <v>1. Gathering information through interviewing and assessment</v>
          </cell>
          <cell r="L13562" t="str">
            <v>Specialist Medical Practitioners</v>
          </cell>
          <cell r="M13562" t="str">
            <v>General Medical Practitioners</v>
          </cell>
          <cell r="N13562">
            <v>6</v>
          </cell>
        </row>
        <row r="13563">
          <cell r="F13563" t="str">
            <v>04.13.01.07.06.01.04</v>
          </cell>
          <cell r="G13563" t="str">
            <v>Provide clinical advice</v>
          </cell>
          <cell r="K13563" t="str">
            <v>5. Providing information and support to impact individual health behaviours</v>
          </cell>
          <cell r="L13563" t="str">
            <v>Specialist Medical Practitioners</v>
          </cell>
          <cell r="M13563" t="str">
            <v>General Medical Practitioners</v>
          </cell>
          <cell r="N13563">
            <v>4</v>
          </cell>
        </row>
        <row r="13564">
          <cell r="F13564" t="str">
            <v>04.13.01.07.13.01.01</v>
          </cell>
          <cell r="G13564" t="str">
            <v>Prescribe medication</v>
          </cell>
          <cell r="K13564" t="str">
            <v>9. Prescribing medications or therapeutics</v>
          </cell>
          <cell r="L13564" t="str">
            <v>Specialist Medical Practitioners</v>
          </cell>
          <cell r="M13564" t="str">
            <v>Midwifery Professionals</v>
          </cell>
          <cell r="N13564">
            <v>1</v>
          </cell>
        </row>
        <row r="13565">
          <cell r="F13565" t="str">
            <v>04.13.01.07.13.02.01</v>
          </cell>
          <cell r="G13565" t="str">
            <v>Prescribe medication</v>
          </cell>
          <cell r="K13565" t="str">
            <v>9. Prescribing medications or therapeutics</v>
          </cell>
          <cell r="L13565" t="str">
            <v>Specialist Medical Practitioners</v>
          </cell>
          <cell r="M13565" t="str">
            <v>Specialist Medical Practitioners</v>
          </cell>
          <cell r="N13565">
            <v>1</v>
          </cell>
        </row>
        <row r="13566">
          <cell r="F13566" t="str">
            <v>04.13.01.07.13.02</v>
          </cell>
          <cell r="G13566"/>
          <cell r="K13566"/>
          <cell r="L13566"/>
          <cell r="M13566"/>
          <cell r="N13566"/>
        </row>
        <row r="13567">
          <cell r="F13567" t="str">
            <v>04.13.01.05.13.02</v>
          </cell>
          <cell r="G13567"/>
          <cell r="K13567"/>
          <cell r="L13567"/>
          <cell r="M13567"/>
          <cell r="N13567"/>
        </row>
        <row r="13568">
          <cell r="F13568" t="str">
            <v>04.13.01.05.13.02</v>
          </cell>
          <cell r="G13568"/>
          <cell r="K13568"/>
          <cell r="L13568"/>
          <cell r="M13568"/>
          <cell r="N13568"/>
        </row>
        <row r="13569">
          <cell r="F13569" t="str">
            <v>04.13.01.05.13.03.01</v>
          </cell>
          <cell r="G13569" t="str">
            <v>Prescribe medication</v>
          </cell>
          <cell r="K13569" t="str">
            <v>9. Prescribing medications or therapeutics</v>
          </cell>
          <cell r="L13569" t="str">
            <v>Specialist Medical Practitioners</v>
          </cell>
          <cell r="M13569" t="str">
            <v>Midwifery Professionals</v>
          </cell>
          <cell r="N13569">
            <v>1</v>
          </cell>
        </row>
        <row r="13570">
          <cell r="F13570" t="str">
            <v>04.13.01.03.13.06.01</v>
          </cell>
          <cell r="G13570" t="str">
            <v>Prescribe medication</v>
          </cell>
          <cell r="K13570" t="str">
            <v>9. Prescribing medications or therapeutics</v>
          </cell>
          <cell r="L13570" t="str">
            <v>Specialist Medical Practitioners</v>
          </cell>
          <cell r="M13570" t="str">
            <v>Specialist Medical Practitioners</v>
          </cell>
          <cell r="N13570">
            <v>1</v>
          </cell>
        </row>
        <row r="13571">
          <cell r="F13571" t="str">
            <v>04.13.01.03.13.06</v>
          </cell>
          <cell r="G13571"/>
          <cell r="K13571"/>
          <cell r="L13571"/>
          <cell r="M13571"/>
          <cell r="N13571"/>
        </row>
        <row r="13572">
          <cell r="F13572" t="str">
            <v>04.13.01.04.13.04.01</v>
          </cell>
          <cell r="G13572" t="str">
            <v>Prescribe medication</v>
          </cell>
          <cell r="K13572" t="str">
            <v>9. Prescribing medications or therapeutics</v>
          </cell>
          <cell r="L13572" t="str">
            <v>Specialist Medical Practitioners</v>
          </cell>
          <cell r="M13572" t="str">
            <v>Specialist Medical Practitioners</v>
          </cell>
          <cell r="N13572">
            <v>1</v>
          </cell>
        </row>
        <row r="13573">
          <cell r="F13573" t="str">
            <v>04.13.01.04.13.04</v>
          </cell>
          <cell r="G13573"/>
          <cell r="K13573"/>
          <cell r="L13573"/>
          <cell r="M13573"/>
          <cell r="N13573"/>
        </row>
        <row r="13574">
          <cell r="F13574" t="str">
            <v>04.13.01.04.13.05.01</v>
          </cell>
          <cell r="G13574" t="str">
            <v>Prescribe medication</v>
          </cell>
          <cell r="K13574" t="str">
            <v>9. Prescribing medications or therapeutics</v>
          </cell>
          <cell r="L13574" t="str">
            <v>Specialist Medical Practitioners</v>
          </cell>
          <cell r="M13574" t="str">
            <v>Specialist Medical Practitioners</v>
          </cell>
          <cell r="N13574">
            <v>1</v>
          </cell>
        </row>
        <row r="13575">
          <cell r="F13575" t="str">
            <v>04.13.01.04.13.05</v>
          </cell>
          <cell r="G13575"/>
          <cell r="K13575"/>
          <cell r="L13575"/>
          <cell r="M13575"/>
          <cell r="N13575"/>
        </row>
        <row r="13576">
          <cell r="F13576" t="str">
            <v>04.13.01.04.13.06.01</v>
          </cell>
          <cell r="G13576" t="str">
            <v>Prescribe medication</v>
          </cell>
          <cell r="K13576" t="str">
            <v>9. Prescribing medications or therapeutics</v>
          </cell>
          <cell r="L13576" t="str">
            <v>Specialist Medical Practitioners</v>
          </cell>
          <cell r="M13576" t="str">
            <v>Specialist Medical Practitioners</v>
          </cell>
          <cell r="N13576">
            <v>1</v>
          </cell>
        </row>
        <row r="13577">
          <cell r="F13577" t="str">
            <v>04.13.01.04.13.07.01</v>
          </cell>
          <cell r="G13577" t="str">
            <v>Prescribe medication</v>
          </cell>
          <cell r="K13577" t="str">
            <v>9. Prescribing medications or therapeutics</v>
          </cell>
          <cell r="L13577" t="str">
            <v>Specialist Medical Practitioners</v>
          </cell>
          <cell r="M13577" t="str">
            <v>Specialist Medical Practitioners</v>
          </cell>
          <cell r="N13577">
            <v>1</v>
          </cell>
        </row>
        <row r="13578">
          <cell r="F13578" t="str">
            <v>04.14.02.02.06.01.01</v>
          </cell>
          <cell r="G13578" t="str">
            <v>Conduct assessment</v>
          </cell>
          <cell r="K13578" t="str">
            <v>1. Gathering information through interviewing and assessment</v>
          </cell>
          <cell r="L13578" t="str">
            <v>Dieticians and Nutritionists</v>
          </cell>
          <cell r="M13578" t="str">
            <v>Social work and counselling professionals</v>
          </cell>
          <cell r="N13578">
            <v>5</v>
          </cell>
        </row>
        <row r="13579">
          <cell r="F13579" t="str">
            <v>04.14.02.02.06.01.02</v>
          </cell>
          <cell r="G13579" t="str">
            <v>Conduct counselling</v>
          </cell>
          <cell r="K13579" t="str">
            <v>5. Providing information and support to impact individual health behaviours</v>
          </cell>
          <cell r="L13579" t="str">
            <v>Dieticians and Nutritionists</v>
          </cell>
          <cell r="M13579" t="str">
            <v>Social work and counselling professionals</v>
          </cell>
          <cell r="N13579">
            <v>5</v>
          </cell>
        </row>
        <row r="13580">
          <cell r="F13580" t="str">
            <v>04.14.01.01.02.02.01</v>
          </cell>
          <cell r="G13580" t="str">
            <v>Conduct counselling</v>
          </cell>
          <cell r="K13580" t="str">
            <v>5. Providing information and support to impact individual health behaviours</v>
          </cell>
          <cell r="L13580" t="str">
            <v>Dieticians and Nutritionists</v>
          </cell>
          <cell r="M13580" t="str">
            <v>Social work and counselling professionals</v>
          </cell>
          <cell r="N13580">
            <v>6</v>
          </cell>
        </row>
        <row r="13581">
          <cell r="F13581" t="str">
            <v>04.14.01.01.02.03.01</v>
          </cell>
          <cell r="G13581" t="str">
            <v>Conduct counselling</v>
          </cell>
          <cell r="K13581" t="str">
            <v>5. Providing information and support to impact individual health behaviours</v>
          </cell>
          <cell r="L13581" t="str">
            <v>Dieticians and Nutritionists</v>
          </cell>
          <cell r="M13581" t="str">
            <v>Social work and counselling professionals</v>
          </cell>
          <cell r="N13581">
            <v>7</v>
          </cell>
        </row>
        <row r="13582">
          <cell r="F13582" t="str">
            <v>04.14.01.01.02.04.01</v>
          </cell>
          <cell r="G13582" t="str">
            <v>Conduct counselling</v>
          </cell>
          <cell r="K13582" t="str">
            <v>5. Providing information and support to impact individual health behaviours</v>
          </cell>
          <cell r="L13582" t="str">
            <v>Dieticians and Nutritionists</v>
          </cell>
          <cell r="M13582" t="str">
            <v>Social work and counselling professionals</v>
          </cell>
          <cell r="N13582">
            <v>8</v>
          </cell>
        </row>
        <row r="13583">
          <cell r="F13583" t="str">
            <v>04.14.01.01.02.07.01</v>
          </cell>
          <cell r="G13583" t="str">
            <v>Conduct counselling</v>
          </cell>
          <cell r="K13583" t="str">
            <v>5. Providing information and support to impact individual health behaviours</v>
          </cell>
          <cell r="L13583" t="str">
            <v>Dieticians and Nutritionists</v>
          </cell>
          <cell r="M13583" t="str">
            <v>Social work and counselling professionals</v>
          </cell>
          <cell r="N13583">
            <v>9</v>
          </cell>
        </row>
        <row r="13584">
          <cell r="F13584" t="str">
            <v>04.14.01.01.02.05.01</v>
          </cell>
          <cell r="G13584" t="str">
            <v>Conduct counselling</v>
          </cell>
          <cell r="K13584" t="str">
            <v>5. Providing information and support to impact individual health behaviours</v>
          </cell>
          <cell r="L13584" t="str">
            <v>Dieticians and Nutritionists</v>
          </cell>
          <cell r="M13584" t="str">
            <v>Social work and counselling professionals</v>
          </cell>
          <cell r="N13584">
            <v>9</v>
          </cell>
        </row>
        <row r="13585">
          <cell r="F13585" t="str">
            <v>04.14.01.01.02.06.01</v>
          </cell>
          <cell r="G13585" t="str">
            <v>Conduct counselling</v>
          </cell>
          <cell r="K13585" t="str">
            <v>5. Providing information and support to impact individual health behaviours</v>
          </cell>
          <cell r="L13585" t="str">
            <v>Dieticians and Nutritionists</v>
          </cell>
          <cell r="M13585" t="str">
            <v>Social work and counselling professionals</v>
          </cell>
          <cell r="N13585">
            <v>10</v>
          </cell>
        </row>
        <row r="13586">
          <cell r="F13586" t="str">
            <v>04.14.02.02.15.01.01</v>
          </cell>
          <cell r="G13586" t="str">
            <v>Provide pre-procedural medical care</v>
          </cell>
          <cell r="K13586" t="str">
            <v>15. Providing treatment and care support to individuals</v>
          </cell>
          <cell r="L13586" t="str">
            <v>Specialist Medical Practitioners</v>
          </cell>
          <cell r="M13586" t="str">
            <v>Specialist Medical Practitioners</v>
          </cell>
          <cell r="N13586">
            <v>10</v>
          </cell>
        </row>
        <row r="13587">
          <cell r="F13587" t="str">
            <v>04.14.02.02.15.01.02</v>
          </cell>
          <cell r="G13587" t="str">
            <v>Provide pre-procedural nursing care</v>
          </cell>
          <cell r="K13587" t="str">
            <v>15. Providing treatment and care support to individuals</v>
          </cell>
          <cell r="L13587" t="str">
            <v>Nursing Professionals</v>
          </cell>
          <cell r="M13587" t="str">
            <v>Nursing Associate Professionals</v>
          </cell>
          <cell r="N13587">
            <v>20</v>
          </cell>
        </row>
        <row r="13588">
          <cell r="F13588" t="str">
            <v>04.14.02.02.15.01.03</v>
          </cell>
          <cell r="G13588" t="str">
            <v>Conduct counselling</v>
          </cell>
          <cell r="K13588" t="str">
            <v>6. Gaining informed consent</v>
          </cell>
          <cell r="L13588" t="str">
            <v>Specialist Medical Practitioners</v>
          </cell>
          <cell r="M13588" t="str">
            <v>Specialist Medical Practitioners</v>
          </cell>
          <cell r="N13588">
            <v>10</v>
          </cell>
        </row>
        <row r="13589">
          <cell r="F13589" t="str">
            <v>04.14.02.02.15.01.04</v>
          </cell>
          <cell r="G13589" t="str">
            <v>Prepare the patient and organize the equipment</v>
          </cell>
          <cell r="K13589" t="str">
            <v>14. Providing non-pharmacological health interventions</v>
          </cell>
          <cell r="L13589" t="str">
            <v>Nursing Professionals</v>
          </cell>
          <cell r="M13589" t="str">
            <v>Nursing Associate Professionals</v>
          </cell>
          <cell r="N13589">
            <v>10</v>
          </cell>
        </row>
        <row r="13590">
          <cell r="F13590" t="str">
            <v>04.14.02.02.15.01.05</v>
          </cell>
          <cell r="G13590" t="str">
            <v>Apply general anaesthesia</v>
          </cell>
          <cell r="K13590" t="str">
            <v>11. Administering medications or therapeutics</v>
          </cell>
          <cell r="L13590" t="str">
            <v>Specialist Medical Practitioners</v>
          </cell>
          <cell r="M13590" t="str">
            <v>Specialist Medical Practitioners</v>
          </cell>
          <cell r="N13590">
            <v>120</v>
          </cell>
        </row>
        <row r="13591">
          <cell r="F13591" t="str">
            <v>04.14.02.02.15.01.06</v>
          </cell>
          <cell r="G13591" t="str">
            <v>Assist with general anaesthesia</v>
          </cell>
          <cell r="K13591" t="str">
            <v>11. Administering medications or therapeutics</v>
          </cell>
          <cell r="L13591" t="str">
            <v>Specialist Medical Practitioners</v>
          </cell>
          <cell r="M13591" t="str">
            <v>General Medical Practitioners</v>
          </cell>
          <cell r="N13591">
            <v>120</v>
          </cell>
        </row>
        <row r="13592">
          <cell r="F13592" t="str">
            <v>04.14.02.02.15.01.07</v>
          </cell>
          <cell r="G13592" t="str">
            <v>Conduct general surgery</v>
          </cell>
          <cell r="K13592" t="str">
            <v>14. Providing non-pharmacological health interventions</v>
          </cell>
          <cell r="L13592" t="str">
            <v>Specialist Medical Practitioners</v>
          </cell>
          <cell r="M13592" t="str">
            <v>Specialist Medical Practitioners</v>
          </cell>
          <cell r="N13592">
            <v>120</v>
          </cell>
        </row>
        <row r="13593">
          <cell r="F13593" t="str">
            <v>04.14.02.02.15.01.08</v>
          </cell>
          <cell r="G13593" t="str">
            <v>Assist with general surgery</v>
          </cell>
          <cell r="K13593" t="str">
            <v>14. Providing non-pharmacological health interventions</v>
          </cell>
          <cell r="L13593" t="str">
            <v>Specialist Medical Practitioners</v>
          </cell>
          <cell r="M13593" t="str">
            <v>General Medical Practitioners</v>
          </cell>
          <cell r="N13593">
            <v>120</v>
          </cell>
        </row>
        <row r="13594">
          <cell r="F13594" t="str">
            <v>04.14.02.02.15.01.09</v>
          </cell>
          <cell r="G13594" t="str">
            <v>Provide nursing support to conduct general surgery</v>
          </cell>
          <cell r="K13594" t="str">
            <v>15. Providing treatment and care support to individuals</v>
          </cell>
          <cell r="L13594" t="str">
            <v>Nursing Professionals</v>
          </cell>
          <cell r="M13594" t="str">
            <v>Nursing Professionals</v>
          </cell>
          <cell r="N13594">
            <v>120</v>
          </cell>
        </row>
        <row r="13595">
          <cell r="F13595" t="str">
            <v>04.14.02.02.15.01.10</v>
          </cell>
          <cell r="G13595" t="str">
            <v>Provide post-procedural care</v>
          </cell>
          <cell r="K13595" t="str">
            <v>5. Providing information and support to impact individual health behaviours</v>
          </cell>
          <cell r="L13595" t="str">
            <v>Specialist Medical Practitioners</v>
          </cell>
          <cell r="M13595" t="str">
            <v>General Medical Practitioners</v>
          </cell>
          <cell r="N13595">
            <v>10</v>
          </cell>
        </row>
        <row r="13596">
          <cell r="F13596" t="str">
            <v>04.14.02.02.15.01.11</v>
          </cell>
          <cell r="G13596" t="str">
            <v>Provide post-procedural care</v>
          </cell>
          <cell r="K13596" t="str">
            <v>15. Providing treatment and care support to individuals</v>
          </cell>
          <cell r="L13596" t="str">
            <v>Specialist Medical Practitioners</v>
          </cell>
          <cell r="M13596" t="str">
            <v>General Medical Practitioners</v>
          </cell>
          <cell r="N13596">
            <v>10</v>
          </cell>
        </row>
        <row r="13597">
          <cell r="F13597" t="str">
            <v>04.14.02.02.15.01.12</v>
          </cell>
          <cell r="G13597" t="str">
            <v>Provide post-procedural care</v>
          </cell>
          <cell r="K13597" t="str">
            <v>15. Providing treatment and care support to individuals</v>
          </cell>
          <cell r="L13597" t="str">
            <v>Nursing Professionals</v>
          </cell>
          <cell r="M13597" t="str">
            <v>Nursing Associate Professionals</v>
          </cell>
          <cell r="N13597">
            <v>20</v>
          </cell>
        </row>
        <row r="13598">
          <cell r="F13598" t="str">
            <v>04.14.02.02.15.01.</v>
          </cell>
          <cell r="G13598"/>
          <cell r="K13598"/>
          <cell r="L13598"/>
          <cell r="M13598"/>
          <cell r="N13598"/>
        </row>
        <row r="13599">
          <cell r="F13599" t="str">
            <v>04.14.02.02.15.01.</v>
          </cell>
          <cell r="G13599"/>
          <cell r="K13599"/>
          <cell r="L13599"/>
          <cell r="M13599"/>
          <cell r="N13599"/>
        </row>
        <row r="13600">
          <cell r="F13600" t="str">
            <v>04.14.02.02.06.01.01</v>
          </cell>
          <cell r="G13600" t="str">
            <v>Conduct assessment</v>
          </cell>
          <cell r="K13600" t="str">
            <v>1. Gathering information through interviewing and assessment</v>
          </cell>
          <cell r="L13600" t="str">
            <v>Dieticians and Nutritionists</v>
          </cell>
          <cell r="M13600" t="str">
            <v>Social work and counselling professionals</v>
          </cell>
          <cell r="N13600">
            <v>5</v>
          </cell>
        </row>
        <row r="13601">
          <cell r="F13601" t="str">
            <v>04.14.02.02.06.01.02</v>
          </cell>
          <cell r="G13601" t="str">
            <v>Conduct counselling</v>
          </cell>
          <cell r="K13601" t="str">
            <v>5. Providing information and support to impact individual health behaviours</v>
          </cell>
          <cell r="L13601" t="str">
            <v>Dieticians and Nutritionists</v>
          </cell>
          <cell r="M13601" t="str">
            <v>Social work and counselling professionals</v>
          </cell>
          <cell r="N13601">
            <v>5</v>
          </cell>
        </row>
        <row r="13602">
          <cell r="F13602" t="str">
            <v>04.14.02.02.06.01</v>
          </cell>
          <cell r="G13602"/>
          <cell r="K13602"/>
          <cell r="L13602"/>
          <cell r="M13602"/>
          <cell r="N13602"/>
        </row>
        <row r="13603">
          <cell r="F13603" t="str">
            <v>04.14.02.02.10.01.01</v>
          </cell>
          <cell r="G13603" t="str">
            <v>Provide counselling and information and obtain consent</v>
          </cell>
          <cell r="K13603" t="str">
            <v>6. Gaining informed consent</v>
          </cell>
          <cell r="L13603" t="str">
            <v>Medical and Pathology Laboratory Technicians</v>
          </cell>
          <cell r="M13603" t="str">
            <v>Medical Assistants</v>
          </cell>
          <cell r="N13603">
            <v>3</v>
          </cell>
        </row>
        <row r="13604">
          <cell r="F13604" t="str">
            <v>04.14.02.02.10.01.02</v>
          </cell>
          <cell r="G13604" t="str">
            <v xml:space="preserve">Conduct diagnostic testing </v>
          </cell>
          <cell r="K13604" t="str">
            <v>7. Ordering, administering and interpreting the results of diagnostic and screening procedures</v>
          </cell>
          <cell r="L13604" t="str">
            <v>Medical and Pathology Laboratory Technicians</v>
          </cell>
          <cell r="M13604" t="str">
            <v>Medical Assistants</v>
          </cell>
          <cell r="N13604">
            <v>5</v>
          </cell>
        </row>
        <row r="13605">
          <cell r="F13605" t="str">
            <v>04.14.02.02.10.01.03</v>
          </cell>
          <cell r="G13605" t="str">
            <v>Document examination findings</v>
          </cell>
          <cell r="K13605" t="str">
            <v>7. Ordering, administering and interpreting the results of diagnostic and screening procedures</v>
          </cell>
          <cell r="L13605" t="str">
            <v>Specialist Medical Practitioners</v>
          </cell>
          <cell r="M13605" t="str">
            <v>General Medical Practitioners</v>
          </cell>
          <cell r="N13605">
            <v>2</v>
          </cell>
        </row>
        <row r="13606">
          <cell r="F13606" t="str">
            <v>04.14.02.02.10.01</v>
          </cell>
          <cell r="G13606"/>
          <cell r="K13606"/>
          <cell r="L13606"/>
          <cell r="M13606"/>
          <cell r="N13606"/>
        </row>
        <row r="13607">
          <cell r="F13607" t="str">
            <v>04.14.02.02.10.01</v>
          </cell>
          <cell r="G13607"/>
          <cell r="K13607"/>
          <cell r="L13607"/>
          <cell r="M13607"/>
          <cell r="N13607"/>
        </row>
        <row r="13608">
          <cell r="F13608" t="str">
            <v>04.14.02.02.10.01</v>
          </cell>
          <cell r="G13608"/>
          <cell r="K13608"/>
          <cell r="L13608"/>
          <cell r="M13608"/>
          <cell r="N13608"/>
        </row>
        <row r="13609">
          <cell r="F13609" t="str">
            <v>04.14.02.02.10.01</v>
          </cell>
          <cell r="G13609"/>
          <cell r="K13609"/>
          <cell r="L13609"/>
          <cell r="M13609"/>
          <cell r="N13609"/>
        </row>
        <row r="13610">
          <cell r="F13610" t="str">
            <v>04.14.02.02.10.01</v>
          </cell>
          <cell r="G13610"/>
          <cell r="K13610"/>
          <cell r="L13610"/>
          <cell r="M13610"/>
          <cell r="N13610"/>
        </row>
        <row r="13611">
          <cell r="F13611" t="str">
            <v>04.14.02.02.10.02.01</v>
          </cell>
          <cell r="G13611" t="str">
            <v>Conduct counselling</v>
          </cell>
          <cell r="K13611" t="str">
            <v>6. Gaining informed consent</v>
          </cell>
          <cell r="L13611" t="str">
            <v>Medical and Pathology Laboratory Technicians</v>
          </cell>
          <cell r="M13611" t="str">
            <v>Medical Assistants</v>
          </cell>
          <cell r="N13611">
            <v>3</v>
          </cell>
        </row>
        <row r="13612">
          <cell r="F13612" t="str">
            <v>04.14.02.02.10.02.02</v>
          </cell>
          <cell r="G13612" t="str">
            <v xml:space="preserve">Conduct diagnostic testing </v>
          </cell>
          <cell r="K13612" t="str">
            <v>7. Ordering, administering and interpreting the results of diagnostic and screening procedures</v>
          </cell>
          <cell r="L13612" t="str">
            <v>Medical and Pathology Laboratory Technicians</v>
          </cell>
          <cell r="M13612" t="str">
            <v>Medical Assistants</v>
          </cell>
          <cell r="N13612">
            <v>5</v>
          </cell>
        </row>
        <row r="13613">
          <cell r="F13613" t="str">
            <v>04.14.02.02.10.02.03</v>
          </cell>
          <cell r="G13613" t="str">
            <v>Document examination findings</v>
          </cell>
          <cell r="K13613" t="str">
            <v>7. Ordering, administering and interpreting the results of diagnostic and screening procedures</v>
          </cell>
          <cell r="L13613" t="str">
            <v>Specialist Medical Practitioners</v>
          </cell>
          <cell r="M13613" t="str">
            <v>General Medical Practitioners</v>
          </cell>
          <cell r="N13613">
            <v>2</v>
          </cell>
        </row>
        <row r="13614">
          <cell r="F13614" t="str">
            <v>04.14.01.01.02.01.01</v>
          </cell>
          <cell r="G13614" t="str">
            <v>Conduct counselling</v>
          </cell>
          <cell r="K13614" t="str">
            <v>5. Providing information and support to impact individual health behaviours</v>
          </cell>
          <cell r="L13614" t="str">
            <v>General Medical Practitioners</v>
          </cell>
          <cell r="M13614" t="str">
            <v>Nursing Professionals</v>
          </cell>
          <cell r="N13614">
            <v>10</v>
          </cell>
        </row>
        <row r="13615">
          <cell r="F13615" t="str">
            <v>04.14.02.02.06.02.01</v>
          </cell>
          <cell r="G13615" t="str">
            <v>Conduct vital sign measurements</v>
          </cell>
          <cell r="K13615" t="str">
            <v>1. Gathering information through interviewing and assessment</v>
          </cell>
          <cell r="L13615" t="str">
            <v>Nursing Professionals</v>
          </cell>
          <cell r="M13615" t="str">
            <v>Paramedical Practitioners</v>
          </cell>
          <cell r="N13615">
            <v>5</v>
          </cell>
        </row>
        <row r="13616">
          <cell r="F13616" t="str">
            <v>04.14.02.02.06.02.02</v>
          </cell>
          <cell r="G13616" t="str">
            <v xml:space="preserve">Take history </v>
          </cell>
          <cell r="K13616" t="str">
            <v>1. Gathering information through interviewing and assessment</v>
          </cell>
          <cell r="L13616" t="str">
            <v>Specialist Medical Practitioners</v>
          </cell>
          <cell r="M13616" t="str">
            <v>General Medical Practitioners</v>
          </cell>
          <cell r="N13616">
            <v>6</v>
          </cell>
        </row>
        <row r="13617">
          <cell r="F13617" t="str">
            <v>04.14.02.02.06.02.03</v>
          </cell>
          <cell r="G13617" t="str">
            <v>Conduct physical examination</v>
          </cell>
          <cell r="K13617" t="str">
            <v>1. Gathering information through interviewing and assessment</v>
          </cell>
          <cell r="L13617" t="str">
            <v>Specialist Medical Practitioners</v>
          </cell>
          <cell r="M13617" t="str">
            <v>General Medical Practitioners</v>
          </cell>
          <cell r="N13617">
            <v>6</v>
          </cell>
        </row>
        <row r="13618">
          <cell r="F13618" t="str">
            <v>04.14.02.02.06.02.04</v>
          </cell>
          <cell r="G13618" t="str">
            <v>Provide clinical advice</v>
          </cell>
          <cell r="K13618" t="str">
            <v>5. Providing information and support to impact individual health behaviours</v>
          </cell>
          <cell r="L13618" t="str">
            <v>Specialist Medical Practitioners</v>
          </cell>
          <cell r="M13618" t="str">
            <v>General Medical Practitioners</v>
          </cell>
          <cell r="N13618">
            <v>4</v>
          </cell>
        </row>
        <row r="13619">
          <cell r="F13619" t="str">
            <v>04.14.02.02.06.02.</v>
          </cell>
          <cell r="G13619"/>
          <cell r="K13619"/>
          <cell r="L13619"/>
          <cell r="M13619"/>
          <cell r="N13619"/>
        </row>
        <row r="13620">
          <cell r="F13620" t="str">
            <v>04.14.02.02.06.02.</v>
          </cell>
          <cell r="G13620"/>
          <cell r="K13620"/>
          <cell r="L13620"/>
          <cell r="M13620"/>
          <cell r="N13620"/>
        </row>
        <row r="13621">
          <cell r="F13621" t="str">
            <v>04.14.02.02.06.02.</v>
          </cell>
          <cell r="G13621"/>
          <cell r="K13621"/>
          <cell r="L13621"/>
          <cell r="M13621"/>
          <cell r="N13621"/>
        </row>
        <row r="13622">
          <cell r="F13622" t="str">
            <v>04.14.02.02.06.04.01</v>
          </cell>
          <cell r="G13622" t="str">
            <v>Conduct counselling</v>
          </cell>
          <cell r="K13622" t="str">
            <v>6. Gaining informed consent</v>
          </cell>
          <cell r="L13622" t="str">
            <v>General Medical Practitioners</v>
          </cell>
          <cell r="M13622" t="str">
            <v>Paramedical Practitioners</v>
          </cell>
          <cell r="N13622">
            <v>6</v>
          </cell>
        </row>
        <row r="13623">
          <cell r="F13623" t="str">
            <v>04.14.02.02.06.04.02</v>
          </cell>
          <cell r="G13623" t="str">
            <v>Conduct physical examination</v>
          </cell>
          <cell r="K13623" t="str">
            <v>7. Ordering, administering and interpreting the results of diagnostic and screening procedures</v>
          </cell>
          <cell r="L13623" t="str">
            <v>General Medical Practitioners</v>
          </cell>
          <cell r="M13623" t="str">
            <v>Paramedical Practitioners</v>
          </cell>
          <cell r="N13623">
            <v>4</v>
          </cell>
        </row>
        <row r="13624">
          <cell r="F13624" t="str">
            <v>04.14.02.02.06.05.01</v>
          </cell>
          <cell r="G13624" t="str">
            <v>Conduct counselling</v>
          </cell>
          <cell r="K13624" t="str">
            <v>6. Gaining informed consent</v>
          </cell>
          <cell r="L13624" t="str">
            <v>General Medical Practitioners</v>
          </cell>
          <cell r="M13624" t="str">
            <v>Paramedical Practitioners</v>
          </cell>
          <cell r="N13624">
            <v>6</v>
          </cell>
        </row>
        <row r="13625">
          <cell r="F13625" t="str">
            <v>04.14.02.02.06.05.02</v>
          </cell>
          <cell r="G13625" t="str">
            <v>Conduct physical examination</v>
          </cell>
          <cell r="K13625" t="str">
            <v>7. Ordering, administering and interpreting the results of diagnostic and screening procedures</v>
          </cell>
          <cell r="L13625" t="str">
            <v>General Medical Practitioners</v>
          </cell>
          <cell r="M13625" t="str">
            <v>Paramedical Practitioners</v>
          </cell>
          <cell r="N13625">
            <v>4</v>
          </cell>
        </row>
        <row r="13626">
          <cell r="F13626" t="str">
            <v>04.14.02.02.06.06.01</v>
          </cell>
          <cell r="G13626" t="str">
            <v>Take history and conduct physical examination</v>
          </cell>
          <cell r="K13626" t="str">
            <v>1. Gathering information through interviewing and assessment</v>
          </cell>
          <cell r="L13626" t="str">
            <v>Psychologists</v>
          </cell>
          <cell r="M13626" t="str">
            <v>General Medical Practitioners</v>
          </cell>
          <cell r="N13626">
            <v>6</v>
          </cell>
        </row>
        <row r="13627">
          <cell r="F13627" t="str">
            <v>04.14.02.02.06.06.02</v>
          </cell>
          <cell r="G13627" t="str">
            <v>Provide clinical advice</v>
          </cell>
          <cell r="K13627" t="str">
            <v>5. Providing information and support to impact individual health behaviours</v>
          </cell>
          <cell r="L13627" t="str">
            <v>Psychologists</v>
          </cell>
          <cell r="M13627" t="str">
            <v>General Medical Practitioners</v>
          </cell>
          <cell r="N13627">
            <v>4</v>
          </cell>
        </row>
        <row r="13628">
          <cell r="F13628" t="str">
            <v>04.14.02.02.12.01.01</v>
          </cell>
          <cell r="G13628" t="str">
            <v>Provide education</v>
          </cell>
          <cell r="K13628" t="str">
            <v>14. Providing non-pharmacological health interventions</v>
          </cell>
          <cell r="L13628" t="str">
            <v>Psychologists</v>
          </cell>
          <cell r="M13628" t="str">
            <v>Nursing Professionals</v>
          </cell>
          <cell r="N13628">
            <v>15</v>
          </cell>
        </row>
        <row r="13629">
          <cell r="F13629" t="str">
            <v>04.14.02.02.12.02.01</v>
          </cell>
          <cell r="G13629" t="str">
            <v>Conduct assessment</v>
          </cell>
          <cell r="K13629" t="str">
            <v>1. Gathering information through interviewing and assessment</v>
          </cell>
          <cell r="L13629" t="str">
            <v>Specialist Medical Practitioners</v>
          </cell>
          <cell r="M13629" t="str">
            <v>Psychologists</v>
          </cell>
          <cell r="N13629">
            <v>15</v>
          </cell>
        </row>
        <row r="13630">
          <cell r="F13630" t="str">
            <v>04.14.02.02.12.02.02</v>
          </cell>
          <cell r="G13630" t="str">
            <v>Conduct counselling or interpersonal therapy</v>
          </cell>
          <cell r="K13630" t="str">
            <v>5. Providing information and support to impact individual health behaviours</v>
          </cell>
          <cell r="L13630" t="str">
            <v>Specialist Medical Practitioners</v>
          </cell>
          <cell r="M13630" t="str">
            <v>Psychologists</v>
          </cell>
          <cell r="N13630">
            <v>15</v>
          </cell>
        </row>
        <row r="13631">
          <cell r="F13631" t="str">
            <v>04.14.02.02.12.02.03</v>
          </cell>
          <cell r="G13631" t="str">
            <v>Develop counselling plan</v>
          </cell>
          <cell r="K13631" t="str">
            <v>8. Developing and adjusting management plans</v>
          </cell>
          <cell r="L13631" t="str">
            <v>Specialist Medical Practitioners</v>
          </cell>
          <cell r="M13631" t="str">
            <v>Psychologists</v>
          </cell>
          <cell r="N13631">
            <v>20</v>
          </cell>
        </row>
        <row r="13632">
          <cell r="F13632" t="str">
            <v>04.14.02.02.12.02.04</v>
          </cell>
          <cell r="G13632" t="str">
            <v>Conduct cognitive behavioural therapy or interpersonal therapy</v>
          </cell>
          <cell r="K13632" t="str">
            <v>14. Providing non-pharmacological health interventions</v>
          </cell>
          <cell r="L13632" t="str">
            <v>Specialist Medical Practitioners</v>
          </cell>
          <cell r="M13632" t="str">
            <v>Psychologists</v>
          </cell>
          <cell r="N13632">
            <v>50</v>
          </cell>
        </row>
        <row r="13633">
          <cell r="F13633" t="str">
            <v>04.14.02.02.12.03.01</v>
          </cell>
          <cell r="G13633"/>
          <cell r="K13633"/>
          <cell r="L13633"/>
          <cell r="M13633"/>
          <cell r="N13633"/>
        </row>
        <row r="13634">
          <cell r="F13634" t="str">
            <v>04.14.02.02.06.03.01</v>
          </cell>
          <cell r="G13634" t="str">
            <v>Conduct counselling</v>
          </cell>
          <cell r="K13634" t="str">
            <v>5. Providing information and support to impact individual health behaviours</v>
          </cell>
          <cell r="L13634" t="str">
            <v>General Medical Practitioners</v>
          </cell>
          <cell r="M13634" t="str">
            <v>Nursing Professionals</v>
          </cell>
          <cell r="N13634">
            <v>10</v>
          </cell>
        </row>
        <row r="13635">
          <cell r="F13635" t="str">
            <v>04.14.02.02.13.01.01</v>
          </cell>
          <cell r="G13635" t="str">
            <v>Prescribe medication</v>
          </cell>
          <cell r="K13635" t="str">
            <v>9. Prescribing medications or therapeutics</v>
          </cell>
          <cell r="L13635" t="str">
            <v>Specialist Medical Practitioners</v>
          </cell>
          <cell r="M13635" t="str">
            <v>General Medical Practitioners</v>
          </cell>
          <cell r="N13635">
            <v>1</v>
          </cell>
        </row>
        <row r="13636">
          <cell r="F13636" t="str">
            <v>04.14.02.02.13.02.01</v>
          </cell>
          <cell r="G13636" t="str">
            <v>Prescribe medication</v>
          </cell>
          <cell r="K13636" t="str">
            <v>9. Prescribing medications or therapeutics</v>
          </cell>
          <cell r="L13636" t="str">
            <v>Specialist Medical Practitioners</v>
          </cell>
          <cell r="M13636" t="str">
            <v>General Medical Practitioners</v>
          </cell>
          <cell r="N13636">
            <v>1</v>
          </cell>
        </row>
        <row r="13637">
          <cell r="F13637" t="str">
            <v>04.14.02.02.13.02.02</v>
          </cell>
          <cell r="G13637" t="str">
            <v>Administer subcutaneous medication</v>
          </cell>
          <cell r="K13637" t="str">
            <v>11. Administering medications or therapeutics</v>
          </cell>
          <cell r="L13637" t="str">
            <v>Nursing Professionals</v>
          </cell>
          <cell r="M13637" t="str">
            <v>Nursing Associate Professionals</v>
          </cell>
          <cell r="N13637">
            <v>3</v>
          </cell>
        </row>
        <row r="13638">
          <cell r="F13638" t="str">
            <v>04.14.02.02.13.03.01</v>
          </cell>
          <cell r="G13638" t="str">
            <v>Prescribe medication</v>
          </cell>
          <cell r="K13638" t="str">
            <v>9. Prescribing medications or therapeutics</v>
          </cell>
          <cell r="L13638" t="str">
            <v>Specialist Medical Practitioners</v>
          </cell>
          <cell r="M13638" t="str">
            <v>General Medical Practitioners</v>
          </cell>
          <cell r="N13638">
            <v>1</v>
          </cell>
        </row>
        <row r="13639">
          <cell r="F13639" t="str">
            <v>05.01.01.01.06.01.01</v>
          </cell>
          <cell r="G13639" t="str">
            <v>Conduct vital sign measurements</v>
          </cell>
          <cell r="K13639" t="str">
            <v>1. Gathering information through interviewing and assessment</v>
          </cell>
          <cell r="L13639" t="str">
            <v>Nursing Professionals</v>
          </cell>
          <cell r="M13639" t="str">
            <v>Paramedical Practitioners</v>
          </cell>
          <cell r="N13639">
            <v>5</v>
          </cell>
        </row>
        <row r="13640">
          <cell r="F13640" t="str">
            <v>05.01.01.01.06.01.02</v>
          </cell>
          <cell r="G13640" t="str">
            <v xml:space="preserve">Take history </v>
          </cell>
          <cell r="K13640" t="str">
            <v>1. Gathering information through interviewing and assessment</v>
          </cell>
          <cell r="L13640" t="str">
            <v>Specialist Medical Practitioners</v>
          </cell>
          <cell r="M13640" t="str">
            <v>General Medical Practitioners</v>
          </cell>
          <cell r="N13640">
            <v>6</v>
          </cell>
        </row>
        <row r="13641">
          <cell r="F13641" t="str">
            <v>05.01.01.01.06.01.03</v>
          </cell>
          <cell r="G13641" t="str">
            <v>Conduct physical examination</v>
          </cell>
          <cell r="K13641" t="str">
            <v>1. Gathering information through interviewing and assessment</v>
          </cell>
          <cell r="L13641" t="str">
            <v>Specialist Medical Practitioners</v>
          </cell>
          <cell r="M13641" t="str">
            <v>General Medical Practitioners</v>
          </cell>
          <cell r="N13641">
            <v>6</v>
          </cell>
        </row>
        <row r="13642">
          <cell r="F13642" t="str">
            <v>05.01.01.01.06.01.04</v>
          </cell>
          <cell r="G13642" t="str">
            <v>Provide clinical advice</v>
          </cell>
          <cell r="K13642" t="str">
            <v>5. Providing information and support to impact individual health behaviours</v>
          </cell>
          <cell r="L13642" t="str">
            <v>Specialist Medical Practitioners</v>
          </cell>
          <cell r="M13642" t="str">
            <v>General Medical Practitioners</v>
          </cell>
          <cell r="N13642">
            <v>4</v>
          </cell>
        </row>
        <row r="13643">
          <cell r="F13643" t="str">
            <v>05.01.01.02.20.01.01</v>
          </cell>
          <cell r="G13643" t="str">
            <v>Take history and conduct physical examination</v>
          </cell>
          <cell r="K13643" t="str">
            <v>1. Gathering information through interviewing and assessment</v>
          </cell>
          <cell r="L13643" t="str">
            <v>General Medical Practitioners</v>
          </cell>
          <cell r="M13643" t="str">
            <v>Nursing Professionals</v>
          </cell>
          <cell r="N13643">
            <v>6</v>
          </cell>
        </row>
        <row r="13644">
          <cell r="F13644" t="str">
            <v>05.01.01.02.20.01.02</v>
          </cell>
          <cell r="G13644" t="str">
            <v>Provide clinical advice</v>
          </cell>
          <cell r="K13644" t="str">
            <v>18. Providing a clinical presentation to other health workers</v>
          </cell>
          <cell r="L13644" t="str">
            <v>General Medical Practitioners</v>
          </cell>
          <cell r="M13644" t="str">
            <v>Nursing Professionals</v>
          </cell>
          <cell r="N13644">
            <v>4</v>
          </cell>
        </row>
        <row r="13645">
          <cell r="F13645" t="str">
            <v>05.01.01.02.20.01.</v>
          </cell>
          <cell r="G13645"/>
          <cell r="K13645"/>
          <cell r="L13645"/>
          <cell r="M13645"/>
          <cell r="N13645"/>
        </row>
        <row r="13646">
          <cell r="F13646" t="str">
            <v>05.01.01.02.12.01.01</v>
          </cell>
          <cell r="G13646" t="str">
            <v>Provide support</v>
          </cell>
          <cell r="K13646" t="str">
            <v>14. Providing non-pharmacological health interventions</v>
          </cell>
          <cell r="L13646" t="str">
            <v>General Medical Practitioners</v>
          </cell>
          <cell r="M13646" t="str">
            <v>Nursing Professionals</v>
          </cell>
          <cell r="N13646">
            <v>10</v>
          </cell>
        </row>
        <row r="13647">
          <cell r="F13647" t="str">
            <v>05.01.01.02.20.02.01</v>
          </cell>
          <cell r="G13647" t="str">
            <v>Take history and conduct physical examination</v>
          </cell>
          <cell r="K13647" t="str">
            <v>1. Gathering information through interviewing and assessment</v>
          </cell>
          <cell r="L13647" t="str">
            <v>General Medical Practitioners</v>
          </cell>
          <cell r="M13647" t="str">
            <v>Nursing Professionals</v>
          </cell>
          <cell r="N13647">
            <v>6</v>
          </cell>
        </row>
        <row r="13648">
          <cell r="F13648" t="str">
            <v>05.01.01.02.20.02.02</v>
          </cell>
          <cell r="G13648" t="str">
            <v>Provide clinical advice</v>
          </cell>
          <cell r="K13648" t="str">
            <v>18. Providing a clinical presentation to other health workers</v>
          </cell>
          <cell r="L13648" t="str">
            <v>General Medical Practitioners</v>
          </cell>
          <cell r="M13648" t="str">
            <v>Nursing Professionals</v>
          </cell>
          <cell r="N13648">
            <v>4</v>
          </cell>
        </row>
        <row r="13649">
          <cell r="F13649" t="str">
            <v>05.01.01.02.20.02.</v>
          </cell>
          <cell r="G13649"/>
          <cell r="K13649"/>
          <cell r="L13649"/>
          <cell r="M13649"/>
          <cell r="N13649"/>
        </row>
        <row r="13650">
          <cell r="F13650" t="str">
            <v>05.01.01.02.20.02.</v>
          </cell>
          <cell r="G13650"/>
          <cell r="K13650"/>
          <cell r="L13650"/>
          <cell r="M13650"/>
          <cell r="N13650"/>
        </row>
        <row r="13651">
          <cell r="F13651" t="str">
            <v>05.01.01.02.12.07.01</v>
          </cell>
          <cell r="G13651" t="str">
            <v>Conduct counselling</v>
          </cell>
          <cell r="K13651" t="str">
            <v>5. Providing information and support to impact individual health behaviours</v>
          </cell>
          <cell r="L13651" t="str">
            <v>General Medical Practitioners</v>
          </cell>
          <cell r="M13651" t="str">
            <v>Social work associate professionals</v>
          </cell>
          <cell r="N13651">
            <v>10</v>
          </cell>
        </row>
        <row r="13652">
          <cell r="F13652" t="str">
            <v>05.01.02.02.06.01.01</v>
          </cell>
          <cell r="G13652" t="str">
            <v>Conduct vital sign measurements</v>
          </cell>
          <cell r="K13652" t="str">
            <v>1. Gathering information through interviewing and assessment</v>
          </cell>
          <cell r="L13652" t="str">
            <v>Nursing Professionals</v>
          </cell>
          <cell r="M13652" t="str">
            <v>Paramedical Practitioners</v>
          </cell>
          <cell r="N13652">
            <v>5</v>
          </cell>
        </row>
        <row r="13653">
          <cell r="F13653" t="str">
            <v>05.01.02.02.06.01.02</v>
          </cell>
          <cell r="G13653" t="str">
            <v xml:space="preserve">Take history </v>
          </cell>
          <cell r="K13653" t="str">
            <v>1. Gathering information through interviewing and assessment</v>
          </cell>
          <cell r="L13653" t="str">
            <v>Specialist Medical Practitioners</v>
          </cell>
          <cell r="M13653" t="str">
            <v>General Medical Practitioners</v>
          </cell>
          <cell r="N13653">
            <v>6</v>
          </cell>
        </row>
        <row r="13654">
          <cell r="F13654" t="str">
            <v>05.01.02.02.06.01.03</v>
          </cell>
          <cell r="G13654" t="str">
            <v>Conduct physical examination</v>
          </cell>
          <cell r="K13654" t="str">
            <v>1. Gathering information through interviewing and assessment</v>
          </cell>
          <cell r="L13654" t="str">
            <v>Specialist Medical Practitioners</v>
          </cell>
          <cell r="M13654" t="str">
            <v>General Medical Practitioners</v>
          </cell>
          <cell r="N13654">
            <v>6</v>
          </cell>
        </row>
        <row r="13655">
          <cell r="F13655" t="str">
            <v>05.01.02.02.06.01.04</v>
          </cell>
          <cell r="G13655" t="str">
            <v>Provide clinical advice</v>
          </cell>
          <cell r="K13655" t="str">
            <v>5. Providing information and support to impact individual health behaviours</v>
          </cell>
          <cell r="L13655" t="str">
            <v>Specialist Medical Practitioners</v>
          </cell>
          <cell r="M13655" t="str">
            <v>General Medical Practitioners</v>
          </cell>
          <cell r="N13655">
            <v>4</v>
          </cell>
        </row>
        <row r="13656">
          <cell r="F13656" t="str">
            <v>05.01.02.03.20.02.01</v>
          </cell>
          <cell r="G13656" t="str">
            <v>Take history and conduct physical examination</v>
          </cell>
          <cell r="K13656" t="str">
            <v>1. Gathering information through interviewing and assessment</v>
          </cell>
          <cell r="L13656" t="str">
            <v>General Medical Practitioners</v>
          </cell>
          <cell r="M13656" t="str">
            <v>Nursing Professionals</v>
          </cell>
          <cell r="N13656">
            <v>6</v>
          </cell>
        </row>
        <row r="13657">
          <cell r="F13657" t="str">
            <v>05.01.02.03.20.02.02</v>
          </cell>
          <cell r="G13657" t="str">
            <v>Provide clinical advice</v>
          </cell>
          <cell r="K13657" t="str">
            <v>18. Providing a clinical presentation to other health workers</v>
          </cell>
          <cell r="L13657" t="str">
            <v>General Medical Practitioners</v>
          </cell>
          <cell r="M13657" t="str">
            <v>Nursing Professionals</v>
          </cell>
          <cell r="N13657">
            <v>4</v>
          </cell>
        </row>
        <row r="13658">
          <cell r="F13658"/>
          <cell r="G13658"/>
          <cell r="K13658"/>
          <cell r="L13658"/>
          <cell r="M13658"/>
          <cell r="N13658"/>
        </row>
        <row r="13659">
          <cell r="F13659"/>
          <cell r="G13659"/>
          <cell r="K13659"/>
          <cell r="L13659"/>
          <cell r="M13659"/>
          <cell r="N13659"/>
        </row>
        <row r="13660">
          <cell r="F13660" t="str">
            <v>05.01.02.03.12.05.01</v>
          </cell>
          <cell r="G13660" t="str">
            <v>Provide support</v>
          </cell>
          <cell r="K13660" t="str">
            <v>14. Providing non-pharmacological health interventions</v>
          </cell>
          <cell r="L13660" t="str">
            <v>General Medical Practitioners</v>
          </cell>
          <cell r="M13660" t="str">
            <v>Nursing Professionals</v>
          </cell>
          <cell r="N13660">
            <v>10</v>
          </cell>
        </row>
        <row r="13661">
          <cell r="F13661" t="str">
            <v>05.01.02.03.12.06.01</v>
          </cell>
          <cell r="G13661" t="str">
            <v xml:space="preserve">Document examination findings </v>
          </cell>
          <cell r="K13661" t="str">
            <v>14. Providing non-pharmacological health interventions</v>
          </cell>
          <cell r="L13661" t="str">
            <v>General Medical Practitioners</v>
          </cell>
          <cell r="M13661" t="str">
            <v>Nursing Professionals</v>
          </cell>
          <cell r="N13661">
            <v>10</v>
          </cell>
        </row>
        <row r="13662">
          <cell r="F13662" t="str">
            <v>05.01.02.03.12.07.01</v>
          </cell>
          <cell r="G13662" t="str">
            <v xml:space="preserve">Provide psychological first aid </v>
          </cell>
          <cell r="K13662" t="str">
            <v>13. Providing assistive products</v>
          </cell>
          <cell r="L13662" t="str">
            <v>Social work and counselling professionals</v>
          </cell>
          <cell r="M13662" t="str">
            <v>Community Health Workers</v>
          </cell>
          <cell r="N13662">
            <v>10</v>
          </cell>
        </row>
        <row r="13663">
          <cell r="F13663" t="str">
            <v>05.01.03.02.04.01.01</v>
          </cell>
          <cell r="G13663" t="str">
            <v>Conduct vital sign measurements</v>
          </cell>
          <cell r="K13663" t="str">
            <v>1. Gathering information through interviewing and assessment</v>
          </cell>
          <cell r="L13663" t="str">
            <v>Nursing Professionals</v>
          </cell>
          <cell r="M13663" t="str">
            <v>Paramedical Practitioners</v>
          </cell>
          <cell r="N13663">
            <v>5</v>
          </cell>
        </row>
        <row r="13664">
          <cell r="F13664" t="str">
            <v>05.01.03.02.04.01.02</v>
          </cell>
          <cell r="G13664" t="str">
            <v xml:space="preserve">Take history </v>
          </cell>
          <cell r="K13664" t="str">
            <v>1. Gathering information through interviewing and assessment</v>
          </cell>
          <cell r="L13664" t="str">
            <v>Specialist Medical Practitioners</v>
          </cell>
          <cell r="M13664" t="str">
            <v>General Medical Practitioners</v>
          </cell>
          <cell r="N13664">
            <v>6</v>
          </cell>
        </row>
        <row r="13665">
          <cell r="F13665" t="str">
            <v>05.01.03.02.04.01.03</v>
          </cell>
          <cell r="G13665" t="str">
            <v>Conduct physical examination</v>
          </cell>
          <cell r="K13665" t="str">
            <v>1. Gathering information through interviewing and assessment</v>
          </cell>
          <cell r="L13665" t="str">
            <v>Specialist Medical Practitioners</v>
          </cell>
          <cell r="M13665" t="str">
            <v>General Medical Practitioners</v>
          </cell>
          <cell r="N13665">
            <v>6</v>
          </cell>
        </row>
        <row r="13666">
          <cell r="F13666" t="str">
            <v>05.01.03.02.04.01.04</v>
          </cell>
          <cell r="G13666" t="str">
            <v>Provide clinical advice</v>
          </cell>
          <cell r="K13666" t="str">
            <v>5. Providing information and support to impact individual health behaviours</v>
          </cell>
          <cell r="L13666" t="str">
            <v>Specialist Medical Practitioners</v>
          </cell>
          <cell r="M13666" t="str">
            <v>General Medical Practitioners</v>
          </cell>
          <cell r="N13666">
            <v>4</v>
          </cell>
        </row>
        <row r="13667">
          <cell r="F13667" t="str">
            <v>05.01.03.02.04.01.</v>
          </cell>
          <cell r="G13667"/>
          <cell r="K13667"/>
          <cell r="L13667"/>
          <cell r="M13667"/>
          <cell r="N13667"/>
        </row>
        <row r="13668">
          <cell r="F13668"/>
          <cell r="G13668"/>
          <cell r="K13668"/>
          <cell r="L13668"/>
          <cell r="M13668"/>
          <cell r="N13668"/>
        </row>
        <row r="13669">
          <cell r="F13669" t="str">
            <v>05.01.03.03.02.01.01</v>
          </cell>
          <cell r="G13669" t="str">
            <v>Develop social care and support plan</v>
          </cell>
          <cell r="K13669" t="str">
            <v>8. Developing and adjusting a management plan</v>
          </cell>
          <cell r="L13669" t="str">
            <v>Social work and counselling professionals</v>
          </cell>
          <cell r="M13669" t="str">
            <v>Community Health Workers</v>
          </cell>
          <cell r="N13669">
            <v>10</v>
          </cell>
        </row>
        <row r="13670">
          <cell r="F13670" t="str">
            <v>05.01.03.03.12.01.01</v>
          </cell>
          <cell r="G13670" t="str">
            <v>Conduct assessment</v>
          </cell>
          <cell r="K13670" t="str">
            <v>1. Gathering information through interviewing and assessment</v>
          </cell>
          <cell r="L13670" t="str">
            <v>Social work and counselling professionals</v>
          </cell>
          <cell r="M13670" t="str">
            <v>Community Health Workers</v>
          </cell>
          <cell r="N13670">
            <v>20</v>
          </cell>
        </row>
        <row r="13671">
          <cell r="F13671" t="str">
            <v>05.01.03.03.12.02.01</v>
          </cell>
          <cell r="G13671" t="str">
            <v>Provide education</v>
          </cell>
          <cell r="K13671" t="str">
            <v>14. Providing non-pharmacological health interventions</v>
          </cell>
          <cell r="L13671" t="str">
            <v>Social work and counselling professionals</v>
          </cell>
          <cell r="M13671" t="str">
            <v>Community Health Workers</v>
          </cell>
          <cell r="N13671">
            <v>15</v>
          </cell>
        </row>
        <row r="13672">
          <cell r="F13672" t="str">
            <v>05.01.03.03.12.04.01</v>
          </cell>
          <cell r="G13672" t="str">
            <v xml:space="preserve">Provide psychological first aid </v>
          </cell>
          <cell r="K13672" t="str">
            <v>13. Providing assistive products</v>
          </cell>
          <cell r="L13672" t="str">
            <v>Social work and counselling professionals</v>
          </cell>
          <cell r="M13672" t="str">
            <v>Community Health Workers</v>
          </cell>
          <cell r="N13672">
            <v>10</v>
          </cell>
        </row>
        <row r="13673">
          <cell r="F13673" t="str">
            <v>05.01.03.03.20.01.01</v>
          </cell>
          <cell r="G13673" t="str">
            <v>Take history and conduct physical examination</v>
          </cell>
          <cell r="K13673" t="str">
            <v>1. Gathering information through interviewing and assessment</v>
          </cell>
          <cell r="L13673" t="str">
            <v>Community Health Workers</v>
          </cell>
          <cell r="M13673" t="str">
            <v>Social work and counselling professionals</v>
          </cell>
          <cell r="N13673">
            <v>6</v>
          </cell>
        </row>
        <row r="13674">
          <cell r="F13674" t="str">
            <v>05.01.03.03.20.01.02</v>
          </cell>
          <cell r="G13674" t="str">
            <v>Provide clinical advice</v>
          </cell>
          <cell r="K13674" t="str">
            <v>18. Providing a clinical presentation to other health workers</v>
          </cell>
          <cell r="L13674" t="str">
            <v>Community Health Workers</v>
          </cell>
          <cell r="M13674" t="str">
            <v>Social work and counselling professionals</v>
          </cell>
          <cell r="N13674">
            <v>4</v>
          </cell>
        </row>
        <row r="13675">
          <cell r="F13675" t="str">
            <v>05.01.03.03.20.01.</v>
          </cell>
          <cell r="G13675"/>
          <cell r="K13675"/>
          <cell r="L13675"/>
          <cell r="M13675"/>
          <cell r="N13675"/>
        </row>
        <row r="13676">
          <cell r="F13676" t="str">
            <v>05.01.03.03.20.01.</v>
          </cell>
          <cell r="G13676"/>
          <cell r="K13676"/>
          <cell r="L13676"/>
          <cell r="M13676"/>
          <cell r="N13676"/>
        </row>
        <row r="13677">
          <cell r="F13677" t="str">
            <v>05.01.03.03.20.01.</v>
          </cell>
          <cell r="G13677"/>
          <cell r="K13677"/>
          <cell r="L13677"/>
          <cell r="M13677"/>
          <cell r="N13677"/>
        </row>
        <row r="13678">
          <cell r="F13678" t="str">
            <v>05.01.03.03.20.02.01</v>
          </cell>
          <cell r="G13678" t="str">
            <v>Take history and conduct physical examination</v>
          </cell>
          <cell r="K13678" t="str">
            <v>1. Gathering information through interviewing and assessment</v>
          </cell>
          <cell r="L13678" t="str">
            <v>Community Health Workers</v>
          </cell>
          <cell r="M13678" t="str">
            <v>Social work and counselling professionals</v>
          </cell>
          <cell r="N13678">
            <v>6</v>
          </cell>
        </row>
        <row r="13679">
          <cell r="F13679" t="str">
            <v>05.01.03.03.20.02.02</v>
          </cell>
          <cell r="G13679" t="str">
            <v>Provide clinical advice</v>
          </cell>
          <cell r="K13679" t="str">
            <v>18. Providing a clinical presentation to other health workers</v>
          </cell>
          <cell r="L13679" t="str">
            <v>Community Health Workers</v>
          </cell>
          <cell r="M13679" t="str">
            <v>Social work and counselling professionals</v>
          </cell>
          <cell r="N13679">
            <v>4</v>
          </cell>
        </row>
        <row r="13680">
          <cell r="F13680" t="str">
            <v>05.01.03.03.20.02.01</v>
          </cell>
          <cell r="G13680" t="str">
            <v>Take history and conduct physical examination</v>
          </cell>
          <cell r="K13680" t="str">
            <v>1. Gathering information through interviewing and assessment</v>
          </cell>
          <cell r="L13680" t="str">
            <v>Community Health Workers</v>
          </cell>
          <cell r="M13680" t="str">
            <v>Social work and counselling professionals</v>
          </cell>
          <cell r="N13680">
            <v>6</v>
          </cell>
        </row>
        <row r="13681">
          <cell r="F13681" t="str">
            <v>05.01.03.03.20.02.02</v>
          </cell>
          <cell r="G13681" t="str">
            <v>Provide clinical advice</v>
          </cell>
          <cell r="K13681" t="str">
            <v>18. Providing a clinical presentation to other health workers</v>
          </cell>
          <cell r="L13681" t="str">
            <v>Community Health Workers</v>
          </cell>
          <cell r="M13681" t="str">
            <v>Social work and counselling professionals</v>
          </cell>
          <cell r="N13681">
            <v>4</v>
          </cell>
        </row>
        <row r="13682">
          <cell r="F13682" t="str">
            <v>05.01.03.03.20.02.</v>
          </cell>
          <cell r="G13682"/>
          <cell r="K13682"/>
          <cell r="L13682"/>
          <cell r="M13682"/>
          <cell r="N13682"/>
        </row>
        <row r="13683">
          <cell r="F13683" t="str">
            <v>05.01.03.03.20.03.01</v>
          </cell>
          <cell r="G13683" t="str">
            <v>Take history and conduct physical examination</v>
          </cell>
          <cell r="K13683" t="str">
            <v>1. Gathering information through interviewing and assessment</v>
          </cell>
          <cell r="L13683" t="str">
            <v>Community Health Workers</v>
          </cell>
          <cell r="M13683" t="str">
            <v>Social work and counselling professionals</v>
          </cell>
          <cell r="N13683">
            <v>6</v>
          </cell>
        </row>
        <row r="13684">
          <cell r="F13684" t="str">
            <v>05.01.03.03.20.03.02</v>
          </cell>
          <cell r="G13684" t="str">
            <v>Provide clinical advice</v>
          </cell>
          <cell r="K13684" t="str">
            <v>18. Providing a clinical presentation to other health workers</v>
          </cell>
          <cell r="L13684" t="str">
            <v>Community Health Workers</v>
          </cell>
          <cell r="M13684" t="str">
            <v>Social work and counselling professionals</v>
          </cell>
          <cell r="N13684">
            <v>4</v>
          </cell>
        </row>
        <row r="13685">
          <cell r="F13685" t="str">
            <v>05.01.03.03.20.03.</v>
          </cell>
          <cell r="G13685"/>
          <cell r="K13685"/>
          <cell r="L13685"/>
          <cell r="M13685"/>
          <cell r="N13685"/>
        </row>
        <row r="13686">
          <cell r="F13686" t="str">
            <v>05.01.03.03.20.03.</v>
          </cell>
          <cell r="G13686"/>
          <cell r="K13686"/>
          <cell r="L13686"/>
          <cell r="M13686"/>
          <cell r="N13686"/>
        </row>
        <row r="13687">
          <cell r="F13687" t="str">
            <v>05.01.03.03.20.03.</v>
          </cell>
          <cell r="G13687"/>
          <cell r="K13687"/>
          <cell r="L13687"/>
          <cell r="M13687"/>
          <cell r="N13687"/>
        </row>
        <row r="13688">
          <cell r="F13688" t="str">
            <v>05.01.03.01.02.02.01</v>
          </cell>
          <cell r="G13688" t="str">
            <v>Conduct counselling</v>
          </cell>
          <cell r="K13688" t="str">
            <v>5. Providing information and support to impact individual health behaviours</v>
          </cell>
          <cell r="L13688" t="str">
            <v>Social work and counselling professionals</v>
          </cell>
          <cell r="M13688" t="str">
            <v>Community Health Workers</v>
          </cell>
          <cell r="N13688">
            <v>10</v>
          </cell>
        </row>
        <row r="13689">
          <cell r="F13689" t="str">
            <v>05.01.03.01.02.03.01</v>
          </cell>
          <cell r="G13689" t="str">
            <v>Provide psychoeducation</v>
          </cell>
          <cell r="K13689" t="str">
            <v>5. Providing information and support to impact individual health behaviours</v>
          </cell>
          <cell r="L13689" t="str">
            <v>Social work and counselling professionals</v>
          </cell>
          <cell r="M13689" t="str">
            <v>Community Health Workers</v>
          </cell>
          <cell r="N13689">
            <v>20</v>
          </cell>
        </row>
        <row r="13690">
          <cell r="F13690" t="str">
            <v>05.02.01.01.02.01.01</v>
          </cell>
          <cell r="G13690" t="str">
            <v>Conduct counselling</v>
          </cell>
          <cell r="K13690" t="str">
            <v>5. Providing information and support to impact individual health behaviours</v>
          </cell>
          <cell r="L13690" t="str">
            <v>Social work and counselling professionals</v>
          </cell>
          <cell r="M13690" t="str">
            <v>Social work associate professionals</v>
          </cell>
          <cell r="N13690">
            <v>10</v>
          </cell>
        </row>
        <row r="13691">
          <cell r="F13691" t="str">
            <v>05.02.01.01.02.02.01</v>
          </cell>
          <cell r="G13691" t="str">
            <v>Conduct counselling</v>
          </cell>
          <cell r="K13691" t="str">
            <v>5. Providing information and support to impact individual health behaviours</v>
          </cell>
          <cell r="L13691" t="str">
            <v>Social work and counselling professionals</v>
          </cell>
          <cell r="M13691" t="str">
            <v>Social work associate professionals</v>
          </cell>
          <cell r="N13691">
            <v>10</v>
          </cell>
        </row>
        <row r="13692">
          <cell r="F13692" t="str">
            <v>05.02.01.01.02.03.01</v>
          </cell>
          <cell r="G13692" t="str">
            <v>Conduct counselling</v>
          </cell>
          <cell r="K13692" t="str">
            <v>5. Providing information and support to impact individual health behaviours</v>
          </cell>
          <cell r="L13692" t="str">
            <v>Social work and counselling professionals</v>
          </cell>
          <cell r="M13692" t="str">
            <v>Social work associate professionals</v>
          </cell>
          <cell r="N13692">
            <v>10</v>
          </cell>
        </row>
        <row r="13693">
          <cell r="F13693" t="str">
            <v>05.02.01.01.02.04.01</v>
          </cell>
          <cell r="G13693" t="str">
            <v xml:space="preserve">Provide strength and balance training </v>
          </cell>
          <cell r="K13693" t="str">
            <v>14. Providing non-pharmacological health interventions</v>
          </cell>
          <cell r="L13693" t="str">
            <v>Physiotherapists</v>
          </cell>
          <cell r="M13693" t="str">
            <v>Physiotherapy Technicians and Assistants</v>
          </cell>
          <cell r="N13693">
            <v>30</v>
          </cell>
        </row>
        <row r="13694">
          <cell r="F13694" t="str">
            <v>05.02.01.02.08.01.01</v>
          </cell>
          <cell r="G13694" t="str">
            <v>Provide counselling and information and obtain consent</v>
          </cell>
          <cell r="K13694" t="str">
            <v>6. Gaining informed consent</v>
          </cell>
          <cell r="L13694" t="str">
            <v>Medical and Pathology Laboratory Technicians</v>
          </cell>
          <cell r="M13694" t="str">
            <v>Medical Assistants</v>
          </cell>
          <cell r="N13694">
            <v>3</v>
          </cell>
        </row>
        <row r="13695">
          <cell r="F13695" t="str">
            <v>05.02.01.02.08.01.02</v>
          </cell>
          <cell r="G13695" t="str">
            <v xml:space="preserve">Conduct diagnostic testing </v>
          </cell>
          <cell r="K13695" t="str">
            <v>7. Ordering, administering and interpreting the results of diagnostic and screening procedures</v>
          </cell>
          <cell r="L13695" t="str">
            <v>Medical and Pathology Laboratory Technicians</v>
          </cell>
          <cell r="M13695" t="str">
            <v>Medical Assistants</v>
          </cell>
          <cell r="N13695">
            <v>5</v>
          </cell>
        </row>
        <row r="13696">
          <cell r="F13696" t="str">
            <v>05.02.01.02.08.01.03</v>
          </cell>
          <cell r="G13696" t="str">
            <v>Document examination findings</v>
          </cell>
          <cell r="K13696" t="str">
            <v>7. Ordering, administering and interpreting the results of diagnostic and screening procedures</v>
          </cell>
          <cell r="L13696" t="str">
            <v>Specialist Medical Practitioners</v>
          </cell>
          <cell r="M13696" t="str">
            <v>General Medical Practitioners</v>
          </cell>
          <cell r="N13696">
            <v>2</v>
          </cell>
        </row>
        <row r="13697">
          <cell r="F13697" t="str">
            <v>05.02.01.02.08.01</v>
          </cell>
          <cell r="G13697"/>
          <cell r="K13697"/>
          <cell r="L13697"/>
          <cell r="M13697"/>
          <cell r="N13697"/>
        </row>
        <row r="13698">
          <cell r="F13698" t="str">
            <v>05.02.01.02.08.01</v>
          </cell>
          <cell r="G13698"/>
          <cell r="K13698"/>
          <cell r="L13698"/>
          <cell r="M13698"/>
          <cell r="N13698"/>
        </row>
        <row r="13699">
          <cell r="F13699" t="str">
            <v>05.02.01.02.08.01</v>
          </cell>
          <cell r="G13699"/>
          <cell r="K13699"/>
          <cell r="L13699"/>
          <cell r="M13699"/>
          <cell r="N13699"/>
        </row>
        <row r="13700">
          <cell r="F13700" t="str">
            <v>05.02.01.02.09.01.01</v>
          </cell>
          <cell r="G13700" t="str">
            <v>Conduct counselling</v>
          </cell>
          <cell r="K13700" t="str">
            <v>6. Gaining informed consent</v>
          </cell>
          <cell r="L13700" t="str">
            <v>Medical Imaging and Therapeutic Equipment Technicians</v>
          </cell>
          <cell r="M13700" t="str">
            <v>Medical Assistants</v>
          </cell>
          <cell r="N13700">
            <v>5</v>
          </cell>
        </row>
        <row r="13701">
          <cell r="F13701" t="str">
            <v>05.02.01.02.09.01.02</v>
          </cell>
          <cell r="G13701" t="str">
            <v>Conduct radiological examination</v>
          </cell>
          <cell r="K13701" t="str">
            <v>7. Ordering, administering and interpreting the results of diagnostic and screening procedures</v>
          </cell>
          <cell r="L13701" t="str">
            <v>Medical Imaging and Therapeutic Equipment Technicians</v>
          </cell>
          <cell r="M13701" t="str">
            <v>Medical Imaging and Therapeutic Equipment Technicians</v>
          </cell>
          <cell r="N13701">
            <v>15</v>
          </cell>
        </row>
        <row r="13702">
          <cell r="F13702" t="str">
            <v>05.02.01.02.09.01.03</v>
          </cell>
          <cell r="G13702" t="str">
            <v>Assist with radiological examination</v>
          </cell>
          <cell r="K13702" t="str">
            <v>7. Ordering, administering and interpreting the results of diagnostic and screening procedures</v>
          </cell>
          <cell r="L13702" t="str">
            <v>Medical Imaging and Therapeutic Equipment Technicians</v>
          </cell>
          <cell r="M13702" t="str">
            <v>Medical Assistants</v>
          </cell>
          <cell r="N13702">
            <v>15</v>
          </cell>
        </row>
        <row r="13703">
          <cell r="F13703" t="str">
            <v>05.02.01.02.09.01.04</v>
          </cell>
          <cell r="G13703" t="str">
            <v>Document examination findings</v>
          </cell>
          <cell r="K13703" t="str">
            <v>7. Ordering, administering and interpreting the results of diagnostic and screening procedures</v>
          </cell>
          <cell r="L13703" t="str">
            <v>Specialist Medical Practitioners</v>
          </cell>
          <cell r="M13703" t="str">
            <v>General Medical Practitioners</v>
          </cell>
          <cell r="N13703">
            <v>5</v>
          </cell>
        </row>
        <row r="13704">
          <cell r="F13704" t="str">
            <v>05.02.01.02.09.01.</v>
          </cell>
          <cell r="G13704"/>
          <cell r="K13704"/>
          <cell r="L13704"/>
          <cell r="M13704"/>
          <cell r="N13704"/>
        </row>
        <row r="13705">
          <cell r="F13705" t="str">
            <v>05.02.01.02.09.01</v>
          </cell>
          <cell r="G13705"/>
          <cell r="K13705"/>
          <cell r="L13705"/>
          <cell r="M13705"/>
          <cell r="N13705"/>
        </row>
        <row r="13706">
          <cell r="F13706" t="str">
            <v>05.02.01.02.09.01.</v>
          </cell>
          <cell r="G13706"/>
          <cell r="K13706"/>
          <cell r="L13706"/>
          <cell r="M13706"/>
          <cell r="N13706"/>
        </row>
        <row r="13707">
          <cell r="F13707" t="str">
            <v>05.02.01.02.09.01.</v>
          </cell>
          <cell r="G13707"/>
          <cell r="K13707"/>
          <cell r="L13707"/>
          <cell r="M13707"/>
          <cell r="N13707"/>
        </row>
        <row r="13708">
          <cell r="F13708" t="str">
            <v>05.02.01.02.09.01.</v>
          </cell>
          <cell r="G13708"/>
          <cell r="K13708"/>
          <cell r="L13708"/>
          <cell r="M13708"/>
          <cell r="N13708"/>
        </row>
        <row r="13709">
          <cell r="F13709" t="str">
            <v>05.02.01.02.09.01.</v>
          </cell>
          <cell r="G13709"/>
          <cell r="K13709"/>
          <cell r="L13709"/>
          <cell r="M13709"/>
          <cell r="N13709"/>
        </row>
        <row r="13710">
          <cell r="F13710" t="str">
            <v>05.02.01.02.09.01.</v>
          </cell>
          <cell r="G13710"/>
          <cell r="K13710"/>
          <cell r="L13710"/>
          <cell r="M13710"/>
          <cell r="N13710"/>
        </row>
        <row r="13711">
          <cell r="F13711" t="str">
            <v>05.02.01.02.09.01.</v>
          </cell>
          <cell r="G13711"/>
          <cell r="K13711"/>
          <cell r="L13711"/>
          <cell r="M13711"/>
          <cell r="N13711"/>
        </row>
        <row r="13712">
          <cell r="F13712" t="str">
            <v>05.02.01.02.09.02.01</v>
          </cell>
          <cell r="G13712" t="str">
            <v>Conduct counselling</v>
          </cell>
          <cell r="K13712" t="str">
            <v>6. Gaining informed consent</v>
          </cell>
          <cell r="L13712" t="str">
            <v>General Medical Practitioners</v>
          </cell>
          <cell r="M13712" t="str">
            <v>Nursing Professionals</v>
          </cell>
          <cell r="N13712">
            <v>3</v>
          </cell>
        </row>
        <row r="13713">
          <cell r="F13713" t="str">
            <v>05.02.01.02.09.02.02</v>
          </cell>
          <cell r="G13713" t="str">
            <v>Conduct radiological examination</v>
          </cell>
          <cell r="K13713" t="str">
            <v>7. Ordering, administering and interpreting the results of diagnostic and screening procedures</v>
          </cell>
          <cell r="L13713" t="str">
            <v>General Medical Practitioners</v>
          </cell>
          <cell r="M13713" t="str">
            <v>Nursing Professionals</v>
          </cell>
          <cell r="N13713">
            <v>8</v>
          </cell>
        </row>
        <row r="13714">
          <cell r="F13714" t="str">
            <v>05.02.01.02.09.02.03</v>
          </cell>
          <cell r="G13714" t="str">
            <v>Document examination findings</v>
          </cell>
          <cell r="K13714" t="str">
            <v>7. Ordering, administering and interpreting the results of diagnostic and screening procedures</v>
          </cell>
          <cell r="L13714" t="str">
            <v>Specialist Medical Practitioners</v>
          </cell>
          <cell r="M13714" t="str">
            <v>General Medical Practitioners</v>
          </cell>
          <cell r="N13714">
            <v>2</v>
          </cell>
        </row>
        <row r="13715">
          <cell r="F13715" t="str">
            <v>05.02.01.02.09.02.04</v>
          </cell>
          <cell r="G13715" t="str">
            <v>Apply local anaesthesia</v>
          </cell>
          <cell r="K13715" t="str">
            <v>11. Administering medications or therapeutics</v>
          </cell>
          <cell r="L13715" t="str">
            <v>Nursing Professionals</v>
          </cell>
          <cell r="M13715" t="str">
            <v>Nursing Associate Professionals</v>
          </cell>
          <cell r="N13715">
            <v>3</v>
          </cell>
        </row>
        <row r="13716">
          <cell r="F13716" t="str">
            <v>05.02.01.02.09.02.</v>
          </cell>
          <cell r="G13716"/>
          <cell r="K13716"/>
          <cell r="L13716"/>
          <cell r="M13716"/>
          <cell r="N13716"/>
        </row>
        <row r="13717">
          <cell r="F13717" t="str">
            <v>05.02.01.02.09.02.</v>
          </cell>
          <cell r="G13717"/>
          <cell r="K13717"/>
          <cell r="L13717"/>
          <cell r="M13717"/>
          <cell r="N13717"/>
        </row>
        <row r="13718">
          <cell r="F13718" t="str">
            <v>05.02.01.02.09.03.01</v>
          </cell>
          <cell r="G13718" t="str">
            <v>Conduct counselling</v>
          </cell>
          <cell r="K13718" t="str">
            <v>6. Gaining informed consent</v>
          </cell>
          <cell r="L13718" t="str">
            <v>Medical Imaging and Therapeutic Equipment Technicians</v>
          </cell>
          <cell r="M13718" t="str">
            <v>Medical Assistants</v>
          </cell>
          <cell r="N13718">
            <v>3</v>
          </cell>
        </row>
        <row r="13719">
          <cell r="F13719" t="str">
            <v>05.02.01.02.09.03.02</v>
          </cell>
          <cell r="G13719" t="str">
            <v>Conduct radiological examination</v>
          </cell>
          <cell r="K13719" t="str">
            <v>7. Ordering, administering and interpreting the results of diagnostic and screening procedures</v>
          </cell>
          <cell r="L13719" t="str">
            <v>Medical Imaging and Therapeutic Equipment Technicians</v>
          </cell>
          <cell r="M13719" t="str">
            <v>Medical Imaging and Therapeutic Equipment Technicians</v>
          </cell>
          <cell r="N13719">
            <v>5</v>
          </cell>
        </row>
        <row r="13720">
          <cell r="F13720" t="str">
            <v>05.02.01.02.09.03.03</v>
          </cell>
          <cell r="G13720" t="str">
            <v>Document examination findings</v>
          </cell>
          <cell r="K13720" t="str">
            <v>7. Ordering, administering and interpreting the results of diagnostic and screening procedures</v>
          </cell>
          <cell r="L13720" t="str">
            <v>Specialist Medical Practitioners</v>
          </cell>
          <cell r="M13720" t="str">
            <v>General Medical Practitioners</v>
          </cell>
          <cell r="N13720">
            <v>3</v>
          </cell>
        </row>
        <row r="13721">
          <cell r="F13721" t="str">
            <v>05.02.01.02.09.03</v>
          </cell>
          <cell r="G13721"/>
          <cell r="K13721"/>
          <cell r="L13721"/>
          <cell r="M13721"/>
          <cell r="N13721"/>
        </row>
        <row r="13722">
          <cell r="F13722" t="str">
            <v>05.02.01.02.09.03.</v>
          </cell>
          <cell r="G13722"/>
          <cell r="K13722"/>
          <cell r="L13722"/>
          <cell r="M13722"/>
          <cell r="N13722"/>
        </row>
        <row r="13723">
          <cell r="F13723" t="str">
            <v>05.02.01.02.12.01.01</v>
          </cell>
          <cell r="G13723" t="str">
            <v>Clinical assessment</v>
          </cell>
          <cell r="K13723" t="str">
            <v>14. Providing non-pharmacological health interventions</v>
          </cell>
          <cell r="L13723" t="str">
            <v>Nursing Professionals</v>
          </cell>
          <cell r="M13723" t="str">
            <v>Nursing Associate Professionals</v>
          </cell>
          <cell r="N13723">
            <v>5</v>
          </cell>
        </row>
        <row r="13724">
          <cell r="F13724" t="str">
            <v>05.02.01.02.12.02.01</v>
          </cell>
          <cell r="G13724" t="str">
            <v>Prescribe oxygen</v>
          </cell>
          <cell r="K13724" t="str">
            <v>9. Prescribing medications or therapeutics</v>
          </cell>
          <cell r="L13724" t="str">
            <v>General Medical Practitioners</v>
          </cell>
          <cell r="M13724" t="str">
            <v>Paramedical Practitioners</v>
          </cell>
          <cell r="N13724">
            <v>1</v>
          </cell>
        </row>
        <row r="13725">
          <cell r="F13725" t="str">
            <v>05.02.01.02.12.02.02</v>
          </cell>
          <cell r="G13725" t="str">
            <v>Administer oxygen</v>
          </cell>
          <cell r="K13725" t="str">
            <v>11. Administering medications or therapeutics</v>
          </cell>
          <cell r="L13725" t="str">
            <v>Nursing Professionals</v>
          </cell>
          <cell r="M13725" t="str">
            <v>Nursing Associate Professionals</v>
          </cell>
          <cell r="N13725">
            <v>10</v>
          </cell>
        </row>
        <row r="13726">
          <cell r="F13726" t="str">
            <v>05.02.01.02.12.02.</v>
          </cell>
          <cell r="G13726"/>
          <cell r="K13726"/>
          <cell r="L13726"/>
          <cell r="M13726"/>
          <cell r="N13726"/>
        </row>
        <row r="13727">
          <cell r="F13727" t="str">
            <v>05.02.01.02.12.02</v>
          </cell>
          <cell r="G13727"/>
          <cell r="K13727"/>
          <cell r="L13727"/>
          <cell r="M13727"/>
          <cell r="N13727"/>
        </row>
        <row r="13728">
          <cell r="F13728" t="str">
            <v>05.02.01.02.13.01.01</v>
          </cell>
          <cell r="G13728" t="str">
            <v>Prescribe intramuscular medication</v>
          </cell>
          <cell r="K13728" t="str">
            <v>9. Prescribing medications or therapeutics</v>
          </cell>
          <cell r="L13728" t="str">
            <v>General Medical Practitioners</v>
          </cell>
          <cell r="M13728" t="str">
            <v>Paramedical Practitioners</v>
          </cell>
          <cell r="N13728">
            <v>1</v>
          </cell>
        </row>
        <row r="13729">
          <cell r="F13729" t="str">
            <v>05.02.01.02.13.01.02</v>
          </cell>
          <cell r="G13729" t="str">
            <v>Administer intramuscular medication</v>
          </cell>
          <cell r="K13729" t="str">
            <v>11. Administering medications or therapeutics</v>
          </cell>
          <cell r="L13729" t="str">
            <v>Nursing Professionals</v>
          </cell>
          <cell r="M13729" t="str">
            <v>Nursing Associate Professionals</v>
          </cell>
          <cell r="N13729">
            <v>3</v>
          </cell>
        </row>
        <row r="13730">
          <cell r="F13730" t="str">
            <v>05.02.01.02.13.01.</v>
          </cell>
          <cell r="G13730"/>
          <cell r="K13730"/>
          <cell r="L13730"/>
          <cell r="M13730"/>
          <cell r="N13730"/>
        </row>
        <row r="13731">
          <cell r="F13731" t="str">
            <v>05.02.01.02.13.01.</v>
          </cell>
          <cell r="G13731"/>
          <cell r="K13731"/>
          <cell r="L13731"/>
          <cell r="M13731"/>
          <cell r="N13731"/>
        </row>
        <row r="13732">
          <cell r="F13732" t="str">
            <v>05.02.01.02.13.01.</v>
          </cell>
          <cell r="G13732"/>
          <cell r="K13732"/>
          <cell r="L13732"/>
          <cell r="M13732"/>
          <cell r="N13732"/>
        </row>
        <row r="13733">
          <cell r="F13733" t="str">
            <v>05.02.01.02.13.01.</v>
          </cell>
          <cell r="G13733"/>
          <cell r="K13733"/>
          <cell r="L13733"/>
          <cell r="M13733"/>
          <cell r="N13733"/>
        </row>
        <row r="13734">
          <cell r="F13734" t="str">
            <v>05.02.01.02.13.04.01</v>
          </cell>
          <cell r="G13734" t="str">
            <v>Prescribe intramuscular medication</v>
          </cell>
          <cell r="K13734" t="str">
            <v>9. Prescribing medications or therapeutics</v>
          </cell>
          <cell r="L13734" t="str">
            <v>General Medical Practitioners</v>
          </cell>
          <cell r="M13734" t="str">
            <v>Paramedical Practitioners</v>
          </cell>
          <cell r="N13734">
            <v>1</v>
          </cell>
        </row>
        <row r="13735">
          <cell r="F13735" t="str">
            <v>05.02.01.02.13.04.02</v>
          </cell>
          <cell r="G13735" t="str">
            <v>Administer intramuscular medication</v>
          </cell>
          <cell r="K13735" t="str">
            <v>11. Administering medications or therapeutics</v>
          </cell>
          <cell r="L13735" t="str">
            <v>Nursing Professionals</v>
          </cell>
          <cell r="M13735" t="str">
            <v>Nursing Associate Professionals</v>
          </cell>
          <cell r="N13735">
            <v>3</v>
          </cell>
        </row>
        <row r="13736">
          <cell r="F13736" t="str">
            <v>05.02.01.02.13.04.</v>
          </cell>
          <cell r="G13736"/>
          <cell r="K13736"/>
          <cell r="L13736"/>
          <cell r="M13736"/>
          <cell r="N13736"/>
        </row>
        <row r="13737">
          <cell r="F13737" t="str">
            <v>05.02.01.02.13.04.</v>
          </cell>
          <cell r="G13737"/>
          <cell r="K13737"/>
          <cell r="L13737"/>
          <cell r="M13737"/>
          <cell r="N13737"/>
        </row>
        <row r="13738">
          <cell r="F13738" t="str">
            <v>05.02.01.02.13.05.01</v>
          </cell>
          <cell r="G13738" t="str">
            <v>Prescribe medication</v>
          </cell>
          <cell r="K13738" t="str">
            <v>9. Prescribing medications or therapeutics</v>
          </cell>
          <cell r="L13738" t="str">
            <v>General Medical Practitioners</v>
          </cell>
          <cell r="M13738" t="str">
            <v>Paramedical Practitioners</v>
          </cell>
          <cell r="N13738">
            <v>1</v>
          </cell>
        </row>
        <row r="13739">
          <cell r="F13739" t="str">
            <v>05.02.01.02.13.06.01</v>
          </cell>
          <cell r="G13739" t="str">
            <v>Prescribe medication</v>
          </cell>
          <cell r="K13739" t="str">
            <v>9. Prescribing medications or therapeutics</v>
          </cell>
          <cell r="L13739" t="str">
            <v>General Medical Practitioners</v>
          </cell>
          <cell r="M13739" t="str">
            <v>Paramedical Practitioners</v>
          </cell>
          <cell r="N13739">
            <v>1</v>
          </cell>
        </row>
        <row r="13740">
          <cell r="F13740" t="str">
            <v>05.02.01.02.13.07.01</v>
          </cell>
          <cell r="G13740" t="str">
            <v>Prescribe medication</v>
          </cell>
          <cell r="K13740" t="str">
            <v>9. Prescribing medications or therapeutics</v>
          </cell>
          <cell r="L13740" t="str">
            <v>General Medical Practitioners</v>
          </cell>
          <cell r="M13740" t="str">
            <v>Paramedical Practitioners</v>
          </cell>
          <cell r="N13740">
            <v>1</v>
          </cell>
        </row>
        <row r="13741">
          <cell r="F13741" t="str">
            <v>05.02.01.02.13.07</v>
          </cell>
          <cell r="G13741"/>
          <cell r="K13741"/>
          <cell r="L13741"/>
          <cell r="M13741"/>
          <cell r="N13741"/>
        </row>
        <row r="13742">
          <cell r="F13742" t="str">
            <v>05.02.01.02.13.03.01</v>
          </cell>
          <cell r="G13742" t="str">
            <v>Prescribe medication</v>
          </cell>
          <cell r="K13742" t="str">
            <v>9. Prescribing medications or therapeutics</v>
          </cell>
          <cell r="L13742" t="str">
            <v>General Medical Practitioners</v>
          </cell>
          <cell r="M13742" t="str">
            <v>Paramedical Practitioners</v>
          </cell>
          <cell r="N13742">
            <v>1</v>
          </cell>
        </row>
        <row r="13743">
          <cell r="F13743" t="str">
            <v>05.02.01.02.13.02.01</v>
          </cell>
          <cell r="G13743" t="str">
            <v>Provide oral fluids</v>
          </cell>
          <cell r="K13743" t="str">
            <v>10. Preparing and dispensing medications or therapeutics</v>
          </cell>
          <cell r="L13743" t="str">
            <v>Nursing Professionals</v>
          </cell>
          <cell r="M13743" t="str">
            <v>Nursing Associate Professionals</v>
          </cell>
          <cell r="N13743">
            <v>1</v>
          </cell>
        </row>
        <row r="13744">
          <cell r="F13744" t="str">
            <v>05.02.01.02.13.02.02</v>
          </cell>
          <cell r="G13744" t="str">
            <v>Monitor after drug administration</v>
          </cell>
          <cell r="K13744" t="str">
            <v>8. Developing and adjusting management plans</v>
          </cell>
          <cell r="L13744" t="str">
            <v>Nursing Professionals</v>
          </cell>
          <cell r="M13744" t="str">
            <v>Nursing Professionals</v>
          </cell>
          <cell r="N13744">
            <v>10</v>
          </cell>
        </row>
        <row r="13745">
          <cell r="F13745" t="str">
            <v>05.02.01.02.13.08.01</v>
          </cell>
          <cell r="G13745" t="str">
            <v>Prescribe medication</v>
          </cell>
          <cell r="K13745" t="str">
            <v>9. Prescribing medications or therapeutics</v>
          </cell>
          <cell r="L13745" t="str">
            <v>General Medical Practitioners</v>
          </cell>
          <cell r="M13745" t="str">
            <v>Paramedical Practitioners</v>
          </cell>
          <cell r="N13745">
            <v>1</v>
          </cell>
        </row>
        <row r="13746">
          <cell r="F13746" t="str">
            <v>05.02.01.02.14.01.01</v>
          </cell>
          <cell r="G13746" t="str">
            <v>Prescribe intravenous medication</v>
          </cell>
          <cell r="K13746" t="str">
            <v>9. Prescribing medications or therapeutics</v>
          </cell>
          <cell r="L13746" t="str">
            <v>General Medical Practitioners</v>
          </cell>
          <cell r="M13746" t="str">
            <v>Paramedical Practitioners</v>
          </cell>
          <cell r="N13746">
            <v>1</v>
          </cell>
        </row>
        <row r="13747">
          <cell r="F13747" t="str">
            <v>05.02.01.02.14.01.02</v>
          </cell>
          <cell r="G13747" t="str">
            <v>Administer intravenous medication</v>
          </cell>
          <cell r="K13747" t="str">
            <v>11. Administering medications or therapeutics</v>
          </cell>
          <cell r="L13747" t="str">
            <v>Nursing Professionals</v>
          </cell>
          <cell r="M13747" t="str">
            <v>Nursing Associate Professionals</v>
          </cell>
          <cell r="N13747">
            <v>3</v>
          </cell>
        </row>
        <row r="13748">
          <cell r="F13748" t="str">
            <v>05.02.01.02.14.01.</v>
          </cell>
          <cell r="G13748"/>
          <cell r="K13748"/>
          <cell r="L13748"/>
          <cell r="M13748"/>
          <cell r="N13748"/>
        </row>
        <row r="13749">
          <cell r="F13749" t="str">
            <v>05.02.01.02.14.01.</v>
          </cell>
          <cell r="G13749"/>
          <cell r="K13749"/>
          <cell r="L13749"/>
          <cell r="M13749"/>
          <cell r="N13749"/>
        </row>
        <row r="13750">
          <cell r="F13750" t="str">
            <v>05.02.01.02.14.02.01</v>
          </cell>
          <cell r="G13750" t="str">
            <v>Prescribe intravenous medication</v>
          </cell>
          <cell r="K13750" t="str">
            <v>9. Prescribing medications or therapeutics</v>
          </cell>
          <cell r="L13750" t="str">
            <v>General Medical Practitioners</v>
          </cell>
          <cell r="M13750" t="str">
            <v>Paramedical Practitioners</v>
          </cell>
          <cell r="N13750">
            <v>1</v>
          </cell>
        </row>
        <row r="13751">
          <cell r="F13751" t="str">
            <v>05.02.01.02.14.02.02</v>
          </cell>
          <cell r="G13751" t="str">
            <v>Administer intravenous medication</v>
          </cell>
          <cell r="K13751" t="str">
            <v>11. Administering medications or therapeutics</v>
          </cell>
          <cell r="L13751" t="str">
            <v>Nursing Professionals</v>
          </cell>
          <cell r="M13751" t="str">
            <v>Nursing Associate Professionals</v>
          </cell>
          <cell r="N13751">
            <v>3</v>
          </cell>
        </row>
        <row r="13752">
          <cell r="F13752" t="str">
            <v>05.02.01.02.14.02.</v>
          </cell>
          <cell r="G13752"/>
          <cell r="K13752"/>
          <cell r="L13752"/>
          <cell r="M13752"/>
          <cell r="N13752"/>
        </row>
        <row r="13753">
          <cell r="F13753" t="str">
            <v>05.02.01.02.14.03.01</v>
          </cell>
          <cell r="G13753" t="str">
            <v>Prescribe intravenous medication</v>
          </cell>
          <cell r="K13753" t="str">
            <v>9. Prescribing medications or therapeutics</v>
          </cell>
          <cell r="L13753" t="str">
            <v>General Medical Practitioners</v>
          </cell>
          <cell r="M13753" t="str">
            <v>Paramedical Practitioners</v>
          </cell>
          <cell r="N13753">
            <v>1</v>
          </cell>
        </row>
        <row r="13754">
          <cell r="F13754" t="str">
            <v>05.02.01.02.14.03.02</v>
          </cell>
          <cell r="G13754" t="str">
            <v>Administer intravenous medication</v>
          </cell>
          <cell r="K13754" t="str">
            <v>11. Administering medications or therapeutics</v>
          </cell>
          <cell r="L13754" t="str">
            <v>Nursing Professionals</v>
          </cell>
          <cell r="M13754" t="str">
            <v>Nursing Associate Professionals</v>
          </cell>
          <cell r="N13754">
            <v>3</v>
          </cell>
        </row>
        <row r="13755">
          <cell r="F13755" t="str">
            <v>05.02.01.02.14.03.</v>
          </cell>
          <cell r="G13755"/>
          <cell r="K13755"/>
          <cell r="L13755"/>
          <cell r="M13755"/>
          <cell r="N13755"/>
        </row>
        <row r="13756">
          <cell r="F13756" t="str">
            <v>05.02.01.02.14.04.01</v>
          </cell>
          <cell r="G13756" t="str">
            <v>Prescribe intravenous medication</v>
          </cell>
          <cell r="K13756" t="str">
            <v>9. Prescribing medications or therapeutics</v>
          </cell>
          <cell r="L13756" t="str">
            <v>General Medical Practitioners</v>
          </cell>
          <cell r="M13756" t="str">
            <v>Paramedical Practitioners</v>
          </cell>
          <cell r="N13756">
            <v>1</v>
          </cell>
        </row>
        <row r="13757">
          <cell r="F13757" t="str">
            <v>05.02.01.02.14.04.02</v>
          </cell>
          <cell r="G13757" t="str">
            <v>Administer intravenous fluids</v>
          </cell>
          <cell r="K13757" t="str">
            <v>11. Administering medications or therapeutics</v>
          </cell>
          <cell r="L13757" t="str">
            <v>Nursing Professionals</v>
          </cell>
          <cell r="M13757" t="str">
            <v>Nursing Associate Professionals</v>
          </cell>
          <cell r="N13757">
            <v>3</v>
          </cell>
        </row>
        <row r="13758">
          <cell r="F13758" t="str">
            <v>05.02.01.02.14.04.03</v>
          </cell>
          <cell r="G13758" t="str">
            <v>Monitor during administration</v>
          </cell>
          <cell r="K13758" t="str">
            <v>8. Developing and adjusting management plans</v>
          </cell>
          <cell r="L13758" t="str">
            <v>Nursing Professionals</v>
          </cell>
          <cell r="M13758" t="str">
            <v>Nursing Professionals</v>
          </cell>
          <cell r="N13758">
            <v>10</v>
          </cell>
        </row>
        <row r="13759">
          <cell r="F13759" t="str">
            <v>05.02.01.02.14.04.</v>
          </cell>
          <cell r="G13759"/>
          <cell r="K13759"/>
          <cell r="L13759"/>
          <cell r="M13759"/>
          <cell r="N13759"/>
        </row>
        <row r="13760">
          <cell r="F13760" t="str">
            <v>05.02.01.02.14.04.</v>
          </cell>
          <cell r="G13760"/>
          <cell r="K13760"/>
          <cell r="L13760"/>
          <cell r="M13760"/>
          <cell r="N13760"/>
        </row>
        <row r="13761">
          <cell r="F13761" t="str">
            <v>05.02.01.02.14.04.</v>
          </cell>
          <cell r="G13761"/>
          <cell r="K13761"/>
          <cell r="L13761"/>
          <cell r="M13761"/>
          <cell r="N13761"/>
        </row>
        <row r="13762">
          <cell r="F13762" t="str">
            <v>05.02.01.02.14.04.</v>
          </cell>
          <cell r="G13762"/>
          <cell r="K13762"/>
          <cell r="L13762"/>
          <cell r="M13762"/>
          <cell r="N13762"/>
        </row>
        <row r="13763">
          <cell r="F13763" t="str">
            <v>05.02.01.02.14.07.01</v>
          </cell>
          <cell r="G13763" t="str">
            <v>Prescribe intravenous medication</v>
          </cell>
          <cell r="K13763" t="str">
            <v>9. Prescribing medications or therapeutics</v>
          </cell>
          <cell r="L13763" t="str">
            <v>General Medical Practitioners</v>
          </cell>
          <cell r="M13763" t="str">
            <v>Paramedical Practitioners</v>
          </cell>
          <cell r="N13763">
            <v>1</v>
          </cell>
        </row>
        <row r="13764">
          <cell r="F13764" t="str">
            <v>05.02.01.02.14.07.02</v>
          </cell>
          <cell r="G13764" t="str">
            <v>Administer intravenous medication</v>
          </cell>
          <cell r="K13764" t="str">
            <v>11. Administering medications or therapeutics</v>
          </cell>
          <cell r="L13764" t="str">
            <v>Nursing Professionals</v>
          </cell>
          <cell r="M13764" t="str">
            <v>Nursing Associate Professionals</v>
          </cell>
          <cell r="N13764">
            <v>3</v>
          </cell>
        </row>
        <row r="13765">
          <cell r="F13765" t="str">
            <v>05.02.01.02.14.07.</v>
          </cell>
          <cell r="G13765"/>
          <cell r="K13765"/>
          <cell r="L13765"/>
          <cell r="M13765"/>
          <cell r="N13765"/>
        </row>
        <row r="13766">
          <cell r="F13766" t="str">
            <v>05.02.01.02.14.05.01</v>
          </cell>
          <cell r="G13766" t="str">
            <v>Prescribe intravenous medication</v>
          </cell>
          <cell r="K13766" t="str">
            <v>9. Prescribing medications or therapeutics</v>
          </cell>
          <cell r="L13766" t="str">
            <v>General Medical Practitioners</v>
          </cell>
          <cell r="M13766" t="str">
            <v>Paramedical Practitioners</v>
          </cell>
          <cell r="N13766">
            <v>1</v>
          </cell>
        </row>
        <row r="13767">
          <cell r="F13767" t="str">
            <v>05.02.01.02.14.05.02</v>
          </cell>
          <cell r="G13767" t="str">
            <v>Administer intravenous medication</v>
          </cell>
          <cell r="K13767" t="str">
            <v>11. Administering medications or therapeutics</v>
          </cell>
          <cell r="L13767" t="str">
            <v>Nursing Professionals</v>
          </cell>
          <cell r="M13767" t="str">
            <v>Nursing Associate Professionals</v>
          </cell>
          <cell r="N13767">
            <v>3</v>
          </cell>
        </row>
        <row r="13768">
          <cell r="F13768" t="str">
            <v>05.02.01.02.14.05.03</v>
          </cell>
          <cell r="G13768" t="str">
            <v>Monitor during administration</v>
          </cell>
          <cell r="K13768" t="str">
            <v>8. Developing and adjusting management plans</v>
          </cell>
          <cell r="L13768" t="str">
            <v>Nursing Professionals</v>
          </cell>
          <cell r="M13768" t="str">
            <v>Nursing Professionals</v>
          </cell>
          <cell r="N13768">
            <v>10</v>
          </cell>
        </row>
        <row r="13769">
          <cell r="F13769" t="str">
            <v>05.02.01.02.14.05.</v>
          </cell>
          <cell r="G13769"/>
          <cell r="K13769"/>
          <cell r="L13769"/>
          <cell r="M13769"/>
          <cell r="N13769"/>
        </row>
        <row r="13770">
          <cell r="F13770" t="str">
            <v>05.02.01.02.14.05.</v>
          </cell>
          <cell r="G13770"/>
          <cell r="K13770"/>
          <cell r="L13770"/>
          <cell r="M13770"/>
          <cell r="N13770"/>
        </row>
        <row r="13771">
          <cell r="F13771" t="str">
            <v>05.02.01.02.14.06.01</v>
          </cell>
          <cell r="G13771" t="str">
            <v>Prescribe intravenous medication</v>
          </cell>
          <cell r="K13771" t="str">
            <v>9. Prescribing medications or therapeutics</v>
          </cell>
          <cell r="L13771" t="str">
            <v>General Medical Practitioners</v>
          </cell>
          <cell r="M13771" t="str">
            <v>Paramedical Practitioners</v>
          </cell>
          <cell r="N13771">
            <v>1</v>
          </cell>
        </row>
        <row r="13772">
          <cell r="F13772" t="str">
            <v>05.02.01.02.14.06.02</v>
          </cell>
          <cell r="G13772" t="str">
            <v>Administer intravenous medication</v>
          </cell>
          <cell r="K13772" t="str">
            <v>11. Administering medications or therapeutics</v>
          </cell>
          <cell r="L13772" t="str">
            <v>Nursing Professionals</v>
          </cell>
          <cell r="M13772" t="str">
            <v>Nursing Associate Professionals</v>
          </cell>
          <cell r="N13772">
            <v>3</v>
          </cell>
        </row>
        <row r="13773">
          <cell r="F13773" t="str">
            <v>05.02.01.02.14.06.</v>
          </cell>
          <cell r="G13773"/>
          <cell r="K13773"/>
          <cell r="L13773"/>
          <cell r="M13773"/>
          <cell r="N13773"/>
        </row>
        <row r="13774">
          <cell r="F13774" t="str">
            <v>05.02.01.02.15.01.01</v>
          </cell>
          <cell r="G13774" t="str">
            <v>Prescribe blood and blood products</v>
          </cell>
          <cell r="K13774" t="str">
            <v>9. Prescribing medications or therapeutics</v>
          </cell>
          <cell r="L13774" t="str">
            <v>General Medical Practitioners</v>
          </cell>
          <cell r="M13774" t="str">
            <v>Paramedical Practitioners</v>
          </cell>
          <cell r="N13774">
            <v>1</v>
          </cell>
        </row>
        <row r="13775">
          <cell r="F13775" t="str">
            <v>05.02.01.02.15.01.02</v>
          </cell>
          <cell r="G13775" t="str">
            <v>Administer blood and blood products</v>
          </cell>
          <cell r="K13775" t="str">
            <v>11. Administering medications or therapeutics</v>
          </cell>
          <cell r="L13775" t="str">
            <v>Nursing Professionals</v>
          </cell>
          <cell r="M13775" t="str">
            <v>Nursing Associate Professionals</v>
          </cell>
          <cell r="N13775">
            <v>3</v>
          </cell>
        </row>
        <row r="13776">
          <cell r="F13776" t="str">
            <v>05.02.01.02.15.01.03</v>
          </cell>
          <cell r="G13776" t="str">
            <v>Monitor during administration</v>
          </cell>
          <cell r="K13776" t="str">
            <v>8. Developing and adjusting management plans</v>
          </cell>
          <cell r="L13776" t="str">
            <v>Nursing Professionals</v>
          </cell>
          <cell r="M13776" t="str">
            <v>Nursing Professionals</v>
          </cell>
          <cell r="N13776">
            <v>10</v>
          </cell>
        </row>
        <row r="13777">
          <cell r="F13777" t="str">
            <v>05.02.01.02.15.01.</v>
          </cell>
          <cell r="G13777"/>
          <cell r="K13777"/>
          <cell r="L13777"/>
          <cell r="M13777"/>
          <cell r="N13777"/>
        </row>
        <row r="13778">
          <cell r="F13778" t="str">
            <v>05.02.01.02.15.01.03</v>
          </cell>
          <cell r="G13778"/>
          <cell r="K13778"/>
          <cell r="L13778"/>
          <cell r="M13778"/>
          <cell r="N13778"/>
        </row>
        <row r="13779">
          <cell r="F13779" t="str">
            <v>05.02.01.02.15.01.03</v>
          </cell>
          <cell r="G13779"/>
          <cell r="K13779"/>
          <cell r="L13779"/>
          <cell r="M13779"/>
          <cell r="N13779"/>
        </row>
        <row r="13780">
          <cell r="F13780" t="str">
            <v>05.02.01.02.15.02.01</v>
          </cell>
          <cell r="G13780" t="str">
            <v>Conduct counselling</v>
          </cell>
          <cell r="K13780" t="str">
            <v>6. Gaining informed consent</v>
          </cell>
          <cell r="L13780" t="str">
            <v>Specialist Medical Practitioners</v>
          </cell>
          <cell r="M13780" t="str">
            <v>Specialist Medical Practitioners</v>
          </cell>
          <cell r="N13780">
            <v>7</v>
          </cell>
        </row>
        <row r="13781">
          <cell r="F13781" t="str">
            <v>05.02.01.02.15.02.02</v>
          </cell>
          <cell r="G13781" t="str">
            <v>Prepare the patient and organize the equipment</v>
          </cell>
          <cell r="K13781" t="str">
            <v>14. Providing non-pharmacological health interventions</v>
          </cell>
          <cell r="L13781" t="str">
            <v>Nursing Professionals</v>
          </cell>
          <cell r="M13781" t="str">
            <v>Nursing Associate Professionals</v>
          </cell>
          <cell r="N13781">
            <v>7</v>
          </cell>
        </row>
        <row r="13782">
          <cell r="F13782" t="str">
            <v>05.02.01.02.15.02.03</v>
          </cell>
          <cell r="G13782" t="str">
            <v>Apply sedation</v>
          </cell>
          <cell r="K13782" t="str">
            <v>11. Administering medications or therapeutics</v>
          </cell>
          <cell r="L13782" t="str">
            <v>Specialist Medical Practitioners</v>
          </cell>
          <cell r="M13782" t="str">
            <v>Specialist Medical Practitioners</v>
          </cell>
          <cell r="N13782">
            <v>2</v>
          </cell>
        </row>
        <row r="13783">
          <cell r="F13783" t="str">
            <v>05.02.01.02.15.02.04</v>
          </cell>
          <cell r="G13783" t="str">
            <v>Conduct ventilation</v>
          </cell>
          <cell r="K13783" t="str">
            <v>14. Providing non-pharmacological health interventions</v>
          </cell>
          <cell r="L13783" t="str">
            <v>Specialist Medical Practitioners</v>
          </cell>
          <cell r="M13783" t="str">
            <v>Specialist Medical Practitioners</v>
          </cell>
          <cell r="N13783">
            <v>15</v>
          </cell>
        </row>
        <row r="13784">
          <cell r="F13784" t="str">
            <v>05.02.01.02.15.02.05</v>
          </cell>
          <cell r="G13784" t="str">
            <v>Provide nursing support to conduct ventilation</v>
          </cell>
          <cell r="K13784" t="str">
            <v>15. Providing treatment and care support to individuals</v>
          </cell>
          <cell r="L13784" t="str">
            <v>Nursing Professionals</v>
          </cell>
          <cell r="M13784" t="str">
            <v>Nursing Professionals</v>
          </cell>
          <cell r="N13784">
            <v>15</v>
          </cell>
        </row>
        <row r="13785">
          <cell r="F13785" t="str">
            <v>05.02.01.02.15.02.06</v>
          </cell>
          <cell r="G13785" t="str">
            <v>Monitor advanced life support</v>
          </cell>
          <cell r="K13785" t="str">
            <v>8. Developing and adjusting management plans</v>
          </cell>
          <cell r="L13785" t="str">
            <v>Nursing Professionals</v>
          </cell>
          <cell r="M13785" t="str">
            <v>Nursing Professionals</v>
          </cell>
          <cell r="N13785">
            <v>10</v>
          </cell>
        </row>
        <row r="13786">
          <cell r="F13786" t="str">
            <v>05.02.01.02.15.02.07</v>
          </cell>
          <cell r="G13786" t="str">
            <v>Conduct medical procedure</v>
          </cell>
          <cell r="K13786" t="str">
            <v>14. Providing non-pharmacological health interventions</v>
          </cell>
          <cell r="L13786" t="str">
            <v>Specialist Medical Practitioners</v>
          </cell>
          <cell r="M13786" t="str">
            <v>General Medical Practitioners</v>
          </cell>
          <cell r="N13786">
            <v>3</v>
          </cell>
        </row>
        <row r="13787">
          <cell r="F13787" t="str">
            <v>05.02.01.02.15.02.08</v>
          </cell>
          <cell r="G13787" t="str">
            <v>Provide post-procedural care</v>
          </cell>
          <cell r="K13787" t="str">
            <v>5. Providing information and support to impact individual health behaviours</v>
          </cell>
          <cell r="L13787" t="str">
            <v>Specialist Medical Practitioners</v>
          </cell>
          <cell r="M13787" t="str">
            <v>General Medical Practitioners</v>
          </cell>
          <cell r="N13787">
            <v>3</v>
          </cell>
        </row>
        <row r="13788">
          <cell r="F13788" t="str">
            <v>05.02.01.02.15.02.09</v>
          </cell>
          <cell r="G13788" t="str">
            <v>Clinical assessment</v>
          </cell>
          <cell r="K13788" t="str">
            <v>8. Developing and adjusting management plans</v>
          </cell>
          <cell r="L13788" t="str">
            <v>Specialist Medical Practitioners</v>
          </cell>
          <cell r="M13788" t="str">
            <v>General Medical Practitioners</v>
          </cell>
          <cell r="N13788">
            <v>5</v>
          </cell>
        </row>
        <row r="13789">
          <cell r="F13789" t="str">
            <v>05.02.01.02.15.02.10</v>
          </cell>
          <cell r="G13789" t="str">
            <v>Provide nursing care</v>
          </cell>
          <cell r="K13789" t="str">
            <v>15. Providing treatment and care support to individuals</v>
          </cell>
          <cell r="L13789" t="str">
            <v>Nursing Professionals</v>
          </cell>
          <cell r="M13789" t="str">
            <v>Nursing Professionals</v>
          </cell>
          <cell r="N13789">
            <v>10</v>
          </cell>
        </row>
        <row r="13790">
          <cell r="F13790" t="str">
            <v>05.02.01.02.15.02</v>
          </cell>
          <cell r="G13790"/>
          <cell r="K13790"/>
          <cell r="L13790"/>
          <cell r="M13790"/>
          <cell r="N13790"/>
        </row>
        <row r="13791">
          <cell r="F13791" t="str">
            <v>05.02.01.02.15.02</v>
          </cell>
          <cell r="G13791"/>
          <cell r="K13791"/>
          <cell r="L13791"/>
          <cell r="M13791"/>
          <cell r="N13791"/>
        </row>
        <row r="13792">
          <cell r="F13792" t="str">
            <v>05.02.01.02.15.02</v>
          </cell>
          <cell r="G13792"/>
          <cell r="K13792"/>
          <cell r="L13792"/>
          <cell r="M13792"/>
          <cell r="N13792"/>
        </row>
        <row r="13793">
          <cell r="F13793" t="str">
            <v>05.02.01.02.15.02</v>
          </cell>
          <cell r="G13793"/>
          <cell r="K13793"/>
          <cell r="L13793"/>
          <cell r="M13793"/>
          <cell r="N13793"/>
        </row>
        <row r="13794">
          <cell r="F13794" t="str">
            <v>05.02.01.02.15.02</v>
          </cell>
          <cell r="G13794"/>
          <cell r="K13794"/>
          <cell r="L13794"/>
          <cell r="M13794"/>
          <cell r="N13794"/>
        </row>
        <row r="13795">
          <cell r="F13795" t="str">
            <v>05.02.01.02.15.02</v>
          </cell>
          <cell r="G13795"/>
          <cell r="K13795"/>
          <cell r="L13795"/>
          <cell r="M13795"/>
          <cell r="N13795"/>
        </row>
        <row r="13796">
          <cell r="F13796" t="str">
            <v>05.02.01.02.15.02</v>
          </cell>
          <cell r="G13796"/>
          <cell r="K13796"/>
          <cell r="L13796"/>
          <cell r="M13796"/>
          <cell r="N13796"/>
        </row>
        <row r="13797">
          <cell r="F13797" t="str">
            <v>05.02.01.02.15.02</v>
          </cell>
          <cell r="G13797"/>
          <cell r="K13797"/>
          <cell r="L13797"/>
          <cell r="M13797"/>
          <cell r="N13797"/>
        </row>
        <row r="13798">
          <cell r="F13798" t="str">
            <v>05.02.01.02.15.02</v>
          </cell>
          <cell r="G13798"/>
          <cell r="K13798"/>
          <cell r="L13798"/>
          <cell r="M13798"/>
          <cell r="N13798"/>
        </row>
        <row r="13799">
          <cell r="F13799" t="str">
            <v>05.02.01.02.15.02</v>
          </cell>
          <cell r="G13799"/>
          <cell r="K13799"/>
          <cell r="L13799"/>
          <cell r="M13799"/>
          <cell r="N13799"/>
        </row>
        <row r="13800">
          <cell r="F13800" t="str">
            <v>05.02.01.02.15.02</v>
          </cell>
          <cell r="G13800"/>
          <cell r="K13800"/>
          <cell r="L13800"/>
          <cell r="M13800"/>
          <cell r="N13800"/>
        </row>
        <row r="13801">
          <cell r="F13801" t="str">
            <v>05.02.01.02.15.02</v>
          </cell>
          <cell r="G13801"/>
          <cell r="K13801"/>
          <cell r="L13801"/>
          <cell r="M13801"/>
          <cell r="N13801"/>
        </row>
        <row r="13802">
          <cell r="F13802" t="str">
            <v>05.02.01.02.15.02</v>
          </cell>
          <cell r="G13802"/>
          <cell r="K13802"/>
          <cell r="L13802"/>
          <cell r="M13802"/>
          <cell r="N13802"/>
        </row>
        <row r="13803">
          <cell r="F13803" t="str">
            <v>05.02.01.02.15.02</v>
          </cell>
          <cell r="G13803"/>
          <cell r="K13803"/>
          <cell r="L13803"/>
          <cell r="M13803"/>
          <cell r="N13803"/>
        </row>
        <row r="13804">
          <cell r="F13804" t="str">
            <v>05.02.01.02.15.04.01</v>
          </cell>
          <cell r="G13804" t="str">
            <v>Conduct counselling</v>
          </cell>
          <cell r="K13804" t="str">
            <v>6. Gaining informed consent</v>
          </cell>
          <cell r="L13804" t="str">
            <v>Specialist Medical Practitioners</v>
          </cell>
          <cell r="M13804" t="str">
            <v>General Medical Practitioners</v>
          </cell>
          <cell r="N13804">
            <v>5</v>
          </cell>
        </row>
        <row r="13805">
          <cell r="F13805" t="str">
            <v>05.02.01.02.15.04.02</v>
          </cell>
          <cell r="G13805" t="str">
            <v>Prepare the patient and organize the equipment</v>
          </cell>
          <cell r="K13805" t="str">
            <v>14. Providing non-pharmacological health interventions</v>
          </cell>
          <cell r="L13805" t="str">
            <v>Nursing Professionals</v>
          </cell>
          <cell r="M13805" t="str">
            <v>Nursing Associate Professionals</v>
          </cell>
          <cell r="N13805">
            <v>5</v>
          </cell>
        </row>
        <row r="13806">
          <cell r="F13806" t="str">
            <v>05.02.01.02.15.04.03</v>
          </cell>
          <cell r="G13806" t="str">
            <v>Conduct ventilation</v>
          </cell>
          <cell r="K13806" t="str">
            <v>14. Providing non-pharmacological health interventions</v>
          </cell>
          <cell r="L13806" t="str">
            <v>Specialist Medical Practitioners</v>
          </cell>
          <cell r="M13806" t="str">
            <v>General Medical Practitioners</v>
          </cell>
          <cell r="N13806">
            <v>5</v>
          </cell>
        </row>
        <row r="13807">
          <cell r="F13807" t="str">
            <v>05.02.01.02.15.04.04</v>
          </cell>
          <cell r="G13807" t="str">
            <v>Monitor advanced life support</v>
          </cell>
          <cell r="K13807" t="str">
            <v>8. Developing and adjusting management plans</v>
          </cell>
          <cell r="L13807" t="str">
            <v>Nursing Professionals</v>
          </cell>
          <cell r="M13807" t="str">
            <v>Nursing Professionals</v>
          </cell>
          <cell r="N13807">
            <v>10</v>
          </cell>
        </row>
        <row r="13808">
          <cell r="F13808" t="str">
            <v>05.02.01.02.15.04.05</v>
          </cell>
          <cell r="G13808" t="str">
            <v>Provide post-procedural care</v>
          </cell>
          <cell r="K13808" t="str">
            <v>5. Providing information and support to impact individual health behaviours</v>
          </cell>
          <cell r="L13808" t="str">
            <v>Specialist Medical Practitioners</v>
          </cell>
          <cell r="M13808" t="str">
            <v>General Medical Practitioners</v>
          </cell>
          <cell r="N13808">
            <v>2</v>
          </cell>
        </row>
        <row r="13809">
          <cell r="F13809" t="str">
            <v>05.02.01.02.15.04.06</v>
          </cell>
          <cell r="G13809" t="str">
            <v>Clinical assessment</v>
          </cell>
          <cell r="K13809" t="str">
            <v>8. Developing and adjusting management plans</v>
          </cell>
          <cell r="L13809" t="str">
            <v>Specialist Medical Practitioners</v>
          </cell>
          <cell r="M13809" t="str">
            <v>General Medical Practitioners</v>
          </cell>
          <cell r="N13809">
            <v>10</v>
          </cell>
        </row>
        <row r="13810">
          <cell r="F13810" t="str">
            <v>05.02.01.02.15.04.07</v>
          </cell>
          <cell r="G13810" t="str">
            <v>Provide nursing care</v>
          </cell>
          <cell r="K13810" t="str">
            <v>15. Providing treatment and care support to individuals</v>
          </cell>
          <cell r="L13810" t="str">
            <v>Nursing Professionals</v>
          </cell>
          <cell r="M13810" t="str">
            <v>Nursing Professionals</v>
          </cell>
          <cell r="N13810">
            <v>20</v>
          </cell>
        </row>
        <row r="13811">
          <cell r="F13811" t="str">
            <v>05.02.01.02.15.04.</v>
          </cell>
          <cell r="G13811"/>
          <cell r="K13811"/>
          <cell r="L13811"/>
          <cell r="M13811"/>
          <cell r="N13811"/>
        </row>
        <row r="13812">
          <cell r="F13812" t="str">
            <v>05.02.01.02.15.04.</v>
          </cell>
          <cell r="G13812"/>
          <cell r="K13812"/>
          <cell r="L13812"/>
          <cell r="M13812"/>
          <cell r="N13812"/>
        </row>
        <row r="13813">
          <cell r="F13813" t="str">
            <v>05.02.01.02.15.04</v>
          </cell>
          <cell r="G13813"/>
          <cell r="K13813"/>
          <cell r="L13813"/>
          <cell r="M13813"/>
          <cell r="N13813"/>
        </row>
        <row r="13814">
          <cell r="F13814" t="str">
            <v>05.02.01.02.15.04</v>
          </cell>
          <cell r="G13814"/>
          <cell r="K13814"/>
          <cell r="L13814"/>
          <cell r="M13814"/>
          <cell r="N13814"/>
        </row>
        <row r="13815">
          <cell r="F13815" t="str">
            <v>05.02.01.02.15.04.</v>
          </cell>
          <cell r="G13815"/>
          <cell r="K13815"/>
          <cell r="L13815"/>
          <cell r="M13815"/>
          <cell r="N13815"/>
        </row>
        <row r="13816">
          <cell r="F13816" t="str">
            <v>05.02.01.02.15.04</v>
          </cell>
          <cell r="G13816"/>
          <cell r="K13816"/>
          <cell r="L13816"/>
          <cell r="M13816"/>
          <cell r="N13816"/>
        </row>
        <row r="13817">
          <cell r="F13817" t="str">
            <v>05.02.01.02.15.06.01</v>
          </cell>
          <cell r="G13817" t="str">
            <v>Conduct counselling</v>
          </cell>
          <cell r="K13817" t="str">
            <v>6. Gaining informed consent</v>
          </cell>
          <cell r="L13817" t="str">
            <v>Paramedical Practitioners</v>
          </cell>
          <cell r="M13817" t="str">
            <v>Nursing Professionals</v>
          </cell>
          <cell r="N13817">
            <v>2</v>
          </cell>
        </row>
        <row r="13818">
          <cell r="F13818" t="str">
            <v>05.02.01.02.15.06.02</v>
          </cell>
          <cell r="G13818" t="str">
            <v>Prepare the patient and organize the equipment</v>
          </cell>
          <cell r="K13818" t="str">
            <v>14. Providing non-pharmacological health interventions</v>
          </cell>
          <cell r="L13818" t="str">
            <v>Nursing Professionals</v>
          </cell>
          <cell r="M13818" t="str">
            <v>Nursing Associate Professionals</v>
          </cell>
          <cell r="N13818">
            <v>3</v>
          </cell>
        </row>
        <row r="13819">
          <cell r="F13819" t="str">
            <v>05.02.01.02.15.06.03</v>
          </cell>
          <cell r="G13819" t="str">
            <v>Physical examination</v>
          </cell>
          <cell r="K13819" t="str">
            <v>1. Gathering information through interviewing and assessment</v>
          </cell>
          <cell r="L13819" t="str">
            <v>Paramedical Practitioners</v>
          </cell>
          <cell r="M13819" t="str">
            <v>Nursing Professionals</v>
          </cell>
          <cell r="N13819">
            <v>3</v>
          </cell>
        </row>
        <row r="13820">
          <cell r="F13820" t="str">
            <v>05.02.01.02.15.06.04</v>
          </cell>
          <cell r="G13820" t="str">
            <v>Apply local anaesthesia</v>
          </cell>
          <cell r="K13820" t="str">
            <v>11. Administering medications or therapeutics</v>
          </cell>
          <cell r="L13820" t="str">
            <v>Paramedical Practitioners</v>
          </cell>
          <cell r="M13820" t="str">
            <v>Nursing Professionals</v>
          </cell>
          <cell r="N13820">
            <v>3</v>
          </cell>
        </row>
        <row r="13821">
          <cell r="F13821" t="str">
            <v>05.02.01.02.15.06.05</v>
          </cell>
          <cell r="G13821" t="str">
            <v>Conduct wound care</v>
          </cell>
          <cell r="K13821" t="str">
            <v>14. Providing non-pharmacological health interventions</v>
          </cell>
          <cell r="L13821" t="str">
            <v>Paramedical Practitioners</v>
          </cell>
          <cell r="M13821" t="str">
            <v>Nursing Professionals</v>
          </cell>
          <cell r="N13821">
            <v>15</v>
          </cell>
        </row>
        <row r="13822">
          <cell r="F13822" t="str">
            <v>05.02.01.02.15.06.06</v>
          </cell>
          <cell r="G13822" t="str">
            <v>Provide post-procedural care</v>
          </cell>
          <cell r="K13822" t="str">
            <v>5. Providing information and support to impact individual health behaviours</v>
          </cell>
          <cell r="L13822" t="str">
            <v>Paramedical Practitioners</v>
          </cell>
          <cell r="M13822" t="str">
            <v>Nursing Professionals</v>
          </cell>
          <cell r="N13822">
            <v>5</v>
          </cell>
        </row>
        <row r="13823">
          <cell r="F13823" t="str">
            <v>05.02.01.02.15.06.07</v>
          </cell>
          <cell r="G13823" t="str">
            <v>Provide post-procedural care</v>
          </cell>
          <cell r="K13823" t="str">
            <v>15. Providing treatment and care support to individuals</v>
          </cell>
          <cell r="L13823" t="str">
            <v>General Medical Practitioners</v>
          </cell>
          <cell r="M13823" t="str">
            <v>Paramedical Practitioners</v>
          </cell>
          <cell r="N13823">
            <v>10</v>
          </cell>
        </row>
        <row r="13824">
          <cell r="F13824" t="str">
            <v>05.02.01.02.15.06.08</v>
          </cell>
          <cell r="G13824" t="str">
            <v>Provide post-procedural care (Including removal of dressing)</v>
          </cell>
          <cell r="K13824" t="str">
            <v>15. Providing treatment and care support to individuals</v>
          </cell>
          <cell r="L13824" t="str">
            <v>Nursing Professionals</v>
          </cell>
          <cell r="M13824" t="str">
            <v>Nursing Associate Professionals</v>
          </cell>
          <cell r="N13824">
            <v>20</v>
          </cell>
        </row>
        <row r="13825">
          <cell r="F13825" t="str">
            <v>05.02.01.02.15.06</v>
          </cell>
          <cell r="G13825"/>
          <cell r="K13825"/>
          <cell r="L13825"/>
          <cell r="M13825"/>
          <cell r="N13825"/>
        </row>
        <row r="13826">
          <cell r="F13826" t="str">
            <v>05.02.01.02.15.06</v>
          </cell>
          <cell r="G13826"/>
          <cell r="K13826"/>
          <cell r="L13826"/>
          <cell r="M13826"/>
          <cell r="N13826"/>
        </row>
        <row r="13827">
          <cell r="F13827" t="str">
            <v>05.02.01.02.15.06</v>
          </cell>
          <cell r="G13827"/>
          <cell r="K13827"/>
          <cell r="L13827"/>
          <cell r="M13827"/>
          <cell r="N13827"/>
        </row>
        <row r="13828">
          <cell r="F13828" t="str">
            <v>05.02.01.02.15.06</v>
          </cell>
          <cell r="G13828"/>
          <cell r="K13828"/>
          <cell r="L13828"/>
          <cell r="M13828"/>
          <cell r="N13828"/>
        </row>
        <row r="13829">
          <cell r="F13829" t="str">
            <v>05.02.01.02.15.06</v>
          </cell>
          <cell r="G13829"/>
          <cell r="K13829"/>
          <cell r="L13829"/>
          <cell r="M13829"/>
          <cell r="N13829"/>
        </row>
        <row r="13830">
          <cell r="F13830" t="str">
            <v>05.02.01.02.15.06</v>
          </cell>
          <cell r="G13830"/>
          <cell r="K13830"/>
          <cell r="L13830"/>
          <cell r="M13830"/>
          <cell r="N13830"/>
        </row>
        <row r="13831">
          <cell r="F13831" t="str">
            <v>05.02.01.02.15.06</v>
          </cell>
          <cell r="G13831"/>
          <cell r="K13831"/>
          <cell r="L13831"/>
          <cell r="M13831"/>
          <cell r="N13831"/>
        </row>
        <row r="13832">
          <cell r="F13832" t="str">
            <v>05.02.01.02.15.06</v>
          </cell>
          <cell r="G13832"/>
          <cell r="K13832"/>
          <cell r="L13832"/>
          <cell r="M13832"/>
          <cell r="N13832"/>
        </row>
        <row r="13833">
          <cell r="F13833" t="str">
            <v>05.02.01.02.15.06</v>
          </cell>
          <cell r="G13833"/>
          <cell r="K13833"/>
          <cell r="L13833"/>
          <cell r="M13833"/>
          <cell r="N13833"/>
        </row>
        <row r="13834">
          <cell r="F13834" t="str">
            <v>05.02.01.02.15.06</v>
          </cell>
          <cell r="G13834"/>
          <cell r="K13834"/>
          <cell r="L13834"/>
          <cell r="M13834"/>
          <cell r="N13834"/>
        </row>
        <row r="13835">
          <cell r="F13835" t="str">
            <v>05.02.01.02.15.06</v>
          </cell>
          <cell r="G13835"/>
          <cell r="K13835"/>
          <cell r="L13835"/>
          <cell r="M13835"/>
          <cell r="N13835"/>
        </row>
        <row r="13836">
          <cell r="F13836" t="str">
            <v>05.02.01.02.17.01.</v>
          </cell>
          <cell r="G13836"/>
          <cell r="K13836"/>
          <cell r="L13836"/>
          <cell r="M13836"/>
          <cell r="N13836"/>
        </row>
        <row r="13837">
          <cell r="F13837" t="str">
            <v>05.02.01.02.15.06</v>
          </cell>
          <cell r="G13837"/>
          <cell r="K13837"/>
          <cell r="L13837"/>
          <cell r="M13837"/>
          <cell r="N13837"/>
        </row>
        <row r="13838">
          <cell r="F13838" t="str">
            <v>05.02.01.02.17.01.01</v>
          </cell>
          <cell r="G13838" t="str">
            <v>Conduct vital sign monitoring</v>
          </cell>
          <cell r="K13838" t="str">
            <v>8. Developing and adjusting management plans</v>
          </cell>
          <cell r="L13838" t="str">
            <v>Nursing Professionals</v>
          </cell>
          <cell r="M13838" t="str">
            <v>Nursing Associate Professionals</v>
          </cell>
          <cell r="N13838">
            <v>10</v>
          </cell>
        </row>
        <row r="13839">
          <cell r="F13839" t="str">
            <v>05.02.01.02.17.01.</v>
          </cell>
          <cell r="G13839"/>
          <cell r="K13839"/>
          <cell r="L13839"/>
          <cell r="M13839"/>
          <cell r="N13839"/>
        </row>
        <row r="13840">
          <cell r="F13840" t="str">
            <v>05.02.01.08.06.01.01</v>
          </cell>
          <cell r="G13840" t="str">
            <v>Take history and conduct physical examination</v>
          </cell>
          <cell r="K13840" t="str">
            <v>1. Gathering information through interviewing and assessment</v>
          </cell>
          <cell r="L13840" t="str">
            <v>Specialist Medical Practitioners</v>
          </cell>
          <cell r="M13840" t="str">
            <v>General Medical Practitioners</v>
          </cell>
          <cell r="N13840">
            <v>6</v>
          </cell>
        </row>
        <row r="13841">
          <cell r="F13841" t="str">
            <v>05.02.01.08.06.01.02</v>
          </cell>
          <cell r="G13841" t="str">
            <v>Provide clinical advice</v>
          </cell>
          <cell r="K13841" t="str">
            <v>5. Providing information and support to impact individual health behaviours</v>
          </cell>
          <cell r="L13841" t="str">
            <v>Specialist Medical Practitioners</v>
          </cell>
          <cell r="M13841" t="str">
            <v>General Medical Practitioners</v>
          </cell>
          <cell r="N13841">
            <v>4</v>
          </cell>
        </row>
        <row r="13842">
          <cell r="F13842" t="str">
            <v>05.02.01.08.09.01.01</v>
          </cell>
          <cell r="G13842" t="str">
            <v>Conduct counselling</v>
          </cell>
          <cell r="K13842" t="str">
            <v>6. Gaining informed consent</v>
          </cell>
          <cell r="L13842" t="str">
            <v>Medical Imaging and Therapeutic Equipment Technicians</v>
          </cell>
          <cell r="M13842" t="str">
            <v>Medical Assistants</v>
          </cell>
          <cell r="N13842">
            <v>5</v>
          </cell>
        </row>
        <row r="13843">
          <cell r="F13843" t="str">
            <v>05.02.01.08.09.01.02</v>
          </cell>
          <cell r="G13843" t="str">
            <v>Conduct radiological procedure</v>
          </cell>
          <cell r="K13843" t="str">
            <v>7. Ordering, administering and interpreting the results of diagnostic and screening procedures</v>
          </cell>
          <cell r="L13843" t="str">
            <v>Medical Imaging and Therapeutic Equipment Technicians</v>
          </cell>
          <cell r="M13843" t="str">
            <v>Medical Imaging and Therapeutic Equipment Technicians</v>
          </cell>
          <cell r="N13843">
            <v>15</v>
          </cell>
        </row>
        <row r="13844">
          <cell r="F13844" t="str">
            <v>05.02.01.08.09.01.03</v>
          </cell>
          <cell r="G13844" t="str">
            <v>Assist with radiological procedure</v>
          </cell>
          <cell r="K13844" t="str">
            <v>7. Ordering, administering and interpreting the results of diagnostic and screening procedures</v>
          </cell>
          <cell r="L13844" t="str">
            <v>Medical Imaging and Therapeutic Equipment Technicians</v>
          </cell>
          <cell r="M13844" t="str">
            <v>Medical Assistants</v>
          </cell>
          <cell r="N13844">
            <v>15</v>
          </cell>
        </row>
        <row r="13845">
          <cell r="F13845" t="str">
            <v>05.02.01.08.09.01.04</v>
          </cell>
          <cell r="G13845" t="str">
            <v>Document examination findings</v>
          </cell>
          <cell r="K13845" t="str">
            <v>7. Ordering, administering and interpreting the results of diagnostic and screening procedures</v>
          </cell>
          <cell r="L13845" t="str">
            <v>Specialist Medical Practitioners</v>
          </cell>
          <cell r="M13845" t="str">
            <v>General Medical Practitioners</v>
          </cell>
          <cell r="N13845">
            <v>5</v>
          </cell>
        </row>
        <row r="13846">
          <cell r="F13846" t="str">
            <v>05.02.01.02.15.17.01</v>
          </cell>
          <cell r="G13846" t="str">
            <v>Administer intravenous medication</v>
          </cell>
          <cell r="K13846" t="str">
            <v>11. Administering medications or therapeutics</v>
          </cell>
          <cell r="L13846" t="str">
            <v>Nursing Professionals</v>
          </cell>
          <cell r="M13846" t="str">
            <v>Nursing Professionals</v>
          </cell>
          <cell r="N13846">
            <v>3</v>
          </cell>
        </row>
        <row r="13847">
          <cell r="F13847"/>
          <cell r="G13847"/>
          <cell r="K13847"/>
          <cell r="L13847"/>
          <cell r="M13847"/>
          <cell r="N13847"/>
        </row>
        <row r="13848">
          <cell r="F13848"/>
          <cell r="G13848" t="str">
            <v>Prescribe medication</v>
          </cell>
          <cell r="K13848" t="str">
            <v>9. Prescribing medications or therapeutics</v>
          </cell>
          <cell r="L13848" t="str">
            <v>General Medical Practitioners</v>
          </cell>
          <cell r="M13848" t="str">
            <v>Paramedical Practitioners</v>
          </cell>
          <cell r="N13848">
            <v>1</v>
          </cell>
        </row>
        <row r="13849">
          <cell r="F13849"/>
          <cell r="G13849" t="str">
            <v>Conduct counselling</v>
          </cell>
          <cell r="K13849" t="str">
            <v>5. Providing information and support to impact individual health behaviours</v>
          </cell>
          <cell r="L13849" t="str">
            <v>General Medical Practitioners</v>
          </cell>
          <cell r="M13849" t="str">
            <v>Paramedical Practitioners</v>
          </cell>
          <cell r="N13849">
            <v>10</v>
          </cell>
        </row>
        <row r="13850">
          <cell r="F13850"/>
          <cell r="G13850"/>
          <cell r="K13850"/>
          <cell r="L13850"/>
          <cell r="M13850"/>
          <cell r="N13850"/>
        </row>
        <row r="13851">
          <cell r="F13851"/>
          <cell r="G13851"/>
          <cell r="K13851"/>
          <cell r="L13851"/>
          <cell r="M13851"/>
          <cell r="N13851"/>
        </row>
        <row r="13852">
          <cell r="F13852" t="str">
            <v>05.02.01.08.10.01.01</v>
          </cell>
          <cell r="G13852" t="str">
            <v>Conduct counselling</v>
          </cell>
          <cell r="K13852" t="str">
            <v>6. Gaining informed consent</v>
          </cell>
          <cell r="L13852" t="str">
            <v>Specialist Medical Practitioners</v>
          </cell>
          <cell r="M13852" t="str">
            <v>General Medical Practitioners</v>
          </cell>
          <cell r="N13852">
            <v>2</v>
          </cell>
        </row>
        <row r="13853">
          <cell r="F13853" t="str">
            <v>05.02.01.08.10.01.02</v>
          </cell>
          <cell r="G13853" t="str">
            <v>Prepare the patient and organize the equipment</v>
          </cell>
          <cell r="K13853" t="str">
            <v>14. Providing non-pharmacological health interventions</v>
          </cell>
          <cell r="L13853" t="str">
            <v>Nursing Professionals</v>
          </cell>
          <cell r="M13853" t="str">
            <v>Nursing Associate Professionals</v>
          </cell>
          <cell r="N13853">
            <v>5</v>
          </cell>
        </row>
        <row r="13854">
          <cell r="F13854" t="str">
            <v>05.02.01.08.10.01.03</v>
          </cell>
          <cell r="G13854" t="str">
            <v xml:space="preserve">Conduct medical procedure </v>
          </cell>
          <cell r="K13854" t="str">
            <v>7. Ordering, administering and interpreting the results of diagnostic and screening procedures</v>
          </cell>
          <cell r="L13854" t="str">
            <v>Specialist Medical Practitioners</v>
          </cell>
          <cell r="M13854" t="str">
            <v>General Medical Practitioners</v>
          </cell>
          <cell r="N13854">
            <v>8</v>
          </cell>
        </row>
        <row r="13855">
          <cell r="F13855" t="str">
            <v>05.02.01.08.10.01.04</v>
          </cell>
          <cell r="G13855" t="str">
            <v>Conduct counselling</v>
          </cell>
          <cell r="K13855" t="str">
            <v>5. Providing information and support to impact individual health behaviours</v>
          </cell>
          <cell r="L13855" t="str">
            <v>Specialist Medical Practitioners</v>
          </cell>
          <cell r="M13855" t="str">
            <v>General Medical Practitioners</v>
          </cell>
          <cell r="N13855">
            <v>2</v>
          </cell>
        </row>
        <row r="13856">
          <cell r="F13856" t="str">
            <v>05.02.01.08.10.02.01</v>
          </cell>
          <cell r="G13856" t="str">
            <v>Conduct counselling</v>
          </cell>
          <cell r="K13856" t="str">
            <v>6. Gaining informed consent</v>
          </cell>
          <cell r="L13856" t="str">
            <v>Specialist Medical Practitioners</v>
          </cell>
          <cell r="M13856" t="str">
            <v>Medical Imaging and Therapeutic Equipment Technicians</v>
          </cell>
          <cell r="N13856">
            <v>3</v>
          </cell>
        </row>
        <row r="13857">
          <cell r="F13857" t="str">
            <v>05.02.01.08.10.02.02</v>
          </cell>
          <cell r="G13857" t="str">
            <v>Conduct medical procedure</v>
          </cell>
          <cell r="K13857" t="str">
            <v>7. Ordering, administering and interpreting the results of diagnostic and screening procedures</v>
          </cell>
          <cell r="L13857" t="str">
            <v>Specialist Medical Practitioners</v>
          </cell>
          <cell r="M13857" t="str">
            <v>Medical Imaging and Therapeutic Equipment Technicians</v>
          </cell>
          <cell r="N13857">
            <v>10</v>
          </cell>
        </row>
        <row r="13858">
          <cell r="F13858" t="str">
            <v>05.02.01.08.10.02.03</v>
          </cell>
          <cell r="G13858" t="str">
            <v>Conduct counselling</v>
          </cell>
          <cell r="K13858" t="str">
            <v>5. Providing information and support to impact individual health behaviours</v>
          </cell>
          <cell r="L13858" t="str">
            <v>Specialist Medical Practitioners</v>
          </cell>
          <cell r="M13858" t="str">
            <v>Medical Imaging and Therapeutic Equipment Technicians</v>
          </cell>
          <cell r="N13858">
            <v>2</v>
          </cell>
        </row>
        <row r="13859">
          <cell r="F13859" t="str">
            <v>05.02.01.08.10.02.04</v>
          </cell>
          <cell r="G13859" t="str">
            <v>Document examination findings</v>
          </cell>
          <cell r="K13859" t="str">
            <v>7. Ordering, administering and interpreting the results of diagnostic and screening procedures</v>
          </cell>
          <cell r="L13859" t="str">
            <v>Specialist Medical Practitioners</v>
          </cell>
          <cell r="M13859" t="str">
            <v>General Medical Practitioners</v>
          </cell>
          <cell r="N13859">
            <v>2</v>
          </cell>
        </row>
        <row r="13860">
          <cell r="F13860" t="str">
            <v>05.02.01.08.10.02.04</v>
          </cell>
          <cell r="G13860"/>
          <cell r="K13860"/>
          <cell r="L13860"/>
          <cell r="M13860"/>
          <cell r="N13860"/>
        </row>
        <row r="13861">
          <cell r="F13861" t="str">
            <v>05.02.01.08.12.01.01</v>
          </cell>
          <cell r="G13861" t="str">
            <v>Conduct counselling</v>
          </cell>
          <cell r="K13861" t="str">
            <v>6. Gaining informed consent</v>
          </cell>
          <cell r="L13861" t="str">
            <v>Home-based Personal Care Workers</v>
          </cell>
          <cell r="M13861" t="str">
            <v>Community Health Workers</v>
          </cell>
          <cell r="N13861">
            <v>2</v>
          </cell>
        </row>
        <row r="13862">
          <cell r="F13862" t="str">
            <v>05.02.01.08.12.01.02</v>
          </cell>
          <cell r="G13862" t="str">
            <v>Prepare the patient and organize the equipment</v>
          </cell>
          <cell r="K13862" t="str">
            <v>14. Providing non-pharmacological health interventions</v>
          </cell>
          <cell r="L13862" t="str">
            <v>Home-based Personal Care Workers</v>
          </cell>
          <cell r="M13862" t="str">
            <v>Community Health Workers</v>
          </cell>
          <cell r="N13862">
            <v>5</v>
          </cell>
        </row>
        <row r="13863">
          <cell r="F13863" t="str">
            <v>05.02.01.08.12.01.03</v>
          </cell>
          <cell r="G13863" t="str">
            <v>Remove dressing</v>
          </cell>
          <cell r="K13863" t="str">
            <v>14. Providing non-pharmacological health interventions</v>
          </cell>
          <cell r="L13863" t="str">
            <v>Home-based Personal Care Workers</v>
          </cell>
          <cell r="M13863" t="str">
            <v>Community Health Workers</v>
          </cell>
          <cell r="N13863">
            <v>2</v>
          </cell>
        </row>
        <row r="13864">
          <cell r="F13864" t="str">
            <v>05.02.01.08.12.01.04</v>
          </cell>
          <cell r="G13864" t="str">
            <v>Physical examination</v>
          </cell>
          <cell r="K13864" t="str">
            <v>1. Gathering information through interviewing and assessment</v>
          </cell>
          <cell r="L13864" t="str">
            <v>Home-based Personal Care Workers</v>
          </cell>
          <cell r="M13864" t="str">
            <v>Community Health Workers</v>
          </cell>
          <cell r="N13864">
            <v>1</v>
          </cell>
        </row>
        <row r="13865">
          <cell r="F13865" t="str">
            <v>05.02.01.08.12.01.05</v>
          </cell>
          <cell r="G13865" t="str">
            <v>Clean the wound</v>
          </cell>
          <cell r="K13865" t="str">
            <v>14. Providing non-pharmacological health interventions</v>
          </cell>
          <cell r="L13865" t="str">
            <v>Home-based Personal Care Workers</v>
          </cell>
          <cell r="M13865" t="str">
            <v>Community Health Workers</v>
          </cell>
          <cell r="N13865">
            <v>10</v>
          </cell>
        </row>
        <row r="13866">
          <cell r="F13866" t="str">
            <v>05.02.01.08.12.01.06</v>
          </cell>
          <cell r="G13866" t="str">
            <v>Apply topical medication</v>
          </cell>
          <cell r="K13866" t="str">
            <v>11. Administering medications or therapeutics</v>
          </cell>
          <cell r="L13866" t="str">
            <v>Home-based Personal Care Workers</v>
          </cell>
          <cell r="M13866" t="str">
            <v>Community Health Workers</v>
          </cell>
          <cell r="N13866">
            <v>2</v>
          </cell>
        </row>
        <row r="13867">
          <cell r="F13867" t="str">
            <v>05.02.01.08.12.01.07</v>
          </cell>
          <cell r="G13867" t="str">
            <v>Apply dressing</v>
          </cell>
          <cell r="K13867" t="str">
            <v>14. Providing non-pharmacological health interventions</v>
          </cell>
          <cell r="L13867" t="str">
            <v>Home-based Personal Care Workers</v>
          </cell>
          <cell r="M13867" t="str">
            <v>Community Health Workers</v>
          </cell>
          <cell r="N13867">
            <v>5</v>
          </cell>
        </row>
        <row r="13868">
          <cell r="F13868" t="str">
            <v>05.02.01.08.12.01.08</v>
          </cell>
          <cell r="G13868" t="str">
            <v>Provide post-procedural care</v>
          </cell>
          <cell r="K13868" t="str">
            <v>5. Providing information and support to impact individual health behaviours</v>
          </cell>
          <cell r="L13868" t="str">
            <v>Home-based Personal Care Workers</v>
          </cell>
          <cell r="M13868" t="str">
            <v>Community Health Workers</v>
          </cell>
          <cell r="N13868">
            <v>2</v>
          </cell>
        </row>
        <row r="13869">
          <cell r="F13869" t="str">
            <v>05.02.01.08.12.02.01</v>
          </cell>
          <cell r="G13869" t="str">
            <v>Conduct counselling</v>
          </cell>
          <cell r="K13869" t="str">
            <v>6. Gaining informed consent</v>
          </cell>
          <cell r="L13869" t="str">
            <v>Paramedical Practitioners</v>
          </cell>
          <cell r="M13869" t="str">
            <v>Nursing Professionals</v>
          </cell>
          <cell r="N13869">
            <v>2</v>
          </cell>
        </row>
        <row r="13870">
          <cell r="F13870" t="str">
            <v>05.02.01.08.12.02.02</v>
          </cell>
          <cell r="G13870" t="str">
            <v>Prepare the patient and organize the equipment</v>
          </cell>
          <cell r="K13870" t="str">
            <v>14. Providing non-pharmacological health interventions</v>
          </cell>
          <cell r="L13870" t="str">
            <v>Nursing Professionals</v>
          </cell>
          <cell r="M13870" t="str">
            <v>Nursing Associate Professionals</v>
          </cell>
          <cell r="N13870">
            <v>3</v>
          </cell>
        </row>
        <row r="13871">
          <cell r="F13871" t="str">
            <v>05.02.01.08.12.02.03</v>
          </cell>
          <cell r="G13871" t="str">
            <v>Physical examination</v>
          </cell>
          <cell r="K13871" t="str">
            <v>1. Gathering information through interviewing and assessment</v>
          </cell>
          <cell r="L13871" t="str">
            <v>Paramedical Practitioners</v>
          </cell>
          <cell r="M13871" t="str">
            <v>Nursing Professionals</v>
          </cell>
          <cell r="N13871">
            <v>3</v>
          </cell>
        </row>
        <row r="13872">
          <cell r="F13872" t="str">
            <v>05.02.01.08.12.02.04</v>
          </cell>
          <cell r="G13872" t="str">
            <v>Apply local anaesthesia</v>
          </cell>
          <cell r="K13872" t="str">
            <v>11. Administering medications or therapeutics</v>
          </cell>
          <cell r="L13872" t="str">
            <v>Paramedical Practitioners</v>
          </cell>
          <cell r="M13872" t="str">
            <v>Nursing Professionals</v>
          </cell>
          <cell r="N13872">
            <v>3</v>
          </cell>
        </row>
        <row r="13873">
          <cell r="F13873" t="str">
            <v>05.02.01.08.12.02.05</v>
          </cell>
          <cell r="G13873" t="str">
            <v>Conduct wound care</v>
          </cell>
          <cell r="K13873" t="str">
            <v>14. Providing non-pharmacological health interventions</v>
          </cell>
          <cell r="L13873" t="str">
            <v>Paramedical Practitioners</v>
          </cell>
          <cell r="M13873" t="str">
            <v>Nursing Professionals</v>
          </cell>
          <cell r="N13873">
            <v>15</v>
          </cell>
        </row>
        <row r="13874">
          <cell r="F13874" t="str">
            <v>05.02.01.08.12.02.06</v>
          </cell>
          <cell r="G13874" t="str">
            <v>Provide post-procedural care</v>
          </cell>
          <cell r="K13874" t="str">
            <v>5. Providing information and support to impact individual health behaviours</v>
          </cell>
          <cell r="L13874" t="str">
            <v>Paramedical Practitioners</v>
          </cell>
          <cell r="M13874" t="str">
            <v>Nursing Professionals</v>
          </cell>
          <cell r="N13874">
            <v>5</v>
          </cell>
        </row>
        <row r="13875">
          <cell r="F13875" t="str">
            <v>05.02.01.08.12.02.07</v>
          </cell>
          <cell r="G13875" t="str">
            <v>Provide post-procedural care</v>
          </cell>
          <cell r="K13875" t="str">
            <v>15. Providing treatment and care support to individuals</v>
          </cell>
          <cell r="L13875" t="str">
            <v>Paramedical Practitioners</v>
          </cell>
          <cell r="M13875" t="str">
            <v>Nursing Professionals</v>
          </cell>
          <cell r="N13875">
            <v>5</v>
          </cell>
        </row>
        <row r="13876">
          <cell r="F13876" t="str">
            <v>05.02.01.08.12.02.</v>
          </cell>
          <cell r="G13876" t="str">
            <v>Provide post-procedural care</v>
          </cell>
          <cell r="K13876"/>
          <cell r="L13876"/>
          <cell r="M13876"/>
          <cell r="N13876"/>
        </row>
        <row r="13877">
          <cell r="F13877" t="str">
            <v>05.02.01.08.12.02.</v>
          </cell>
          <cell r="G13877"/>
          <cell r="K13877"/>
          <cell r="L13877"/>
          <cell r="M13877"/>
          <cell r="N13877"/>
        </row>
        <row r="13878">
          <cell r="F13878" t="str">
            <v>05.02.01.08.12.02.</v>
          </cell>
          <cell r="G13878"/>
          <cell r="K13878"/>
          <cell r="L13878"/>
          <cell r="M13878"/>
          <cell r="N13878"/>
        </row>
        <row r="13879">
          <cell r="F13879" t="str">
            <v>05.02.01.08.12.02.</v>
          </cell>
          <cell r="G13879"/>
          <cell r="K13879"/>
          <cell r="L13879"/>
          <cell r="M13879"/>
          <cell r="N13879"/>
        </row>
        <row r="13880">
          <cell r="F13880" t="str">
            <v>05.02.01.08.12.02.</v>
          </cell>
          <cell r="G13880"/>
          <cell r="K13880"/>
          <cell r="L13880"/>
          <cell r="M13880"/>
          <cell r="N13880"/>
        </row>
        <row r="13881">
          <cell r="F13881" t="str">
            <v>05.02.01.08.12.02.</v>
          </cell>
          <cell r="G13881"/>
          <cell r="K13881"/>
          <cell r="L13881"/>
          <cell r="M13881"/>
          <cell r="N13881"/>
        </row>
        <row r="13882">
          <cell r="F13882" t="str">
            <v>05.02.01.08.12.02.</v>
          </cell>
          <cell r="G13882"/>
          <cell r="K13882"/>
          <cell r="L13882"/>
          <cell r="M13882"/>
          <cell r="N13882"/>
        </row>
        <row r="13883">
          <cell r="F13883" t="str">
            <v>05.02.01.08.12.02.</v>
          </cell>
          <cell r="G13883"/>
          <cell r="K13883"/>
          <cell r="L13883"/>
          <cell r="M13883"/>
          <cell r="N13883"/>
        </row>
        <row r="13884">
          <cell r="F13884" t="str">
            <v>05.02.01.08.12.02.</v>
          </cell>
          <cell r="G13884"/>
          <cell r="K13884"/>
          <cell r="L13884"/>
          <cell r="M13884"/>
          <cell r="N13884"/>
        </row>
        <row r="13885">
          <cell r="F13885" t="str">
            <v>05.02.01.08.13.02.01</v>
          </cell>
          <cell r="G13885" t="str">
            <v>Prescribe vaccine</v>
          </cell>
          <cell r="K13885" t="str">
            <v>9. Prescribing medications or therapeutics</v>
          </cell>
          <cell r="L13885" t="str">
            <v>Specialist Medical Practitioners</v>
          </cell>
          <cell r="M13885" t="str">
            <v>General Medical Practitioners</v>
          </cell>
          <cell r="N13885">
            <v>1</v>
          </cell>
        </row>
        <row r="13886">
          <cell r="F13886" t="str">
            <v>05.02.01.08.13.02.02</v>
          </cell>
          <cell r="G13886" t="str">
            <v>Administer vaccine</v>
          </cell>
          <cell r="K13886" t="str">
            <v>11. Administering medications or therapeutics</v>
          </cell>
          <cell r="L13886" t="str">
            <v>Nursing Professionals</v>
          </cell>
          <cell r="M13886" t="str">
            <v>Nursing Associate Professionals</v>
          </cell>
          <cell r="N13886">
            <v>3</v>
          </cell>
        </row>
        <row r="13887">
          <cell r="F13887" t="str">
            <v>05.02.01.08.13.01.01</v>
          </cell>
          <cell r="G13887" t="str">
            <v>Prescribe vaccine</v>
          </cell>
          <cell r="K13887" t="str">
            <v>9. Prescribing medications or therapeutics</v>
          </cell>
          <cell r="L13887" t="str">
            <v>General Medical Practitioners</v>
          </cell>
          <cell r="M13887" t="str">
            <v>Paramedical Practitioners</v>
          </cell>
          <cell r="N13887">
            <v>1</v>
          </cell>
        </row>
        <row r="13888">
          <cell r="F13888" t="str">
            <v>05.02.01.08.13.01.02</v>
          </cell>
          <cell r="G13888" t="str">
            <v>Administer vaccine</v>
          </cell>
          <cell r="K13888" t="str">
            <v>11. Administering medications or therapeutics</v>
          </cell>
          <cell r="L13888" t="str">
            <v>Nursing Professionals</v>
          </cell>
          <cell r="M13888" t="str">
            <v>Nursing Associate Professionals</v>
          </cell>
          <cell r="N13888">
            <v>3</v>
          </cell>
        </row>
        <row r="13889">
          <cell r="F13889" t="str">
            <v>05.02.01.08.13.01.</v>
          </cell>
          <cell r="G13889"/>
          <cell r="K13889"/>
          <cell r="L13889"/>
          <cell r="M13889"/>
          <cell r="N13889"/>
        </row>
        <row r="13890">
          <cell r="F13890" t="str">
            <v>05.02.01.08.13.01.</v>
          </cell>
          <cell r="G13890"/>
          <cell r="K13890"/>
          <cell r="L13890"/>
          <cell r="M13890"/>
          <cell r="N13890"/>
        </row>
        <row r="13891">
          <cell r="F13891" t="str">
            <v>05.02.01.08.15.01.01</v>
          </cell>
          <cell r="G13891" t="str">
            <v>Conduct counselling</v>
          </cell>
          <cell r="K13891" t="str">
            <v>6. Gaining informed consent</v>
          </cell>
          <cell r="L13891" t="str">
            <v>Specialist Medical Practitioners</v>
          </cell>
          <cell r="M13891" t="str">
            <v>General Medical Practitioners</v>
          </cell>
          <cell r="N13891">
            <v>5</v>
          </cell>
        </row>
        <row r="13892">
          <cell r="F13892" t="str">
            <v>05.02.01.08.15.01.02</v>
          </cell>
          <cell r="G13892" t="str">
            <v>Prepare the patient and organize the equipment</v>
          </cell>
          <cell r="K13892" t="str">
            <v>14. Providing non-pharmacological health interventions</v>
          </cell>
          <cell r="L13892" t="str">
            <v>Nursing Professionals</v>
          </cell>
          <cell r="M13892" t="str">
            <v>Nursing Associate Professionals</v>
          </cell>
          <cell r="N13892">
            <v>5</v>
          </cell>
        </row>
        <row r="13893">
          <cell r="F13893" t="str">
            <v>05.02.01.08.15.01.03</v>
          </cell>
          <cell r="G13893" t="str">
            <v>Apply local anaesthesia</v>
          </cell>
          <cell r="K13893" t="str">
            <v>11. Administering medications or therapeutics</v>
          </cell>
          <cell r="L13893" t="str">
            <v>Specialist Medical Practitioners</v>
          </cell>
          <cell r="M13893" t="str">
            <v>General Medical Practitioners</v>
          </cell>
          <cell r="N13893">
            <v>3</v>
          </cell>
        </row>
        <row r="13894">
          <cell r="F13894" t="str">
            <v>05.02.01.08.15.01.04</v>
          </cell>
          <cell r="G13894" t="str">
            <v>Conduct medical procedure</v>
          </cell>
          <cell r="K13894" t="str">
            <v>14. Providing non-pharmacological health interventions</v>
          </cell>
          <cell r="L13894" t="str">
            <v>Specialist Medical Practitioners</v>
          </cell>
          <cell r="M13894" t="str">
            <v>General Medical Practitioners</v>
          </cell>
          <cell r="N13894">
            <v>40</v>
          </cell>
        </row>
        <row r="13895">
          <cell r="F13895" t="str">
            <v>05.02.01.08.15.01.05</v>
          </cell>
          <cell r="G13895" t="str">
            <v>Provide nursing support to remove foreign body</v>
          </cell>
          <cell r="K13895" t="str">
            <v>15. Providing treatment and care support to individuals</v>
          </cell>
          <cell r="L13895" t="str">
            <v>Nursing Professionals</v>
          </cell>
          <cell r="M13895" t="str">
            <v>Nursing Associate Professionals</v>
          </cell>
          <cell r="N13895">
            <v>40</v>
          </cell>
        </row>
        <row r="13896">
          <cell r="F13896" t="str">
            <v>05.02.01.08.15.01.06</v>
          </cell>
          <cell r="G13896" t="str">
            <v>Provide post-procedural care</v>
          </cell>
          <cell r="K13896" t="str">
            <v>5. Providing information and support to impact individual health behaviours</v>
          </cell>
          <cell r="L13896" t="str">
            <v>Specialist Medical Practitioners</v>
          </cell>
          <cell r="M13896" t="str">
            <v>General Medical Practitioners</v>
          </cell>
          <cell r="N13896">
            <v>5</v>
          </cell>
        </row>
        <row r="13897">
          <cell r="F13897" t="str">
            <v>05.02.01.08.15.01.</v>
          </cell>
          <cell r="G13897"/>
          <cell r="K13897"/>
          <cell r="L13897"/>
          <cell r="M13897"/>
          <cell r="N13897"/>
        </row>
        <row r="13898">
          <cell r="F13898" t="str">
            <v>05.02.01.08.15.01.</v>
          </cell>
          <cell r="G13898"/>
          <cell r="K13898"/>
          <cell r="L13898"/>
          <cell r="M13898"/>
          <cell r="N13898"/>
        </row>
        <row r="13899">
          <cell r="F13899" t="str">
            <v>05.02.01.08.15.01.</v>
          </cell>
          <cell r="G13899"/>
          <cell r="K13899"/>
          <cell r="L13899"/>
          <cell r="M13899"/>
          <cell r="N13899"/>
        </row>
        <row r="13900">
          <cell r="F13900" t="str">
            <v>05.02.01.08.15.01.</v>
          </cell>
          <cell r="G13900"/>
          <cell r="K13900"/>
          <cell r="L13900"/>
          <cell r="M13900"/>
          <cell r="N13900"/>
        </row>
        <row r="13901">
          <cell r="F13901" t="str">
            <v>05.02.01.08.15.01.</v>
          </cell>
          <cell r="G13901"/>
          <cell r="K13901"/>
          <cell r="L13901"/>
          <cell r="M13901"/>
          <cell r="N13901"/>
        </row>
        <row r="13902">
          <cell r="F13902" t="str">
            <v>05.02.01.08.15.01.</v>
          </cell>
          <cell r="G13902"/>
          <cell r="K13902"/>
          <cell r="L13902"/>
          <cell r="M13902"/>
          <cell r="N13902"/>
        </row>
        <row r="13903">
          <cell r="F13903" t="str">
            <v>05.02.01.08.15.01.</v>
          </cell>
          <cell r="G13903"/>
          <cell r="K13903"/>
          <cell r="L13903"/>
          <cell r="M13903"/>
          <cell r="N13903"/>
        </row>
        <row r="13904">
          <cell r="F13904" t="str">
            <v>05.02.01.08.15.01.</v>
          </cell>
          <cell r="G13904"/>
          <cell r="K13904"/>
          <cell r="L13904"/>
          <cell r="M13904"/>
          <cell r="N13904"/>
        </row>
        <row r="13905">
          <cell r="F13905" t="str">
            <v>05.02.01.08.15.01.</v>
          </cell>
          <cell r="G13905"/>
          <cell r="K13905"/>
          <cell r="L13905"/>
          <cell r="M13905"/>
          <cell r="N13905"/>
        </row>
        <row r="13906">
          <cell r="F13906" t="str">
            <v>05.02.01.08.15.01.</v>
          </cell>
          <cell r="G13906"/>
          <cell r="K13906"/>
          <cell r="L13906"/>
          <cell r="M13906"/>
          <cell r="N13906"/>
        </row>
        <row r="13907">
          <cell r="F13907" t="str">
            <v>05.02.01.08.15.01.</v>
          </cell>
          <cell r="G13907"/>
          <cell r="K13907"/>
          <cell r="L13907"/>
          <cell r="M13907"/>
          <cell r="N13907"/>
        </row>
        <row r="13908">
          <cell r="F13908" t="str">
            <v>05.02.01.08.15.01.</v>
          </cell>
          <cell r="G13908"/>
          <cell r="K13908"/>
          <cell r="L13908"/>
          <cell r="M13908"/>
          <cell r="N13908"/>
        </row>
        <row r="13909">
          <cell r="F13909" t="str">
            <v>05.02.01.08.15.01.</v>
          </cell>
          <cell r="G13909"/>
          <cell r="K13909"/>
          <cell r="L13909"/>
          <cell r="M13909"/>
          <cell r="N13909"/>
        </row>
        <row r="13910">
          <cell r="F13910" t="str">
            <v>05.02.01.08.15.01.</v>
          </cell>
          <cell r="G13910"/>
          <cell r="K13910"/>
          <cell r="L13910"/>
          <cell r="M13910"/>
          <cell r="N13910"/>
        </row>
        <row r="13911">
          <cell r="F13911" t="str">
            <v>05.02.01.08.15.01.</v>
          </cell>
          <cell r="G13911"/>
          <cell r="K13911"/>
          <cell r="L13911"/>
          <cell r="M13911"/>
          <cell r="N13911"/>
        </row>
        <row r="13912">
          <cell r="F13912" t="str">
            <v>05.02.01.08.15.01.</v>
          </cell>
          <cell r="G13912"/>
          <cell r="K13912"/>
          <cell r="L13912"/>
          <cell r="M13912"/>
          <cell r="N13912"/>
        </row>
        <row r="13913">
          <cell r="F13913" t="str">
            <v>05.02.01.08.15.01.</v>
          </cell>
          <cell r="G13913"/>
          <cell r="K13913"/>
          <cell r="L13913"/>
          <cell r="M13913"/>
          <cell r="N13913"/>
        </row>
        <row r="13914">
          <cell r="F13914" t="str">
            <v>05.02.01.08.15.01.</v>
          </cell>
          <cell r="G13914"/>
          <cell r="K13914"/>
          <cell r="L13914"/>
          <cell r="M13914"/>
          <cell r="N13914"/>
        </row>
        <row r="13915">
          <cell r="F13915" t="str">
            <v>05.02.01.08.15.03.01</v>
          </cell>
          <cell r="G13915" t="str">
            <v>Provide pre-procedural medical care</v>
          </cell>
          <cell r="K13915" t="str">
            <v>15. Providing treatment and care support to individuals</v>
          </cell>
          <cell r="L13915" t="str">
            <v>Specialist Medical Practitioners</v>
          </cell>
          <cell r="M13915" t="str">
            <v>Specialist Medical Practitioners</v>
          </cell>
          <cell r="N13915">
            <v>10</v>
          </cell>
        </row>
        <row r="13916">
          <cell r="F13916" t="str">
            <v>05.02.01.08.15.03.02</v>
          </cell>
          <cell r="G13916" t="str">
            <v>Provide pre-procedural nursing care</v>
          </cell>
          <cell r="K13916" t="str">
            <v>15. Providing treatment and care support to individuals</v>
          </cell>
          <cell r="L13916" t="str">
            <v>Nursing Professionals</v>
          </cell>
          <cell r="M13916" t="str">
            <v>Nursing Associate Professionals</v>
          </cell>
          <cell r="N13916">
            <v>20</v>
          </cell>
        </row>
        <row r="13917">
          <cell r="F13917" t="str">
            <v>05.02.01.08.15.03.03</v>
          </cell>
          <cell r="G13917" t="str">
            <v>Conduct counselling</v>
          </cell>
          <cell r="K13917" t="str">
            <v>6. Gaining informed consent</v>
          </cell>
          <cell r="L13917" t="str">
            <v>Specialist Medical Practitioners</v>
          </cell>
          <cell r="M13917" t="str">
            <v>Specialist Medical Practitioners</v>
          </cell>
          <cell r="N13917">
            <v>5</v>
          </cell>
        </row>
        <row r="13918">
          <cell r="F13918" t="str">
            <v>05.02.01.08.15.03.04</v>
          </cell>
          <cell r="G13918" t="str">
            <v>Prepare the patient and organize the equipment</v>
          </cell>
          <cell r="K13918" t="str">
            <v>14. Providing non-pharmacological health interventions</v>
          </cell>
          <cell r="L13918" t="str">
            <v>Nursing Associate Professionals</v>
          </cell>
          <cell r="M13918" t="str">
            <v>Medical Assistants</v>
          </cell>
          <cell r="N13918">
            <v>7</v>
          </cell>
        </row>
        <row r="13919">
          <cell r="F13919" t="str">
            <v>05.02.01.08.15.03.05</v>
          </cell>
          <cell r="G13919" t="str">
            <v>Apply general anaesthesia</v>
          </cell>
          <cell r="K13919" t="str">
            <v>11. Administering medications or therapeutics</v>
          </cell>
          <cell r="L13919" t="str">
            <v>Specialist Medical Practitioners</v>
          </cell>
          <cell r="M13919" t="str">
            <v>Specialist Medical Practitioners</v>
          </cell>
          <cell r="N13919">
            <v>60</v>
          </cell>
        </row>
        <row r="13920">
          <cell r="F13920" t="str">
            <v>05.02.01.08.15.03.06</v>
          </cell>
          <cell r="G13920" t="str">
            <v>Conduct plastic and reconstructive surgery</v>
          </cell>
          <cell r="K13920" t="str">
            <v>14. Providing non-pharmacological health interventions</v>
          </cell>
          <cell r="L13920" t="str">
            <v>Specialist Medical Practitioners</v>
          </cell>
          <cell r="M13920" t="str">
            <v>Specialist Medical Practitioners</v>
          </cell>
          <cell r="N13920">
            <v>60</v>
          </cell>
        </row>
        <row r="13921">
          <cell r="F13921" t="str">
            <v>05.02.01.08.15.03.07</v>
          </cell>
          <cell r="G13921" t="str">
            <v>Assist with plastic and reconstructive surgery</v>
          </cell>
          <cell r="K13921" t="str">
            <v>14. Providing non-pharmacological health interventions</v>
          </cell>
          <cell r="L13921" t="str">
            <v>Specialist Medical Practitioners</v>
          </cell>
          <cell r="M13921" t="str">
            <v>General Medical Practitioners</v>
          </cell>
          <cell r="N13921">
            <v>60</v>
          </cell>
        </row>
        <row r="13922">
          <cell r="F13922" t="str">
            <v>05.02.01.08.15.03.08</v>
          </cell>
          <cell r="G13922" t="str">
            <v>Provide nursing support to conduct plastic and reconstructive surgery</v>
          </cell>
          <cell r="K13922" t="str">
            <v>15. Providing treatment and care support to individuals</v>
          </cell>
          <cell r="L13922" t="str">
            <v>Nursing Professionals</v>
          </cell>
          <cell r="M13922" t="str">
            <v>Nursing Professionals</v>
          </cell>
          <cell r="N13922">
            <v>60</v>
          </cell>
        </row>
        <row r="13923">
          <cell r="F13923" t="str">
            <v>05.02.01.08.15.03.09</v>
          </cell>
          <cell r="G13923" t="str">
            <v>Provide post-procedural care</v>
          </cell>
          <cell r="K13923" t="str">
            <v>5. Providing information and support to impact individual health behaviours</v>
          </cell>
          <cell r="L13923" t="str">
            <v>Specialist Medical Practitioners</v>
          </cell>
          <cell r="M13923" t="str">
            <v>General Medical Practitioners</v>
          </cell>
          <cell r="N13923">
            <v>5</v>
          </cell>
        </row>
        <row r="13924">
          <cell r="F13924" t="str">
            <v>05.02.01.08.15.03.10</v>
          </cell>
          <cell r="G13924" t="str">
            <v>Provide post-procedural care</v>
          </cell>
          <cell r="K13924" t="str">
            <v>15. Providing treatment and care support to individuals</v>
          </cell>
          <cell r="L13924" t="str">
            <v>Specialist Medical Practitioners</v>
          </cell>
          <cell r="M13924" t="str">
            <v>General Medical Practitioners</v>
          </cell>
          <cell r="N13924">
            <v>10</v>
          </cell>
        </row>
        <row r="13925">
          <cell r="F13925" t="str">
            <v>05.02.01.08.15.03.11</v>
          </cell>
          <cell r="G13925" t="str">
            <v>Provide post-procedural care</v>
          </cell>
          <cell r="K13925" t="str">
            <v>15. Providing treatment and care support to individuals</v>
          </cell>
          <cell r="L13925" t="str">
            <v>Nursing Professionals</v>
          </cell>
          <cell r="M13925" t="str">
            <v>Nursing Associate Professionals</v>
          </cell>
          <cell r="N13925">
            <v>20</v>
          </cell>
        </row>
        <row r="13926">
          <cell r="F13926" t="str">
            <v>05.02.01.08.15.03.</v>
          </cell>
          <cell r="G13926"/>
          <cell r="K13926"/>
          <cell r="L13926"/>
          <cell r="M13926"/>
          <cell r="N13926"/>
        </row>
        <row r="13927">
          <cell r="F13927" t="str">
            <v>05.02.01.08.15.03.</v>
          </cell>
          <cell r="G13927"/>
          <cell r="K13927"/>
          <cell r="L13927"/>
          <cell r="M13927"/>
          <cell r="N13927"/>
        </row>
        <row r="13928">
          <cell r="F13928" t="str">
            <v>05.02.01.08.15.03.</v>
          </cell>
          <cell r="G13928"/>
          <cell r="K13928"/>
          <cell r="L13928"/>
          <cell r="M13928"/>
          <cell r="N13928"/>
        </row>
        <row r="13929">
          <cell r="F13929" t="str">
            <v>05.02.01.08.15.03.</v>
          </cell>
          <cell r="G13929"/>
          <cell r="K13929"/>
          <cell r="L13929"/>
          <cell r="M13929"/>
          <cell r="N13929"/>
        </row>
        <row r="13930">
          <cell r="F13930" t="str">
            <v>05.02.01.08.15.03.</v>
          </cell>
          <cell r="G13930"/>
          <cell r="K13930"/>
          <cell r="L13930"/>
          <cell r="M13930"/>
          <cell r="N13930"/>
        </row>
        <row r="13931">
          <cell r="F13931" t="str">
            <v>05.02.01.08.15.03.</v>
          </cell>
          <cell r="G13931"/>
          <cell r="K13931"/>
          <cell r="L13931"/>
          <cell r="M13931"/>
          <cell r="N13931"/>
        </row>
        <row r="13932">
          <cell r="F13932" t="str">
            <v>05.02.01.08.15.03.</v>
          </cell>
          <cell r="G13932"/>
          <cell r="K13932"/>
          <cell r="L13932"/>
          <cell r="M13932"/>
          <cell r="N13932"/>
        </row>
        <row r="13933">
          <cell r="F13933" t="str">
            <v>05.02.01.08.15.03.</v>
          </cell>
          <cell r="G13933"/>
          <cell r="K13933"/>
          <cell r="L13933"/>
          <cell r="M13933"/>
          <cell r="N13933"/>
        </row>
        <row r="13934">
          <cell r="F13934" t="str">
            <v>05.02.01.08.15.03.</v>
          </cell>
          <cell r="G13934"/>
          <cell r="K13934"/>
          <cell r="L13934"/>
          <cell r="M13934"/>
          <cell r="N13934"/>
        </row>
        <row r="13935">
          <cell r="F13935" t="str">
            <v>05.02.01.08.15.03.</v>
          </cell>
          <cell r="G13935"/>
          <cell r="K13935"/>
          <cell r="L13935"/>
          <cell r="M13935"/>
          <cell r="N13935"/>
        </row>
        <row r="13936">
          <cell r="F13936" t="str">
            <v>05.02.01.08.15.03.</v>
          </cell>
          <cell r="G13936"/>
          <cell r="K13936"/>
          <cell r="L13936"/>
          <cell r="M13936"/>
          <cell r="N13936"/>
        </row>
        <row r="13937">
          <cell r="F13937" t="str">
            <v>05.02.01.08.15.03.</v>
          </cell>
          <cell r="G13937"/>
          <cell r="K13937"/>
          <cell r="L13937"/>
          <cell r="M13937"/>
          <cell r="N13937"/>
        </row>
        <row r="13938">
          <cell r="F13938" t="str">
            <v>05.02.01.08.15.04.01</v>
          </cell>
          <cell r="G13938" t="str">
            <v>Conduct counselling</v>
          </cell>
          <cell r="K13938" t="str">
            <v>6. Gaining informed consent</v>
          </cell>
          <cell r="L13938" t="str">
            <v>General Medical Practitioners</v>
          </cell>
          <cell r="M13938" t="str">
            <v>Paramedical Practitioners</v>
          </cell>
          <cell r="N13938">
            <v>2</v>
          </cell>
        </row>
        <row r="13939">
          <cell r="F13939" t="str">
            <v>05.02.01.08.15.04.02</v>
          </cell>
          <cell r="G13939" t="str">
            <v>Prepare the patient and organize the equipment</v>
          </cell>
          <cell r="K13939" t="str">
            <v>14. Providing non-pharmacological health interventions</v>
          </cell>
          <cell r="L13939" t="str">
            <v>Nursing Associate Professionals</v>
          </cell>
          <cell r="M13939" t="str">
            <v>Medical Assistants</v>
          </cell>
          <cell r="N13939">
            <v>3</v>
          </cell>
        </row>
        <row r="13940">
          <cell r="F13940" t="str">
            <v>05.02.01.08.15.04.03</v>
          </cell>
          <cell r="G13940" t="str">
            <v>Physical examination</v>
          </cell>
          <cell r="K13940" t="str">
            <v>1. Gathering information through interviewing and assessment</v>
          </cell>
          <cell r="L13940" t="str">
            <v>General Medical Practitioners</v>
          </cell>
          <cell r="M13940" t="str">
            <v>Paramedical Practitioners</v>
          </cell>
          <cell r="N13940">
            <v>3</v>
          </cell>
        </row>
        <row r="13941">
          <cell r="F13941" t="str">
            <v>05.02.01.08.15.04.04</v>
          </cell>
          <cell r="G13941" t="str">
            <v>Apply local anaesthesia</v>
          </cell>
          <cell r="K13941" t="str">
            <v>11. Administering medications or therapeutics</v>
          </cell>
          <cell r="L13941" t="str">
            <v>General Medical Practitioners</v>
          </cell>
          <cell r="M13941" t="str">
            <v>Paramedical Practitioners</v>
          </cell>
          <cell r="N13941">
            <v>3</v>
          </cell>
        </row>
        <row r="13942">
          <cell r="F13942" t="str">
            <v>05.02.01.08.15.04.05</v>
          </cell>
          <cell r="G13942" t="str">
            <v>Conduct surgical wound care</v>
          </cell>
          <cell r="K13942" t="str">
            <v>14. Providing non-pharmacological health interventions</v>
          </cell>
          <cell r="L13942" t="str">
            <v>General Medical Practitioners</v>
          </cell>
          <cell r="M13942" t="str">
            <v>Paramedical Practitioners</v>
          </cell>
          <cell r="N13942">
            <v>30</v>
          </cell>
        </row>
        <row r="13943">
          <cell r="F13943" t="str">
            <v>05.02.01.08.15.04.06</v>
          </cell>
          <cell r="G13943" t="str">
            <v>Provide post-procedural care</v>
          </cell>
          <cell r="K13943" t="str">
            <v>5. Providing information and support to impact individual health behaviours</v>
          </cell>
          <cell r="L13943" t="str">
            <v>General Medical Practitioners</v>
          </cell>
          <cell r="M13943" t="str">
            <v>Paramedical Practitioners</v>
          </cell>
          <cell r="N13943">
            <v>5</v>
          </cell>
        </row>
        <row r="13944">
          <cell r="F13944" t="str">
            <v>05.02.01.08.15.04.07</v>
          </cell>
          <cell r="G13944" t="str">
            <v>Provide post-procedural care</v>
          </cell>
          <cell r="K13944" t="str">
            <v>15. Providing treatment and care support to individuals</v>
          </cell>
          <cell r="L13944" t="str">
            <v>General Medical Practitioners</v>
          </cell>
          <cell r="M13944" t="str">
            <v>Paramedical Practitioners</v>
          </cell>
          <cell r="N13944">
            <v>10</v>
          </cell>
        </row>
        <row r="13945">
          <cell r="F13945" t="str">
            <v>05.02.01.08.15.04.08</v>
          </cell>
          <cell r="G13945" t="str">
            <v>Provide post-procedural care</v>
          </cell>
          <cell r="K13945" t="str">
            <v>15. Providing treatment and care support to individuals</v>
          </cell>
          <cell r="L13945" t="str">
            <v>Nursing Professionals</v>
          </cell>
          <cell r="M13945" t="str">
            <v>Nursing Associate Professionals</v>
          </cell>
          <cell r="N13945">
            <v>20</v>
          </cell>
        </row>
        <row r="13946">
          <cell r="F13946" t="str">
            <v>05.02.01.08.15.04.</v>
          </cell>
          <cell r="G13946"/>
          <cell r="K13946"/>
          <cell r="L13946"/>
          <cell r="M13946"/>
          <cell r="N13946"/>
        </row>
        <row r="13947">
          <cell r="F13947" t="str">
            <v>05.02.01.08.15.04.</v>
          </cell>
          <cell r="G13947"/>
          <cell r="K13947"/>
          <cell r="L13947"/>
          <cell r="M13947"/>
          <cell r="N13947"/>
        </row>
        <row r="13948">
          <cell r="F13948" t="str">
            <v>05.02.01.08.15.04.</v>
          </cell>
          <cell r="G13948"/>
          <cell r="K13948"/>
          <cell r="L13948"/>
          <cell r="M13948"/>
          <cell r="N13948"/>
        </row>
        <row r="13949">
          <cell r="F13949" t="str">
            <v>05.02.01.08.15.04.</v>
          </cell>
          <cell r="G13949"/>
          <cell r="K13949"/>
          <cell r="L13949"/>
          <cell r="M13949"/>
          <cell r="N13949"/>
        </row>
        <row r="13950">
          <cell r="F13950" t="str">
            <v>05.02.01.08.15.04.</v>
          </cell>
          <cell r="G13950"/>
          <cell r="K13950"/>
          <cell r="L13950"/>
          <cell r="M13950"/>
          <cell r="N13950"/>
        </row>
        <row r="13951">
          <cell r="F13951" t="str">
            <v>05.02.01.08.15.04.</v>
          </cell>
          <cell r="G13951"/>
          <cell r="K13951"/>
          <cell r="L13951"/>
          <cell r="M13951"/>
          <cell r="N13951"/>
        </row>
        <row r="13952">
          <cell r="F13952" t="str">
            <v>05.02.01.08.15.04.</v>
          </cell>
          <cell r="G13952"/>
          <cell r="K13952"/>
          <cell r="L13952"/>
          <cell r="M13952"/>
          <cell r="N13952"/>
        </row>
        <row r="13953">
          <cell r="F13953" t="str">
            <v>05.02.01.08.15.04.</v>
          </cell>
          <cell r="G13953"/>
          <cell r="K13953"/>
          <cell r="L13953"/>
          <cell r="M13953"/>
          <cell r="N13953"/>
        </row>
        <row r="13954">
          <cell r="F13954" t="str">
            <v>05.02.01.08.15.04.</v>
          </cell>
          <cell r="G13954"/>
          <cell r="K13954"/>
          <cell r="L13954"/>
          <cell r="M13954"/>
          <cell r="N13954"/>
        </row>
        <row r="13955">
          <cell r="F13955" t="str">
            <v>05.02.01.08.15.04.</v>
          </cell>
          <cell r="G13955"/>
          <cell r="K13955"/>
          <cell r="L13955"/>
          <cell r="M13955"/>
          <cell r="N13955"/>
        </row>
        <row r="13956">
          <cell r="F13956" t="str">
            <v>05.02.01.08.15.04.</v>
          </cell>
          <cell r="G13956"/>
          <cell r="K13956"/>
          <cell r="L13956"/>
          <cell r="M13956"/>
          <cell r="N13956"/>
        </row>
        <row r="13957">
          <cell r="F13957" t="str">
            <v>05.02.01.08.15.04.</v>
          </cell>
          <cell r="G13957"/>
          <cell r="K13957"/>
          <cell r="L13957"/>
          <cell r="M13957"/>
          <cell r="N13957"/>
        </row>
        <row r="13958">
          <cell r="F13958" t="str">
            <v>05.02.01.03.06.01.01</v>
          </cell>
          <cell r="G13958" t="str">
            <v>Take history and conduct physical examination</v>
          </cell>
          <cell r="K13958" t="str">
            <v>1. Gathering information through interviewing and assessment</v>
          </cell>
          <cell r="L13958" t="str">
            <v>Specialist Medical Practitioners</v>
          </cell>
          <cell r="M13958" t="str">
            <v>General Medical Practitioners</v>
          </cell>
          <cell r="N13958">
            <v>6</v>
          </cell>
        </row>
        <row r="13959">
          <cell r="F13959" t="str">
            <v>05.02.01.03.06.01.02</v>
          </cell>
          <cell r="G13959" t="str">
            <v>Provide clinical advice</v>
          </cell>
          <cell r="K13959" t="str">
            <v>5. Providing information and support to impact individual health behaviours</v>
          </cell>
          <cell r="L13959" t="str">
            <v>Specialist Medical Practitioners</v>
          </cell>
          <cell r="M13959" t="str">
            <v>General Medical Practitioners</v>
          </cell>
          <cell r="N13959">
            <v>4</v>
          </cell>
        </row>
        <row r="13960">
          <cell r="F13960" t="str">
            <v>05.02.01.03.09.01.01</v>
          </cell>
          <cell r="G13960" t="str">
            <v>Conduct counselling</v>
          </cell>
          <cell r="K13960" t="str">
            <v>6. Gaining informed consent</v>
          </cell>
          <cell r="L13960" t="str">
            <v>Medical Imaging and Therapeutic Equipment Technicians</v>
          </cell>
          <cell r="M13960" t="str">
            <v>Medical Assistants</v>
          </cell>
          <cell r="N13960">
            <v>5</v>
          </cell>
        </row>
        <row r="13961">
          <cell r="F13961" t="str">
            <v>05.02.01.03.09.01.02</v>
          </cell>
          <cell r="G13961" t="str">
            <v>Conduct radiological procedure</v>
          </cell>
          <cell r="K13961" t="str">
            <v>7. Ordering, administering and interpreting the results of diagnostic and screening procedures</v>
          </cell>
          <cell r="L13961" t="str">
            <v>Medical Imaging and Therapeutic Equipment Technicians</v>
          </cell>
          <cell r="M13961" t="str">
            <v>Medical Imaging and Therapeutic Equipment Technicians</v>
          </cell>
          <cell r="N13961">
            <v>15</v>
          </cell>
        </row>
        <row r="13962">
          <cell r="F13962" t="str">
            <v>05.02.01.03.09.01.03</v>
          </cell>
          <cell r="G13962" t="str">
            <v>Assist with radiological procedure</v>
          </cell>
          <cell r="K13962" t="str">
            <v>7. Ordering, administering and interpreting the results of diagnostic and screening procedures</v>
          </cell>
          <cell r="L13962" t="str">
            <v>Medical Imaging and Therapeutic Equipment Technicians</v>
          </cell>
          <cell r="M13962" t="str">
            <v>Medical Assistants</v>
          </cell>
          <cell r="N13962">
            <v>15</v>
          </cell>
        </row>
        <row r="13963">
          <cell r="F13963" t="str">
            <v>05.02.01.03.09.01.04</v>
          </cell>
          <cell r="G13963" t="str">
            <v>Document examination findings</v>
          </cell>
          <cell r="K13963" t="str">
            <v>7. Ordering, administering and interpreting the results of diagnostic and screening procedures</v>
          </cell>
          <cell r="L13963" t="str">
            <v>Specialist Medical Practitioners</v>
          </cell>
          <cell r="M13963" t="str">
            <v>General Medical Practitioners</v>
          </cell>
          <cell r="N13963">
            <v>5</v>
          </cell>
        </row>
        <row r="13964">
          <cell r="F13964" t="str">
            <v>05.02.01.03.09.01</v>
          </cell>
          <cell r="G13964"/>
          <cell r="K13964"/>
          <cell r="L13964"/>
          <cell r="M13964"/>
          <cell r="N13964"/>
        </row>
        <row r="13965">
          <cell r="F13965" t="str">
            <v>05.02.01.03.09.01</v>
          </cell>
          <cell r="G13965"/>
          <cell r="K13965"/>
          <cell r="L13965"/>
          <cell r="M13965"/>
          <cell r="N13965"/>
        </row>
        <row r="13966">
          <cell r="F13966" t="str">
            <v>05.02.01.03.09.01</v>
          </cell>
          <cell r="G13966"/>
          <cell r="K13966"/>
          <cell r="L13966"/>
          <cell r="M13966"/>
          <cell r="N13966"/>
        </row>
        <row r="13967">
          <cell r="F13967" t="str">
            <v>05.02.01.03.09.01</v>
          </cell>
          <cell r="G13967"/>
          <cell r="K13967"/>
          <cell r="L13967"/>
          <cell r="M13967"/>
          <cell r="N13967"/>
        </row>
        <row r="13968">
          <cell r="F13968" t="str">
            <v>05.02.01.03.09.01</v>
          </cell>
          <cell r="G13968"/>
          <cell r="K13968"/>
          <cell r="L13968"/>
          <cell r="M13968"/>
          <cell r="N13968"/>
        </row>
        <row r="13969">
          <cell r="F13969" t="str">
            <v>05.02.01.03.09.01</v>
          </cell>
          <cell r="G13969"/>
          <cell r="K13969"/>
          <cell r="L13969"/>
          <cell r="M13969"/>
          <cell r="N13969"/>
        </row>
        <row r="13970">
          <cell r="F13970" t="str">
            <v>05.02.01.06.16.01.01</v>
          </cell>
          <cell r="G13970" t="str">
            <v>Provide therapy</v>
          </cell>
          <cell r="K13970" t="str">
            <v>15. Providing treatment and care support to individuals</v>
          </cell>
          <cell r="L13970" t="str">
            <v>Nursing Professionals</v>
          </cell>
          <cell r="M13970" t="str">
            <v>Nursing Associate Professionals</v>
          </cell>
          <cell r="N13970">
            <v>15</v>
          </cell>
        </row>
        <row r="13971">
          <cell r="F13971" t="str">
            <v>05.02.01.06.16.02.01</v>
          </cell>
          <cell r="G13971" t="str">
            <v>Conduct exercises</v>
          </cell>
          <cell r="K13971" t="str">
            <v>15. Providing treatment and care support to individuals</v>
          </cell>
          <cell r="L13971" t="str">
            <v>Physiotherapists</v>
          </cell>
          <cell r="M13971" t="str">
            <v>Physiotherapy Technicians and Assistants</v>
          </cell>
          <cell r="N13971">
            <v>20</v>
          </cell>
        </row>
        <row r="13972">
          <cell r="F13972" t="str">
            <v>05.02.01.06.16.03.01</v>
          </cell>
          <cell r="G13972" t="str">
            <v>Conduct counselling</v>
          </cell>
          <cell r="K13972" t="str">
            <v>6. Gaining informed consent</v>
          </cell>
          <cell r="L13972" t="str">
            <v>Physiotherapists</v>
          </cell>
          <cell r="M13972" t="str">
            <v>Physiotherapy Technicians and Assistants</v>
          </cell>
          <cell r="N13972">
            <v>3</v>
          </cell>
        </row>
        <row r="13973">
          <cell r="F13973" t="str">
            <v>05.02.01.06.16.03.02</v>
          </cell>
          <cell r="G13973" t="str">
            <v>Apply transcutaneous electrical nerve stimulation (TENS)</v>
          </cell>
          <cell r="K13973" t="str">
            <v>14. Providing non-pharmacological health interventions</v>
          </cell>
          <cell r="L13973" t="str">
            <v>Physiotherapists</v>
          </cell>
          <cell r="M13973" t="str">
            <v>Physiotherapy Technicians and Assistants</v>
          </cell>
          <cell r="N13973">
            <v>15</v>
          </cell>
        </row>
        <row r="13974">
          <cell r="F13974" t="str">
            <v>05.02.01.06.16.03.03</v>
          </cell>
          <cell r="G13974" t="str">
            <v>Provide post-procedural care</v>
          </cell>
          <cell r="K13974" t="str">
            <v>5. Providing information and support to impact individual health behaviours</v>
          </cell>
          <cell r="L13974" t="str">
            <v>Physiotherapists</v>
          </cell>
          <cell r="M13974" t="str">
            <v>Physiotherapy Technicians and Assistants</v>
          </cell>
          <cell r="N13974">
            <v>2</v>
          </cell>
        </row>
        <row r="13975">
          <cell r="F13975" t="str">
            <v>05.02.01.06.16.04.01</v>
          </cell>
          <cell r="G13975" t="str">
            <v>Provide training</v>
          </cell>
          <cell r="K13975" t="str">
            <v>15. Providing treatment and care support to individuals</v>
          </cell>
          <cell r="L13975" t="str">
            <v>Nursing Professionals</v>
          </cell>
          <cell r="M13975" t="str">
            <v>Nursing Associate Professionals</v>
          </cell>
          <cell r="N13975">
            <v>15</v>
          </cell>
        </row>
        <row r="13976">
          <cell r="F13976" t="str">
            <v>05.02.01.06.16.05.01</v>
          </cell>
          <cell r="G13976" t="str">
            <v>Provide therapy</v>
          </cell>
          <cell r="K13976" t="str">
            <v>15. Providing treatment and care support to individuals</v>
          </cell>
          <cell r="L13976" t="str">
            <v>Physiotherapists</v>
          </cell>
          <cell r="M13976" t="str">
            <v>Physiotherapy Technicians and Assistants</v>
          </cell>
          <cell r="N13976">
            <v>20</v>
          </cell>
        </row>
        <row r="13977">
          <cell r="F13977" t="str">
            <v>05.02.01.06.16.06.01</v>
          </cell>
          <cell r="G13977" t="str">
            <v>Conduct exercises</v>
          </cell>
          <cell r="K13977" t="str">
            <v>15. Providing treatment and care support to individuals</v>
          </cell>
          <cell r="L13977" t="str">
            <v>Physiotherapists</v>
          </cell>
          <cell r="M13977" t="str">
            <v>Physiotherapy Technicians and Assistants</v>
          </cell>
          <cell r="N13977">
            <v>20</v>
          </cell>
        </row>
        <row r="13978">
          <cell r="F13978" t="str">
            <v>05.02.01.06.16.07.01</v>
          </cell>
          <cell r="G13978" t="str">
            <v>Perform positioning for contractures prevention</v>
          </cell>
          <cell r="K13978" t="str">
            <v>15. Providing treatment and care support to individuals</v>
          </cell>
          <cell r="L13978" t="str">
            <v>Nursing Associate Professionals</v>
          </cell>
          <cell r="M13978" t="str">
            <v>Personal care workers in health services not elsewhere classified</v>
          </cell>
          <cell r="N13978">
            <v>10</v>
          </cell>
        </row>
        <row r="13979">
          <cell r="F13979" t="str">
            <v>05.02.01.06.16.08.01</v>
          </cell>
          <cell r="G13979" t="str">
            <v>Conduct exercises</v>
          </cell>
          <cell r="K13979" t="str">
            <v>15. Providing treatment and care support to individuals</v>
          </cell>
          <cell r="L13979" t="str">
            <v>Physiotherapists</v>
          </cell>
          <cell r="M13979" t="str">
            <v>Physiotherapy Technicians and Assistants</v>
          </cell>
          <cell r="N13979">
            <v>20</v>
          </cell>
        </row>
        <row r="13980">
          <cell r="F13980" t="str">
            <v>05.02.01.06.16.09.01</v>
          </cell>
          <cell r="G13980"/>
          <cell r="K13980"/>
          <cell r="L13980"/>
          <cell r="M13980"/>
          <cell r="N13980"/>
        </row>
        <row r="13981">
          <cell r="F13981" t="str">
            <v>05.02.01.06.16.10.01</v>
          </cell>
          <cell r="G13981" t="str">
            <v>Perform rehabilitative exercises</v>
          </cell>
          <cell r="K13981" t="str">
            <v>15. Providing treatment and care support to individuals</v>
          </cell>
          <cell r="L13981" t="str">
            <v>Nursing Professionals</v>
          </cell>
          <cell r="M13981" t="str">
            <v>Nursing Associate Professionals</v>
          </cell>
          <cell r="N13981">
            <v>30</v>
          </cell>
        </row>
        <row r="13982">
          <cell r="F13982" t="str">
            <v>05.02.01.06.16.11.01</v>
          </cell>
          <cell r="G13982"/>
          <cell r="K13982"/>
          <cell r="L13982"/>
          <cell r="M13982"/>
          <cell r="N13982"/>
        </row>
        <row r="13983">
          <cell r="F13983" t="str">
            <v>05.02.01.06.16.12.01</v>
          </cell>
          <cell r="G13983" t="str">
            <v>Provide training</v>
          </cell>
          <cell r="K13983" t="str">
            <v>15. Providing treatment and care support to individuals</v>
          </cell>
          <cell r="L13983" t="str">
            <v>Physiotherapists</v>
          </cell>
          <cell r="M13983" t="str">
            <v>Physiotherapy Technicians and Assistants</v>
          </cell>
          <cell r="N13983">
            <v>30</v>
          </cell>
        </row>
        <row r="13984">
          <cell r="F13984" t="str">
            <v>05.02.01.06.16.13.01</v>
          </cell>
          <cell r="G13984" t="str">
            <v>Provide training</v>
          </cell>
          <cell r="K13984" t="str">
            <v>15. Providing treatment and care support to individuals</v>
          </cell>
          <cell r="L13984" t="str">
            <v>Physiotherapists</v>
          </cell>
          <cell r="M13984" t="str">
            <v>Physiotherapy Technicians and Assistants</v>
          </cell>
          <cell r="N13984">
            <v>30</v>
          </cell>
        </row>
        <row r="13985">
          <cell r="F13985" t="str">
            <v>05.02.01.06.16.14.01</v>
          </cell>
          <cell r="G13985" t="str">
            <v>Provide training</v>
          </cell>
          <cell r="K13985" t="str">
            <v>15. Providing treatment and care support to individuals</v>
          </cell>
          <cell r="L13985" t="str">
            <v>Physiotherapists</v>
          </cell>
          <cell r="M13985" t="str">
            <v>Physiotherapy Technicians and Assistants</v>
          </cell>
          <cell r="N13985">
            <v>30</v>
          </cell>
        </row>
        <row r="13986">
          <cell r="F13986" t="str">
            <v>05.02.01.06.16.15.01</v>
          </cell>
          <cell r="G13986"/>
          <cell r="K13986"/>
          <cell r="L13986"/>
          <cell r="M13986"/>
          <cell r="N13986"/>
        </row>
        <row r="13987">
          <cell r="F13987" t="str">
            <v>05.02.01.06.16.16.01</v>
          </cell>
          <cell r="G13987" t="str">
            <v>Provide training</v>
          </cell>
          <cell r="K13987" t="str">
            <v>15. Providing treatment and care support to individuals</v>
          </cell>
          <cell r="L13987" t="str">
            <v>Physiotherapists</v>
          </cell>
          <cell r="M13987" t="str">
            <v>Physiotherapy Technicians and Assistants</v>
          </cell>
          <cell r="N13987">
            <v>20</v>
          </cell>
        </row>
        <row r="13988">
          <cell r="F13988" t="str">
            <v>05.02.01.06.16.17.01</v>
          </cell>
          <cell r="G13988" t="str">
            <v>Provide training</v>
          </cell>
          <cell r="K13988" t="str">
            <v>15. Providing treatment and care support to individuals</v>
          </cell>
          <cell r="L13988" t="str">
            <v>Physiotherapists</v>
          </cell>
          <cell r="M13988" t="str">
            <v>Physiotherapy Technicians and Assistants</v>
          </cell>
          <cell r="N13988">
            <v>21</v>
          </cell>
        </row>
        <row r="13989">
          <cell r="F13989" t="str">
            <v>05.02.01.06.16.18.01</v>
          </cell>
          <cell r="G13989" t="str">
            <v>Provide training</v>
          </cell>
          <cell r="K13989" t="str">
            <v>15. Providing treatment and care support to individuals</v>
          </cell>
          <cell r="L13989" t="str">
            <v>Physiotherapists</v>
          </cell>
          <cell r="M13989" t="str">
            <v>Physiotherapy Technicians and Assistants</v>
          </cell>
          <cell r="N13989">
            <v>22</v>
          </cell>
        </row>
        <row r="13990">
          <cell r="F13990" t="str">
            <v>05.02.01.06.16.19.01</v>
          </cell>
          <cell r="G13990"/>
          <cell r="K13990"/>
          <cell r="L13990"/>
          <cell r="M13990"/>
          <cell r="N13990"/>
        </row>
        <row r="13991">
          <cell r="F13991" t="str">
            <v>05.02.01.06.16.20.01</v>
          </cell>
          <cell r="G13991"/>
          <cell r="K13991"/>
          <cell r="L13991"/>
          <cell r="M13991"/>
          <cell r="N13991"/>
        </row>
        <row r="13992">
          <cell r="F13992" t="str">
            <v>05.02.01.06.16.21.01</v>
          </cell>
          <cell r="G13992" t="str">
            <v>Conduct counselling</v>
          </cell>
          <cell r="K13992" t="str">
            <v>5. Providing information and support to impact individual health behaviours</v>
          </cell>
          <cell r="L13992" t="str">
            <v>Social work and counselling professionals</v>
          </cell>
          <cell r="M13992" t="str">
            <v>Social work associate professionals</v>
          </cell>
          <cell r="N13992">
            <v>20</v>
          </cell>
        </row>
        <row r="13993">
          <cell r="F13993" t="str">
            <v>05.02.01.06.16.22.01</v>
          </cell>
          <cell r="G13993" t="str">
            <v>Provide education</v>
          </cell>
          <cell r="K13993" t="str">
            <v>15. Providing treatment and care support to individuals</v>
          </cell>
          <cell r="L13993" t="str">
            <v>Nursing Professionals</v>
          </cell>
          <cell r="M13993" t="str">
            <v>Nursing Associate Professionals</v>
          </cell>
          <cell r="N13993">
            <v>20</v>
          </cell>
        </row>
        <row r="13994">
          <cell r="F13994" t="str">
            <v>05.02.01.06.16.23.01</v>
          </cell>
          <cell r="G13994" t="str">
            <v>Provide support</v>
          </cell>
          <cell r="K13994" t="str">
            <v>5. Providing information and support to impact individual health behaviours</v>
          </cell>
          <cell r="L13994" t="str">
            <v>Nursing Professionals</v>
          </cell>
          <cell r="M13994" t="str">
            <v>Social work and counselling professionals</v>
          </cell>
          <cell r="N13994">
            <v>30</v>
          </cell>
        </row>
        <row r="13995">
          <cell r="F13995" t="str">
            <v>05.02.01.06.16.24.01</v>
          </cell>
          <cell r="G13995" t="str">
            <v>Provide education</v>
          </cell>
          <cell r="K13995" t="str">
            <v>15. Providing treatment and care support to individuals</v>
          </cell>
          <cell r="L13995" t="str">
            <v>Social work and counselling professionals</v>
          </cell>
          <cell r="M13995" t="str">
            <v>Social work associate professionals</v>
          </cell>
          <cell r="N13995">
            <v>20</v>
          </cell>
        </row>
        <row r="13996">
          <cell r="F13996" t="str">
            <v>05.02.01.06.16.25.01</v>
          </cell>
          <cell r="G13996" t="str">
            <v>Provide education</v>
          </cell>
          <cell r="K13996" t="str">
            <v>15. Providing treatment and care support to individuals</v>
          </cell>
          <cell r="L13996" t="str">
            <v>Nursing Professionals</v>
          </cell>
          <cell r="M13996" t="str">
            <v>Social work and counselling professionals</v>
          </cell>
          <cell r="N13996">
            <v>30</v>
          </cell>
        </row>
        <row r="13997">
          <cell r="F13997" t="str">
            <v>05.02.01.06.16.26.01</v>
          </cell>
          <cell r="G13997" t="str">
            <v>Provide training</v>
          </cell>
          <cell r="K13997" t="str">
            <v>5. Providing information and support to impact individual health behaviours</v>
          </cell>
          <cell r="L13997" t="str">
            <v>Nursing Professionals</v>
          </cell>
          <cell r="M13997" t="str">
            <v>Social work and counselling professionals</v>
          </cell>
          <cell r="N13997">
            <v>30</v>
          </cell>
        </row>
        <row r="13998">
          <cell r="F13998" t="str">
            <v>05.02.01.06.16.27.01</v>
          </cell>
          <cell r="G13998" t="str">
            <v>Provide therapy</v>
          </cell>
          <cell r="K13998" t="str">
            <v>15. Providing treatment and care support to individuals</v>
          </cell>
          <cell r="L13998" t="str">
            <v>Psychologists</v>
          </cell>
          <cell r="M13998" t="str">
            <v>Psychologists</v>
          </cell>
          <cell r="N13998">
            <v>20</v>
          </cell>
        </row>
        <row r="13999">
          <cell r="F13999" t="str">
            <v>05.02.01.06.16.28.01</v>
          </cell>
          <cell r="G13999" t="str">
            <v>Prescribe medication</v>
          </cell>
          <cell r="K13999" t="str">
            <v>9. Prescribing medications or therapeutics</v>
          </cell>
          <cell r="L13999" t="str">
            <v>Specialist Medical Practitioners</v>
          </cell>
          <cell r="M13999" t="str">
            <v>General Medical Practitioners</v>
          </cell>
          <cell r="N13999">
            <v>1</v>
          </cell>
        </row>
        <row r="14000">
          <cell r="F14000" t="str">
            <v>05.02.01.06.16.29.01</v>
          </cell>
          <cell r="G14000" t="str">
            <v>Prescribe chemodenervation</v>
          </cell>
          <cell r="K14000" t="str">
            <v>9. Prescribing medications or therapeutics</v>
          </cell>
          <cell r="L14000" t="str">
            <v>Specialist Medical Practitioners</v>
          </cell>
          <cell r="M14000" t="str">
            <v>General Medical Practitioners</v>
          </cell>
          <cell r="N14000">
            <v>1</v>
          </cell>
        </row>
        <row r="14001">
          <cell r="F14001" t="str">
            <v>05.02.01.06.16.30.01</v>
          </cell>
          <cell r="G14001" t="str">
            <v>Provide education</v>
          </cell>
          <cell r="K14001" t="str">
            <v>15. Providing treatment and care support to individuals</v>
          </cell>
          <cell r="L14001" t="str">
            <v>Environmental and Occupational Health and Hygiene Professionals</v>
          </cell>
          <cell r="M14001" t="str">
            <v>Social work and counselling professionals</v>
          </cell>
          <cell r="N14001">
            <v>20</v>
          </cell>
        </row>
        <row r="14002">
          <cell r="F14002" t="str">
            <v>05.02.01.06.16.31.01</v>
          </cell>
          <cell r="G14002" t="str">
            <v>Provide education</v>
          </cell>
          <cell r="K14002" t="str">
            <v>15. Providing treatment and care support to individuals</v>
          </cell>
          <cell r="L14002" t="str">
            <v>Environmental and Occupational Health and Hygiene Professionals</v>
          </cell>
          <cell r="M14002" t="str">
            <v>Personal care workers in health services not elsewhere classified</v>
          </cell>
          <cell r="N14002">
            <v>20</v>
          </cell>
        </row>
        <row r="14003">
          <cell r="F14003" t="str">
            <v>05.02.01.06.16.32.01</v>
          </cell>
          <cell r="G14003" t="str">
            <v>Provide education</v>
          </cell>
          <cell r="K14003" t="str">
            <v>15. Providing treatment and care support to individuals</v>
          </cell>
          <cell r="L14003" t="str">
            <v>Environmental and Occupational Health and Hygiene Professionals</v>
          </cell>
          <cell r="M14003" t="str">
            <v>Personal care workers in health services not elsewhere classified</v>
          </cell>
          <cell r="N14003">
            <v>20</v>
          </cell>
        </row>
        <row r="14004">
          <cell r="F14004" t="str">
            <v>05.02.01.06.16.33.01</v>
          </cell>
          <cell r="G14004" t="str">
            <v>Assess need for assistive products</v>
          </cell>
          <cell r="K14004" t="str">
            <v>1. Gathering information through interviewing and assessment</v>
          </cell>
          <cell r="L14004" t="str">
            <v>Physiotherapists</v>
          </cell>
          <cell r="M14004" t="str">
            <v>Physiotherapy Technicians and Assistants</v>
          </cell>
          <cell r="N14004">
            <v>2</v>
          </cell>
        </row>
        <row r="14005">
          <cell r="F14005" t="str">
            <v>05.02.01.06.16.33.02</v>
          </cell>
          <cell r="G14005" t="str">
            <v xml:space="preserve">Select assistive products </v>
          </cell>
          <cell r="K14005" t="str">
            <v>12. Selecting assistive products</v>
          </cell>
          <cell r="L14005" t="str">
            <v>Physiotherapists</v>
          </cell>
          <cell r="M14005" t="str">
            <v>Physiotherapy Technicians and Assistants</v>
          </cell>
          <cell r="N14005">
            <v>2</v>
          </cell>
        </row>
        <row r="14006">
          <cell r="F14006" t="str">
            <v>05.02.01.06.16.33.03</v>
          </cell>
          <cell r="G14006" t="str">
            <v>Fit and train of assistive product</v>
          </cell>
          <cell r="K14006" t="str">
            <v>13. Providing assistive products</v>
          </cell>
          <cell r="L14006" t="str">
            <v>Physiotherapists</v>
          </cell>
          <cell r="M14006" t="str">
            <v>Physiotherapy Technicians and Assistants</v>
          </cell>
          <cell r="N14006">
            <v>6</v>
          </cell>
        </row>
        <row r="14007">
          <cell r="F14007" t="str">
            <v>05.02.01.06.16.34.01</v>
          </cell>
          <cell r="G14007" t="str">
            <v>Assess need for assistive products</v>
          </cell>
          <cell r="K14007" t="str">
            <v>1. Gathering information through interviewing and assessment</v>
          </cell>
          <cell r="L14007" t="str">
            <v>Physiotherapists</v>
          </cell>
          <cell r="M14007" t="str">
            <v>Physiotherapy Technicians and Assistants</v>
          </cell>
          <cell r="N14007">
            <v>2</v>
          </cell>
        </row>
        <row r="14008">
          <cell r="F14008" t="str">
            <v>05.02.01.06.16.34.02</v>
          </cell>
          <cell r="G14008" t="str">
            <v xml:space="preserve">Select assistive products </v>
          </cell>
          <cell r="K14008" t="str">
            <v>12. Selecting assistive products</v>
          </cell>
          <cell r="L14008" t="str">
            <v>Physiotherapists</v>
          </cell>
          <cell r="M14008" t="str">
            <v>Physiotherapy Technicians and Assistants</v>
          </cell>
          <cell r="N14008">
            <v>2</v>
          </cell>
        </row>
        <row r="14009">
          <cell r="F14009" t="str">
            <v>05.02.01.06.16.34.03</v>
          </cell>
          <cell r="G14009" t="str">
            <v>Fit and train of assistive product</v>
          </cell>
          <cell r="K14009" t="str">
            <v>13. Providing assistive products</v>
          </cell>
          <cell r="L14009" t="str">
            <v>Physiotherapists</v>
          </cell>
          <cell r="M14009" t="str">
            <v>Physiotherapy Technicians and Assistants</v>
          </cell>
          <cell r="N14009">
            <v>6</v>
          </cell>
        </row>
        <row r="14010">
          <cell r="F14010" t="str">
            <v>05.02.01.06.16.35.01</v>
          </cell>
          <cell r="G14010" t="str">
            <v>Assess need for assistive products</v>
          </cell>
          <cell r="K14010" t="str">
            <v>1. Gathering information through interviewing and assessment</v>
          </cell>
          <cell r="L14010" t="str">
            <v>Physiotherapists</v>
          </cell>
          <cell r="M14010" t="str">
            <v>Physiotherapy Technicians and Assistants</v>
          </cell>
          <cell r="N14010">
            <v>2</v>
          </cell>
        </row>
        <row r="14011">
          <cell r="F14011" t="str">
            <v>05.02.01.06.16.35.02</v>
          </cell>
          <cell r="G14011" t="str">
            <v xml:space="preserve">Select assistive products </v>
          </cell>
          <cell r="K14011" t="str">
            <v>12. Selecting assistive products</v>
          </cell>
          <cell r="L14011" t="str">
            <v>Physiotherapists</v>
          </cell>
          <cell r="M14011" t="str">
            <v>Physiotherapy Technicians and Assistants</v>
          </cell>
          <cell r="N14011">
            <v>2</v>
          </cell>
        </row>
        <row r="14012">
          <cell r="F14012" t="str">
            <v>05.02.01.06.16.35.03</v>
          </cell>
          <cell r="G14012" t="str">
            <v>Fit and train of assistive product</v>
          </cell>
          <cell r="K14012" t="str">
            <v>13. Providing assistive products</v>
          </cell>
          <cell r="L14012" t="str">
            <v>Physiotherapists</v>
          </cell>
          <cell r="M14012" t="str">
            <v>Physiotherapy Technicians and Assistants</v>
          </cell>
          <cell r="N14012">
            <v>6</v>
          </cell>
        </row>
        <row r="14013">
          <cell r="F14013" t="str">
            <v>05.02.01.06.16.36.01</v>
          </cell>
          <cell r="G14013" t="str">
            <v>Assess need for assistive products</v>
          </cell>
          <cell r="K14013" t="str">
            <v>1. Gathering information through interviewing and assessment</v>
          </cell>
          <cell r="L14013" t="str">
            <v>Physiotherapists</v>
          </cell>
          <cell r="M14013" t="str">
            <v>Physiotherapy Technicians and Assistants</v>
          </cell>
          <cell r="N14013">
            <v>2</v>
          </cell>
        </row>
        <row r="14014">
          <cell r="F14014" t="str">
            <v>05.02.01.06.16.36.02</v>
          </cell>
          <cell r="G14014" t="str">
            <v xml:space="preserve">Select assistive products </v>
          </cell>
          <cell r="K14014" t="str">
            <v>12. Selecting assistive products</v>
          </cell>
          <cell r="L14014" t="str">
            <v>Physiotherapists</v>
          </cell>
          <cell r="M14014" t="str">
            <v>Physiotherapy Technicians and Assistants</v>
          </cell>
          <cell r="N14014">
            <v>2</v>
          </cell>
        </row>
        <row r="14015">
          <cell r="F14015" t="str">
            <v>05.02.01.06.16.36.03</v>
          </cell>
          <cell r="G14015" t="str">
            <v>Fit and train of assistive product</v>
          </cell>
          <cell r="K14015" t="str">
            <v>13. Providing assistive products</v>
          </cell>
          <cell r="L14015" t="str">
            <v>Physiotherapists</v>
          </cell>
          <cell r="M14015" t="str">
            <v>Physiotherapy Technicians and Assistants</v>
          </cell>
          <cell r="N14015">
            <v>6</v>
          </cell>
        </row>
        <row r="14016">
          <cell r="F14016" t="str">
            <v>05.02.01.06.16.37.01</v>
          </cell>
          <cell r="G14016" t="str">
            <v>Assess need for assistive products</v>
          </cell>
          <cell r="K14016" t="str">
            <v>1. Gathering information through interviewing and assessment</v>
          </cell>
          <cell r="L14016" t="str">
            <v>Physiotherapists</v>
          </cell>
          <cell r="M14016" t="str">
            <v>Physiotherapy Technicians and Assistants</v>
          </cell>
          <cell r="N14016">
            <v>2</v>
          </cell>
        </row>
        <row r="14017">
          <cell r="F14017" t="str">
            <v>05.02.01.06.16.37.02</v>
          </cell>
          <cell r="G14017" t="str">
            <v xml:space="preserve">Select assistive products </v>
          </cell>
          <cell r="K14017" t="str">
            <v>12. Selecting assistive products</v>
          </cell>
          <cell r="L14017" t="str">
            <v>Physiotherapists</v>
          </cell>
          <cell r="M14017" t="str">
            <v>Physiotherapy Technicians and Assistants</v>
          </cell>
          <cell r="N14017">
            <v>2</v>
          </cell>
        </row>
        <row r="14018">
          <cell r="F14018" t="str">
            <v>05.02.01.06.16.37.03</v>
          </cell>
          <cell r="G14018" t="str">
            <v>Fit and train of assistive product</v>
          </cell>
          <cell r="K14018" t="str">
            <v>13. Providing assistive products</v>
          </cell>
          <cell r="L14018" t="str">
            <v>Physiotherapists</v>
          </cell>
          <cell r="M14018" t="str">
            <v>Physiotherapy Technicians and Assistants</v>
          </cell>
          <cell r="N14018">
            <v>6</v>
          </cell>
        </row>
        <row r="14019">
          <cell r="F14019" t="str">
            <v>05.02.01.03.14.01.01</v>
          </cell>
          <cell r="G14019" t="str">
            <v>Prescribe intravenous medication</v>
          </cell>
          <cell r="K14019" t="str">
            <v>9. Prescribing medications or therapeutics</v>
          </cell>
          <cell r="L14019" t="str">
            <v>General Medical Practitioners</v>
          </cell>
          <cell r="M14019" t="str">
            <v>Paramedical Practitioners</v>
          </cell>
          <cell r="N14019">
            <v>1</v>
          </cell>
        </row>
        <row r="14020">
          <cell r="F14020" t="str">
            <v>05.02.01.03.14.01.02</v>
          </cell>
          <cell r="G14020" t="str">
            <v>Administer intravenous medication</v>
          </cell>
          <cell r="K14020" t="str">
            <v>11. Administering medications or therapeutics</v>
          </cell>
          <cell r="L14020" t="str">
            <v>Nursing Professionals</v>
          </cell>
          <cell r="M14020" t="str">
            <v>Nursing Associate Professionals</v>
          </cell>
          <cell r="N14020">
            <v>3</v>
          </cell>
        </row>
        <row r="14021">
          <cell r="F14021" t="str">
            <v>05.02.01.03.14.01</v>
          </cell>
          <cell r="G14021"/>
          <cell r="K14021"/>
          <cell r="L14021"/>
          <cell r="M14021"/>
          <cell r="N14021"/>
        </row>
        <row r="14022">
          <cell r="F14022" t="str">
            <v>05.02.01.03.15.01.01</v>
          </cell>
          <cell r="G14022" t="str">
            <v>Provide pre-procedural medical care</v>
          </cell>
          <cell r="K14022" t="str">
            <v>15. Providing treatment and care support to individuals</v>
          </cell>
          <cell r="L14022" t="str">
            <v>Specialist Medical Practitioners</v>
          </cell>
          <cell r="M14022" t="str">
            <v>Specialist Medical Practitioners</v>
          </cell>
          <cell r="N14022">
            <v>10</v>
          </cell>
        </row>
        <row r="14023">
          <cell r="F14023" t="str">
            <v>05.02.01.03.15.01.02</v>
          </cell>
          <cell r="G14023" t="str">
            <v>Provide pre-procedural nursing care</v>
          </cell>
          <cell r="K14023" t="str">
            <v>15. Providing treatment and care support to individuals</v>
          </cell>
          <cell r="L14023" t="str">
            <v>Nursing Professionals</v>
          </cell>
          <cell r="M14023" t="str">
            <v>Nursing Associate Professionals</v>
          </cell>
          <cell r="N14023">
            <v>20</v>
          </cell>
        </row>
        <row r="14024">
          <cell r="F14024" t="str">
            <v>05.02.01.03.15.01.03</v>
          </cell>
          <cell r="G14024" t="str">
            <v>Conduct counselling</v>
          </cell>
          <cell r="K14024" t="str">
            <v>6. Gaining informed consent</v>
          </cell>
          <cell r="L14024" t="str">
            <v>Specialist Medical Practitioners</v>
          </cell>
          <cell r="M14024" t="str">
            <v>Specialist Medical Practitioners</v>
          </cell>
          <cell r="N14024">
            <v>8</v>
          </cell>
        </row>
        <row r="14025">
          <cell r="F14025" t="str">
            <v>05.02.01.03.15.01.04</v>
          </cell>
          <cell r="G14025" t="str">
            <v>Prepare the patient and organize the equipment</v>
          </cell>
          <cell r="K14025" t="str">
            <v>14. Providing non-pharmacological health interventions</v>
          </cell>
          <cell r="L14025" t="str">
            <v>Nursing Professionals</v>
          </cell>
          <cell r="M14025" t="str">
            <v>Nursing Associate Professionals</v>
          </cell>
          <cell r="N14025">
            <v>7</v>
          </cell>
        </row>
        <row r="14026">
          <cell r="F14026" t="str">
            <v>05.02.01.03.15.01.05</v>
          </cell>
          <cell r="G14026" t="str">
            <v>Apply general anaesthesia</v>
          </cell>
          <cell r="K14026" t="str">
            <v>11. Administering medications or therapeutics</v>
          </cell>
          <cell r="L14026" t="str">
            <v>Specialist Medical Practitioners</v>
          </cell>
          <cell r="M14026" t="str">
            <v>Specialist Medical Practitioners</v>
          </cell>
          <cell r="N14026">
            <v>90</v>
          </cell>
        </row>
        <row r="14027">
          <cell r="F14027" t="str">
            <v>05.02.01.03.15.01.06</v>
          </cell>
          <cell r="G14027" t="str">
            <v>Conduct neurosurgery</v>
          </cell>
          <cell r="K14027" t="str">
            <v>14. Providing non-pharmacological health interventions</v>
          </cell>
          <cell r="L14027" t="str">
            <v>Specialist Medical Practitioners</v>
          </cell>
          <cell r="M14027" t="str">
            <v>Specialist Medical Practitioners</v>
          </cell>
          <cell r="N14027">
            <v>90</v>
          </cell>
        </row>
        <row r="14028">
          <cell r="F14028" t="str">
            <v>05.02.01.03.15.01.07</v>
          </cell>
          <cell r="G14028" t="str">
            <v>Assist with neurosurgery</v>
          </cell>
          <cell r="K14028" t="str">
            <v>14. Providing non-pharmacological health interventions</v>
          </cell>
          <cell r="L14028" t="str">
            <v>Specialist Medical Practitioners</v>
          </cell>
          <cell r="M14028" t="str">
            <v>General Medical Practitioners</v>
          </cell>
          <cell r="N14028">
            <v>90</v>
          </cell>
        </row>
        <row r="14029">
          <cell r="F14029" t="str">
            <v>05.02.01.03.15.01.08</v>
          </cell>
          <cell r="G14029" t="str">
            <v>Provide nursing support to conduct neurosurgery</v>
          </cell>
          <cell r="K14029" t="str">
            <v>15. Providing treatment and care support to individuals</v>
          </cell>
          <cell r="L14029" t="str">
            <v>Nursing Professionals</v>
          </cell>
          <cell r="M14029" t="str">
            <v>Nursing Professionals</v>
          </cell>
          <cell r="N14029">
            <v>90</v>
          </cell>
        </row>
        <row r="14030">
          <cell r="F14030" t="str">
            <v>05.02.01.03.15.01.09</v>
          </cell>
          <cell r="G14030" t="str">
            <v>Provide post-procedural care</v>
          </cell>
          <cell r="K14030" t="str">
            <v>5. Providing information and support to impact individual health behaviours</v>
          </cell>
          <cell r="L14030" t="str">
            <v>Specialist Medical Practitioners</v>
          </cell>
          <cell r="M14030" t="str">
            <v>General Medical Practitioners</v>
          </cell>
          <cell r="N14030">
            <v>7</v>
          </cell>
        </row>
        <row r="14031">
          <cell r="F14031" t="str">
            <v>05.02.01.03.15.01.10</v>
          </cell>
          <cell r="G14031" t="str">
            <v>Provide post-procedural care</v>
          </cell>
          <cell r="K14031" t="str">
            <v>15. Providing treatment and care support to individuals</v>
          </cell>
          <cell r="L14031" t="str">
            <v>Specialist Medical Practitioners</v>
          </cell>
          <cell r="M14031" t="str">
            <v>General Medical Practitioners</v>
          </cell>
          <cell r="N14031">
            <v>10</v>
          </cell>
        </row>
        <row r="14032">
          <cell r="F14032" t="str">
            <v>05.02.01.03.15.01.11</v>
          </cell>
          <cell r="G14032" t="str">
            <v>Provide post-procedural care</v>
          </cell>
          <cell r="K14032" t="str">
            <v>15. Providing treatment and care support to individuals</v>
          </cell>
          <cell r="L14032" t="str">
            <v>Nursing Professionals</v>
          </cell>
          <cell r="M14032" t="str">
            <v>Nursing Associate Professionals</v>
          </cell>
          <cell r="N14032">
            <v>20</v>
          </cell>
        </row>
        <row r="14033">
          <cell r="F14033" t="str">
            <v>05.02.01.03.15.01.</v>
          </cell>
          <cell r="G14033"/>
          <cell r="K14033"/>
          <cell r="L14033"/>
          <cell r="M14033"/>
          <cell r="N14033"/>
        </row>
        <row r="14034">
          <cell r="F14034" t="str">
            <v>05.02.01.03.15.01.</v>
          </cell>
          <cell r="G14034"/>
          <cell r="K14034"/>
          <cell r="L14034"/>
          <cell r="M14034"/>
          <cell r="N14034"/>
        </row>
        <row r="14035">
          <cell r="F14035" t="str">
            <v>05.02.01.03.15.01.</v>
          </cell>
          <cell r="G14035"/>
          <cell r="K14035"/>
          <cell r="L14035"/>
          <cell r="M14035"/>
          <cell r="N14035"/>
        </row>
        <row r="14036">
          <cell r="F14036" t="str">
            <v>05.02.01.03.15.01.</v>
          </cell>
          <cell r="G14036"/>
          <cell r="K14036"/>
          <cell r="L14036"/>
          <cell r="M14036"/>
          <cell r="N14036"/>
        </row>
        <row r="14037">
          <cell r="F14037" t="str">
            <v>05.02.01.03.15.01.</v>
          </cell>
          <cell r="G14037"/>
          <cell r="K14037"/>
          <cell r="L14037"/>
          <cell r="M14037"/>
          <cell r="N14037"/>
        </row>
        <row r="14038">
          <cell r="F14038" t="str">
            <v>05.02.01.03.15.01.</v>
          </cell>
          <cell r="G14038"/>
          <cell r="K14038"/>
          <cell r="L14038"/>
          <cell r="M14038"/>
          <cell r="N14038"/>
        </row>
        <row r="14039">
          <cell r="F14039" t="str">
            <v>05.02.01.03.15.01.</v>
          </cell>
          <cell r="G14039"/>
          <cell r="K14039"/>
          <cell r="L14039"/>
          <cell r="M14039"/>
          <cell r="N14039"/>
        </row>
        <row r="14040">
          <cell r="F14040" t="str">
            <v>05.02.01.03.15.01.</v>
          </cell>
          <cell r="G14040"/>
          <cell r="K14040"/>
          <cell r="L14040"/>
          <cell r="M14040"/>
          <cell r="N14040"/>
        </row>
        <row r="14041">
          <cell r="F14041" t="str">
            <v>05.02.01.03.15.01.</v>
          </cell>
          <cell r="G14041"/>
          <cell r="K14041"/>
          <cell r="L14041"/>
          <cell r="M14041"/>
          <cell r="N14041"/>
        </row>
        <row r="14042">
          <cell r="F14042" t="str">
            <v>05.02.01.03.15.02.01</v>
          </cell>
          <cell r="G14042" t="str">
            <v>Provide pre-procedural medical care</v>
          </cell>
          <cell r="K14042" t="str">
            <v>15. Providing treatment and care support to individuals</v>
          </cell>
          <cell r="L14042" t="str">
            <v>Specialist Medical Practitioners</v>
          </cell>
          <cell r="M14042" t="str">
            <v>Specialist Medical Practitioners</v>
          </cell>
          <cell r="N14042">
            <v>10</v>
          </cell>
        </row>
        <row r="14043">
          <cell r="F14043" t="str">
            <v>05.02.01.03.15.02.02</v>
          </cell>
          <cell r="G14043" t="str">
            <v>Provide pre-procedural nursing care</v>
          </cell>
          <cell r="K14043" t="str">
            <v>15. Providing treatment and care support to individuals</v>
          </cell>
          <cell r="L14043" t="str">
            <v>Nursing Professionals</v>
          </cell>
          <cell r="M14043" t="str">
            <v>Nursing Associate Professionals</v>
          </cell>
          <cell r="N14043">
            <v>20</v>
          </cell>
        </row>
        <row r="14044">
          <cell r="F14044" t="str">
            <v>05.02.01.03.15.02.03</v>
          </cell>
          <cell r="G14044" t="str">
            <v>Conduct counselling</v>
          </cell>
          <cell r="K14044" t="str">
            <v>6. Gaining informed consent</v>
          </cell>
          <cell r="L14044" t="str">
            <v>Specialist Medical Practitioners</v>
          </cell>
          <cell r="M14044" t="str">
            <v>Specialist Medical Practitioners</v>
          </cell>
          <cell r="N14044">
            <v>8</v>
          </cell>
        </row>
        <row r="14045">
          <cell r="F14045" t="str">
            <v>05.02.01.03.15.02.04</v>
          </cell>
          <cell r="G14045" t="str">
            <v>Prepare the patient and organize the equipment</v>
          </cell>
          <cell r="K14045" t="str">
            <v>14. Providing non-pharmacological health interventions</v>
          </cell>
          <cell r="L14045" t="str">
            <v>Nursing Professionals</v>
          </cell>
          <cell r="M14045" t="str">
            <v>Nursing Associate Professionals</v>
          </cell>
          <cell r="N14045">
            <v>8</v>
          </cell>
        </row>
        <row r="14046">
          <cell r="F14046" t="str">
            <v>05.02.01.03.15.02.05</v>
          </cell>
          <cell r="G14046" t="str">
            <v>Apply general anaesthesia</v>
          </cell>
          <cell r="K14046" t="str">
            <v>11. Administering medications or therapeutics</v>
          </cell>
          <cell r="L14046" t="str">
            <v>Specialist Medical Practitioners</v>
          </cell>
          <cell r="M14046" t="str">
            <v>Specialist Medical Practitioners</v>
          </cell>
          <cell r="N14046">
            <v>120</v>
          </cell>
        </row>
        <row r="14047">
          <cell r="F14047" t="str">
            <v>05.02.01.03.15.02.06</v>
          </cell>
          <cell r="G14047" t="str">
            <v>Conduct neurosurgery</v>
          </cell>
          <cell r="K14047" t="str">
            <v>14. Providing non-pharmacological health interventions</v>
          </cell>
          <cell r="L14047" t="str">
            <v>Specialist Medical Practitioners</v>
          </cell>
          <cell r="M14047" t="str">
            <v>Specialist Medical Practitioners</v>
          </cell>
          <cell r="N14047">
            <v>120</v>
          </cell>
        </row>
        <row r="14048">
          <cell r="F14048" t="str">
            <v>05.02.01.03.15.02.07</v>
          </cell>
          <cell r="G14048" t="str">
            <v>Assist with neurosurgery</v>
          </cell>
          <cell r="K14048" t="str">
            <v>14. Providing non-pharmacological health interventions</v>
          </cell>
          <cell r="L14048" t="str">
            <v>Specialist Medical Practitioners</v>
          </cell>
          <cell r="M14048" t="str">
            <v>Specialist Medical Practitioners</v>
          </cell>
          <cell r="N14048">
            <v>120</v>
          </cell>
        </row>
        <row r="14049">
          <cell r="F14049" t="str">
            <v>05.02.01.03.15.02.08</v>
          </cell>
          <cell r="G14049" t="str">
            <v>Assist with neurosurgery</v>
          </cell>
          <cell r="K14049" t="str">
            <v>14. Providing non-pharmacological health interventions</v>
          </cell>
          <cell r="L14049" t="str">
            <v>Specialist Medical Practitioners</v>
          </cell>
          <cell r="M14049" t="str">
            <v>General Medical Practitioners</v>
          </cell>
          <cell r="N14049">
            <v>120</v>
          </cell>
        </row>
        <row r="14050">
          <cell r="F14050" t="str">
            <v>05.02.01.03.15.02.09</v>
          </cell>
          <cell r="G14050" t="str">
            <v>Provide nursing support to conduct neurosurgery</v>
          </cell>
          <cell r="K14050" t="str">
            <v>15. Providing treatment and care support to individuals</v>
          </cell>
          <cell r="L14050" t="str">
            <v>Nursing Professionals</v>
          </cell>
          <cell r="M14050" t="str">
            <v>Nursing Professionals</v>
          </cell>
          <cell r="N14050">
            <v>120</v>
          </cell>
        </row>
        <row r="14051">
          <cell r="F14051" t="str">
            <v>05.02.01.03.15.02.10</v>
          </cell>
          <cell r="G14051" t="str">
            <v>Provide nursing support to conduct neurosurgery</v>
          </cell>
          <cell r="K14051" t="str">
            <v>15. Providing treatment and care support to individuals</v>
          </cell>
          <cell r="L14051" t="str">
            <v>Nursing Professionals</v>
          </cell>
          <cell r="M14051" t="str">
            <v>Nursing Associate Professionals</v>
          </cell>
          <cell r="N14051">
            <v>120</v>
          </cell>
        </row>
        <row r="14052">
          <cell r="F14052" t="str">
            <v>05.02.01.03.15.02.11</v>
          </cell>
          <cell r="G14052" t="str">
            <v>Provide post-procedural care</v>
          </cell>
          <cell r="K14052" t="str">
            <v>5. Providing information and support to impact individual health behaviours</v>
          </cell>
          <cell r="L14052" t="str">
            <v>Specialist Medical Practitioners</v>
          </cell>
          <cell r="M14052" t="str">
            <v>General Medical Practitioners</v>
          </cell>
          <cell r="N14052">
            <v>7</v>
          </cell>
        </row>
        <row r="14053">
          <cell r="F14053" t="str">
            <v>05.02.01.03.15.02.12</v>
          </cell>
          <cell r="G14053" t="str">
            <v>Provide post-procedural care</v>
          </cell>
          <cell r="K14053" t="str">
            <v>15. Providing treatment and care support to individuals</v>
          </cell>
          <cell r="L14053" t="str">
            <v>Specialist Medical Practitioners</v>
          </cell>
          <cell r="M14053" t="str">
            <v>General Medical Practitioners</v>
          </cell>
          <cell r="N14053">
            <v>10</v>
          </cell>
        </row>
        <row r="14054">
          <cell r="F14054" t="str">
            <v>05.02.01.03.15.02.13</v>
          </cell>
          <cell r="G14054" t="str">
            <v>Provide post-procedural care</v>
          </cell>
          <cell r="K14054" t="str">
            <v>15. Providing treatment and care support to individuals</v>
          </cell>
          <cell r="L14054" t="str">
            <v>Nursing Professionals</v>
          </cell>
          <cell r="M14054" t="str">
            <v>Nursing Associate Professionals</v>
          </cell>
          <cell r="N14054">
            <v>20</v>
          </cell>
        </row>
        <row r="14055">
          <cell r="F14055" t="str">
            <v>05.02.01.03.15.02.</v>
          </cell>
          <cell r="G14055"/>
          <cell r="K14055"/>
          <cell r="L14055"/>
          <cell r="M14055"/>
          <cell r="N14055"/>
        </row>
        <row r="14056">
          <cell r="F14056" t="str">
            <v>05.02.01.03.15.02.</v>
          </cell>
          <cell r="G14056"/>
          <cell r="K14056"/>
          <cell r="L14056"/>
          <cell r="M14056"/>
          <cell r="N14056"/>
        </row>
        <row r="14057">
          <cell r="F14057" t="str">
            <v>05.02.01.03.15.02.</v>
          </cell>
          <cell r="G14057"/>
          <cell r="K14057"/>
          <cell r="L14057"/>
          <cell r="M14057"/>
          <cell r="N14057"/>
        </row>
        <row r="14058">
          <cell r="F14058" t="str">
            <v>05.02.01.03.15.02.</v>
          </cell>
          <cell r="G14058"/>
          <cell r="K14058"/>
          <cell r="L14058"/>
          <cell r="M14058"/>
          <cell r="N14058"/>
        </row>
        <row r="14059">
          <cell r="F14059" t="str">
            <v>05.02.01.03.15.02.</v>
          </cell>
          <cell r="G14059"/>
          <cell r="K14059"/>
          <cell r="L14059"/>
          <cell r="M14059"/>
          <cell r="N14059"/>
        </row>
        <row r="14060">
          <cell r="F14060" t="str">
            <v>05.02.01.03.15.02.</v>
          </cell>
          <cell r="G14060"/>
          <cell r="K14060"/>
          <cell r="L14060"/>
          <cell r="M14060"/>
          <cell r="N14060"/>
        </row>
        <row r="14061">
          <cell r="F14061" t="str">
            <v>05.02.01.03.15.02.</v>
          </cell>
          <cell r="G14061"/>
          <cell r="K14061"/>
          <cell r="L14061"/>
          <cell r="M14061"/>
          <cell r="N14061"/>
        </row>
        <row r="14062">
          <cell r="F14062" t="str">
            <v>05.02.01.03.15.02.</v>
          </cell>
          <cell r="G14062"/>
          <cell r="K14062"/>
          <cell r="L14062"/>
          <cell r="M14062"/>
          <cell r="N14062"/>
        </row>
        <row r="14063">
          <cell r="F14063" t="str">
            <v>05.02.01.03.15.02.</v>
          </cell>
          <cell r="G14063"/>
          <cell r="K14063"/>
          <cell r="L14063"/>
          <cell r="M14063"/>
          <cell r="N14063"/>
        </row>
        <row r="14064">
          <cell r="F14064" t="str">
            <v>05.02.01.03.15.02.</v>
          </cell>
          <cell r="G14064"/>
          <cell r="K14064"/>
          <cell r="L14064"/>
          <cell r="M14064"/>
          <cell r="N14064"/>
        </row>
        <row r="14065">
          <cell r="F14065" t="str">
            <v>05.02.01.03.15.02.</v>
          </cell>
          <cell r="G14065"/>
          <cell r="K14065"/>
          <cell r="L14065"/>
          <cell r="M14065"/>
          <cell r="N14065"/>
        </row>
        <row r="14066">
          <cell r="F14066" t="str">
            <v>05.02.01.03.15.02.</v>
          </cell>
          <cell r="G14066"/>
          <cell r="K14066"/>
          <cell r="L14066"/>
          <cell r="M14066"/>
          <cell r="N14066"/>
        </row>
        <row r="14067">
          <cell r="F14067" t="str">
            <v>05.02.01.03.15.02.</v>
          </cell>
          <cell r="G14067"/>
          <cell r="K14067"/>
          <cell r="L14067"/>
          <cell r="M14067"/>
          <cell r="N14067"/>
        </row>
        <row r="14068">
          <cell r="F14068" t="str">
            <v>05.02.01.03.15.03.01</v>
          </cell>
          <cell r="G14068" t="str">
            <v>Conduct counselling</v>
          </cell>
          <cell r="K14068" t="str">
            <v>6. Gaining informed consent</v>
          </cell>
          <cell r="L14068" t="str">
            <v>Specialist Medical Practitioners</v>
          </cell>
          <cell r="M14068" t="str">
            <v>Specialist Medical Practitioners</v>
          </cell>
          <cell r="N14068">
            <v>5</v>
          </cell>
        </row>
        <row r="14069">
          <cell r="F14069" t="str">
            <v>05.02.01.03.15.03.02</v>
          </cell>
          <cell r="G14069" t="str">
            <v>Prepare the patient and organize the equipment</v>
          </cell>
          <cell r="K14069" t="str">
            <v>14. Providing non-pharmacological health interventions</v>
          </cell>
          <cell r="L14069" t="str">
            <v>Nursing Professionals</v>
          </cell>
          <cell r="M14069" t="str">
            <v>Nursing Associate Professionals</v>
          </cell>
          <cell r="N14069">
            <v>3</v>
          </cell>
        </row>
        <row r="14070">
          <cell r="F14070" t="str">
            <v>05.02.01.03.15.03.03</v>
          </cell>
          <cell r="G14070" t="str">
            <v>Apply sedation</v>
          </cell>
          <cell r="K14070" t="str">
            <v>11. Administering medications or therapeutics</v>
          </cell>
          <cell r="L14070" t="str">
            <v>Specialist Medical Practitioners</v>
          </cell>
          <cell r="M14070" t="str">
            <v>Specialist Medical Practitioners</v>
          </cell>
          <cell r="N14070">
            <v>2</v>
          </cell>
        </row>
        <row r="14071">
          <cell r="F14071" t="str">
            <v>05.02.01.03.15.03.04</v>
          </cell>
          <cell r="G14071" t="str">
            <v>Conduct laryngoscopy</v>
          </cell>
          <cell r="K14071" t="str">
            <v>7. Ordering, administering and interpreting the results of diagnostic and screening procedures</v>
          </cell>
          <cell r="L14071" t="str">
            <v>Specialist Medical Practitioners</v>
          </cell>
          <cell r="M14071" t="str">
            <v>Specialist Medical Practitioners</v>
          </cell>
          <cell r="N14071">
            <v>20</v>
          </cell>
        </row>
        <row r="14072">
          <cell r="F14072" t="str">
            <v>05.02.01.03.15.03.05</v>
          </cell>
          <cell r="G14072" t="str">
            <v>Provide nursing support to conduct laryngoscopy</v>
          </cell>
          <cell r="K14072" t="str">
            <v>15. Providing treatment and care support to individuals</v>
          </cell>
          <cell r="L14072" t="str">
            <v>Nursing Professionals</v>
          </cell>
          <cell r="M14072" t="str">
            <v>Nursing Associate Professionals</v>
          </cell>
          <cell r="N14072">
            <v>20</v>
          </cell>
        </row>
        <row r="14073">
          <cell r="F14073" t="str">
            <v>05.02.01.03.15.03.06</v>
          </cell>
          <cell r="G14073" t="str">
            <v>Conduct counselling</v>
          </cell>
          <cell r="K14073" t="str">
            <v>14a. Providing non-pharmacological health interventions</v>
          </cell>
          <cell r="L14073" t="str">
            <v>Specialist Medical Practitioners</v>
          </cell>
          <cell r="M14073" t="str">
            <v>Specialist Medical Practitioners</v>
          </cell>
          <cell r="N14073">
            <v>5</v>
          </cell>
        </row>
        <row r="14074">
          <cell r="F14074" t="str">
            <v>05.02.01.03.15.03.07</v>
          </cell>
          <cell r="G14074" t="str">
            <v>Document examination findings</v>
          </cell>
          <cell r="K14074" t="str">
            <v>7. Ordering, administering and interpreting the results of diagnostic and screening procedures</v>
          </cell>
          <cell r="L14074" t="str">
            <v>Specialist Medical Practitioners</v>
          </cell>
          <cell r="M14074" t="str">
            <v>Specialist Medical Practitioners</v>
          </cell>
          <cell r="N14074">
            <v>3</v>
          </cell>
        </row>
        <row r="14075">
          <cell r="F14075" t="str">
            <v>05.02.01.04.06.01.01</v>
          </cell>
          <cell r="G14075" t="str">
            <v>Take history and conduct physical examination</v>
          </cell>
          <cell r="K14075" t="str">
            <v>1. Gathering information through interviewing and assessment</v>
          </cell>
          <cell r="L14075" t="str">
            <v>Specialist Medical Practitioners</v>
          </cell>
          <cell r="M14075" t="str">
            <v>General Medical Practitioners</v>
          </cell>
          <cell r="N14075">
            <v>6</v>
          </cell>
        </row>
        <row r="14076">
          <cell r="F14076" t="str">
            <v>05.02.01.04.06.01.02</v>
          </cell>
          <cell r="G14076" t="str">
            <v>Provide clinical advice</v>
          </cell>
          <cell r="K14076" t="str">
            <v>5. Providing information and support to impact individual health behaviours</v>
          </cell>
          <cell r="L14076" t="str">
            <v>Specialist Medical Practitioners</v>
          </cell>
          <cell r="M14076" t="str">
            <v>General Medical Practitioners</v>
          </cell>
          <cell r="N14076">
            <v>4</v>
          </cell>
        </row>
        <row r="14077">
          <cell r="F14077" t="str">
            <v>05.02.01.04.09.01.01</v>
          </cell>
          <cell r="G14077" t="str">
            <v>Conduct counselling</v>
          </cell>
          <cell r="K14077" t="str">
            <v>6. Gaining informed consent</v>
          </cell>
          <cell r="L14077" t="str">
            <v>Medical Imaging and Therapeutic Equipment Technicians</v>
          </cell>
          <cell r="M14077" t="str">
            <v>Medical Assistants</v>
          </cell>
          <cell r="N14077">
            <v>5</v>
          </cell>
        </row>
        <row r="14078">
          <cell r="F14078" t="str">
            <v>05.02.01.04.09.01.02</v>
          </cell>
          <cell r="G14078" t="str">
            <v>Conduct radiological procedure</v>
          </cell>
          <cell r="K14078" t="str">
            <v>7. Ordering, administering and interpreting the results of diagnostic and screening procedures</v>
          </cell>
          <cell r="L14078" t="str">
            <v>Medical Imaging and Therapeutic Equipment Technicians</v>
          </cell>
          <cell r="M14078" t="str">
            <v>Medical Imaging and Therapeutic Equipment Technicians</v>
          </cell>
          <cell r="N14078">
            <v>15</v>
          </cell>
        </row>
        <row r="14079">
          <cell r="F14079" t="str">
            <v>05.02.01.04.09.01.03</v>
          </cell>
          <cell r="G14079" t="str">
            <v>Assist with radiological procedure</v>
          </cell>
          <cell r="K14079" t="str">
            <v>7. Ordering, administering and interpreting the results of diagnostic and screening procedures</v>
          </cell>
          <cell r="L14079" t="str">
            <v>Medical Imaging and Therapeutic Equipment Technicians</v>
          </cell>
          <cell r="M14079" t="str">
            <v>Medical Assistants</v>
          </cell>
          <cell r="N14079">
            <v>15</v>
          </cell>
        </row>
        <row r="14080">
          <cell r="F14080" t="str">
            <v>05.02.01.04.09.01.04</v>
          </cell>
          <cell r="G14080" t="str">
            <v>Document examination findings</v>
          </cell>
          <cell r="K14080" t="str">
            <v>7. Ordering, administering and interpreting the results of diagnostic and screening procedures</v>
          </cell>
          <cell r="L14080" t="str">
            <v>Specialist Medical Practitioners</v>
          </cell>
          <cell r="M14080" t="str">
            <v>General Medical Practitioners</v>
          </cell>
          <cell r="N14080">
            <v>5</v>
          </cell>
        </row>
        <row r="14081">
          <cell r="F14081" t="str">
            <v>05.02.01.04.09.01</v>
          </cell>
          <cell r="G14081"/>
          <cell r="K14081"/>
          <cell r="L14081"/>
          <cell r="M14081"/>
          <cell r="N14081"/>
        </row>
        <row r="14082">
          <cell r="F14082" t="str">
            <v>05.02.01.04.09.01</v>
          </cell>
          <cell r="G14082"/>
          <cell r="K14082"/>
          <cell r="L14082"/>
          <cell r="M14082"/>
          <cell r="N14082"/>
        </row>
        <row r="14083">
          <cell r="F14083" t="str">
            <v>05.02.01.04.09.01</v>
          </cell>
          <cell r="G14083"/>
          <cell r="K14083"/>
          <cell r="L14083"/>
          <cell r="M14083"/>
          <cell r="N14083"/>
        </row>
        <row r="14084">
          <cell r="F14084" t="str">
            <v>05.02.01.04.09.01</v>
          </cell>
          <cell r="G14084"/>
          <cell r="K14084"/>
          <cell r="L14084"/>
          <cell r="M14084"/>
          <cell r="N14084"/>
        </row>
        <row r="14085">
          <cell r="F14085" t="str">
            <v>05.02.01.04.09.01</v>
          </cell>
          <cell r="G14085"/>
          <cell r="K14085"/>
          <cell r="L14085"/>
          <cell r="M14085"/>
          <cell r="N14085"/>
        </row>
        <row r="14086">
          <cell r="F14086" t="str">
            <v>05.02.01.04.09.01</v>
          </cell>
          <cell r="G14086"/>
          <cell r="K14086"/>
          <cell r="L14086"/>
          <cell r="M14086"/>
          <cell r="N14086"/>
        </row>
        <row r="14087">
          <cell r="F14087" t="str">
            <v>05.02.01.04.09.02.01</v>
          </cell>
          <cell r="G14087" t="str">
            <v>Conduct counselling</v>
          </cell>
          <cell r="K14087" t="str">
            <v>6. Gaining informed consent</v>
          </cell>
          <cell r="L14087" t="str">
            <v>Medical Imaging and Therapeutic Equipment Technicians</v>
          </cell>
          <cell r="M14087" t="str">
            <v>Medical Assistants</v>
          </cell>
          <cell r="N14087">
            <v>5</v>
          </cell>
        </row>
        <row r="14088">
          <cell r="F14088" t="str">
            <v>05.02.01.04.09.02.02</v>
          </cell>
          <cell r="G14088" t="str">
            <v>Conduct radiological examination</v>
          </cell>
          <cell r="K14088" t="str">
            <v>7. Ordering, administering and interpreting the results of diagnostic and screening procedures</v>
          </cell>
          <cell r="L14088" t="str">
            <v>Medical Imaging and Therapeutic Equipment Technicians</v>
          </cell>
          <cell r="M14088" t="str">
            <v>Medical Imaging and Therapeutic Equipment Technicians</v>
          </cell>
          <cell r="N14088">
            <v>15</v>
          </cell>
        </row>
        <row r="14089">
          <cell r="F14089" t="str">
            <v>05.02.01.04.09.02.03</v>
          </cell>
          <cell r="G14089" t="str">
            <v>Assist with radiological examination</v>
          </cell>
          <cell r="K14089" t="str">
            <v>7. Ordering, administering and interpreting the results of diagnostic and screening procedures</v>
          </cell>
          <cell r="L14089" t="str">
            <v>Medical Imaging and Therapeutic Equipment Technicians</v>
          </cell>
          <cell r="M14089" t="str">
            <v>Medical Assistants</v>
          </cell>
          <cell r="N14089">
            <v>15</v>
          </cell>
        </row>
        <row r="14090">
          <cell r="F14090" t="str">
            <v>05.02.01.04.09.02.04</v>
          </cell>
          <cell r="G14090" t="str">
            <v>Document examination findings</v>
          </cell>
          <cell r="K14090" t="str">
            <v>7. Ordering, administering and interpreting the results of diagnostic and screening procedures</v>
          </cell>
          <cell r="L14090" t="str">
            <v>Specialist Medical Practitioners</v>
          </cell>
          <cell r="M14090" t="str">
            <v>General Medical Practitioners</v>
          </cell>
          <cell r="N14090">
            <v>5</v>
          </cell>
        </row>
        <row r="14091">
          <cell r="F14091" t="str">
            <v>05.02.01.04.09.02.</v>
          </cell>
          <cell r="G14091"/>
          <cell r="K14091"/>
          <cell r="L14091"/>
          <cell r="M14091"/>
          <cell r="N14091"/>
        </row>
        <row r="14092">
          <cell r="F14092" t="str">
            <v>05.02.01.04.09.02.</v>
          </cell>
          <cell r="G14092"/>
          <cell r="K14092"/>
          <cell r="L14092"/>
          <cell r="M14092"/>
          <cell r="N14092"/>
        </row>
        <row r="14093">
          <cell r="F14093" t="str">
            <v>05.02.01.04.14.01.01</v>
          </cell>
          <cell r="G14093" t="str">
            <v>Prescribe intravenous medication</v>
          </cell>
          <cell r="K14093" t="str">
            <v>9. Prescribing medications or therapeutics</v>
          </cell>
          <cell r="L14093" t="str">
            <v>General Medical Practitioners</v>
          </cell>
          <cell r="M14093" t="str">
            <v>Paramedical Practitioners</v>
          </cell>
          <cell r="N14093">
            <v>1</v>
          </cell>
        </row>
        <row r="14094">
          <cell r="F14094" t="str">
            <v>05.02.01.04.14.01.02</v>
          </cell>
          <cell r="G14094" t="str">
            <v>Administer intravenous fluids</v>
          </cell>
          <cell r="K14094" t="str">
            <v>11. Administering medications or therapeutics</v>
          </cell>
          <cell r="L14094" t="str">
            <v>Nursing Professionals</v>
          </cell>
          <cell r="M14094" t="str">
            <v>Nursing Associate Professionals</v>
          </cell>
          <cell r="N14094">
            <v>3</v>
          </cell>
        </row>
        <row r="14095">
          <cell r="F14095" t="str">
            <v>05.02.01.04.14.01.03</v>
          </cell>
          <cell r="G14095" t="str">
            <v>Monitor during administration</v>
          </cell>
          <cell r="K14095" t="str">
            <v>8. Developing and adjusting management plans</v>
          </cell>
          <cell r="L14095" t="str">
            <v>Nursing Professionals</v>
          </cell>
          <cell r="M14095" t="str">
            <v>Nursing Professionals</v>
          </cell>
          <cell r="N14095">
            <v>10</v>
          </cell>
        </row>
        <row r="14096">
          <cell r="F14096" t="str">
            <v>05.02.01.04.15.02.01</v>
          </cell>
          <cell r="G14096" t="str">
            <v>Conduct counselling</v>
          </cell>
          <cell r="K14096" t="str">
            <v>6. Gaining informed consent</v>
          </cell>
          <cell r="L14096" t="str">
            <v>General Medical Practitioners</v>
          </cell>
          <cell r="M14096" t="str">
            <v>Paramedical Practitioners</v>
          </cell>
          <cell r="N14096">
            <v>3</v>
          </cell>
        </row>
        <row r="14097">
          <cell r="F14097" t="str">
            <v>05.02.01.04.15.02.02</v>
          </cell>
          <cell r="G14097" t="str">
            <v>Conduct emergency procedure</v>
          </cell>
          <cell r="K14097" t="str">
            <v>14. Providing non-pharmacological health interventions</v>
          </cell>
          <cell r="L14097" t="str">
            <v>General Medical Practitioners</v>
          </cell>
          <cell r="M14097" t="str">
            <v>Paramedical Practitioners</v>
          </cell>
          <cell r="N14097">
            <v>6</v>
          </cell>
        </row>
        <row r="14098">
          <cell r="F14098" t="str">
            <v>05.02.01.04.15.02.03</v>
          </cell>
          <cell r="G14098" t="str">
            <v>Assist with medical procedure</v>
          </cell>
          <cell r="K14098" t="str">
            <v>14. Providing non-pharmacological health interventions</v>
          </cell>
          <cell r="L14098" t="str">
            <v>Nursing Professionals</v>
          </cell>
          <cell r="M14098" t="str">
            <v>Medical Assistants</v>
          </cell>
          <cell r="N14098">
            <v>3</v>
          </cell>
        </row>
        <row r="14099">
          <cell r="F14099" t="str">
            <v>05.02.01.04.15.02.04</v>
          </cell>
          <cell r="G14099" t="str">
            <v>Assist with medical procedure</v>
          </cell>
          <cell r="K14099" t="str">
            <v>14. Providing non-pharmacological health interventions</v>
          </cell>
          <cell r="L14099" t="str">
            <v>Nursing Associate Professionals</v>
          </cell>
          <cell r="M14099" t="str">
            <v>Medical Assistants</v>
          </cell>
          <cell r="N14099">
            <v>3</v>
          </cell>
        </row>
        <row r="14100">
          <cell r="F14100" t="str">
            <v>05.02.01.04.15.02.05</v>
          </cell>
          <cell r="G14100" t="str">
            <v>Clinical assessment</v>
          </cell>
          <cell r="K14100" t="str">
            <v>1. Gathering information through interviewing and assessment</v>
          </cell>
          <cell r="L14100" t="str">
            <v>General Medical Practitioners</v>
          </cell>
          <cell r="M14100" t="str">
            <v>Paramedical Practitioners</v>
          </cell>
          <cell r="N14100">
            <v>2</v>
          </cell>
        </row>
        <row r="14101">
          <cell r="F14101" t="str">
            <v>05.02.01.04.15.02.06</v>
          </cell>
          <cell r="G14101" t="str">
            <v>Provide post-procedural care</v>
          </cell>
          <cell r="K14101" t="str">
            <v>5. Providing information and support to impact individual health behaviours</v>
          </cell>
          <cell r="L14101" t="str">
            <v>General Medical Practitioners</v>
          </cell>
          <cell r="M14101" t="str">
            <v>Paramedical Practitioners</v>
          </cell>
          <cell r="N14101">
            <v>3</v>
          </cell>
        </row>
        <row r="14102">
          <cell r="F14102" t="str">
            <v>05.02.01.04.15.02</v>
          </cell>
          <cell r="G14102"/>
          <cell r="K14102"/>
          <cell r="L14102"/>
          <cell r="M14102"/>
          <cell r="N14102"/>
        </row>
        <row r="14103">
          <cell r="F14103" t="str">
            <v>05.02.01.04.15.02</v>
          </cell>
          <cell r="G14103"/>
          <cell r="K14103"/>
          <cell r="L14103"/>
          <cell r="M14103"/>
          <cell r="N14103"/>
        </row>
        <row r="14104">
          <cell r="F14104" t="str">
            <v>05.02.01.04.15.02</v>
          </cell>
          <cell r="G14104"/>
          <cell r="K14104"/>
          <cell r="L14104"/>
          <cell r="M14104"/>
          <cell r="N14104"/>
        </row>
        <row r="14105">
          <cell r="F14105" t="str">
            <v>05.02.01.04.15.03.01</v>
          </cell>
          <cell r="G14105" t="str">
            <v>Provide pre-procedural medical care</v>
          </cell>
          <cell r="K14105" t="str">
            <v>15. Providing treatment and care support to individuals</v>
          </cell>
          <cell r="L14105" t="str">
            <v>Specialist Medical Practitioners</v>
          </cell>
          <cell r="M14105" t="str">
            <v>Specialist Medical Practitioners</v>
          </cell>
          <cell r="N14105">
            <v>10</v>
          </cell>
        </row>
        <row r="14106">
          <cell r="F14106" t="str">
            <v>05.02.01.04.15.03.02</v>
          </cell>
          <cell r="G14106" t="str">
            <v>Provide pre-procedural nursing care</v>
          </cell>
          <cell r="K14106" t="str">
            <v>15. Providing treatment and care support to individuals</v>
          </cell>
          <cell r="L14106" t="str">
            <v>Nursing Professionals</v>
          </cell>
          <cell r="M14106" t="str">
            <v>Nursing Associate Professionals</v>
          </cell>
          <cell r="N14106">
            <v>20</v>
          </cell>
        </row>
        <row r="14107">
          <cell r="F14107" t="str">
            <v>05.02.01.04.15.03.03</v>
          </cell>
          <cell r="G14107" t="str">
            <v>Conduct counselling</v>
          </cell>
          <cell r="K14107" t="str">
            <v>6. Gaining informed consent</v>
          </cell>
          <cell r="L14107" t="str">
            <v>Specialist Medical Practitioners</v>
          </cell>
          <cell r="M14107" t="str">
            <v>Specialist Medical Practitioners</v>
          </cell>
          <cell r="N14107">
            <v>8</v>
          </cell>
        </row>
        <row r="14108">
          <cell r="F14108" t="str">
            <v>05.02.01.04.15.03.04</v>
          </cell>
          <cell r="G14108" t="str">
            <v>Prepare the patient and organize the equipment</v>
          </cell>
          <cell r="K14108" t="str">
            <v>14. Providing non-pharmacological health interventions</v>
          </cell>
          <cell r="L14108" t="str">
            <v>Nursing Professionals</v>
          </cell>
          <cell r="M14108" t="str">
            <v>Nursing Associate Professionals</v>
          </cell>
          <cell r="N14108">
            <v>8</v>
          </cell>
        </row>
        <row r="14109">
          <cell r="F14109" t="str">
            <v>05.02.01.04.15.03.05</v>
          </cell>
          <cell r="G14109" t="str">
            <v>Apply general anaesthesia</v>
          </cell>
          <cell r="K14109" t="str">
            <v>11. Administering medications or therapeutics</v>
          </cell>
          <cell r="L14109" t="str">
            <v>Specialist Medical Practitioners</v>
          </cell>
          <cell r="M14109" t="str">
            <v>Specialist Medical Practitioners</v>
          </cell>
          <cell r="N14109">
            <v>120</v>
          </cell>
        </row>
        <row r="14110">
          <cell r="F14110" t="str">
            <v>05.02.01.04.15.03.06</v>
          </cell>
          <cell r="G14110" t="str">
            <v>Conduct neurosurgery</v>
          </cell>
          <cell r="K14110" t="str">
            <v>14. Providing non-pharmacological health interventions</v>
          </cell>
          <cell r="L14110" t="str">
            <v>Specialist Medical Practitioners</v>
          </cell>
          <cell r="M14110" t="str">
            <v>Specialist Medical Practitioners</v>
          </cell>
          <cell r="N14110">
            <v>120</v>
          </cell>
        </row>
        <row r="14111">
          <cell r="F14111" t="str">
            <v>05.02.01.04.15.03.07</v>
          </cell>
          <cell r="G14111" t="str">
            <v>Assist with neurosurgery</v>
          </cell>
          <cell r="K14111" t="str">
            <v>14. Providing non-pharmacological health interventions</v>
          </cell>
          <cell r="L14111" t="str">
            <v>Specialist Medical Practitioners</v>
          </cell>
          <cell r="M14111" t="str">
            <v>Specialist Medical Practitioners</v>
          </cell>
          <cell r="N14111">
            <v>120</v>
          </cell>
        </row>
        <row r="14112">
          <cell r="F14112" t="str">
            <v>05.02.01.04.15.03.08</v>
          </cell>
          <cell r="G14112" t="str">
            <v>Assist with neurosurgery</v>
          </cell>
          <cell r="K14112" t="str">
            <v>14. Providing non-pharmacological health interventions</v>
          </cell>
          <cell r="L14112" t="str">
            <v>Specialist Medical Practitioners</v>
          </cell>
          <cell r="M14112" t="str">
            <v>General Medical Practitioners</v>
          </cell>
          <cell r="N14112">
            <v>120</v>
          </cell>
        </row>
        <row r="14113">
          <cell r="F14113" t="str">
            <v>05.02.01.04.15.03.09</v>
          </cell>
          <cell r="G14113" t="str">
            <v>Provide nursing support to conduct neurosurgery</v>
          </cell>
          <cell r="K14113" t="str">
            <v>15. Providing treatment and care support to individuals</v>
          </cell>
          <cell r="L14113" t="str">
            <v>Nursing Professionals</v>
          </cell>
          <cell r="M14113" t="str">
            <v>Nursing Professionals</v>
          </cell>
          <cell r="N14113">
            <v>120</v>
          </cell>
        </row>
        <row r="14114">
          <cell r="F14114" t="str">
            <v>05.02.01.04.15.03.10</v>
          </cell>
          <cell r="G14114" t="str">
            <v>Provide nursing support to conduct neurosurgery (2)</v>
          </cell>
          <cell r="K14114" t="str">
            <v>15. Providing treatment and care support to individuals</v>
          </cell>
          <cell r="L14114" t="str">
            <v>Nursing Professionals</v>
          </cell>
          <cell r="M14114" t="str">
            <v>Nursing Associate Professionals</v>
          </cell>
          <cell r="N14114">
            <v>120</v>
          </cell>
        </row>
        <row r="14115">
          <cell r="F14115" t="str">
            <v>05.02.01.04.15.03.11</v>
          </cell>
          <cell r="G14115" t="str">
            <v>Provide post-procedural care</v>
          </cell>
          <cell r="K14115" t="str">
            <v>5. Providing information and support to impact individual health behaviours</v>
          </cell>
          <cell r="L14115" t="str">
            <v>Specialist Medical Practitioners</v>
          </cell>
          <cell r="M14115" t="str">
            <v>General Medical Practitioners</v>
          </cell>
          <cell r="N14115">
            <v>7</v>
          </cell>
        </row>
        <row r="14116">
          <cell r="F14116" t="str">
            <v>05.02.01.04.15.03.12</v>
          </cell>
          <cell r="G14116" t="str">
            <v>Provide post-procedural care</v>
          </cell>
          <cell r="K14116" t="str">
            <v>15. Providing treatment and care support to individuals</v>
          </cell>
          <cell r="L14116" t="str">
            <v>Specialist Medical Practitioners</v>
          </cell>
          <cell r="M14116" t="str">
            <v>General Medical Practitioners</v>
          </cell>
          <cell r="N14116">
            <v>10</v>
          </cell>
        </row>
        <row r="14117">
          <cell r="F14117" t="str">
            <v>05.02.01.04.15.03.13</v>
          </cell>
          <cell r="G14117" t="str">
            <v>Provide post-procedural care</v>
          </cell>
          <cell r="K14117" t="str">
            <v>15. Providing treatment and care support to individuals</v>
          </cell>
          <cell r="L14117" t="str">
            <v>Nursing Professionals</v>
          </cell>
          <cell r="M14117" t="str">
            <v>Nursing Associate Professionals</v>
          </cell>
          <cell r="N14117">
            <v>20</v>
          </cell>
        </row>
        <row r="14118">
          <cell r="F14118" t="str">
            <v>05.02.01.04.15.03.</v>
          </cell>
          <cell r="G14118"/>
          <cell r="K14118"/>
          <cell r="L14118"/>
          <cell r="M14118"/>
          <cell r="N14118"/>
        </row>
        <row r="14119">
          <cell r="F14119" t="str">
            <v>05.02.01.04.15.03.</v>
          </cell>
          <cell r="G14119"/>
          <cell r="K14119"/>
          <cell r="L14119"/>
          <cell r="M14119"/>
          <cell r="N14119"/>
        </row>
        <row r="14120">
          <cell r="F14120" t="str">
            <v>05.02.01.04.15.03.</v>
          </cell>
          <cell r="G14120"/>
          <cell r="K14120"/>
          <cell r="L14120"/>
          <cell r="M14120"/>
          <cell r="N14120"/>
        </row>
        <row r="14121">
          <cell r="F14121" t="str">
            <v>05.02.01.04.15.03.</v>
          </cell>
          <cell r="G14121"/>
          <cell r="K14121"/>
          <cell r="L14121"/>
          <cell r="M14121"/>
          <cell r="N14121"/>
        </row>
        <row r="14122">
          <cell r="F14122" t="str">
            <v>05.02.01.04.15.03.</v>
          </cell>
          <cell r="G14122"/>
          <cell r="K14122"/>
          <cell r="L14122"/>
          <cell r="M14122"/>
          <cell r="N14122"/>
        </row>
        <row r="14123">
          <cell r="F14123" t="str">
            <v>05.02.01.04.15.03.</v>
          </cell>
          <cell r="G14123"/>
          <cell r="K14123"/>
          <cell r="L14123"/>
          <cell r="M14123"/>
          <cell r="N14123"/>
        </row>
        <row r="14124">
          <cell r="F14124" t="str">
            <v>05.02.01.04.15.03.</v>
          </cell>
          <cell r="G14124"/>
          <cell r="K14124"/>
          <cell r="L14124"/>
          <cell r="M14124"/>
          <cell r="N14124"/>
        </row>
        <row r="14125">
          <cell r="F14125" t="str">
            <v>05.02.01.04.15.03.</v>
          </cell>
          <cell r="G14125"/>
          <cell r="K14125"/>
          <cell r="L14125"/>
          <cell r="M14125"/>
          <cell r="N14125"/>
        </row>
        <row r="14126">
          <cell r="F14126" t="str">
            <v>05.02.01.04.15.03.</v>
          </cell>
          <cell r="G14126"/>
          <cell r="K14126"/>
          <cell r="L14126"/>
          <cell r="M14126"/>
          <cell r="N14126"/>
        </row>
        <row r="14127">
          <cell r="F14127" t="str">
            <v>05.02.01.04.15.03.</v>
          </cell>
          <cell r="G14127"/>
          <cell r="K14127"/>
          <cell r="L14127"/>
          <cell r="M14127"/>
          <cell r="N14127"/>
        </row>
        <row r="14128">
          <cell r="F14128" t="str">
            <v>05.02.01.04.15.03.</v>
          </cell>
          <cell r="G14128"/>
          <cell r="K14128"/>
          <cell r="L14128"/>
          <cell r="M14128"/>
          <cell r="N14128"/>
        </row>
        <row r="14129">
          <cell r="F14129" t="str">
            <v>05.02.01.04.15.03.</v>
          </cell>
          <cell r="G14129"/>
          <cell r="K14129"/>
          <cell r="L14129"/>
          <cell r="M14129"/>
          <cell r="N14129"/>
        </row>
        <row r="14130">
          <cell r="F14130" t="str">
            <v>05.02.01.04.15.03.</v>
          </cell>
          <cell r="G14130"/>
          <cell r="K14130"/>
          <cell r="L14130"/>
          <cell r="M14130"/>
          <cell r="N14130"/>
        </row>
        <row r="14131">
          <cell r="F14131" t="str">
            <v>05.02.01.04.15.03.</v>
          </cell>
          <cell r="G14131"/>
          <cell r="K14131"/>
          <cell r="L14131"/>
          <cell r="M14131"/>
          <cell r="N14131"/>
        </row>
        <row r="14132">
          <cell r="F14132" t="str">
            <v>05.02.01.04.15.03.</v>
          </cell>
          <cell r="G14132"/>
          <cell r="K14132"/>
          <cell r="L14132"/>
          <cell r="M14132"/>
          <cell r="N14132"/>
        </row>
        <row r="14133">
          <cell r="F14133" t="str">
            <v>05.02.01.04.15.03.</v>
          </cell>
          <cell r="G14133"/>
          <cell r="K14133"/>
          <cell r="L14133"/>
          <cell r="M14133"/>
          <cell r="N14133"/>
        </row>
        <row r="14134">
          <cell r="F14134" t="str">
            <v>05.02.01.04.15.04.01</v>
          </cell>
          <cell r="G14134" t="str">
            <v>Provide pre-procedural medical care</v>
          </cell>
          <cell r="K14134" t="str">
            <v>15. Providing treatment and care support to individuals</v>
          </cell>
          <cell r="L14134" t="str">
            <v>Specialist Medical Practitioners</v>
          </cell>
          <cell r="M14134" t="str">
            <v>Specialist Medical Practitioners</v>
          </cell>
          <cell r="N14134">
            <v>10</v>
          </cell>
        </row>
        <row r="14135">
          <cell r="F14135" t="str">
            <v>05.02.01.04.15.04.02</v>
          </cell>
          <cell r="G14135" t="str">
            <v>Provide pre-procedural nursing care</v>
          </cell>
          <cell r="K14135" t="str">
            <v>15. Providing treatment and care support to individuals</v>
          </cell>
          <cell r="L14135" t="str">
            <v>Nursing Professionals</v>
          </cell>
          <cell r="M14135" t="str">
            <v>Nursing Associate Professionals</v>
          </cell>
          <cell r="N14135">
            <v>20</v>
          </cell>
        </row>
        <row r="14136">
          <cell r="F14136" t="str">
            <v>05.02.01.04.15.04.03</v>
          </cell>
          <cell r="G14136" t="str">
            <v>Conduct counselling</v>
          </cell>
          <cell r="K14136" t="str">
            <v>6. Gaining informed consent</v>
          </cell>
          <cell r="L14136" t="str">
            <v>Specialist Medical Practitioners</v>
          </cell>
          <cell r="M14136" t="str">
            <v>Specialist Medical Practitioners</v>
          </cell>
          <cell r="N14136">
            <v>10</v>
          </cell>
        </row>
        <row r="14137">
          <cell r="F14137" t="str">
            <v>05.02.01.04.15.04.04</v>
          </cell>
          <cell r="G14137" t="str">
            <v>Prepare the patient and organize the equipment</v>
          </cell>
          <cell r="K14137" t="str">
            <v>14. Providing non-pharmacological health interventions</v>
          </cell>
          <cell r="L14137" t="str">
            <v>Nursing Professionals</v>
          </cell>
          <cell r="M14137" t="str">
            <v>Nursing Associate Professionals</v>
          </cell>
          <cell r="N14137">
            <v>10</v>
          </cell>
        </row>
        <row r="14138">
          <cell r="F14138" t="str">
            <v>05.02.01.04.15.04.05</v>
          </cell>
          <cell r="G14138" t="str">
            <v>Apply general anaesthesia</v>
          </cell>
          <cell r="K14138" t="str">
            <v>11. Administering medications or therapeutics</v>
          </cell>
          <cell r="L14138" t="str">
            <v>Specialist Medical Practitioners</v>
          </cell>
          <cell r="M14138" t="str">
            <v>Specialist Medical Practitioners</v>
          </cell>
          <cell r="N14138">
            <v>150</v>
          </cell>
        </row>
        <row r="14139">
          <cell r="F14139" t="str">
            <v>05.02.01.04.15.04.06</v>
          </cell>
          <cell r="G14139" t="str">
            <v>Conduct orthopaedic surgery</v>
          </cell>
          <cell r="K14139" t="str">
            <v>14. Providing non-pharmacological health interventions</v>
          </cell>
          <cell r="L14139" t="str">
            <v>Specialist Medical Practitioners</v>
          </cell>
          <cell r="M14139" t="str">
            <v>Specialist Medical Practitioners</v>
          </cell>
          <cell r="N14139">
            <v>150</v>
          </cell>
        </row>
        <row r="14140">
          <cell r="F14140" t="str">
            <v>05.02.01.04.15.04.07</v>
          </cell>
          <cell r="G14140" t="str">
            <v>Assist with orthopaedic surgery</v>
          </cell>
          <cell r="K14140" t="str">
            <v>14. Providing non-pharmacological health interventions</v>
          </cell>
          <cell r="L14140" t="str">
            <v>Specialist Medical Practitioners</v>
          </cell>
          <cell r="M14140" t="str">
            <v>Specialist Medical Practitioners</v>
          </cell>
          <cell r="N14140">
            <v>150</v>
          </cell>
        </row>
        <row r="14141">
          <cell r="F14141" t="str">
            <v>05.02.01.04.15.04.08</v>
          </cell>
          <cell r="G14141" t="str">
            <v>Assist with orthopaedic surgery</v>
          </cell>
          <cell r="K14141" t="str">
            <v>14. Providing non-pharmacological health interventions</v>
          </cell>
          <cell r="L14141" t="str">
            <v>Specialist Medical Practitioners</v>
          </cell>
          <cell r="M14141" t="str">
            <v>General Medical Practitioners</v>
          </cell>
          <cell r="N14141">
            <v>150</v>
          </cell>
        </row>
        <row r="14142">
          <cell r="F14142" t="str">
            <v>05.02.01.04.15.04.09</v>
          </cell>
          <cell r="G14142" t="str">
            <v>Provide nursing support to conduct orthopaedic surgery</v>
          </cell>
          <cell r="K14142" t="str">
            <v>15. Providing treatment and care support to individuals</v>
          </cell>
          <cell r="L14142" t="str">
            <v>Nursing Professionals</v>
          </cell>
          <cell r="M14142" t="str">
            <v>Nursing Professionals</v>
          </cell>
          <cell r="N14142">
            <v>150</v>
          </cell>
        </row>
        <row r="14143">
          <cell r="F14143" t="str">
            <v>05.02.01.04.15.04.10</v>
          </cell>
          <cell r="G14143" t="str">
            <v>Provide nursing support to conduct orthopaedic surgery</v>
          </cell>
          <cell r="K14143" t="str">
            <v>15. Providing treatment and care support to individuals</v>
          </cell>
          <cell r="L14143" t="str">
            <v>Nursing Professionals</v>
          </cell>
          <cell r="M14143" t="str">
            <v>Nursing Associate Professionals</v>
          </cell>
          <cell r="N14143">
            <v>150</v>
          </cell>
        </row>
        <row r="14144">
          <cell r="F14144" t="str">
            <v>05.02.01.04.15.04.11</v>
          </cell>
          <cell r="G14144" t="str">
            <v>Provide post-procedural care</v>
          </cell>
          <cell r="K14144" t="str">
            <v>5. Providing information and support to impact individual health behaviours</v>
          </cell>
          <cell r="L14144" t="str">
            <v>Specialist Medical Practitioners</v>
          </cell>
          <cell r="M14144" t="str">
            <v>General Medical Practitioners</v>
          </cell>
          <cell r="N14144">
            <v>8</v>
          </cell>
        </row>
        <row r="14145">
          <cell r="F14145" t="str">
            <v>05.02.01.04.15.04.12</v>
          </cell>
          <cell r="G14145" t="str">
            <v>Provide post-procedural care</v>
          </cell>
          <cell r="K14145" t="str">
            <v>15. Providing treatment and care support to individuals</v>
          </cell>
          <cell r="L14145" t="str">
            <v>Specialist Medical Practitioners</v>
          </cell>
          <cell r="M14145" t="str">
            <v>General Medical Practitioners</v>
          </cell>
          <cell r="N14145">
            <v>10</v>
          </cell>
        </row>
        <row r="14146">
          <cell r="F14146" t="str">
            <v>05.02.01.04.15.04.13</v>
          </cell>
          <cell r="G14146" t="str">
            <v>Provide post-procedural care</v>
          </cell>
          <cell r="K14146" t="str">
            <v>15. Providing treatment and care support to individuals</v>
          </cell>
          <cell r="L14146" t="str">
            <v>Nursing Professionals</v>
          </cell>
          <cell r="M14146" t="str">
            <v>Nursing Associate Professionals</v>
          </cell>
          <cell r="N14146">
            <v>20</v>
          </cell>
        </row>
        <row r="14147">
          <cell r="F14147" t="str">
            <v>05.02.01.04.15.04.</v>
          </cell>
          <cell r="G14147"/>
          <cell r="K14147"/>
          <cell r="L14147"/>
          <cell r="M14147"/>
          <cell r="N14147"/>
        </row>
        <row r="14148">
          <cell r="F14148" t="str">
            <v>05.02.01.04.15.04.</v>
          </cell>
          <cell r="G14148"/>
          <cell r="K14148"/>
          <cell r="L14148"/>
          <cell r="M14148"/>
          <cell r="N14148"/>
        </row>
        <row r="14149">
          <cell r="F14149" t="str">
            <v>05.02.01.04.15.04.</v>
          </cell>
          <cell r="G14149"/>
          <cell r="K14149"/>
          <cell r="L14149"/>
          <cell r="M14149"/>
          <cell r="N14149"/>
        </row>
        <row r="14150">
          <cell r="F14150" t="str">
            <v>05.02.01.04.15.04.</v>
          </cell>
          <cell r="G14150"/>
          <cell r="K14150"/>
          <cell r="L14150"/>
          <cell r="M14150"/>
          <cell r="N14150"/>
        </row>
        <row r="14151">
          <cell r="F14151" t="str">
            <v>05.02.01.04.15.04.</v>
          </cell>
          <cell r="G14151"/>
          <cell r="K14151"/>
          <cell r="L14151"/>
          <cell r="M14151"/>
          <cell r="N14151"/>
        </row>
        <row r="14152">
          <cell r="F14152" t="str">
            <v>05.02.01.04.15.04.</v>
          </cell>
          <cell r="G14152"/>
          <cell r="K14152"/>
          <cell r="L14152"/>
          <cell r="M14152"/>
          <cell r="N14152"/>
        </row>
        <row r="14153">
          <cell r="F14153" t="str">
            <v>05.02.01.04.15.04.</v>
          </cell>
          <cell r="G14153"/>
          <cell r="K14153"/>
          <cell r="L14153"/>
          <cell r="M14153"/>
          <cell r="N14153"/>
        </row>
        <row r="14154">
          <cell r="F14154" t="str">
            <v>05.02.01.04.15.04.</v>
          </cell>
          <cell r="G14154"/>
          <cell r="K14154"/>
          <cell r="L14154"/>
          <cell r="M14154"/>
          <cell r="N14154"/>
        </row>
        <row r="14155">
          <cell r="F14155" t="str">
            <v>05.02.01.04.15.04.</v>
          </cell>
          <cell r="G14155"/>
          <cell r="K14155"/>
          <cell r="L14155"/>
          <cell r="M14155"/>
          <cell r="N14155"/>
        </row>
        <row r="14156">
          <cell r="F14156" t="str">
            <v>05.02.01.04.15.04.</v>
          </cell>
          <cell r="G14156"/>
          <cell r="K14156"/>
          <cell r="L14156"/>
          <cell r="M14156"/>
          <cell r="N14156"/>
        </row>
        <row r="14157">
          <cell r="F14157" t="str">
            <v>05.02.01.04.15.04.</v>
          </cell>
          <cell r="G14157"/>
          <cell r="K14157"/>
          <cell r="L14157"/>
          <cell r="M14157"/>
          <cell r="N14157"/>
        </row>
        <row r="14158">
          <cell r="F14158" t="str">
            <v>05.02.01.04.15.04.</v>
          </cell>
          <cell r="G14158"/>
          <cell r="K14158"/>
          <cell r="L14158"/>
          <cell r="M14158"/>
          <cell r="N14158"/>
        </row>
        <row r="14159">
          <cell r="F14159" t="str">
            <v>05.02.01.04.15.04.</v>
          </cell>
          <cell r="G14159"/>
          <cell r="K14159"/>
          <cell r="L14159"/>
          <cell r="M14159"/>
          <cell r="N14159"/>
        </row>
        <row r="14160">
          <cell r="F14160" t="str">
            <v>05.02.01.04.15.04.</v>
          </cell>
          <cell r="G14160"/>
          <cell r="K14160"/>
          <cell r="L14160"/>
          <cell r="M14160"/>
          <cell r="N14160"/>
        </row>
        <row r="14161">
          <cell r="F14161" t="str">
            <v>05.02.01.04.15.04.</v>
          </cell>
          <cell r="G14161"/>
          <cell r="K14161"/>
          <cell r="L14161"/>
          <cell r="M14161"/>
          <cell r="N14161"/>
        </row>
        <row r="14162">
          <cell r="F14162" t="str">
            <v>05.02.01.04.15.04.</v>
          </cell>
          <cell r="G14162"/>
          <cell r="K14162"/>
          <cell r="L14162"/>
          <cell r="M14162"/>
          <cell r="N14162"/>
        </row>
        <row r="14163">
          <cell r="F14163" t="str">
            <v>05.02.01.05.06.01.01</v>
          </cell>
          <cell r="G14163" t="str">
            <v>Take history and conduct physical examination</v>
          </cell>
          <cell r="K14163" t="str">
            <v>1. Gathering information through interviewing and assessment</v>
          </cell>
          <cell r="L14163" t="str">
            <v>Specialist Medical Practitioners</v>
          </cell>
          <cell r="M14163" t="str">
            <v>General Medical Practitioners</v>
          </cell>
          <cell r="N14163">
            <v>6</v>
          </cell>
        </row>
        <row r="14164">
          <cell r="F14164" t="str">
            <v>05.02.01.05.06.01.02</v>
          </cell>
          <cell r="G14164" t="str">
            <v>Provide clinical advice</v>
          </cell>
          <cell r="K14164" t="str">
            <v>5. Providing information and support to impact individual health behaviours</v>
          </cell>
          <cell r="L14164" t="str">
            <v>Specialist Medical Practitioners</v>
          </cell>
          <cell r="M14164" t="str">
            <v>General Medical Practitioners</v>
          </cell>
          <cell r="N14164">
            <v>4</v>
          </cell>
        </row>
        <row r="14165">
          <cell r="F14165" t="str">
            <v>05.02.01.05.09.01.01</v>
          </cell>
          <cell r="G14165" t="str">
            <v>Conduct counselling</v>
          </cell>
          <cell r="K14165" t="str">
            <v>6. Gaining informed consent</v>
          </cell>
          <cell r="L14165" t="str">
            <v>Medical Imaging and Therapeutic Equipment Technicians</v>
          </cell>
          <cell r="M14165" t="str">
            <v>Medical Assistants</v>
          </cell>
          <cell r="N14165">
            <v>5</v>
          </cell>
        </row>
        <row r="14166">
          <cell r="F14166" t="str">
            <v>05.02.01.05.09.01.02</v>
          </cell>
          <cell r="G14166" t="str">
            <v>Conduct radiological procedure</v>
          </cell>
          <cell r="K14166" t="str">
            <v>7. Ordering, administering and interpreting the results of diagnostic and screening procedures</v>
          </cell>
          <cell r="L14166" t="str">
            <v>Medical Imaging and Therapeutic Equipment Technicians</v>
          </cell>
          <cell r="M14166" t="str">
            <v>Medical Imaging and Therapeutic Equipment Technicians</v>
          </cell>
          <cell r="N14166">
            <v>15</v>
          </cell>
        </row>
        <row r="14167">
          <cell r="F14167" t="str">
            <v>05.02.01.05.09.01.03</v>
          </cell>
          <cell r="G14167" t="str">
            <v>Assist with radiological procedure</v>
          </cell>
          <cell r="K14167" t="str">
            <v>7. Ordering, administering and interpreting the results of diagnostic and screening procedures</v>
          </cell>
          <cell r="L14167" t="str">
            <v>Medical Imaging and Therapeutic Equipment Technicians</v>
          </cell>
          <cell r="M14167" t="str">
            <v>Medical Assistants</v>
          </cell>
          <cell r="N14167">
            <v>15</v>
          </cell>
        </row>
        <row r="14168">
          <cell r="F14168" t="str">
            <v>05.02.01.05.09.01.04</v>
          </cell>
          <cell r="G14168" t="str">
            <v>Document examination findings</v>
          </cell>
          <cell r="K14168" t="str">
            <v>7. Ordering, administering and interpreting the results of diagnostic and screening procedures</v>
          </cell>
          <cell r="L14168" t="str">
            <v>Specialist Medical Practitioners</v>
          </cell>
          <cell r="M14168" t="str">
            <v>General Medical Practitioners</v>
          </cell>
          <cell r="N14168">
            <v>5</v>
          </cell>
        </row>
        <row r="14169">
          <cell r="F14169" t="str">
            <v>05.02.01.05.09.01</v>
          </cell>
          <cell r="G14169"/>
          <cell r="K14169"/>
          <cell r="L14169"/>
          <cell r="M14169"/>
          <cell r="N14169"/>
        </row>
        <row r="14170">
          <cell r="F14170" t="str">
            <v>05.02.01.05.09.01</v>
          </cell>
          <cell r="G14170"/>
          <cell r="K14170"/>
          <cell r="L14170"/>
          <cell r="M14170"/>
          <cell r="N14170"/>
        </row>
        <row r="14171">
          <cell r="F14171" t="str">
            <v>05.02.01.05.09.01</v>
          </cell>
          <cell r="G14171"/>
          <cell r="K14171"/>
          <cell r="L14171"/>
          <cell r="M14171"/>
          <cell r="N14171"/>
        </row>
        <row r="14172">
          <cell r="F14172" t="str">
            <v>05.02.01.05.09.01</v>
          </cell>
          <cell r="G14172"/>
          <cell r="K14172"/>
          <cell r="L14172"/>
          <cell r="M14172"/>
          <cell r="N14172"/>
        </row>
        <row r="14173">
          <cell r="F14173" t="str">
            <v>05.02.01.05.09.01</v>
          </cell>
          <cell r="G14173"/>
          <cell r="K14173"/>
          <cell r="L14173"/>
          <cell r="M14173"/>
          <cell r="N14173"/>
        </row>
        <row r="14174">
          <cell r="F14174" t="str">
            <v>05.02.01.05.09.01</v>
          </cell>
          <cell r="G14174"/>
          <cell r="K14174"/>
          <cell r="L14174"/>
          <cell r="M14174"/>
          <cell r="N14174"/>
        </row>
        <row r="14175">
          <cell r="F14175" t="str">
            <v>05.02.01.05.10.01.01</v>
          </cell>
          <cell r="G14175" t="str">
            <v>Conduct counselling</v>
          </cell>
          <cell r="K14175" t="str">
            <v>6. Gaining informed consent</v>
          </cell>
          <cell r="L14175" t="str">
            <v>Specialist Medical Practitioners</v>
          </cell>
          <cell r="M14175" t="str">
            <v>Specialist Medical Practitioners</v>
          </cell>
          <cell r="N14175">
            <v>3</v>
          </cell>
        </row>
        <row r="14176">
          <cell r="F14176" t="str">
            <v>05.02.01.05.10.01.02</v>
          </cell>
          <cell r="G14176" t="str">
            <v>Prepare the patient and organize the equipment</v>
          </cell>
          <cell r="K14176" t="str">
            <v>14. Providing non-pharmacological health interventions</v>
          </cell>
          <cell r="L14176" t="str">
            <v>Nursing Professionals</v>
          </cell>
          <cell r="M14176" t="str">
            <v>Nursing Associate Professionals</v>
          </cell>
          <cell r="N14176">
            <v>3</v>
          </cell>
        </row>
        <row r="14177">
          <cell r="F14177" t="str">
            <v>05.02.01.05.10.01.03</v>
          </cell>
          <cell r="G14177" t="str">
            <v>Apply local anaesthesia</v>
          </cell>
          <cell r="K14177" t="str">
            <v>11. Administering medications or therapeutics</v>
          </cell>
          <cell r="L14177" t="str">
            <v>Specialist Medical Practitioners</v>
          </cell>
          <cell r="M14177" t="str">
            <v>Specialist Medical Practitioners</v>
          </cell>
          <cell r="N14177">
            <v>3</v>
          </cell>
        </row>
        <row r="14178">
          <cell r="F14178" t="str">
            <v>05.02.01.05.10.01.04</v>
          </cell>
          <cell r="G14178" t="str">
            <v>Conduct general surgery</v>
          </cell>
          <cell r="K14178" t="str">
            <v>7. Ordering, administering and interpreting the results of diagnostic and screening procedures</v>
          </cell>
          <cell r="L14178" t="str">
            <v>Specialist Medical Practitioners</v>
          </cell>
          <cell r="M14178" t="str">
            <v>Specialist Medical Practitioners</v>
          </cell>
          <cell r="N14178">
            <v>15</v>
          </cell>
        </row>
        <row r="14179">
          <cell r="F14179" t="str">
            <v>05.02.01.05.10.01.05</v>
          </cell>
          <cell r="G14179" t="str">
            <v>Provide nursing support to conduct general surgery</v>
          </cell>
          <cell r="K14179" t="str">
            <v>15. Providing treatment and care support to individuals</v>
          </cell>
          <cell r="L14179" t="str">
            <v>Nursing Professionals</v>
          </cell>
          <cell r="M14179" t="str">
            <v>Nursing Associate Professionals</v>
          </cell>
          <cell r="N14179">
            <v>15</v>
          </cell>
        </row>
        <row r="14180">
          <cell r="F14180" t="str">
            <v>05.02.01.05.10.01.06</v>
          </cell>
          <cell r="G14180" t="str">
            <v>Provide post-procedural care</v>
          </cell>
          <cell r="K14180" t="str">
            <v>5. Providing information and support to impact individual health behaviours</v>
          </cell>
          <cell r="L14180" t="str">
            <v>Specialist Medical Practitioners</v>
          </cell>
          <cell r="M14180" t="str">
            <v>Specialist Medical Practitioners</v>
          </cell>
          <cell r="N14180">
            <v>2</v>
          </cell>
        </row>
        <row r="14181">
          <cell r="F14181" t="str">
            <v>05.02.01.05.10.01.07</v>
          </cell>
          <cell r="G14181" t="str">
            <v>Send specimen for laboratory tests</v>
          </cell>
          <cell r="K14181" t="str">
            <v>7. Ordering, administering and interpreting the results of diagnostic and screening procedures</v>
          </cell>
          <cell r="L14181" t="str">
            <v>Nursing Associate Professionals</v>
          </cell>
          <cell r="M14181" t="str">
            <v>Medical Assistants</v>
          </cell>
          <cell r="N14181">
            <v>2</v>
          </cell>
        </row>
        <row r="14182">
          <cell r="F14182" t="str">
            <v>05.02.01.05.10.01.08</v>
          </cell>
          <cell r="G14182" t="str">
            <v>Provide post-procedural care</v>
          </cell>
          <cell r="K14182" t="str">
            <v>15. Providing treatment and care support to individuals</v>
          </cell>
          <cell r="L14182" t="str">
            <v>Nursing Professionals</v>
          </cell>
          <cell r="M14182" t="str">
            <v>Nursing Associate Professionals</v>
          </cell>
          <cell r="N14182">
            <v>20</v>
          </cell>
        </row>
        <row r="14183">
          <cell r="F14183" t="str">
            <v>05.02.01.05.10.01.</v>
          </cell>
          <cell r="G14183"/>
          <cell r="K14183"/>
          <cell r="L14183"/>
          <cell r="M14183"/>
          <cell r="N14183"/>
        </row>
        <row r="14184">
          <cell r="F14184" t="str">
            <v>05.02.01.05.10.01.</v>
          </cell>
          <cell r="G14184"/>
          <cell r="K14184"/>
          <cell r="L14184"/>
          <cell r="M14184"/>
          <cell r="N14184"/>
        </row>
        <row r="14185">
          <cell r="F14185" t="str">
            <v>05.02.01.05.10.01.</v>
          </cell>
          <cell r="G14185"/>
          <cell r="K14185"/>
          <cell r="L14185"/>
          <cell r="M14185"/>
          <cell r="N14185"/>
        </row>
        <row r="14186">
          <cell r="F14186" t="str">
            <v>05.02.01.05.10.01.</v>
          </cell>
          <cell r="G14186"/>
          <cell r="K14186"/>
          <cell r="L14186"/>
          <cell r="M14186"/>
          <cell r="N14186"/>
        </row>
        <row r="14187">
          <cell r="F14187" t="str">
            <v>05.02.01.05.10.01.</v>
          </cell>
          <cell r="G14187"/>
          <cell r="K14187"/>
          <cell r="L14187"/>
          <cell r="M14187"/>
          <cell r="N14187"/>
        </row>
        <row r="14188">
          <cell r="F14188" t="str">
            <v>05.02.01.05.10.01.</v>
          </cell>
          <cell r="G14188"/>
          <cell r="K14188"/>
          <cell r="L14188"/>
          <cell r="M14188"/>
          <cell r="N14188"/>
        </row>
        <row r="14189">
          <cell r="F14189" t="str">
            <v>05.02.01.05.10.01.</v>
          </cell>
          <cell r="G14189"/>
          <cell r="K14189"/>
          <cell r="L14189"/>
          <cell r="M14189"/>
          <cell r="N14189"/>
        </row>
        <row r="14190">
          <cell r="F14190" t="str">
            <v>05.02.01.05.10.01.</v>
          </cell>
          <cell r="G14190"/>
          <cell r="K14190"/>
          <cell r="L14190"/>
          <cell r="M14190"/>
          <cell r="N14190"/>
        </row>
        <row r="14191">
          <cell r="F14191" t="str">
            <v>05.02.01.05.10.01.</v>
          </cell>
          <cell r="G14191"/>
          <cell r="K14191"/>
          <cell r="L14191"/>
          <cell r="M14191"/>
          <cell r="N14191"/>
        </row>
        <row r="14192">
          <cell r="F14192" t="str">
            <v>05.02.01.05.10.01</v>
          </cell>
          <cell r="G14192"/>
          <cell r="K14192"/>
          <cell r="L14192"/>
          <cell r="M14192"/>
          <cell r="N14192"/>
        </row>
        <row r="14193">
          <cell r="F14193" t="str">
            <v>05.02.01.05.10.02.01</v>
          </cell>
          <cell r="G14193" t="str">
            <v>Conduct counselling</v>
          </cell>
          <cell r="K14193" t="str">
            <v>6. Gaining informed consent</v>
          </cell>
          <cell r="L14193" t="str">
            <v>Specialist Medical Practitioners</v>
          </cell>
          <cell r="M14193" t="str">
            <v>General Medical Practitioners</v>
          </cell>
          <cell r="N14193">
            <v>3</v>
          </cell>
        </row>
        <row r="14194">
          <cell r="F14194" t="str">
            <v>05.02.01.05.10.02.02</v>
          </cell>
          <cell r="G14194" t="str">
            <v>Prepare the patient and organize the equipment</v>
          </cell>
          <cell r="K14194" t="str">
            <v>14. Providing non-pharmacological health interventions</v>
          </cell>
          <cell r="L14194" t="str">
            <v>Nursing Professionals</v>
          </cell>
          <cell r="M14194" t="str">
            <v>Nursing Associate Professionals</v>
          </cell>
          <cell r="N14194">
            <v>3</v>
          </cell>
        </row>
        <row r="14195">
          <cell r="F14195" t="str">
            <v>05.02.01.05.10.02.03</v>
          </cell>
          <cell r="G14195" t="str">
            <v>Conduct diagnostic testing</v>
          </cell>
          <cell r="K14195" t="str">
            <v>7. Ordering, administering and interpreting the results of diagnostic and screening procedures</v>
          </cell>
          <cell r="L14195" t="str">
            <v>Specialist Medical Practitioners</v>
          </cell>
          <cell r="M14195" t="str">
            <v>General Medical Practitioners</v>
          </cell>
          <cell r="N14195">
            <v>5</v>
          </cell>
        </row>
        <row r="14196">
          <cell r="F14196" t="str">
            <v>05.02.01.05.10.02.04</v>
          </cell>
          <cell r="G14196" t="str">
            <v>Conduct counselling</v>
          </cell>
          <cell r="K14196" t="str">
            <v>5. Providing information and support to impact individual health behaviours</v>
          </cell>
          <cell r="L14196" t="str">
            <v>Specialist Medical Practitioners</v>
          </cell>
          <cell r="M14196" t="str">
            <v>General Medical Practitioners</v>
          </cell>
          <cell r="N14196">
            <v>2</v>
          </cell>
        </row>
        <row r="14197">
          <cell r="F14197" t="str">
            <v>05.02.01.05.10.02.05</v>
          </cell>
          <cell r="G14197" t="str">
            <v>Document examination findings</v>
          </cell>
          <cell r="K14197" t="str">
            <v>7. ordering, administering and interpreting the results of diagnostic and screening procedures</v>
          </cell>
          <cell r="L14197" t="str">
            <v>Specialist Medical Practitioners</v>
          </cell>
          <cell r="M14197" t="str">
            <v>General Medical Practitioners</v>
          </cell>
          <cell r="N14197">
            <v>2</v>
          </cell>
        </row>
        <row r="14198">
          <cell r="F14198" t="str">
            <v>05.02.01.05.10.02.</v>
          </cell>
          <cell r="G14198"/>
          <cell r="K14198"/>
          <cell r="L14198"/>
          <cell r="M14198"/>
          <cell r="N14198"/>
        </row>
        <row r="14199">
          <cell r="F14199" t="str">
            <v>05.02.01.05.10.02.</v>
          </cell>
          <cell r="G14199"/>
          <cell r="K14199"/>
          <cell r="L14199"/>
          <cell r="M14199"/>
          <cell r="N14199"/>
        </row>
        <row r="14200">
          <cell r="F14200" t="str">
            <v>05.02.01.05.10.02.</v>
          </cell>
          <cell r="G14200"/>
          <cell r="K14200"/>
          <cell r="L14200"/>
          <cell r="M14200"/>
          <cell r="N14200"/>
        </row>
        <row r="14201">
          <cell r="F14201" t="str">
            <v>05.02.01.05.10.02.</v>
          </cell>
          <cell r="G14201"/>
          <cell r="K14201"/>
          <cell r="L14201"/>
          <cell r="M14201"/>
          <cell r="N14201"/>
        </row>
        <row r="14202">
          <cell r="F14202" t="str">
            <v>05.02.01.05.10.02.</v>
          </cell>
          <cell r="G14202"/>
          <cell r="K14202"/>
          <cell r="L14202"/>
          <cell r="M14202"/>
          <cell r="N14202"/>
        </row>
        <row r="14203">
          <cell r="F14203" t="str">
            <v>05.02.01.05.10.02.</v>
          </cell>
          <cell r="G14203"/>
          <cell r="K14203"/>
          <cell r="L14203"/>
          <cell r="M14203"/>
          <cell r="N14203"/>
        </row>
        <row r="14204">
          <cell r="F14204" t="str">
            <v>05.02.01.05.10.02.</v>
          </cell>
          <cell r="G14204"/>
          <cell r="K14204"/>
          <cell r="L14204"/>
          <cell r="M14204"/>
          <cell r="N14204"/>
        </row>
        <row r="14205">
          <cell r="F14205" t="str">
            <v>05.02.01.05.10.02.</v>
          </cell>
          <cell r="G14205"/>
          <cell r="K14205"/>
          <cell r="L14205"/>
          <cell r="M14205"/>
          <cell r="N14205"/>
        </row>
        <row r="14206">
          <cell r="F14206" t="str">
            <v>05.02.01.05.10.02.</v>
          </cell>
          <cell r="G14206"/>
          <cell r="K14206"/>
          <cell r="L14206"/>
          <cell r="M14206"/>
          <cell r="N14206"/>
        </row>
        <row r="14207">
          <cell r="F14207" t="str">
            <v>05.02.01.05.10.02.</v>
          </cell>
          <cell r="G14207"/>
          <cell r="K14207"/>
          <cell r="L14207"/>
          <cell r="M14207"/>
          <cell r="N14207"/>
        </row>
        <row r="14208">
          <cell r="F14208" t="str">
            <v>05.02.01.05.15.02.01</v>
          </cell>
          <cell r="G14208" t="str">
            <v>Provide pre-procedural medical care</v>
          </cell>
          <cell r="K14208" t="str">
            <v>15. Providing treatment and care support to individuals</v>
          </cell>
          <cell r="L14208" t="str">
            <v>Specialist Medical Practitioners</v>
          </cell>
          <cell r="M14208" t="str">
            <v>General Medical Practitioners</v>
          </cell>
          <cell r="N14208">
            <v>10</v>
          </cell>
        </row>
        <row r="14209">
          <cell r="F14209" t="str">
            <v>05.02.01.05.15.02.02</v>
          </cell>
          <cell r="G14209" t="str">
            <v>Provide pre-procedural nursing care</v>
          </cell>
          <cell r="K14209" t="str">
            <v>15. Providing treatment and care support to individuals</v>
          </cell>
          <cell r="L14209" t="str">
            <v>Nursing Professionals</v>
          </cell>
          <cell r="M14209" t="str">
            <v>Nursing Associate Professionals</v>
          </cell>
          <cell r="N14209">
            <v>20</v>
          </cell>
        </row>
        <row r="14210">
          <cell r="F14210" t="str">
            <v>05.02.01.05.15.02.03</v>
          </cell>
          <cell r="G14210" t="str">
            <v>Conduct counselling</v>
          </cell>
          <cell r="K14210" t="str">
            <v>6. Gaining informed consent</v>
          </cell>
          <cell r="L14210" t="str">
            <v>Specialist Medical Practitioners</v>
          </cell>
          <cell r="M14210" t="str">
            <v>General Medical Practitioners</v>
          </cell>
          <cell r="N14210">
            <v>7</v>
          </cell>
        </row>
        <row r="14211">
          <cell r="F14211" t="str">
            <v>05.02.01.05.15.02.04</v>
          </cell>
          <cell r="G14211" t="str">
            <v>Prepare the patient and organize the equipment</v>
          </cell>
          <cell r="K14211" t="str">
            <v>14. Providing non-pharmacological health interventions</v>
          </cell>
          <cell r="L14211" t="str">
            <v>Nursing Professionals</v>
          </cell>
          <cell r="M14211" t="str">
            <v>Nursing Associate Professionals</v>
          </cell>
          <cell r="N14211">
            <v>7</v>
          </cell>
        </row>
        <row r="14212">
          <cell r="F14212" t="str">
            <v>05.02.01.05.15.02.05</v>
          </cell>
          <cell r="G14212" t="str">
            <v>Apply general anaesthesia</v>
          </cell>
          <cell r="K14212" t="str">
            <v>11. Administering medications or therapeutics</v>
          </cell>
          <cell r="L14212" t="str">
            <v>Specialist Medical Practitioners</v>
          </cell>
          <cell r="M14212" t="str">
            <v>General Medical Practitioners</v>
          </cell>
          <cell r="N14212">
            <v>90</v>
          </cell>
        </row>
        <row r="14213">
          <cell r="F14213" t="str">
            <v>05.02.01.05.15.02.06</v>
          </cell>
          <cell r="G14213" t="str">
            <v>Conduct general surgery</v>
          </cell>
          <cell r="K14213" t="str">
            <v>14. Providing non-pharmacological health interventions</v>
          </cell>
          <cell r="L14213" t="str">
            <v>Specialist Medical Practitioners</v>
          </cell>
          <cell r="M14213" t="str">
            <v>General Medical Practitioners</v>
          </cell>
          <cell r="N14213">
            <v>90</v>
          </cell>
        </row>
        <row r="14214">
          <cell r="F14214" t="str">
            <v>05.02.01.05.15.02.07</v>
          </cell>
          <cell r="G14214" t="str">
            <v>Assist with general surgery</v>
          </cell>
          <cell r="K14214" t="str">
            <v>14. Providing non-pharmacological health interventions</v>
          </cell>
          <cell r="L14214" t="str">
            <v>Specialist Medical Practitioners</v>
          </cell>
          <cell r="M14214" t="str">
            <v>General Medical Practitioners</v>
          </cell>
          <cell r="N14214">
            <v>90</v>
          </cell>
        </row>
        <row r="14215">
          <cell r="F14215" t="str">
            <v>05.02.01.05.15.02.08</v>
          </cell>
          <cell r="G14215" t="str">
            <v>Assist with general surgery</v>
          </cell>
          <cell r="K14215" t="str">
            <v>14. Providing non-pharmacological health interventions</v>
          </cell>
          <cell r="L14215" t="str">
            <v>Specialist Medical Practitioners</v>
          </cell>
          <cell r="M14215" t="str">
            <v>General Medical Practitioners</v>
          </cell>
          <cell r="N14215">
            <v>90</v>
          </cell>
        </row>
        <row r="14216">
          <cell r="F14216" t="str">
            <v>05.02.01.05.15.02.09</v>
          </cell>
          <cell r="G14216" t="str">
            <v>Provide nursing support to conduct general surgery</v>
          </cell>
          <cell r="K14216" t="str">
            <v>15. Providing treatment and care support to individuals</v>
          </cell>
          <cell r="L14216" t="str">
            <v>Nursing Professionals</v>
          </cell>
          <cell r="M14216" t="str">
            <v>Nursing Professionals</v>
          </cell>
          <cell r="N14216">
            <v>90</v>
          </cell>
        </row>
        <row r="14217">
          <cell r="F14217" t="str">
            <v>05.02.01.05.15.02.10</v>
          </cell>
          <cell r="G14217" t="str">
            <v>Provide post-procedural care</v>
          </cell>
          <cell r="K14217" t="str">
            <v>5. Providing information and support to impact individual health behaviours</v>
          </cell>
          <cell r="L14217" t="str">
            <v>Specialist Medical Practitioners</v>
          </cell>
          <cell r="M14217" t="str">
            <v>General Medical Practitioners</v>
          </cell>
          <cell r="N14217">
            <v>7</v>
          </cell>
        </row>
        <row r="14218">
          <cell r="F14218" t="str">
            <v>05.02.01.05.15.02.11</v>
          </cell>
          <cell r="G14218" t="str">
            <v>Provide post-procedural care</v>
          </cell>
          <cell r="K14218" t="str">
            <v>15. Providing treatment and care support to individuals</v>
          </cell>
          <cell r="L14218" t="str">
            <v>Specialist Medical Practitioners</v>
          </cell>
          <cell r="M14218" t="str">
            <v>General Medical Practitioners</v>
          </cell>
          <cell r="N14218">
            <v>10</v>
          </cell>
        </row>
        <row r="14219">
          <cell r="F14219" t="str">
            <v>05.02.01.05.15.02.12</v>
          </cell>
          <cell r="G14219" t="str">
            <v>Provide post-procedural care</v>
          </cell>
          <cell r="K14219" t="str">
            <v>15. Providing treatment and care support to individuals</v>
          </cell>
          <cell r="L14219" t="str">
            <v>Nursing Professionals</v>
          </cell>
          <cell r="M14219" t="str">
            <v>Nursing Associate Professionals</v>
          </cell>
          <cell r="N14219">
            <v>20</v>
          </cell>
        </row>
        <row r="14220">
          <cell r="F14220" t="str">
            <v>05.02.01.05.15.02.</v>
          </cell>
          <cell r="G14220"/>
          <cell r="K14220"/>
          <cell r="L14220"/>
          <cell r="M14220"/>
          <cell r="N14220"/>
        </row>
        <row r="14221">
          <cell r="F14221" t="str">
            <v>05.02.01.05.15.02.</v>
          </cell>
          <cell r="G14221"/>
          <cell r="K14221"/>
          <cell r="L14221"/>
          <cell r="M14221"/>
          <cell r="N14221"/>
        </row>
        <row r="14222">
          <cell r="F14222" t="str">
            <v>05.02.01.05.15.02.</v>
          </cell>
          <cell r="G14222"/>
          <cell r="K14222"/>
          <cell r="L14222"/>
          <cell r="M14222"/>
          <cell r="N14222"/>
        </row>
        <row r="14223">
          <cell r="F14223" t="str">
            <v>05.02.01.05.15.02.</v>
          </cell>
          <cell r="G14223"/>
          <cell r="K14223"/>
          <cell r="L14223"/>
          <cell r="M14223"/>
          <cell r="N14223"/>
        </row>
        <row r="14224">
          <cell r="F14224" t="str">
            <v>05.02.01.05.15.02.</v>
          </cell>
          <cell r="G14224"/>
          <cell r="K14224"/>
          <cell r="L14224"/>
          <cell r="M14224"/>
          <cell r="N14224"/>
        </row>
        <row r="14225">
          <cell r="F14225" t="str">
            <v>05.02.01.05.15.02.</v>
          </cell>
          <cell r="G14225"/>
          <cell r="K14225"/>
          <cell r="L14225"/>
          <cell r="M14225"/>
          <cell r="N14225"/>
        </row>
        <row r="14226">
          <cell r="F14226" t="str">
            <v>05.02.01.05.15.02.</v>
          </cell>
          <cell r="G14226"/>
          <cell r="K14226"/>
          <cell r="L14226"/>
          <cell r="M14226"/>
          <cell r="N14226"/>
        </row>
        <row r="14227">
          <cell r="F14227" t="str">
            <v>05.02.01.05.15.02.</v>
          </cell>
          <cell r="G14227"/>
          <cell r="K14227"/>
          <cell r="L14227"/>
          <cell r="M14227"/>
          <cell r="N14227"/>
        </row>
        <row r="14228">
          <cell r="F14228" t="str">
            <v>05.02.01.05.15.02.</v>
          </cell>
          <cell r="G14228"/>
          <cell r="K14228"/>
          <cell r="L14228"/>
          <cell r="M14228"/>
          <cell r="N14228"/>
        </row>
        <row r="14229">
          <cell r="F14229" t="str">
            <v>05.02.01.05.15.02.</v>
          </cell>
          <cell r="G14229"/>
          <cell r="K14229"/>
          <cell r="L14229"/>
          <cell r="M14229"/>
          <cell r="N14229"/>
        </row>
        <row r="14230">
          <cell r="F14230" t="str">
            <v>05.02.01.05.15.02.</v>
          </cell>
          <cell r="G14230"/>
          <cell r="K14230"/>
          <cell r="L14230"/>
          <cell r="M14230"/>
          <cell r="N14230"/>
        </row>
        <row r="14231">
          <cell r="F14231" t="str">
            <v>05.02.01.05.15.02.</v>
          </cell>
          <cell r="G14231"/>
          <cell r="K14231"/>
          <cell r="L14231"/>
          <cell r="M14231"/>
          <cell r="N14231"/>
        </row>
        <row r="14232">
          <cell r="F14232" t="str">
            <v>05.02.01.05.15.02.</v>
          </cell>
          <cell r="G14232"/>
          <cell r="K14232"/>
          <cell r="L14232"/>
          <cell r="M14232"/>
          <cell r="N14232"/>
        </row>
        <row r="14233">
          <cell r="F14233" t="str">
            <v>05.02.01.05.15.02.</v>
          </cell>
          <cell r="G14233"/>
          <cell r="K14233"/>
          <cell r="L14233"/>
          <cell r="M14233"/>
          <cell r="N14233"/>
        </row>
        <row r="14234">
          <cell r="F14234" t="str">
            <v>05.02.01.05.15.03.01</v>
          </cell>
          <cell r="G14234" t="str">
            <v>Conduct counselling</v>
          </cell>
          <cell r="K14234" t="str">
            <v>6. Gaining informed consent</v>
          </cell>
          <cell r="L14234" t="str">
            <v>General Medical Practitioners</v>
          </cell>
          <cell r="M14234" t="str">
            <v>Paramedical Practitioners</v>
          </cell>
          <cell r="N14234">
            <v>2</v>
          </cell>
        </row>
        <row r="14235">
          <cell r="F14235" t="str">
            <v>05.02.01.05.15.03.</v>
          </cell>
          <cell r="G14235" t="str">
            <v>Prepare the patient and organize the equipment</v>
          </cell>
          <cell r="K14235" t="str">
            <v>14. Providing non-pharmacological health interventions</v>
          </cell>
          <cell r="L14235" t="str">
            <v>Nursing Professionals</v>
          </cell>
          <cell r="M14235" t="str">
            <v>Nursing Associate Professionals</v>
          </cell>
          <cell r="N14235">
            <v>2</v>
          </cell>
        </row>
        <row r="14236">
          <cell r="F14236" t="str">
            <v>05.02.01.05.15.03.</v>
          </cell>
          <cell r="G14236" t="str">
            <v>Conduct medical procedure</v>
          </cell>
          <cell r="K14236" t="str">
            <v>14. Providing non-pharmacological health interventions</v>
          </cell>
          <cell r="L14236" t="str">
            <v>Specialist Medical Practitioners</v>
          </cell>
          <cell r="M14236" t="str">
            <v>General Medical Practitioners</v>
          </cell>
          <cell r="N14236">
            <v>5</v>
          </cell>
        </row>
        <row r="14237">
          <cell r="F14237" t="str">
            <v>05.02.01.05.15.03.</v>
          </cell>
          <cell r="G14237" t="str">
            <v>Provide post-procedural care</v>
          </cell>
          <cell r="K14237" t="str">
            <v>5. Providing information and support to impact individual health behaviours</v>
          </cell>
          <cell r="L14237" t="str">
            <v>Specialist Medical Practitioners</v>
          </cell>
          <cell r="M14237" t="str">
            <v>General Medical Practitioners</v>
          </cell>
          <cell r="N14237">
            <v>3</v>
          </cell>
        </row>
        <row r="14238">
          <cell r="F14238" t="str">
            <v>05.02.01.05.15.04.01</v>
          </cell>
          <cell r="G14238" t="str">
            <v>Conduct counselling</v>
          </cell>
          <cell r="K14238" t="str">
            <v>6. Gaining informed consent</v>
          </cell>
          <cell r="L14238" t="str">
            <v>Specialist Medical Practitioners</v>
          </cell>
          <cell r="M14238" t="str">
            <v>General Medical Practitioners</v>
          </cell>
          <cell r="N14238">
            <v>3</v>
          </cell>
        </row>
        <row r="14239">
          <cell r="F14239" t="str">
            <v>05.02.01.05.15.04.02</v>
          </cell>
          <cell r="G14239" t="str">
            <v>Prepare the patient and organize the equipment</v>
          </cell>
          <cell r="K14239" t="str">
            <v>14. Providing non-pharmacological health interventions</v>
          </cell>
          <cell r="L14239" t="str">
            <v>Nursing Professionals</v>
          </cell>
          <cell r="M14239" t="str">
            <v>Nursing Associate Professionals</v>
          </cell>
          <cell r="N14239">
            <v>3</v>
          </cell>
        </row>
        <row r="14240">
          <cell r="F14240" t="str">
            <v>05.02.01.05.15.04.03</v>
          </cell>
          <cell r="G14240" t="str">
            <v>Apply local anaesthesia</v>
          </cell>
          <cell r="K14240" t="str">
            <v>11. Administering medications or therapeutics</v>
          </cell>
          <cell r="L14240" t="str">
            <v>Specialist Medical Practitioners</v>
          </cell>
          <cell r="M14240" t="str">
            <v>General Medical Practitioners</v>
          </cell>
          <cell r="N14240">
            <v>3</v>
          </cell>
        </row>
        <row r="14241">
          <cell r="F14241" t="str">
            <v>05.02.01.05.15.04.04</v>
          </cell>
          <cell r="G14241" t="str">
            <v>Conduct cardiac procedure</v>
          </cell>
          <cell r="K14241" t="str">
            <v>7. Ordering, administering and interpreting the results of diagnostic and screening procedures</v>
          </cell>
          <cell r="L14241" t="str">
            <v>Specialist Medical Practitioners</v>
          </cell>
          <cell r="M14241" t="str">
            <v>General Medical Practitioners</v>
          </cell>
          <cell r="N14241">
            <v>30</v>
          </cell>
        </row>
        <row r="14242">
          <cell r="F14242" t="str">
            <v>05.02.01.05.15.04.05</v>
          </cell>
          <cell r="G14242" t="str">
            <v>Provide nursing support to conduct cardiac procedure</v>
          </cell>
          <cell r="K14242" t="str">
            <v>15. Providing treatment and care support to individuals</v>
          </cell>
          <cell r="L14242" t="str">
            <v>Nursing Professionals</v>
          </cell>
          <cell r="M14242" t="str">
            <v>Nursing Associate Professionals</v>
          </cell>
          <cell r="N14242">
            <v>30</v>
          </cell>
        </row>
        <row r="14243">
          <cell r="F14243" t="str">
            <v>05.02.01.05.15.04.06</v>
          </cell>
          <cell r="G14243" t="str">
            <v>Provide post-procedural care</v>
          </cell>
          <cell r="K14243" t="str">
            <v>5. Providing information and support to impact individual health behaviours</v>
          </cell>
          <cell r="L14243" t="str">
            <v>Specialist Medical Practitioners</v>
          </cell>
          <cell r="M14243" t="str">
            <v>General Medical Practitioners</v>
          </cell>
          <cell r="N14243">
            <v>3</v>
          </cell>
        </row>
        <row r="14244">
          <cell r="F14244" t="str">
            <v>05.02.01.05.15.04.07</v>
          </cell>
          <cell r="G14244" t="str">
            <v>Send specimen for laboratory tests</v>
          </cell>
          <cell r="K14244" t="str">
            <v>7. Ordering, administering and interpreting the results of diagnostic and screening procedures</v>
          </cell>
          <cell r="L14244" t="str">
            <v>Nursing Associate Professionals</v>
          </cell>
          <cell r="M14244" t="str">
            <v>Medical Assistants</v>
          </cell>
          <cell r="N14244">
            <v>2</v>
          </cell>
        </row>
        <row r="14245">
          <cell r="F14245" t="str">
            <v>05.02.01.05.15.04.08</v>
          </cell>
          <cell r="G14245" t="str">
            <v>Provide post-procedural care</v>
          </cell>
          <cell r="K14245" t="str">
            <v>15. Providing treatment and care support to individuals</v>
          </cell>
          <cell r="L14245" t="str">
            <v>General Medical Practitioners</v>
          </cell>
          <cell r="M14245" t="str">
            <v>Paramedical Practitioners</v>
          </cell>
          <cell r="N14245">
            <v>5</v>
          </cell>
        </row>
        <row r="14246">
          <cell r="F14246" t="str">
            <v>05.02.01.05.15.04.</v>
          </cell>
          <cell r="G14246"/>
          <cell r="K14246"/>
          <cell r="L14246"/>
          <cell r="M14246"/>
          <cell r="N14246"/>
        </row>
        <row r="14247">
          <cell r="F14247" t="str">
            <v>05.02.01.05.15.04.</v>
          </cell>
          <cell r="G14247"/>
          <cell r="K14247"/>
          <cell r="L14247"/>
          <cell r="M14247"/>
          <cell r="N14247"/>
        </row>
        <row r="14248">
          <cell r="F14248" t="str">
            <v>05.02.01.05.15.04.</v>
          </cell>
          <cell r="G14248"/>
          <cell r="K14248"/>
          <cell r="L14248"/>
          <cell r="M14248"/>
          <cell r="N14248"/>
        </row>
        <row r="14249">
          <cell r="F14249" t="str">
            <v>05.02.01.05.15.04.</v>
          </cell>
          <cell r="G14249"/>
          <cell r="K14249"/>
          <cell r="L14249"/>
          <cell r="M14249"/>
          <cell r="N14249"/>
        </row>
        <row r="14250">
          <cell r="F14250" t="str">
            <v>05.02.01.05.15.04.</v>
          </cell>
          <cell r="G14250"/>
          <cell r="K14250"/>
          <cell r="L14250"/>
          <cell r="M14250"/>
          <cell r="N14250"/>
        </row>
        <row r="14251">
          <cell r="F14251" t="str">
            <v>05.02.01.05.15.04.</v>
          </cell>
          <cell r="G14251"/>
          <cell r="K14251"/>
          <cell r="L14251"/>
          <cell r="M14251"/>
          <cell r="N14251"/>
        </row>
        <row r="14252">
          <cell r="F14252" t="str">
            <v>05.02.01.05.15.04.</v>
          </cell>
          <cell r="G14252"/>
          <cell r="K14252"/>
          <cell r="L14252"/>
          <cell r="M14252"/>
          <cell r="N14252"/>
        </row>
        <row r="14253">
          <cell r="F14253" t="str">
            <v>05.02.01.05.15.05.01</v>
          </cell>
          <cell r="G14253" t="str">
            <v>Conduct counselling</v>
          </cell>
          <cell r="K14253" t="str">
            <v>6. Gaining informed consent</v>
          </cell>
          <cell r="L14253" t="str">
            <v>Paramedical Practitioners</v>
          </cell>
          <cell r="M14253" t="str">
            <v>Nursing Professionals</v>
          </cell>
          <cell r="N14253">
            <v>2</v>
          </cell>
        </row>
        <row r="14254">
          <cell r="F14254" t="str">
            <v>05.02.01.05.15.05.02</v>
          </cell>
          <cell r="G14254" t="str">
            <v>Prepare the patient and organize the equipment</v>
          </cell>
          <cell r="K14254" t="str">
            <v>14. Providing non-pharmacological health interventions</v>
          </cell>
          <cell r="L14254" t="str">
            <v>Paramedical Practitioners</v>
          </cell>
          <cell r="M14254" t="str">
            <v>Nursing Associate Professionals</v>
          </cell>
          <cell r="N14254">
            <v>2</v>
          </cell>
        </row>
        <row r="14255">
          <cell r="F14255" t="str">
            <v>05.02.01.05.15.05.03</v>
          </cell>
          <cell r="G14255" t="str">
            <v>Apply dressing</v>
          </cell>
          <cell r="K14255" t="str">
            <v>14. Providing non-pharmacological health interventions</v>
          </cell>
          <cell r="L14255" t="str">
            <v>Paramedical Practitioners</v>
          </cell>
          <cell r="M14255" t="str">
            <v>Nursing Professionals</v>
          </cell>
          <cell r="N14255">
            <v>5</v>
          </cell>
        </row>
        <row r="14256">
          <cell r="F14256" t="str">
            <v>05.02.01.05.15.05.04</v>
          </cell>
          <cell r="G14256" t="str">
            <v>Provide post-procedural care</v>
          </cell>
          <cell r="K14256" t="str">
            <v>5. Providing information and support to impact individual health behaviours</v>
          </cell>
          <cell r="L14256" t="str">
            <v>Paramedical Practitioners</v>
          </cell>
          <cell r="M14256" t="str">
            <v>Nursing Associate Professionals</v>
          </cell>
          <cell r="N14256">
            <v>3</v>
          </cell>
        </row>
        <row r="14257">
          <cell r="F14257" t="str">
            <v>05.02.01.05.15.06.01</v>
          </cell>
          <cell r="G14257" t="str">
            <v>Conduct counselling</v>
          </cell>
          <cell r="K14257" t="str">
            <v>6. Gaining informed consent</v>
          </cell>
          <cell r="L14257" t="str">
            <v>General Medical Practitioners</v>
          </cell>
          <cell r="M14257" t="str">
            <v>Paramedical Practitioners</v>
          </cell>
          <cell r="N14257">
            <v>3</v>
          </cell>
        </row>
        <row r="14258">
          <cell r="F14258" t="str">
            <v>05.02.01.05.15.06.02</v>
          </cell>
          <cell r="G14258" t="str">
            <v>Prepare the patient and organize the equipment</v>
          </cell>
          <cell r="K14258" t="str">
            <v>14. Providing non-pharmacological health interventions</v>
          </cell>
          <cell r="L14258" t="str">
            <v>Nursing Professionals</v>
          </cell>
          <cell r="M14258" t="str">
            <v>Nursing Associate Professionals</v>
          </cell>
          <cell r="N14258">
            <v>3</v>
          </cell>
        </row>
        <row r="14259">
          <cell r="F14259" t="str">
            <v>05.02.01.05.15.06.03</v>
          </cell>
          <cell r="G14259" t="str">
            <v>Apply local anaesthesia</v>
          </cell>
          <cell r="K14259" t="str">
            <v>11. Administering medications or therapeutics</v>
          </cell>
          <cell r="L14259" t="str">
            <v>General Medical Practitioners</v>
          </cell>
          <cell r="M14259" t="str">
            <v>Paramedical Practitioners</v>
          </cell>
          <cell r="N14259">
            <v>3</v>
          </cell>
        </row>
        <row r="14260">
          <cell r="F14260" t="str">
            <v>05.02.01.05.15.06.04</v>
          </cell>
          <cell r="G14260" t="str">
            <v>Conduct medical procedure</v>
          </cell>
          <cell r="K14260" t="str">
            <v>14. Providing non-pharmacological health interventions</v>
          </cell>
          <cell r="L14260" t="str">
            <v>General Medical Practitioners</v>
          </cell>
          <cell r="M14260" t="str">
            <v>Paramedical Practitioners</v>
          </cell>
          <cell r="N14260">
            <v>19</v>
          </cell>
        </row>
        <row r="14261">
          <cell r="F14261" t="str">
            <v>05.02.01.05.15.06.05</v>
          </cell>
          <cell r="G14261" t="str">
            <v>Assist with medical procedure</v>
          </cell>
          <cell r="K14261" t="str">
            <v>14. Providing non-pharmacological health interventions</v>
          </cell>
          <cell r="L14261" t="str">
            <v>Nursing Professionals</v>
          </cell>
          <cell r="M14261" t="str">
            <v>Nursing Associate Professionals</v>
          </cell>
          <cell r="N14261">
            <v>20</v>
          </cell>
        </row>
        <row r="14262">
          <cell r="F14262" t="str">
            <v>05.02.01.05.15.06.06</v>
          </cell>
          <cell r="G14262" t="str">
            <v>Provide post-procedural care</v>
          </cell>
          <cell r="K14262" t="str">
            <v>5. Providing information and support to impact individual health behaviours</v>
          </cell>
          <cell r="L14262" t="str">
            <v>General Medical Practitioners</v>
          </cell>
          <cell r="M14262" t="str">
            <v>Paramedical Practitioners</v>
          </cell>
          <cell r="N14262">
            <v>3</v>
          </cell>
        </row>
        <row r="14263">
          <cell r="F14263" t="str">
            <v>05.02.01.05.15.06.07</v>
          </cell>
          <cell r="G14263" t="str">
            <v>Provide post-procedural care</v>
          </cell>
          <cell r="K14263" t="str">
            <v>15. Providing treatment and care support to individuals</v>
          </cell>
          <cell r="L14263" t="str">
            <v>Nursing Professionals</v>
          </cell>
          <cell r="M14263" t="str">
            <v>Nursing Associate Professionals</v>
          </cell>
          <cell r="N14263">
            <v>10</v>
          </cell>
        </row>
        <row r="14264">
          <cell r="F14264" t="str">
            <v>05.02.01.05.15.06.</v>
          </cell>
          <cell r="G14264"/>
          <cell r="K14264"/>
          <cell r="L14264"/>
          <cell r="M14264"/>
          <cell r="N14264"/>
        </row>
        <row r="14265">
          <cell r="F14265" t="str">
            <v>05.02.01.05.15.06.</v>
          </cell>
          <cell r="G14265"/>
          <cell r="K14265"/>
          <cell r="L14265"/>
          <cell r="M14265"/>
          <cell r="N14265"/>
        </row>
        <row r="14266">
          <cell r="F14266" t="str">
            <v>05.02.01.05.15.06.</v>
          </cell>
          <cell r="G14266"/>
          <cell r="K14266"/>
          <cell r="L14266"/>
          <cell r="M14266"/>
          <cell r="N14266"/>
        </row>
        <row r="14267">
          <cell r="F14267" t="str">
            <v>05.02.01.05.15.06.</v>
          </cell>
          <cell r="G14267"/>
          <cell r="K14267"/>
          <cell r="L14267"/>
          <cell r="M14267"/>
          <cell r="N14267"/>
        </row>
        <row r="14268">
          <cell r="F14268" t="str">
            <v>05.02.01.05.15.06.</v>
          </cell>
          <cell r="G14268"/>
          <cell r="K14268"/>
          <cell r="L14268"/>
          <cell r="M14268"/>
          <cell r="N14268"/>
        </row>
        <row r="14269">
          <cell r="F14269" t="str">
            <v>05.02.01.05.15.06.</v>
          </cell>
          <cell r="G14269"/>
          <cell r="K14269"/>
          <cell r="L14269"/>
          <cell r="M14269"/>
          <cell r="N14269"/>
        </row>
        <row r="14270">
          <cell r="F14270" t="str">
            <v>05.02.01.05.15.06.</v>
          </cell>
          <cell r="G14270"/>
          <cell r="K14270"/>
          <cell r="L14270"/>
          <cell r="M14270"/>
          <cell r="N14270"/>
        </row>
        <row r="14271">
          <cell r="F14271" t="str">
            <v>05.02.01.05.15.06.</v>
          </cell>
          <cell r="G14271"/>
          <cell r="K14271"/>
          <cell r="L14271"/>
          <cell r="M14271"/>
          <cell r="N14271"/>
        </row>
        <row r="14272">
          <cell r="F14272" t="str">
            <v>05.02.01.05.15.08.01</v>
          </cell>
          <cell r="G14272" t="str">
            <v>Provide pre-procedural medical care</v>
          </cell>
          <cell r="K14272" t="str">
            <v>15. Providing treatment and care support to individuals</v>
          </cell>
          <cell r="L14272" t="str">
            <v>Specialist Medical Practitioners</v>
          </cell>
          <cell r="M14272" t="str">
            <v>General Medical Practitioners</v>
          </cell>
          <cell r="N14272">
            <v>10</v>
          </cell>
        </row>
        <row r="14273">
          <cell r="F14273" t="str">
            <v>05.02.01.05.15.08.02</v>
          </cell>
          <cell r="G14273" t="str">
            <v>Provide pre-procedural nursing care</v>
          </cell>
          <cell r="K14273" t="str">
            <v>15. Providing treatment and care support to individuals</v>
          </cell>
          <cell r="L14273" t="str">
            <v>Nursing Professionals</v>
          </cell>
          <cell r="M14273" t="str">
            <v>Nursing Associate Professionals</v>
          </cell>
          <cell r="N14273">
            <v>20</v>
          </cell>
        </row>
        <row r="14274">
          <cell r="F14274" t="str">
            <v>05.02.01.05.15.08.03</v>
          </cell>
          <cell r="G14274" t="str">
            <v>Conduct counselling</v>
          </cell>
          <cell r="K14274" t="str">
            <v>6. Gaining informed consent</v>
          </cell>
          <cell r="L14274" t="str">
            <v>Specialist Medical Practitioners</v>
          </cell>
          <cell r="M14274" t="str">
            <v>General Medical Practitioners</v>
          </cell>
          <cell r="N14274">
            <v>7</v>
          </cell>
        </row>
        <row r="14275">
          <cell r="F14275" t="str">
            <v>05.02.01.05.15.08.04</v>
          </cell>
          <cell r="G14275" t="str">
            <v>Prepare the patient and organize the equipment</v>
          </cell>
          <cell r="K14275" t="str">
            <v>14. Providing non-pharmacological health interventions</v>
          </cell>
          <cell r="L14275" t="str">
            <v>Nursing Professionals</v>
          </cell>
          <cell r="M14275" t="str">
            <v>Nursing Associate Professionals</v>
          </cell>
          <cell r="N14275">
            <v>7</v>
          </cell>
        </row>
        <row r="14276">
          <cell r="F14276" t="str">
            <v>05.02.01.05.15.08.05</v>
          </cell>
          <cell r="G14276" t="str">
            <v>Apply general anaesthesia</v>
          </cell>
          <cell r="K14276" t="str">
            <v>11. Administering medications or therapeutics</v>
          </cell>
          <cell r="L14276" t="str">
            <v>Specialist Medical Practitioners</v>
          </cell>
          <cell r="M14276" t="str">
            <v>General Medical Practitioners</v>
          </cell>
          <cell r="N14276">
            <v>180</v>
          </cell>
        </row>
        <row r="14277">
          <cell r="F14277" t="str">
            <v>05.02.01.05.15.08.06</v>
          </cell>
          <cell r="G14277" t="str">
            <v>Assist with general anaesthesia</v>
          </cell>
          <cell r="K14277" t="str">
            <v>11. Administering medications or therapeutics</v>
          </cell>
          <cell r="L14277" t="str">
            <v>Specialist Medical Practitioners</v>
          </cell>
          <cell r="M14277" t="str">
            <v>General Medical Practitioners</v>
          </cell>
          <cell r="N14277">
            <v>180</v>
          </cell>
        </row>
        <row r="14278">
          <cell r="F14278" t="str">
            <v>05.02.01.05.15.08.07</v>
          </cell>
          <cell r="G14278" t="str">
            <v>Conduct cardiothoracic surgery</v>
          </cell>
          <cell r="K14278" t="str">
            <v>14. Providing non-pharmacological health interventions</v>
          </cell>
          <cell r="L14278" t="str">
            <v>Specialist Medical Practitioners</v>
          </cell>
          <cell r="M14278" t="str">
            <v>General Medical Practitioners</v>
          </cell>
          <cell r="N14278">
            <v>180</v>
          </cell>
        </row>
        <row r="14279">
          <cell r="F14279" t="str">
            <v>05.02.01.05.15.08.08</v>
          </cell>
          <cell r="G14279" t="str">
            <v>Assist with cardiothoracic surgery</v>
          </cell>
          <cell r="K14279" t="str">
            <v>14. Providing non-pharmacological health interventions</v>
          </cell>
          <cell r="L14279" t="str">
            <v>Specialist Medical Practitioners</v>
          </cell>
          <cell r="M14279" t="str">
            <v>General Medical Practitioners</v>
          </cell>
          <cell r="N14279">
            <v>180</v>
          </cell>
        </row>
        <row r="14280">
          <cell r="F14280" t="str">
            <v>05.02.01.05.15.08.09</v>
          </cell>
          <cell r="G14280" t="str">
            <v>Provide nursing support to conduct cardiothoracic surgery</v>
          </cell>
          <cell r="K14280" t="str">
            <v>15. Providing treatment and care support to individuals</v>
          </cell>
          <cell r="L14280" t="str">
            <v>Nursing Professionals</v>
          </cell>
          <cell r="M14280" t="str">
            <v>Nursing Professionals</v>
          </cell>
          <cell r="N14280">
            <v>180</v>
          </cell>
        </row>
        <row r="14281">
          <cell r="F14281" t="str">
            <v>05.02.01.05.15.08.10</v>
          </cell>
          <cell r="G14281" t="str">
            <v>Provide nursing support to conduct cardiothoracic surgery</v>
          </cell>
          <cell r="K14281" t="str">
            <v>15. Providing treatment and care support to individuals</v>
          </cell>
          <cell r="L14281" t="str">
            <v>Nursing Professionals</v>
          </cell>
          <cell r="M14281" t="str">
            <v>Nursing Professionals</v>
          </cell>
          <cell r="N14281">
            <v>180</v>
          </cell>
        </row>
        <row r="14282">
          <cell r="F14282" t="str">
            <v>05.02.01.05.15.08.11</v>
          </cell>
          <cell r="G14282" t="str">
            <v>Provide post-procedural care</v>
          </cell>
          <cell r="K14282" t="str">
            <v>5. Providing information and support to impact individual health behaviours</v>
          </cell>
          <cell r="L14282" t="str">
            <v>Specialist Medical Practitioners</v>
          </cell>
          <cell r="M14282" t="str">
            <v>General Medical Practitioners</v>
          </cell>
          <cell r="N14282">
            <v>7</v>
          </cell>
        </row>
        <row r="14283">
          <cell r="F14283" t="str">
            <v>05.02.01.05.15.08.12</v>
          </cell>
          <cell r="G14283" t="str">
            <v>Provide post-procedural care</v>
          </cell>
          <cell r="K14283" t="str">
            <v>15. Providing treatment and care support to individuals</v>
          </cell>
          <cell r="L14283" t="str">
            <v>Specialist Medical Practitioners</v>
          </cell>
          <cell r="M14283" t="str">
            <v>General Medical Practitioners</v>
          </cell>
          <cell r="N14283">
            <v>10</v>
          </cell>
        </row>
        <row r="14284">
          <cell r="F14284" t="str">
            <v>05.02.01.05.15.08.13</v>
          </cell>
          <cell r="G14284" t="str">
            <v>Provide post-procedural care</v>
          </cell>
          <cell r="K14284" t="str">
            <v>15. Providing treatment and care support to individuals</v>
          </cell>
          <cell r="L14284" t="str">
            <v>Nursing Professionals</v>
          </cell>
          <cell r="M14284" t="str">
            <v>Nursing Associate Professionals</v>
          </cell>
          <cell r="N14284">
            <v>20</v>
          </cell>
        </row>
        <row r="14285">
          <cell r="F14285" t="str">
            <v>05.02.01.05.15.08.</v>
          </cell>
          <cell r="G14285"/>
          <cell r="K14285"/>
          <cell r="L14285"/>
          <cell r="M14285"/>
          <cell r="N14285"/>
        </row>
        <row r="14286">
          <cell r="F14286" t="str">
            <v>05.02.01.05.15.08.</v>
          </cell>
          <cell r="G14286"/>
          <cell r="K14286"/>
          <cell r="L14286"/>
          <cell r="M14286"/>
          <cell r="N14286"/>
        </row>
        <row r="14287">
          <cell r="F14287" t="str">
            <v>05.02.01.05.15.08.</v>
          </cell>
          <cell r="G14287"/>
          <cell r="K14287"/>
          <cell r="L14287"/>
          <cell r="M14287"/>
          <cell r="N14287"/>
        </row>
        <row r="14288">
          <cell r="F14288" t="str">
            <v>05.02.01.05.15.08.</v>
          </cell>
          <cell r="G14288"/>
          <cell r="K14288"/>
          <cell r="L14288"/>
          <cell r="M14288"/>
          <cell r="N14288"/>
        </row>
        <row r="14289">
          <cell r="F14289" t="str">
            <v>05.02.01.05.15.08.</v>
          </cell>
          <cell r="G14289"/>
          <cell r="K14289"/>
          <cell r="L14289"/>
          <cell r="M14289"/>
          <cell r="N14289"/>
        </row>
        <row r="14290">
          <cell r="F14290" t="str">
            <v>05.02.01.05.15.08.</v>
          </cell>
          <cell r="G14290"/>
          <cell r="K14290"/>
          <cell r="L14290"/>
          <cell r="M14290"/>
          <cell r="N14290"/>
        </row>
        <row r="14291">
          <cell r="F14291" t="str">
            <v>05.02.01.05.15.08.</v>
          </cell>
          <cell r="G14291"/>
          <cell r="K14291"/>
          <cell r="L14291"/>
          <cell r="M14291"/>
          <cell r="N14291"/>
        </row>
        <row r="14292">
          <cell r="F14292" t="str">
            <v>05.02.01.05.15.08.</v>
          </cell>
          <cell r="G14292"/>
          <cell r="K14292"/>
          <cell r="L14292"/>
          <cell r="M14292"/>
          <cell r="N14292"/>
        </row>
        <row r="14293">
          <cell r="F14293" t="str">
            <v>05.02.01.05.15.08.</v>
          </cell>
          <cell r="G14293"/>
          <cell r="K14293"/>
          <cell r="L14293"/>
          <cell r="M14293"/>
          <cell r="N14293"/>
        </row>
        <row r="14294">
          <cell r="F14294" t="str">
            <v>05.02.01.05.15.08.</v>
          </cell>
          <cell r="G14294"/>
          <cell r="K14294"/>
          <cell r="L14294"/>
          <cell r="M14294"/>
          <cell r="N14294"/>
        </row>
        <row r="14295">
          <cell r="F14295" t="str">
            <v>05.02.01.05.15.08.</v>
          </cell>
          <cell r="G14295"/>
          <cell r="K14295"/>
          <cell r="L14295"/>
          <cell r="M14295"/>
          <cell r="N14295"/>
        </row>
        <row r="14296">
          <cell r="F14296" t="str">
            <v>05.02.01.05.15.08.</v>
          </cell>
          <cell r="G14296"/>
          <cell r="K14296"/>
          <cell r="L14296"/>
          <cell r="M14296"/>
          <cell r="N14296"/>
        </row>
        <row r="14297">
          <cell r="F14297" t="str">
            <v>05.02.01.05.15.07.01</v>
          </cell>
          <cell r="G14297" t="str">
            <v>Conduct counselling</v>
          </cell>
          <cell r="K14297" t="str">
            <v>6. Gaining informed consent</v>
          </cell>
          <cell r="L14297" t="str">
            <v>Nursing Professionals</v>
          </cell>
          <cell r="M14297" t="str">
            <v>Nursing Associate Professionals</v>
          </cell>
          <cell r="N14297">
            <v>2</v>
          </cell>
        </row>
        <row r="14298">
          <cell r="F14298" t="str">
            <v>05.02.01.05.15.07.02</v>
          </cell>
          <cell r="G14298" t="str">
            <v>Prepare the patient and organize the equipment</v>
          </cell>
          <cell r="K14298" t="str">
            <v>14. Providing non-pharmacological health interventions</v>
          </cell>
          <cell r="L14298" t="str">
            <v>Nursing Professionals</v>
          </cell>
          <cell r="M14298" t="str">
            <v>Nursing Associate Professionals</v>
          </cell>
          <cell r="N14298">
            <v>3</v>
          </cell>
        </row>
        <row r="14299">
          <cell r="F14299" t="str">
            <v>05.02.01.05.15.07.03</v>
          </cell>
          <cell r="G14299" t="str">
            <v>Physical examination</v>
          </cell>
          <cell r="K14299" t="str">
            <v>14. Providing non-pharmacological health interventions</v>
          </cell>
          <cell r="L14299" t="str">
            <v>Nursing Professionals</v>
          </cell>
          <cell r="M14299" t="str">
            <v>Nursing Associate Professionals</v>
          </cell>
          <cell r="N14299">
            <v>3</v>
          </cell>
        </row>
        <row r="14300">
          <cell r="F14300" t="str">
            <v>05.02.01.05.15.07.04</v>
          </cell>
          <cell r="G14300" t="str">
            <v>Apply local anaesthesia</v>
          </cell>
          <cell r="K14300" t="str">
            <v>11. Administering medications or therapeutics</v>
          </cell>
          <cell r="L14300" t="str">
            <v>Nursing Professionals</v>
          </cell>
          <cell r="M14300" t="str">
            <v>Nursing Associate Professionals</v>
          </cell>
          <cell r="N14300">
            <v>3</v>
          </cell>
        </row>
        <row r="14301">
          <cell r="F14301" t="str">
            <v>05.02.01.05.15.07.05</v>
          </cell>
          <cell r="G14301" t="str">
            <v>Conduct wound care</v>
          </cell>
          <cell r="K14301" t="str">
            <v>14. Providing non-pharmacological health interventions</v>
          </cell>
          <cell r="L14301" t="str">
            <v>Nursing Professionals</v>
          </cell>
          <cell r="M14301" t="str">
            <v>Nursing Associate Professionals</v>
          </cell>
          <cell r="N14301">
            <v>15</v>
          </cell>
        </row>
        <row r="14302">
          <cell r="F14302" t="str">
            <v>05.02.01.05.15.07.06</v>
          </cell>
          <cell r="G14302" t="str">
            <v>Provide post-procedural care</v>
          </cell>
          <cell r="K14302" t="str">
            <v>5. Providing information and support to impact individual health behaviours</v>
          </cell>
          <cell r="L14302" t="str">
            <v>Nursing Professionals</v>
          </cell>
          <cell r="M14302" t="str">
            <v>Nursing Associate Professionals</v>
          </cell>
          <cell r="N14302">
            <v>5</v>
          </cell>
        </row>
        <row r="14303">
          <cell r="F14303" t="str">
            <v>05.02.01.05.15.07.07</v>
          </cell>
          <cell r="G14303" t="str">
            <v>Provide post-procedural care</v>
          </cell>
          <cell r="K14303" t="str">
            <v>15. Providing treatment and care support to individuals</v>
          </cell>
          <cell r="L14303" t="str">
            <v>Nursing Professionals</v>
          </cell>
          <cell r="M14303" t="str">
            <v>Paramedical Practitioners</v>
          </cell>
          <cell r="N14303">
            <v>10</v>
          </cell>
        </row>
        <row r="14304">
          <cell r="F14304" t="str">
            <v>05.02.01.05.15.07.08</v>
          </cell>
          <cell r="G14304" t="str">
            <v>Provide post-procedural care</v>
          </cell>
          <cell r="K14304" t="str">
            <v>15. Providing treatment and care support to individuals</v>
          </cell>
          <cell r="L14304" t="str">
            <v>Nursing Professionals</v>
          </cell>
          <cell r="M14304" t="str">
            <v>Nursing Associate Professionals</v>
          </cell>
          <cell r="N14304">
            <v>20</v>
          </cell>
        </row>
        <row r="14305">
          <cell r="F14305" t="str">
            <v>05.02.01.05.15.07.</v>
          </cell>
          <cell r="G14305"/>
          <cell r="K14305"/>
          <cell r="L14305"/>
          <cell r="M14305"/>
          <cell r="N14305"/>
        </row>
        <row r="14306">
          <cell r="F14306" t="str">
            <v>05.02.01.05.15.07.</v>
          </cell>
          <cell r="G14306"/>
          <cell r="K14306"/>
          <cell r="L14306"/>
          <cell r="M14306"/>
          <cell r="N14306"/>
        </row>
        <row r="14307">
          <cell r="F14307" t="str">
            <v>05.02.01.05.15.07.</v>
          </cell>
          <cell r="G14307"/>
          <cell r="K14307"/>
          <cell r="L14307"/>
          <cell r="M14307"/>
          <cell r="N14307"/>
        </row>
        <row r="14308">
          <cell r="F14308" t="str">
            <v>05.02.01.05.15.07.</v>
          </cell>
          <cell r="G14308"/>
          <cell r="K14308"/>
          <cell r="L14308"/>
          <cell r="M14308"/>
          <cell r="N14308"/>
        </row>
        <row r="14309">
          <cell r="F14309" t="str">
            <v>05.02.01.05.17.01.01</v>
          </cell>
          <cell r="G14309" t="str">
            <v>Clinical assessment</v>
          </cell>
          <cell r="K14309" t="str">
            <v>1. Gathering information through interviewing and assessment</v>
          </cell>
          <cell r="L14309" t="str">
            <v>Specialist Medical Practitioners</v>
          </cell>
          <cell r="M14309" t="str">
            <v>General Medical Practitioners</v>
          </cell>
          <cell r="N14309">
            <v>3</v>
          </cell>
        </row>
        <row r="14310">
          <cell r="F14310" t="str">
            <v>05.02.01.05.17.01.02</v>
          </cell>
          <cell r="G14310" t="str">
            <v>Physical examination</v>
          </cell>
          <cell r="K14310" t="str">
            <v>1. Gathering information through interviewing and assessment</v>
          </cell>
          <cell r="L14310" t="str">
            <v>Specialist Medical Practitioners</v>
          </cell>
          <cell r="M14310" t="str">
            <v>General Medical Practitioners</v>
          </cell>
          <cell r="N14310">
            <v>10</v>
          </cell>
        </row>
        <row r="14311">
          <cell r="F14311" t="str">
            <v>05.02.01.05.17.01.03</v>
          </cell>
          <cell r="G14311" t="str">
            <v>Document examination findings</v>
          </cell>
          <cell r="K14311" t="str">
            <v>8. Developing and adjusting a management plan</v>
          </cell>
          <cell r="L14311" t="str">
            <v>Specialist Medical Practitioners</v>
          </cell>
          <cell r="M14311" t="str">
            <v>General Medical Practitioners</v>
          </cell>
          <cell r="N14311">
            <v>5</v>
          </cell>
        </row>
        <row r="14312">
          <cell r="F14312" t="str">
            <v>05.02.01.06.06.01.01</v>
          </cell>
          <cell r="G14312" t="str">
            <v>Take history and conduct physical examination</v>
          </cell>
          <cell r="K14312" t="str">
            <v>1. Gathering information through interviewing and assessment</v>
          </cell>
          <cell r="L14312" t="str">
            <v>Specialist Medical Practitioners</v>
          </cell>
          <cell r="M14312" t="str">
            <v>General Medical Practitioners</v>
          </cell>
          <cell r="N14312">
            <v>6</v>
          </cell>
        </row>
        <row r="14313">
          <cell r="F14313" t="str">
            <v>05.02.01.06.06.01.02</v>
          </cell>
          <cell r="G14313" t="str">
            <v>Provide clinical advice</v>
          </cell>
          <cell r="K14313" t="str">
            <v>5. Providing information and support to impact individual health behaviours</v>
          </cell>
          <cell r="L14313" t="str">
            <v>Specialist Medical Practitioners</v>
          </cell>
          <cell r="M14313" t="str">
            <v>General Medical Practitioners</v>
          </cell>
          <cell r="N14313">
            <v>4</v>
          </cell>
        </row>
        <row r="14314">
          <cell r="F14314" t="str">
            <v>05.02.01.06.09.01.01</v>
          </cell>
          <cell r="G14314" t="str">
            <v>Conduct counselling</v>
          </cell>
          <cell r="K14314" t="str">
            <v>6. Gaining informed consent</v>
          </cell>
          <cell r="L14314" t="str">
            <v>Medical Imaging and Therapeutic Equipment Technicians</v>
          </cell>
          <cell r="M14314" t="str">
            <v>Medical Assistants</v>
          </cell>
          <cell r="N14314">
            <v>5</v>
          </cell>
        </row>
        <row r="14315">
          <cell r="F14315" t="str">
            <v>05.02.01.06.09.01.02</v>
          </cell>
          <cell r="G14315" t="str">
            <v>Conduct radiological procedure</v>
          </cell>
          <cell r="K14315" t="str">
            <v>7. Ordering, administering and interpreting the results of diagnostic and screening procedures</v>
          </cell>
          <cell r="L14315" t="str">
            <v>Medical Imaging and Therapeutic Equipment Technicians</v>
          </cell>
          <cell r="M14315" t="str">
            <v>Medical Imaging and Therapeutic Equipment Technicians</v>
          </cell>
          <cell r="N14315">
            <v>15</v>
          </cell>
        </row>
        <row r="14316">
          <cell r="F14316" t="str">
            <v>05.02.01.06.09.01.03</v>
          </cell>
          <cell r="G14316" t="str">
            <v>Assist with radiological procedure</v>
          </cell>
          <cell r="K14316" t="str">
            <v>7. Ordering, administering and interpreting the results of diagnostic and screening procedures</v>
          </cell>
          <cell r="L14316" t="str">
            <v>Medical Imaging and Therapeutic Equipment Technicians</v>
          </cell>
          <cell r="M14316" t="str">
            <v>Medical Assistants</v>
          </cell>
          <cell r="N14316">
            <v>15</v>
          </cell>
        </row>
        <row r="14317">
          <cell r="F14317" t="str">
            <v>05.02.01.06.09.01.04</v>
          </cell>
          <cell r="G14317" t="str">
            <v>Document examination findings</v>
          </cell>
          <cell r="K14317" t="str">
            <v>7. Ordering, administering and interpreting the results of diagnostic and screening procedures</v>
          </cell>
          <cell r="L14317" t="str">
            <v>Specialist Medical Practitioners</v>
          </cell>
          <cell r="M14317" t="str">
            <v>General Medical Practitioners</v>
          </cell>
          <cell r="N14317">
            <v>5</v>
          </cell>
        </row>
        <row r="14318">
          <cell r="F14318" t="str">
            <v>05.02.01.06.09.01</v>
          </cell>
          <cell r="G14318"/>
          <cell r="K14318"/>
          <cell r="L14318"/>
          <cell r="M14318"/>
          <cell r="N14318"/>
        </row>
        <row r="14319">
          <cell r="F14319" t="str">
            <v>05.02.01.06.09.01</v>
          </cell>
          <cell r="G14319"/>
          <cell r="K14319"/>
          <cell r="L14319"/>
          <cell r="M14319"/>
          <cell r="N14319"/>
        </row>
        <row r="14320">
          <cell r="F14320" t="str">
            <v>05.02.01.06.09.01</v>
          </cell>
          <cell r="G14320"/>
          <cell r="K14320"/>
          <cell r="L14320"/>
          <cell r="M14320"/>
          <cell r="N14320"/>
        </row>
        <row r="14321">
          <cell r="F14321" t="str">
            <v>05.02.01.06.09.01</v>
          </cell>
          <cell r="G14321"/>
          <cell r="K14321"/>
          <cell r="L14321"/>
          <cell r="M14321"/>
          <cell r="N14321"/>
        </row>
        <row r="14322">
          <cell r="F14322" t="str">
            <v>05.02.01.06.09.01</v>
          </cell>
          <cell r="G14322"/>
          <cell r="K14322"/>
          <cell r="L14322"/>
          <cell r="M14322"/>
          <cell r="N14322"/>
        </row>
        <row r="14323">
          <cell r="F14323" t="str">
            <v>05.02.01.06.09.01</v>
          </cell>
          <cell r="G14323"/>
          <cell r="K14323"/>
          <cell r="L14323"/>
          <cell r="M14323"/>
          <cell r="N14323"/>
        </row>
        <row r="14324">
          <cell r="F14324" t="str">
            <v>05.02.01.06.09.02.01</v>
          </cell>
          <cell r="G14324" t="str">
            <v>Conduct counselling</v>
          </cell>
          <cell r="K14324" t="str">
            <v>6. Gaining informed consent</v>
          </cell>
          <cell r="L14324" t="str">
            <v>Specialist Medical Practitioners</v>
          </cell>
          <cell r="M14324" t="str">
            <v>Medical Imaging and Therapeutic Equipment Technicians</v>
          </cell>
          <cell r="N14324">
            <v>5</v>
          </cell>
        </row>
        <row r="14325">
          <cell r="F14325" t="str">
            <v>05.02.01.06.09.02.02</v>
          </cell>
          <cell r="G14325" t="str">
            <v>Prepare the patient and organize the equipment</v>
          </cell>
          <cell r="K14325" t="str">
            <v>14. Providing non-pharmacological health interventions</v>
          </cell>
          <cell r="L14325" t="str">
            <v>Nursing Professionals</v>
          </cell>
          <cell r="M14325" t="str">
            <v>Medical Imaging and Therapeutic Equipment Technicians</v>
          </cell>
          <cell r="N14325">
            <v>3</v>
          </cell>
        </row>
        <row r="14326">
          <cell r="F14326" t="str">
            <v>05.02.01.06.09.02.03</v>
          </cell>
          <cell r="G14326" t="str">
            <v>Conduct radiological procedure</v>
          </cell>
          <cell r="K14326" t="str">
            <v>7. Ordering, administering and interpreting the results of diagnostic and screening procedures</v>
          </cell>
          <cell r="L14326" t="str">
            <v>Specialist Medical Practitioners</v>
          </cell>
          <cell r="M14326" t="str">
            <v>Medical Imaging and Therapeutic Equipment Technicians</v>
          </cell>
          <cell r="N14326">
            <v>30</v>
          </cell>
        </row>
        <row r="14327">
          <cell r="F14327" t="str">
            <v>05.02.01.06.09.02.04</v>
          </cell>
          <cell r="G14327" t="str">
            <v>Conduct counselling</v>
          </cell>
          <cell r="K14327" t="str">
            <v>5. Providing information and support to impact individual health behaviours</v>
          </cell>
          <cell r="L14327" t="str">
            <v>Specialist Medical Practitioners</v>
          </cell>
          <cell r="M14327" t="str">
            <v>Medical Imaging and Therapeutic Equipment Technicians</v>
          </cell>
          <cell r="N14327">
            <v>5</v>
          </cell>
        </row>
        <row r="14328">
          <cell r="F14328" t="str">
            <v>05.02.01.06.09.02.05</v>
          </cell>
          <cell r="G14328" t="str">
            <v>Document examination findings</v>
          </cell>
          <cell r="K14328" t="str">
            <v>7. Ordering, administering and interpreting the results of diagnostic and screening procedures</v>
          </cell>
          <cell r="L14328" t="str">
            <v>Specialist Medical Practitioners</v>
          </cell>
          <cell r="M14328" t="str">
            <v>General Medical Practitioners</v>
          </cell>
          <cell r="N14328">
            <v>2</v>
          </cell>
        </row>
        <row r="14329">
          <cell r="F14329" t="str">
            <v>05.02.01.06.09.02.</v>
          </cell>
          <cell r="G14329"/>
          <cell r="K14329"/>
          <cell r="L14329"/>
          <cell r="M14329"/>
          <cell r="N14329"/>
        </row>
        <row r="14330">
          <cell r="F14330" t="str">
            <v>05.02.01.06.09.02.</v>
          </cell>
          <cell r="G14330"/>
          <cell r="K14330"/>
          <cell r="L14330"/>
          <cell r="M14330"/>
          <cell r="N14330"/>
        </row>
        <row r="14331">
          <cell r="F14331" t="str">
            <v>05.02.01.06.09.02.</v>
          </cell>
          <cell r="G14331"/>
          <cell r="K14331"/>
          <cell r="L14331"/>
          <cell r="M14331"/>
          <cell r="N14331"/>
        </row>
        <row r="14332">
          <cell r="F14332" t="str">
            <v>05.02.01.06.09.02.</v>
          </cell>
          <cell r="G14332"/>
          <cell r="K14332"/>
          <cell r="L14332"/>
          <cell r="M14332"/>
          <cell r="N14332"/>
        </row>
        <row r="14333">
          <cell r="F14333" t="str">
            <v>05.02.01.06.13.01.01</v>
          </cell>
          <cell r="G14333" t="str">
            <v>Prescribe medication</v>
          </cell>
          <cell r="K14333" t="str">
            <v>9. Prescribing medications or therapeutics</v>
          </cell>
          <cell r="L14333" t="str">
            <v>General Medical Practitioners</v>
          </cell>
          <cell r="M14333" t="str">
            <v>Paramedical Practitioners</v>
          </cell>
          <cell r="N14333">
            <v>1</v>
          </cell>
        </row>
        <row r="14334">
          <cell r="F14334" t="str">
            <v>05.02.01.06.13.01.02</v>
          </cell>
          <cell r="G14334" t="str">
            <v>Administer subcutaneous medication</v>
          </cell>
          <cell r="K14334" t="str">
            <v>11. Administering medications or therapeutics</v>
          </cell>
          <cell r="L14334" t="str">
            <v>Nursing Professionals</v>
          </cell>
          <cell r="M14334" t="str">
            <v>Nursing Associate Professionals</v>
          </cell>
          <cell r="N14334">
            <v>3</v>
          </cell>
        </row>
        <row r="14335">
          <cell r="F14335" t="str">
            <v>05.02.01.06.13.01.</v>
          </cell>
          <cell r="G14335"/>
          <cell r="K14335"/>
          <cell r="L14335"/>
          <cell r="M14335"/>
          <cell r="N14335"/>
        </row>
        <row r="14336">
          <cell r="F14336" t="str">
            <v>05.02.01.06.15.01.01</v>
          </cell>
          <cell r="G14336" t="str">
            <v>Conduct counselling</v>
          </cell>
          <cell r="K14336" t="str">
            <v>6. Gaining informed consent</v>
          </cell>
          <cell r="L14336" t="str">
            <v>Specialist Medical Practitioners</v>
          </cell>
          <cell r="M14336" t="str">
            <v>Specialist Medical Practitioners</v>
          </cell>
          <cell r="N14336">
            <v>8</v>
          </cell>
        </row>
        <row r="14337">
          <cell r="F14337" t="str">
            <v>05.02.01.06.15.01.02</v>
          </cell>
          <cell r="G14337" t="str">
            <v>Prepare the patient and organize the equipment</v>
          </cell>
          <cell r="K14337" t="str">
            <v>14. Providing non-pharmacological health interventions</v>
          </cell>
          <cell r="L14337" t="str">
            <v>Nursing Professionals</v>
          </cell>
          <cell r="M14337" t="str">
            <v>Nursing Associate Professionals</v>
          </cell>
          <cell r="N14337">
            <v>8</v>
          </cell>
        </row>
        <row r="14338">
          <cell r="F14338" t="str">
            <v>05.02.01.06.15.01.03</v>
          </cell>
          <cell r="G14338" t="str">
            <v>Apply local anaesthesia</v>
          </cell>
          <cell r="K14338" t="str">
            <v>11. Administering medications or therapeutics</v>
          </cell>
          <cell r="L14338" t="str">
            <v>Specialist Medical Practitioners</v>
          </cell>
          <cell r="M14338" t="str">
            <v>Specialist Medical Practitioners</v>
          </cell>
          <cell r="N14338">
            <v>3</v>
          </cell>
        </row>
        <row r="14339">
          <cell r="F14339" t="str">
            <v>05.02.01.06.15.01.04</v>
          </cell>
          <cell r="G14339" t="str">
            <v>Conduct minimally invasive procedure</v>
          </cell>
          <cell r="K14339" t="str">
            <v>14. Providing non-pharmacological health interventions</v>
          </cell>
          <cell r="L14339" t="str">
            <v>Specialist Medical Practitioners</v>
          </cell>
          <cell r="M14339" t="str">
            <v>Specialist Medical Practitioners</v>
          </cell>
          <cell r="N14339">
            <v>90</v>
          </cell>
        </row>
        <row r="14340">
          <cell r="F14340" t="str">
            <v>05.02.01.06.15.01.05</v>
          </cell>
          <cell r="G14340" t="str">
            <v>Assist with minimally invasive procedure</v>
          </cell>
          <cell r="K14340" t="str">
            <v>14. Providing non-pharmacological health interventions</v>
          </cell>
          <cell r="L14340" t="str">
            <v>Specialist Medical Practitioners</v>
          </cell>
          <cell r="M14340" t="str">
            <v>General Medical Practitioners</v>
          </cell>
          <cell r="N14340">
            <v>90</v>
          </cell>
        </row>
        <row r="14341">
          <cell r="F14341" t="str">
            <v>05.02.01.06.15.01.06</v>
          </cell>
          <cell r="G14341" t="str">
            <v>Provide nursing support to conduct minimally invasive procedure</v>
          </cell>
          <cell r="K14341" t="str">
            <v>15. Providing treatment and care support to individuals</v>
          </cell>
          <cell r="L14341" t="str">
            <v>Nursing Professionals</v>
          </cell>
          <cell r="M14341" t="str">
            <v>Nursing Professionals</v>
          </cell>
          <cell r="N14341">
            <v>90</v>
          </cell>
        </row>
        <row r="14342">
          <cell r="F14342" t="str">
            <v>05.02.01.06.15.01.07</v>
          </cell>
          <cell r="G14342" t="str">
            <v>Provide post-procedural care</v>
          </cell>
          <cell r="K14342" t="str">
            <v>5. Providing information and support to impact individual health behaviours</v>
          </cell>
          <cell r="L14342" t="str">
            <v>Specialist Medical Practitioners</v>
          </cell>
          <cell r="M14342" t="str">
            <v>General Medical Practitioners</v>
          </cell>
          <cell r="N14342">
            <v>5</v>
          </cell>
        </row>
        <row r="14343">
          <cell r="F14343" t="str">
            <v>05.02.01.06.15.01.08</v>
          </cell>
          <cell r="G14343" t="str">
            <v>Provide post-procedural care</v>
          </cell>
          <cell r="K14343" t="str">
            <v>15. Providing treatment and care support to individuals</v>
          </cell>
          <cell r="L14343" t="str">
            <v>Specialist Medical Practitioners</v>
          </cell>
          <cell r="M14343" t="str">
            <v>General Medical Practitioners</v>
          </cell>
          <cell r="N14343">
            <v>5</v>
          </cell>
        </row>
        <row r="14344">
          <cell r="F14344" t="str">
            <v>05.02.01.06.15.01.09</v>
          </cell>
          <cell r="G14344" t="str">
            <v>Provide post-procedural care</v>
          </cell>
          <cell r="K14344" t="str">
            <v>15. Providing treatment and care support to individuals</v>
          </cell>
          <cell r="L14344" t="str">
            <v>Nursing Professionals</v>
          </cell>
          <cell r="M14344" t="str">
            <v>Nursing Associate Professionals</v>
          </cell>
          <cell r="N14344">
            <v>10</v>
          </cell>
        </row>
        <row r="14345">
          <cell r="F14345" t="str">
            <v>05.02.01.06.15.01.</v>
          </cell>
          <cell r="G14345"/>
          <cell r="K14345"/>
          <cell r="L14345"/>
          <cell r="M14345"/>
          <cell r="N14345"/>
        </row>
        <row r="14346">
          <cell r="F14346" t="str">
            <v>05.02.01.06.15.01.</v>
          </cell>
          <cell r="G14346"/>
          <cell r="K14346"/>
          <cell r="L14346"/>
          <cell r="M14346"/>
          <cell r="N14346"/>
        </row>
        <row r="14347">
          <cell r="F14347" t="str">
            <v>05.02.01.06.15.01.</v>
          </cell>
          <cell r="G14347"/>
          <cell r="K14347"/>
          <cell r="L14347"/>
          <cell r="M14347"/>
          <cell r="N14347"/>
        </row>
        <row r="14348">
          <cell r="F14348" t="str">
            <v>05.02.01.06.15.01.</v>
          </cell>
          <cell r="G14348"/>
          <cell r="K14348"/>
          <cell r="L14348"/>
          <cell r="M14348"/>
          <cell r="N14348"/>
        </row>
        <row r="14349">
          <cell r="F14349" t="str">
            <v>05.02.01.06.15.01.</v>
          </cell>
          <cell r="G14349"/>
          <cell r="K14349"/>
          <cell r="L14349"/>
          <cell r="M14349"/>
          <cell r="N14349"/>
        </row>
        <row r="14350">
          <cell r="F14350" t="str">
            <v>05.02.01.06.15.01.</v>
          </cell>
          <cell r="G14350"/>
          <cell r="K14350"/>
          <cell r="L14350"/>
          <cell r="M14350"/>
          <cell r="N14350"/>
        </row>
        <row r="14351">
          <cell r="F14351" t="str">
            <v>05.02.01.06.15.01.</v>
          </cell>
          <cell r="G14351"/>
          <cell r="K14351"/>
          <cell r="L14351"/>
          <cell r="M14351"/>
          <cell r="N14351"/>
        </row>
        <row r="14352">
          <cell r="F14352" t="str">
            <v>05.02.01.06.15.01.</v>
          </cell>
          <cell r="G14352"/>
          <cell r="K14352"/>
          <cell r="L14352"/>
          <cell r="M14352"/>
          <cell r="N14352"/>
        </row>
        <row r="14353">
          <cell r="F14353" t="str">
            <v>05.02.01.06.15.01.</v>
          </cell>
          <cell r="G14353"/>
          <cell r="K14353"/>
          <cell r="L14353"/>
          <cell r="M14353"/>
          <cell r="N14353"/>
        </row>
        <row r="14354">
          <cell r="F14354" t="str">
            <v>05.02.01.06.15.01.</v>
          </cell>
          <cell r="G14354"/>
          <cell r="K14354"/>
          <cell r="L14354"/>
          <cell r="M14354"/>
          <cell r="N14354"/>
        </row>
        <row r="14355">
          <cell r="F14355" t="str">
            <v>05.02.01.06.15.01.</v>
          </cell>
          <cell r="G14355"/>
          <cell r="K14355"/>
          <cell r="L14355"/>
          <cell r="M14355"/>
          <cell r="N14355"/>
        </row>
        <row r="14356">
          <cell r="F14356" t="str">
            <v>05.02.01.06.15.01.</v>
          </cell>
          <cell r="G14356"/>
          <cell r="K14356"/>
          <cell r="L14356"/>
          <cell r="M14356"/>
          <cell r="N14356"/>
        </row>
        <row r="14357">
          <cell r="F14357" t="str">
            <v>05.02.01.06.15.01.</v>
          </cell>
          <cell r="G14357"/>
          <cell r="K14357"/>
          <cell r="L14357"/>
          <cell r="M14357"/>
          <cell r="N14357"/>
        </row>
        <row r="14358">
          <cell r="F14358" t="str">
            <v>05.02.01.06.15.01.</v>
          </cell>
          <cell r="G14358"/>
          <cell r="K14358"/>
          <cell r="L14358"/>
          <cell r="M14358"/>
          <cell r="N14358"/>
        </row>
        <row r="14359">
          <cell r="F14359" t="str">
            <v>05.02.01.06.15.01.</v>
          </cell>
          <cell r="G14359"/>
          <cell r="K14359"/>
          <cell r="L14359"/>
          <cell r="M14359"/>
          <cell r="N14359"/>
        </row>
        <row r="14360">
          <cell r="F14360" t="str">
            <v>05.02.01.06.15.03.01</v>
          </cell>
          <cell r="G14360" t="str">
            <v>Provide pre-procedural medical care</v>
          </cell>
          <cell r="K14360" t="str">
            <v>15. Providing treatment and care support to individuals</v>
          </cell>
          <cell r="L14360" t="str">
            <v>Specialist Medical Practitioners</v>
          </cell>
          <cell r="M14360" t="str">
            <v>Specialist Medical Practitioners</v>
          </cell>
          <cell r="N14360">
            <v>10</v>
          </cell>
        </row>
        <row r="14361">
          <cell r="F14361" t="str">
            <v>05.02.01.06.15.03.02</v>
          </cell>
          <cell r="G14361" t="str">
            <v>Provide pre-procedural nursing care</v>
          </cell>
          <cell r="K14361" t="str">
            <v>15. Providing treatment and care support to individuals</v>
          </cell>
          <cell r="L14361" t="str">
            <v>Nursing Professionals</v>
          </cell>
          <cell r="M14361" t="str">
            <v>Nursing Associate Professionals</v>
          </cell>
          <cell r="N14361">
            <v>20</v>
          </cell>
        </row>
        <row r="14362">
          <cell r="F14362" t="str">
            <v>05.02.01.06.15.03.03</v>
          </cell>
          <cell r="G14362" t="str">
            <v>Conduct counselling</v>
          </cell>
          <cell r="K14362" t="str">
            <v>6. Gaining informed consent</v>
          </cell>
          <cell r="L14362" t="str">
            <v>Specialist Medical Practitioners</v>
          </cell>
          <cell r="M14362" t="str">
            <v>Specialist Medical Practitioners</v>
          </cell>
          <cell r="N14362">
            <v>7</v>
          </cell>
        </row>
        <row r="14363">
          <cell r="F14363" t="str">
            <v>05.02.01.06.15.03.04</v>
          </cell>
          <cell r="G14363" t="str">
            <v>Prepare the patient and organize the equipment</v>
          </cell>
          <cell r="K14363" t="str">
            <v>14. Providing non-pharmacological health interventions</v>
          </cell>
          <cell r="L14363" t="str">
            <v>Nursing Professionals</v>
          </cell>
          <cell r="M14363" t="str">
            <v>Nursing Associate Professionals</v>
          </cell>
          <cell r="N14363">
            <v>7</v>
          </cell>
        </row>
        <row r="14364">
          <cell r="F14364" t="str">
            <v>05.02.01.06.15.03.05</v>
          </cell>
          <cell r="G14364" t="str">
            <v>Apply general anaesthesia</v>
          </cell>
          <cell r="K14364" t="str">
            <v>11. Administering medications or therapeutics</v>
          </cell>
          <cell r="L14364" t="str">
            <v>Specialist Medical Practitioners</v>
          </cell>
          <cell r="M14364" t="str">
            <v>Specialist Medical Practitioners</v>
          </cell>
          <cell r="N14364">
            <v>120</v>
          </cell>
        </row>
        <row r="14365">
          <cell r="F14365" t="str">
            <v>05.02.01.06.15.03.06</v>
          </cell>
          <cell r="G14365" t="str">
            <v>Conduct orthopaedic surgery</v>
          </cell>
          <cell r="K14365" t="str">
            <v>14. Providing non-pharmacological health interventions</v>
          </cell>
          <cell r="L14365" t="str">
            <v>Specialist Medical Practitioners</v>
          </cell>
          <cell r="M14365" t="str">
            <v>Specialist Medical Practitioners</v>
          </cell>
          <cell r="N14365">
            <v>120</v>
          </cell>
        </row>
        <row r="14366">
          <cell r="F14366" t="str">
            <v>05.02.01.06.15.03.07</v>
          </cell>
          <cell r="G14366" t="str">
            <v>Assist with orthopaedic surgery</v>
          </cell>
          <cell r="K14366" t="str">
            <v>14. Providing non-pharmacological health interventions</v>
          </cell>
          <cell r="L14366" t="str">
            <v>Specialist Medical Practitioners</v>
          </cell>
          <cell r="M14366" t="str">
            <v>Specialist Medical Practitioners</v>
          </cell>
          <cell r="N14366">
            <v>120</v>
          </cell>
        </row>
        <row r="14367">
          <cell r="F14367" t="str">
            <v>05.02.01.06.15.03.08</v>
          </cell>
          <cell r="G14367" t="str">
            <v>Assist with orthopaedic surgery</v>
          </cell>
          <cell r="K14367" t="str">
            <v>14. Providing non-pharmacological health interventions</v>
          </cell>
          <cell r="L14367" t="str">
            <v>Specialist Medical Practitioners</v>
          </cell>
          <cell r="M14367" t="str">
            <v>General Medical Practitioners</v>
          </cell>
          <cell r="N14367">
            <v>120</v>
          </cell>
        </row>
        <row r="14368">
          <cell r="F14368" t="str">
            <v>05.02.01.06.15.03.09</v>
          </cell>
          <cell r="G14368" t="str">
            <v>Provide nursing support to conduct orthopaedic surgery</v>
          </cell>
          <cell r="K14368" t="str">
            <v>15. Providing treatment and care support to individuals</v>
          </cell>
          <cell r="L14368" t="str">
            <v>Nursing Professionals</v>
          </cell>
          <cell r="M14368" t="str">
            <v>Nursing Professionals</v>
          </cell>
          <cell r="N14368">
            <v>120</v>
          </cell>
        </row>
        <row r="14369">
          <cell r="F14369" t="str">
            <v>05.02.01.06.15.03.10</v>
          </cell>
          <cell r="G14369" t="str">
            <v>Provide post-procedural care</v>
          </cell>
          <cell r="K14369" t="str">
            <v>5. Providing information and support to impact individual health behaviours</v>
          </cell>
          <cell r="L14369" t="str">
            <v>Specialist Medical Practitioners</v>
          </cell>
          <cell r="M14369" t="str">
            <v>General Medical Practitioners</v>
          </cell>
          <cell r="N14369">
            <v>7</v>
          </cell>
        </row>
        <row r="14370">
          <cell r="F14370" t="str">
            <v>05.02.01.06.15.03.11</v>
          </cell>
          <cell r="G14370" t="str">
            <v>Provide post-procedural care</v>
          </cell>
          <cell r="K14370" t="str">
            <v>15. Providing treatment and care support to individuals</v>
          </cell>
          <cell r="L14370" t="str">
            <v>Specialist Medical Practitioners</v>
          </cell>
          <cell r="M14370" t="str">
            <v>General Medical Practitioners</v>
          </cell>
          <cell r="N14370">
            <v>10</v>
          </cell>
        </row>
        <row r="14371">
          <cell r="F14371" t="str">
            <v>05.02.01.06.15.03.12</v>
          </cell>
          <cell r="G14371" t="str">
            <v>Provide post-procedural care</v>
          </cell>
          <cell r="K14371" t="str">
            <v>15. Providing treatment and care support to individuals</v>
          </cell>
          <cell r="L14371" t="str">
            <v>Nursing Professionals</v>
          </cell>
          <cell r="M14371" t="str">
            <v>Nursing Associate Professionals</v>
          </cell>
          <cell r="N14371">
            <v>20</v>
          </cell>
        </row>
        <row r="14372">
          <cell r="F14372" t="str">
            <v>05.02.01.06.15.03.</v>
          </cell>
          <cell r="G14372"/>
          <cell r="K14372"/>
          <cell r="L14372"/>
          <cell r="M14372"/>
          <cell r="N14372"/>
        </row>
        <row r="14373">
          <cell r="F14373" t="str">
            <v>05.02.01.06.15.03.</v>
          </cell>
          <cell r="G14373"/>
          <cell r="K14373"/>
          <cell r="L14373"/>
          <cell r="M14373"/>
          <cell r="N14373"/>
        </row>
        <row r="14374">
          <cell r="F14374" t="str">
            <v>05.02.01.06.15.03.</v>
          </cell>
          <cell r="G14374"/>
          <cell r="K14374"/>
          <cell r="L14374"/>
          <cell r="M14374"/>
          <cell r="N14374"/>
        </row>
        <row r="14375">
          <cell r="F14375" t="str">
            <v>05.02.01.06.15.03.</v>
          </cell>
          <cell r="G14375"/>
          <cell r="K14375"/>
          <cell r="L14375"/>
          <cell r="M14375"/>
          <cell r="N14375"/>
        </row>
        <row r="14376">
          <cell r="F14376" t="str">
            <v>05.02.01.06.15.03.</v>
          </cell>
          <cell r="G14376"/>
          <cell r="K14376"/>
          <cell r="L14376"/>
          <cell r="M14376"/>
          <cell r="N14376"/>
        </row>
        <row r="14377">
          <cell r="F14377" t="str">
            <v>05.02.01.06.15.03.</v>
          </cell>
          <cell r="G14377"/>
          <cell r="K14377"/>
          <cell r="L14377"/>
          <cell r="M14377"/>
          <cell r="N14377"/>
        </row>
        <row r="14378">
          <cell r="F14378" t="str">
            <v>05.02.01.06.15.03.</v>
          </cell>
          <cell r="G14378"/>
          <cell r="K14378"/>
          <cell r="L14378"/>
          <cell r="M14378"/>
          <cell r="N14378"/>
        </row>
        <row r="14379">
          <cell r="F14379" t="str">
            <v>05.02.01.06.15.03.</v>
          </cell>
          <cell r="G14379"/>
          <cell r="K14379"/>
          <cell r="L14379"/>
          <cell r="M14379"/>
          <cell r="N14379"/>
        </row>
        <row r="14380">
          <cell r="F14380" t="str">
            <v>05.02.01.06.15.03.</v>
          </cell>
          <cell r="G14380"/>
          <cell r="K14380"/>
          <cell r="L14380"/>
          <cell r="M14380"/>
          <cell r="N14380"/>
        </row>
        <row r="14381">
          <cell r="F14381" t="str">
            <v>05.02.01.06.15.03.</v>
          </cell>
          <cell r="G14381"/>
          <cell r="K14381"/>
          <cell r="L14381"/>
          <cell r="M14381"/>
          <cell r="N14381"/>
        </row>
        <row r="14382">
          <cell r="F14382" t="str">
            <v>05.02.01.06.15.03.</v>
          </cell>
          <cell r="G14382"/>
          <cell r="K14382"/>
          <cell r="L14382"/>
          <cell r="M14382"/>
          <cell r="N14382"/>
        </row>
        <row r="14383">
          <cell r="F14383" t="str">
            <v>05.02.01.06.15.03.</v>
          </cell>
          <cell r="G14383"/>
          <cell r="K14383"/>
          <cell r="L14383"/>
          <cell r="M14383"/>
          <cell r="N14383"/>
        </row>
        <row r="14384">
          <cell r="F14384" t="str">
            <v>05.02.01.06.15.03.</v>
          </cell>
          <cell r="G14384"/>
          <cell r="K14384"/>
          <cell r="L14384"/>
          <cell r="M14384"/>
          <cell r="N14384"/>
        </row>
        <row r="14385">
          <cell r="F14385" t="str">
            <v>05.02.01.06.15.03.</v>
          </cell>
          <cell r="G14385"/>
          <cell r="K14385"/>
          <cell r="L14385"/>
          <cell r="M14385"/>
          <cell r="N14385"/>
        </row>
        <row r="14386">
          <cell r="F14386" t="str">
            <v>05.02.01.06.15.03.</v>
          </cell>
          <cell r="G14386"/>
          <cell r="K14386"/>
          <cell r="L14386"/>
          <cell r="M14386"/>
          <cell r="N14386"/>
        </row>
        <row r="14387">
          <cell r="F14387" t="str">
            <v>05.02.01.06.15.03.</v>
          </cell>
          <cell r="G14387"/>
          <cell r="K14387"/>
          <cell r="L14387"/>
          <cell r="M14387"/>
          <cell r="N14387"/>
        </row>
        <row r="14388">
          <cell r="F14388" t="str">
            <v>05.02.01.06.15.03.</v>
          </cell>
          <cell r="G14388"/>
          <cell r="K14388"/>
          <cell r="L14388"/>
          <cell r="M14388"/>
          <cell r="N14388"/>
        </row>
        <row r="14389">
          <cell r="F14389" t="str">
            <v>05.02.01.06.15.03.</v>
          </cell>
          <cell r="G14389"/>
          <cell r="K14389"/>
          <cell r="L14389"/>
          <cell r="M14389"/>
          <cell r="N14389"/>
        </row>
        <row r="14390">
          <cell r="F14390" t="str">
            <v>05.02.01.06.15.03.</v>
          </cell>
          <cell r="G14390"/>
          <cell r="K14390"/>
          <cell r="L14390"/>
          <cell r="M14390"/>
          <cell r="N14390"/>
        </row>
        <row r="14391">
          <cell r="F14391" t="str">
            <v>05.02.01.06.15.03.</v>
          </cell>
          <cell r="G14391"/>
          <cell r="K14391"/>
          <cell r="L14391"/>
          <cell r="M14391"/>
          <cell r="N14391"/>
        </row>
        <row r="14392">
          <cell r="F14392" t="str">
            <v>05.02.01.06.15.03.</v>
          </cell>
          <cell r="G14392"/>
          <cell r="K14392"/>
          <cell r="L14392"/>
          <cell r="M14392"/>
          <cell r="N14392"/>
        </row>
        <row r="14393">
          <cell r="F14393" t="str">
            <v>05.02.01.06.15.03.</v>
          </cell>
          <cell r="G14393"/>
          <cell r="K14393"/>
          <cell r="L14393"/>
          <cell r="M14393"/>
          <cell r="N14393"/>
        </row>
        <row r="14394">
          <cell r="F14394" t="str">
            <v>05.02.01.06.15.03.</v>
          </cell>
          <cell r="G14394"/>
          <cell r="K14394"/>
          <cell r="L14394"/>
          <cell r="M14394"/>
          <cell r="N14394"/>
        </row>
        <row r="14395">
          <cell r="F14395" t="str">
            <v>05.02.01.06.15.03.</v>
          </cell>
          <cell r="G14395"/>
          <cell r="K14395"/>
          <cell r="L14395"/>
          <cell r="M14395"/>
          <cell r="N14395"/>
        </row>
        <row r="14396">
          <cell r="F14396" t="str">
            <v>05.02.01.06.15.03.</v>
          </cell>
          <cell r="G14396"/>
          <cell r="K14396"/>
          <cell r="L14396"/>
          <cell r="M14396"/>
          <cell r="N14396"/>
        </row>
        <row r="14397">
          <cell r="F14397" t="str">
            <v>05.02.01.06.15.03.</v>
          </cell>
          <cell r="G14397"/>
          <cell r="K14397"/>
          <cell r="L14397"/>
          <cell r="M14397"/>
          <cell r="N14397"/>
        </row>
        <row r="14398">
          <cell r="F14398" t="str">
            <v>05.02.01.06.15.03.</v>
          </cell>
          <cell r="G14398"/>
          <cell r="K14398"/>
          <cell r="L14398"/>
          <cell r="M14398"/>
          <cell r="N14398"/>
        </row>
        <row r="14399">
          <cell r="F14399" t="str">
            <v>05.02.01.06.15.03.</v>
          </cell>
          <cell r="G14399"/>
          <cell r="K14399"/>
          <cell r="L14399"/>
          <cell r="M14399"/>
          <cell r="N14399"/>
        </row>
        <row r="14400">
          <cell r="F14400" t="str">
            <v>05.02.01.06.15.03.</v>
          </cell>
          <cell r="G14400"/>
          <cell r="K14400"/>
          <cell r="L14400"/>
          <cell r="M14400"/>
          <cell r="N14400"/>
        </row>
        <row r="14401">
          <cell r="F14401" t="str">
            <v>05.02.01.06.15.03.</v>
          </cell>
          <cell r="G14401"/>
          <cell r="K14401"/>
          <cell r="L14401"/>
          <cell r="M14401"/>
          <cell r="N14401"/>
        </row>
        <row r="14402">
          <cell r="F14402" t="str">
            <v>05.02.01.06.15.03.</v>
          </cell>
          <cell r="G14402"/>
          <cell r="K14402"/>
          <cell r="L14402"/>
          <cell r="M14402"/>
          <cell r="N14402"/>
        </row>
        <row r="14403">
          <cell r="F14403" t="str">
            <v>05.02.01.06.15.03.</v>
          </cell>
          <cell r="G14403"/>
          <cell r="K14403"/>
          <cell r="L14403"/>
          <cell r="M14403"/>
          <cell r="N14403"/>
        </row>
        <row r="14404">
          <cell r="F14404" t="str">
            <v>05.02.01.06.15.03.</v>
          </cell>
          <cell r="G14404"/>
          <cell r="K14404"/>
          <cell r="L14404"/>
          <cell r="M14404"/>
          <cell r="N14404"/>
        </row>
        <row r="14405">
          <cell r="F14405" t="str">
            <v>05.02.01.06.15.03.</v>
          </cell>
          <cell r="G14405"/>
          <cell r="K14405"/>
          <cell r="L14405"/>
          <cell r="M14405"/>
          <cell r="N14405"/>
        </row>
        <row r="14406">
          <cell r="F14406" t="str">
            <v>05.02.01.06.15.03.</v>
          </cell>
          <cell r="G14406"/>
          <cell r="K14406"/>
          <cell r="L14406"/>
          <cell r="M14406"/>
          <cell r="N14406"/>
        </row>
        <row r="14407">
          <cell r="F14407" t="str">
            <v>05.02.01.06.15.03.</v>
          </cell>
          <cell r="G14407"/>
          <cell r="K14407"/>
          <cell r="L14407"/>
          <cell r="M14407"/>
          <cell r="N14407"/>
        </row>
        <row r="14408">
          <cell r="F14408" t="str">
            <v>05.02.01.06.15.03.</v>
          </cell>
          <cell r="G14408"/>
          <cell r="K14408"/>
          <cell r="L14408"/>
          <cell r="M14408"/>
          <cell r="N14408"/>
        </row>
        <row r="14409">
          <cell r="F14409" t="str">
            <v>05.02.01.06.15.04.01</v>
          </cell>
          <cell r="G14409" t="str">
            <v>Provide pre-procedural medical care</v>
          </cell>
          <cell r="K14409" t="str">
            <v>15. Providing treatment and care support to individuals</v>
          </cell>
          <cell r="L14409" t="str">
            <v>Specialist Medical Practitioners</v>
          </cell>
          <cell r="M14409" t="str">
            <v>Specialist Medical Practitioners</v>
          </cell>
          <cell r="N14409">
            <v>10</v>
          </cell>
        </row>
        <row r="14410">
          <cell r="F14410" t="str">
            <v>05.02.01.06.15.04.02</v>
          </cell>
          <cell r="G14410" t="str">
            <v>Provide pre-procedural nursing care</v>
          </cell>
          <cell r="K14410" t="str">
            <v>15. Providing treatment and care support to individuals</v>
          </cell>
          <cell r="L14410" t="str">
            <v>Nursing Professionals</v>
          </cell>
          <cell r="M14410" t="str">
            <v>Nursing Associate Professionals</v>
          </cell>
          <cell r="N14410">
            <v>20</v>
          </cell>
        </row>
        <row r="14411">
          <cell r="F14411" t="str">
            <v>05.02.01.06.15.04.03</v>
          </cell>
          <cell r="G14411" t="str">
            <v>Conduct counselling</v>
          </cell>
          <cell r="K14411" t="str">
            <v>6. Gaining informed consent</v>
          </cell>
          <cell r="L14411" t="str">
            <v>Specialist Medical Practitioners</v>
          </cell>
          <cell r="M14411" t="str">
            <v>Specialist Medical Practitioners</v>
          </cell>
          <cell r="N14411">
            <v>5</v>
          </cell>
        </row>
        <row r="14412">
          <cell r="F14412" t="str">
            <v>05.02.01.06.15.04.04</v>
          </cell>
          <cell r="G14412" t="str">
            <v>Prepare the patient and organize the equipment</v>
          </cell>
          <cell r="K14412" t="str">
            <v>14. Providing non-pharmacological health interventions</v>
          </cell>
          <cell r="L14412" t="str">
            <v>Nursing Professionals</v>
          </cell>
          <cell r="M14412" t="str">
            <v>Nursing Associate Professionals</v>
          </cell>
          <cell r="N14412">
            <v>5</v>
          </cell>
        </row>
        <row r="14413">
          <cell r="F14413" t="str">
            <v>05.02.01.06.15.04.05</v>
          </cell>
          <cell r="G14413" t="str">
            <v>Apply general anaesthesia</v>
          </cell>
          <cell r="K14413" t="str">
            <v>11. Administering medications or therapeutics</v>
          </cell>
          <cell r="L14413" t="str">
            <v>Specialist Medical Practitioners</v>
          </cell>
          <cell r="M14413" t="str">
            <v>Specialist Medical Practitioners</v>
          </cell>
          <cell r="N14413">
            <v>45</v>
          </cell>
        </row>
        <row r="14414">
          <cell r="F14414" t="str">
            <v>05.02.01.06.15.04.06</v>
          </cell>
          <cell r="G14414" t="str">
            <v>Conduct plastic and reconstructive surgery</v>
          </cell>
          <cell r="K14414" t="str">
            <v>14. Providing non-pharmacological health interventions</v>
          </cell>
          <cell r="L14414" t="str">
            <v>Specialist Medical Practitioners</v>
          </cell>
          <cell r="M14414" t="str">
            <v>Specialist Medical Practitioners</v>
          </cell>
          <cell r="N14414">
            <v>45</v>
          </cell>
        </row>
        <row r="14415">
          <cell r="F14415" t="str">
            <v>05.02.01.06.15.04.07</v>
          </cell>
          <cell r="G14415" t="str">
            <v>Assist with plastic and reconstructive surgery</v>
          </cell>
          <cell r="K14415" t="str">
            <v>14. Providing non-pharmacological health interventions</v>
          </cell>
          <cell r="L14415" t="str">
            <v>Specialist Medical Practitioners</v>
          </cell>
          <cell r="M14415" t="str">
            <v>General Medical Practitioners</v>
          </cell>
          <cell r="N14415">
            <v>45</v>
          </cell>
        </row>
        <row r="14416">
          <cell r="F14416" t="str">
            <v>05.02.01.06.15.04.08</v>
          </cell>
          <cell r="G14416" t="str">
            <v>Provide nursing support to conduct plastic and reconstructive surgery</v>
          </cell>
          <cell r="K14416" t="str">
            <v>15. Providing treatment and care support to individuals</v>
          </cell>
          <cell r="L14416" t="str">
            <v>Nursing Professionals</v>
          </cell>
          <cell r="M14416" t="str">
            <v>Nursing Professionals</v>
          </cell>
          <cell r="N14416">
            <v>45</v>
          </cell>
        </row>
        <row r="14417">
          <cell r="F14417" t="str">
            <v>05.02.01.06.15.04.09</v>
          </cell>
          <cell r="G14417" t="str">
            <v>Provide post-procedural care</v>
          </cell>
          <cell r="K14417" t="str">
            <v>5. Providing information and support to impact individual health behaviours</v>
          </cell>
          <cell r="L14417" t="str">
            <v>Specialist Medical Practitioners</v>
          </cell>
          <cell r="M14417" t="str">
            <v>General Medical Practitioners</v>
          </cell>
          <cell r="N14417">
            <v>7</v>
          </cell>
        </row>
        <row r="14418">
          <cell r="F14418" t="str">
            <v>05.02.01.06.15.04.10</v>
          </cell>
          <cell r="G14418" t="str">
            <v>Provide post-procedural care</v>
          </cell>
          <cell r="K14418" t="str">
            <v>15. Providing treatment and care support to individuals</v>
          </cell>
          <cell r="L14418" t="str">
            <v>Specialist Medical Practitioners</v>
          </cell>
          <cell r="M14418" t="str">
            <v>General Medical Practitioners</v>
          </cell>
          <cell r="N14418">
            <v>10</v>
          </cell>
        </row>
        <row r="14419">
          <cell r="F14419" t="str">
            <v>05.02.01.06.15.04.11</v>
          </cell>
          <cell r="G14419" t="str">
            <v>Provide post-procedural care</v>
          </cell>
          <cell r="K14419" t="str">
            <v>15. Providing treatment and care support to individuals</v>
          </cell>
          <cell r="L14419" t="str">
            <v>Nursing Professionals</v>
          </cell>
          <cell r="M14419" t="str">
            <v>Nursing Associate Professionals</v>
          </cell>
          <cell r="N14419">
            <v>20</v>
          </cell>
        </row>
        <row r="14420">
          <cell r="F14420" t="str">
            <v>05.02.01.06.15.04.</v>
          </cell>
          <cell r="G14420"/>
          <cell r="K14420"/>
          <cell r="L14420"/>
          <cell r="M14420"/>
          <cell r="N14420"/>
        </row>
        <row r="14421">
          <cell r="F14421" t="str">
            <v>05.02.01.06.15.04.</v>
          </cell>
          <cell r="G14421"/>
          <cell r="K14421"/>
          <cell r="L14421"/>
          <cell r="M14421"/>
          <cell r="N14421"/>
        </row>
        <row r="14422">
          <cell r="F14422" t="str">
            <v>05.02.01.06.15.04.</v>
          </cell>
          <cell r="G14422"/>
          <cell r="K14422"/>
          <cell r="L14422"/>
          <cell r="M14422"/>
          <cell r="N14422"/>
        </row>
        <row r="14423">
          <cell r="F14423" t="str">
            <v>05.02.01.06.15.04.</v>
          </cell>
          <cell r="G14423"/>
          <cell r="K14423"/>
          <cell r="L14423"/>
          <cell r="M14423"/>
          <cell r="N14423"/>
        </row>
        <row r="14424">
          <cell r="F14424" t="str">
            <v>05.02.01.06.15.04.</v>
          </cell>
          <cell r="G14424"/>
          <cell r="K14424"/>
          <cell r="L14424"/>
          <cell r="M14424"/>
          <cell r="N14424"/>
        </row>
        <row r="14425">
          <cell r="F14425" t="str">
            <v>05.02.01.06.15.04.</v>
          </cell>
          <cell r="G14425"/>
          <cell r="K14425"/>
          <cell r="L14425"/>
          <cell r="M14425"/>
          <cell r="N14425"/>
        </row>
        <row r="14426">
          <cell r="F14426" t="str">
            <v>05.02.01.06.15.04.</v>
          </cell>
          <cell r="G14426"/>
          <cell r="K14426"/>
          <cell r="L14426"/>
          <cell r="M14426"/>
          <cell r="N14426"/>
        </row>
        <row r="14427">
          <cell r="F14427" t="str">
            <v>05.02.01.06.15.04.</v>
          </cell>
          <cell r="G14427"/>
          <cell r="K14427"/>
          <cell r="L14427"/>
          <cell r="M14427"/>
          <cell r="N14427"/>
        </row>
        <row r="14428">
          <cell r="F14428" t="str">
            <v>05.02.01.06.15.04.</v>
          </cell>
          <cell r="G14428"/>
          <cell r="K14428"/>
          <cell r="L14428"/>
          <cell r="M14428"/>
          <cell r="N14428"/>
        </row>
        <row r="14429">
          <cell r="F14429" t="str">
            <v>05.02.01.06.15.04.</v>
          </cell>
          <cell r="G14429"/>
          <cell r="K14429"/>
          <cell r="L14429"/>
          <cell r="M14429"/>
          <cell r="N14429"/>
        </row>
        <row r="14430">
          <cell r="F14430" t="str">
            <v>05.02.01.06.15.04.</v>
          </cell>
          <cell r="G14430"/>
          <cell r="K14430"/>
          <cell r="L14430"/>
          <cell r="M14430"/>
          <cell r="N14430"/>
        </row>
        <row r="14431">
          <cell r="F14431" t="str">
            <v>05.02.01.06.15.04.</v>
          </cell>
          <cell r="G14431"/>
          <cell r="K14431"/>
          <cell r="L14431"/>
          <cell r="M14431"/>
          <cell r="N14431"/>
        </row>
        <row r="14432">
          <cell r="F14432" t="str">
            <v>05.02.01.06.15.05.01</v>
          </cell>
          <cell r="G14432" t="str">
            <v>Provide pre-procedural medical care</v>
          </cell>
          <cell r="K14432" t="str">
            <v>15. Providing treatment and care support to individuals</v>
          </cell>
          <cell r="L14432" t="str">
            <v>Specialist Medical Practitioners</v>
          </cell>
          <cell r="M14432" t="str">
            <v>Specialist Medical Practitioners</v>
          </cell>
          <cell r="N14432">
            <v>10</v>
          </cell>
        </row>
        <row r="14433">
          <cell r="F14433" t="str">
            <v>05.02.01.06.15.05.02</v>
          </cell>
          <cell r="G14433" t="str">
            <v>Provide pre-procedural nursing care</v>
          </cell>
          <cell r="K14433" t="str">
            <v>15. Providing treatment and care support to individuals</v>
          </cell>
          <cell r="L14433" t="str">
            <v>Nursing Professionals</v>
          </cell>
          <cell r="M14433" t="str">
            <v>Nursing Associate Professionals</v>
          </cell>
          <cell r="N14433">
            <v>20</v>
          </cell>
        </row>
        <row r="14434">
          <cell r="F14434" t="str">
            <v>05.02.01.06.15.05.03</v>
          </cell>
          <cell r="G14434" t="str">
            <v>Conduct counselling</v>
          </cell>
          <cell r="K14434" t="str">
            <v>6. Gaining informed consent</v>
          </cell>
          <cell r="L14434" t="str">
            <v>Specialist Medical Practitioners</v>
          </cell>
          <cell r="M14434" t="str">
            <v>Specialist Medical Practitioners</v>
          </cell>
          <cell r="N14434">
            <v>7</v>
          </cell>
        </row>
        <row r="14435">
          <cell r="F14435" t="str">
            <v>05.02.01.06.15.05.04</v>
          </cell>
          <cell r="G14435" t="str">
            <v>Prepare the patient and organize the equipment</v>
          </cell>
          <cell r="K14435" t="str">
            <v>14. Providing non-pharmacological health interventions</v>
          </cell>
          <cell r="L14435" t="str">
            <v>Nursing Professionals</v>
          </cell>
          <cell r="M14435" t="str">
            <v>Nursing Associate Professionals</v>
          </cell>
          <cell r="N14435">
            <v>7</v>
          </cell>
        </row>
        <row r="14436">
          <cell r="F14436" t="str">
            <v>05.02.01.06.15.05.05</v>
          </cell>
          <cell r="G14436" t="str">
            <v>Apply general anaesthesia</v>
          </cell>
          <cell r="K14436" t="str">
            <v>11. Administering medications or therapeutics</v>
          </cell>
          <cell r="L14436" t="str">
            <v>Specialist Medical Practitioners</v>
          </cell>
          <cell r="M14436" t="str">
            <v>Specialist Medical Practitioners</v>
          </cell>
          <cell r="N14436">
            <v>90</v>
          </cell>
        </row>
        <row r="14437">
          <cell r="F14437" t="str">
            <v>05.02.01.06.15.05.06</v>
          </cell>
          <cell r="G14437" t="str">
            <v>Conduct urological surgery</v>
          </cell>
          <cell r="K14437" t="str">
            <v>14. Providing non-pharmacological health interventions</v>
          </cell>
          <cell r="L14437" t="str">
            <v>Specialist Medical Practitioners</v>
          </cell>
          <cell r="M14437" t="str">
            <v>Specialist Medical Practitioners</v>
          </cell>
          <cell r="N14437">
            <v>90</v>
          </cell>
        </row>
        <row r="14438">
          <cell r="F14438" t="str">
            <v>05.02.01.06.15.05.07</v>
          </cell>
          <cell r="G14438" t="str">
            <v>Assist with urological surgery</v>
          </cell>
          <cell r="K14438" t="str">
            <v>14. Providing non-pharmacological health interventions</v>
          </cell>
          <cell r="L14438" t="str">
            <v>Specialist Medical Practitioners</v>
          </cell>
          <cell r="M14438" t="str">
            <v>Specialist Medical Practitioners</v>
          </cell>
          <cell r="N14438">
            <v>90</v>
          </cell>
        </row>
        <row r="14439">
          <cell r="F14439" t="str">
            <v>05.02.01.06.15.05.08</v>
          </cell>
          <cell r="G14439" t="str">
            <v>Assist with urological surgery</v>
          </cell>
          <cell r="K14439" t="str">
            <v>14. Providing non-pharmacological health interventions</v>
          </cell>
          <cell r="L14439" t="str">
            <v>Specialist Medical Practitioners</v>
          </cell>
          <cell r="M14439" t="str">
            <v>General Medical Practitioners</v>
          </cell>
          <cell r="N14439">
            <v>90</v>
          </cell>
        </row>
        <row r="14440">
          <cell r="F14440" t="str">
            <v>05.02.01.06.15.05.09</v>
          </cell>
          <cell r="G14440" t="str">
            <v>Provide nursing support to conduct urological surgery</v>
          </cell>
          <cell r="K14440" t="str">
            <v>15. Providing treatment and care support to individuals</v>
          </cell>
          <cell r="L14440" t="str">
            <v>Nursing Professionals</v>
          </cell>
          <cell r="M14440" t="str">
            <v>Nursing Professionals</v>
          </cell>
          <cell r="N14440">
            <v>90</v>
          </cell>
        </row>
        <row r="14441">
          <cell r="F14441" t="str">
            <v>05.02.01.06.15.05.10</v>
          </cell>
          <cell r="G14441" t="str">
            <v>Provide post-procedural care</v>
          </cell>
          <cell r="K14441" t="str">
            <v>5. Providing information and support to impact individual health behaviours</v>
          </cell>
          <cell r="L14441" t="str">
            <v>Specialist Medical Practitioners</v>
          </cell>
          <cell r="M14441" t="str">
            <v>General Medical Practitioners</v>
          </cell>
          <cell r="N14441">
            <v>7</v>
          </cell>
        </row>
        <row r="14442">
          <cell r="F14442" t="str">
            <v>05.02.01.06.15.05.11</v>
          </cell>
          <cell r="G14442" t="str">
            <v>Provide post-procedural care</v>
          </cell>
          <cell r="K14442" t="str">
            <v>15. Providing treatment and care support to individuals</v>
          </cell>
          <cell r="L14442" t="str">
            <v>Specialist Medical Practitioners</v>
          </cell>
          <cell r="M14442" t="str">
            <v>General Medical Practitioners</v>
          </cell>
          <cell r="N14442">
            <v>10</v>
          </cell>
        </row>
        <row r="14443">
          <cell r="F14443" t="str">
            <v>05.02.01.06.15.05.12</v>
          </cell>
          <cell r="G14443" t="str">
            <v>Provide post-procedural care</v>
          </cell>
          <cell r="K14443" t="str">
            <v>15. Providing treatment and care support to individuals</v>
          </cell>
          <cell r="L14443" t="str">
            <v>Nursing Professionals</v>
          </cell>
          <cell r="M14443" t="str">
            <v>Nursing Associate Professionals</v>
          </cell>
          <cell r="N14443">
            <v>20</v>
          </cell>
        </row>
        <row r="14444">
          <cell r="F14444" t="str">
            <v>05.02.01.06.15.05.</v>
          </cell>
          <cell r="G14444"/>
          <cell r="K14444"/>
          <cell r="L14444"/>
          <cell r="M14444"/>
          <cell r="N14444"/>
        </row>
        <row r="14445">
          <cell r="F14445" t="str">
            <v>05.02.01.06.15.05.</v>
          </cell>
          <cell r="G14445"/>
          <cell r="K14445"/>
          <cell r="L14445"/>
          <cell r="M14445"/>
          <cell r="N14445"/>
        </row>
        <row r="14446">
          <cell r="F14446" t="str">
            <v>05.02.01.06.15.05.</v>
          </cell>
          <cell r="G14446"/>
          <cell r="K14446"/>
          <cell r="L14446"/>
          <cell r="M14446"/>
          <cell r="N14446"/>
        </row>
        <row r="14447">
          <cell r="F14447" t="str">
            <v>05.02.01.06.15.05.</v>
          </cell>
          <cell r="G14447"/>
          <cell r="K14447"/>
          <cell r="L14447"/>
          <cell r="M14447"/>
          <cell r="N14447"/>
        </row>
        <row r="14448">
          <cell r="F14448" t="str">
            <v>05.02.01.06.15.05.</v>
          </cell>
          <cell r="G14448"/>
          <cell r="K14448"/>
          <cell r="L14448"/>
          <cell r="M14448"/>
          <cell r="N14448"/>
        </row>
        <row r="14449">
          <cell r="F14449" t="str">
            <v>05.02.01.06.15.05.</v>
          </cell>
          <cell r="G14449"/>
          <cell r="K14449"/>
          <cell r="L14449"/>
          <cell r="M14449"/>
          <cell r="N14449"/>
        </row>
        <row r="14450">
          <cell r="F14450" t="str">
            <v>05.02.01.06.15.05.</v>
          </cell>
          <cell r="G14450"/>
          <cell r="K14450"/>
          <cell r="L14450"/>
          <cell r="M14450"/>
          <cell r="N14450"/>
        </row>
        <row r="14451">
          <cell r="F14451" t="str">
            <v>05.02.01.06.15.05.</v>
          </cell>
          <cell r="G14451"/>
          <cell r="K14451"/>
          <cell r="L14451"/>
          <cell r="M14451"/>
          <cell r="N14451"/>
        </row>
        <row r="14452">
          <cell r="F14452" t="str">
            <v>05.02.01.06.15.05.</v>
          </cell>
          <cell r="G14452"/>
          <cell r="K14452"/>
          <cell r="L14452"/>
          <cell r="M14452"/>
          <cell r="N14452"/>
        </row>
        <row r="14453">
          <cell r="F14453" t="str">
            <v>05.02.01.06.15.05.</v>
          </cell>
          <cell r="G14453"/>
          <cell r="K14453"/>
          <cell r="L14453"/>
          <cell r="M14453"/>
          <cell r="N14453"/>
        </row>
        <row r="14454">
          <cell r="F14454" t="str">
            <v>05.02.01.06.15.05.</v>
          </cell>
          <cell r="G14454"/>
          <cell r="K14454"/>
          <cell r="L14454"/>
          <cell r="M14454"/>
          <cell r="N14454"/>
        </row>
        <row r="14455">
          <cell r="F14455" t="str">
            <v>05.02.01.06.15.05.</v>
          </cell>
          <cell r="G14455"/>
          <cell r="K14455"/>
          <cell r="L14455"/>
          <cell r="M14455"/>
          <cell r="N14455"/>
        </row>
        <row r="14456">
          <cell r="F14456" t="str">
            <v>05.02.01.06.15.05.</v>
          </cell>
          <cell r="G14456"/>
          <cell r="K14456"/>
          <cell r="L14456"/>
          <cell r="M14456"/>
          <cell r="N14456"/>
        </row>
        <row r="14457">
          <cell r="F14457" t="str">
            <v>05.02.01.06.15.05.</v>
          </cell>
          <cell r="G14457"/>
          <cell r="K14457"/>
          <cell r="L14457"/>
          <cell r="M14457"/>
          <cell r="N14457"/>
        </row>
        <row r="14458">
          <cell r="F14458" t="str">
            <v>05.02.01.06.15.06.01</v>
          </cell>
          <cell r="G14458" t="str">
            <v>Conduct counselling</v>
          </cell>
          <cell r="K14458" t="str">
            <v>6. Gaining informed consent</v>
          </cell>
          <cell r="L14458" t="str">
            <v>General Medical Practitioners</v>
          </cell>
          <cell r="M14458" t="str">
            <v>Paramedical Practitioners</v>
          </cell>
          <cell r="N14458">
            <v>3</v>
          </cell>
        </row>
        <row r="14459">
          <cell r="F14459" t="str">
            <v>05.02.01.06.15.06.02</v>
          </cell>
          <cell r="G14459" t="str">
            <v>Prepare the patient and organize the equipment</v>
          </cell>
          <cell r="K14459" t="str">
            <v>14. Providing non-pharmacological health interventions</v>
          </cell>
          <cell r="L14459" t="str">
            <v>Nursing Professionals</v>
          </cell>
          <cell r="M14459" t="str">
            <v>Nursing Associate Professionals</v>
          </cell>
          <cell r="N14459">
            <v>2</v>
          </cell>
        </row>
        <row r="14460">
          <cell r="F14460" t="str">
            <v>05.02.01.06.15.06.03</v>
          </cell>
          <cell r="G14460" t="str">
            <v>Conduct emergency procedure</v>
          </cell>
          <cell r="K14460" t="str">
            <v>14. Providing non-pharmacological health interventions</v>
          </cell>
          <cell r="L14460" t="str">
            <v>General Medical Practitioners</v>
          </cell>
          <cell r="M14460" t="str">
            <v>Paramedical Practitioners</v>
          </cell>
          <cell r="N14460">
            <v>5</v>
          </cell>
        </row>
        <row r="14461">
          <cell r="F14461" t="str">
            <v>05.02.01.06.15.06.04</v>
          </cell>
          <cell r="G14461" t="str">
            <v>Provide nursing support emergency procedure</v>
          </cell>
          <cell r="K14461" t="str">
            <v>15. Providing treatment and care support to individuals</v>
          </cell>
          <cell r="L14461" t="str">
            <v>Nursing Professionals</v>
          </cell>
          <cell r="M14461" t="str">
            <v>Nursing Associate Professionals</v>
          </cell>
          <cell r="N14461">
            <v>5</v>
          </cell>
        </row>
        <row r="14462">
          <cell r="F14462" t="str">
            <v>05.02.01.06.15.06.05</v>
          </cell>
          <cell r="G14462" t="str">
            <v>Provide post-procedural care</v>
          </cell>
          <cell r="K14462" t="str">
            <v>5. Providing information and support to impact individual health behaviours</v>
          </cell>
          <cell r="L14462" t="str">
            <v>General Medical Practitioners</v>
          </cell>
          <cell r="M14462" t="str">
            <v>Paramedical Practitioners</v>
          </cell>
          <cell r="N14462">
            <v>2</v>
          </cell>
        </row>
        <row r="14463">
          <cell r="F14463" t="str">
            <v>05.02.01.06.15.08.01</v>
          </cell>
          <cell r="G14463" t="str">
            <v>Conduct counselling</v>
          </cell>
          <cell r="K14463" t="str">
            <v>6. Gaining informed consent</v>
          </cell>
          <cell r="L14463" t="str">
            <v>Nursing Professionals</v>
          </cell>
          <cell r="M14463" t="str">
            <v>Nursing Associate Professionals</v>
          </cell>
          <cell r="N14463">
            <v>2</v>
          </cell>
        </row>
        <row r="14464">
          <cell r="F14464" t="str">
            <v>05.02.01.06.15.08.02</v>
          </cell>
          <cell r="G14464" t="str">
            <v>Prepare the patient and organize the equipment</v>
          </cell>
          <cell r="K14464" t="str">
            <v>14. Providing non-pharmacological health interventions</v>
          </cell>
          <cell r="L14464" t="str">
            <v>Nursing Professionals</v>
          </cell>
          <cell r="M14464" t="str">
            <v>Nursing Associate Professionals</v>
          </cell>
          <cell r="N14464">
            <v>3</v>
          </cell>
        </row>
        <row r="14465">
          <cell r="F14465" t="str">
            <v>05.02.01.06.15.08.03</v>
          </cell>
          <cell r="G14465" t="str">
            <v>Physical examination</v>
          </cell>
          <cell r="K14465" t="str">
            <v>14. Providing non-pharmacological health interventions</v>
          </cell>
          <cell r="L14465" t="str">
            <v>Nursing Professionals</v>
          </cell>
          <cell r="M14465" t="str">
            <v>Nursing Associate Professionals</v>
          </cell>
          <cell r="N14465">
            <v>3</v>
          </cell>
        </row>
        <row r="14466">
          <cell r="F14466" t="str">
            <v>05.02.01.06.15.08.04</v>
          </cell>
          <cell r="G14466" t="str">
            <v>Apply local anaesthesia</v>
          </cell>
          <cell r="K14466" t="str">
            <v>11. Administering medications or therapeutics</v>
          </cell>
          <cell r="L14466" t="str">
            <v>Nursing Professionals</v>
          </cell>
          <cell r="M14466" t="str">
            <v>Nursing Associate Professionals</v>
          </cell>
          <cell r="N14466">
            <v>3</v>
          </cell>
        </row>
        <row r="14467">
          <cell r="F14467" t="str">
            <v>05.02.01.06.15.08.05</v>
          </cell>
          <cell r="G14467" t="str">
            <v>Conduct wound care</v>
          </cell>
          <cell r="K14467" t="str">
            <v>14. Providing non-pharmacological health interventions</v>
          </cell>
          <cell r="L14467" t="str">
            <v>Nursing Professionals</v>
          </cell>
          <cell r="M14467" t="str">
            <v>Nursing Associate Professionals</v>
          </cell>
          <cell r="N14467">
            <v>15</v>
          </cell>
        </row>
        <row r="14468">
          <cell r="F14468" t="str">
            <v>05.02.01.06.15.08.06</v>
          </cell>
          <cell r="G14468" t="str">
            <v>Provide post-procedural care</v>
          </cell>
          <cell r="K14468" t="str">
            <v>5. Providing information and support to impact individual health behaviours</v>
          </cell>
          <cell r="L14468" t="str">
            <v>Nursing Professionals</v>
          </cell>
          <cell r="M14468" t="str">
            <v>Nursing Associate Professionals</v>
          </cell>
          <cell r="N14468">
            <v>5</v>
          </cell>
        </row>
        <row r="14469">
          <cell r="F14469" t="str">
            <v>05.02.01.06.15.08.07</v>
          </cell>
          <cell r="G14469" t="str">
            <v>Provide post-procedural care</v>
          </cell>
          <cell r="K14469" t="str">
            <v>15. Providing treatment and care support to individuals</v>
          </cell>
          <cell r="L14469" t="str">
            <v>Nursing Professionals</v>
          </cell>
          <cell r="M14469" t="str">
            <v>Paramedical Practitioners</v>
          </cell>
          <cell r="N14469">
            <v>10</v>
          </cell>
        </row>
        <row r="14470">
          <cell r="F14470" t="str">
            <v>05.02.01.06.15.08.08</v>
          </cell>
          <cell r="G14470" t="str">
            <v>Provide post-procedural care (Including removal of dressing)</v>
          </cell>
          <cell r="K14470" t="str">
            <v>15. Providing treatment and care support to individuals</v>
          </cell>
          <cell r="L14470" t="str">
            <v>Nursing Professionals</v>
          </cell>
          <cell r="M14470" t="str">
            <v>Nursing Associate Professionals</v>
          </cell>
          <cell r="N14470">
            <v>20</v>
          </cell>
        </row>
        <row r="14471">
          <cell r="F14471" t="str">
            <v>05.02.01.06.15.08</v>
          </cell>
          <cell r="G14471"/>
          <cell r="K14471"/>
          <cell r="L14471"/>
          <cell r="M14471"/>
          <cell r="N14471"/>
        </row>
        <row r="14472">
          <cell r="F14472" t="str">
            <v>05.02.01.06.15.08</v>
          </cell>
          <cell r="G14472"/>
          <cell r="K14472"/>
          <cell r="L14472"/>
          <cell r="M14472"/>
          <cell r="N14472"/>
        </row>
        <row r="14473">
          <cell r="F14473" t="str">
            <v>05.02.01.06.15.08</v>
          </cell>
          <cell r="G14473"/>
          <cell r="K14473"/>
          <cell r="L14473"/>
          <cell r="M14473"/>
          <cell r="N14473"/>
        </row>
        <row r="14474">
          <cell r="F14474" t="str">
            <v>05.02.01.07.06.01.01</v>
          </cell>
          <cell r="G14474" t="str">
            <v>Take history and conduct physical examination</v>
          </cell>
          <cell r="K14474" t="str">
            <v>1. Gathering information through interviewing and assessment</v>
          </cell>
          <cell r="L14474" t="str">
            <v>Specialist Medical Practitioners</v>
          </cell>
          <cell r="M14474" t="str">
            <v>General Medical Practitioners</v>
          </cell>
          <cell r="N14474">
            <v>6</v>
          </cell>
        </row>
        <row r="14475">
          <cell r="F14475" t="str">
            <v>05.02.01.07.06.01.02</v>
          </cell>
          <cell r="G14475" t="str">
            <v>Provide clinical advice</v>
          </cell>
          <cell r="K14475" t="str">
            <v>5. Providing information and support to impact individual health behaviours</v>
          </cell>
          <cell r="L14475" t="str">
            <v>Specialist Medical Practitioners</v>
          </cell>
          <cell r="M14475" t="str">
            <v>General Medical Practitioners</v>
          </cell>
          <cell r="N14475">
            <v>4</v>
          </cell>
        </row>
        <row r="14476">
          <cell r="F14476" t="str">
            <v>05.02.01.07.09.01.01</v>
          </cell>
          <cell r="G14476" t="str">
            <v>Conduct counselling</v>
          </cell>
          <cell r="K14476" t="str">
            <v>6. Gaining informed consent</v>
          </cell>
          <cell r="L14476" t="str">
            <v>Medical Imaging and Therapeutic Equipment Technicians</v>
          </cell>
          <cell r="M14476" t="str">
            <v>Medical Assistants</v>
          </cell>
          <cell r="N14476">
            <v>5</v>
          </cell>
        </row>
        <row r="14477">
          <cell r="F14477" t="str">
            <v>05.02.01.07.09.01.02</v>
          </cell>
          <cell r="G14477" t="str">
            <v>Conduct radiological procedure</v>
          </cell>
          <cell r="K14477" t="str">
            <v>7. Ordering, administering and interpreting the results of diagnostic and screening procedures</v>
          </cell>
          <cell r="L14477" t="str">
            <v>Medical Imaging and Therapeutic Equipment Technicians</v>
          </cell>
          <cell r="M14477" t="str">
            <v>Medical Assistants</v>
          </cell>
          <cell r="N14477">
            <v>15</v>
          </cell>
        </row>
        <row r="14478">
          <cell r="F14478" t="str">
            <v>05.02.01.07.09.01.03</v>
          </cell>
          <cell r="G14478" t="str">
            <v>Assist with radiological procedure</v>
          </cell>
          <cell r="K14478" t="str">
            <v>7. Ordering, administering and interpreting the results of diagnostic and screening procedures</v>
          </cell>
          <cell r="L14478" t="str">
            <v>Medical Imaging and Therapeutic Equipment Technicians</v>
          </cell>
          <cell r="M14478" t="str">
            <v>Medical Imaging and Therapeutic Equipment Technicians</v>
          </cell>
          <cell r="N14478">
            <v>15</v>
          </cell>
        </row>
        <row r="14479">
          <cell r="F14479" t="str">
            <v>05.02.01.07.09.01.04</v>
          </cell>
          <cell r="G14479" t="str">
            <v>Document examination findings</v>
          </cell>
          <cell r="K14479" t="str">
            <v>7. Ordering, administering and interpreting the results of diagnostic and screening procedures</v>
          </cell>
          <cell r="L14479" t="str">
            <v>Specialist Medical Practitioners</v>
          </cell>
          <cell r="M14479" t="str">
            <v>General Medical Practitioners</v>
          </cell>
          <cell r="N14479">
            <v>5</v>
          </cell>
        </row>
        <row r="14480">
          <cell r="F14480" t="str">
            <v>05.02.01.07.09.01</v>
          </cell>
          <cell r="G14480"/>
          <cell r="K14480"/>
          <cell r="L14480"/>
          <cell r="M14480"/>
          <cell r="N14480"/>
        </row>
        <row r="14481">
          <cell r="F14481" t="str">
            <v>05.02.01.07.09.01</v>
          </cell>
          <cell r="G14481"/>
          <cell r="K14481"/>
          <cell r="L14481"/>
          <cell r="M14481"/>
          <cell r="N14481"/>
        </row>
        <row r="14482">
          <cell r="F14482" t="str">
            <v>05.02.01.07.09.01</v>
          </cell>
          <cell r="G14482"/>
          <cell r="K14482"/>
          <cell r="L14482"/>
          <cell r="M14482"/>
          <cell r="N14482"/>
        </row>
        <row r="14483">
          <cell r="F14483" t="str">
            <v>05.02.01.07.09.01</v>
          </cell>
          <cell r="G14483"/>
          <cell r="K14483"/>
          <cell r="L14483"/>
          <cell r="M14483"/>
          <cell r="N14483"/>
        </row>
        <row r="14484">
          <cell r="F14484" t="str">
            <v>05.02.01.07.09.01</v>
          </cell>
          <cell r="G14484"/>
          <cell r="K14484"/>
          <cell r="L14484"/>
          <cell r="M14484"/>
          <cell r="N14484"/>
        </row>
        <row r="14485">
          <cell r="F14485" t="str">
            <v>05.02.01.07.09.01</v>
          </cell>
          <cell r="G14485"/>
          <cell r="K14485"/>
          <cell r="L14485"/>
          <cell r="M14485"/>
          <cell r="N14485"/>
        </row>
        <row r="14486">
          <cell r="F14486" t="str">
            <v>05.02.01.07.10.01.01</v>
          </cell>
          <cell r="G14486" t="str">
            <v>Conduct counselling</v>
          </cell>
          <cell r="K14486" t="str">
            <v>6. Gaining informed consent</v>
          </cell>
          <cell r="L14486" t="str">
            <v>Specialist Medical Practitioners</v>
          </cell>
          <cell r="M14486" t="str">
            <v>General Medical Practitioners</v>
          </cell>
          <cell r="N14486">
            <v>2</v>
          </cell>
        </row>
        <row r="14487">
          <cell r="F14487" t="str">
            <v>05.02.01.07.10.01.02</v>
          </cell>
          <cell r="G14487" t="str">
            <v>Prepare the patient and organize the equipment</v>
          </cell>
          <cell r="K14487" t="str">
            <v>14. Providing non-pharmacological health interventions</v>
          </cell>
          <cell r="L14487" t="str">
            <v>Nursing Professionals</v>
          </cell>
          <cell r="M14487" t="str">
            <v>Nursing Associate Professionals</v>
          </cell>
          <cell r="N14487">
            <v>5</v>
          </cell>
        </row>
        <row r="14488">
          <cell r="F14488" t="str">
            <v>05.02.01.07.10.01..03</v>
          </cell>
          <cell r="G14488" t="str">
            <v xml:space="preserve">Conduct medical procedure </v>
          </cell>
          <cell r="K14488" t="str">
            <v>7. Ordering, administering and interpreting the results of diagnostic and screening procedures</v>
          </cell>
          <cell r="L14488" t="str">
            <v>Specialist Medical Practitioners</v>
          </cell>
          <cell r="M14488" t="str">
            <v>General Medical Practitioners</v>
          </cell>
          <cell r="N14488">
            <v>8</v>
          </cell>
        </row>
        <row r="14489">
          <cell r="F14489" t="str">
            <v>05.02.01.07.10.01.04</v>
          </cell>
          <cell r="G14489" t="str">
            <v>Conduct counselling</v>
          </cell>
          <cell r="K14489" t="str">
            <v>5. Providing information and support to impact individual health behaviours</v>
          </cell>
          <cell r="L14489" t="str">
            <v>Specialist Medical Practitioners</v>
          </cell>
          <cell r="M14489" t="str">
            <v>General Medical Practitioners</v>
          </cell>
          <cell r="N14489">
            <v>2</v>
          </cell>
        </row>
        <row r="14490">
          <cell r="F14490" t="str">
            <v>05.02.01.07.10.02.01</v>
          </cell>
          <cell r="G14490" t="str">
            <v>Conduct counselling</v>
          </cell>
          <cell r="K14490" t="str">
            <v>6. Gaining informed consent</v>
          </cell>
          <cell r="L14490" t="str">
            <v>Specialist Medical Practitioners</v>
          </cell>
          <cell r="M14490" t="str">
            <v>Medical Imaging and Therapeutic Equipment Technicians</v>
          </cell>
          <cell r="N14490">
            <v>3</v>
          </cell>
        </row>
        <row r="14491">
          <cell r="F14491" t="str">
            <v>05.02.01.07.10.02.02</v>
          </cell>
          <cell r="G14491" t="str">
            <v>Conduct medical procedure</v>
          </cell>
          <cell r="K14491" t="str">
            <v>7. Ordering, administering and interpreting the results of diagnostic and screening procedures</v>
          </cell>
          <cell r="L14491" t="str">
            <v>Specialist Medical Practitioners</v>
          </cell>
          <cell r="M14491" t="str">
            <v>Medical Imaging and Therapeutic Equipment Technicians</v>
          </cell>
          <cell r="N14491">
            <v>10</v>
          </cell>
        </row>
        <row r="14492">
          <cell r="F14492" t="str">
            <v>05.02.01.07.10.02.03</v>
          </cell>
          <cell r="G14492" t="str">
            <v>Conduct counselling</v>
          </cell>
          <cell r="K14492" t="str">
            <v>5. Providing information and support to impact individual health behaviours</v>
          </cell>
          <cell r="L14492" t="str">
            <v>Specialist Medical Practitioners</v>
          </cell>
          <cell r="M14492" t="str">
            <v>Medical Imaging and Therapeutic Equipment Technicians</v>
          </cell>
          <cell r="N14492">
            <v>2</v>
          </cell>
        </row>
        <row r="14493">
          <cell r="F14493" t="str">
            <v>05.02.01.07.10.02.04</v>
          </cell>
          <cell r="G14493" t="str">
            <v>Document examination findings</v>
          </cell>
          <cell r="K14493" t="str">
            <v>7. Ordering, administering and interpreting the results of diagnostic and screening procedures</v>
          </cell>
          <cell r="L14493" t="str">
            <v>Specialist Medical Practitioners</v>
          </cell>
          <cell r="M14493" t="str">
            <v>General Medical Practitioners</v>
          </cell>
          <cell r="N14493">
            <v>2</v>
          </cell>
        </row>
        <row r="14494">
          <cell r="F14494" t="str">
            <v>05.02.01.07.10.02.</v>
          </cell>
          <cell r="G14494"/>
          <cell r="K14494"/>
          <cell r="L14494"/>
          <cell r="M14494"/>
          <cell r="N14494"/>
        </row>
        <row r="14495">
          <cell r="F14495" t="str">
            <v>05.02.01.07.15.01.01</v>
          </cell>
          <cell r="G14495" t="str">
            <v>Provide pre-procedural medical care</v>
          </cell>
          <cell r="K14495" t="str">
            <v>15. Providing treatment and care support to individuals</v>
          </cell>
          <cell r="L14495" t="str">
            <v>Specialist Medical Practitioners</v>
          </cell>
          <cell r="M14495" t="str">
            <v>General Medical Practitioners</v>
          </cell>
          <cell r="N14495">
            <v>10</v>
          </cell>
        </row>
        <row r="14496">
          <cell r="F14496" t="str">
            <v>05.02.01.07.15.01.02</v>
          </cell>
          <cell r="G14496" t="str">
            <v>Provide pre-procedural nursing care</v>
          </cell>
          <cell r="K14496" t="str">
            <v>15. Providing treatment and care support to individuals</v>
          </cell>
          <cell r="L14496" t="str">
            <v>Nursing Professionals</v>
          </cell>
          <cell r="M14496" t="str">
            <v>Nursing Associate Professionals</v>
          </cell>
          <cell r="N14496">
            <v>20</v>
          </cell>
        </row>
        <row r="14497">
          <cell r="F14497" t="str">
            <v>05.02.01.07.15.01.03</v>
          </cell>
          <cell r="G14497" t="str">
            <v>Conduct counselling</v>
          </cell>
          <cell r="K14497" t="str">
            <v>6. Gaining informed consent</v>
          </cell>
          <cell r="L14497" t="str">
            <v>Specialist Medical Practitioners</v>
          </cell>
          <cell r="M14497" t="str">
            <v>General Medical Practitioners</v>
          </cell>
          <cell r="N14497">
            <v>5</v>
          </cell>
        </row>
        <row r="14498">
          <cell r="F14498" t="str">
            <v>05.02.01.07.15.01.04</v>
          </cell>
          <cell r="G14498" t="str">
            <v>Prepare the patient and organize the equipment</v>
          </cell>
          <cell r="K14498" t="str">
            <v>14. Providing non-pharmacological health interventions</v>
          </cell>
          <cell r="L14498" t="str">
            <v>Nursing Professionals</v>
          </cell>
          <cell r="M14498" t="str">
            <v>Nursing Associate Professionals</v>
          </cell>
          <cell r="N14498">
            <v>3</v>
          </cell>
        </row>
        <row r="14499">
          <cell r="F14499" t="str">
            <v>05.02.01.07.15.01.05</v>
          </cell>
          <cell r="G14499" t="str">
            <v>Apply general anaesthesia</v>
          </cell>
          <cell r="K14499" t="str">
            <v>11. Administering medications or therapeutics</v>
          </cell>
          <cell r="L14499" t="str">
            <v>Specialist Medical Practitioners</v>
          </cell>
          <cell r="M14499" t="str">
            <v>General Medical Practitioners</v>
          </cell>
          <cell r="N14499">
            <v>20</v>
          </cell>
        </row>
        <row r="14500">
          <cell r="F14500" t="str">
            <v>05.02.01.07.15.01.06</v>
          </cell>
          <cell r="G14500" t="str">
            <v>Conduct orthopaedic procedure</v>
          </cell>
          <cell r="K14500" t="str">
            <v>14. Providing non-pharmacological health interventions</v>
          </cell>
          <cell r="L14500" t="str">
            <v>Specialist Medical Practitioners</v>
          </cell>
          <cell r="M14500" t="str">
            <v>General Medical Practitioners</v>
          </cell>
          <cell r="N14500">
            <v>20</v>
          </cell>
        </row>
        <row r="14501">
          <cell r="F14501" t="str">
            <v>05.02.01.07.15.01.07</v>
          </cell>
          <cell r="G14501" t="str">
            <v>Assist with orthopaedic procedure</v>
          </cell>
          <cell r="K14501" t="str">
            <v>14. Providing non-pharmacological health interventions</v>
          </cell>
          <cell r="L14501" t="str">
            <v>Specialist Medical Practitioners</v>
          </cell>
          <cell r="M14501" t="str">
            <v>General Medical Practitioners</v>
          </cell>
          <cell r="N14501">
            <v>20</v>
          </cell>
        </row>
        <row r="14502">
          <cell r="F14502" t="str">
            <v>05.02.01.07.15.01.08</v>
          </cell>
          <cell r="G14502" t="str">
            <v>Provide nursing support to conduct orthopaedic surgery</v>
          </cell>
          <cell r="K14502" t="str">
            <v>15. Providing treatment and care support to individuals</v>
          </cell>
          <cell r="L14502" t="str">
            <v>Nursing Professionals</v>
          </cell>
          <cell r="M14502" t="str">
            <v>Nursing Professionals</v>
          </cell>
          <cell r="N14502">
            <v>20</v>
          </cell>
        </row>
        <row r="14503">
          <cell r="F14503" t="str">
            <v>05.02.01.07.15.01.09</v>
          </cell>
          <cell r="G14503" t="str">
            <v>Provide post-procedural care</v>
          </cell>
          <cell r="K14503" t="str">
            <v>5. Providing information and support to impact individual health behaviours</v>
          </cell>
          <cell r="L14503" t="str">
            <v>Specialist Medical Practitioners</v>
          </cell>
          <cell r="M14503" t="str">
            <v>General Medical Practitioners</v>
          </cell>
          <cell r="N14503">
            <v>7</v>
          </cell>
        </row>
        <row r="14504">
          <cell r="F14504" t="str">
            <v>05.02.01.07.15.01.10</v>
          </cell>
          <cell r="G14504" t="str">
            <v>Provide post-procedural care</v>
          </cell>
          <cell r="K14504" t="str">
            <v>15. Providing treatment and care support to individuals</v>
          </cell>
          <cell r="L14504" t="str">
            <v>Specialist Medical Practitioners</v>
          </cell>
          <cell r="M14504" t="str">
            <v>General Medical Practitioners</v>
          </cell>
          <cell r="N14504">
            <v>10</v>
          </cell>
        </row>
        <row r="14505">
          <cell r="F14505" t="str">
            <v>05.02.01.07.15.01.11</v>
          </cell>
          <cell r="G14505" t="str">
            <v>Provide post-procedural care</v>
          </cell>
          <cell r="K14505" t="str">
            <v>15. Providing treatment and care support to individuals</v>
          </cell>
          <cell r="L14505" t="str">
            <v>Nursing Professionals</v>
          </cell>
          <cell r="M14505" t="str">
            <v>Nursing Associate Professionals</v>
          </cell>
          <cell r="N14505">
            <v>20</v>
          </cell>
        </row>
        <row r="14506">
          <cell r="F14506" t="str">
            <v>05.02.01.07.15.01.</v>
          </cell>
          <cell r="G14506"/>
          <cell r="K14506"/>
          <cell r="L14506"/>
          <cell r="M14506"/>
          <cell r="N14506"/>
        </row>
        <row r="14507">
          <cell r="F14507" t="str">
            <v>05.02.01.07.15.01.</v>
          </cell>
          <cell r="G14507"/>
          <cell r="K14507"/>
          <cell r="L14507"/>
          <cell r="M14507"/>
          <cell r="N14507"/>
        </row>
        <row r="14508">
          <cell r="F14508" t="str">
            <v>05.02.01.07.15.01.</v>
          </cell>
          <cell r="G14508"/>
          <cell r="K14508"/>
          <cell r="L14508"/>
          <cell r="M14508"/>
          <cell r="N14508"/>
        </row>
        <row r="14509">
          <cell r="F14509" t="str">
            <v>05.02.01.07.15.01.</v>
          </cell>
          <cell r="G14509"/>
          <cell r="K14509"/>
          <cell r="L14509"/>
          <cell r="M14509"/>
          <cell r="N14509"/>
        </row>
        <row r="14510">
          <cell r="F14510" t="str">
            <v>05.02.01.07.15.01.</v>
          </cell>
          <cell r="G14510"/>
          <cell r="K14510"/>
          <cell r="L14510"/>
          <cell r="M14510"/>
          <cell r="N14510"/>
        </row>
        <row r="14511">
          <cell r="F14511" t="str">
            <v>05.02.01.07.15.01.</v>
          </cell>
          <cell r="G14511"/>
          <cell r="K14511"/>
          <cell r="L14511"/>
          <cell r="M14511"/>
          <cell r="N14511"/>
        </row>
        <row r="14512">
          <cell r="F14512" t="str">
            <v>05.02.01.07.15.01.</v>
          </cell>
          <cell r="G14512"/>
          <cell r="K14512"/>
          <cell r="L14512"/>
          <cell r="M14512"/>
          <cell r="N14512"/>
        </row>
        <row r="14513">
          <cell r="F14513" t="str">
            <v>05.02.01.07.15.01.</v>
          </cell>
          <cell r="G14513"/>
          <cell r="K14513"/>
          <cell r="L14513"/>
          <cell r="M14513"/>
          <cell r="N14513"/>
        </row>
        <row r="14514">
          <cell r="F14514" t="str">
            <v>05.02.01.07.15.01.</v>
          </cell>
          <cell r="G14514"/>
          <cell r="K14514"/>
          <cell r="L14514"/>
          <cell r="M14514"/>
          <cell r="N14514"/>
        </row>
        <row r="14515">
          <cell r="F14515" t="str">
            <v>05.02.01.07.15.01.</v>
          </cell>
          <cell r="G14515"/>
          <cell r="K14515"/>
          <cell r="L14515"/>
          <cell r="M14515"/>
          <cell r="N14515"/>
        </row>
        <row r="14516">
          <cell r="F14516" t="str">
            <v>05.02.01.07.15.01.</v>
          </cell>
          <cell r="G14516"/>
          <cell r="K14516"/>
          <cell r="L14516"/>
          <cell r="M14516"/>
          <cell r="N14516"/>
        </row>
        <row r="14517">
          <cell r="F14517" t="str">
            <v>05.02.01.07.15.01.</v>
          </cell>
          <cell r="G14517"/>
          <cell r="K14517"/>
          <cell r="L14517"/>
          <cell r="M14517"/>
          <cell r="N14517"/>
        </row>
        <row r="14518">
          <cell r="F14518" t="str">
            <v>05.02.01.07.15.02.01</v>
          </cell>
          <cell r="G14518" t="str">
            <v>Provide pre-procedural medical care</v>
          </cell>
          <cell r="K14518" t="str">
            <v>15. Providing treatment and care support to individuals</v>
          </cell>
          <cell r="L14518" t="str">
            <v>Specialist Medical Practitioners</v>
          </cell>
          <cell r="M14518" t="str">
            <v>Specialist Medical Practitioners</v>
          </cell>
          <cell r="N14518">
            <v>10</v>
          </cell>
        </row>
        <row r="14519">
          <cell r="F14519" t="str">
            <v>05.02.01.07.15.02.02</v>
          </cell>
          <cell r="G14519" t="str">
            <v>Provide pre-procedural nursing care</v>
          </cell>
          <cell r="K14519" t="str">
            <v>15. Providing treatment and care support to individuals</v>
          </cell>
          <cell r="L14519" t="str">
            <v>Nursing Professionals</v>
          </cell>
          <cell r="M14519" t="str">
            <v>Nursing Associate Professionals</v>
          </cell>
          <cell r="N14519">
            <v>20</v>
          </cell>
        </row>
        <row r="14520">
          <cell r="F14520" t="str">
            <v>05.02.01.07.15.02.03</v>
          </cell>
          <cell r="G14520" t="str">
            <v>Conduct counselling</v>
          </cell>
          <cell r="K14520" t="str">
            <v>6. Gaining informed consent</v>
          </cell>
          <cell r="L14520" t="str">
            <v>Specialist Medical Practitioners</v>
          </cell>
          <cell r="M14520" t="str">
            <v>Specialist Medical Practitioners</v>
          </cell>
          <cell r="N14520">
            <v>5</v>
          </cell>
        </row>
        <row r="14521">
          <cell r="F14521" t="str">
            <v>05.02.01.07.15.02.04</v>
          </cell>
          <cell r="G14521" t="str">
            <v>Prepare the patient and organize the equipment</v>
          </cell>
          <cell r="K14521" t="str">
            <v>14. Providing non-pharmacological health interventions</v>
          </cell>
          <cell r="L14521" t="str">
            <v>Nursing Professionals</v>
          </cell>
          <cell r="M14521" t="str">
            <v>Nursing Associate Professionals</v>
          </cell>
          <cell r="N14521">
            <v>7</v>
          </cell>
        </row>
        <row r="14522">
          <cell r="F14522" t="str">
            <v>05.02.01.07.15.02.05</v>
          </cell>
          <cell r="G14522" t="str">
            <v>Apply general anaesthesia</v>
          </cell>
          <cell r="K14522" t="str">
            <v>11. Administering medications or therapeutics</v>
          </cell>
          <cell r="L14522" t="str">
            <v>Specialist Medical Practitioners</v>
          </cell>
          <cell r="M14522" t="str">
            <v>Specialist Medical Practitioners</v>
          </cell>
          <cell r="N14522">
            <v>90</v>
          </cell>
        </row>
        <row r="14523">
          <cell r="F14523" t="str">
            <v>05.02.01.07.15.02.06</v>
          </cell>
          <cell r="G14523" t="str">
            <v>Conduct orthopaedic surgery</v>
          </cell>
          <cell r="K14523" t="str">
            <v>14. Providing non-pharmacological health interventions</v>
          </cell>
          <cell r="L14523" t="str">
            <v>Specialist Medical Practitioners</v>
          </cell>
          <cell r="M14523" t="str">
            <v>Specialist Medical Practitioners</v>
          </cell>
          <cell r="N14523">
            <v>90</v>
          </cell>
        </row>
        <row r="14524">
          <cell r="F14524" t="str">
            <v>05.02.01.07.15.02.07</v>
          </cell>
          <cell r="G14524" t="str">
            <v>Assist with orthopaedic surgery</v>
          </cell>
          <cell r="K14524" t="str">
            <v>14. Providing non-pharmacological health interventions</v>
          </cell>
          <cell r="L14524" t="str">
            <v>Specialist Medical Practitioners</v>
          </cell>
          <cell r="M14524" t="str">
            <v>Specialist Medical Practitioners</v>
          </cell>
          <cell r="N14524">
            <v>90</v>
          </cell>
        </row>
        <row r="14525">
          <cell r="F14525" t="str">
            <v>05.02.01.07.15.02.08</v>
          </cell>
          <cell r="G14525" t="str">
            <v>Assist with orthopaedic surgery</v>
          </cell>
          <cell r="K14525" t="str">
            <v>14. Providing non-pharmacological health interventions</v>
          </cell>
          <cell r="L14525" t="str">
            <v>Specialist Medical Practitioners</v>
          </cell>
          <cell r="M14525" t="str">
            <v>General Medical Practitioners</v>
          </cell>
          <cell r="N14525">
            <v>90</v>
          </cell>
        </row>
        <row r="14526">
          <cell r="F14526" t="str">
            <v>05.02.01.07.15.02.09</v>
          </cell>
          <cell r="G14526" t="str">
            <v>Provide nursing support to conduct orthopaedic surgery</v>
          </cell>
          <cell r="K14526" t="str">
            <v>15. Providing treatment and care support to individuals</v>
          </cell>
          <cell r="L14526" t="str">
            <v>Nursing Professionals</v>
          </cell>
          <cell r="M14526" t="str">
            <v>Nursing Professionals</v>
          </cell>
          <cell r="N14526">
            <v>90</v>
          </cell>
        </row>
        <row r="14527">
          <cell r="F14527" t="str">
            <v>05.02.01.07.15.02.10</v>
          </cell>
          <cell r="G14527" t="str">
            <v>Provide post-procedural care</v>
          </cell>
          <cell r="K14527" t="str">
            <v>5. Providing information and support to impact individual health behaviours</v>
          </cell>
          <cell r="L14527" t="str">
            <v>Specialist Medical Practitioners</v>
          </cell>
          <cell r="M14527" t="str">
            <v>General Medical Practitioners</v>
          </cell>
          <cell r="N14527">
            <v>7</v>
          </cell>
        </row>
        <row r="14528">
          <cell r="F14528" t="str">
            <v>05.02.01.07.15.02.11</v>
          </cell>
          <cell r="G14528" t="str">
            <v>Provide post-procedural care</v>
          </cell>
          <cell r="K14528" t="str">
            <v>15. Providing treatment and care support to individuals</v>
          </cell>
          <cell r="L14528" t="str">
            <v>Specialist Medical Practitioners</v>
          </cell>
          <cell r="M14528" t="str">
            <v>General Medical Practitioners</v>
          </cell>
          <cell r="N14528">
            <v>10</v>
          </cell>
        </row>
        <row r="14529">
          <cell r="F14529" t="str">
            <v>05.02.01.07.15.02.12</v>
          </cell>
          <cell r="G14529" t="str">
            <v>Provide post-procedural care</v>
          </cell>
          <cell r="K14529" t="str">
            <v>15. Providing treatment and care support to individuals</v>
          </cell>
          <cell r="L14529" t="str">
            <v>Nursing Professionals</v>
          </cell>
          <cell r="M14529" t="str">
            <v>Nursing Associate Professionals</v>
          </cell>
          <cell r="N14529">
            <v>20</v>
          </cell>
        </row>
        <row r="14530">
          <cell r="F14530" t="str">
            <v>05.02.01.07.15.02.</v>
          </cell>
          <cell r="G14530"/>
          <cell r="K14530"/>
          <cell r="L14530"/>
          <cell r="M14530"/>
          <cell r="N14530"/>
        </row>
        <row r="14531">
          <cell r="F14531" t="str">
            <v>05.02.01.07.15.02.</v>
          </cell>
          <cell r="G14531"/>
          <cell r="K14531"/>
          <cell r="L14531"/>
          <cell r="M14531"/>
          <cell r="N14531"/>
        </row>
        <row r="14532">
          <cell r="F14532" t="str">
            <v>05.02.01.07.15.02.</v>
          </cell>
          <cell r="G14532"/>
          <cell r="K14532"/>
          <cell r="L14532"/>
          <cell r="M14532"/>
          <cell r="N14532"/>
        </row>
        <row r="14533">
          <cell r="F14533" t="str">
            <v>05.02.01.07.15.02.</v>
          </cell>
          <cell r="G14533"/>
          <cell r="K14533"/>
          <cell r="L14533"/>
          <cell r="M14533"/>
          <cell r="N14533"/>
        </row>
        <row r="14534">
          <cell r="F14534" t="str">
            <v>05.02.01.07.15.02.</v>
          </cell>
          <cell r="G14534"/>
          <cell r="K14534"/>
          <cell r="L14534"/>
          <cell r="M14534"/>
          <cell r="N14534"/>
        </row>
        <row r="14535">
          <cell r="F14535" t="str">
            <v>05.02.01.07.15.02.</v>
          </cell>
          <cell r="G14535"/>
          <cell r="K14535"/>
          <cell r="L14535"/>
          <cell r="M14535"/>
          <cell r="N14535"/>
        </row>
        <row r="14536">
          <cell r="F14536" t="str">
            <v>05.02.01.07.15.02.</v>
          </cell>
          <cell r="G14536"/>
          <cell r="K14536"/>
          <cell r="L14536"/>
          <cell r="M14536"/>
          <cell r="N14536"/>
        </row>
        <row r="14537">
          <cell r="F14537" t="str">
            <v>05.02.01.07.15.02.</v>
          </cell>
          <cell r="G14537"/>
          <cell r="K14537"/>
          <cell r="L14537"/>
          <cell r="M14537"/>
          <cell r="N14537"/>
        </row>
        <row r="14538">
          <cell r="F14538" t="str">
            <v>05.02.01.07.15.02.</v>
          </cell>
          <cell r="G14538"/>
          <cell r="K14538"/>
          <cell r="L14538"/>
          <cell r="M14538"/>
          <cell r="N14538"/>
        </row>
        <row r="14539">
          <cell r="F14539" t="str">
            <v>05.02.01.07.15.02.</v>
          </cell>
          <cell r="G14539"/>
          <cell r="K14539"/>
          <cell r="L14539"/>
          <cell r="M14539"/>
          <cell r="N14539"/>
        </row>
        <row r="14540">
          <cell r="F14540" t="str">
            <v>05.02.01.07.15.02.</v>
          </cell>
          <cell r="G14540"/>
          <cell r="K14540"/>
          <cell r="L14540"/>
          <cell r="M14540"/>
          <cell r="N14540"/>
        </row>
        <row r="14541">
          <cell r="F14541" t="str">
            <v>05.02.01.07.15.02.</v>
          </cell>
          <cell r="G14541"/>
          <cell r="K14541"/>
          <cell r="L14541"/>
          <cell r="M14541"/>
          <cell r="N14541"/>
        </row>
        <row r="14542">
          <cell r="F14542" t="str">
            <v>05.02.01.07.15.02.</v>
          </cell>
          <cell r="G14542"/>
          <cell r="K14542"/>
          <cell r="L14542"/>
          <cell r="M14542"/>
          <cell r="N14542"/>
        </row>
        <row r="14543">
          <cell r="F14543" t="str">
            <v>05.02.01.07.15.02.</v>
          </cell>
          <cell r="G14543"/>
          <cell r="K14543"/>
          <cell r="L14543"/>
          <cell r="M14543"/>
          <cell r="N14543"/>
        </row>
        <row r="14544">
          <cell r="F14544" t="str">
            <v>05.02.01.07.15.02.</v>
          </cell>
          <cell r="G14544"/>
          <cell r="K14544"/>
          <cell r="L14544"/>
          <cell r="M14544"/>
          <cell r="N14544"/>
        </row>
        <row r="14545">
          <cell r="F14545" t="str">
            <v>05.02.01.07.15.02.</v>
          </cell>
          <cell r="G14545"/>
          <cell r="K14545"/>
          <cell r="L14545"/>
          <cell r="M14545"/>
          <cell r="N14545"/>
        </row>
        <row r="14546">
          <cell r="F14546" t="str">
            <v>05.02.01.07.15.02.</v>
          </cell>
          <cell r="G14546"/>
          <cell r="K14546"/>
          <cell r="L14546"/>
          <cell r="M14546"/>
          <cell r="N14546"/>
        </row>
        <row r="14547">
          <cell r="F14547" t="str">
            <v>05.02.01.07.15.02.</v>
          </cell>
          <cell r="G14547"/>
          <cell r="K14547"/>
          <cell r="L14547"/>
          <cell r="M14547"/>
          <cell r="N14547"/>
        </row>
        <row r="14548">
          <cell r="F14548" t="str">
            <v>05.02.01.07.15.02.</v>
          </cell>
          <cell r="G14548"/>
          <cell r="K14548"/>
          <cell r="L14548"/>
          <cell r="M14548"/>
          <cell r="N14548"/>
        </row>
        <row r="14549">
          <cell r="F14549" t="str">
            <v>05.02.01.07.15.02.</v>
          </cell>
          <cell r="G14549"/>
          <cell r="K14549"/>
          <cell r="L14549"/>
          <cell r="M14549"/>
          <cell r="N14549"/>
        </row>
        <row r="14550">
          <cell r="F14550" t="str">
            <v>05.02.01.07.15.02.</v>
          </cell>
          <cell r="G14550"/>
          <cell r="K14550"/>
          <cell r="L14550"/>
          <cell r="M14550"/>
          <cell r="N14550"/>
        </row>
        <row r="14551">
          <cell r="F14551" t="str">
            <v>05.02.01.07.15.02.</v>
          </cell>
          <cell r="G14551"/>
          <cell r="K14551"/>
          <cell r="L14551"/>
          <cell r="M14551"/>
          <cell r="N14551"/>
        </row>
        <row r="14552">
          <cell r="F14552" t="str">
            <v>05.02.01.07.15.02.</v>
          </cell>
          <cell r="G14552"/>
          <cell r="K14552"/>
          <cell r="L14552"/>
          <cell r="M14552"/>
          <cell r="N14552"/>
        </row>
        <row r="14553">
          <cell r="F14553" t="str">
            <v>05.02.01.07.15.02.</v>
          </cell>
          <cell r="G14553"/>
          <cell r="K14553"/>
          <cell r="L14553"/>
          <cell r="M14553"/>
          <cell r="N14553"/>
        </row>
        <row r="14554">
          <cell r="F14554" t="str">
            <v>05.02.01.07.15.02.</v>
          </cell>
          <cell r="G14554"/>
          <cell r="K14554"/>
          <cell r="L14554"/>
          <cell r="M14554"/>
          <cell r="N14554"/>
        </row>
        <row r="14555">
          <cell r="F14555" t="str">
            <v>05.02.01.07.15.02.</v>
          </cell>
          <cell r="G14555"/>
          <cell r="K14555"/>
          <cell r="L14555"/>
          <cell r="M14555"/>
          <cell r="N14555"/>
        </row>
        <row r="14556">
          <cell r="F14556" t="str">
            <v>05.02.01.07.15.02.</v>
          </cell>
          <cell r="G14556"/>
          <cell r="K14556"/>
          <cell r="L14556"/>
          <cell r="M14556"/>
          <cell r="N14556"/>
        </row>
        <row r="14557">
          <cell r="F14557" t="str">
            <v>05.02.01.07.15.02.</v>
          </cell>
          <cell r="G14557"/>
          <cell r="K14557"/>
          <cell r="L14557"/>
          <cell r="M14557"/>
          <cell r="N14557"/>
        </row>
        <row r="14558">
          <cell r="F14558" t="str">
            <v>05.02.01.07.15.02.</v>
          </cell>
          <cell r="G14558"/>
          <cell r="K14558"/>
          <cell r="L14558"/>
          <cell r="M14558"/>
          <cell r="N14558"/>
        </row>
        <row r="14559">
          <cell r="F14559" t="str">
            <v>05.02.01.07.15.02.</v>
          </cell>
          <cell r="G14559"/>
          <cell r="K14559"/>
          <cell r="L14559"/>
          <cell r="M14559"/>
          <cell r="N14559"/>
        </row>
        <row r="14560">
          <cell r="F14560" t="str">
            <v>05.02.01.07.15.03.01</v>
          </cell>
          <cell r="G14560" t="str">
            <v>Conduct counselling</v>
          </cell>
          <cell r="K14560" t="str">
            <v>6. Gaining informed consent</v>
          </cell>
          <cell r="L14560" t="str">
            <v>General Medical Practitioners</v>
          </cell>
          <cell r="M14560" t="str">
            <v>Paramedical Practitioners</v>
          </cell>
          <cell r="N14560">
            <v>2</v>
          </cell>
        </row>
        <row r="14561">
          <cell r="F14561" t="str">
            <v>05.02.01.07.15.03.02</v>
          </cell>
          <cell r="G14561" t="str">
            <v>Prepare the patient and organize the equipment</v>
          </cell>
          <cell r="K14561" t="str">
            <v>14. Providing non-pharmacological health interventions</v>
          </cell>
          <cell r="L14561" t="str">
            <v>Nursing Professionals</v>
          </cell>
          <cell r="M14561" t="str">
            <v>Nursing Associate Professionals</v>
          </cell>
          <cell r="N14561">
            <v>3</v>
          </cell>
        </row>
        <row r="14562">
          <cell r="F14562" t="str">
            <v>05.02.01.07.15.03.03</v>
          </cell>
          <cell r="G14562" t="str">
            <v>Conduct emergency procedure</v>
          </cell>
          <cell r="K14562" t="str">
            <v>14. Providing non-pharmacological health interventions</v>
          </cell>
          <cell r="L14562" t="str">
            <v>General Medical Practitioners</v>
          </cell>
          <cell r="M14562" t="str">
            <v>Paramedical Practitioners</v>
          </cell>
          <cell r="N14562">
            <v>3</v>
          </cell>
        </row>
        <row r="14563">
          <cell r="F14563" t="str">
            <v>05.02.01.07.15.03.04</v>
          </cell>
          <cell r="G14563" t="str">
            <v>Provide post-procedural care</v>
          </cell>
          <cell r="K14563" t="str">
            <v>5. Providing information and support to impact individual health behaviours</v>
          </cell>
          <cell r="L14563" t="str">
            <v>General Medical Practitioners</v>
          </cell>
          <cell r="M14563" t="str">
            <v>Paramedical Practitioners</v>
          </cell>
          <cell r="N14563">
            <v>2</v>
          </cell>
        </row>
        <row r="14564">
          <cell r="F14564" t="str">
            <v>05.02.01.07.15.03.</v>
          </cell>
          <cell r="G14564"/>
          <cell r="K14564"/>
          <cell r="L14564"/>
          <cell r="M14564"/>
          <cell r="N14564"/>
        </row>
        <row r="14565">
          <cell r="F14565" t="str">
            <v>05.02.01.07.15.03.</v>
          </cell>
          <cell r="G14565"/>
          <cell r="K14565"/>
          <cell r="L14565"/>
          <cell r="M14565"/>
          <cell r="N14565"/>
        </row>
        <row r="14566">
          <cell r="F14566" t="str">
            <v>05.02.01.07.15.03.01</v>
          </cell>
          <cell r="G14566" t="str">
            <v>Prescribe intravenous medication</v>
          </cell>
          <cell r="K14566" t="str">
            <v>9. Prescribing medications or therapeutics</v>
          </cell>
          <cell r="L14566" t="str">
            <v>Specialist Medical Practitioners</v>
          </cell>
          <cell r="M14566" t="str">
            <v>General Medical Practitioners</v>
          </cell>
          <cell r="N14566">
            <v>1</v>
          </cell>
        </row>
        <row r="14567">
          <cell r="F14567" t="str">
            <v>05.02.01.07.15.03.02</v>
          </cell>
          <cell r="G14567" t="str">
            <v>Administer intravenous medication</v>
          </cell>
          <cell r="K14567" t="str">
            <v>11. Administering medications or therapeutics</v>
          </cell>
          <cell r="L14567" t="str">
            <v>Nursing Professionals</v>
          </cell>
          <cell r="M14567" t="str">
            <v>Nursing Associate Professionals</v>
          </cell>
          <cell r="N14567">
            <v>3</v>
          </cell>
        </row>
        <row r="14568">
          <cell r="F14568" t="str">
            <v>05.02.01.07.15.04.01</v>
          </cell>
          <cell r="G14568" t="str">
            <v>Conduct counselling</v>
          </cell>
          <cell r="K14568" t="str">
            <v>6. Gaining informed consent</v>
          </cell>
          <cell r="L14568" t="str">
            <v>Specialist Medical Practitioners</v>
          </cell>
          <cell r="M14568" t="str">
            <v>Specialist Medical Practitioners</v>
          </cell>
          <cell r="N14568">
            <v>2</v>
          </cell>
        </row>
        <row r="14569">
          <cell r="F14569" t="str">
            <v>05.02.01.07.15.04.02</v>
          </cell>
          <cell r="G14569" t="str">
            <v>Prepare the patient and organize the equipment</v>
          </cell>
          <cell r="K14569" t="str">
            <v>14. Providing non-pharmacological health interventions</v>
          </cell>
          <cell r="L14569" t="str">
            <v>Nursing Professionals</v>
          </cell>
          <cell r="M14569" t="str">
            <v>Nursing Professionals</v>
          </cell>
          <cell r="N14569">
            <v>3</v>
          </cell>
        </row>
        <row r="14570">
          <cell r="F14570" t="str">
            <v>05.02.01.07.15.04.03</v>
          </cell>
          <cell r="G14570" t="str">
            <v>Apply regional anaesthesia</v>
          </cell>
          <cell r="K14570" t="str">
            <v>11. Administering medications or therapeutics</v>
          </cell>
          <cell r="L14570" t="str">
            <v>Specialist Medical Practitioners</v>
          </cell>
          <cell r="M14570" t="str">
            <v>General Medical Practitioners</v>
          </cell>
          <cell r="N14570">
            <v>5</v>
          </cell>
        </row>
        <row r="14571">
          <cell r="F14571" t="str">
            <v>05.02.01.07.15.04.04</v>
          </cell>
          <cell r="G14571" t="str">
            <v>Conduct plastic and reconstructive surgery</v>
          </cell>
          <cell r="K14571" t="str">
            <v>14. Providing non-pharmacological health interventions</v>
          </cell>
          <cell r="L14571" t="str">
            <v>Specialist Medical Practitioners</v>
          </cell>
          <cell r="M14571" t="str">
            <v>Specialist Medical Practitioners</v>
          </cell>
          <cell r="N14571">
            <v>30</v>
          </cell>
        </row>
        <row r="14572">
          <cell r="F14572" t="str">
            <v>05.02.01.07.15.04.05</v>
          </cell>
          <cell r="G14572" t="str">
            <v>Assist with plastic and reconstructive surgery</v>
          </cell>
          <cell r="K14572" t="str">
            <v>14. Providing non-pharmacological health interventions</v>
          </cell>
          <cell r="L14572" t="str">
            <v>Specialist Medical Practitioners</v>
          </cell>
          <cell r="M14572" t="str">
            <v>General Medical Practitioners</v>
          </cell>
          <cell r="N14572">
            <v>30</v>
          </cell>
        </row>
        <row r="14573">
          <cell r="F14573" t="str">
            <v>05.02.01.07.15.04.06</v>
          </cell>
          <cell r="G14573" t="str">
            <v>Provide nursing support to conduct plastic and reconstructive surgery</v>
          </cell>
          <cell r="K14573" t="str">
            <v>15. Providing treatment and care support to individuals</v>
          </cell>
          <cell r="L14573" t="str">
            <v>Nursing Professionals</v>
          </cell>
          <cell r="M14573" t="str">
            <v>Nursing Professionals</v>
          </cell>
          <cell r="N14573">
            <v>30</v>
          </cell>
        </row>
        <row r="14574">
          <cell r="F14574" t="str">
            <v>05.02.01.07.15.04.07</v>
          </cell>
          <cell r="G14574" t="str">
            <v>Provide post-procedural care</v>
          </cell>
          <cell r="K14574" t="str">
            <v>5. Providing information and support to impact individual health behaviours</v>
          </cell>
          <cell r="L14574" t="str">
            <v>Specialist Medical Practitioners</v>
          </cell>
          <cell r="M14574" t="str">
            <v>General Medical Practitioners</v>
          </cell>
          <cell r="N14574">
            <v>5</v>
          </cell>
        </row>
        <row r="14575">
          <cell r="F14575" t="str">
            <v>05.02.01.07.15.04.08</v>
          </cell>
          <cell r="G14575" t="str">
            <v>Provide post-procedural care</v>
          </cell>
          <cell r="K14575" t="str">
            <v>15. Providing treatment and care support to individuals</v>
          </cell>
          <cell r="L14575" t="str">
            <v>Specialist Medical Practitioners</v>
          </cell>
          <cell r="M14575" t="str">
            <v>General Medical Practitioners</v>
          </cell>
          <cell r="N14575">
            <v>10</v>
          </cell>
        </row>
        <row r="14576">
          <cell r="F14576" t="str">
            <v>05.02.01.07.15.04.09</v>
          </cell>
          <cell r="G14576" t="str">
            <v>Provide post-procedural care</v>
          </cell>
          <cell r="K14576" t="str">
            <v>15. Providing treatment and care support to individuals</v>
          </cell>
          <cell r="L14576" t="str">
            <v>Nursing Professionals</v>
          </cell>
          <cell r="M14576" t="str">
            <v>Nursing Associate Professionals</v>
          </cell>
          <cell r="N14576">
            <v>20</v>
          </cell>
        </row>
        <row r="14577">
          <cell r="F14577" t="str">
            <v>05.02.01.07.15.04.</v>
          </cell>
          <cell r="G14577"/>
          <cell r="K14577"/>
          <cell r="L14577"/>
          <cell r="M14577"/>
          <cell r="N14577"/>
        </row>
        <row r="14578">
          <cell r="F14578" t="str">
            <v>05.02.01.07.15.04.</v>
          </cell>
          <cell r="G14578"/>
          <cell r="K14578"/>
          <cell r="L14578"/>
          <cell r="M14578"/>
          <cell r="N14578"/>
        </row>
        <row r="14579">
          <cell r="F14579" t="str">
            <v>05.02.01.07.15.04.</v>
          </cell>
          <cell r="G14579"/>
          <cell r="K14579"/>
          <cell r="L14579"/>
          <cell r="M14579"/>
          <cell r="N14579"/>
        </row>
        <row r="14580">
          <cell r="F14580" t="str">
            <v>05.02.01.07.15.04.</v>
          </cell>
          <cell r="G14580"/>
          <cell r="K14580"/>
          <cell r="L14580"/>
          <cell r="M14580"/>
          <cell r="N14580"/>
        </row>
        <row r="14581">
          <cell r="F14581" t="str">
            <v>05.02.01.07.15.04.</v>
          </cell>
          <cell r="G14581"/>
          <cell r="K14581"/>
          <cell r="L14581"/>
          <cell r="M14581"/>
          <cell r="N14581"/>
        </row>
        <row r="14582">
          <cell r="F14582" t="str">
            <v>05.02.01.07.15.04.</v>
          </cell>
          <cell r="G14582"/>
          <cell r="K14582"/>
          <cell r="L14582"/>
          <cell r="M14582"/>
          <cell r="N14582"/>
        </row>
        <row r="14583">
          <cell r="F14583" t="str">
            <v>05.02.01.07.15.04.</v>
          </cell>
          <cell r="G14583"/>
          <cell r="K14583"/>
          <cell r="L14583"/>
          <cell r="M14583"/>
          <cell r="N14583"/>
        </row>
        <row r="14584">
          <cell r="F14584" t="str">
            <v>05.02.01.07.15.04.</v>
          </cell>
          <cell r="G14584"/>
          <cell r="K14584"/>
          <cell r="L14584"/>
          <cell r="M14584"/>
          <cell r="N14584"/>
        </row>
        <row r="14585">
          <cell r="F14585" t="str">
            <v>05.02.01.07.15.04.</v>
          </cell>
          <cell r="G14585"/>
          <cell r="K14585"/>
          <cell r="L14585"/>
          <cell r="M14585"/>
          <cell r="N14585"/>
        </row>
        <row r="14586">
          <cell r="F14586" t="str">
            <v>05.02.01.07.15.04.</v>
          </cell>
          <cell r="G14586"/>
          <cell r="K14586"/>
          <cell r="L14586"/>
          <cell r="M14586"/>
          <cell r="N14586"/>
        </row>
        <row r="14587">
          <cell r="F14587" t="str">
            <v>05.02.01.07.15.04.</v>
          </cell>
          <cell r="G14587"/>
          <cell r="K14587"/>
          <cell r="L14587"/>
          <cell r="M14587"/>
          <cell r="N14587"/>
        </row>
        <row r="14588">
          <cell r="F14588" t="str">
            <v>05.02.01.07.15.04.</v>
          </cell>
          <cell r="G14588"/>
          <cell r="K14588"/>
          <cell r="L14588"/>
          <cell r="M14588"/>
          <cell r="N14588"/>
        </row>
        <row r="14589">
          <cell r="F14589" t="str">
            <v>05.02.01.07.15.04.</v>
          </cell>
          <cell r="G14589"/>
          <cell r="K14589"/>
          <cell r="L14589"/>
          <cell r="M14589"/>
          <cell r="N14589"/>
        </row>
        <row r="14590">
          <cell r="F14590" t="str">
            <v>05.02.01.07.15.04.</v>
          </cell>
          <cell r="G14590"/>
          <cell r="K14590"/>
          <cell r="L14590"/>
          <cell r="M14590"/>
          <cell r="N14590"/>
        </row>
        <row r="14591">
          <cell r="F14591" t="str">
            <v>05.02.01.07.15.04.</v>
          </cell>
          <cell r="G14591"/>
          <cell r="K14591"/>
          <cell r="L14591"/>
          <cell r="M14591"/>
          <cell r="N14591"/>
        </row>
        <row r="14592">
          <cell r="F14592" t="str">
            <v>05.02.01.07.15.04.</v>
          </cell>
          <cell r="G14592"/>
          <cell r="K14592"/>
          <cell r="L14592"/>
          <cell r="M14592"/>
          <cell r="N14592"/>
        </row>
        <row r="14593">
          <cell r="F14593" t="str">
            <v>05.02.01.07.15.04.</v>
          </cell>
          <cell r="G14593"/>
          <cell r="K14593"/>
          <cell r="L14593"/>
          <cell r="M14593"/>
          <cell r="N14593"/>
        </row>
        <row r="14594">
          <cell r="F14594" t="str">
            <v>05.02.01.07.15.04.</v>
          </cell>
          <cell r="G14594"/>
          <cell r="K14594"/>
          <cell r="L14594"/>
          <cell r="M14594"/>
          <cell r="N14594"/>
        </row>
        <row r="14595">
          <cell r="F14595" t="str">
            <v>05.02.01.07.15.04.</v>
          </cell>
          <cell r="G14595"/>
          <cell r="K14595"/>
          <cell r="L14595"/>
          <cell r="M14595"/>
          <cell r="N14595"/>
        </row>
        <row r="14596">
          <cell r="F14596" t="str">
            <v>05.02.01.07.15.04.</v>
          </cell>
          <cell r="G14596"/>
          <cell r="K14596"/>
          <cell r="L14596"/>
          <cell r="M14596"/>
          <cell r="N14596"/>
        </row>
        <row r="14597">
          <cell r="F14597" t="str">
            <v>05.02.01.07.15.04.</v>
          </cell>
          <cell r="G14597"/>
          <cell r="K14597"/>
          <cell r="L14597"/>
          <cell r="M14597"/>
          <cell r="N14597"/>
        </row>
        <row r="14598">
          <cell r="F14598" t="str">
            <v>05.02.01.07.15.04.</v>
          </cell>
          <cell r="G14598"/>
          <cell r="K14598"/>
          <cell r="L14598"/>
          <cell r="M14598"/>
          <cell r="N14598"/>
        </row>
        <row r="14599">
          <cell r="F14599" t="str">
            <v>05.02.01.07.15.04.</v>
          </cell>
          <cell r="G14599"/>
          <cell r="K14599"/>
          <cell r="L14599"/>
          <cell r="M14599"/>
          <cell r="N14599"/>
        </row>
        <row r="14600">
          <cell r="F14600" t="str">
            <v>05.02.01.07.15.04.</v>
          </cell>
          <cell r="G14600"/>
          <cell r="K14600"/>
          <cell r="L14600"/>
          <cell r="M14600"/>
          <cell r="N14600"/>
        </row>
        <row r="14601">
          <cell r="F14601" t="str">
            <v>05.02.01.07.15.04.</v>
          </cell>
          <cell r="G14601"/>
          <cell r="K14601"/>
          <cell r="L14601"/>
          <cell r="M14601"/>
          <cell r="N14601"/>
        </row>
        <row r="14602">
          <cell r="F14602" t="str">
            <v>05.02.01.07.15.06.01</v>
          </cell>
          <cell r="G14602" t="str">
            <v>Provide pre-procedural medical care</v>
          </cell>
          <cell r="K14602" t="str">
            <v>15. Providing treatment and care support to individuals</v>
          </cell>
          <cell r="L14602" t="str">
            <v>Specialist Medical Practitioners</v>
          </cell>
          <cell r="M14602" t="str">
            <v>Specialist Medical Practitioners</v>
          </cell>
          <cell r="N14602">
            <v>10</v>
          </cell>
        </row>
        <row r="14603">
          <cell r="F14603" t="str">
            <v>05.02.01.07.15.06.02</v>
          </cell>
          <cell r="G14603" t="str">
            <v>Provide pre-procedural nursing care</v>
          </cell>
          <cell r="K14603" t="str">
            <v>15. Providing treatment and care support to individuals</v>
          </cell>
          <cell r="L14603" t="str">
            <v>Nursing Professionals</v>
          </cell>
          <cell r="M14603" t="str">
            <v>Nursing Associate Professionals</v>
          </cell>
          <cell r="N14603">
            <v>20</v>
          </cell>
        </row>
        <row r="14604">
          <cell r="F14604" t="str">
            <v>05.02.01.07.15.06.03</v>
          </cell>
          <cell r="G14604" t="str">
            <v>Conduct counselling</v>
          </cell>
          <cell r="K14604" t="str">
            <v>6. Gaining informed consent</v>
          </cell>
          <cell r="L14604" t="str">
            <v>Specialist Medical Practitioners</v>
          </cell>
          <cell r="M14604" t="str">
            <v>Specialist Medical Practitioners</v>
          </cell>
          <cell r="N14604">
            <v>7</v>
          </cell>
        </row>
        <row r="14605">
          <cell r="F14605" t="str">
            <v>05.02.01.07.15.06.04</v>
          </cell>
          <cell r="G14605" t="str">
            <v>Prepare the patient and organize the equipment</v>
          </cell>
          <cell r="K14605" t="str">
            <v>14. Providing non-pharmacological health interventions</v>
          </cell>
          <cell r="L14605" t="str">
            <v>Nursing Professionals</v>
          </cell>
          <cell r="M14605" t="str">
            <v>Nursing Associate Professionals</v>
          </cell>
          <cell r="N14605">
            <v>7</v>
          </cell>
        </row>
        <row r="14606">
          <cell r="F14606" t="str">
            <v>05.02.01.07.15.06.05</v>
          </cell>
          <cell r="G14606" t="str">
            <v>Apply general anaesthesia</v>
          </cell>
          <cell r="K14606" t="str">
            <v>11. Administering medications or therapeutics</v>
          </cell>
          <cell r="L14606" t="str">
            <v>Specialist Medical Practitioners</v>
          </cell>
          <cell r="M14606" t="str">
            <v>Specialist Medical Practitioners</v>
          </cell>
          <cell r="N14606">
            <v>120</v>
          </cell>
        </row>
        <row r="14607">
          <cell r="F14607" t="str">
            <v>05.02.01.07.15.06.06</v>
          </cell>
          <cell r="G14607" t="str">
            <v>Conduct orthopaedic surgery</v>
          </cell>
          <cell r="K14607" t="str">
            <v>14. Providing non-pharmacological health interventions</v>
          </cell>
          <cell r="L14607" t="str">
            <v>Specialist Medical Practitioners</v>
          </cell>
          <cell r="M14607" t="str">
            <v>Specialist Medical Practitioners</v>
          </cell>
          <cell r="N14607">
            <v>120</v>
          </cell>
        </row>
        <row r="14608">
          <cell r="F14608" t="str">
            <v>05.02.01.07.15.06.07</v>
          </cell>
          <cell r="G14608" t="str">
            <v>Assist with orthopaedic surgery</v>
          </cell>
          <cell r="K14608" t="str">
            <v>14. Providing non-pharmacological health interventions</v>
          </cell>
          <cell r="L14608" t="str">
            <v>Specialist Medical Practitioners</v>
          </cell>
          <cell r="M14608" t="str">
            <v>Specialist Medical Practitioners</v>
          </cell>
          <cell r="N14608">
            <v>120</v>
          </cell>
        </row>
        <row r="14609">
          <cell r="F14609" t="str">
            <v>05.02.01.07.15.06.08</v>
          </cell>
          <cell r="G14609" t="str">
            <v>Assist with orthopaedic surgery</v>
          </cell>
          <cell r="K14609" t="str">
            <v>14. Providing non-pharmacological health interventions</v>
          </cell>
          <cell r="L14609" t="str">
            <v>Specialist Medical Practitioners</v>
          </cell>
          <cell r="M14609" t="str">
            <v>General Medical Practitioners</v>
          </cell>
          <cell r="N14609">
            <v>120</v>
          </cell>
        </row>
        <row r="14610">
          <cell r="F14610" t="str">
            <v>05.02.01.07.15.06.09</v>
          </cell>
          <cell r="G14610" t="str">
            <v>Provide nursing support to conduct orthopaedic surgery</v>
          </cell>
          <cell r="K14610" t="str">
            <v>15. Providing treatment and care support to individuals</v>
          </cell>
          <cell r="L14610" t="str">
            <v>Nursing Professionals</v>
          </cell>
          <cell r="M14610" t="str">
            <v>Nursing Professionals</v>
          </cell>
          <cell r="N14610">
            <v>120</v>
          </cell>
        </row>
        <row r="14611">
          <cell r="F14611" t="str">
            <v>05.02.01.07.15.06.10</v>
          </cell>
          <cell r="G14611" t="str">
            <v>Provide post-procedural care</v>
          </cell>
          <cell r="K14611" t="str">
            <v>5. Providing information and support to impact individual health behaviours</v>
          </cell>
          <cell r="L14611" t="str">
            <v>Specialist Medical Practitioners</v>
          </cell>
          <cell r="M14611" t="str">
            <v>General Medical Practitioners</v>
          </cell>
          <cell r="N14611">
            <v>7</v>
          </cell>
        </row>
        <row r="14612">
          <cell r="F14612" t="str">
            <v>05.02.01.07.15.06.11</v>
          </cell>
          <cell r="G14612" t="str">
            <v>Provide post-procedural care</v>
          </cell>
          <cell r="K14612" t="str">
            <v>15. Providing treatment and care support to individuals</v>
          </cell>
          <cell r="L14612" t="str">
            <v>Specialist Medical Practitioners</v>
          </cell>
          <cell r="M14612" t="str">
            <v>General Medical Practitioners</v>
          </cell>
          <cell r="N14612">
            <v>10</v>
          </cell>
        </row>
        <row r="14613">
          <cell r="F14613" t="str">
            <v>05.02.01.07.15.06.12</v>
          </cell>
          <cell r="G14613" t="str">
            <v>Provide post-procedural care</v>
          </cell>
          <cell r="K14613" t="str">
            <v>15. Providing treatment and care support to individuals</v>
          </cell>
          <cell r="L14613" t="str">
            <v>Nursing Professionals</v>
          </cell>
          <cell r="M14613" t="str">
            <v>Nursing Associate Professionals</v>
          </cell>
          <cell r="N14613">
            <v>20</v>
          </cell>
        </row>
        <row r="14614">
          <cell r="F14614" t="str">
            <v>05.02.01.07.15.06.</v>
          </cell>
          <cell r="G14614"/>
          <cell r="K14614"/>
          <cell r="L14614"/>
          <cell r="M14614"/>
          <cell r="N14614"/>
        </row>
        <row r="14615">
          <cell r="F14615" t="str">
            <v>05.02.01.07.15.06.</v>
          </cell>
          <cell r="G14615"/>
          <cell r="K14615"/>
          <cell r="L14615"/>
          <cell r="M14615"/>
          <cell r="N14615"/>
        </row>
        <row r="14616">
          <cell r="F14616" t="str">
            <v>05.02.01.07.15.06.</v>
          </cell>
          <cell r="G14616"/>
          <cell r="K14616"/>
          <cell r="L14616"/>
          <cell r="M14616"/>
          <cell r="N14616"/>
        </row>
        <row r="14617">
          <cell r="F14617" t="str">
            <v>05.02.01.07.15.06.</v>
          </cell>
          <cell r="G14617"/>
          <cell r="K14617"/>
          <cell r="L14617"/>
          <cell r="M14617"/>
          <cell r="N14617"/>
        </row>
        <row r="14618">
          <cell r="F14618" t="str">
            <v>05.02.01.07.15.06.</v>
          </cell>
          <cell r="G14618"/>
          <cell r="K14618"/>
          <cell r="L14618"/>
          <cell r="M14618"/>
          <cell r="N14618"/>
        </row>
        <row r="14619">
          <cell r="F14619" t="str">
            <v>05.02.01.07.15.06.</v>
          </cell>
          <cell r="G14619"/>
          <cell r="K14619"/>
          <cell r="L14619"/>
          <cell r="M14619"/>
          <cell r="N14619"/>
        </row>
        <row r="14620">
          <cell r="F14620" t="str">
            <v>05.02.01.07.15.06.</v>
          </cell>
          <cell r="G14620"/>
          <cell r="K14620"/>
          <cell r="L14620"/>
          <cell r="M14620"/>
          <cell r="N14620"/>
        </row>
        <row r="14621">
          <cell r="F14621" t="str">
            <v>05.02.01.07.15.06.</v>
          </cell>
          <cell r="G14621"/>
          <cell r="K14621"/>
          <cell r="L14621"/>
          <cell r="M14621"/>
          <cell r="N14621"/>
        </row>
        <row r="14622">
          <cell r="F14622" t="str">
            <v>05.02.01.07.15.06.</v>
          </cell>
          <cell r="G14622"/>
          <cell r="K14622"/>
          <cell r="L14622"/>
          <cell r="M14622"/>
          <cell r="N14622"/>
        </row>
        <row r="14623">
          <cell r="F14623" t="str">
            <v>05.02.01.07.15.06.</v>
          </cell>
          <cell r="G14623"/>
          <cell r="K14623"/>
          <cell r="L14623"/>
          <cell r="M14623"/>
          <cell r="N14623"/>
        </row>
        <row r="14624">
          <cell r="F14624" t="str">
            <v>05.02.01.07.15.06.</v>
          </cell>
          <cell r="G14624"/>
          <cell r="K14624"/>
          <cell r="L14624"/>
          <cell r="M14624"/>
          <cell r="N14624"/>
        </row>
        <row r="14625">
          <cell r="F14625" t="str">
            <v>05.02.01.07.15.06.</v>
          </cell>
          <cell r="G14625"/>
          <cell r="K14625"/>
          <cell r="L14625"/>
          <cell r="M14625"/>
          <cell r="N14625"/>
        </row>
        <row r="14626">
          <cell r="F14626" t="str">
            <v>05.02.01.07.15.06.</v>
          </cell>
          <cell r="G14626"/>
          <cell r="K14626"/>
          <cell r="L14626"/>
          <cell r="M14626"/>
          <cell r="N14626"/>
        </row>
        <row r="14627">
          <cell r="F14627" t="str">
            <v>05.02.01.07.15.06.</v>
          </cell>
          <cell r="G14627"/>
          <cell r="K14627"/>
          <cell r="L14627"/>
          <cell r="M14627"/>
          <cell r="N14627"/>
        </row>
        <row r="14628">
          <cell r="F14628" t="str">
            <v>05.02.01.07.15.06.</v>
          </cell>
          <cell r="G14628"/>
          <cell r="K14628"/>
          <cell r="L14628"/>
          <cell r="M14628"/>
          <cell r="N14628"/>
        </row>
        <row r="14629">
          <cell r="F14629" t="str">
            <v>05.02.01.07.15.06.</v>
          </cell>
          <cell r="G14629"/>
          <cell r="K14629"/>
          <cell r="L14629"/>
          <cell r="M14629"/>
          <cell r="N14629"/>
        </row>
        <row r="14630">
          <cell r="F14630" t="str">
            <v>05.02.01.07.15.06.</v>
          </cell>
          <cell r="G14630"/>
          <cell r="K14630"/>
          <cell r="L14630"/>
          <cell r="M14630"/>
          <cell r="N14630"/>
        </row>
        <row r="14631">
          <cell r="F14631" t="str">
            <v>05.02.01.07.15.06.</v>
          </cell>
          <cell r="G14631"/>
          <cell r="K14631"/>
          <cell r="L14631"/>
          <cell r="M14631"/>
          <cell r="N14631"/>
        </row>
        <row r="14632">
          <cell r="F14632" t="str">
            <v>05.02.01.07.15.06.</v>
          </cell>
          <cell r="G14632"/>
          <cell r="K14632"/>
          <cell r="L14632"/>
          <cell r="M14632"/>
          <cell r="N14632"/>
        </row>
        <row r="14633">
          <cell r="F14633" t="str">
            <v>05.02.01.07.15.06.</v>
          </cell>
          <cell r="G14633"/>
          <cell r="K14633"/>
          <cell r="L14633"/>
          <cell r="M14633"/>
          <cell r="N14633"/>
        </row>
        <row r="14634">
          <cell r="F14634" t="str">
            <v>05.02.01.07.15.06.</v>
          </cell>
          <cell r="G14634"/>
          <cell r="K14634"/>
          <cell r="L14634"/>
          <cell r="M14634"/>
          <cell r="N14634"/>
        </row>
        <row r="14635">
          <cell r="F14635" t="str">
            <v>05.02.01.07.15.06.</v>
          </cell>
          <cell r="G14635"/>
          <cell r="K14635"/>
          <cell r="L14635"/>
          <cell r="M14635"/>
          <cell r="N14635"/>
        </row>
        <row r="14636">
          <cell r="F14636" t="str">
            <v>05.02.01.07.15.06.</v>
          </cell>
          <cell r="G14636"/>
          <cell r="K14636"/>
          <cell r="L14636"/>
          <cell r="M14636"/>
          <cell r="N14636"/>
        </row>
        <row r="14637">
          <cell r="F14637" t="str">
            <v>05.02.01.07.15.06.</v>
          </cell>
          <cell r="G14637"/>
          <cell r="K14637"/>
          <cell r="L14637"/>
          <cell r="M14637"/>
          <cell r="N14637"/>
        </row>
        <row r="14638">
          <cell r="F14638" t="str">
            <v>05.02.01.07.15.06.</v>
          </cell>
          <cell r="G14638"/>
          <cell r="K14638"/>
          <cell r="L14638"/>
          <cell r="M14638"/>
          <cell r="N14638"/>
        </row>
        <row r="14639">
          <cell r="F14639" t="str">
            <v>05.02.01.07.15.06.</v>
          </cell>
          <cell r="G14639"/>
          <cell r="K14639"/>
          <cell r="L14639"/>
          <cell r="M14639"/>
          <cell r="N14639"/>
        </row>
        <row r="14640">
          <cell r="F14640" t="str">
            <v>05.02.01.07.15.06.</v>
          </cell>
          <cell r="G14640"/>
          <cell r="K14640"/>
          <cell r="L14640"/>
          <cell r="M14640"/>
          <cell r="N14640"/>
        </row>
        <row r="14641">
          <cell r="F14641" t="str">
            <v>05.02.01.07.15.06.</v>
          </cell>
          <cell r="G14641"/>
          <cell r="K14641"/>
          <cell r="L14641"/>
          <cell r="M14641"/>
          <cell r="N14641"/>
        </row>
        <row r="14642">
          <cell r="F14642" t="str">
            <v>05.02.01.07.15.06.</v>
          </cell>
          <cell r="G14642"/>
          <cell r="K14642"/>
          <cell r="L14642"/>
          <cell r="M14642"/>
          <cell r="N14642"/>
        </row>
        <row r="14643">
          <cell r="F14643" t="str">
            <v>05.02.01.07.15.06.</v>
          </cell>
          <cell r="G14643"/>
          <cell r="K14643"/>
          <cell r="L14643"/>
          <cell r="M14643"/>
          <cell r="N14643"/>
        </row>
        <row r="14644">
          <cell r="F14644" t="str">
            <v>05.02.01.07.15.06.</v>
          </cell>
          <cell r="G14644"/>
          <cell r="K14644"/>
          <cell r="L14644"/>
          <cell r="M14644"/>
          <cell r="N14644"/>
        </row>
        <row r="14645">
          <cell r="F14645" t="str">
            <v>05.02.01.07.15.06.</v>
          </cell>
          <cell r="G14645"/>
          <cell r="K14645"/>
          <cell r="L14645"/>
          <cell r="M14645"/>
          <cell r="N14645"/>
        </row>
        <row r="14646">
          <cell r="F14646" t="str">
            <v>05.02.01.07.15.06.</v>
          </cell>
          <cell r="G14646"/>
          <cell r="K14646"/>
          <cell r="L14646"/>
          <cell r="M14646"/>
          <cell r="N14646"/>
        </row>
        <row r="14647">
          <cell r="F14647" t="str">
            <v>05.02.01.07.15.06.</v>
          </cell>
          <cell r="G14647"/>
          <cell r="K14647"/>
          <cell r="L14647"/>
          <cell r="M14647"/>
          <cell r="N14647"/>
        </row>
        <row r="14648">
          <cell r="F14648" t="str">
            <v>05.02.01.07.15.07.01</v>
          </cell>
          <cell r="G14648" t="str">
            <v>Conduct counselling</v>
          </cell>
          <cell r="K14648" t="str">
            <v>6. Gaining informed consent</v>
          </cell>
          <cell r="L14648" t="str">
            <v>General Medical Practitioners</v>
          </cell>
          <cell r="M14648" t="str">
            <v>Nursing Professionals</v>
          </cell>
          <cell r="N14648">
            <v>2</v>
          </cell>
        </row>
        <row r="14649">
          <cell r="F14649" t="str">
            <v>05.02.01.07.15.07.02</v>
          </cell>
          <cell r="G14649" t="str">
            <v>Prepare the patient and organize the equipment</v>
          </cell>
          <cell r="K14649" t="str">
            <v>14. Providing non-pharmacological health interventions</v>
          </cell>
          <cell r="L14649" t="str">
            <v>Nursing Professionals</v>
          </cell>
          <cell r="M14649" t="str">
            <v>Nursing Associate Professionals</v>
          </cell>
          <cell r="N14649">
            <v>3</v>
          </cell>
        </row>
        <row r="14650">
          <cell r="F14650" t="str">
            <v>05.02.01.07.15.07.03</v>
          </cell>
          <cell r="G14650" t="str">
            <v>Physical examination</v>
          </cell>
          <cell r="K14650" t="str">
            <v>1. Gathering information through interviewing and assessment</v>
          </cell>
          <cell r="L14650" t="str">
            <v>General Medical Practitioners</v>
          </cell>
          <cell r="M14650" t="str">
            <v>Nursing Professionals</v>
          </cell>
          <cell r="N14650">
            <v>3</v>
          </cell>
        </row>
        <row r="14651">
          <cell r="F14651" t="str">
            <v>05.02.01.07.15.07.04</v>
          </cell>
          <cell r="G14651" t="str">
            <v>Apply local anaesthesia</v>
          </cell>
          <cell r="K14651" t="str">
            <v>11. Administering medications or therapeutics</v>
          </cell>
          <cell r="L14651" t="str">
            <v>General Medical Practitioners</v>
          </cell>
          <cell r="M14651" t="str">
            <v>Nursing Professionals</v>
          </cell>
          <cell r="N14651">
            <v>3</v>
          </cell>
        </row>
        <row r="14652">
          <cell r="F14652" t="str">
            <v>05.02.01.07.15.07.05</v>
          </cell>
          <cell r="G14652" t="str">
            <v>Conduct surgical wound care</v>
          </cell>
          <cell r="K14652" t="str">
            <v>14. Providing non-pharmacological health interventions</v>
          </cell>
          <cell r="L14652" t="str">
            <v>General Medical Practitioners</v>
          </cell>
          <cell r="M14652" t="str">
            <v>Nursing Professionals</v>
          </cell>
          <cell r="N14652">
            <v>30</v>
          </cell>
        </row>
        <row r="14653">
          <cell r="F14653" t="str">
            <v>05.02.01.07.15.07.06</v>
          </cell>
          <cell r="G14653" t="str">
            <v>Provide post-procedural care</v>
          </cell>
          <cell r="K14653" t="str">
            <v>5. Providing information and support to impact individual health behaviours</v>
          </cell>
          <cell r="L14653" t="str">
            <v>Paramedical Practitioners</v>
          </cell>
          <cell r="M14653" t="str">
            <v>Nursing Professionals</v>
          </cell>
          <cell r="N14653">
            <v>5</v>
          </cell>
        </row>
        <row r="14654">
          <cell r="F14654" t="str">
            <v>05.02.01.07.15.07.07</v>
          </cell>
          <cell r="G14654" t="str">
            <v>Provide post-procedural care</v>
          </cell>
          <cell r="K14654" t="str">
            <v>15. Providing treatment and care support to individuals</v>
          </cell>
          <cell r="L14654" t="str">
            <v>Paramedical Practitioners</v>
          </cell>
          <cell r="M14654" t="str">
            <v>Paramedical Practitioners</v>
          </cell>
          <cell r="N14654">
            <v>10</v>
          </cell>
        </row>
        <row r="14655">
          <cell r="F14655" t="str">
            <v>05.02.01.07.15.07.08</v>
          </cell>
          <cell r="G14655" t="str">
            <v>Provide post-procedural care</v>
          </cell>
          <cell r="K14655" t="str">
            <v>15. Providing treatment and care support to individuals</v>
          </cell>
          <cell r="L14655" t="str">
            <v>Nursing Professionals</v>
          </cell>
          <cell r="M14655" t="str">
            <v>Nursing Associate Professionals</v>
          </cell>
          <cell r="N14655">
            <v>20</v>
          </cell>
        </row>
        <row r="14656">
          <cell r="F14656" t="str">
            <v>05.02.01.07.15.07.</v>
          </cell>
          <cell r="G14656"/>
          <cell r="K14656"/>
          <cell r="L14656"/>
          <cell r="M14656"/>
          <cell r="N14656"/>
        </row>
        <row r="14657">
          <cell r="F14657" t="str">
            <v>05.02.01.07.15.07.</v>
          </cell>
          <cell r="G14657"/>
          <cell r="K14657"/>
          <cell r="L14657"/>
          <cell r="M14657"/>
          <cell r="N14657"/>
        </row>
        <row r="14658">
          <cell r="F14658" t="str">
            <v>05.02.01.07.15.07.</v>
          </cell>
          <cell r="G14658"/>
          <cell r="K14658"/>
          <cell r="L14658"/>
          <cell r="M14658"/>
          <cell r="N14658"/>
        </row>
        <row r="14659">
          <cell r="F14659" t="str">
            <v>05.02.01.07.15.07.</v>
          </cell>
          <cell r="G14659"/>
          <cell r="K14659"/>
          <cell r="L14659"/>
          <cell r="M14659"/>
          <cell r="N14659"/>
        </row>
        <row r="14660">
          <cell r="F14660" t="str">
            <v>05.02.01.07.15.07.</v>
          </cell>
          <cell r="G14660"/>
          <cell r="K14660"/>
          <cell r="L14660"/>
          <cell r="M14660"/>
          <cell r="N14660"/>
        </row>
        <row r="14661">
          <cell r="F14661" t="str">
            <v>05.02.01.07.15.07.</v>
          </cell>
          <cell r="G14661"/>
          <cell r="K14661"/>
          <cell r="L14661"/>
          <cell r="M14661"/>
          <cell r="N14661"/>
        </row>
        <row r="14662">
          <cell r="F14662" t="str">
            <v>05.02.01.07.15.07.</v>
          </cell>
          <cell r="G14662"/>
          <cell r="K14662"/>
          <cell r="L14662"/>
          <cell r="M14662"/>
          <cell r="N14662"/>
        </row>
        <row r="14663">
          <cell r="F14663" t="str">
            <v>05.02.01.07.15.07.</v>
          </cell>
          <cell r="G14663"/>
          <cell r="K14663"/>
          <cell r="L14663"/>
          <cell r="M14663"/>
          <cell r="N14663"/>
        </row>
        <row r="14664">
          <cell r="F14664" t="str">
            <v>05.02.01.07.15.07.</v>
          </cell>
          <cell r="G14664"/>
          <cell r="K14664"/>
          <cell r="L14664"/>
          <cell r="M14664"/>
          <cell r="N14664"/>
        </row>
        <row r="14665">
          <cell r="F14665" t="str">
            <v>05.02.01.07.15.07.</v>
          </cell>
          <cell r="G14665"/>
          <cell r="K14665"/>
          <cell r="L14665"/>
          <cell r="M14665"/>
          <cell r="N14665"/>
        </row>
        <row r="14666">
          <cell r="F14666" t="str">
            <v>05.02.01.07.15.07.</v>
          </cell>
          <cell r="G14666"/>
          <cell r="K14666"/>
          <cell r="L14666"/>
          <cell r="M14666"/>
          <cell r="N14666"/>
        </row>
        <row r="14667">
          <cell r="F14667" t="str">
            <v>05.02.01.07.15.08.01</v>
          </cell>
          <cell r="G14667" t="str">
            <v>Provide pre-procedural medical care</v>
          </cell>
          <cell r="K14667" t="str">
            <v>15. Providing treatment and care support to individuals</v>
          </cell>
          <cell r="L14667" t="str">
            <v>Specialist Medical Practitioners</v>
          </cell>
          <cell r="M14667" t="str">
            <v>General Medical Practitioners</v>
          </cell>
          <cell r="N14667">
            <v>10</v>
          </cell>
        </row>
        <row r="14668">
          <cell r="F14668" t="str">
            <v>05.02.01.07.15.08.02</v>
          </cell>
          <cell r="G14668" t="str">
            <v>Provide pre-procedural nursing care</v>
          </cell>
          <cell r="K14668" t="str">
            <v>15. Providing treatment and care support to individuals</v>
          </cell>
          <cell r="L14668" t="str">
            <v>Nursing Professionals</v>
          </cell>
          <cell r="M14668" t="str">
            <v>Nursing Associate Professionals</v>
          </cell>
          <cell r="N14668">
            <v>20</v>
          </cell>
        </row>
        <row r="14669">
          <cell r="F14669" t="str">
            <v>05.02.01.07.15.08.03</v>
          </cell>
          <cell r="G14669" t="str">
            <v>Conduct counselling</v>
          </cell>
          <cell r="K14669" t="str">
            <v>6. Gaining informed consent</v>
          </cell>
          <cell r="L14669" t="str">
            <v>General Medical Practitioners</v>
          </cell>
          <cell r="M14669" t="str">
            <v>General Medical Practitioners</v>
          </cell>
          <cell r="N14669">
            <v>5</v>
          </cell>
        </row>
        <row r="14670">
          <cell r="F14670" t="str">
            <v>05.02.01.07.15.08.04</v>
          </cell>
          <cell r="G14670" t="str">
            <v>Prepare the patient and organize the equipment</v>
          </cell>
          <cell r="K14670" t="str">
            <v>14. Providing non-pharmacological health interventions</v>
          </cell>
          <cell r="L14670" t="str">
            <v>Nursing Professionals</v>
          </cell>
          <cell r="M14670" t="str">
            <v>Nursing Associate Professionals</v>
          </cell>
          <cell r="N14670">
            <v>3</v>
          </cell>
        </row>
        <row r="14671">
          <cell r="F14671" t="str">
            <v>05.02.01.07.15.08.05</v>
          </cell>
          <cell r="G14671" t="str">
            <v>Apply general anaesthesia</v>
          </cell>
          <cell r="K14671" t="str">
            <v>11. Administering medications or therapeutics</v>
          </cell>
          <cell r="L14671" t="str">
            <v>Specialist Medical Practitioners</v>
          </cell>
          <cell r="M14671" t="str">
            <v>General Medical Practitioners</v>
          </cell>
          <cell r="N14671">
            <v>30</v>
          </cell>
        </row>
        <row r="14672">
          <cell r="F14672" t="str">
            <v>05.02.01.07.15.08.06</v>
          </cell>
          <cell r="G14672" t="str">
            <v>Conduct orthopaedic procedure</v>
          </cell>
          <cell r="K14672" t="str">
            <v>14. Providing non-pharmacological health interventions</v>
          </cell>
          <cell r="L14672" t="str">
            <v>Specialist Medical Practitioners</v>
          </cell>
          <cell r="M14672" t="str">
            <v>General Medical Practitioners</v>
          </cell>
          <cell r="N14672">
            <v>30</v>
          </cell>
        </row>
        <row r="14673">
          <cell r="F14673" t="str">
            <v>05.02.01.07.15.08.07</v>
          </cell>
          <cell r="G14673" t="str">
            <v>Assist with orthopaedic procedure</v>
          </cell>
          <cell r="K14673" t="str">
            <v>14. Providing non-pharmacological health interventions</v>
          </cell>
          <cell r="L14673" t="str">
            <v>Specialist Medical Practitioners</v>
          </cell>
          <cell r="M14673" t="str">
            <v>General Medical Practitioners</v>
          </cell>
          <cell r="N14673">
            <v>30</v>
          </cell>
        </row>
        <row r="14674">
          <cell r="F14674" t="str">
            <v>05.02.01.07.15.08.08</v>
          </cell>
          <cell r="G14674" t="str">
            <v>Provide nursing support to conduct orthopaedic surgery</v>
          </cell>
          <cell r="K14674" t="str">
            <v>15. Providing treatment and care support to individuals</v>
          </cell>
          <cell r="L14674" t="str">
            <v>Nursing Professionals</v>
          </cell>
          <cell r="M14674" t="str">
            <v>Nursing Professionals</v>
          </cell>
          <cell r="N14674">
            <v>30</v>
          </cell>
        </row>
        <row r="14675">
          <cell r="F14675" t="str">
            <v>05.02.01.07.15.08.09</v>
          </cell>
          <cell r="G14675" t="str">
            <v>Provide post-procedural care</v>
          </cell>
          <cell r="K14675" t="str">
            <v>5. Providing information and support to impact individual health behaviours</v>
          </cell>
          <cell r="L14675" t="str">
            <v>Specialist Medical Practitioners</v>
          </cell>
          <cell r="M14675" t="str">
            <v>General Medical Practitioners</v>
          </cell>
          <cell r="N14675">
            <v>7</v>
          </cell>
        </row>
        <row r="14676">
          <cell r="F14676" t="str">
            <v>05.02.01.07.15.08.10</v>
          </cell>
          <cell r="G14676" t="str">
            <v>Provide post-procedural care</v>
          </cell>
          <cell r="K14676" t="str">
            <v>15. Providing treatment and care support to individuals</v>
          </cell>
          <cell r="L14676" t="str">
            <v>Specialist Medical Practitioners</v>
          </cell>
          <cell r="M14676" t="str">
            <v>General Medical Practitioners</v>
          </cell>
          <cell r="N14676">
            <v>10</v>
          </cell>
        </row>
        <row r="14677">
          <cell r="F14677" t="str">
            <v>05.02.01.07.15.08.11</v>
          </cell>
          <cell r="G14677" t="str">
            <v>Provide post-procedural care</v>
          </cell>
          <cell r="K14677" t="str">
            <v>15. Providing treatment and care support to individuals</v>
          </cell>
          <cell r="L14677" t="str">
            <v>Nursing Professionals</v>
          </cell>
          <cell r="M14677" t="str">
            <v>Nursing Associate Professionals</v>
          </cell>
          <cell r="N14677">
            <v>20</v>
          </cell>
        </row>
        <row r="14678">
          <cell r="F14678" t="str">
            <v>05.02.01.07.15.08.</v>
          </cell>
          <cell r="G14678"/>
          <cell r="K14678"/>
          <cell r="L14678"/>
          <cell r="M14678"/>
          <cell r="N14678"/>
        </row>
        <row r="14679">
          <cell r="F14679" t="str">
            <v>05.02.01.07.15.08.</v>
          </cell>
          <cell r="G14679"/>
          <cell r="K14679"/>
          <cell r="L14679"/>
          <cell r="M14679"/>
          <cell r="N14679"/>
        </row>
        <row r="14680">
          <cell r="F14680" t="str">
            <v>05.02.01.07.15.08.</v>
          </cell>
          <cell r="G14680"/>
          <cell r="K14680"/>
          <cell r="L14680"/>
          <cell r="M14680"/>
          <cell r="N14680"/>
        </row>
        <row r="14681">
          <cell r="F14681" t="str">
            <v>05.02.01.07.15.08.</v>
          </cell>
          <cell r="G14681"/>
          <cell r="K14681"/>
          <cell r="L14681"/>
          <cell r="M14681"/>
          <cell r="N14681"/>
        </row>
        <row r="14682">
          <cell r="F14682" t="str">
            <v>05.02.01.07.15.08.</v>
          </cell>
          <cell r="G14682"/>
          <cell r="K14682"/>
          <cell r="L14682"/>
          <cell r="M14682"/>
          <cell r="N14682"/>
        </row>
        <row r="14683">
          <cell r="F14683" t="str">
            <v>05.02.01.07.15.08.</v>
          </cell>
          <cell r="G14683"/>
          <cell r="K14683"/>
          <cell r="L14683"/>
          <cell r="M14683"/>
          <cell r="N14683"/>
        </row>
        <row r="14684">
          <cell r="F14684" t="str">
            <v>05.02.01.07.15.08.</v>
          </cell>
          <cell r="G14684"/>
          <cell r="K14684"/>
          <cell r="L14684"/>
          <cell r="M14684"/>
          <cell r="N14684"/>
        </row>
        <row r="14685">
          <cell r="F14685" t="str">
            <v>05.02.01.07.15.08.</v>
          </cell>
          <cell r="G14685"/>
          <cell r="K14685"/>
          <cell r="L14685"/>
          <cell r="M14685"/>
          <cell r="N14685"/>
        </row>
        <row r="14686">
          <cell r="F14686" t="str">
            <v>05.02.01.07.15.08.</v>
          </cell>
          <cell r="G14686"/>
          <cell r="K14686"/>
          <cell r="L14686"/>
          <cell r="M14686"/>
          <cell r="N14686"/>
        </row>
        <row r="14687">
          <cell r="F14687" t="str">
            <v>05.02.01.07.15.08.</v>
          </cell>
          <cell r="G14687"/>
          <cell r="K14687"/>
          <cell r="L14687"/>
          <cell r="M14687"/>
          <cell r="N14687"/>
        </row>
        <row r="14688">
          <cell r="F14688" t="str">
            <v>05.02.01.07.15.08.</v>
          </cell>
          <cell r="G14688"/>
          <cell r="K14688"/>
          <cell r="L14688"/>
          <cell r="M14688"/>
          <cell r="N14688"/>
        </row>
        <row r="14689">
          <cell r="F14689" t="str">
            <v>05.02.01.07.15.08.</v>
          </cell>
          <cell r="G14689"/>
          <cell r="K14689"/>
          <cell r="L14689"/>
          <cell r="M14689"/>
          <cell r="N14689"/>
        </row>
        <row r="14690">
          <cell r="F14690" t="str">
            <v>05.02.01.07.15.09.01</v>
          </cell>
          <cell r="G14690" t="str">
            <v>Provide pre-procedural medical care</v>
          </cell>
          <cell r="K14690" t="str">
            <v>15. Providing treatment and care support to individuals</v>
          </cell>
          <cell r="L14690" t="str">
            <v>Specialist Medical Practitioners</v>
          </cell>
          <cell r="M14690" t="str">
            <v>Specialist Medical Practitioners</v>
          </cell>
          <cell r="N14690">
            <v>10</v>
          </cell>
        </row>
        <row r="14691">
          <cell r="F14691" t="str">
            <v>05.02.01.07.15.09.02</v>
          </cell>
          <cell r="G14691" t="str">
            <v>Provide pre-procedural nursing care</v>
          </cell>
          <cell r="K14691" t="str">
            <v>15. Providing treatment and care support to individuals</v>
          </cell>
          <cell r="L14691" t="str">
            <v>Nursing Professionals</v>
          </cell>
          <cell r="M14691" t="str">
            <v>Nursing Associate Professionals</v>
          </cell>
          <cell r="N14691">
            <v>20</v>
          </cell>
        </row>
        <row r="14692">
          <cell r="F14692" t="str">
            <v>05.02.01.07.15.09.03</v>
          </cell>
          <cell r="G14692" t="str">
            <v>Conduct counselling</v>
          </cell>
          <cell r="K14692" t="str">
            <v>6. Gaining informed consent</v>
          </cell>
          <cell r="L14692" t="str">
            <v>Specialist Medical Practitioners</v>
          </cell>
          <cell r="M14692" t="str">
            <v>Specialist Medical Practitioners</v>
          </cell>
          <cell r="N14692">
            <v>5</v>
          </cell>
        </row>
        <row r="14693">
          <cell r="F14693" t="str">
            <v>05.02.01.07.15.09.04</v>
          </cell>
          <cell r="G14693" t="str">
            <v>Prepare the patient and organize the equipment</v>
          </cell>
          <cell r="K14693" t="str">
            <v>14. Providing non-pharmacological health interventions</v>
          </cell>
          <cell r="L14693" t="str">
            <v>Nursing Professionals</v>
          </cell>
          <cell r="M14693" t="str">
            <v>Nursing Associate Professionals</v>
          </cell>
          <cell r="N14693">
            <v>5</v>
          </cell>
        </row>
        <row r="14694">
          <cell r="F14694" t="str">
            <v>05.02.01.07.15.09.05</v>
          </cell>
          <cell r="G14694" t="str">
            <v>Apply general anaesthesia</v>
          </cell>
          <cell r="K14694" t="str">
            <v>11. Administering medications or therapeutics</v>
          </cell>
          <cell r="L14694" t="str">
            <v>Specialist Medical Practitioners</v>
          </cell>
          <cell r="M14694" t="str">
            <v>Specialist Medical Practitioners</v>
          </cell>
          <cell r="N14694">
            <v>45</v>
          </cell>
        </row>
        <row r="14695">
          <cell r="F14695" t="str">
            <v>05.02.01.07.15.09.06</v>
          </cell>
          <cell r="G14695" t="str">
            <v>Conduct plastic and reconstructive surgery</v>
          </cell>
          <cell r="K14695" t="str">
            <v>14. Providing non-pharmacological health interventions</v>
          </cell>
          <cell r="L14695" t="str">
            <v>Specialist Medical Practitioners</v>
          </cell>
          <cell r="M14695" t="str">
            <v>Specialist Medical Practitioners</v>
          </cell>
          <cell r="N14695">
            <v>45</v>
          </cell>
        </row>
        <row r="14696">
          <cell r="F14696" t="str">
            <v>05.02.01.07.15.09.07</v>
          </cell>
          <cell r="G14696" t="str">
            <v>Assist with plastic and reconstructive surgery</v>
          </cell>
          <cell r="K14696" t="str">
            <v>14. Providing non-pharmacological health interventions</v>
          </cell>
          <cell r="L14696" t="str">
            <v>Specialist Medical Practitioners</v>
          </cell>
          <cell r="M14696" t="str">
            <v>General Medical Practitioners</v>
          </cell>
          <cell r="N14696">
            <v>45</v>
          </cell>
        </row>
        <row r="14697">
          <cell r="F14697" t="str">
            <v>05.02.01.07.15.09.08</v>
          </cell>
          <cell r="G14697" t="str">
            <v>Provide nursing support to conduct plastic and reconstructive surgery</v>
          </cell>
          <cell r="K14697" t="str">
            <v>15. Providing treatment and care support to individuals</v>
          </cell>
          <cell r="L14697" t="str">
            <v>Nursing Professionals</v>
          </cell>
          <cell r="M14697" t="str">
            <v>Nursing Professionals</v>
          </cell>
          <cell r="N14697">
            <v>45</v>
          </cell>
        </row>
        <row r="14698">
          <cell r="F14698" t="str">
            <v>05.02.01.07.15.09.09</v>
          </cell>
          <cell r="G14698" t="str">
            <v>Provide post-procedural care</v>
          </cell>
          <cell r="K14698" t="str">
            <v>5. Providing information and support to impact individual health behaviours</v>
          </cell>
          <cell r="L14698" t="str">
            <v>Specialist Medical Practitioners</v>
          </cell>
          <cell r="M14698" t="str">
            <v>General Medical Practitioners</v>
          </cell>
          <cell r="N14698">
            <v>7</v>
          </cell>
        </row>
        <row r="14699">
          <cell r="F14699" t="str">
            <v>05.02.01.07.15.09.10</v>
          </cell>
          <cell r="G14699" t="str">
            <v>Provide post-procedural care</v>
          </cell>
          <cell r="K14699" t="str">
            <v>15. Providing treatment and care support to individuals</v>
          </cell>
          <cell r="L14699" t="str">
            <v>Specialist Medical Practitioners</v>
          </cell>
          <cell r="M14699" t="str">
            <v>General Medical Practitioners</v>
          </cell>
          <cell r="N14699">
            <v>10</v>
          </cell>
        </row>
        <row r="14700">
          <cell r="F14700" t="str">
            <v>05.02.01.07.15.09.11</v>
          </cell>
          <cell r="G14700" t="str">
            <v>Provide post-procedural care</v>
          </cell>
          <cell r="K14700" t="str">
            <v>15. Providing treatment and care support to individuals</v>
          </cell>
          <cell r="L14700" t="str">
            <v>Nursing Professionals</v>
          </cell>
          <cell r="M14700" t="str">
            <v>Nursing Associate Professionals</v>
          </cell>
          <cell r="N14700">
            <v>20</v>
          </cell>
        </row>
        <row r="14701">
          <cell r="F14701" t="str">
            <v>05.02.01.07.15.09.</v>
          </cell>
          <cell r="G14701"/>
          <cell r="K14701"/>
          <cell r="L14701"/>
          <cell r="M14701"/>
          <cell r="N14701"/>
        </row>
        <row r="14702">
          <cell r="F14702" t="str">
            <v>05.02.01.07.15.09.</v>
          </cell>
          <cell r="G14702"/>
          <cell r="K14702"/>
          <cell r="L14702"/>
          <cell r="M14702"/>
          <cell r="N14702"/>
        </row>
        <row r="14703">
          <cell r="F14703" t="str">
            <v>05.02.01.07.15.09.</v>
          </cell>
          <cell r="G14703"/>
          <cell r="K14703"/>
          <cell r="L14703"/>
          <cell r="M14703"/>
          <cell r="N14703"/>
        </row>
        <row r="14704">
          <cell r="F14704" t="str">
            <v>05.02.01.07.15.09.</v>
          </cell>
          <cell r="G14704"/>
          <cell r="K14704"/>
          <cell r="L14704"/>
          <cell r="M14704"/>
          <cell r="N14704"/>
        </row>
        <row r="14705">
          <cell r="F14705" t="str">
            <v>05.02.01.07.15.09.</v>
          </cell>
          <cell r="G14705"/>
          <cell r="K14705"/>
          <cell r="L14705"/>
          <cell r="M14705"/>
          <cell r="N14705"/>
        </row>
        <row r="14706">
          <cell r="F14706" t="str">
            <v>05.02.01.07.15.09.</v>
          </cell>
          <cell r="G14706"/>
          <cell r="K14706"/>
          <cell r="L14706"/>
          <cell r="M14706"/>
          <cell r="N14706"/>
        </row>
        <row r="14707">
          <cell r="F14707" t="str">
            <v>05.02.01.07.15.09.</v>
          </cell>
          <cell r="G14707"/>
          <cell r="K14707"/>
          <cell r="L14707"/>
          <cell r="M14707"/>
          <cell r="N14707"/>
        </row>
        <row r="14708">
          <cell r="F14708" t="str">
            <v>05.02.01.07.15.09.</v>
          </cell>
          <cell r="G14708"/>
          <cell r="K14708"/>
          <cell r="L14708"/>
          <cell r="M14708"/>
          <cell r="N14708"/>
        </row>
        <row r="14709">
          <cell r="F14709" t="str">
            <v>05.02.01.07.15.09.</v>
          </cell>
          <cell r="G14709"/>
          <cell r="K14709"/>
          <cell r="L14709"/>
          <cell r="M14709"/>
          <cell r="N14709"/>
        </row>
        <row r="14710">
          <cell r="F14710" t="str">
            <v>05.02.01.07.15.09.</v>
          </cell>
          <cell r="G14710"/>
          <cell r="K14710"/>
          <cell r="L14710"/>
          <cell r="M14710"/>
          <cell r="N14710"/>
        </row>
        <row r="14711">
          <cell r="F14711" t="str">
            <v>05.02.01.07.15.09.</v>
          </cell>
          <cell r="G14711"/>
          <cell r="K14711"/>
          <cell r="L14711"/>
          <cell r="M14711"/>
          <cell r="N14711"/>
        </row>
        <row r="14712">
          <cell r="F14712" t="str">
            <v>05.02.01.07.15.09.</v>
          </cell>
          <cell r="G14712"/>
          <cell r="K14712"/>
          <cell r="L14712"/>
          <cell r="M14712"/>
          <cell r="N14712"/>
        </row>
        <row r="14713">
          <cell r="F14713" t="str">
            <v>05.02.01.07.15.10.01</v>
          </cell>
          <cell r="G14713" t="str">
            <v>Conduct counselling</v>
          </cell>
          <cell r="K14713" t="str">
            <v>6. Gaining informed consent</v>
          </cell>
          <cell r="L14713" t="str">
            <v>General Medical Practitioners</v>
          </cell>
          <cell r="M14713" t="str">
            <v>Paramedical Practitioners</v>
          </cell>
          <cell r="N14713">
            <v>3</v>
          </cell>
        </row>
        <row r="14714">
          <cell r="F14714" t="str">
            <v>05.02.01.07.15.10.02</v>
          </cell>
          <cell r="G14714" t="str">
            <v>Prepare the patient and organize the equipment</v>
          </cell>
          <cell r="K14714" t="str">
            <v>14. Providing non-pharmacological health interventions</v>
          </cell>
          <cell r="L14714" t="str">
            <v>Nursing Professionals</v>
          </cell>
          <cell r="M14714" t="str">
            <v>Nursing Associate Professionals</v>
          </cell>
          <cell r="N14714">
            <v>2</v>
          </cell>
        </row>
        <row r="14715">
          <cell r="F14715" t="str">
            <v>05.02.01.07.15.10.03</v>
          </cell>
          <cell r="G14715" t="str">
            <v>Conduct emergency procedure</v>
          </cell>
          <cell r="K14715" t="str">
            <v>14. Providing non-pharmacological health interventions</v>
          </cell>
          <cell r="L14715" t="str">
            <v>General Medical Practitioners</v>
          </cell>
          <cell r="M14715" t="str">
            <v>Paramedical Practitioners</v>
          </cell>
          <cell r="N14715">
            <v>5</v>
          </cell>
        </row>
        <row r="14716">
          <cell r="F14716" t="str">
            <v>05.02.01.07.15.10.04</v>
          </cell>
          <cell r="G14716" t="str">
            <v>Provide nursing support emergency procedure</v>
          </cell>
          <cell r="K14716" t="str">
            <v>15. Providing treatment and care support to individuals</v>
          </cell>
          <cell r="L14716" t="str">
            <v>Nursing Professionals</v>
          </cell>
          <cell r="M14716" t="str">
            <v>Nursing Associate Professionals</v>
          </cell>
          <cell r="N14716">
            <v>5</v>
          </cell>
        </row>
        <row r="14717">
          <cell r="F14717" t="str">
            <v>05.02.01.07.15.10.05</v>
          </cell>
          <cell r="G14717" t="str">
            <v>Provide post-procedural care</v>
          </cell>
          <cell r="K14717" t="str">
            <v>5. Providing information and support to impact individual health behaviours</v>
          </cell>
          <cell r="L14717" t="str">
            <v>General Medical Practitioners</v>
          </cell>
          <cell r="M14717" t="str">
            <v>Paramedical Practitioners</v>
          </cell>
          <cell r="N14717">
            <v>2</v>
          </cell>
        </row>
        <row r="14718">
          <cell r="F14718" t="str">
            <v>05.02.01.07.15.11.01</v>
          </cell>
          <cell r="G14718" t="str">
            <v>Provide pre-procedural medical care</v>
          </cell>
          <cell r="K14718" t="str">
            <v>15. Providing treatment and care support to individuals</v>
          </cell>
          <cell r="L14718" t="str">
            <v>Specialist Medical Practitioners</v>
          </cell>
          <cell r="M14718" t="str">
            <v>Specialist Medical Practitioners</v>
          </cell>
          <cell r="N14718">
            <v>10</v>
          </cell>
        </row>
        <row r="14719">
          <cell r="F14719" t="str">
            <v>05.02.01.07.15.11.02</v>
          </cell>
          <cell r="G14719" t="str">
            <v>Provide pre-procedural nursing care</v>
          </cell>
          <cell r="K14719" t="str">
            <v>15. Providing treatment and care support to individuals</v>
          </cell>
          <cell r="L14719" t="str">
            <v>Nursing Professionals</v>
          </cell>
          <cell r="M14719" t="str">
            <v>Nursing Associate Professionals</v>
          </cell>
          <cell r="N14719">
            <v>20</v>
          </cell>
        </row>
        <row r="14720">
          <cell r="F14720" t="str">
            <v>05.02.01.07.15.11.03</v>
          </cell>
          <cell r="G14720" t="str">
            <v>Conduct counselling</v>
          </cell>
          <cell r="K14720" t="str">
            <v>6. Gaining informed consent</v>
          </cell>
          <cell r="L14720" t="str">
            <v>Specialist Medical Practitioners</v>
          </cell>
          <cell r="M14720" t="str">
            <v>Specialist Medical Practitioners</v>
          </cell>
          <cell r="N14720">
            <v>7</v>
          </cell>
        </row>
        <row r="14721">
          <cell r="F14721" t="str">
            <v>05.02.01.07.15.11.04</v>
          </cell>
          <cell r="G14721" t="str">
            <v>Prepare the patient and organize the equipment</v>
          </cell>
          <cell r="K14721" t="str">
            <v>14. Providing non-pharmacological health interventions</v>
          </cell>
          <cell r="L14721" t="str">
            <v>Nursing Professionals</v>
          </cell>
          <cell r="M14721" t="str">
            <v>Nursing Associate Professionals</v>
          </cell>
          <cell r="N14721">
            <v>7</v>
          </cell>
        </row>
        <row r="14722">
          <cell r="F14722" t="str">
            <v>05.02.01.07.15.11.05</v>
          </cell>
          <cell r="G14722" t="str">
            <v>Apply general anaesthesia</v>
          </cell>
          <cell r="K14722" t="str">
            <v>11. Administering medications or therapeutics</v>
          </cell>
          <cell r="L14722" t="str">
            <v>Specialist Medical Practitioners</v>
          </cell>
          <cell r="M14722" t="str">
            <v>Specialist Medical Practitioners</v>
          </cell>
          <cell r="N14722">
            <v>90</v>
          </cell>
        </row>
        <row r="14723">
          <cell r="F14723" t="str">
            <v>05.02.01.07.15.11.06</v>
          </cell>
          <cell r="G14723" t="str">
            <v>Conduct orthopaedic surgery</v>
          </cell>
          <cell r="K14723" t="str">
            <v>14. Providing non-pharmacological health interventions</v>
          </cell>
          <cell r="L14723" t="str">
            <v>Specialist Medical Practitioners</v>
          </cell>
          <cell r="M14723" t="str">
            <v>Specialist Medical Practitioners</v>
          </cell>
          <cell r="N14723">
            <v>90</v>
          </cell>
        </row>
        <row r="14724">
          <cell r="F14724" t="str">
            <v>05.02.01.07.15.11.07</v>
          </cell>
          <cell r="G14724" t="str">
            <v>Assist with orthopaedic surgery</v>
          </cell>
          <cell r="K14724" t="str">
            <v>14. Providing non-pharmacological health interventions</v>
          </cell>
          <cell r="L14724" t="str">
            <v>Specialist Medical Practitioners</v>
          </cell>
          <cell r="M14724" t="str">
            <v>Specialist Medical Practitioners</v>
          </cell>
          <cell r="N14724">
            <v>90</v>
          </cell>
        </row>
        <row r="14725">
          <cell r="F14725" t="str">
            <v>05.02.01.07.15.11.08</v>
          </cell>
          <cell r="G14725" t="str">
            <v>Assist with orthopaedic surgery</v>
          </cell>
          <cell r="K14725" t="str">
            <v>14. Providing non-pharmacological health interventions</v>
          </cell>
          <cell r="L14725" t="str">
            <v>Specialist Medical Practitioners</v>
          </cell>
          <cell r="M14725" t="str">
            <v>General Medical Practitioners</v>
          </cell>
          <cell r="N14725">
            <v>90</v>
          </cell>
        </row>
        <row r="14726">
          <cell r="F14726" t="str">
            <v>05.02.01.07.15.11.09</v>
          </cell>
          <cell r="G14726" t="str">
            <v>Provide nursing support to conduct orthopaedic surgery</v>
          </cell>
          <cell r="K14726" t="str">
            <v>15. Providing treatment and care support to individuals</v>
          </cell>
          <cell r="L14726" t="str">
            <v>Nursing Professionals</v>
          </cell>
          <cell r="M14726" t="str">
            <v>Nursing Professionals</v>
          </cell>
          <cell r="N14726">
            <v>90</v>
          </cell>
        </row>
        <row r="14727">
          <cell r="F14727" t="str">
            <v>05.02.01.07.15.11.10</v>
          </cell>
          <cell r="G14727" t="str">
            <v>Provide post-procedural care</v>
          </cell>
          <cell r="K14727" t="str">
            <v>5. Providing information and support to impact individual health behaviours</v>
          </cell>
          <cell r="L14727" t="str">
            <v>Specialist Medical Practitioners</v>
          </cell>
          <cell r="M14727" t="str">
            <v>General Medical Practitioners</v>
          </cell>
          <cell r="N14727">
            <v>7</v>
          </cell>
        </row>
        <row r="14728">
          <cell r="F14728" t="str">
            <v>05.02.01.07.15.11.11</v>
          </cell>
          <cell r="G14728" t="str">
            <v>Provide post-procedural care</v>
          </cell>
          <cell r="K14728" t="str">
            <v>15. Providing treatment and care support to individuals</v>
          </cell>
          <cell r="L14728" t="str">
            <v>Specialist Medical Practitioners</v>
          </cell>
          <cell r="M14728" t="str">
            <v>General Medical Practitioners</v>
          </cell>
          <cell r="N14728">
            <v>10</v>
          </cell>
        </row>
        <row r="14729">
          <cell r="F14729" t="str">
            <v>05.02.01.07.15.11.12</v>
          </cell>
          <cell r="G14729" t="str">
            <v>Provide post-procedural care</v>
          </cell>
          <cell r="K14729" t="str">
            <v>15. Providing treatment and care support to individuals</v>
          </cell>
          <cell r="L14729" t="str">
            <v>Nursing Professionals</v>
          </cell>
          <cell r="M14729" t="str">
            <v>Nursing Associate Professionals</v>
          </cell>
          <cell r="N14729">
            <v>20</v>
          </cell>
        </row>
        <row r="14730">
          <cell r="F14730" t="str">
            <v>05.02.01.07.15.11.</v>
          </cell>
          <cell r="G14730"/>
          <cell r="K14730"/>
          <cell r="L14730"/>
          <cell r="M14730"/>
          <cell r="N14730"/>
        </row>
        <row r="14731">
          <cell r="F14731" t="str">
            <v>05.02.01.07.15.11.</v>
          </cell>
          <cell r="G14731"/>
          <cell r="K14731"/>
          <cell r="L14731"/>
          <cell r="M14731"/>
          <cell r="N14731"/>
        </row>
        <row r="14732">
          <cell r="F14732" t="str">
            <v>05.02.01.07.15.11.</v>
          </cell>
          <cell r="G14732"/>
          <cell r="K14732"/>
          <cell r="L14732"/>
          <cell r="M14732"/>
          <cell r="N14732"/>
        </row>
        <row r="14733">
          <cell r="F14733" t="str">
            <v>05.02.01.07.15.11.</v>
          </cell>
          <cell r="G14733"/>
          <cell r="K14733"/>
          <cell r="L14733"/>
          <cell r="M14733"/>
          <cell r="N14733"/>
        </row>
        <row r="14734">
          <cell r="F14734" t="str">
            <v>05.02.01.07.15.11.</v>
          </cell>
          <cell r="G14734"/>
          <cell r="K14734"/>
          <cell r="L14734"/>
          <cell r="M14734"/>
          <cell r="N14734"/>
        </row>
        <row r="14735">
          <cell r="F14735" t="str">
            <v>05.02.01.07.15.11.</v>
          </cell>
          <cell r="G14735"/>
          <cell r="K14735"/>
          <cell r="L14735"/>
          <cell r="M14735"/>
          <cell r="N14735"/>
        </row>
        <row r="14736">
          <cell r="F14736" t="str">
            <v>05.02.01.07.15.11.</v>
          </cell>
          <cell r="G14736"/>
          <cell r="K14736"/>
          <cell r="L14736"/>
          <cell r="M14736"/>
          <cell r="N14736"/>
        </row>
        <row r="14737">
          <cell r="F14737" t="str">
            <v>05.02.01.07.15.11.</v>
          </cell>
          <cell r="G14737"/>
          <cell r="K14737"/>
          <cell r="L14737"/>
          <cell r="M14737"/>
          <cell r="N14737"/>
        </row>
        <row r="14738">
          <cell r="F14738" t="str">
            <v>05.02.01.07.15.11.</v>
          </cell>
          <cell r="G14738"/>
          <cell r="K14738"/>
          <cell r="L14738"/>
          <cell r="M14738"/>
          <cell r="N14738"/>
        </row>
        <row r="14739">
          <cell r="F14739" t="str">
            <v>05.02.01.07.15.11.</v>
          </cell>
          <cell r="G14739"/>
          <cell r="K14739"/>
          <cell r="L14739"/>
          <cell r="M14739"/>
          <cell r="N14739"/>
        </row>
        <row r="14740">
          <cell r="F14740" t="str">
            <v>05.02.01.07.15.11.</v>
          </cell>
          <cell r="G14740"/>
          <cell r="K14740"/>
          <cell r="L14740"/>
          <cell r="M14740"/>
          <cell r="N14740"/>
        </row>
        <row r="14741">
          <cell r="F14741" t="str">
            <v>05.02.01.07.15.11.</v>
          </cell>
          <cell r="G14741"/>
          <cell r="K14741"/>
          <cell r="L14741"/>
          <cell r="M14741"/>
          <cell r="N14741"/>
        </row>
        <row r="14742">
          <cell r="F14742" t="str">
            <v>05.02.01.07.15.11.</v>
          </cell>
          <cell r="G14742"/>
          <cell r="K14742"/>
          <cell r="L14742"/>
          <cell r="M14742"/>
          <cell r="N14742"/>
        </row>
        <row r="14743">
          <cell r="F14743" t="str">
            <v>05.02.01.07.15.11.</v>
          </cell>
          <cell r="G14743"/>
          <cell r="K14743"/>
          <cell r="L14743"/>
          <cell r="M14743"/>
          <cell r="N14743"/>
        </row>
        <row r="14744">
          <cell r="F14744" t="str">
            <v>05.02.01.07.15.13.01</v>
          </cell>
          <cell r="G14744" t="str">
            <v>Conduct counselling</v>
          </cell>
          <cell r="K14744" t="str">
            <v>6. Gaining informed consent</v>
          </cell>
          <cell r="L14744" t="str">
            <v>Paramedical Practitioners</v>
          </cell>
          <cell r="M14744" t="str">
            <v>Nursing Associate Professionals</v>
          </cell>
          <cell r="N14744">
            <v>3</v>
          </cell>
        </row>
        <row r="14745">
          <cell r="F14745" t="str">
            <v>05.02.01.07.15.13.02</v>
          </cell>
          <cell r="G14745" t="str">
            <v>Apply medical product</v>
          </cell>
          <cell r="K14745" t="str">
            <v>14. Providing non-pharmacological health interventions</v>
          </cell>
          <cell r="L14745" t="str">
            <v>Paramedical Practitioners</v>
          </cell>
          <cell r="M14745" t="str">
            <v>Nursing Professionals</v>
          </cell>
          <cell r="N14745">
            <v>5</v>
          </cell>
        </row>
        <row r="14746">
          <cell r="F14746" t="str">
            <v>05.02.01.07.15.13.03</v>
          </cell>
          <cell r="G14746" t="str">
            <v>Provide post-procedural care</v>
          </cell>
          <cell r="K14746" t="str">
            <v>5. Providing information and support to impact individual health behaviours</v>
          </cell>
          <cell r="L14746" t="str">
            <v>Paramedical Practitioners</v>
          </cell>
          <cell r="M14746" t="str">
            <v>Nursing Associate Professionals</v>
          </cell>
          <cell r="N14746">
            <v>2</v>
          </cell>
        </row>
        <row r="14747">
          <cell r="F14747" t="str">
            <v>05.02.01.07.15.13.</v>
          </cell>
          <cell r="G14747"/>
          <cell r="K14747"/>
          <cell r="L14747"/>
          <cell r="M14747"/>
          <cell r="N14747"/>
        </row>
        <row r="14748">
          <cell r="F14748" t="str">
            <v>05.02.01.07.15.13.</v>
          </cell>
          <cell r="G14748"/>
          <cell r="K14748"/>
          <cell r="L14748"/>
          <cell r="M14748"/>
          <cell r="N14748"/>
        </row>
        <row r="14749">
          <cell r="F14749" t="str">
            <v>05.02.01.07.15.14.01</v>
          </cell>
          <cell r="G14749" t="str">
            <v>Provide pre-procedural medical care</v>
          </cell>
          <cell r="K14749" t="str">
            <v>15. Providing treatment and care support to individuals</v>
          </cell>
          <cell r="L14749" t="str">
            <v>Specialist Medical Practitioners</v>
          </cell>
          <cell r="M14749" t="str">
            <v>General Medical Practitioners</v>
          </cell>
          <cell r="N14749">
            <v>10</v>
          </cell>
        </row>
        <row r="14750">
          <cell r="F14750" t="str">
            <v>05.02.01.07.15.14.02</v>
          </cell>
          <cell r="G14750" t="str">
            <v>Provide pre-procedural nursing care</v>
          </cell>
          <cell r="K14750" t="str">
            <v>15. Providing treatment and care support to individuals</v>
          </cell>
          <cell r="L14750" t="str">
            <v>Nursing Professionals</v>
          </cell>
          <cell r="M14750" t="str">
            <v>Nursing Associate Professionals</v>
          </cell>
          <cell r="N14750">
            <v>20</v>
          </cell>
        </row>
        <row r="14751">
          <cell r="F14751" t="str">
            <v>05.02.01.07.15.14.03</v>
          </cell>
          <cell r="G14751" t="str">
            <v>Conduct counselling</v>
          </cell>
          <cell r="K14751" t="str">
            <v>6. Gaining informed consent</v>
          </cell>
          <cell r="L14751" t="str">
            <v>Specialist Medical Practitioners</v>
          </cell>
          <cell r="M14751" t="str">
            <v>Specialist Medical Practitioners</v>
          </cell>
          <cell r="N14751">
            <v>10</v>
          </cell>
        </row>
        <row r="14752">
          <cell r="F14752" t="str">
            <v>05.02.01.07.15.14.04</v>
          </cell>
          <cell r="G14752" t="str">
            <v>Prepare the patient and organize the equipment</v>
          </cell>
          <cell r="K14752" t="str">
            <v>14. Providing non-pharmacological health interventions</v>
          </cell>
          <cell r="L14752" t="str">
            <v>Nursing Professionals</v>
          </cell>
          <cell r="M14752" t="str">
            <v>Nursing Associate Professionals</v>
          </cell>
          <cell r="N14752">
            <v>7</v>
          </cell>
        </row>
        <row r="14753">
          <cell r="F14753" t="str">
            <v>05.02.01.07.15.14.05</v>
          </cell>
          <cell r="G14753" t="str">
            <v>Apply general anaesthesia</v>
          </cell>
          <cell r="K14753" t="str">
            <v>11. Administering medications or therapeutics</v>
          </cell>
          <cell r="L14753" t="str">
            <v>Specialist Medical Practitioners</v>
          </cell>
          <cell r="M14753" t="str">
            <v>General Medical Practitioners</v>
          </cell>
          <cell r="N14753">
            <v>60</v>
          </cell>
        </row>
        <row r="14754">
          <cell r="F14754" t="str">
            <v>05.02.01.07.15.14.06</v>
          </cell>
          <cell r="G14754" t="str">
            <v>Conduct vascular surgery</v>
          </cell>
          <cell r="K14754" t="str">
            <v>14. Providing non-pharmacological health interventions</v>
          </cell>
          <cell r="L14754" t="str">
            <v>Specialist Medical Practitioners</v>
          </cell>
          <cell r="M14754" t="str">
            <v>General Medical Practitioners</v>
          </cell>
          <cell r="N14754">
            <v>60</v>
          </cell>
        </row>
        <row r="14755">
          <cell r="F14755" t="str">
            <v>05.02.01.07.15.14.07</v>
          </cell>
          <cell r="G14755" t="str">
            <v>Assist with vascular surgery</v>
          </cell>
          <cell r="K14755" t="str">
            <v>14. Providing non-pharmacological health interventions</v>
          </cell>
          <cell r="L14755" t="str">
            <v>Specialist Medical Practitioners</v>
          </cell>
          <cell r="M14755" t="str">
            <v>General Medical Practitioners</v>
          </cell>
          <cell r="N14755">
            <v>60</v>
          </cell>
        </row>
        <row r="14756">
          <cell r="F14756" t="str">
            <v>05.02.01.07.15.14.08</v>
          </cell>
          <cell r="G14756" t="str">
            <v>Provide nursing support to conduct vascular surgery</v>
          </cell>
          <cell r="K14756" t="str">
            <v>15. Providing treatment and care support to individuals</v>
          </cell>
          <cell r="L14756" t="str">
            <v>Nursing Professionals</v>
          </cell>
          <cell r="M14756" t="str">
            <v>Nursing Professionals</v>
          </cell>
          <cell r="N14756">
            <v>60</v>
          </cell>
        </row>
        <row r="14757">
          <cell r="F14757" t="str">
            <v>05.02.01.07.15.14.09</v>
          </cell>
          <cell r="G14757" t="str">
            <v>Provide post-procedural care</v>
          </cell>
          <cell r="K14757" t="str">
            <v>5. Providing information and support to impact individual health behaviours</v>
          </cell>
          <cell r="L14757" t="str">
            <v>Specialist Medical Practitioners</v>
          </cell>
          <cell r="M14757" t="str">
            <v>General Medical Practitioners</v>
          </cell>
          <cell r="N14757">
            <v>7</v>
          </cell>
        </row>
        <row r="14758">
          <cell r="F14758" t="str">
            <v>05.02.01.07.15.14.10</v>
          </cell>
          <cell r="G14758" t="str">
            <v>Provide post-procedural care</v>
          </cell>
          <cell r="K14758" t="str">
            <v>15. Providing treatment and care support to individuals</v>
          </cell>
          <cell r="L14758" t="str">
            <v>Specialist Medical Practitioners</v>
          </cell>
          <cell r="M14758" t="str">
            <v>General Medical Practitioners</v>
          </cell>
          <cell r="N14758">
            <v>10</v>
          </cell>
        </row>
        <row r="14759">
          <cell r="F14759" t="str">
            <v>05.02.01.07.15.14.11</v>
          </cell>
          <cell r="G14759" t="str">
            <v>Provide post-procedural care</v>
          </cell>
          <cell r="K14759" t="str">
            <v>15. Providing treatment and care support to individuals</v>
          </cell>
          <cell r="L14759" t="str">
            <v>Nursing Professionals</v>
          </cell>
          <cell r="M14759" t="str">
            <v>Nursing Associate Professionals</v>
          </cell>
          <cell r="N14759">
            <v>20</v>
          </cell>
        </row>
        <row r="14760">
          <cell r="F14760" t="str">
            <v>05.02.01.07.15.14.</v>
          </cell>
          <cell r="G14760"/>
          <cell r="K14760"/>
          <cell r="L14760"/>
          <cell r="M14760"/>
          <cell r="N14760"/>
        </row>
        <row r="14761">
          <cell r="F14761" t="str">
            <v>05.02.01.07.15.14.</v>
          </cell>
          <cell r="G14761"/>
          <cell r="K14761"/>
          <cell r="L14761"/>
          <cell r="M14761"/>
          <cell r="N14761"/>
        </row>
        <row r="14762">
          <cell r="F14762" t="str">
            <v>05.02.01.07.15.14.</v>
          </cell>
          <cell r="G14762"/>
          <cell r="K14762"/>
          <cell r="L14762"/>
          <cell r="M14762"/>
          <cell r="N14762"/>
        </row>
        <row r="14763">
          <cell r="F14763" t="str">
            <v>05.02.01.07.15.14.</v>
          </cell>
          <cell r="G14763"/>
          <cell r="K14763"/>
          <cell r="L14763"/>
          <cell r="M14763"/>
          <cell r="N14763"/>
        </row>
        <row r="14764">
          <cell r="F14764" t="str">
            <v>05.02.01.07.15.14.</v>
          </cell>
          <cell r="G14764"/>
          <cell r="K14764"/>
          <cell r="L14764"/>
          <cell r="M14764"/>
          <cell r="N14764"/>
        </row>
        <row r="14765">
          <cell r="F14765" t="str">
            <v>05.02.01.07.15.14.</v>
          </cell>
          <cell r="G14765"/>
          <cell r="K14765"/>
          <cell r="L14765"/>
          <cell r="M14765"/>
          <cell r="N14765"/>
        </row>
        <row r="14766">
          <cell r="F14766" t="str">
            <v>05.02.01.07.15.14.</v>
          </cell>
          <cell r="G14766"/>
          <cell r="K14766"/>
          <cell r="L14766"/>
          <cell r="M14766"/>
          <cell r="N14766"/>
        </row>
        <row r="14767">
          <cell r="F14767" t="str">
            <v>05.02.01.07.15.14.</v>
          </cell>
          <cell r="G14767"/>
          <cell r="K14767"/>
          <cell r="L14767"/>
          <cell r="M14767"/>
          <cell r="N14767"/>
        </row>
        <row r="14768">
          <cell r="F14768" t="str">
            <v>05.02.01.07.15.14.</v>
          </cell>
          <cell r="G14768"/>
          <cell r="K14768"/>
          <cell r="L14768"/>
          <cell r="M14768"/>
          <cell r="N14768"/>
        </row>
        <row r="14769">
          <cell r="F14769" t="str">
            <v>05.02.01.07.15.14.</v>
          </cell>
          <cell r="G14769"/>
          <cell r="K14769"/>
          <cell r="L14769"/>
          <cell r="M14769"/>
          <cell r="N14769"/>
        </row>
        <row r="14770">
          <cell r="F14770" t="str">
            <v>05.02.01.07.15.14.</v>
          </cell>
          <cell r="G14770"/>
          <cell r="K14770"/>
          <cell r="L14770"/>
          <cell r="M14770"/>
          <cell r="N14770"/>
        </row>
        <row r="14771">
          <cell r="F14771" t="str">
            <v>05.02.01.07.15.14.</v>
          </cell>
          <cell r="G14771"/>
          <cell r="K14771"/>
          <cell r="L14771"/>
          <cell r="M14771"/>
          <cell r="N14771"/>
        </row>
        <row r="14772">
          <cell r="F14772" t="str">
            <v>05.02.01.07.15.15.01</v>
          </cell>
          <cell r="G14772" t="str">
            <v>Conduct counselling</v>
          </cell>
          <cell r="K14772" t="str">
            <v>6. Gaining informed consent</v>
          </cell>
          <cell r="L14772" t="str">
            <v>Paramedical Practitioners</v>
          </cell>
          <cell r="M14772" t="str">
            <v>Nursing Professionals</v>
          </cell>
          <cell r="N14772">
            <v>3</v>
          </cell>
        </row>
        <row r="14773">
          <cell r="F14773" t="str">
            <v>05.02.01.07.15.15.02</v>
          </cell>
          <cell r="G14773" t="str">
            <v>Apply fracture manouvres / double check</v>
          </cell>
          <cell r="K14773" t="str">
            <v>14. Providing non-pharmacological health interventions</v>
          </cell>
          <cell r="L14773" t="str">
            <v>Paramedical Practitioners</v>
          </cell>
          <cell r="M14773" t="str">
            <v>Nursing Professionals</v>
          </cell>
          <cell r="N14773">
            <v>10</v>
          </cell>
        </row>
        <row r="14774">
          <cell r="F14774" t="str">
            <v>05.02.01.07.15.15.03</v>
          </cell>
          <cell r="G14774" t="str">
            <v>Provide post-procedural care</v>
          </cell>
          <cell r="K14774" t="str">
            <v>5. Providing information and support to impact individual health behaviours</v>
          </cell>
          <cell r="L14774" t="str">
            <v>Paramedical Practitioners</v>
          </cell>
          <cell r="M14774" t="str">
            <v>Nursing Professionals</v>
          </cell>
          <cell r="N14774">
            <v>2</v>
          </cell>
        </row>
        <row r="14775">
          <cell r="F14775" t="str">
            <v>05.02.01.07.15.16.01</v>
          </cell>
          <cell r="G14775" t="str">
            <v>Conduct counselling</v>
          </cell>
          <cell r="K14775" t="str">
            <v>6. Gaining informed consent</v>
          </cell>
          <cell r="L14775" t="str">
            <v>Nursing Professionals</v>
          </cell>
          <cell r="M14775" t="str">
            <v>Nursing Associate Professionals</v>
          </cell>
          <cell r="N14775">
            <v>2</v>
          </cell>
        </row>
        <row r="14776">
          <cell r="F14776" t="str">
            <v>05.02.01.07.15.16.02</v>
          </cell>
          <cell r="G14776" t="str">
            <v>Prepare the patient and organize the equipment</v>
          </cell>
          <cell r="K14776" t="str">
            <v>14. Providing non-pharmacological health interventions</v>
          </cell>
          <cell r="L14776" t="str">
            <v>Nursing Professionals</v>
          </cell>
          <cell r="M14776" t="str">
            <v>Nursing Associate Professionals</v>
          </cell>
          <cell r="N14776">
            <v>3</v>
          </cell>
        </row>
        <row r="14777">
          <cell r="F14777" t="str">
            <v>05.02.01.07.15.16.03</v>
          </cell>
          <cell r="G14777" t="str">
            <v>Physical examination</v>
          </cell>
          <cell r="K14777" t="str">
            <v>1. Gathering information through interviewing and assessment</v>
          </cell>
          <cell r="L14777" t="str">
            <v>Nursing Professionals</v>
          </cell>
          <cell r="M14777" t="str">
            <v>Nursing Associate Professionals</v>
          </cell>
          <cell r="N14777">
            <v>3</v>
          </cell>
        </row>
        <row r="14778">
          <cell r="F14778" t="str">
            <v>05.02.01.07.15.16.04</v>
          </cell>
          <cell r="G14778" t="str">
            <v>Apply local anaesthesia</v>
          </cell>
          <cell r="K14778" t="str">
            <v>11. Administering medications or therapeutics</v>
          </cell>
          <cell r="L14778" t="str">
            <v>Nursing Professionals</v>
          </cell>
          <cell r="M14778" t="str">
            <v>Nursing Associate Professionals</v>
          </cell>
          <cell r="N14778">
            <v>3</v>
          </cell>
        </row>
        <row r="14779">
          <cell r="F14779" t="str">
            <v>05.02.01.07.15.16.05</v>
          </cell>
          <cell r="G14779" t="str">
            <v>Conduct wound care</v>
          </cell>
          <cell r="K14779" t="str">
            <v>14. Providing non-pharmacological health interventions</v>
          </cell>
          <cell r="L14779" t="str">
            <v>Nursing Professionals</v>
          </cell>
          <cell r="M14779" t="str">
            <v>Nursing Associate Professionals</v>
          </cell>
          <cell r="N14779">
            <v>15</v>
          </cell>
        </row>
        <row r="14780">
          <cell r="F14780" t="str">
            <v>05.02.01.07.15.16.06</v>
          </cell>
          <cell r="G14780" t="str">
            <v>Provide post-procedural care</v>
          </cell>
          <cell r="K14780" t="str">
            <v>5. Providing information and support to impact individual health behaviours</v>
          </cell>
          <cell r="L14780" t="str">
            <v>Nursing Professionals</v>
          </cell>
          <cell r="M14780" t="str">
            <v>Nursing Associate Professionals</v>
          </cell>
          <cell r="N14780">
            <v>5</v>
          </cell>
        </row>
        <row r="14781">
          <cell r="F14781" t="str">
            <v>05.02.01.07.15.16.07</v>
          </cell>
          <cell r="G14781" t="str">
            <v>Provide post-procedural care</v>
          </cell>
          <cell r="K14781" t="str">
            <v>15. Providing treatment and care support to individuals</v>
          </cell>
          <cell r="L14781" t="str">
            <v>Nursing Professionals</v>
          </cell>
          <cell r="M14781" t="str">
            <v>Paramedical Practitioners</v>
          </cell>
          <cell r="N14781">
            <v>10</v>
          </cell>
        </row>
        <row r="14782">
          <cell r="F14782" t="str">
            <v>05.02.01.07.15.16.08</v>
          </cell>
          <cell r="G14782" t="str">
            <v>Provide post-procedural care</v>
          </cell>
          <cell r="K14782" t="str">
            <v>15. Providing treatment and care support to individuals</v>
          </cell>
          <cell r="L14782" t="str">
            <v>Nursing Professionals</v>
          </cell>
          <cell r="M14782" t="str">
            <v>Nursing Associate Professionals</v>
          </cell>
          <cell r="N14782">
            <v>20</v>
          </cell>
        </row>
        <row r="14783">
          <cell r="F14783" t="str">
            <v>05.02.01.07.15.16.</v>
          </cell>
          <cell r="G14783"/>
          <cell r="K14783"/>
          <cell r="L14783"/>
          <cell r="M14783"/>
          <cell r="N14783"/>
        </row>
        <row r="14784">
          <cell r="F14784" t="str">
            <v>05.02.01.07.15.16.</v>
          </cell>
          <cell r="G14784"/>
          <cell r="K14784"/>
          <cell r="L14784"/>
          <cell r="M14784"/>
          <cell r="N14784"/>
        </row>
        <row r="14785">
          <cell r="F14785" t="str">
            <v>05.02.01.07.15.16.</v>
          </cell>
          <cell r="G14785"/>
          <cell r="K14785"/>
          <cell r="L14785"/>
          <cell r="M14785"/>
          <cell r="N14785"/>
        </row>
        <row r="14786">
          <cell r="F14786" t="str">
            <v>05.02.01.07.15.16.</v>
          </cell>
          <cell r="G14786"/>
          <cell r="K14786"/>
          <cell r="L14786"/>
          <cell r="M14786"/>
          <cell r="N14786"/>
        </row>
        <row r="14787">
          <cell r="F14787" t="str">
            <v>05.02.01.07.16.01.01</v>
          </cell>
          <cell r="G14787"/>
          <cell r="K14787" t="str">
            <v>1. Gathering information through interviewing and assessment</v>
          </cell>
          <cell r="L14787" t="str">
            <v>Physiotherapists</v>
          </cell>
          <cell r="M14787" t="str">
            <v>Physiotherapy Technicians and Assistants</v>
          </cell>
          <cell r="N14787">
            <v>5</v>
          </cell>
        </row>
        <row r="14788">
          <cell r="F14788" t="str">
            <v>05.02.01.07.16.01.02</v>
          </cell>
          <cell r="G14788" t="str">
            <v>Conduct weight-bearing exercises</v>
          </cell>
          <cell r="K14788" t="str">
            <v>14. Providing non-pharmacological health interventions</v>
          </cell>
          <cell r="L14788" t="str">
            <v>Physiotherapists</v>
          </cell>
          <cell r="M14788" t="str">
            <v>Physiotherapy Technicians and Assistants</v>
          </cell>
          <cell r="N14788">
            <v>15</v>
          </cell>
        </row>
        <row r="14789">
          <cell r="F14789" t="str">
            <v>05.02.01.07.15.12.01</v>
          </cell>
          <cell r="G14789" t="str">
            <v>Assess need for assistive products</v>
          </cell>
          <cell r="K14789" t="str">
            <v>12. Selecting assistive products</v>
          </cell>
          <cell r="L14789" t="str">
            <v>Specialist Medical Practitioners</v>
          </cell>
          <cell r="M14789" t="str">
            <v xml:space="preserve">Medical and Dental Prosthetic and related Technicians </v>
          </cell>
          <cell r="N14789">
            <v>10</v>
          </cell>
        </row>
        <row r="14790">
          <cell r="F14790" t="str">
            <v>05.02.01.07.15.12.02</v>
          </cell>
          <cell r="G14790" t="str">
            <v>Provide prosthesis</v>
          </cell>
          <cell r="K14790" t="str">
            <v>13. Providing assistive products</v>
          </cell>
          <cell r="L14790" t="str">
            <v>Specialist Medical Practitioners</v>
          </cell>
          <cell r="M14790" t="str">
            <v xml:space="preserve">Medical and Dental Prosthetic and related Technicians </v>
          </cell>
          <cell r="N14790">
            <v>15</v>
          </cell>
        </row>
        <row r="14791">
          <cell r="F14791" t="str">
            <v>05.02.01.07.15.19.01</v>
          </cell>
          <cell r="G14791" t="str">
            <v>Provide pre-procedural medical care</v>
          </cell>
          <cell r="K14791" t="str">
            <v>15. Providing treatment and care support to individuals</v>
          </cell>
          <cell r="L14791" t="str">
            <v>Specialist Medical Practitioners</v>
          </cell>
          <cell r="M14791" t="str">
            <v>Specialist Medical Practitioners</v>
          </cell>
          <cell r="N14791">
            <v>10</v>
          </cell>
        </row>
        <row r="14792">
          <cell r="F14792" t="str">
            <v>05.02.01.07.15.19.02</v>
          </cell>
          <cell r="G14792" t="str">
            <v>Provide pre-procedural nursing care</v>
          </cell>
          <cell r="K14792" t="str">
            <v>15. Providing treatment and care support to individuals</v>
          </cell>
          <cell r="L14792" t="str">
            <v>Nursing Professionals</v>
          </cell>
          <cell r="M14792" t="str">
            <v>Nursing Associate Professionals</v>
          </cell>
          <cell r="N14792">
            <v>20</v>
          </cell>
        </row>
        <row r="14793">
          <cell r="F14793" t="str">
            <v>05.02.01.07.15.19.03</v>
          </cell>
          <cell r="G14793" t="str">
            <v>Conduct counselling</v>
          </cell>
          <cell r="K14793" t="str">
            <v>6. Gaining informed consent</v>
          </cell>
          <cell r="L14793" t="str">
            <v>Specialist Medical Practitioners</v>
          </cell>
          <cell r="M14793" t="str">
            <v>Specialist Medical Practitioners</v>
          </cell>
          <cell r="N14793">
            <v>5</v>
          </cell>
        </row>
        <row r="14794">
          <cell r="F14794" t="str">
            <v>05.02.01.07.15.19.04</v>
          </cell>
          <cell r="G14794" t="str">
            <v>Prepare the patient and organize the equipment</v>
          </cell>
          <cell r="K14794" t="str">
            <v>14. Providing non-pharmacological health interventions</v>
          </cell>
          <cell r="L14794" t="str">
            <v>Nursing Associate Professionals</v>
          </cell>
          <cell r="M14794" t="str">
            <v>Medical Assistants</v>
          </cell>
          <cell r="N14794">
            <v>7</v>
          </cell>
        </row>
        <row r="14795">
          <cell r="F14795" t="str">
            <v>05.02.01.07.15.19.05</v>
          </cell>
          <cell r="G14795" t="str">
            <v>Apply regional anaesthesia</v>
          </cell>
          <cell r="K14795" t="str">
            <v>11. Administering medications or therapeutics</v>
          </cell>
          <cell r="L14795" t="str">
            <v>Specialist Medical Practitioners</v>
          </cell>
          <cell r="M14795" t="str">
            <v>Specialist Medical Practitioners</v>
          </cell>
          <cell r="N14795">
            <v>5</v>
          </cell>
        </row>
        <row r="14796">
          <cell r="F14796" t="str">
            <v>05.02.01.07.15.19.06</v>
          </cell>
          <cell r="G14796" t="str">
            <v>Conduct plastic and reconstructive surgery</v>
          </cell>
          <cell r="K14796" t="str">
            <v>14. Providing non-pharmacological health interventions</v>
          </cell>
          <cell r="L14796" t="str">
            <v>Specialist Medical Practitioners</v>
          </cell>
          <cell r="M14796" t="str">
            <v>Specialist Medical Practitioners</v>
          </cell>
          <cell r="N14796">
            <v>180</v>
          </cell>
        </row>
        <row r="14797">
          <cell r="F14797" t="str">
            <v>05.02.01.07.15.19.07</v>
          </cell>
          <cell r="G14797" t="str">
            <v>Assist with plastic and reconstructive surgery</v>
          </cell>
          <cell r="K14797" t="str">
            <v>14. Providing non-pharmacological health interventions</v>
          </cell>
          <cell r="L14797" t="str">
            <v>Specialist Medical Practitioners</v>
          </cell>
          <cell r="M14797" t="str">
            <v>General Medical Practitioners</v>
          </cell>
          <cell r="N14797">
            <v>180</v>
          </cell>
        </row>
        <row r="14798">
          <cell r="F14798" t="str">
            <v>05.02.01.07.15.19.08</v>
          </cell>
          <cell r="G14798" t="str">
            <v>Provide nursing support to conduct plastic and reconstructive surgery</v>
          </cell>
          <cell r="K14798" t="str">
            <v>15. Providing treatment and care support to individuals</v>
          </cell>
          <cell r="L14798" t="str">
            <v>Nursing Professionals</v>
          </cell>
          <cell r="M14798" t="str">
            <v>Nursing Professionals</v>
          </cell>
          <cell r="N14798">
            <v>180</v>
          </cell>
        </row>
        <row r="14799">
          <cell r="F14799" t="str">
            <v>05.02.01.07.15.19.09</v>
          </cell>
          <cell r="G14799" t="str">
            <v>Provide nursing support to conduct plastic and reconstructive surgery</v>
          </cell>
          <cell r="K14799" t="str">
            <v>15. Providing treatment and care support to individuals</v>
          </cell>
          <cell r="L14799" t="str">
            <v>Nursing Professionals</v>
          </cell>
          <cell r="M14799" t="str">
            <v>Nursing Associate Professionals</v>
          </cell>
          <cell r="N14799">
            <v>180</v>
          </cell>
        </row>
        <row r="14800">
          <cell r="F14800" t="str">
            <v>05.02.01.07.15.19.10</v>
          </cell>
          <cell r="G14800" t="str">
            <v>Provide post-procedural care</v>
          </cell>
          <cell r="K14800" t="str">
            <v>5. Providing information and support to impact individual health behaviours</v>
          </cell>
          <cell r="L14800" t="str">
            <v>Specialist Medical Practitioners</v>
          </cell>
          <cell r="M14800" t="str">
            <v>General Medical Practitioners</v>
          </cell>
          <cell r="N14800">
            <v>5</v>
          </cell>
        </row>
        <row r="14801">
          <cell r="F14801" t="str">
            <v>05.02.01.07.15.19.11</v>
          </cell>
          <cell r="G14801" t="str">
            <v>Provide post-procedural care</v>
          </cell>
          <cell r="K14801" t="str">
            <v>15. Providing treatment and care support to individuals</v>
          </cell>
          <cell r="L14801" t="str">
            <v>Specialist Medical Practitioners</v>
          </cell>
          <cell r="M14801" t="str">
            <v>General Medical Practitioners</v>
          </cell>
          <cell r="N14801">
            <v>10</v>
          </cell>
        </row>
        <row r="14802">
          <cell r="F14802" t="str">
            <v>05.02.01.07.15.19.12</v>
          </cell>
          <cell r="G14802" t="str">
            <v>Provide post-procedural care</v>
          </cell>
          <cell r="K14802" t="str">
            <v>15. Providing treatment and care support to individuals</v>
          </cell>
          <cell r="L14802" t="str">
            <v>Nursing Professionals</v>
          </cell>
          <cell r="M14802" t="str">
            <v>Nursing Associate Professionals</v>
          </cell>
          <cell r="N14802">
            <v>20</v>
          </cell>
        </row>
        <row r="14803">
          <cell r="F14803" t="str">
            <v>05.02.01.07.15.19.</v>
          </cell>
          <cell r="G14803"/>
          <cell r="K14803"/>
          <cell r="L14803"/>
          <cell r="M14803"/>
          <cell r="N14803"/>
        </row>
        <row r="14804">
          <cell r="F14804" t="str">
            <v>05.02.01.07.15.19.</v>
          </cell>
          <cell r="G14804"/>
          <cell r="K14804"/>
          <cell r="L14804"/>
          <cell r="M14804"/>
          <cell r="N14804"/>
        </row>
        <row r="14805">
          <cell r="F14805" t="str">
            <v>05.02.01.07.15.19.</v>
          </cell>
          <cell r="G14805"/>
          <cell r="K14805"/>
          <cell r="L14805"/>
          <cell r="M14805"/>
          <cell r="N14805"/>
        </row>
        <row r="14806">
          <cell r="F14806" t="str">
            <v>05.02.01.07.15.19.</v>
          </cell>
          <cell r="G14806"/>
          <cell r="K14806"/>
          <cell r="L14806"/>
          <cell r="M14806"/>
          <cell r="N14806"/>
        </row>
        <row r="14807">
          <cell r="F14807" t="str">
            <v>05.02.01.07.15.19.</v>
          </cell>
          <cell r="G14807"/>
          <cell r="K14807"/>
          <cell r="L14807"/>
          <cell r="M14807"/>
          <cell r="N14807"/>
        </row>
        <row r="14808">
          <cell r="F14808" t="str">
            <v>05.02.01.07.15.19.</v>
          </cell>
          <cell r="G14808"/>
          <cell r="K14808"/>
          <cell r="L14808"/>
          <cell r="M14808"/>
          <cell r="N14808"/>
        </row>
        <row r="14809">
          <cell r="F14809" t="str">
            <v>05.02.01.07.15.19.</v>
          </cell>
          <cell r="G14809"/>
          <cell r="K14809"/>
          <cell r="L14809"/>
          <cell r="M14809"/>
          <cell r="N14809"/>
        </row>
        <row r="14810">
          <cell r="F14810" t="str">
            <v>05.02.01.07.15.19.</v>
          </cell>
          <cell r="G14810"/>
          <cell r="K14810"/>
          <cell r="L14810"/>
          <cell r="M14810"/>
          <cell r="N14810"/>
        </row>
        <row r="14811">
          <cell r="F14811" t="str">
            <v>05.02.01.07.15.19.</v>
          </cell>
          <cell r="G14811"/>
          <cell r="K14811"/>
          <cell r="L14811"/>
          <cell r="M14811"/>
          <cell r="N14811"/>
        </row>
        <row r="14812">
          <cell r="F14812" t="str">
            <v>05.02.01.07.15.19.</v>
          </cell>
          <cell r="G14812"/>
          <cell r="K14812"/>
          <cell r="L14812"/>
          <cell r="M14812"/>
          <cell r="N14812"/>
        </row>
        <row r="14813">
          <cell r="F14813" t="str">
            <v>05.02.01.07.15.19.</v>
          </cell>
          <cell r="G14813"/>
          <cell r="K14813"/>
          <cell r="L14813"/>
          <cell r="M14813"/>
          <cell r="N14813"/>
        </row>
        <row r="14814">
          <cell r="F14814" t="str">
            <v>05.02.01.07.15.18.01</v>
          </cell>
          <cell r="G14814" t="str">
            <v>Provide pre-procedural medical care</v>
          </cell>
          <cell r="K14814" t="str">
            <v>15. Providing treatment and care support to individuals</v>
          </cell>
          <cell r="L14814" t="str">
            <v>Specialist Medical Practitioners</v>
          </cell>
          <cell r="M14814" t="str">
            <v>Specialist Medical Practitioners</v>
          </cell>
          <cell r="N14814">
            <v>10</v>
          </cell>
        </row>
        <row r="14815">
          <cell r="F14815" t="str">
            <v>05.02.01.07.15.18.02</v>
          </cell>
          <cell r="G14815" t="str">
            <v>Provide pre-procedural nursing care</v>
          </cell>
          <cell r="K14815" t="str">
            <v>15. Providing treatment and care support to individuals</v>
          </cell>
          <cell r="L14815" t="str">
            <v>Nursing Professionals</v>
          </cell>
          <cell r="M14815" t="str">
            <v>Nursing Associate Professionals</v>
          </cell>
          <cell r="N14815">
            <v>20</v>
          </cell>
        </row>
        <row r="14816">
          <cell r="F14816" t="str">
            <v>05.02.01.07.15.18.03</v>
          </cell>
          <cell r="G14816" t="str">
            <v>Conduct counselling</v>
          </cell>
          <cell r="K14816" t="str">
            <v>6. Gaining informed consent</v>
          </cell>
          <cell r="L14816" t="str">
            <v>Specialist Medical Practitioners</v>
          </cell>
          <cell r="M14816" t="str">
            <v>Specialist Medical Practitioners</v>
          </cell>
          <cell r="N14816">
            <v>5</v>
          </cell>
        </row>
        <row r="14817">
          <cell r="F14817" t="str">
            <v>05.02.01.07.15.18.04</v>
          </cell>
          <cell r="G14817" t="str">
            <v>Prepare the patient and organize the equipment</v>
          </cell>
          <cell r="K14817" t="str">
            <v>14. Providing non-pharmacological health interventions</v>
          </cell>
          <cell r="L14817" t="str">
            <v>Nursing Associate Professionals</v>
          </cell>
          <cell r="M14817" t="str">
            <v>Medical Assistants</v>
          </cell>
          <cell r="N14817">
            <v>7</v>
          </cell>
        </row>
        <row r="14818">
          <cell r="F14818" t="str">
            <v>05.02.01.07.15.18.05</v>
          </cell>
          <cell r="G14818" t="str">
            <v>Apply regional anaesthesia</v>
          </cell>
          <cell r="K14818" t="str">
            <v>11. Administering medications or therapeutics</v>
          </cell>
          <cell r="L14818" t="str">
            <v>Specialist Medical Practitioners</v>
          </cell>
          <cell r="M14818" t="str">
            <v>Specialist Medical Practitioners</v>
          </cell>
          <cell r="N14818">
            <v>5</v>
          </cell>
        </row>
        <row r="14819">
          <cell r="F14819" t="str">
            <v>05.02.01.07.15.18.06</v>
          </cell>
          <cell r="G14819" t="str">
            <v>Conduct orthopaedic surgery</v>
          </cell>
          <cell r="K14819" t="str">
            <v>14. Providing non-pharmacological health interventions</v>
          </cell>
          <cell r="L14819" t="str">
            <v>Specialist Medical Practitioners</v>
          </cell>
          <cell r="M14819" t="str">
            <v>Specialist Medical Practitioners</v>
          </cell>
          <cell r="N14819">
            <v>120</v>
          </cell>
        </row>
        <row r="14820">
          <cell r="F14820" t="str">
            <v>05.02.01.07.15.18.07</v>
          </cell>
          <cell r="G14820" t="str">
            <v>Assist with orthopaedic surgery</v>
          </cell>
          <cell r="K14820" t="str">
            <v>14. Providing non-pharmacological health interventions</v>
          </cell>
          <cell r="L14820" t="str">
            <v>Specialist Medical Practitioners</v>
          </cell>
          <cell r="M14820" t="str">
            <v>General Medical Practitioners</v>
          </cell>
          <cell r="N14820">
            <v>120</v>
          </cell>
        </row>
        <row r="14821">
          <cell r="F14821" t="str">
            <v>05.02.01.07.15.18.08</v>
          </cell>
          <cell r="G14821" t="str">
            <v>Provide nursing support to conduct orthopaedic surgery</v>
          </cell>
          <cell r="K14821" t="str">
            <v>15. Providing treatment and care support to individuals</v>
          </cell>
          <cell r="L14821" t="str">
            <v>Nursing Professionals</v>
          </cell>
          <cell r="M14821" t="str">
            <v>Nursing Professionals</v>
          </cell>
          <cell r="N14821">
            <v>70</v>
          </cell>
        </row>
        <row r="14822">
          <cell r="F14822" t="str">
            <v>05.02.01.07.15.18.09</v>
          </cell>
          <cell r="G14822" t="str">
            <v>Provide nursing support to conduct orthopaedic surgery</v>
          </cell>
          <cell r="K14822" t="str">
            <v>15. Providing treatment and care support to individuals</v>
          </cell>
          <cell r="L14822" t="str">
            <v>Nursing Professionals</v>
          </cell>
          <cell r="M14822" t="str">
            <v>Nursing Associate Professionals</v>
          </cell>
          <cell r="N14822">
            <v>120</v>
          </cell>
        </row>
        <row r="14823">
          <cell r="F14823" t="str">
            <v>05.02.01.07.15.18.10</v>
          </cell>
          <cell r="G14823" t="str">
            <v>Provide post-procedural care</v>
          </cell>
          <cell r="K14823" t="str">
            <v>5. Providing information and support to impact individual health behaviours</v>
          </cell>
          <cell r="L14823" t="str">
            <v>Specialist Medical Practitioners</v>
          </cell>
          <cell r="M14823" t="str">
            <v>General Medical Practitioners</v>
          </cell>
          <cell r="N14823">
            <v>5</v>
          </cell>
        </row>
        <row r="14824">
          <cell r="F14824" t="str">
            <v>05.02.01.07.15.18.11</v>
          </cell>
          <cell r="G14824" t="str">
            <v>Provide post-procedural care</v>
          </cell>
          <cell r="K14824" t="str">
            <v>15. Providing treatment and care support to individuals</v>
          </cell>
          <cell r="L14824" t="str">
            <v>Specialist Medical Practitioners</v>
          </cell>
          <cell r="M14824" t="str">
            <v>General Medical Practitioners</v>
          </cell>
          <cell r="N14824">
            <v>10</v>
          </cell>
        </row>
        <row r="14825">
          <cell r="F14825" t="str">
            <v>05.02.01.07.15.18.12</v>
          </cell>
          <cell r="G14825" t="str">
            <v>Provide post-procedural care</v>
          </cell>
          <cell r="K14825" t="str">
            <v>15. Providing treatment and care support to individuals</v>
          </cell>
          <cell r="L14825" t="str">
            <v>Nursing Professionals</v>
          </cell>
          <cell r="M14825" t="str">
            <v>Nursing Associate Professionals</v>
          </cell>
          <cell r="N14825">
            <v>20</v>
          </cell>
        </row>
        <row r="14826">
          <cell r="F14826" t="str">
            <v>05.02.01.07.15.18.</v>
          </cell>
          <cell r="G14826"/>
          <cell r="K14826"/>
          <cell r="L14826"/>
          <cell r="M14826"/>
          <cell r="N14826"/>
        </row>
        <row r="14827">
          <cell r="F14827" t="str">
            <v>05.02.01.07.15.18.</v>
          </cell>
          <cell r="G14827"/>
          <cell r="K14827"/>
          <cell r="L14827"/>
          <cell r="M14827"/>
          <cell r="N14827"/>
        </row>
        <row r="14828">
          <cell r="F14828" t="str">
            <v>05.02.01.07.15.18.</v>
          </cell>
          <cell r="G14828"/>
          <cell r="K14828"/>
          <cell r="L14828"/>
          <cell r="M14828"/>
          <cell r="N14828"/>
        </row>
        <row r="14829">
          <cell r="F14829" t="str">
            <v>05.02.01.07.15.18.</v>
          </cell>
          <cell r="G14829"/>
          <cell r="K14829"/>
          <cell r="L14829"/>
          <cell r="M14829"/>
          <cell r="N14829"/>
        </row>
        <row r="14830">
          <cell r="F14830" t="str">
            <v>05.02.01.07.15.18.</v>
          </cell>
          <cell r="G14830"/>
          <cell r="K14830"/>
          <cell r="L14830"/>
          <cell r="M14830"/>
          <cell r="N14830"/>
        </row>
        <row r="14831">
          <cell r="F14831" t="str">
            <v>05.02.01.07.15.18.</v>
          </cell>
          <cell r="G14831"/>
          <cell r="K14831"/>
          <cell r="L14831"/>
          <cell r="M14831"/>
          <cell r="N14831"/>
        </row>
        <row r="14832">
          <cell r="F14832" t="str">
            <v>05.02.01.07.15.18.</v>
          </cell>
          <cell r="G14832"/>
          <cell r="K14832"/>
          <cell r="L14832"/>
          <cell r="M14832"/>
          <cell r="N14832"/>
        </row>
        <row r="14833">
          <cell r="F14833" t="str">
            <v>05.02.01.07.15.18.</v>
          </cell>
          <cell r="G14833"/>
          <cell r="K14833"/>
          <cell r="L14833"/>
          <cell r="M14833"/>
          <cell r="N14833"/>
        </row>
        <row r="14834">
          <cell r="F14834" t="str">
            <v>05.02.01.07.15.18.</v>
          </cell>
          <cell r="G14834"/>
          <cell r="K14834"/>
          <cell r="L14834"/>
          <cell r="M14834"/>
          <cell r="N14834"/>
        </row>
        <row r="14835">
          <cell r="F14835" t="str">
            <v>05.02.01.07.15.18.</v>
          </cell>
          <cell r="G14835"/>
          <cell r="K14835"/>
          <cell r="L14835"/>
          <cell r="M14835"/>
          <cell r="N14835"/>
        </row>
        <row r="14836">
          <cell r="F14836" t="str">
            <v>05.02.01.07.15.18.</v>
          </cell>
          <cell r="G14836"/>
          <cell r="K14836"/>
          <cell r="L14836"/>
          <cell r="M14836"/>
          <cell r="N14836"/>
        </row>
        <row r="14837">
          <cell r="F14837" t="str">
            <v>05.02.01.07.15.17.01</v>
          </cell>
          <cell r="G14837" t="str">
            <v>Provide pre-procedural medical care</v>
          </cell>
          <cell r="K14837" t="str">
            <v>15. Providing treatment and care support to individuals</v>
          </cell>
          <cell r="L14837" t="str">
            <v>Specialist Medical Practitioners</v>
          </cell>
          <cell r="M14837" t="str">
            <v>Specialist Medical Practitioners</v>
          </cell>
          <cell r="N14837">
            <v>10</v>
          </cell>
        </row>
        <row r="14838">
          <cell r="F14838" t="str">
            <v>05.02.01.07.15.17.02</v>
          </cell>
          <cell r="G14838" t="str">
            <v>Provide pre-procedural nursing care</v>
          </cell>
          <cell r="K14838" t="str">
            <v>15. Providing treatment and care support to individuals</v>
          </cell>
          <cell r="L14838" t="str">
            <v>Nursing Professionals</v>
          </cell>
          <cell r="M14838" t="str">
            <v>Nursing Associate Professionals</v>
          </cell>
          <cell r="N14838">
            <v>20</v>
          </cell>
        </row>
        <row r="14839">
          <cell r="F14839" t="str">
            <v>05.02.01.07.15.17.03</v>
          </cell>
          <cell r="G14839" t="str">
            <v>Conduct counselling</v>
          </cell>
          <cell r="K14839" t="str">
            <v>6. Gaining informed consent</v>
          </cell>
          <cell r="L14839" t="str">
            <v>Specialist Medical Practitioners</v>
          </cell>
          <cell r="M14839" t="str">
            <v>Specialist Medical Practitioners</v>
          </cell>
          <cell r="N14839">
            <v>5</v>
          </cell>
        </row>
        <row r="14840">
          <cell r="F14840" t="str">
            <v>05.02.01.07.15.17.04</v>
          </cell>
          <cell r="G14840" t="str">
            <v>Prepare the patient and organize the equipment</v>
          </cell>
          <cell r="K14840" t="str">
            <v>14. Providing non-pharmacological health interventions</v>
          </cell>
          <cell r="L14840" t="str">
            <v>Nursing Associate Professionals</v>
          </cell>
          <cell r="M14840" t="str">
            <v>Medical Assistants</v>
          </cell>
          <cell r="N14840">
            <v>7</v>
          </cell>
        </row>
        <row r="14841">
          <cell r="F14841" t="str">
            <v>05.02.01.07.15.17.05</v>
          </cell>
          <cell r="G14841" t="str">
            <v>Apply regional anaesthesia</v>
          </cell>
          <cell r="K14841" t="str">
            <v>11. Administering medications or therapeutics</v>
          </cell>
          <cell r="L14841" t="str">
            <v>Specialist Medical Practitioners</v>
          </cell>
          <cell r="M14841" t="str">
            <v>Specialist Medical Practitioners</v>
          </cell>
          <cell r="N14841">
            <v>5</v>
          </cell>
        </row>
        <row r="14842">
          <cell r="F14842" t="str">
            <v>05.02.01.07.15.17.06</v>
          </cell>
          <cell r="G14842" t="str">
            <v>Conduct plastic and reconstructive surgery</v>
          </cell>
          <cell r="K14842" t="str">
            <v>14. Providing non-pharmacological health interventions</v>
          </cell>
          <cell r="L14842" t="str">
            <v>Specialist Medical Practitioners</v>
          </cell>
          <cell r="M14842" t="str">
            <v>Specialist Medical Practitioners</v>
          </cell>
          <cell r="N14842">
            <v>210</v>
          </cell>
        </row>
        <row r="14843">
          <cell r="F14843" t="str">
            <v>05.02.01.07.15.17.07</v>
          </cell>
          <cell r="G14843" t="str">
            <v>Assist with plastic and reconstructive surgery</v>
          </cell>
          <cell r="K14843" t="str">
            <v>14. Providing non-pharmacological health interventions</v>
          </cell>
          <cell r="L14843" t="str">
            <v>Specialist Medical Practitioners</v>
          </cell>
          <cell r="M14843" t="str">
            <v>Specialist Medical Practitioners</v>
          </cell>
          <cell r="N14843">
            <v>180</v>
          </cell>
        </row>
        <row r="14844">
          <cell r="F14844" t="str">
            <v>05.02.01.07.15.17.08</v>
          </cell>
          <cell r="G14844" t="str">
            <v>Assist with plastic and reconstructive surgery</v>
          </cell>
          <cell r="K14844" t="str">
            <v>14. Providing non-pharmacological health interventions</v>
          </cell>
          <cell r="L14844" t="str">
            <v>Specialist Medical Practitioners</v>
          </cell>
          <cell r="M14844" t="str">
            <v>General Medical Practitioners</v>
          </cell>
          <cell r="N14844">
            <v>180</v>
          </cell>
        </row>
        <row r="14845">
          <cell r="F14845" t="str">
            <v>05.02.01.07.15.17.09</v>
          </cell>
          <cell r="G14845" t="str">
            <v>Provide nursing support to conduct plastic and reconstructive surgery</v>
          </cell>
          <cell r="K14845" t="str">
            <v>15. Providing treatment and care support to individuals</v>
          </cell>
          <cell r="L14845" t="str">
            <v>Nursing Professionals</v>
          </cell>
          <cell r="M14845" t="str">
            <v>Nursing Professionals</v>
          </cell>
          <cell r="N14845">
            <v>180</v>
          </cell>
        </row>
        <row r="14846">
          <cell r="F14846" t="str">
            <v>05.02.01.07.15.17.10</v>
          </cell>
          <cell r="G14846" t="str">
            <v>Provide nursing support to conduct plastic and reconstructive surgery</v>
          </cell>
          <cell r="K14846" t="str">
            <v>15. Providing treatment and care support to individuals</v>
          </cell>
          <cell r="L14846" t="str">
            <v>Nursing Professionals</v>
          </cell>
          <cell r="M14846" t="str">
            <v>Nursing Professionals</v>
          </cell>
          <cell r="N14846">
            <v>180</v>
          </cell>
        </row>
        <row r="14847">
          <cell r="F14847" t="str">
            <v>05.02.01.07.15.17.11</v>
          </cell>
          <cell r="G14847" t="str">
            <v>Provide nursing support to conduct plastic and reconstructive surgery</v>
          </cell>
          <cell r="K14847" t="str">
            <v>15. Providing treatment and care support to individuals</v>
          </cell>
          <cell r="L14847" t="str">
            <v>Nursing Professionals</v>
          </cell>
          <cell r="M14847" t="str">
            <v>Nursing Associate Professionals</v>
          </cell>
          <cell r="N14847">
            <v>180</v>
          </cell>
        </row>
        <row r="14848">
          <cell r="F14848" t="str">
            <v>05.02.01.07.15.17.12</v>
          </cell>
          <cell r="G14848" t="str">
            <v>Provide post-procedural care</v>
          </cell>
          <cell r="K14848" t="str">
            <v>5. Providing information and support to impact individual health behaviours</v>
          </cell>
          <cell r="L14848" t="str">
            <v>Specialist Medical Practitioners</v>
          </cell>
          <cell r="M14848" t="str">
            <v>General Medical Practitioners</v>
          </cell>
          <cell r="N14848">
            <v>10</v>
          </cell>
        </row>
        <row r="14849">
          <cell r="F14849" t="str">
            <v>05.02.01.07.15.17.13</v>
          </cell>
          <cell r="G14849" t="str">
            <v>Provide post-procedural care</v>
          </cell>
          <cell r="K14849" t="str">
            <v>15. Providing treatment and care support to individuals</v>
          </cell>
          <cell r="L14849" t="str">
            <v>Specialist Medical Practitioners</v>
          </cell>
          <cell r="M14849" t="str">
            <v>General Medical Practitioners</v>
          </cell>
          <cell r="N14849">
            <v>10</v>
          </cell>
        </row>
        <row r="14850">
          <cell r="F14850" t="str">
            <v>05.02.01.07.15.17.14</v>
          </cell>
          <cell r="G14850" t="str">
            <v>Provide post-procedural care</v>
          </cell>
          <cell r="K14850" t="str">
            <v>15. Providing treatment and care support to individuals</v>
          </cell>
          <cell r="L14850" t="str">
            <v>Nursing Professionals</v>
          </cell>
          <cell r="M14850" t="str">
            <v>Nursing Associate Professionals</v>
          </cell>
          <cell r="N14850">
            <v>20</v>
          </cell>
        </row>
        <row r="14851">
          <cell r="F14851" t="str">
            <v>05.02.01.07.15.17.</v>
          </cell>
          <cell r="G14851"/>
          <cell r="K14851"/>
          <cell r="L14851"/>
          <cell r="M14851"/>
          <cell r="N14851"/>
        </row>
        <row r="14852">
          <cell r="F14852" t="str">
            <v>05.02.01.07.15.17.</v>
          </cell>
          <cell r="G14852"/>
          <cell r="K14852"/>
          <cell r="L14852"/>
          <cell r="M14852"/>
          <cell r="N14852"/>
        </row>
        <row r="14853">
          <cell r="F14853" t="str">
            <v>05.02.01.07.15.17.</v>
          </cell>
          <cell r="G14853"/>
          <cell r="K14853"/>
          <cell r="L14853"/>
          <cell r="M14853"/>
          <cell r="N14853"/>
        </row>
        <row r="14854">
          <cell r="F14854" t="str">
            <v>05.02.01.07.15.17.</v>
          </cell>
          <cell r="G14854"/>
          <cell r="K14854"/>
          <cell r="L14854"/>
          <cell r="M14854"/>
          <cell r="N14854"/>
        </row>
        <row r="14855">
          <cell r="F14855" t="str">
            <v>05.02.01.07.15.17.</v>
          </cell>
          <cell r="G14855"/>
          <cell r="K14855"/>
          <cell r="L14855"/>
          <cell r="M14855"/>
          <cell r="N14855"/>
        </row>
        <row r="14856">
          <cell r="F14856" t="str">
            <v>05.02.01.07.15.17.</v>
          </cell>
          <cell r="G14856"/>
          <cell r="K14856"/>
          <cell r="L14856"/>
          <cell r="M14856"/>
          <cell r="N14856"/>
        </row>
        <row r="14857">
          <cell r="F14857" t="str">
            <v>05.02.01.07.15.17.</v>
          </cell>
          <cell r="G14857"/>
          <cell r="K14857"/>
          <cell r="L14857"/>
          <cell r="M14857"/>
          <cell r="N14857"/>
        </row>
        <row r="14858">
          <cell r="F14858" t="str">
            <v>05.02.01.07.15.17.</v>
          </cell>
          <cell r="G14858"/>
          <cell r="K14858"/>
          <cell r="L14858"/>
          <cell r="M14858"/>
          <cell r="N14858"/>
        </row>
        <row r="14859">
          <cell r="F14859" t="str">
            <v>05.02.01.07.15.17.</v>
          </cell>
          <cell r="G14859"/>
          <cell r="K14859"/>
          <cell r="L14859"/>
          <cell r="M14859"/>
          <cell r="N14859"/>
        </row>
        <row r="14860">
          <cell r="F14860" t="str">
            <v>05.02.01.07.15.17.</v>
          </cell>
          <cell r="G14860"/>
          <cell r="K14860"/>
          <cell r="L14860"/>
          <cell r="M14860"/>
          <cell r="N14860"/>
        </row>
        <row r="14861">
          <cell r="F14861" t="str">
            <v>05.02.01.07.15.17.</v>
          </cell>
          <cell r="G14861"/>
          <cell r="K14861"/>
          <cell r="L14861"/>
          <cell r="M14861"/>
          <cell r="N14861"/>
        </row>
        <row r="14862">
          <cell r="F14862" t="str">
            <v>05.02.01.07.15.17.</v>
          </cell>
          <cell r="G14862"/>
          <cell r="K14862"/>
          <cell r="L14862"/>
          <cell r="M14862"/>
          <cell r="N14862"/>
        </row>
        <row r="14863">
          <cell r="F14863" t="str">
            <v>05.02.01.07.15.17.</v>
          </cell>
          <cell r="G14863"/>
          <cell r="K14863"/>
          <cell r="L14863"/>
          <cell r="M14863"/>
          <cell r="N14863"/>
        </row>
        <row r="14864">
          <cell r="F14864" t="str">
            <v>05.02.01.07.15.17.</v>
          </cell>
          <cell r="G14864"/>
          <cell r="K14864"/>
          <cell r="L14864"/>
          <cell r="M14864"/>
          <cell r="N14864"/>
        </row>
        <row r="14865">
          <cell r="F14865" t="str">
            <v>05.02.01.07.15.17.</v>
          </cell>
          <cell r="G14865"/>
          <cell r="K14865"/>
          <cell r="L14865"/>
          <cell r="M14865"/>
          <cell r="N14865"/>
        </row>
        <row r="14866">
          <cell r="F14866" t="str">
            <v>05.02.01.02.06.01.01</v>
          </cell>
          <cell r="G14866" t="str">
            <v>Conduct vital sign measurements</v>
          </cell>
          <cell r="K14866" t="str">
            <v>1. Gathering information through interviewing and assessment</v>
          </cell>
          <cell r="L14866" t="str">
            <v>Nursing Professionals</v>
          </cell>
          <cell r="M14866" t="str">
            <v>Paramedical Practitioners</v>
          </cell>
          <cell r="N14866">
            <v>5</v>
          </cell>
        </row>
        <row r="14867">
          <cell r="F14867" t="str">
            <v>05.02.01.02.06.01.02</v>
          </cell>
          <cell r="G14867" t="str">
            <v xml:space="preserve">Take history </v>
          </cell>
          <cell r="K14867" t="str">
            <v>1. Gathering information through interviewing and assessment</v>
          </cell>
          <cell r="L14867" t="str">
            <v>Specialist Medical Practitioners</v>
          </cell>
          <cell r="M14867" t="str">
            <v>General Medical Practitioners</v>
          </cell>
          <cell r="N14867">
            <v>6</v>
          </cell>
        </row>
        <row r="14868">
          <cell r="F14868" t="str">
            <v>05.02.01.02.06.01.03</v>
          </cell>
          <cell r="G14868" t="str">
            <v>Conduct physical examination</v>
          </cell>
          <cell r="K14868" t="str">
            <v>1. Gathering information through interviewing and assessment</v>
          </cell>
          <cell r="L14868" t="str">
            <v>Specialist Medical Practitioners</v>
          </cell>
          <cell r="M14868" t="str">
            <v>General Medical Practitioners</v>
          </cell>
          <cell r="N14868">
            <v>6</v>
          </cell>
        </row>
        <row r="14869">
          <cell r="F14869" t="str">
            <v>05.02.01.02.06.01.04</v>
          </cell>
          <cell r="G14869" t="str">
            <v>Provide clinical advice</v>
          </cell>
          <cell r="K14869" t="str">
            <v>5. Providing information and support to impact individual health behaviours</v>
          </cell>
          <cell r="L14869" t="str">
            <v>Specialist Medical Practitioners</v>
          </cell>
          <cell r="M14869" t="str">
            <v>General Medical Practitioners</v>
          </cell>
          <cell r="N14869">
            <v>4</v>
          </cell>
        </row>
        <row r="14870">
          <cell r="F14870" t="str">
            <v>05.02.01.02.06.01</v>
          </cell>
          <cell r="G14870"/>
          <cell r="K14870"/>
          <cell r="L14870"/>
          <cell r="M14870"/>
          <cell r="N14870"/>
        </row>
        <row r="14871">
          <cell r="F14871" t="str">
            <v>05.02.01.02.06.01</v>
          </cell>
          <cell r="G14871"/>
          <cell r="K14871"/>
          <cell r="L14871"/>
          <cell r="M14871"/>
          <cell r="N14871"/>
        </row>
        <row r="14872">
          <cell r="F14872" t="str">
            <v>05.02.01.02.08.02.01</v>
          </cell>
          <cell r="G14872" t="str">
            <v>Provide counselling and information and obtain consent</v>
          </cell>
          <cell r="K14872" t="str">
            <v>6. Gaining informed consent</v>
          </cell>
          <cell r="L14872" t="str">
            <v>General Medical Practitioners</v>
          </cell>
          <cell r="M14872" t="str">
            <v>Paramedical Practitioners</v>
          </cell>
          <cell r="N14872">
            <v>2</v>
          </cell>
        </row>
        <row r="14873">
          <cell r="F14873" t="str">
            <v>05.02.01.02.08.02.02</v>
          </cell>
          <cell r="G14873" t="str">
            <v>Conduct diagnostic testing</v>
          </cell>
          <cell r="K14873" t="str">
            <v>7. Ordering, administering and interpreting the results of diagnostic and screening procedures</v>
          </cell>
          <cell r="L14873" t="str">
            <v>Nursing Professionals</v>
          </cell>
          <cell r="M14873" t="str">
            <v>Nursing Associate Professionals</v>
          </cell>
          <cell r="N14873">
            <v>6</v>
          </cell>
        </row>
        <row r="14874">
          <cell r="F14874" t="str">
            <v>05.02.01.02.08.02.03</v>
          </cell>
          <cell r="G14874" t="str">
            <v>Conduct counselling</v>
          </cell>
          <cell r="K14874" t="str">
            <v>5. Providing information and support to impact individual health behaviours</v>
          </cell>
          <cell r="L14874" t="str">
            <v>General Medical Practitioners</v>
          </cell>
          <cell r="M14874" t="str">
            <v>Paramedical Practitioners</v>
          </cell>
          <cell r="N14874">
            <v>2</v>
          </cell>
        </row>
        <row r="14875">
          <cell r="F14875" t="str">
            <v>05.02.01.03.15.04.01</v>
          </cell>
          <cell r="G14875" t="str">
            <v>Conduct counselling</v>
          </cell>
          <cell r="K14875" t="str">
            <v>6. Gaining informed consent</v>
          </cell>
          <cell r="L14875" t="str">
            <v>Specialist Medical Practitioners</v>
          </cell>
          <cell r="M14875" t="str">
            <v>Specialist Medical Practitioners</v>
          </cell>
          <cell r="N14875">
            <v>7</v>
          </cell>
        </row>
        <row r="14876">
          <cell r="F14876" t="str">
            <v>05.02.01.03.15.04.02</v>
          </cell>
          <cell r="G14876" t="str">
            <v>Prepare the patient and organize the equipment</v>
          </cell>
          <cell r="K14876" t="str">
            <v>14. Providing non-pharmacological health interventions</v>
          </cell>
          <cell r="L14876" t="str">
            <v>Nursing Professionals</v>
          </cell>
          <cell r="M14876" t="str">
            <v>Nursing Associate Professionals</v>
          </cell>
          <cell r="N14876">
            <v>7</v>
          </cell>
        </row>
        <row r="14877">
          <cell r="F14877" t="str">
            <v>05.02.01.03.15.04.03</v>
          </cell>
          <cell r="G14877" t="str">
            <v>Apply sedation</v>
          </cell>
          <cell r="K14877" t="str">
            <v>11. Administering medications or therapeutics</v>
          </cell>
          <cell r="L14877" t="str">
            <v>Specialist Medical Practitioners</v>
          </cell>
          <cell r="M14877" t="str">
            <v>Specialist Medical Practitioners</v>
          </cell>
          <cell r="N14877">
            <v>2</v>
          </cell>
        </row>
        <row r="14878">
          <cell r="F14878" t="str">
            <v>05.02.01.03.15.04.04</v>
          </cell>
          <cell r="G14878" t="str">
            <v>Conduct ventilation</v>
          </cell>
          <cell r="K14878" t="str">
            <v>14. Providing non-pharmacological health interventions</v>
          </cell>
          <cell r="L14878" t="str">
            <v>Specialist Medical Practitioners</v>
          </cell>
          <cell r="M14878" t="str">
            <v>Specialist Medical Practitioners</v>
          </cell>
          <cell r="N14878">
            <v>15</v>
          </cell>
        </row>
        <row r="14879">
          <cell r="F14879" t="str">
            <v>05.02.01.03.15.04.05</v>
          </cell>
          <cell r="G14879" t="str">
            <v>Provide nursing support to conduct ventilation</v>
          </cell>
          <cell r="K14879" t="str">
            <v>15. Providing treatment and care support to individuals</v>
          </cell>
          <cell r="L14879" t="str">
            <v>Nursing Professionals</v>
          </cell>
          <cell r="M14879" t="str">
            <v>Nursing Professionals</v>
          </cell>
          <cell r="N14879">
            <v>15</v>
          </cell>
        </row>
        <row r="14880">
          <cell r="F14880" t="str">
            <v>05.02.01.03.15.04.06</v>
          </cell>
          <cell r="G14880" t="str">
            <v>Monitor advanced life support</v>
          </cell>
          <cell r="K14880" t="str">
            <v>8. Developing and adjusting management plans</v>
          </cell>
          <cell r="L14880" t="str">
            <v>Nursing Professionals</v>
          </cell>
          <cell r="M14880" t="str">
            <v>Nursing Professionals</v>
          </cell>
          <cell r="N14880">
            <v>10</v>
          </cell>
        </row>
        <row r="14881">
          <cell r="F14881" t="str">
            <v>05.02.01.03.15.04.07</v>
          </cell>
          <cell r="G14881" t="str">
            <v>Conduct medical procedure</v>
          </cell>
          <cell r="K14881" t="str">
            <v>14. Providing non-pharmacological health interventions</v>
          </cell>
          <cell r="L14881" t="str">
            <v>Specialist Medical Practitioners</v>
          </cell>
          <cell r="M14881" t="str">
            <v>General Medical Practitioners</v>
          </cell>
          <cell r="N14881">
            <v>3</v>
          </cell>
        </row>
        <row r="14882">
          <cell r="F14882" t="str">
            <v>05.02.01.03.15.04.08</v>
          </cell>
          <cell r="G14882" t="str">
            <v>Provide post-procedural care</v>
          </cell>
          <cell r="K14882" t="str">
            <v>5. Providing information and support to impact individual health behaviours</v>
          </cell>
          <cell r="L14882" t="str">
            <v>Specialist Medical Practitioners</v>
          </cell>
          <cell r="M14882" t="str">
            <v>General Medical Practitioners</v>
          </cell>
          <cell r="N14882">
            <v>3</v>
          </cell>
        </row>
        <row r="14883">
          <cell r="F14883" t="str">
            <v>05.02.01.03.15.04.09</v>
          </cell>
          <cell r="G14883" t="str">
            <v>Clinical assessment</v>
          </cell>
          <cell r="K14883" t="str">
            <v>8. Developing and adjusting management plans</v>
          </cell>
          <cell r="L14883" t="str">
            <v>Specialist Medical Practitioners</v>
          </cell>
          <cell r="M14883" t="str">
            <v>General Medical Practitioners</v>
          </cell>
          <cell r="N14883">
            <v>5</v>
          </cell>
        </row>
        <row r="14884">
          <cell r="F14884" t="str">
            <v>05.02.01.03.15.04.10</v>
          </cell>
          <cell r="G14884" t="str">
            <v>Provide nursing care</v>
          </cell>
          <cell r="K14884" t="str">
            <v>15. Providing treatment and care support to individuals</v>
          </cell>
          <cell r="L14884" t="str">
            <v>Nursing Professionals</v>
          </cell>
          <cell r="M14884" t="str">
            <v>Nursing Professionals</v>
          </cell>
          <cell r="N14884">
            <v>10</v>
          </cell>
        </row>
        <row r="14885">
          <cell r="F14885" t="str">
            <v>05.02.01.03.14.02.01</v>
          </cell>
          <cell r="G14885" t="str">
            <v>Prescribe intravenous medication</v>
          </cell>
          <cell r="K14885" t="str">
            <v>9. Prescribing medications or therapeutics</v>
          </cell>
          <cell r="L14885" t="str">
            <v>General Medical Practitioners</v>
          </cell>
          <cell r="M14885" t="str">
            <v>Paramedical Practitioners</v>
          </cell>
          <cell r="N14885">
            <v>1</v>
          </cell>
        </row>
        <row r="14886">
          <cell r="F14886" t="str">
            <v>05.02.01.03.14.02.02</v>
          </cell>
          <cell r="G14886" t="str">
            <v>Administer intravenous medication</v>
          </cell>
          <cell r="K14886" t="str">
            <v>11. Administering medications or therapeutics</v>
          </cell>
          <cell r="L14886" t="str">
            <v>Nursing Professionals</v>
          </cell>
          <cell r="M14886" t="str">
            <v>Nursing Associate Professionals</v>
          </cell>
          <cell r="N14886">
            <v>3</v>
          </cell>
        </row>
        <row r="14887">
          <cell r="F14887" t="str">
            <v>05.02.01.03.14.03.01</v>
          </cell>
          <cell r="G14887" t="str">
            <v>Prescribe intravenous medication</v>
          </cell>
          <cell r="K14887" t="str">
            <v>9. Prescribing medications or therapeutics</v>
          </cell>
          <cell r="L14887" t="str">
            <v>General Medical Practitioners</v>
          </cell>
          <cell r="M14887" t="str">
            <v>Paramedical Practitioners</v>
          </cell>
          <cell r="N14887">
            <v>1</v>
          </cell>
        </row>
        <row r="14888">
          <cell r="F14888" t="str">
            <v>05.02.01.03.14.03.02</v>
          </cell>
          <cell r="G14888" t="str">
            <v>Administer intravenous medication</v>
          </cell>
          <cell r="K14888" t="str">
            <v>11. Administering medications or therapeutics</v>
          </cell>
          <cell r="L14888" t="str">
            <v>Nursing Professionals</v>
          </cell>
          <cell r="M14888" t="str">
            <v>Nursing Associate Professionals</v>
          </cell>
          <cell r="N14888">
            <v>3</v>
          </cell>
        </row>
        <row r="14889">
          <cell r="F14889" t="str">
            <v>05.02.01.03.15.05.01</v>
          </cell>
          <cell r="G14889" t="str">
            <v>Provide pre-procedural medical care</v>
          </cell>
          <cell r="K14889" t="str">
            <v>15. Providing treatment and care support to individuals</v>
          </cell>
          <cell r="L14889" t="str">
            <v>Specialist Medical Practitioners</v>
          </cell>
          <cell r="M14889" t="str">
            <v>Specialist Medical Practitioners</v>
          </cell>
          <cell r="N14889">
            <v>10</v>
          </cell>
        </row>
        <row r="14890">
          <cell r="F14890" t="str">
            <v>05.02.01.03.15.05.02</v>
          </cell>
          <cell r="G14890" t="str">
            <v>Provide pre-procedural nursing care</v>
          </cell>
          <cell r="K14890" t="str">
            <v>15. Providing treatment and care support to individuals</v>
          </cell>
          <cell r="L14890" t="str">
            <v>Nursing Professionals</v>
          </cell>
          <cell r="M14890" t="str">
            <v>Nursing Associate Professionals</v>
          </cell>
          <cell r="N14890">
            <v>20</v>
          </cell>
        </row>
        <row r="14891">
          <cell r="F14891" t="str">
            <v>05.02.01.03.15.05.03</v>
          </cell>
          <cell r="G14891" t="str">
            <v>Conduct counselling</v>
          </cell>
          <cell r="K14891" t="str">
            <v>6. Gaining informed consent</v>
          </cell>
          <cell r="L14891" t="str">
            <v>Specialist Medical Practitioners</v>
          </cell>
          <cell r="M14891" t="str">
            <v>Specialist Medical Practitioners</v>
          </cell>
          <cell r="N14891">
            <v>7</v>
          </cell>
        </row>
        <row r="14892">
          <cell r="F14892" t="str">
            <v>05.02.01.03.15.05.04</v>
          </cell>
          <cell r="G14892" t="str">
            <v>Prepare the patient and organize the equipment</v>
          </cell>
          <cell r="K14892" t="str">
            <v>14. Providing non-pharmacological health interventions</v>
          </cell>
          <cell r="L14892" t="str">
            <v>Nursing Professionals</v>
          </cell>
          <cell r="M14892" t="str">
            <v>Nursing Associate Professionals</v>
          </cell>
          <cell r="N14892">
            <v>7</v>
          </cell>
        </row>
        <row r="14893">
          <cell r="F14893" t="str">
            <v>05.02.01.03.15.05.05</v>
          </cell>
          <cell r="G14893" t="str">
            <v>Apply general anaesthesia</v>
          </cell>
          <cell r="K14893" t="str">
            <v>11. Administering medications or therapeutics</v>
          </cell>
          <cell r="L14893" t="str">
            <v>Specialist Medical Practitioners</v>
          </cell>
          <cell r="M14893" t="str">
            <v>Specialist Medical Practitioners</v>
          </cell>
          <cell r="N14893">
            <v>120</v>
          </cell>
        </row>
        <row r="14894">
          <cell r="F14894" t="str">
            <v>05.02.01.03.15.05.06</v>
          </cell>
          <cell r="G14894" t="str">
            <v>Conduct orthopaedic surgery</v>
          </cell>
          <cell r="K14894" t="str">
            <v>14. Providing non-pharmacological health interventions</v>
          </cell>
          <cell r="L14894" t="str">
            <v>Specialist Medical Practitioners</v>
          </cell>
          <cell r="M14894" t="str">
            <v>Specialist Medical Practitioners</v>
          </cell>
          <cell r="N14894">
            <v>120</v>
          </cell>
        </row>
        <row r="14895">
          <cell r="F14895" t="str">
            <v>05.02.01.03.15.05.07</v>
          </cell>
          <cell r="G14895" t="str">
            <v>Assist with orthopaedic surgery</v>
          </cell>
          <cell r="K14895" t="str">
            <v>14. Providing non-pharmacological health interventions</v>
          </cell>
          <cell r="L14895" t="str">
            <v>Specialist Medical Practitioners</v>
          </cell>
          <cell r="M14895" t="str">
            <v>Specialist Medical Practitioners</v>
          </cell>
          <cell r="N14895">
            <v>120</v>
          </cell>
        </row>
        <row r="14896">
          <cell r="F14896" t="str">
            <v>05.02.01.03.15.05.08</v>
          </cell>
          <cell r="G14896" t="str">
            <v>Assist with orthopaedic surgery</v>
          </cell>
          <cell r="K14896" t="str">
            <v>14. Providing non-pharmacological health interventions</v>
          </cell>
          <cell r="L14896" t="str">
            <v>Specialist Medical Practitioners</v>
          </cell>
          <cell r="M14896" t="str">
            <v>General Medical Practitioners</v>
          </cell>
          <cell r="N14896">
            <v>120</v>
          </cell>
        </row>
        <row r="14897">
          <cell r="F14897" t="str">
            <v>05.02.01.03.15.05.09</v>
          </cell>
          <cell r="G14897" t="str">
            <v>Provide nursing support to conduct orthopaedic surgery</v>
          </cell>
          <cell r="K14897" t="str">
            <v>15. Providing treatment and care support to individuals</v>
          </cell>
          <cell r="L14897" t="str">
            <v>Nursing Professionals</v>
          </cell>
          <cell r="M14897" t="str">
            <v>Nursing Professionals</v>
          </cell>
          <cell r="N14897">
            <v>120</v>
          </cell>
        </row>
        <row r="14898">
          <cell r="F14898" t="str">
            <v>05.02.01.03.15.05.10</v>
          </cell>
          <cell r="G14898" t="str">
            <v>Provide post-procedural care</v>
          </cell>
          <cell r="K14898" t="str">
            <v>5. Providing information and support to impact individual health behaviours</v>
          </cell>
          <cell r="L14898" t="str">
            <v>Specialist Medical Practitioners</v>
          </cell>
          <cell r="M14898" t="str">
            <v>General Medical Practitioners</v>
          </cell>
          <cell r="N14898">
            <v>7</v>
          </cell>
        </row>
        <row r="14899">
          <cell r="F14899" t="str">
            <v>05.02.01.03.15.05.11</v>
          </cell>
          <cell r="G14899" t="str">
            <v>Provide post-procedural care</v>
          </cell>
          <cell r="K14899" t="str">
            <v>15. Providing treatment and care support to individuals</v>
          </cell>
          <cell r="L14899" t="str">
            <v>Specialist Medical Practitioners</v>
          </cell>
          <cell r="M14899" t="str">
            <v>General Medical Practitioners</v>
          </cell>
          <cell r="N14899">
            <v>10</v>
          </cell>
        </row>
        <row r="14900">
          <cell r="F14900" t="str">
            <v>05.02.01.03.15.05.12</v>
          </cell>
          <cell r="G14900" t="str">
            <v>Provide post-procedural care</v>
          </cell>
          <cell r="K14900" t="str">
            <v>15. Providing treatment and care support to individuals</v>
          </cell>
          <cell r="L14900" t="str">
            <v>Nursing Professionals</v>
          </cell>
          <cell r="M14900" t="str">
            <v>Nursing Associate Professionals</v>
          </cell>
          <cell r="N14900">
            <v>20</v>
          </cell>
        </row>
        <row r="14901">
          <cell r="F14901" t="str">
            <v>05.02.01.03.15.06.01</v>
          </cell>
          <cell r="G14901" t="str">
            <v>Conduct counselling</v>
          </cell>
          <cell r="K14901" t="str">
            <v>6. Gaining informed consent</v>
          </cell>
          <cell r="L14901" t="str">
            <v>Specialist Medical Practitioners</v>
          </cell>
          <cell r="M14901" t="str">
            <v>General Medical Practitioners</v>
          </cell>
          <cell r="N14901">
            <v>3</v>
          </cell>
        </row>
        <row r="14902">
          <cell r="F14902" t="str">
            <v>05.02.01.03.15.06.02</v>
          </cell>
          <cell r="G14902" t="str">
            <v>Prepare the patient and organize the equipment</v>
          </cell>
          <cell r="K14902" t="str">
            <v>14. Providing non-pharmacological health interventions</v>
          </cell>
          <cell r="L14902" t="str">
            <v>Nursing Professionals</v>
          </cell>
          <cell r="M14902" t="str">
            <v>Nursing Associate Professionals</v>
          </cell>
          <cell r="N14902">
            <v>5</v>
          </cell>
        </row>
        <row r="14903">
          <cell r="F14903" t="str">
            <v>05.02.01.03.15.06.03</v>
          </cell>
          <cell r="G14903" t="str">
            <v>Apply local anaesthesia</v>
          </cell>
          <cell r="K14903" t="str">
            <v>11. Administering medications or therapeutics</v>
          </cell>
          <cell r="L14903" t="str">
            <v>Specialist Medical Practitioners</v>
          </cell>
          <cell r="M14903" t="str">
            <v>Specialist Medical Practitioners</v>
          </cell>
          <cell r="N14903">
            <v>3</v>
          </cell>
        </row>
        <row r="14904">
          <cell r="F14904" t="str">
            <v>05.02.01.03.15.06.04</v>
          </cell>
          <cell r="G14904" t="str">
            <v>Conduct ear, nose and throat surgery</v>
          </cell>
          <cell r="K14904" t="str">
            <v>14. Providing non-pharmacological health interventions</v>
          </cell>
          <cell r="L14904" t="str">
            <v>Specialist Medical Practitioners</v>
          </cell>
          <cell r="M14904" t="str">
            <v>Specialist Medical Practitioners</v>
          </cell>
          <cell r="N14904">
            <v>20</v>
          </cell>
        </row>
        <row r="14905">
          <cell r="F14905" t="str">
            <v>05.02.01.03.15.06.05</v>
          </cell>
          <cell r="G14905" t="str">
            <v>Provide nursing support to conduct ear, nose and throat surgery</v>
          </cell>
          <cell r="K14905" t="str">
            <v>15. Providing treatment and care support to individuals</v>
          </cell>
          <cell r="L14905" t="str">
            <v>Nursing Professionals</v>
          </cell>
          <cell r="M14905" t="str">
            <v>Nursing Professionals</v>
          </cell>
          <cell r="N14905">
            <v>20</v>
          </cell>
        </row>
        <row r="14906">
          <cell r="F14906" t="str">
            <v>05.02.01.03.15.06.06</v>
          </cell>
          <cell r="G14906" t="str">
            <v>Provide post-procedural care</v>
          </cell>
          <cell r="K14906" t="str">
            <v>5. Providing information and support to impact individual health behaviours</v>
          </cell>
          <cell r="L14906" t="str">
            <v>Specialist Medical Practitioners</v>
          </cell>
          <cell r="M14906" t="str">
            <v>Specialist Medical Practitioners</v>
          </cell>
          <cell r="N14906">
            <v>2</v>
          </cell>
        </row>
        <row r="14907">
          <cell r="F14907" t="str">
            <v>05.02.01.03.15.06.07</v>
          </cell>
          <cell r="G14907" t="str">
            <v>Provide post-procedural care</v>
          </cell>
          <cell r="K14907" t="str">
            <v>15. Providing treatment and care support to individuals</v>
          </cell>
          <cell r="L14907" t="str">
            <v>Specialist Medical Practitioners</v>
          </cell>
          <cell r="M14907" t="str">
            <v>Specialist Medical Practitioners</v>
          </cell>
          <cell r="N14907">
            <v>5</v>
          </cell>
        </row>
        <row r="14908">
          <cell r="F14908" t="str">
            <v>05.02.01.03.13.01.01</v>
          </cell>
          <cell r="G14908" t="str">
            <v>Prescribe vaccine</v>
          </cell>
          <cell r="K14908" t="str">
            <v>9. Prescribing medications or therapeutics</v>
          </cell>
          <cell r="L14908" t="str">
            <v>General Medical Practitioners</v>
          </cell>
          <cell r="M14908" t="str">
            <v>Paramedical Practitioners</v>
          </cell>
          <cell r="N14908">
            <v>1</v>
          </cell>
        </row>
        <row r="14909">
          <cell r="F14909" t="str">
            <v>05.02.01.03.13.01.02</v>
          </cell>
          <cell r="G14909" t="str">
            <v>Administer vaccine</v>
          </cell>
          <cell r="K14909" t="str">
            <v>11. Administering medications or therapeutics</v>
          </cell>
          <cell r="L14909" t="str">
            <v>Nursing Professionals</v>
          </cell>
          <cell r="M14909" t="str">
            <v>Nursing Associate Professionals</v>
          </cell>
          <cell r="N14909">
            <v>3</v>
          </cell>
        </row>
        <row r="14910">
          <cell r="F14910" t="str">
            <v>05.02.01.03.15.07.01</v>
          </cell>
          <cell r="G14910" t="str">
            <v>Conduct counselling</v>
          </cell>
          <cell r="K14910" t="str">
            <v>6. Gaining informed consent</v>
          </cell>
          <cell r="L14910" t="str">
            <v>Nursing Professionals</v>
          </cell>
          <cell r="M14910" t="str">
            <v>Paramedical Practitioners</v>
          </cell>
          <cell r="N14910">
            <v>2</v>
          </cell>
        </row>
        <row r="14911">
          <cell r="F14911" t="str">
            <v>05.02.01.03.15.07.02</v>
          </cell>
          <cell r="G14911" t="str">
            <v>Prepare the patient and organize the equipment</v>
          </cell>
          <cell r="K14911" t="str">
            <v>14. Providing non-pharmacological health interventions</v>
          </cell>
          <cell r="L14911" t="str">
            <v>Nursing Professionals</v>
          </cell>
          <cell r="M14911" t="str">
            <v>Nursing Associate Professionals</v>
          </cell>
          <cell r="N14911">
            <v>3</v>
          </cell>
        </row>
        <row r="14912">
          <cell r="F14912" t="str">
            <v>05.02.01.03.15.07.03</v>
          </cell>
          <cell r="G14912" t="str">
            <v>Physical examination</v>
          </cell>
          <cell r="K14912" t="str">
            <v>1. Gathering information through interviewing and assessment</v>
          </cell>
          <cell r="L14912" t="str">
            <v>Nursing Professionals</v>
          </cell>
          <cell r="M14912" t="str">
            <v>Paramedical Practitioners</v>
          </cell>
          <cell r="N14912">
            <v>3</v>
          </cell>
        </row>
        <row r="14913">
          <cell r="F14913" t="str">
            <v>05.02.01.03.15.07.04</v>
          </cell>
          <cell r="G14913" t="str">
            <v>Apply local anaesthesia</v>
          </cell>
          <cell r="K14913" t="str">
            <v>11. Administering medications or therapeutics</v>
          </cell>
          <cell r="L14913" t="str">
            <v>Nursing Professionals</v>
          </cell>
          <cell r="M14913" t="str">
            <v>Paramedical Practitioners</v>
          </cell>
          <cell r="N14913">
            <v>3</v>
          </cell>
        </row>
        <row r="14914">
          <cell r="F14914" t="str">
            <v>05.02.01.03.15.07.05</v>
          </cell>
          <cell r="G14914" t="str">
            <v>Conduct wound care</v>
          </cell>
          <cell r="K14914" t="str">
            <v>14. Providing non-pharmacological health interventions</v>
          </cell>
          <cell r="L14914" t="str">
            <v>Nursing Professionals</v>
          </cell>
          <cell r="M14914" t="str">
            <v>Paramedical Practitioners</v>
          </cell>
          <cell r="N14914">
            <v>30</v>
          </cell>
        </row>
        <row r="14915">
          <cell r="F14915" t="str">
            <v>05.02.01.03.15.07.06</v>
          </cell>
          <cell r="G14915" t="str">
            <v>Provide post-procedural care</v>
          </cell>
          <cell r="K14915" t="str">
            <v>5. Providing information and support to impact individual health behaviours</v>
          </cell>
          <cell r="L14915" t="str">
            <v>Nursing Professionals</v>
          </cell>
          <cell r="M14915" t="str">
            <v>Paramedical Practitioners</v>
          </cell>
          <cell r="N14915">
            <v>5</v>
          </cell>
        </row>
        <row r="14916">
          <cell r="F14916" t="str">
            <v>05.02.01.03.15.07.07</v>
          </cell>
          <cell r="G14916" t="str">
            <v>Provide post-procedural care</v>
          </cell>
          <cell r="K14916" t="str">
            <v>15. Providing treatment and care support to individuals</v>
          </cell>
          <cell r="L14916" t="str">
            <v>Nursing Professionals</v>
          </cell>
          <cell r="M14916" t="str">
            <v>Paramedical Practitioners</v>
          </cell>
          <cell r="N14916">
            <v>10</v>
          </cell>
        </row>
        <row r="14917">
          <cell r="F14917" t="str">
            <v>05.02.01.03.15.07.08</v>
          </cell>
          <cell r="G14917" t="str">
            <v>Provide post-procedural care</v>
          </cell>
          <cell r="K14917" t="str">
            <v>15. Providing treatment and care support to individuals</v>
          </cell>
          <cell r="L14917" t="str">
            <v>Nursing Professionals</v>
          </cell>
          <cell r="M14917" t="str">
            <v>Paramedical Practitioners</v>
          </cell>
          <cell r="N14917">
            <v>20</v>
          </cell>
        </row>
        <row r="14918">
          <cell r="F14918" t="str">
            <v>05.02.01.03.15.08.01</v>
          </cell>
          <cell r="G14918" t="str">
            <v>Conduct counselling</v>
          </cell>
          <cell r="K14918" t="str">
            <v>6. Gaining informed consent</v>
          </cell>
          <cell r="L14918" t="str">
            <v>General Medical Practitioners</v>
          </cell>
          <cell r="M14918" t="str">
            <v>Paramedical Practitioners</v>
          </cell>
          <cell r="N14918">
            <v>2</v>
          </cell>
        </row>
        <row r="14919">
          <cell r="F14919" t="str">
            <v>05.02.01.03.15.08.02</v>
          </cell>
          <cell r="G14919" t="str">
            <v>Prepare the patient and organize the equipment</v>
          </cell>
          <cell r="K14919" t="str">
            <v>14. Providing non-pharmacological health interventions</v>
          </cell>
          <cell r="L14919" t="str">
            <v>Nursing Associate Professionals</v>
          </cell>
          <cell r="M14919" t="str">
            <v>Medical Assistants</v>
          </cell>
          <cell r="N14919">
            <v>3</v>
          </cell>
        </row>
        <row r="14920">
          <cell r="F14920" t="str">
            <v>05.02.01.03.15.08.03</v>
          </cell>
          <cell r="G14920" t="str">
            <v>Apply local anaesthesia</v>
          </cell>
          <cell r="K14920" t="str">
            <v>11. Administering medications or therapeutics</v>
          </cell>
          <cell r="L14920" t="str">
            <v>General Medical Practitioners</v>
          </cell>
          <cell r="M14920" t="str">
            <v>Paramedical Practitioners</v>
          </cell>
          <cell r="N14920">
            <v>3</v>
          </cell>
        </row>
        <row r="14921">
          <cell r="F14921" t="str">
            <v>05.02.01.03.15.08.04</v>
          </cell>
          <cell r="G14921" t="str">
            <v>Conduct surgical wound care</v>
          </cell>
          <cell r="K14921" t="str">
            <v>14. Providing non-pharmacological health interventions</v>
          </cell>
          <cell r="L14921" t="str">
            <v>General Medical Practitioners</v>
          </cell>
          <cell r="M14921" t="str">
            <v>Paramedical Practitioners</v>
          </cell>
          <cell r="N14921">
            <v>30</v>
          </cell>
        </row>
        <row r="14922">
          <cell r="F14922" t="str">
            <v>05.02.01.03.15.08.05</v>
          </cell>
          <cell r="G14922" t="str">
            <v>Provide post-procedural care</v>
          </cell>
          <cell r="K14922" t="str">
            <v>5. Providing information and support to impact individual health behaviours</v>
          </cell>
          <cell r="L14922" t="str">
            <v>General Medical Practitioners</v>
          </cell>
          <cell r="M14922" t="str">
            <v>Paramedical Practitioners</v>
          </cell>
          <cell r="N14922">
            <v>5</v>
          </cell>
        </row>
        <row r="14923">
          <cell r="F14923" t="str">
            <v>05.02.01.03.15.08.06</v>
          </cell>
          <cell r="G14923" t="str">
            <v>Provide post-procedural care</v>
          </cell>
          <cell r="K14923" t="str">
            <v>15. Providing treatment and care support to individuals</v>
          </cell>
          <cell r="L14923" t="str">
            <v>General Medical Practitioners</v>
          </cell>
          <cell r="M14923" t="str">
            <v>Paramedical Practitioners</v>
          </cell>
          <cell r="N14923">
            <v>10</v>
          </cell>
        </row>
        <row r="14924">
          <cell r="F14924" t="str">
            <v>05.02.01.03.15.08.07</v>
          </cell>
          <cell r="G14924" t="str">
            <v>Provide post-procedural care</v>
          </cell>
          <cell r="K14924" t="str">
            <v>15. Providing treatment and care support to individuals</v>
          </cell>
          <cell r="L14924" t="str">
            <v>Nursing Professionals</v>
          </cell>
          <cell r="M14924" t="str">
            <v>Nursing Associate Professionals</v>
          </cell>
          <cell r="N14924">
            <v>20</v>
          </cell>
        </row>
        <row r="14925">
          <cell r="F14925" t="str">
            <v>05.02.01.03.13.02.01</v>
          </cell>
          <cell r="G14925" t="str">
            <v>Prescribe medication</v>
          </cell>
          <cell r="K14925" t="str">
            <v>9. Prescribing medications or therapeutics</v>
          </cell>
          <cell r="L14925" t="str">
            <v>General Medical Practitioners</v>
          </cell>
          <cell r="M14925" t="str">
            <v>Paramedical Practitioners</v>
          </cell>
          <cell r="N14925">
            <v>1</v>
          </cell>
        </row>
        <row r="14926">
          <cell r="F14926" t="str">
            <v>05.02.01.04.15.05.01</v>
          </cell>
          <cell r="G14926" t="str">
            <v>Conduct counselling</v>
          </cell>
          <cell r="K14926" t="str">
            <v>6. Gaining informed consent</v>
          </cell>
          <cell r="L14926" t="str">
            <v>Specialist Medical Practitioners</v>
          </cell>
          <cell r="M14926" t="str">
            <v>Specialist Medical Practitioners</v>
          </cell>
          <cell r="N14926">
            <v>7</v>
          </cell>
        </row>
        <row r="14927">
          <cell r="F14927" t="str">
            <v>05.02.01.04.15.05.02</v>
          </cell>
          <cell r="G14927" t="str">
            <v>Prepare the patient and organize the equipment</v>
          </cell>
          <cell r="K14927" t="str">
            <v>14. Providing non-pharmacological health interventions</v>
          </cell>
          <cell r="L14927" t="str">
            <v>Nursing Professionals</v>
          </cell>
          <cell r="M14927" t="str">
            <v>Nursing Associate Professionals</v>
          </cell>
          <cell r="N14927">
            <v>7</v>
          </cell>
        </row>
        <row r="14928">
          <cell r="F14928" t="str">
            <v>05.02.01.04.15.05.03</v>
          </cell>
          <cell r="G14928" t="str">
            <v>Apply sedation</v>
          </cell>
          <cell r="K14928" t="str">
            <v>11. Administering medications or therapeutics</v>
          </cell>
          <cell r="L14928" t="str">
            <v>Specialist Medical Practitioners</v>
          </cell>
          <cell r="M14928" t="str">
            <v>Specialist Medical Practitioners</v>
          </cell>
          <cell r="N14928">
            <v>2</v>
          </cell>
        </row>
        <row r="14929">
          <cell r="F14929" t="str">
            <v>05.02.01.04.15.05.04</v>
          </cell>
          <cell r="G14929" t="str">
            <v>Conduct ventilation</v>
          </cell>
          <cell r="K14929" t="str">
            <v>14. Providing non-pharmacological health interventions</v>
          </cell>
          <cell r="L14929" t="str">
            <v>Specialist Medical Practitioners</v>
          </cell>
          <cell r="M14929" t="str">
            <v>Specialist Medical Practitioners</v>
          </cell>
          <cell r="N14929">
            <v>15</v>
          </cell>
        </row>
        <row r="14930">
          <cell r="F14930" t="str">
            <v>05.02.01.04.15.05.05</v>
          </cell>
          <cell r="G14930" t="str">
            <v>Provide nursing support to conduct ventilation</v>
          </cell>
          <cell r="K14930" t="str">
            <v>15. Providing treatment and care support to individuals</v>
          </cell>
          <cell r="L14930" t="str">
            <v>Nursing Professionals</v>
          </cell>
          <cell r="M14930" t="str">
            <v>Nursing Professionals</v>
          </cell>
          <cell r="N14930">
            <v>15</v>
          </cell>
        </row>
        <row r="14931">
          <cell r="F14931" t="str">
            <v>05.02.01.04.15.05.06</v>
          </cell>
          <cell r="G14931" t="str">
            <v>Monitor advanced life support</v>
          </cell>
          <cell r="K14931" t="str">
            <v>8. Developing and adjusting management plans</v>
          </cell>
          <cell r="L14931" t="str">
            <v>Nursing Professionals</v>
          </cell>
          <cell r="M14931" t="str">
            <v>Nursing Professionals</v>
          </cell>
          <cell r="N14931">
            <v>10</v>
          </cell>
        </row>
        <row r="14932">
          <cell r="F14932" t="str">
            <v>05.02.01.04.15.05.07</v>
          </cell>
          <cell r="G14932" t="str">
            <v>Conduct medical procedure</v>
          </cell>
          <cell r="K14932" t="str">
            <v>14. Providing non-pharmacological health interventions</v>
          </cell>
          <cell r="L14932" t="str">
            <v>Specialist Medical Practitioners</v>
          </cell>
          <cell r="M14932" t="str">
            <v>General Medical Practitioners</v>
          </cell>
          <cell r="N14932">
            <v>3</v>
          </cell>
        </row>
        <row r="14933">
          <cell r="F14933" t="str">
            <v>05.02.01.04.15.05.08</v>
          </cell>
          <cell r="G14933" t="str">
            <v>Provide post-procedural care</v>
          </cell>
          <cell r="K14933" t="str">
            <v>5. Providing information and support to impact individual health behaviours</v>
          </cell>
          <cell r="L14933" t="str">
            <v>Specialist Medical Practitioners</v>
          </cell>
          <cell r="M14933" t="str">
            <v>General Medical Practitioners</v>
          </cell>
          <cell r="N14933">
            <v>3</v>
          </cell>
        </row>
        <row r="14934">
          <cell r="F14934" t="str">
            <v>05.02.01.04.15.05.09</v>
          </cell>
          <cell r="G14934" t="str">
            <v>Clinical assessment</v>
          </cell>
          <cell r="K14934" t="str">
            <v>8. Developing and adjusting management plans</v>
          </cell>
          <cell r="L14934" t="str">
            <v>Specialist Medical Practitioners</v>
          </cell>
          <cell r="M14934" t="str">
            <v>General Medical Practitioners</v>
          </cell>
          <cell r="N14934">
            <v>5</v>
          </cell>
        </row>
        <row r="14935">
          <cell r="F14935" t="str">
            <v>05.02.01.04.15.05.10</v>
          </cell>
          <cell r="G14935" t="str">
            <v>Provide nursing care</v>
          </cell>
          <cell r="K14935" t="str">
            <v>15. Providing treatment and care support to individuals</v>
          </cell>
          <cell r="L14935" t="str">
            <v>Nursing Professionals</v>
          </cell>
          <cell r="M14935" t="str">
            <v>Nursing Professionals</v>
          </cell>
          <cell r="N14935">
            <v>10</v>
          </cell>
        </row>
        <row r="14936">
          <cell r="F14936" t="str">
            <v>05.02.01.04.14.02.01</v>
          </cell>
          <cell r="G14936" t="str">
            <v>Prescribe intravenous medication</v>
          </cell>
          <cell r="K14936" t="str">
            <v>9. Prescribing medications or therapeutics</v>
          </cell>
          <cell r="L14936" t="str">
            <v>General Medical Practitioners</v>
          </cell>
          <cell r="M14936" t="str">
            <v>Paramedical Practitioners</v>
          </cell>
          <cell r="N14936">
            <v>1</v>
          </cell>
        </row>
        <row r="14937">
          <cell r="F14937" t="str">
            <v>05.02.01.04.14.02.02</v>
          </cell>
          <cell r="G14937" t="str">
            <v>Administer intravenous medication with frequent monitoring</v>
          </cell>
          <cell r="K14937" t="str">
            <v>11. Administering medications or therapeutics</v>
          </cell>
          <cell r="L14937" t="str">
            <v>Nursing Professionals</v>
          </cell>
          <cell r="M14937" t="str">
            <v>Nursing Associate Professionals</v>
          </cell>
          <cell r="N14937">
            <v>3</v>
          </cell>
        </row>
        <row r="14938">
          <cell r="F14938" t="str">
            <v>05.02.01.04.14.02.03</v>
          </cell>
          <cell r="G14938" t="str">
            <v>Monitor during administration</v>
          </cell>
          <cell r="K14938" t="str">
            <v>8. Developing and adjusting management plans</v>
          </cell>
          <cell r="L14938" t="str">
            <v>Nursing Professionals</v>
          </cell>
          <cell r="M14938" t="str">
            <v>Nursing Professionals</v>
          </cell>
          <cell r="N14938">
            <v>10</v>
          </cell>
        </row>
        <row r="14939">
          <cell r="F14939" t="str">
            <v>05.02.01.05.09.02.01</v>
          </cell>
          <cell r="G14939" t="str">
            <v>Conduct counselling</v>
          </cell>
          <cell r="K14939" t="str">
            <v>6. Gaining informed consent</v>
          </cell>
          <cell r="L14939" t="str">
            <v>General Medical Practitioners</v>
          </cell>
          <cell r="M14939" t="str">
            <v>Nursing Professionals</v>
          </cell>
          <cell r="N14939">
            <v>3</v>
          </cell>
        </row>
        <row r="14940">
          <cell r="F14940" t="str">
            <v>05.02.01.05.09.02.02</v>
          </cell>
          <cell r="G14940" t="str">
            <v>Conduct radiological examination</v>
          </cell>
          <cell r="K14940" t="str">
            <v>7. Ordering, administering and interpreting the results of diagnostic and screening procedures</v>
          </cell>
          <cell r="L14940" t="str">
            <v>General Medical Practitioners</v>
          </cell>
          <cell r="M14940" t="str">
            <v>Nursing Professionals</v>
          </cell>
          <cell r="N14940">
            <v>8</v>
          </cell>
        </row>
        <row r="14941">
          <cell r="F14941" t="str">
            <v>05.02.01.05.09.02.03</v>
          </cell>
          <cell r="G14941" t="str">
            <v>Conduct counselling</v>
          </cell>
          <cell r="K14941" t="str">
            <v>5. Providing information and support to impact individual health behaviours</v>
          </cell>
          <cell r="L14941" t="str">
            <v>General Medical Practitioners</v>
          </cell>
          <cell r="M14941" t="str">
            <v>Nursing Professionals</v>
          </cell>
          <cell r="N14941">
            <v>2</v>
          </cell>
        </row>
        <row r="14942">
          <cell r="F14942" t="str">
            <v>05.02.01.05.09.02.04</v>
          </cell>
          <cell r="G14942" t="str">
            <v>Document examination findings</v>
          </cell>
          <cell r="K14942" t="str">
            <v>7. Ordering, administering and interpreting the results of diagnostic and screening procedures</v>
          </cell>
          <cell r="L14942" t="str">
            <v>Specialist Medical Practitioners</v>
          </cell>
          <cell r="M14942" t="str">
            <v>General Medical Practitioners</v>
          </cell>
          <cell r="N14942">
            <v>2</v>
          </cell>
        </row>
        <row r="14943">
          <cell r="F14943" t="str">
            <v>05.02.01.05.15.09.01</v>
          </cell>
          <cell r="G14943" t="str">
            <v>Prescribe blood and blood products</v>
          </cell>
          <cell r="K14943" t="str">
            <v>9. Prescribing medications or therapeutics</v>
          </cell>
          <cell r="L14943" t="str">
            <v>General Medical Practitioners</v>
          </cell>
          <cell r="M14943" t="str">
            <v>Paramedical Practitioners</v>
          </cell>
          <cell r="N14943">
            <v>1</v>
          </cell>
        </row>
        <row r="14944">
          <cell r="F14944" t="str">
            <v>05.02.01.05.15.09.02</v>
          </cell>
          <cell r="G14944" t="str">
            <v>Administer blood and blood products</v>
          </cell>
          <cell r="K14944" t="str">
            <v>11. Administering medications or therapeutics</v>
          </cell>
          <cell r="L14944" t="str">
            <v>Nursing Professionals</v>
          </cell>
          <cell r="M14944" t="str">
            <v>Nursing Associate Professionals</v>
          </cell>
          <cell r="N14944">
            <v>3</v>
          </cell>
        </row>
        <row r="14945">
          <cell r="F14945" t="str">
            <v>05.02.01.05.15.09.03</v>
          </cell>
          <cell r="G14945" t="str">
            <v>Monitor during administration</v>
          </cell>
          <cell r="K14945" t="str">
            <v>8. Developing and adjusting management plans</v>
          </cell>
          <cell r="L14945" t="str">
            <v>Nursing Professionals</v>
          </cell>
          <cell r="M14945" t="str">
            <v>Nursing Professionals</v>
          </cell>
          <cell r="N14945">
            <v>10</v>
          </cell>
        </row>
        <row r="14946">
          <cell r="F14946" t="str">
            <v>05.02.01.05.15.09</v>
          </cell>
          <cell r="G14946"/>
          <cell r="K14946"/>
          <cell r="L14946"/>
          <cell r="M14946"/>
          <cell r="N14946"/>
        </row>
        <row r="14947">
          <cell r="F14947" t="str">
            <v>05.02.01.05.15.09</v>
          </cell>
          <cell r="G14947"/>
          <cell r="K14947"/>
          <cell r="L14947"/>
          <cell r="M14947"/>
          <cell r="N14947"/>
        </row>
        <row r="14948">
          <cell r="F14948" t="str">
            <v>05.02.01.05.09.03.01</v>
          </cell>
          <cell r="G14948" t="str">
            <v>Conduct counselling</v>
          </cell>
          <cell r="K14948" t="str">
            <v>6. Gaining informed consent</v>
          </cell>
          <cell r="L14948" t="str">
            <v>Specialist Medical Practitioners</v>
          </cell>
          <cell r="M14948" t="str">
            <v>Medical Imaging and Therapeutic Equipment Technicians</v>
          </cell>
          <cell r="N14948">
            <v>5</v>
          </cell>
        </row>
        <row r="14949">
          <cell r="F14949" t="str">
            <v>05.02.01.05.09.03.02</v>
          </cell>
          <cell r="G14949" t="str">
            <v>Prepare the patient and organize the equipment</v>
          </cell>
          <cell r="K14949" t="str">
            <v>14. Providing non-pharmacological health interventions</v>
          </cell>
          <cell r="L14949" t="str">
            <v>Nursing Professionals</v>
          </cell>
          <cell r="M14949" t="str">
            <v>Medical Imaging and Therapeutic Equipment Technicians</v>
          </cell>
          <cell r="N14949">
            <v>3</v>
          </cell>
        </row>
        <row r="14950">
          <cell r="F14950" t="str">
            <v>05.02.01.05.09.03.03</v>
          </cell>
          <cell r="G14950" t="str">
            <v>Conduct radiological procedure</v>
          </cell>
          <cell r="K14950" t="str">
            <v>7. Ordering, administering and interpreting the results of diagnostic and screening procedures</v>
          </cell>
          <cell r="L14950" t="str">
            <v>Specialist Medical Practitioners</v>
          </cell>
          <cell r="M14950" t="str">
            <v>Medical Imaging and Therapeutic Equipment Technicians</v>
          </cell>
          <cell r="N14950">
            <v>30</v>
          </cell>
        </row>
        <row r="14951">
          <cell r="F14951" t="str">
            <v>05.02.01.05.09.03.04</v>
          </cell>
          <cell r="G14951" t="str">
            <v>Conduct counselling</v>
          </cell>
          <cell r="K14951" t="str">
            <v>5. Providing information and support to impact individual health behaviours</v>
          </cell>
          <cell r="L14951" t="str">
            <v>Specialist Medical Practitioners</v>
          </cell>
          <cell r="M14951" t="str">
            <v>Medical Imaging and Therapeutic Equipment Technicians</v>
          </cell>
          <cell r="N14951">
            <v>5</v>
          </cell>
        </row>
        <row r="14952">
          <cell r="F14952" t="str">
            <v>05.02.01.05.09.03.05</v>
          </cell>
          <cell r="G14952" t="str">
            <v>Document examination findings</v>
          </cell>
          <cell r="K14952" t="str">
            <v>7. Ordering, administering and interpreting the results of diagnostic and screening procedures</v>
          </cell>
          <cell r="L14952" t="str">
            <v>Specialist Medical Practitioners</v>
          </cell>
          <cell r="M14952" t="str">
            <v>General Medical Practitioners</v>
          </cell>
          <cell r="N14952">
            <v>2</v>
          </cell>
        </row>
        <row r="14953">
          <cell r="F14953" t="str">
            <v>05.02.01.05.10.03.01</v>
          </cell>
          <cell r="G14953" t="str">
            <v>Conduct counselling</v>
          </cell>
          <cell r="K14953" t="str">
            <v>6. Gaining informed consent</v>
          </cell>
          <cell r="L14953" t="str">
            <v>Specialist Medical Practitioners</v>
          </cell>
          <cell r="M14953" t="str">
            <v>Specialist Medical Practitioners</v>
          </cell>
          <cell r="N14953">
            <v>5</v>
          </cell>
        </row>
        <row r="14954">
          <cell r="F14954" t="str">
            <v>05.02.01.05.10.03.02</v>
          </cell>
          <cell r="G14954" t="str">
            <v>Prepare the patient and organize the equipment</v>
          </cell>
          <cell r="K14954" t="str">
            <v>14. Providing non-pharmacological health interventions</v>
          </cell>
          <cell r="L14954" t="str">
            <v>Nursing Professionals</v>
          </cell>
          <cell r="M14954" t="str">
            <v>Nursing Associate Professionals</v>
          </cell>
          <cell r="N14954">
            <v>3</v>
          </cell>
        </row>
        <row r="14955">
          <cell r="F14955" t="str">
            <v>05.02.01.05.10.03.03</v>
          </cell>
          <cell r="G14955" t="str">
            <v>Apply sedation</v>
          </cell>
          <cell r="K14955" t="str">
            <v>11. Administering medications or therapeutics</v>
          </cell>
          <cell r="L14955" t="str">
            <v>General Medical Practitioners</v>
          </cell>
          <cell r="M14955" t="str">
            <v>Nursing Professionals</v>
          </cell>
          <cell r="N14955">
            <v>2</v>
          </cell>
        </row>
        <row r="14956">
          <cell r="F14956" t="str">
            <v>05.02.01.05.10.03.04</v>
          </cell>
          <cell r="G14956" t="str">
            <v>Conduct pulmonary procedure and collect lavage</v>
          </cell>
          <cell r="K14956" t="str">
            <v>7. Ordering, administering and interpreting the results of diagnostic and screening procedures</v>
          </cell>
          <cell r="L14956" t="str">
            <v>Specialist Medical Practitioners</v>
          </cell>
          <cell r="M14956" t="str">
            <v>Specialist Medical Practitioners</v>
          </cell>
          <cell r="N14956">
            <v>30</v>
          </cell>
        </row>
        <row r="14957">
          <cell r="F14957" t="str">
            <v>05.02.01.05.10.03.05</v>
          </cell>
          <cell r="G14957" t="str">
            <v>Assist with thoracic procedure</v>
          </cell>
          <cell r="K14957" t="str">
            <v>7. Ordering, administering and interpreting the results of diagnostic and screening procedures</v>
          </cell>
          <cell r="L14957" t="str">
            <v>General Medical Practitioners</v>
          </cell>
          <cell r="M14957" t="str">
            <v>Paramedical Practitioners</v>
          </cell>
          <cell r="N14957">
            <v>30</v>
          </cell>
        </row>
        <row r="14958">
          <cell r="F14958" t="str">
            <v>05.02.01.05.10.03.06</v>
          </cell>
          <cell r="G14958" t="str">
            <v>Conduct counselling</v>
          </cell>
          <cell r="K14958" t="str">
            <v>14. Providing non-pharmacological health interventions</v>
          </cell>
          <cell r="L14958" t="str">
            <v>Specialist Medical Practitioners</v>
          </cell>
          <cell r="M14958" t="str">
            <v>General Medical Practitioners</v>
          </cell>
          <cell r="N14958">
            <v>5</v>
          </cell>
        </row>
        <row r="14959">
          <cell r="F14959" t="str">
            <v>05.02.01.05.10.03.07</v>
          </cell>
          <cell r="G14959" t="str">
            <v>Document examination findings</v>
          </cell>
          <cell r="K14959" t="str">
            <v>7. Ordering, administering and interpreting the results of diagnostic and screening procedures</v>
          </cell>
          <cell r="L14959" t="str">
            <v>Specialist Medical Practitioners</v>
          </cell>
          <cell r="M14959" t="str">
            <v>General Medical Practitioners</v>
          </cell>
          <cell r="N14959">
            <v>2</v>
          </cell>
        </row>
        <row r="14960">
          <cell r="F14960" t="str">
            <v>05.02.01.05.10.03.08</v>
          </cell>
          <cell r="G14960" t="str">
            <v>Send specimen for laboratory tests</v>
          </cell>
          <cell r="K14960" t="str">
            <v>7. Ordering, administering and interpreting the results of diagnostic and screening procedures</v>
          </cell>
          <cell r="L14960" t="str">
            <v>Nursing Professionals</v>
          </cell>
          <cell r="M14960" t="str">
            <v>Medical Assistants</v>
          </cell>
          <cell r="N14960">
            <v>2</v>
          </cell>
        </row>
        <row r="14961">
          <cell r="F14961" t="str">
            <v>05.02.01.05.10.04.01</v>
          </cell>
          <cell r="G14961" t="str">
            <v>Provide pre-procedural medical care</v>
          </cell>
          <cell r="K14961" t="str">
            <v>15. Providing treatment and care support to individuals</v>
          </cell>
          <cell r="L14961" t="str">
            <v>Specialist Medical Practitioners</v>
          </cell>
          <cell r="M14961" t="str">
            <v>General Medical Practitioners</v>
          </cell>
          <cell r="N14961">
            <v>5</v>
          </cell>
        </row>
        <row r="14962">
          <cell r="F14962" t="str">
            <v>05.02.01.05.10.04.02</v>
          </cell>
          <cell r="G14962" t="str">
            <v>Provide pre-procedural nursing care</v>
          </cell>
          <cell r="K14962" t="str">
            <v>15. Providing treatment and care support to individuals</v>
          </cell>
          <cell r="L14962" t="str">
            <v>Nursing Professionals</v>
          </cell>
          <cell r="M14962" t="str">
            <v>Nursing Associate Professionals</v>
          </cell>
          <cell r="N14962">
            <v>10</v>
          </cell>
        </row>
        <row r="14963">
          <cell r="F14963" t="str">
            <v>05.02.01.05.10.04.03</v>
          </cell>
          <cell r="G14963" t="str">
            <v>Conduct counselling</v>
          </cell>
          <cell r="K14963" t="str">
            <v>6. Gaining informed consent</v>
          </cell>
          <cell r="L14963" t="str">
            <v>Specialist Medical Practitioners</v>
          </cell>
          <cell r="M14963" t="str">
            <v>Specialist Medical Practitioners</v>
          </cell>
          <cell r="N14963">
            <v>5</v>
          </cell>
        </row>
        <row r="14964">
          <cell r="F14964" t="str">
            <v>05.02.01.05.10.04.04</v>
          </cell>
          <cell r="G14964" t="str">
            <v>Prepare the patient and organize the equipment</v>
          </cell>
          <cell r="K14964" t="str">
            <v>14. Providing non-pharmacological health interventions</v>
          </cell>
          <cell r="L14964" t="str">
            <v>Nursing Professionals</v>
          </cell>
          <cell r="M14964" t="str">
            <v>Nursing Associate Professionals</v>
          </cell>
          <cell r="N14964">
            <v>5</v>
          </cell>
        </row>
        <row r="14965">
          <cell r="F14965" t="str">
            <v>05.02.01.05.10.04.05</v>
          </cell>
          <cell r="G14965" t="str">
            <v>Apply general anaesthesia</v>
          </cell>
          <cell r="K14965" t="str">
            <v>11. Administering medications or therapeutics</v>
          </cell>
          <cell r="L14965" t="str">
            <v>Specialist Medical Practitioners</v>
          </cell>
          <cell r="M14965" t="str">
            <v>Specialist Medical Practitioners</v>
          </cell>
          <cell r="N14965">
            <v>45</v>
          </cell>
        </row>
        <row r="14966">
          <cell r="F14966" t="str">
            <v>05.02.01.05.10.04.06</v>
          </cell>
          <cell r="G14966" t="str">
            <v>Conduct general surgery</v>
          </cell>
          <cell r="K14966" t="str">
            <v>14. Providing non-pharmacological health interventions</v>
          </cell>
          <cell r="L14966" t="str">
            <v>Specialist Medical Practitioners</v>
          </cell>
          <cell r="M14966" t="str">
            <v>Specialist Medical Practitioners</v>
          </cell>
          <cell r="N14966">
            <v>45</v>
          </cell>
        </row>
        <row r="14967">
          <cell r="F14967" t="str">
            <v>05.02.01.05.10.04.07</v>
          </cell>
          <cell r="G14967" t="str">
            <v>Provide nursing support to conduct general surgery</v>
          </cell>
          <cell r="K14967" t="str">
            <v>15. Providing treatment and care support to individuals</v>
          </cell>
          <cell r="L14967" t="str">
            <v>Nursing Professionals</v>
          </cell>
          <cell r="M14967" t="str">
            <v>Nursing Professionals</v>
          </cell>
          <cell r="N14967">
            <v>45</v>
          </cell>
        </row>
        <row r="14968">
          <cell r="F14968" t="str">
            <v>05.02.01.05.10.04.08</v>
          </cell>
          <cell r="G14968" t="str">
            <v>Provide post-procedural care</v>
          </cell>
          <cell r="K14968" t="str">
            <v>5. Providing information and support to impact individual health behaviours</v>
          </cell>
          <cell r="L14968" t="str">
            <v>Specialist Medical Practitioners</v>
          </cell>
          <cell r="M14968" t="str">
            <v>Specialist Medical Practitioners</v>
          </cell>
          <cell r="N14968">
            <v>3</v>
          </cell>
        </row>
        <row r="14969">
          <cell r="F14969" t="str">
            <v>05.02.01.05.10.04.09</v>
          </cell>
          <cell r="G14969" t="str">
            <v>Document examination findings</v>
          </cell>
          <cell r="K14969" t="str">
            <v>7. Ordering, administering and interpreting the results of diagnostic and screening procedures</v>
          </cell>
          <cell r="L14969" t="str">
            <v>Specialist Medical Practitioners</v>
          </cell>
          <cell r="M14969" t="str">
            <v>Specialist Medical Practitioners</v>
          </cell>
          <cell r="N14969">
            <v>3</v>
          </cell>
        </row>
        <row r="14970">
          <cell r="F14970" t="str">
            <v>05.02.01.05.10.04.10</v>
          </cell>
          <cell r="G14970" t="str">
            <v>Send specimen for laboratory tests</v>
          </cell>
          <cell r="K14970" t="str">
            <v>7. Ordering, administering and interpreting the results of diagnostic and screening procedures</v>
          </cell>
          <cell r="L14970" t="str">
            <v>Nursing Associate Professionals</v>
          </cell>
          <cell r="M14970" t="str">
            <v>Medical Assistants</v>
          </cell>
          <cell r="N14970">
            <v>2</v>
          </cell>
        </row>
        <row r="14971">
          <cell r="F14971" t="str">
            <v>05.02.01.05.10.04.11</v>
          </cell>
          <cell r="G14971" t="str">
            <v>Provide post-procedural care</v>
          </cell>
          <cell r="K14971" t="str">
            <v>15. Providing treatment and care support to individuals</v>
          </cell>
          <cell r="L14971" t="str">
            <v>Specialist Medical Practitioners</v>
          </cell>
          <cell r="M14971" t="str">
            <v>General Medical Practitioners</v>
          </cell>
          <cell r="N14971">
            <v>5</v>
          </cell>
        </row>
        <row r="14972">
          <cell r="F14972" t="str">
            <v>05.02.01.05.10.04.12</v>
          </cell>
          <cell r="G14972" t="str">
            <v>Provide post-procedural care</v>
          </cell>
          <cell r="K14972" t="str">
            <v>15. Providing treatment and care support to individuals</v>
          </cell>
          <cell r="L14972" t="str">
            <v>Nursing Professionals</v>
          </cell>
          <cell r="M14972" t="str">
            <v>Nursing Associate Professionals</v>
          </cell>
          <cell r="N14972">
            <v>10</v>
          </cell>
        </row>
        <row r="14973">
          <cell r="F14973" t="str">
            <v>05.02.01.05.14.01.01</v>
          </cell>
          <cell r="G14973" t="str">
            <v>Prescribe intravenous medication</v>
          </cell>
          <cell r="K14973" t="str">
            <v>9. Prescribing medications or therapeutics</v>
          </cell>
          <cell r="L14973" t="str">
            <v>General Medical Practitioners</v>
          </cell>
          <cell r="M14973" t="str">
            <v>Paramedical Practitioners</v>
          </cell>
          <cell r="N14973">
            <v>1</v>
          </cell>
        </row>
        <row r="14974">
          <cell r="F14974" t="str">
            <v>05.02.01.05.14.01.02</v>
          </cell>
          <cell r="G14974" t="str">
            <v>Administer intravenous medication</v>
          </cell>
          <cell r="K14974" t="str">
            <v>11. Administering medications or therapeutics</v>
          </cell>
          <cell r="L14974" t="str">
            <v>Nursing Professionals</v>
          </cell>
          <cell r="M14974" t="str">
            <v>Nursing Associate Professionals</v>
          </cell>
          <cell r="N14974">
            <v>3</v>
          </cell>
        </row>
        <row r="14975">
          <cell r="F14975" t="str">
            <v>05.02.01.06.09.03.01</v>
          </cell>
          <cell r="G14975" t="str">
            <v>Conduct counselling</v>
          </cell>
          <cell r="K14975" t="str">
            <v>6. Gaining informed consent</v>
          </cell>
          <cell r="L14975" t="str">
            <v>General Medical Practitioners</v>
          </cell>
          <cell r="M14975" t="str">
            <v>Nursing Professionals</v>
          </cell>
          <cell r="N14975">
            <v>3</v>
          </cell>
        </row>
        <row r="14976">
          <cell r="F14976" t="str">
            <v>05.02.01.06.09.03.02</v>
          </cell>
          <cell r="G14976" t="str">
            <v>Conduct radiological examination</v>
          </cell>
          <cell r="K14976" t="str">
            <v>7. Ordering, administering and interpreting the results of diagnostic and screening procedures</v>
          </cell>
          <cell r="L14976" t="str">
            <v>General Medical Practitioners</v>
          </cell>
          <cell r="M14976" t="str">
            <v>Nursing Professionals</v>
          </cell>
          <cell r="N14976">
            <v>8</v>
          </cell>
        </row>
        <row r="14977">
          <cell r="F14977" t="str">
            <v>05.02.01.06.09.03.03</v>
          </cell>
          <cell r="G14977" t="str">
            <v>Document examination findings</v>
          </cell>
          <cell r="K14977" t="str">
            <v>7. Ordering, administering and interpreting the results of diagnostic and screening procedures</v>
          </cell>
          <cell r="L14977" t="str">
            <v>Specialist Medical Practitioners</v>
          </cell>
          <cell r="M14977" t="str">
            <v>General Medical Practitioners</v>
          </cell>
          <cell r="N14977">
            <v>2</v>
          </cell>
        </row>
        <row r="14978">
          <cell r="F14978" t="str">
            <v>05.02.01.06.09.03.04</v>
          </cell>
          <cell r="G14978" t="str">
            <v>Review advice, provide counselling and information and obtain consent</v>
          </cell>
          <cell r="K14978" t="str">
            <v>6. Gaining informed consent</v>
          </cell>
          <cell r="L14978" t="str">
            <v>General Medical Practitioners</v>
          </cell>
          <cell r="M14978" t="str">
            <v>Paramedical Practitioners</v>
          </cell>
          <cell r="N14978">
            <v>3</v>
          </cell>
        </row>
        <row r="14979">
          <cell r="F14979" t="str">
            <v>05.02.01.05.15.10.01</v>
          </cell>
          <cell r="G14979" t="str">
            <v>Provide pre-procedural medical care</v>
          </cell>
          <cell r="K14979" t="str">
            <v>15. Providing treatment and care support to individuals</v>
          </cell>
          <cell r="L14979" t="str">
            <v>Specialist Medical Practitioners</v>
          </cell>
          <cell r="M14979" t="str">
            <v>Specialist Medical Practitioners</v>
          </cell>
          <cell r="N14979">
            <v>10</v>
          </cell>
        </row>
        <row r="14980">
          <cell r="F14980" t="str">
            <v>05.02.01.05.15.10.02</v>
          </cell>
          <cell r="G14980" t="str">
            <v>Provide pre-procedural nursing care</v>
          </cell>
          <cell r="K14980" t="str">
            <v>15. Providing treatment and care support to individuals</v>
          </cell>
          <cell r="L14980" t="str">
            <v>Nursing Professionals</v>
          </cell>
          <cell r="M14980" t="str">
            <v>Nursing Associate Professionals</v>
          </cell>
          <cell r="N14980">
            <v>20</v>
          </cell>
        </row>
        <row r="14981">
          <cell r="F14981" t="str">
            <v>05.02.01.05.15.10.03</v>
          </cell>
          <cell r="G14981" t="str">
            <v>Conduct counselling</v>
          </cell>
          <cell r="K14981" t="str">
            <v>6. Gaining informed consent</v>
          </cell>
          <cell r="L14981" t="str">
            <v>Specialist Medical Practitioners</v>
          </cell>
          <cell r="M14981" t="str">
            <v>Specialist Medical Practitioners</v>
          </cell>
          <cell r="N14981">
            <v>7</v>
          </cell>
        </row>
        <row r="14982">
          <cell r="F14982" t="str">
            <v>05.02.01.05.15.10.04</v>
          </cell>
          <cell r="G14982" t="str">
            <v>Prepare the patient and organize the equipment</v>
          </cell>
          <cell r="K14982" t="str">
            <v>14. Providing non-pharmacological health interventions</v>
          </cell>
          <cell r="L14982" t="str">
            <v>Nursing Professionals</v>
          </cell>
          <cell r="M14982" t="str">
            <v>Nursing Associate Professionals</v>
          </cell>
          <cell r="N14982">
            <v>7</v>
          </cell>
        </row>
        <row r="14983">
          <cell r="F14983" t="str">
            <v>05.02.01.05.15.10.05</v>
          </cell>
          <cell r="G14983" t="str">
            <v>Apply general anaesthesia</v>
          </cell>
          <cell r="K14983" t="str">
            <v>11. Administering medications or therapeutics</v>
          </cell>
          <cell r="L14983" t="str">
            <v>Specialist Medical Practitioners</v>
          </cell>
          <cell r="M14983" t="str">
            <v>Specialist Medical Practitioners</v>
          </cell>
          <cell r="N14983">
            <v>180</v>
          </cell>
        </row>
        <row r="14984">
          <cell r="F14984" t="str">
            <v>05.02.01.05.15.10.06</v>
          </cell>
          <cell r="G14984" t="str">
            <v>Assist with general anaesthesia</v>
          </cell>
          <cell r="K14984" t="str">
            <v>11. Administering medications or therapeutics</v>
          </cell>
          <cell r="L14984" t="str">
            <v>Specialist Medical Practitioners</v>
          </cell>
          <cell r="M14984" t="str">
            <v>Specialist Medical Practitioners</v>
          </cell>
          <cell r="N14984">
            <v>180</v>
          </cell>
        </row>
        <row r="14985">
          <cell r="F14985" t="str">
            <v>05.02.01.05.15.10.07</v>
          </cell>
          <cell r="G14985" t="str">
            <v>Conduct vascular surgery</v>
          </cell>
          <cell r="K14985" t="str">
            <v>14. Providing non-pharmacological health interventions</v>
          </cell>
          <cell r="L14985" t="str">
            <v>Specialist Medical Practitioners</v>
          </cell>
          <cell r="M14985" t="str">
            <v>Specialist Medical Practitioners</v>
          </cell>
          <cell r="N14985">
            <v>180</v>
          </cell>
        </row>
        <row r="14986">
          <cell r="F14986" t="str">
            <v>05.02.01.05.15.10.08</v>
          </cell>
          <cell r="G14986" t="str">
            <v>Assist with vascular surgery</v>
          </cell>
          <cell r="K14986" t="str">
            <v>14. Providing non-pharmacological health interventions</v>
          </cell>
          <cell r="L14986" t="str">
            <v>Specialist Medical Practitioners</v>
          </cell>
          <cell r="M14986" t="str">
            <v>General Medical Practitioners</v>
          </cell>
          <cell r="N14986">
            <v>180</v>
          </cell>
        </row>
        <row r="14987">
          <cell r="F14987" t="str">
            <v>05.02.01.05.15.10.09</v>
          </cell>
          <cell r="G14987" t="str">
            <v>Provide nursing support to conduct vascular surgery</v>
          </cell>
          <cell r="K14987" t="str">
            <v>15. Providing treatment and care support to individuals</v>
          </cell>
          <cell r="L14987" t="str">
            <v>Nursing Professionals</v>
          </cell>
          <cell r="M14987" t="str">
            <v>Nursing Professionals</v>
          </cell>
          <cell r="N14987">
            <v>180</v>
          </cell>
        </row>
        <row r="14988">
          <cell r="F14988" t="str">
            <v>05.02.01.05.15.10.10</v>
          </cell>
          <cell r="G14988" t="str">
            <v>Provide nursing support to conduct vascular surgery</v>
          </cell>
          <cell r="K14988" t="str">
            <v>15. Providing treatment and care support to individuals</v>
          </cell>
          <cell r="L14988" t="str">
            <v>Nursing Professionals</v>
          </cell>
          <cell r="M14988" t="str">
            <v>Nursing Professionals</v>
          </cell>
          <cell r="N14988">
            <v>180</v>
          </cell>
        </row>
        <row r="14989">
          <cell r="F14989" t="str">
            <v>05.02.01.05.15.10.11</v>
          </cell>
          <cell r="G14989" t="str">
            <v>Provide post-procedural care</v>
          </cell>
          <cell r="K14989" t="str">
            <v>5. Providing information and support to impact individual health behaviours</v>
          </cell>
          <cell r="L14989" t="str">
            <v>Specialist Medical Practitioners</v>
          </cell>
          <cell r="M14989" t="str">
            <v>General Medical Practitioners</v>
          </cell>
          <cell r="N14989">
            <v>7</v>
          </cell>
        </row>
        <row r="14990">
          <cell r="F14990" t="str">
            <v>05.02.01.05.15.10.12</v>
          </cell>
          <cell r="G14990" t="str">
            <v>Provide post-procedural care</v>
          </cell>
          <cell r="K14990" t="str">
            <v>15. Providing treatment and care support to individuals</v>
          </cell>
          <cell r="L14990" t="str">
            <v>Specialist Medical Practitioners</v>
          </cell>
          <cell r="M14990" t="str">
            <v>General Medical Practitioners</v>
          </cell>
          <cell r="N14990">
            <v>10</v>
          </cell>
        </row>
        <row r="14991">
          <cell r="F14991" t="str">
            <v>05.02.01.05.15.10.13</v>
          </cell>
          <cell r="G14991" t="str">
            <v>Provide post-procedural care</v>
          </cell>
          <cell r="K14991" t="str">
            <v>15. Providing treatment and care support to individuals</v>
          </cell>
          <cell r="L14991" t="str">
            <v>Nursing Professionals</v>
          </cell>
          <cell r="M14991" t="str">
            <v>Nursing Associate Professionals</v>
          </cell>
          <cell r="N14991">
            <v>20</v>
          </cell>
        </row>
        <row r="14992">
          <cell r="F14992" t="str">
            <v>05.02.01.06.15.09.01</v>
          </cell>
          <cell r="G14992" t="str">
            <v>Provide pre-procedural medical care</v>
          </cell>
          <cell r="K14992" t="str">
            <v>15. Providing treatment and care support to individuals</v>
          </cell>
          <cell r="L14992" t="str">
            <v>Specialist Medical Practitioners</v>
          </cell>
          <cell r="M14992" t="str">
            <v>Specialist Medical Practitioners</v>
          </cell>
          <cell r="N14992">
            <v>10</v>
          </cell>
        </row>
        <row r="14993">
          <cell r="F14993" t="str">
            <v>05.02.01.06.15.09.02</v>
          </cell>
          <cell r="G14993" t="str">
            <v>Provide pre-procedural nursing care</v>
          </cell>
          <cell r="K14993" t="str">
            <v>15. Providing treatment and care support to individuals</v>
          </cell>
          <cell r="L14993" t="str">
            <v>Nursing Professionals</v>
          </cell>
          <cell r="M14993" t="str">
            <v>Nursing Associate Professionals</v>
          </cell>
          <cell r="N14993">
            <v>20</v>
          </cell>
        </row>
        <row r="14994">
          <cell r="F14994" t="str">
            <v>05.02.01.06.15.09.03</v>
          </cell>
          <cell r="G14994" t="str">
            <v>Conduct counselling</v>
          </cell>
          <cell r="K14994" t="str">
            <v>6. Gaining informed consent</v>
          </cell>
          <cell r="L14994" t="str">
            <v>Specialist Medical Practitioners</v>
          </cell>
          <cell r="M14994" t="str">
            <v>Specialist Medical Practitioners</v>
          </cell>
          <cell r="N14994">
            <v>5</v>
          </cell>
        </row>
        <row r="14995">
          <cell r="F14995" t="str">
            <v>05.02.01.06.15.09.04</v>
          </cell>
          <cell r="G14995" t="str">
            <v>Prepare the patient and organize the equipment</v>
          </cell>
          <cell r="K14995" t="str">
            <v>14. Providing non-pharmacological health interventions</v>
          </cell>
          <cell r="L14995" t="str">
            <v>Nursing Professionals</v>
          </cell>
          <cell r="M14995" t="str">
            <v>Nursing Associate Professionals</v>
          </cell>
          <cell r="N14995">
            <v>7</v>
          </cell>
        </row>
        <row r="14996">
          <cell r="F14996" t="str">
            <v>05.02.01.06.15.09.05</v>
          </cell>
          <cell r="G14996" t="str">
            <v>Apply general anaesthesia</v>
          </cell>
          <cell r="K14996" t="str">
            <v>11. Administering medications or therapeutics</v>
          </cell>
          <cell r="L14996" t="str">
            <v>Specialist Medical Practitioners</v>
          </cell>
          <cell r="M14996" t="str">
            <v>Specialist Medical Practitioners</v>
          </cell>
          <cell r="N14996">
            <v>90</v>
          </cell>
        </row>
        <row r="14997">
          <cell r="F14997" t="str">
            <v>05.02.01.06.15.09.06</v>
          </cell>
          <cell r="G14997" t="str">
            <v>Conduct orthopaedic surgery</v>
          </cell>
          <cell r="K14997" t="str">
            <v>14. Providing non-pharmacological health interventions</v>
          </cell>
          <cell r="L14997" t="str">
            <v>Specialist Medical Practitioners</v>
          </cell>
          <cell r="M14997" t="str">
            <v>Specialist Medical Practitioners</v>
          </cell>
          <cell r="N14997">
            <v>90</v>
          </cell>
        </row>
        <row r="14998">
          <cell r="F14998" t="str">
            <v>05.02.01.06.15.09.07</v>
          </cell>
          <cell r="G14998" t="str">
            <v>Assist with orthopaedic surgery</v>
          </cell>
          <cell r="K14998" t="str">
            <v>14. Providing non-pharmacological health interventions</v>
          </cell>
          <cell r="L14998" t="str">
            <v>Specialist Medical Practitioners</v>
          </cell>
          <cell r="M14998" t="str">
            <v>Specialist Medical Practitioners</v>
          </cell>
          <cell r="N14998">
            <v>90</v>
          </cell>
        </row>
        <row r="14999">
          <cell r="F14999" t="str">
            <v>05.02.01.06.15.09.08</v>
          </cell>
          <cell r="G14999" t="str">
            <v>Assist with orthopaedic surgery</v>
          </cell>
          <cell r="K14999" t="str">
            <v>14. Providing non-pharmacological health interventions</v>
          </cell>
          <cell r="L14999" t="str">
            <v>Specialist Medical Practitioners</v>
          </cell>
          <cell r="M14999" t="str">
            <v>General Medical Practitioners</v>
          </cell>
          <cell r="N14999">
            <v>90</v>
          </cell>
        </row>
        <row r="15000">
          <cell r="F15000" t="str">
            <v>05.02.01.06.15.09.09</v>
          </cell>
          <cell r="G15000" t="str">
            <v>Provide nursing support to conduct orthopaedic surgery</v>
          </cell>
          <cell r="K15000" t="str">
            <v>15. Providing treatment and care support to individuals</v>
          </cell>
          <cell r="L15000" t="str">
            <v>Nursing Professionals</v>
          </cell>
          <cell r="M15000" t="str">
            <v>Nursing Professionals</v>
          </cell>
          <cell r="N15000">
            <v>90</v>
          </cell>
        </row>
        <row r="15001">
          <cell r="F15001" t="str">
            <v>05.02.01.06.15.09.10</v>
          </cell>
          <cell r="G15001" t="str">
            <v>Provide post-procedural care</v>
          </cell>
          <cell r="K15001" t="str">
            <v>5. Providing information and support to impact individual health behaviours</v>
          </cell>
          <cell r="L15001" t="str">
            <v>Specialist Medical Practitioners</v>
          </cell>
          <cell r="M15001" t="str">
            <v>General Medical Practitioners</v>
          </cell>
          <cell r="N15001">
            <v>7</v>
          </cell>
        </row>
        <row r="15002">
          <cell r="F15002" t="str">
            <v>05.02.01.06.15.09.11</v>
          </cell>
          <cell r="G15002" t="str">
            <v>Provide post-procedural care</v>
          </cell>
          <cell r="K15002" t="str">
            <v>15. Providing treatment and care support to individuals</v>
          </cell>
          <cell r="L15002" t="str">
            <v>Specialist Medical Practitioners</v>
          </cell>
          <cell r="M15002" t="str">
            <v>General Medical Practitioners</v>
          </cell>
          <cell r="N15002">
            <v>10</v>
          </cell>
        </row>
        <row r="15003">
          <cell r="F15003" t="str">
            <v>05.02.01.06.15.09.12</v>
          </cell>
          <cell r="G15003" t="str">
            <v>Provide post-procedural care</v>
          </cell>
          <cell r="K15003" t="str">
            <v>15. Providing treatment and care support to individuals</v>
          </cell>
          <cell r="L15003" t="str">
            <v>Nursing Professionals</v>
          </cell>
          <cell r="M15003" t="str">
            <v>Nursing Associate Professionals</v>
          </cell>
          <cell r="N15003">
            <v>20</v>
          </cell>
        </row>
        <row r="15004">
          <cell r="F15004" t="str">
            <v>05.02.01.06.15.10.01</v>
          </cell>
          <cell r="G15004" t="str">
            <v>Conduct counselling</v>
          </cell>
          <cell r="K15004" t="str">
            <v>6. Gaining informed consent</v>
          </cell>
          <cell r="L15004" t="str">
            <v>Specialist Medical Practitioners</v>
          </cell>
          <cell r="M15004" t="str">
            <v>General Medical Practitioners</v>
          </cell>
          <cell r="N15004">
            <v>2</v>
          </cell>
        </row>
        <row r="15005">
          <cell r="F15005" t="str">
            <v>05.02.01.06.15.10.02</v>
          </cell>
          <cell r="G15005" t="str">
            <v>Apply preperitoneal pelvic packing</v>
          </cell>
          <cell r="K15005" t="str">
            <v>14. Providing non-pharmacological health interventions</v>
          </cell>
          <cell r="L15005" t="str">
            <v>Specialist Medical Practitioners</v>
          </cell>
          <cell r="M15005" t="str">
            <v>General Medical Practitioners</v>
          </cell>
          <cell r="N15005">
            <v>5</v>
          </cell>
        </row>
        <row r="15006">
          <cell r="F15006" t="str">
            <v>05.02.01.06.15.10.03</v>
          </cell>
          <cell r="G15006" t="str">
            <v>Provide post-procedural care</v>
          </cell>
          <cell r="K15006" t="str">
            <v>5. Providing information and support to impact individual health behaviours</v>
          </cell>
          <cell r="L15006" t="str">
            <v>Specialist Medical Practitioners</v>
          </cell>
          <cell r="M15006" t="str">
            <v>General Medical Practitioners</v>
          </cell>
          <cell r="N15006">
            <v>2</v>
          </cell>
        </row>
        <row r="15007">
          <cell r="F15007" t="str">
            <v>05.02.01.06.15.10</v>
          </cell>
          <cell r="G15007"/>
          <cell r="K15007"/>
          <cell r="L15007"/>
          <cell r="M15007"/>
          <cell r="N15007"/>
        </row>
        <row r="15008">
          <cell r="F15008" t="str">
            <v>05.02.01.06.15.11.01</v>
          </cell>
          <cell r="G15008" t="str">
            <v>Prescribe blood and blood products</v>
          </cell>
          <cell r="K15008" t="str">
            <v>9. Prescribing medications or therapeutics</v>
          </cell>
          <cell r="L15008" t="str">
            <v>Specialist Medical Practitioners</v>
          </cell>
          <cell r="M15008" t="str">
            <v>General Medical Practitioners</v>
          </cell>
          <cell r="N15008">
            <v>1</v>
          </cell>
        </row>
        <row r="15009">
          <cell r="F15009" t="str">
            <v>05.02.01.06.15.11.02</v>
          </cell>
          <cell r="G15009" t="str">
            <v>Administer blood and blood products</v>
          </cell>
          <cell r="K15009" t="str">
            <v>11. Administering medications or therapeutics</v>
          </cell>
          <cell r="L15009" t="str">
            <v>Nursing Professionals</v>
          </cell>
          <cell r="M15009" t="str">
            <v>Nursing Associate Professionals</v>
          </cell>
          <cell r="N15009">
            <v>3</v>
          </cell>
        </row>
        <row r="15010">
          <cell r="F15010" t="str">
            <v>05.02.01.06.15.11.03</v>
          </cell>
          <cell r="G15010" t="str">
            <v>Monitor during administration</v>
          </cell>
          <cell r="K15010" t="str">
            <v>8. Developing and adjusting management plans</v>
          </cell>
          <cell r="L15010" t="str">
            <v>Nursing Professionals</v>
          </cell>
          <cell r="M15010" t="str">
            <v>Nursing Professionals</v>
          </cell>
          <cell r="N15010">
            <v>10</v>
          </cell>
        </row>
        <row r="15011">
          <cell r="F15011" t="str">
            <v>05.02.01.06.15.11</v>
          </cell>
          <cell r="G15011"/>
          <cell r="K15011"/>
          <cell r="L15011"/>
          <cell r="M15011"/>
          <cell r="N15011"/>
        </row>
        <row r="15012">
          <cell r="F15012" t="str">
            <v>05.02.01.06.15.11</v>
          </cell>
          <cell r="G15012"/>
          <cell r="K15012"/>
          <cell r="L15012"/>
          <cell r="M15012"/>
          <cell r="N15012"/>
        </row>
        <row r="15013">
          <cell r="F15013" t="str">
            <v>05.02.01.06.10.01.01</v>
          </cell>
          <cell r="G15013" t="str">
            <v>Conduct counselling</v>
          </cell>
          <cell r="K15013" t="str">
            <v>6. Gaining informed consent</v>
          </cell>
          <cell r="L15013" t="str">
            <v>Specialist Medical Practitioners</v>
          </cell>
          <cell r="M15013" t="str">
            <v>General Medical Practitioners</v>
          </cell>
          <cell r="N15013">
            <v>3</v>
          </cell>
        </row>
        <row r="15014">
          <cell r="F15014" t="str">
            <v>05.02.01.06.10.01.02</v>
          </cell>
          <cell r="G15014" t="str">
            <v>Prepare the patient and organize the equipment</v>
          </cell>
          <cell r="K15014" t="str">
            <v>14. Providing non-pharmacological health interventions</v>
          </cell>
          <cell r="L15014" t="str">
            <v>Nursing Professionals</v>
          </cell>
          <cell r="M15014" t="str">
            <v>Nursing Associate Professionals</v>
          </cell>
          <cell r="N15014">
            <v>5</v>
          </cell>
        </row>
        <row r="15015">
          <cell r="F15015" t="str">
            <v>05.02.01.06.10.01.03</v>
          </cell>
          <cell r="G15015" t="str">
            <v>Conduct gynaecological examination</v>
          </cell>
          <cell r="K15015" t="str">
            <v>14. Providing non-pharmacological health interventions</v>
          </cell>
          <cell r="L15015" t="str">
            <v>Specialist Medical Practitioners</v>
          </cell>
          <cell r="M15015" t="str">
            <v>General Medical Practitioners</v>
          </cell>
          <cell r="N15015">
            <v>1</v>
          </cell>
        </row>
        <row r="15016">
          <cell r="F15016" t="str">
            <v>05.02.01.06.10.01.04</v>
          </cell>
          <cell r="G15016" t="str">
            <v>Conduct counselling</v>
          </cell>
          <cell r="K15016" t="str">
            <v>5. Providing information and support to impact individual health behaviours</v>
          </cell>
          <cell r="L15016" t="str">
            <v>Specialist Medical Practitioners</v>
          </cell>
          <cell r="M15016" t="str">
            <v>General Medical Practitioners</v>
          </cell>
          <cell r="N15016">
            <v>3</v>
          </cell>
        </row>
        <row r="15017">
          <cell r="F15017" t="str">
            <v>05.02.01.06.15.12.01</v>
          </cell>
          <cell r="G15017" t="str">
            <v>Conduct counselling</v>
          </cell>
          <cell r="K15017" t="str">
            <v>6. Gaining informed consent</v>
          </cell>
          <cell r="L15017" t="str">
            <v>Nursing Professionals</v>
          </cell>
          <cell r="M15017" t="str">
            <v>Nursing Associate Professionals</v>
          </cell>
          <cell r="N15017">
            <v>3</v>
          </cell>
        </row>
        <row r="15018">
          <cell r="F15018" t="str">
            <v>05.02.01.06.15.12.02</v>
          </cell>
          <cell r="G15018" t="str">
            <v>Prepare the patient and organize the equipment</v>
          </cell>
          <cell r="K15018" t="str">
            <v>14. Providing non-pharmacological health interventions</v>
          </cell>
          <cell r="L15018" t="str">
            <v>Nursing Professionals</v>
          </cell>
          <cell r="M15018" t="str">
            <v>Nursing Associate Professionals</v>
          </cell>
          <cell r="N15018">
            <v>3</v>
          </cell>
        </row>
        <row r="15019">
          <cell r="F15019" t="str">
            <v>05.02.01.06.15.12.03</v>
          </cell>
          <cell r="G15019" t="str">
            <v>Apply local anaesthesia</v>
          </cell>
          <cell r="K15019" t="str">
            <v>11. Administering medications or therapeutics</v>
          </cell>
          <cell r="L15019" t="str">
            <v>Nursing Professionals</v>
          </cell>
          <cell r="M15019" t="str">
            <v>Nursing Associate Professionals</v>
          </cell>
          <cell r="N15019">
            <v>3</v>
          </cell>
        </row>
        <row r="15020">
          <cell r="F15020" t="str">
            <v>05.02.01.06.15.12.04</v>
          </cell>
          <cell r="G15020" t="str">
            <v>Conduct urological procedure</v>
          </cell>
          <cell r="K15020" t="str">
            <v>14. Providing non-pharmacological health interventions</v>
          </cell>
          <cell r="L15020" t="str">
            <v>Nursing Professionals</v>
          </cell>
          <cell r="M15020" t="str">
            <v>Nursing Associate Professionals</v>
          </cell>
          <cell r="N15020">
            <v>3</v>
          </cell>
        </row>
        <row r="15021">
          <cell r="F15021" t="str">
            <v>05.02.01.06.15.12.05</v>
          </cell>
          <cell r="G15021" t="str">
            <v>Provide post-procedural care</v>
          </cell>
          <cell r="K15021" t="str">
            <v>5. Providing information and support to impact individual health behaviours</v>
          </cell>
          <cell r="L15021" t="str">
            <v>Nursing Professionals</v>
          </cell>
          <cell r="M15021" t="str">
            <v>Nursing Associate Professionals</v>
          </cell>
          <cell r="N15021">
            <v>3</v>
          </cell>
        </row>
        <row r="15022">
          <cell r="F15022" t="str">
            <v>05.02.01.06.15.13.01</v>
          </cell>
          <cell r="G15022" t="str">
            <v>Conduct counselling</v>
          </cell>
          <cell r="K15022" t="str">
            <v>6. Gaining informed consent</v>
          </cell>
          <cell r="L15022" t="str">
            <v>Nursing Professionals</v>
          </cell>
          <cell r="M15022" t="str">
            <v>Nursing Associate Professionals</v>
          </cell>
          <cell r="N15022">
            <v>3</v>
          </cell>
        </row>
        <row r="15023">
          <cell r="F15023" t="str">
            <v>05.02.01.06.15.13.02</v>
          </cell>
          <cell r="G15023" t="str">
            <v>Prepare the patient and organize the equipment</v>
          </cell>
          <cell r="K15023" t="str">
            <v>14. Providing non-pharmacological health interventions</v>
          </cell>
          <cell r="L15023" t="str">
            <v>Nursing Professionals</v>
          </cell>
          <cell r="M15023" t="str">
            <v>Nursing Associate Professionals</v>
          </cell>
          <cell r="N15023">
            <v>3</v>
          </cell>
        </row>
        <row r="15024">
          <cell r="F15024" t="str">
            <v>05.02.01.06.15.13.03</v>
          </cell>
          <cell r="G15024" t="str">
            <v>Apply local anaesthesia</v>
          </cell>
          <cell r="K15024" t="str">
            <v>11. Administering medications or therapeutics</v>
          </cell>
          <cell r="L15024" t="str">
            <v>General Medical Practitioners</v>
          </cell>
          <cell r="M15024" t="str">
            <v>Nursing Associate Professionals</v>
          </cell>
          <cell r="N15024">
            <v>3</v>
          </cell>
        </row>
        <row r="15025">
          <cell r="F15025" t="str">
            <v>05.02.01.06.15.13.04</v>
          </cell>
          <cell r="G15025" t="str">
            <v>Conduct urological procedure</v>
          </cell>
          <cell r="K15025" t="str">
            <v>14. Providing non-pharmacological health interventions</v>
          </cell>
          <cell r="L15025" t="str">
            <v>General Medical Practitioners</v>
          </cell>
          <cell r="M15025" t="str">
            <v>Nursing Associate Professionals</v>
          </cell>
          <cell r="N15025">
            <v>3</v>
          </cell>
        </row>
        <row r="15026">
          <cell r="F15026" t="str">
            <v>05.02.01.06.15.13.05</v>
          </cell>
          <cell r="G15026" t="str">
            <v>Provide post-procedural care</v>
          </cell>
          <cell r="K15026" t="str">
            <v>5. Providing information and support to impact individual health behaviours</v>
          </cell>
          <cell r="L15026" t="str">
            <v>Nursing Professionals</v>
          </cell>
          <cell r="M15026" t="str">
            <v>Nursing Associate Professionals</v>
          </cell>
          <cell r="N15026">
            <v>3</v>
          </cell>
        </row>
        <row r="15027">
          <cell r="F15027" t="str">
            <v>05.02.01.06.09.04.01</v>
          </cell>
          <cell r="G15027" t="str">
            <v>Conduct counselling</v>
          </cell>
          <cell r="K15027" t="str">
            <v>6. Gaining informed consent</v>
          </cell>
          <cell r="L15027" t="str">
            <v>Medical Imaging and Therapeutic Equipment Technicians</v>
          </cell>
          <cell r="M15027" t="str">
            <v>Medical Imaging and Therapeutic Equipment Technicians</v>
          </cell>
          <cell r="N15027">
            <v>5</v>
          </cell>
        </row>
        <row r="15028">
          <cell r="F15028" t="str">
            <v>05.02.01.06.09.04.02</v>
          </cell>
          <cell r="G15028" t="str">
            <v>Prepare the patient and organize the equipment</v>
          </cell>
          <cell r="K15028" t="str">
            <v>14. Providing non-pharmacological health interventions</v>
          </cell>
          <cell r="L15028" t="str">
            <v>Medical Imaging and Therapeutic Equipment Technicians</v>
          </cell>
          <cell r="M15028" t="str">
            <v>Medical Imaging and Therapeutic Equipment Technicians</v>
          </cell>
          <cell r="N15028">
            <v>6</v>
          </cell>
        </row>
        <row r="15029">
          <cell r="F15029" t="str">
            <v>05.02.01.06.09.04.03</v>
          </cell>
          <cell r="G15029" t="str">
            <v>Conduct radiological procedure</v>
          </cell>
          <cell r="K15029" t="str">
            <v>7. Ordering, administering and interpreting the results of diagnostic and screening procedures</v>
          </cell>
          <cell r="L15029" t="str">
            <v>Medical Imaging and Therapeutic Equipment Technicians</v>
          </cell>
          <cell r="M15029" t="str">
            <v>Medical Imaging and Therapeutic Equipment Technicians</v>
          </cell>
          <cell r="N15029">
            <v>45</v>
          </cell>
        </row>
        <row r="15030">
          <cell r="F15030" t="str">
            <v>05.02.01.06.09.04.04</v>
          </cell>
          <cell r="G15030" t="str">
            <v>Assist with radiological procedure</v>
          </cell>
          <cell r="K15030" t="str">
            <v>7. Ordering, administering and interpreting the results of diagnostic and screening procedures</v>
          </cell>
          <cell r="L15030" t="str">
            <v>Medical Imaging and Therapeutic Equipment Technicians</v>
          </cell>
          <cell r="M15030" t="str">
            <v>Medical Assistants</v>
          </cell>
          <cell r="N15030">
            <v>45</v>
          </cell>
        </row>
        <row r="15031">
          <cell r="F15031" t="str">
            <v>05.02.01.06.09.04.05</v>
          </cell>
          <cell r="G15031" t="str">
            <v>Document examination findings</v>
          </cell>
          <cell r="K15031" t="str">
            <v>7. Ordering, administering and interpreting the results of diagnostic and screening procedures</v>
          </cell>
          <cell r="L15031" t="str">
            <v>Specialist Medical Practitioners</v>
          </cell>
          <cell r="M15031" t="str">
            <v>Specialist Medical Practitioners</v>
          </cell>
          <cell r="N15031">
            <v>5</v>
          </cell>
        </row>
        <row r="15032">
          <cell r="F15032" t="str">
            <v>05.02.01.02.15.07.01</v>
          </cell>
          <cell r="G15032" t="str">
            <v>Conduct counselling</v>
          </cell>
          <cell r="K15032" t="str">
            <v>6. Gaining informed consent</v>
          </cell>
          <cell r="L15032" t="str">
            <v>Nursing Professionals</v>
          </cell>
          <cell r="M15032" t="str">
            <v>Nursing Associate Professionals</v>
          </cell>
          <cell r="N15032">
            <v>3</v>
          </cell>
        </row>
        <row r="15033">
          <cell r="F15033" t="str">
            <v>05.02.01.02.15.07.02</v>
          </cell>
          <cell r="G15033" t="str">
            <v>Prepare the patient and organize the equipment</v>
          </cell>
          <cell r="K15033" t="str">
            <v>14. Providing non-pharmacological health interventions</v>
          </cell>
          <cell r="L15033" t="str">
            <v>Nursing Professionals</v>
          </cell>
          <cell r="M15033" t="str">
            <v>Nursing Associate Professionals</v>
          </cell>
          <cell r="N15033">
            <v>3</v>
          </cell>
        </row>
        <row r="15034">
          <cell r="F15034" t="str">
            <v>05.02.01.02.15.07.03</v>
          </cell>
          <cell r="G15034" t="str">
            <v>Apply local anaesthesia</v>
          </cell>
          <cell r="K15034" t="str">
            <v>11. Administering medications or therapeutics</v>
          </cell>
          <cell r="L15034" t="str">
            <v>Nursing Professionals</v>
          </cell>
          <cell r="M15034" t="str">
            <v>Nursing Associate Professionals</v>
          </cell>
          <cell r="N15034">
            <v>3</v>
          </cell>
        </row>
        <row r="15035">
          <cell r="F15035" t="str">
            <v>05.02.01.02.15.07.04</v>
          </cell>
          <cell r="G15035" t="str">
            <v>Conduct urological procedure</v>
          </cell>
          <cell r="K15035" t="str">
            <v>14. Providing non-pharmacological health interventions</v>
          </cell>
          <cell r="L15035" t="str">
            <v>Nursing Professionals</v>
          </cell>
          <cell r="M15035" t="str">
            <v>Nursing Associate Professionals</v>
          </cell>
          <cell r="N15035">
            <v>3</v>
          </cell>
        </row>
        <row r="15036">
          <cell r="F15036" t="str">
            <v>05.02.01.02.15.07.05</v>
          </cell>
          <cell r="G15036" t="str">
            <v>Provide post-procedural care</v>
          </cell>
          <cell r="K15036" t="str">
            <v>5. Providing information and support to impact individual health behaviours</v>
          </cell>
          <cell r="L15036" t="str">
            <v>Nursing Professionals</v>
          </cell>
          <cell r="M15036" t="str">
            <v>Nursing Associate Professionals</v>
          </cell>
          <cell r="N15036">
            <v>3</v>
          </cell>
        </row>
        <row r="15037">
          <cell r="F15037" t="str">
            <v>05.02.01.02.13.09.01</v>
          </cell>
          <cell r="G15037" t="str">
            <v>Prescribe vaccine</v>
          </cell>
          <cell r="K15037" t="str">
            <v>9. Prescribing medications or therapeutics</v>
          </cell>
          <cell r="L15037" t="str">
            <v>General Medical Practitioners</v>
          </cell>
          <cell r="M15037" t="str">
            <v>Paramedical Practitioners</v>
          </cell>
          <cell r="N15037">
            <v>1</v>
          </cell>
        </row>
        <row r="15038">
          <cell r="F15038" t="str">
            <v>05.02.01.02.13.09.02</v>
          </cell>
          <cell r="G15038" t="str">
            <v>Administer vaccine</v>
          </cell>
          <cell r="K15038" t="str">
            <v>11. Administering medications or therapeutics</v>
          </cell>
          <cell r="L15038" t="str">
            <v>Nursing Professionals</v>
          </cell>
          <cell r="M15038" t="str">
            <v>Nursing Associate Professionals</v>
          </cell>
          <cell r="N15038">
            <v>3</v>
          </cell>
        </row>
        <row r="15039">
          <cell r="F15039" t="str">
            <v>05.02.01.02.13.09</v>
          </cell>
          <cell r="G15039"/>
          <cell r="K15039"/>
          <cell r="L15039"/>
          <cell r="M15039"/>
          <cell r="N15039"/>
        </row>
        <row r="15040">
          <cell r="F15040" t="str">
            <v>05.02.01.02.15.08.01</v>
          </cell>
          <cell r="G15040" t="str">
            <v>Conduct counselling</v>
          </cell>
          <cell r="K15040" t="str">
            <v>6. Gaining informed consent</v>
          </cell>
          <cell r="L15040" t="str">
            <v>General Medical Practitioners</v>
          </cell>
          <cell r="M15040" t="str">
            <v>Paramedical Practitioners</v>
          </cell>
          <cell r="N15040">
            <v>3</v>
          </cell>
        </row>
        <row r="15041">
          <cell r="F15041" t="str">
            <v>05.02.01.02.15.08.02</v>
          </cell>
          <cell r="G15041" t="str">
            <v>Conduct emergency procedure</v>
          </cell>
          <cell r="K15041" t="str">
            <v>14. Providing non-pharmacological health interventions</v>
          </cell>
          <cell r="L15041" t="str">
            <v>General Medical Practitioners</v>
          </cell>
          <cell r="M15041" t="str">
            <v>Paramedical Practitioners</v>
          </cell>
          <cell r="N15041">
            <v>6</v>
          </cell>
        </row>
        <row r="15042">
          <cell r="F15042" t="str">
            <v>05.02.01.02.15.08.03</v>
          </cell>
          <cell r="G15042" t="str">
            <v>Assist with orthopaedic surgery</v>
          </cell>
          <cell r="K15042" t="str">
            <v>14. Providing non-pharmacological health interventions</v>
          </cell>
          <cell r="L15042" t="str">
            <v>Nursing Professionals</v>
          </cell>
          <cell r="M15042" t="str">
            <v>Medical Assistants</v>
          </cell>
          <cell r="N15042">
            <v>3</v>
          </cell>
        </row>
        <row r="15043">
          <cell r="F15043" t="str">
            <v>05.02.01.02.15.08.04</v>
          </cell>
          <cell r="G15043" t="str">
            <v>Assist with orthopaedic surgery</v>
          </cell>
          <cell r="K15043" t="str">
            <v>14. Providing non-pharmacological health interventions</v>
          </cell>
          <cell r="L15043" t="str">
            <v>Nursing Associate Professionals</v>
          </cell>
          <cell r="M15043" t="str">
            <v>Medical Assistants</v>
          </cell>
          <cell r="N15043">
            <v>3</v>
          </cell>
        </row>
        <row r="15044">
          <cell r="F15044" t="str">
            <v>05.02.01.02.15.08.05</v>
          </cell>
          <cell r="G15044" t="str">
            <v>Clinical assessment</v>
          </cell>
          <cell r="K15044" t="str">
            <v>1. Gathering information through interviewing and assessment</v>
          </cell>
          <cell r="L15044" t="str">
            <v>General Medical Practitioners</v>
          </cell>
          <cell r="M15044" t="str">
            <v>Paramedical Practitioners</v>
          </cell>
          <cell r="N15044">
            <v>2</v>
          </cell>
        </row>
        <row r="15045">
          <cell r="F15045" t="str">
            <v>05.02.01.02.15.08.06</v>
          </cell>
          <cell r="G15045" t="str">
            <v>Provide post-procedural care</v>
          </cell>
          <cell r="K15045" t="str">
            <v>5. Providing information and support to impact individual health behaviours</v>
          </cell>
          <cell r="L15045" t="str">
            <v>General Medical Practitioners</v>
          </cell>
          <cell r="M15045" t="str">
            <v>Paramedical Practitioners</v>
          </cell>
          <cell r="N15045">
            <v>3</v>
          </cell>
        </row>
        <row r="15046">
          <cell r="F15046" t="str">
            <v>05.02.01.02.15.09.01</v>
          </cell>
          <cell r="G15046" t="str">
            <v>Conduct counselling</v>
          </cell>
          <cell r="K15046" t="str">
            <v>6. Gaining informed consent</v>
          </cell>
          <cell r="L15046" t="str">
            <v>General Medical Practitioners</v>
          </cell>
          <cell r="M15046" t="str">
            <v>Paramedical Practitioners</v>
          </cell>
          <cell r="N15046">
            <v>3</v>
          </cell>
        </row>
        <row r="15047">
          <cell r="F15047" t="str">
            <v>05.02.01.02.15.09.02</v>
          </cell>
          <cell r="G15047" t="str">
            <v>Prepare the patient and organize the equipment</v>
          </cell>
          <cell r="K15047" t="str">
            <v>14. Providing non-pharmacological health interventions</v>
          </cell>
          <cell r="L15047" t="str">
            <v>Nursing Professionals</v>
          </cell>
          <cell r="M15047" t="str">
            <v>Nursing Associate Professionals</v>
          </cell>
          <cell r="N15047">
            <v>2</v>
          </cell>
        </row>
        <row r="15048">
          <cell r="F15048" t="str">
            <v>05.02.01.02.15.09.03</v>
          </cell>
          <cell r="G15048" t="str">
            <v>Conduct emergency procedure</v>
          </cell>
          <cell r="K15048" t="str">
            <v>14. Providing non-pharmacological health interventions</v>
          </cell>
          <cell r="L15048" t="str">
            <v>General Medical Practitioners</v>
          </cell>
          <cell r="M15048" t="str">
            <v>Paramedical Practitioners</v>
          </cell>
          <cell r="N15048">
            <v>5</v>
          </cell>
        </row>
        <row r="15049">
          <cell r="F15049" t="str">
            <v>05.02.01.02.15.09.04</v>
          </cell>
          <cell r="G15049" t="str">
            <v>Provide nursing support emergency procedure</v>
          </cell>
          <cell r="K15049" t="str">
            <v>15. Providing treatment and care support to individuals</v>
          </cell>
          <cell r="L15049" t="str">
            <v>Nursing Professionals</v>
          </cell>
          <cell r="M15049" t="str">
            <v>Nursing Associate Professionals</v>
          </cell>
          <cell r="N15049">
            <v>5</v>
          </cell>
        </row>
        <row r="15050">
          <cell r="F15050" t="str">
            <v>05.02.01.02.15.09.05</v>
          </cell>
          <cell r="G15050" t="str">
            <v>Provide post-procedural care</v>
          </cell>
          <cell r="K15050" t="str">
            <v>5. Providing information and support to impact individual health behaviours</v>
          </cell>
          <cell r="L15050" t="str">
            <v>General Medical Practitioners</v>
          </cell>
          <cell r="M15050" t="str">
            <v>Paramedical Practitioners</v>
          </cell>
          <cell r="N15050">
            <v>2</v>
          </cell>
        </row>
        <row r="15051">
          <cell r="F15051" t="str">
            <v>05.02.01.02.15.09</v>
          </cell>
          <cell r="G15051"/>
          <cell r="K15051"/>
          <cell r="L15051"/>
          <cell r="M15051"/>
          <cell r="N15051"/>
        </row>
        <row r="15052">
          <cell r="F15052" t="str">
            <v>05.02.01.02.15.09</v>
          </cell>
          <cell r="G15052"/>
          <cell r="K15052"/>
          <cell r="L15052"/>
          <cell r="M15052"/>
          <cell r="N15052"/>
        </row>
        <row r="15053">
          <cell r="F15053" t="str">
            <v>05.02.01.02.15.10.01</v>
          </cell>
          <cell r="G15053" t="str">
            <v>Conduct counselling</v>
          </cell>
          <cell r="K15053" t="str">
            <v>6. Gaining informed consent</v>
          </cell>
          <cell r="L15053" t="str">
            <v>General Medical Practitioners</v>
          </cell>
          <cell r="M15053" t="str">
            <v>Paramedical Practitioners</v>
          </cell>
          <cell r="N15053">
            <v>2</v>
          </cell>
        </row>
        <row r="15054">
          <cell r="F15054" t="str">
            <v>05.02.01.02.15.10.02</v>
          </cell>
          <cell r="G15054" t="str">
            <v>Prepare the patient and organize the equipment</v>
          </cell>
          <cell r="K15054" t="str">
            <v>14. Providing non-pharmacological health interventions</v>
          </cell>
          <cell r="L15054" t="str">
            <v>Nursing Associate Professionals</v>
          </cell>
          <cell r="M15054" t="str">
            <v>Medical Assistants</v>
          </cell>
          <cell r="N15054">
            <v>3</v>
          </cell>
        </row>
        <row r="15055">
          <cell r="F15055" t="str">
            <v>05.02.01.02.15.10.03</v>
          </cell>
          <cell r="G15055" t="str">
            <v>Apply local anaesthesia</v>
          </cell>
          <cell r="K15055" t="str">
            <v>11. Administering medications or therapeutics</v>
          </cell>
          <cell r="L15055" t="str">
            <v>General Medical Practitioners</v>
          </cell>
          <cell r="M15055" t="str">
            <v>Paramedical Practitioners</v>
          </cell>
          <cell r="N15055">
            <v>3</v>
          </cell>
        </row>
        <row r="15056">
          <cell r="F15056" t="str">
            <v>05.02.01.02.15.10.04</v>
          </cell>
          <cell r="G15056" t="str">
            <v>Conduct surgical wound care</v>
          </cell>
          <cell r="K15056" t="str">
            <v>14. Providing non-pharmacological health interventions</v>
          </cell>
          <cell r="L15056" t="str">
            <v>General Medical Practitioners</v>
          </cell>
          <cell r="M15056" t="str">
            <v>Paramedical Practitioners</v>
          </cell>
          <cell r="N15056">
            <v>30</v>
          </cell>
        </row>
        <row r="15057">
          <cell r="F15057" t="str">
            <v>05.02.01.02.15.10.05</v>
          </cell>
          <cell r="G15057" t="str">
            <v>Provide post-procedural care</v>
          </cell>
          <cell r="K15057" t="str">
            <v>5. Providing information and support to impact individual health behaviours</v>
          </cell>
          <cell r="L15057" t="str">
            <v>General Medical Practitioners</v>
          </cell>
          <cell r="M15057" t="str">
            <v>Paramedical Practitioners</v>
          </cell>
          <cell r="N15057">
            <v>5</v>
          </cell>
        </row>
        <row r="15058">
          <cell r="F15058" t="str">
            <v>05.02.01.02.15.10.06</v>
          </cell>
          <cell r="G15058" t="str">
            <v>Provide post-procedural care</v>
          </cell>
          <cell r="K15058" t="str">
            <v>15. Providing treatment and care support to individuals</v>
          </cell>
          <cell r="L15058" t="str">
            <v>General Medical Practitioners</v>
          </cell>
          <cell r="M15058" t="str">
            <v>Paramedical Practitioners</v>
          </cell>
          <cell r="N15058">
            <v>10</v>
          </cell>
        </row>
        <row r="15059">
          <cell r="F15059" t="str">
            <v>05.02.01.02.15.10.07</v>
          </cell>
          <cell r="G15059" t="str">
            <v>Provide post-procedural care</v>
          </cell>
          <cell r="K15059" t="str">
            <v>15. Providing treatment and care support to individuals</v>
          </cell>
          <cell r="L15059" t="str">
            <v>Nursing Professionals</v>
          </cell>
          <cell r="M15059" t="str">
            <v>Nursing Associate Professionals</v>
          </cell>
          <cell r="N15059">
            <v>20</v>
          </cell>
        </row>
        <row r="15060">
          <cell r="F15060" t="str">
            <v>05.02.01.02.15.11.01</v>
          </cell>
          <cell r="G15060" t="str">
            <v>Conduct counselling</v>
          </cell>
          <cell r="K15060" t="str">
            <v>6. Gaining informed consent</v>
          </cell>
          <cell r="L15060" t="str">
            <v>Specialist Medical Practitioners</v>
          </cell>
          <cell r="M15060" t="str">
            <v>General Medical Practitioners</v>
          </cell>
          <cell r="N15060">
            <v>2</v>
          </cell>
        </row>
        <row r="15061">
          <cell r="F15061" t="str">
            <v>05.02.01.02.15.11.02</v>
          </cell>
          <cell r="G15061" t="str">
            <v>Prepare the patient and organize the equipment</v>
          </cell>
          <cell r="K15061" t="str">
            <v>14. Providing non-pharmacological health interventions</v>
          </cell>
          <cell r="L15061" t="str">
            <v>Nursing Professionals</v>
          </cell>
          <cell r="M15061" t="str">
            <v>Nursing Associate Professionals</v>
          </cell>
          <cell r="N15061">
            <v>3</v>
          </cell>
        </row>
        <row r="15062">
          <cell r="F15062" t="str">
            <v>05.02.01.02.15.11.03</v>
          </cell>
          <cell r="G15062" t="str">
            <v>Apply local anaesthesia</v>
          </cell>
          <cell r="K15062" t="str">
            <v>11. Administering medications or therapeutics</v>
          </cell>
          <cell r="L15062" t="str">
            <v>Specialist Medical Practitioners</v>
          </cell>
          <cell r="M15062" t="str">
            <v>General Medical Practitioners</v>
          </cell>
          <cell r="N15062">
            <v>3</v>
          </cell>
        </row>
        <row r="15063">
          <cell r="F15063" t="str">
            <v>05.02.01.02.15.11.04</v>
          </cell>
          <cell r="G15063" t="str">
            <v>Conduct wound care</v>
          </cell>
          <cell r="K15063" t="str">
            <v>14. Providing non-pharmacological health interventions</v>
          </cell>
          <cell r="L15063" t="str">
            <v>Specialist Medical Practitioners</v>
          </cell>
          <cell r="M15063" t="str">
            <v>General Medical Practitioners</v>
          </cell>
          <cell r="N15063">
            <v>20</v>
          </cell>
        </row>
        <row r="15064">
          <cell r="F15064" t="str">
            <v>05.02.01.02.15.11.05</v>
          </cell>
          <cell r="G15064" t="str">
            <v>Provide post-procedural care</v>
          </cell>
          <cell r="K15064" t="str">
            <v>5. Providing information and support to impact individual health behaviours</v>
          </cell>
          <cell r="L15064" t="str">
            <v>Nursing Professionals</v>
          </cell>
          <cell r="M15064" t="str">
            <v>Paramedical Practitioners</v>
          </cell>
          <cell r="N15064">
            <v>5</v>
          </cell>
        </row>
        <row r="15065">
          <cell r="F15065" t="str">
            <v>05.02.01.02.15.11.06</v>
          </cell>
          <cell r="G15065" t="str">
            <v>Provide post-procedural care</v>
          </cell>
          <cell r="K15065" t="str">
            <v>15. Providing treatment and care support to individuals</v>
          </cell>
          <cell r="L15065" t="str">
            <v>Nursing Professionals</v>
          </cell>
          <cell r="M15065" t="str">
            <v>Paramedical Practitioners</v>
          </cell>
          <cell r="N15065">
            <v>10</v>
          </cell>
        </row>
        <row r="15066">
          <cell r="F15066" t="str">
            <v>05.02.01.02.15.11.07</v>
          </cell>
          <cell r="G15066" t="str">
            <v>Provide post-procedural care</v>
          </cell>
          <cell r="K15066" t="str">
            <v>15. Providing treatment and care support to individuals</v>
          </cell>
          <cell r="L15066" t="str">
            <v>Nursing Professionals</v>
          </cell>
          <cell r="M15066" t="str">
            <v>Paramedical Practitioners</v>
          </cell>
          <cell r="N15066">
            <v>20</v>
          </cell>
        </row>
        <row r="15067">
          <cell r="F15067" t="str">
            <v>05.02.01.02.06.02.01</v>
          </cell>
          <cell r="G15067" t="str">
            <v>Take history and conduct physical examination</v>
          </cell>
          <cell r="K15067" t="str">
            <v>1. Gathering information through interviewing and assessment</v>
          </cell>
          <cell r="L15067" t="str">
            <v>Specialist Medical Practitioners</v>
          </cell>
          <cell r="M15067" t="str">
            <v>Specialist Medical Practitioners</v>
          </cell>
          <cell r="N15067">
            <v>6</v>
          </cell>
        </row>
        <row r="15068">
          <cell r="F15068" t="str">
            <v>05.02.01.02.06.02.02</v>
          </cell>
          <cell r="G15068" t="str">
            <v>Provide clinical advice</v>
          </cell>
          <cell r="K15068" t="str">
            <v>5. Providing information and support to impact individual health behaviours</v>
          </cell>
          <cell r="L15068" t="str">
            <v>Specialist Medical Practitioners</v>
          </cell>
          <cell r="M15068" t="str">
            <v>Specialist Medical Practitioners</v>
          </cell>
          <cell r="N15068">
            <v>4</v>
          </cell>
        </row>
        <row r="15069">
          <cell r="F15069" t="str">
            <v>05.02.01.02.06.02</v>
          </cell>
          <cell r="G15069"/>
          <cell r="K15069"/>
          <cell r="L15069"/>
          <cell r="M15069"/>
          <cell r="N15069"/>
        </row>
        <row r="15070">
          <cell r="F15070" t="str">
            <v>05.02.01.02.06.02</v>
          </cell>
          <cell r="G15070"/>
          <cell r="K15070"/>
          <cell r="L15070"/>
          <cell r="M15070"/>
          <cell r="N15070"/>
        </row>
        <row r="15071">
          <cell r="F15071" t="str">
            <v>05.02.01.02.06.02</v>
          </cell>
          <cell r="G15071"/>
          <cell r="K15071"/>
          <cell r="L15071"/>
          <cell r="M15071"/>
          <cell r="N15071"/>
        </row>
        <row r="15072">
          <cell r="F15072" t="str">
            <v>05.02.01.02.06.02.</v>
          </cell>
          <cell r="G15072"/>
          <cell r="K15072"/>
          <cell r="L15072"/>
          <cell r="M15072"/>
          <cell r="N15072"/>
        </row>
        <row r="15073">
          <cell r="F15073" t="str">
            <v>05.02.01.02.08.03.01</v>
          </cell>
          <cell r="G15073" t="str">
            <v>Provide counselling and information and obtain consent</v>
          </cell>
          <cell r="K15073" t="str">
            <v>6. Gaining informed consent</v>
          </cell>
          <cell r="L15073" t="str">
            <v>Medical and Pathology Laboratory Technicians</v>
          </cell>
          <cell r="M15073" t="str">
            <v>Medical Assistants</v>
          </cell>
          <cell r="N15073">
            <v>3</v>
          </cell>
        </row>
        <row r="15074">
          <cell r="F15074" t="str">
            <v>05.02.01.02.08.03.02</v>
          </cell>
          <cell r="G15074" t="str">
            <v xml:space="preserve">Conduct diagnostic testing </v>
          </cell>
          <cell r="K15074" t="str">
            <v>7. Ordering, administering and interpreting the results of diagnostic and screening procedures</v>
          </cell>
          <cell r="L15074" t="str">
            <v>Medical and Pathology Laboratory Technicians</v>
          </cell>
          <cell r="M15074" t="str">
            <v>Medical Assistants</v>
          </cell>
          <cell r="N15074">
            <v>5</v>
          </cell>
        </row>
        <row r="15075">
          <cell r="F15075" t="str">
            <v>05.02.01.02.08.03.03</v>
          </cell>
          <cell r="G15075" t="str">
            <v>Document examination findings</v>
          </cell>
          <cell r="K15075" t="str">
            <v>7. Ordering, administering and interpreting the results of diagnostic and screening procedures</v>
          </cell>
          <cell r="L15075" t="str">
            <v>Specialist Medical Practitioners</v>
          </cell>
          <cell r="M15075" t="str">
            <v>General Medical Practitioners</v>
          </cell>
          <cell r="N15075">
            <v>2</v>
          </cell>
        </row>
        <row r="15076">
          <cell r="F15076" t="str">
            <v>05.02.01.02.15.12.01</v>
          </cell>
          <cell r="G15076" t="str">
            <v>Conduct counselling</v>
          </cell>
          <cell r="K15076" t="str">
            <v>6. Gaining informed consent</v>
          </cell>
          <cell r="L15076" t="str">
            <v>Nursing Professionals</v>
          </cell>
          <cell r="M15076" t="str">
            <v>Medical Imaging and Therapeutic Equipment Technicians</v>
          </cell>
          <cell r="N15076">
            <v>3</v>
          </cell>
        </row>
        <row r="15077">
          <cell r="F15077" t="str">
            <v>05.02.01.02.15.12.02</v>
          </cell>
          <cell r="G15077" t="str">
            <v>Prepare the patient and organize the equipment</v>
          </cell>
          <cell r="K15077" t="str">
            <v>14. Providing non-pharmacological health interventions</v>
          </cell>
          <cell r="L15077" t="str">
            <v>Nursing Professionals</v>
          </cell>
          <cell r="M15077" t="str">
            <v>Nursing Associate Professionals</v>
          </cell>
          <cell r="N15077">
            <v>3</v>
          </cell>
        </row>
        <row r="15078">
          <cell r="F15078" t="str">
            <v>05.02.01.02.15.12.03</v>
          </cell>
          <cell r="G15078" t="str">
            <v>Apply local anaesthesia</v>
          </cell>
          <cell r="K15078" t="str">
            <v>11. Administering medications or therapeutics</v>
          </cell>
          <cell r="L15078" t="str">
            <v>Specialist Medical Practitioners</v>
          </cell>
          <cell r="M15078" t="str">
            <v>General Medical Practitioners</v>
          </cell>
          <cell r="N15078">
            <v>3</v>
          </cell>
        </row>
        <row r="15079">
          <cell r="F15079" t="str">
            <v>05.02.01.02.15.12.04</v>
          </cell>
          <cell r="G15079" t="str">
            <v>Conduct vascular surgery</v>
          </cell>
          <cell r="K15079" t="str">
            <v>14. Providing non-pharmacological health interventions</v>
          </cell>
          <cell r="L15079" t="str">
            <v>Specialist Medical Practitioners</v>
          </cell>
          <cell r="M15079" t="str">
            <v>General Medical Practitioners</v>
          </cell>
          <cell r="N15079">
            <v>7</v>
          </cell>
        </row>
        <row r="15080">
          <cell r="F15080" t="str">
            <v>05.02.01.02.15.12.05</v>
          </cell>
          <cell r="G15080" t="str">
            <v>Assist with medical procedure</v>
          </cell>
          <cell r="K15080" t="str">
            <v>14. Providing non-pharmacological health interventions</v>
          </cell>
          <cell r="L15080" t="str">
            <v>Specialist Medical Practitioners</v>
          </cell>
          <cell r="M15080" t="str">
            <v>General Medical Practitioners</v>
          </cell>
          <cell r="N15080">
            <v>7</v>
          </cell>
        </row>
        <row r="15081">
          <cell r="F15081" t="str">
            <v>05.02.01.02.15.12.06</v>
          </cell>
          <cell r="G15081" t="str">
            <v>Organize the haemodialysis machine and equipment</v>
          </cell>
          <cell r="K15081" t="str">
            <v>14. Providing non-pharmacological health interventions</v>
          </cell>
          <cell r="L15081" t="str">
            <v>Nursing Professionals</v>
          </cell>
          <cell r="M15081" t="str">
            <v>Medical Imaging and Therapeutic Equipment Technicians</v>
          </cell>
          <cell r="N15081">
            <v>5</v>
          </cell>
        </row>
        <row r="15082">
          <cell r="F15082" t="str">
            <v>05.02.01.02.15.12.07</v>
          </cell>
          <cell r="G15082" t="str">
            <v>Conduct physical examination</v>
          </cell>
          <cell r="K15082" t="str">
            <v>1. Gathering information through interviewing and assessment</v>
          </cell>
          <cell r="L15082" t="str">
            <v>Nursing Professionals</v>
          </cell>
          <cell r="M15082" t="str">
            <v>Medical Imaging and Therapeutic Equipment Technicians</v>
          </cell>
          <cell r="N15082">
            <v>3</v>
          </cell>
        </row>
        <row r="15083">
          <cell r="F15083" t="str">
            <v>05.02.01.02.15.12.08</v>
          </cell>
          <cell r="G15083" t="str">
            <v>Conduct medical procedure</v>
          </cell>
          <cell r="K15083" t="str">
            <v>14. Providing non-pharmacological health interventions</v>
          </cell>
          <cell r="L15083" t="str">
            <v>Nursing Professionals</v>
          </cell>
          <cell r="M15083" t="str">
            <v>Medical Imaging and Therapeutic Equipment Technicians</v>
          </cell>
          <cell r="N15083">
            <v>3</v>
          </cell>
        </row>
        <row r="15084">
          <cell r="F15084" t="str">
            <v>05.02.01.02.15.12.09</v>
          </cell>
          <cell r="G15084" t="str">
            <v>Monitor after medical procedure</v>
          </cell>
          <cell r="K15084" t="str">
            <v>8. Developing and adjusting management plans</v>
          </cell>
          <cell r="L15084" t="str">
            <v>Nursing Professionals</v>
          </cell>
          <cell r="M15084" t="str">
            <v>Medical Imaging and Therapeutic Equipment Technicians</v>
          </cell>
          <cell r="N15084">
            <v>40</v>
          </cell>
        </row>
        <row r="15085">
          <cell r="F15085" t="str">
            <v>05.02.01.02.15.12.10</v>
          </cell>
          <cell r="G15085" t="str">
            <v>Remove needles from access site</v>
          </cell>
          <cell r="K15085" t="str">
            <v>14. Providing non-pharmacological health interventions</v>
          </cell>
          <cell r="L15085" t="str">
            <v>Nursing Professionals</v>
          </cell>
          <cell r="M15085" t="str">
            <v>Medical Imaging and Therapeutic Equipment Technicians</v>
          </cell>
          <cell r="N15085">
            <v>2</v>
          </cell>
        </row>
        <row r="15086">
          <cell r="F15086" t="str">
            <v>05.02.01.02.15.12.11</v>
          </cell>
          <cell r="G15086" t="str">
            <v>Conduct physical examination</v>
          </cell>
          <cell r="K15086" t="str">
            <v>1. Gathering information through interviewing and assessment</v>
          </cell>
          <cell r="L15086" t="str">
            <v>Nursing Professionals</v>
          </cell>
          <cell r="M15086" t="str">
            <v>Medical Imaging and Therapeutic Equipment Technicians</v>
          </cell>
          <cell r="N15086">
            <v>3</v>
          </cell>
        </row>
        <row r="15087">
          <cell r="F15087" t="str">
            <v>05.02.01.02.15.12.12</v>
          </cell>
          <cell r="G15087" t="str">
            <v>Apply local anaesthesia</v>
          </cell>
          <cell r="K15087" t="str">
            <v>11. Administering medications or therapeutics</v>
          </cell>
          <cell r="L15087" t="str">
            <v>Specialist Medical Practitioners</v>
          </cell>
          <cell r="M15087" t="str">
            <v>General Medical Practitioners</v>
          </cell>
          <cell r="N15087">
            <v>3</v>
          </cell>
        </row>
        <row r="15088">
          <cell r="F15088" t="str">
            <v>05.02.01.02.15.12.13</v>
          </cell>
          <cell r="G15088" t="str">
            <v>Remove haemodialysis cathether</v>
          </cell>
          <cell r="K15088" t="str">
            <v>14. Providing non-pharmacological health interventions</v>
          </cell>
          <cell r="L15088" t="str">
            <v>Specialist Medical Practitioners</v>
          </cell>
          <cell r="M15088" t="str">
            <v>General Medical Practitioners</v>
          </cell>
          <cell r="N15088">
            <v>10</v>
          </cell>
        </row>
        <row r="15089">
          <cell r="F15089" t="str">
            <v>05.02.01.02.15.12.14</v>
          </cell>
          <cell r="G15089" t="str">
            <v>Provide post-procedural care</v>
          </cell>
          <cell r="K15089" t="str">
            <v>14. Providing non-pharmacological health interventions</v>
          </cell>
          <cell r="L15089" t="str">
            <v>Nursing Professionals</v>
          </cell>
          <cell r="M15089" t="str">
            <v>Medical Imaging and Therapeutic Equipment Technicians</v>
          </cell>
          <cell r="N15089">
            <v>3</v>
          </cell>
        </row>
        <row r="15090">
          <cell r="F15090" t="str">
            <v>05.02.01.03.15.09.01</v>
          </cell>
          <cell r="G15090" t="str">
            <v>Provide pre-procedural medical care</v>
          </cell>
          <cell r="K15090" t="str">
            <v>15. Providing treatment and care support to individuals</v>
          </cell>
          <cell r="L15090" t="str">
            <v>Specialist Medical Practitioners</v>
          </cell>
          <cell r="M15090" t="str">
            <v>Specialist Medical Practitioners</v>
          </cell>
          <cell r="N15090">
            <v>5</v>
          </cell>
        </row>
        <row r="15091">
          <cell r="F15091" t="str">
            <v>05.02.01.03.15.09.02</v>
          </cell>
          <cell r="G15091" t="str">
            <v>Provide pre-procedural nursing care</v>
          </cell>
          <cell r="K15091" t="str">
            <v>15. Providing treatment and care support to individuals</v>
          </cell>
          <cell r="L15091" t="str">
            <v>Nursing Professionals</v>
          </cell>
          <cell r="M15091" t="str">
            <v>Nursing Associate Professionals</v>
          </cell>
          <cell r="N15091">
            <v>10</v>
          </cell>
        </row>
        <row r="15092">
          <cell r="F15092" t="str">
            <v>05.02.01.03.15.09.03</v>
          </cell>
          <cell r="G15092" t="str">
            <v>Conduct counselling</v>
          </cell>
          <cell r="K15092" t="str">
            <v>6. Gaining informed consent</v>
          </cell>
          <cell r="L15092" t="str">
            <v>Specialist Medical Practitioners</v>
          </cell>
          <cell r="M15092" t="str">
            <v>Specialist Medical Practitioners</v>
          </cell>
          <cell r="N15092">
            <v>5</v>
          </cell>
        </row>
        <row r="15093">
          <cell r="F15093" t="str">
            <v>05.02.01.03.15.09.04</v>
          </cell>
          <cell r="G15093" t="str">
            <v>Prepare the patient and organize the equipment</v>
          </cell>
          <cell r="K15093" t="str">
            <v>14. Providing non-pharmacological health interventions</v>
          </cell>
          <cell r="L15093" t="str">
            <v>Nursing Professionals</v>
          </cell>
          <cell r="M15093" t="str">
            <v>Nursing Associate Professionals</v>
          </cell>
          <cell r="N15093">
            <v>3</v>
          </cell>
        </row>
        <row r="15094">
          <cell r="F15094" t="str">
            <v>05.02.01.03.15.09.05</v>
          </cell>
          <cell r="G15094" t="str">
            <v>Apply general anaesthesia</v>
          </cell>
          <cell r="K15094" t="str">
            <v>11. Administering medications or therapeutics</v>
          </cell>
          <cell r="L15094" t="str">
            <v>Specialist Medical Practitioners</v>
          </cell>
          <cell r="M15094" t="str">
            <v>Specialist Medical Practitioners</v>
          </cell>
          <cell r="N15094">
            <v>30</v>
          </cell>
        </row>
        <row r="15095">
          <cell r="F15095" t="str">
            <v>05.02.01.03.15.09.06</v>
          </cell>
          <cell r="G15095" t="str">
            <v>Conduct orthopaedic surgery</v>
          </cell>
          <cell r="K15095" t="str">
            <v>14. Providing non-pharmacological health interventions</v>
          </cell>
          <cell r="L15095" t="str">
            <v>Specialist Medical Practitioners</v>
          </cell>
          <cell r="M15095" t="str">
            <v>Specialist Medical Practitioners</v>
          </cell>
          <cell r="N15095">
            <v>30</v>
          </cell>
        </row>
        <row r="15096">
          <cell r="F15096" t="str">
            <v>05.02.01.03.15.09.07</v>
          </cell>
          <cell r="G15096" t="str">
            <v>Assist with orthopaedic surgery</v>
          </cell>
          <cell r="K15096" t="str">
            <v>14. Providing non-pharmacological health interventions</v>
          </cell>
          <cell r="L15096" t="str">
            <v>Specialist Medical Practitioners</v>
          </cell>
          <cell r="M15096" t="str">
            <v>General Medical Practitioners</v>
          </cell>
          <cell r="N15096">
            <v>30</v>
          </cell>
        </row>
        <row r="15097">
          <cell r="F15097" t="str">
            <v>05.02.01.03.15.09.08</v>
          </cell>
          <cell r="G15097" t="str">
            <v>Provide nursing support to conduct orthopaedic surgery</v>
          </cell>
          <cell r="K15097" t="str">
            <v>15. Providing treatment and care support to individuals</v>
          </cell>
          <cell r="L15097" t="str">
            <v>Nursing Professionals</v>
          </cell>
          <cell r="M15097" t="str">
            <v>Nursing Professionals</v>
          </cell>
          <cell r="N15097">
            <v>30</v>
          </cell>
        </row>
        <row r="15098">
          <cell r="F15098" t="str">
            <v>05.02.01.03.15.09.09</v>
          </cell>
          <cell r="G15098" t="str">
            <v>Provide post-procedural care</v>
          </cell>
          <cell r="K15098" t="str">
            <v>5. Providing information and support to impact individual health behaviours</v>
          </cell>
          <cell r="L15098" t="str">
            <v>Specialist Medical Practitioners</v>
          </cell>
          <cell r="M15098" t="str">
            <v>General Medical Practitioners</v>
          </cell>
          <cell r="N15098">
            <v>7</v>
          </cell>
        </row>
        <row r="15099">
          <cell r="F15099" t="str">
            <v>05.02.01.03.15.09.10</v>
          </cell>
          <cell r="G15099" t="str">
            <v>Provide post-procedural care</v>
          </cell>
          <cell r="K15099" t="str">
            <v>15. Providing treatment and care support to individuals</v>
          </cell>
          <cell r="L15099" t="str">
            <v>Specialist Medical Practitioners</v>
          </cell>
          <cell r="M15099" t="str">
            <v>General Medical Practitioners</v>
          </cell>
          <cell r="N15099">
            <v>5</v>
          </cell>
        </row>
        <row r="15100">
          <cell r="F15100" t="str">
            <v>05.02.01.03.15.09.11</v>
          </cell>
          <cell r="G15100" t="str">
            <v>Provide post-procedural care</v>
          </cell>
          <cell r="K15100" t="str">
            <v>15. Providing treatment and care support to individuals</v>
          </cell>
          <cell r="L15100" t="str">
            <v>Nursing Professionals</v>
          </cell>
          <cell r="M15100" t="str">
            <v>Nursing Associate Professionals</v>
          </cell>
          <cell r="N15100">
            <v>10</v>
          </cell>
        </row>
        <row r="15101">
          <cell r="F15101" t="str">
            <v>05.02.01.03.15.10.01</v>
          </cell>
          <cell r="G15101" t="str">
            <v>Provide pre-procedural medical care</v>
          </cell>
          <cell r="K15101" t="str">
            <v>15. Providing treatment and care support to individuals</v>
          </cell>
          <cell r="L15101" t="str">
            <v>Specialist Medical Practitioners</v>
          </cell>
          <cell r="M15101" t="str">
            <v>General Medical Practitioners</v>
          </cell>
          <cell r="N15101">
            <v>5</v>
          </cell>
        </row>
        <row r="15102">
          <cell r="F15102" t="str">
            <v>05.02.01.03.15.10.02</v>
          </cell>
          <cell r="G15102" t="str">
            <v>Provide pre-procedural nursing care</v>
          </cell>
          <cell r="K15102" t="str">
            <v>15. Providing treatment and care support to individuals</v>
          </cell>
          <cell r="L15102" t="str">
            <v>Nursing Professionals</v>
          </cell>
          <cell r="M15102" t="str">
            <v>Nursing Associate Professionals</v>
          </cell>
          <cell r="N15102">
            <v>10</v>
          </cell>
        </row>
        <row r="15103">
          <cell r="F15103" t="str">
            <v>05.02.01.03.15.10.03</v>
          </cell>
          <cell r="G15103" t="str">
            <v>Conduct counselling</v>
          </cell>
          <cell r="K15103" t="str">
            <v>6. Gaining informed consent</v>
          </cell>
          <cell r="L15103" t="str">
            <v>Specialist Medical Practitioners</v>
          </cell>
          <cell r="M15103" t="str">
            <v>Specialist Medical Practitioners</v>
          </cell>
          <cell r="N15103">
            <v>5</v>
          </cell>
        </row>
        <row r="15104">
          <cell r="F15104" t="str">
            <v>05.02.01.03.15.10.04</v>
          </cell>
          <cell r="G15104" t="str">
            <v>Prepare the patient and organize the equipment</v>
          </cell>
          <cell r="K15104" t="str">
            <v>14. Providing non-pharmacological health interventions</v>
          </cell>
          <cell r="L15104" t="str">
            <v>Nursing Professionals</v>
          </cell>
          <cell r="M15104" t="str">
            <v>Nursing Associate Professionals</v>
          </cell>
          <cell r="N15104">
            <v>3</v>
          </cell>
        </row>
        <row r="15105">
          <cell r="F15105" t="str">
            <v>05.02.01.03.15.10.05</v>
          </cell>
          <cell r="G15105" t="str">
            <v>Apply general anaesthesia</v>
          </cell>
          <cell r="K15105" t="str">
            <v>11. Administering medications or therapeutics</v>
          </cell>
          <cell r="L15105" t="str">
            <v>Specialist Medical Practitioners</v>
          </cell>
          <cell r="M15105" t="str">
            <v>General Medical Practitioners</v>
          </cell>
          <cell r="N15105">
            <v>30</v>
          </cell>
        </row>
        <row r="15106">
          <cell r="F15106" t="str">
            <v>05.02.01.03.15.10.06</v>
          </cell>
          <cell r="G15106" t="str">
            <v>Conduct ophthalmic surgery</v>
          </cell>
          <cell r="K15106" t="str">
            <v>14. Providing non-pharmacological health interventions</v>
          </cell>
          <cell r="L15106" t="str">
            <v>Specialist Medical Practitioners</v>
          </cell>
          <cell r="M15106" t="str">
            <v>General Medical Practitioners</v>
          </cell>
          <cell r="N15106">
            <v>30</v>
          </cell>
        </row>
        <row r="15107">
          <cell r="F15107" t="str">
            <v>05.02.01.03.15.10.07</v>
          </cell>
          <cell r="G15107" t="str">
            <v>Assist with ophthalmic surgery</v>
          </cell>
          <cell r="K15107" t="str">
            <v>14. Providing non-pharmacological health interventions</v>
          </cell>
          <cell r="L15107" t="str">
            <v>Specialist Medical Practitioners</v>
          </cell>
          <cell r="M15107" t="str">
            <v>General Medical Practitioners</v>
          </cell>
          <cell r="N15107">
            <v>30</v>
          </cell>
        </row>
        <row r="15108">
          <cell r="F15108" t="str">
            <v>05.02.01.03.15.10.08</v>
          </cell>
          <cell r="G15108" t="str">
            <v>Provide nursing support to conduct ophthalmic surgery</v>
          </cell>
          <cell r="K15108" t="str">
            <v>15. Providing treatment and care support to individuals</v>
          </cell>
          <cell r="L15108" t="str">
            <v>Nursing Professionals</v>
          </cell>
          <cell r="M15108" t="str">
            <v>Nursing Professionals</v>
          </cell>
          <cell r="N15108">
            <v>30</v>
          </cell>
        </row>
        <row r="15109">
          <cell r="F15109" t="str">
            <v>05.02.01.03.15.10.09</v>
          </cell>
          <cell r="G15109" t="str">
            <v>Provide post-procedural care</v>
          </cell>
          <cell r="K15109" t="str">
            <v>5. Providing information and support to impact individual health behaviours</v>
          </cell>
          <cell r="L15109" t="str">
            <v>Specialist Medical Practitioners</v>
          </cell>
          <cell r="M15109" t="str">
            <v>General Medical Practitioners</v>
          </cell>
          <cell r="N15109">
            <v>7</v>
          </cell>
        </row>
        <row r="15110">
          <cell r="F15110" t="str">
            <v>05.02.01.03.15.10.10</v>
          </cell>
          <cell r="G15110" t="str">
            <v>Provide post-procedural care</v>
          </cell>
          <cell r="K15110" t="str">
            <v>15. Providing treatment and care support to individuals</v>
          </cell>
          <cell r="L15110" t="str">
            <v>Specialist Medical Practitioners</v>
          </cell>
          <cell r="M15110" t="str">
            <v>General Medical Practitioners</v>
          </cell>
          <cell r="N15110">
            <v>5</v>
          </cell>
        </row>
        <row r="15111">
          <cell r="F15111" t="str">
            <v>05.02.01.03.15.10.11</v>
          </cell>
          <cell r="G15111" t="str">
            <v>Provide post-procedural care</v>
          </cell>
          <cell r="K15111" t="str">
            <v>15. Providing treatment and care support to individuals</v>
          </cell>
          <cell r="L15111" t="str">
            <v>Nursing Professionals</v>
          </cell>
          <cell r="M15111" t="str">
            <v>Nursing Associate Professionals</v>
          </cell>
          <cell r="N15111">
            <v>10</v>
          </cell>
        </row>
        <row r="15112">
          <cell r="F15112" t="str">
            <v>05.02.01.03.15.11.01</v>
          </cell>
          <cell r="G15112" t="str">
            <v>Conduct counselling</v>
          </cell>
          <cell r="K15112" t="str">
            <v>6. Gaining informed consent</v>
          </cell>
          <cell r="L15112" t="str">
            <v>General Medical Practitioners</v>
          </cell>
          <cell r="M15112" t="str">
            <v>Paramedical Practitioners</v>
          </cell>
          <cell r="N15112">
            <v>2</v>
          </cell>
        </row>
        <row r="15113">
          <cell r="F15113" t="str">
            <v>05.02.01.03.15.11.02</v>
          </cell>
          <cell r="G15113" t="str">
            <v>Apply nasal products</v>
          </cell>
          <cell r="K15113" t="str">
            <v>14. Providing non-pharmacological health interventions</v>
          </cell>
          <cell r="L15113" t="str">
            <v>General Medical Practitioners</v>
          </cell>
          <cell r="M15113" t="str">
            <v>Paramedical Practitioners</v>
          </cell>
          <cell r="N15113">
            <v>5</v>
          </cell>
        </row>
        <row r="15114">
          <cell r="F15114" t="str">
            <v>05.02.01.03.15.11.03</v>
          </cell>
          <cell r="G15114" t="str">
            <v>Provide post-procedural care</v>
          </cell>
          <cell r="K15114" t="str">
            <v>5. Providing information and support to impact individual health behaviours</v>
          </cell>
          <cell r="L15114" t="str">
            <v>General Medical Practitioners</v>
          </cell>
          <cell r="M15114" t="str">
            <v>Paramedical Practitioners</v>
          </cell>
          <cell r="N15114">
            <v>2</v>
          </cell>
        </row>
        <row r="15115">
          <cell r="F15115" t="str">
            <v>05.02.01.03.15.11</v>
          </cell>
          <cell r="G15115"/>
          <cell r="K15115"/>
          <cell r="L15115"/>
          <cell r="M15115"/>
          <cell r="N15115"/>
        </row>
        <row r="15116">
          <cell r="F15116" t="str">
            <v>05.02.01.03.15.12.01</v>
          </cell>
          <cell r="G15116" t="str">
            <v>Conduct counselling</v>
          </cell>
          <cell r="K15116" t="str">
            <v>6. Gaining informed consent</v>
          </cell>
          <cell r="L15116" t="str">
            <v>Dentists</v>
          </cell>
          <cell r="M15116" t="str">
            <v>Dental Assistants and Therapists</v>
          </cell>
          <cell r="N15116">
            <v>3</v>
          </cell>
        </row>
        <row r="15117">
          <cell r="F15117" t="str">
            <v>05.02.01.03.15.12.02</v>
          </cell>
          <cell r="G15117" t="str">
            <v>Prepare the patient and organize the equipment</v>
          </cell>
          <cell r="K15117" t="str">
            <v>14. Providing non-pharmacological health interventions</v>
          </cell>
          <cell r="L15117" t="str">
            <v>Dentists</v>
          </cell>
          <cell r="M15117" t="str">
            <v>Dental Assistants and Therapists</v>
          </cell>
          <cell r="N15117">
            <v>5</v>
          </cell>
        </row>
        <row r="15118">
          <cell r="F15118" t="str">
            <v>05.02.01.03.15.12.03</v>
          </cell>
          <cell r="G15118" t="str">
            <v>Perform dental procedure</v>
          </cell>
          <cell r="K15118" t="str">
            <v>14. Providing non-pharmacological health interventions</v>
          </cell>
          <cell r="L15118" t="str">
            <v>Dentists</v>
          </cell>
          <cell r="M15118" t="str">
            <v>Dental Assistants and Therapists</v>
          </cell>
          <cell r="N15118">
            <v>15</v>
          </cell>
        </row>
        <row r="15119">
          <cell r="F15119" t="str">
            <v>05.02.01.03.15.12.04</v>
          </cell>
          <cell r="G15119" t="str">
            <v>Conduct dental procedure</v>
          </cell>
          <cell r="K15119" t="str">
            <v>14. Providing non-pharmacological health interventions</v>
          </cell>
          <cell r="L15119" t="str">
            <v>Dentists</v>
          </cell>
          <cell r="M15119" t="str">
            <v>Dental Assistants and Therapists</v>
          </cell>
          <cell r="N15119">
            <v>15</v>
          </cell>
        </row>
        <row r="15120">
          <cell r="F15120" t="str">
            <v>05.02.01.03.15.12.05</v>
          </cell>
          <cell r="G15120" t="str">
            <v>Conduct dental surgery</v>
          </cell>
          <cell r="K15120" t="str">
            <v>14. Providing non-pharmacological health interventions</v>
          </cell>
          <cell r="L15120" t="str">
            <v>Dentists</v>
          </cell>
          <cell r="M15120" t="str">
            <v>Dental Assistants and Therapists</v>
          </cell>
          <cell r="N15120">
            <v>5</v>
          </cell>
        </row>
        <row r="15121">
          <cell r="F15121" t="str">
            <v>05.02.01.03.15.12.06</v>
          </cell>
          <cell r="G15121" t="str">
            <v>Assist with dental surgery</v>
          </cell>
          <cell r="K15121" t="str">
            <v>14. Providing non-pharmacological health interventions</v>
          </cell>
          <cell r="L15121" t="str">
            <v>Dental Assistants and Therapists</v>
          </cell>
          <cell r="M15121" t="str">
            <v>Nursing Professionals</v>
          </cell>
          <cell r="N15121">
            <v>3</v>
          </cell>
        </row>
        <row r="15122">
          <cell r="F15122" t="str">
            <v>05.02.01.03.15.12.07</v>
          </cell>
          <cell r="G15122" t="str">
            <v>Apply pits and fissure sealants</v>
          </cell>
          <cell r="K15122" t="str">
            <v>14. Providing non-pharmacological health interventions</v>
          </cell>
          <cell r="L15122" t="str">
            <v>Dentists</v>
          </cell>
          <cell r="M15122" t="str">
            <v>Dentists</v>
          </cell>
          <cell r="N15122">
            <v>5</v>
          </cell>
        </row>
        <row r="15123">
          <cell r="F15123" t="str">
            <v>05.02.01.03.15.12.08</v>
          </cell>
          <cell r="G15123" t="str">
            <v>Provide post-procedural care</v>
          </cell>
          <cell r="K15123" t="str">
            <v>5. Providing information and support to impact individual health behaviours</v>
          </cell>
          <cell r="L15123" t="str">
            <v>Dentists</v>
          </cell>
          <cell r="M15123" t="str">
            <v>Nursing Professionals</v>
          </cell>
          <cell r="N15123">
            <v>2</v>
          </cell>
        </row>
        <row r="15124">
          <cell r="F15124" t="str">
            <v>05.02.01.03.15.13.01</v>
          </cell>
          <cell r="G15124" t="str">
            <v>Conduct counselling</v>
          </cell>
          <cell r="K15124" t="str">
            <v>6. Gaining informed consent</v>
          </cell>
          <cell r="L15124" t="str">
            <v>Dental Assistants and Therapists</v>
          </cell>
          <cell r="M15124" t="str">
            <v>Nursing Professionals</v>
          </cell>
          <cell r="N15124">
            <v>3</v>
          </cell>
        </row>
        <row r="15125">
          <cell r="F15125" t="str">
            <v>05.02.01.03.15.13.02</v>
          </cell>
          <cell r="G15125" t="str">
            <v>Prepare the patient and organize the equipment</v>
          </cell>
          <cell r="K15125" t="str">
            <v>14. Providing non-pharmacological health interventions</v>
          </cell>
          <cell r="L15125" t="str">
            <v>Dental Assistants and Therapists</v>
          </cell>
          <cell r="M15125" t="str">
            <v>Nursing associate professionals</v>
          </cell>
          <cell r="N15125">
            <v>5</v>
          </cell>
        </row>
        <row r="15126">
          <cell r="F15126" t="str">
            <v>05.02.01.03.15.13.03</v>
          </cell>
          <cell r="G15126" t="str">
            <v>Conduct dental surgery</v>
          </cell>
          <cell r="K15126" t="str">
            <v>14. Providing non-pharmacological health interventions</v>
          </cell>
          <cell r="L15126" t="str">
            <v>Dentists</v>
          </cell>
          <cell r="M15126" t="str">
            <v>Dental Assistants and Therapists</v>
          </cell>
          <cell r="N15126">
            <v>20</v>
          </cell>
        </row>
        <row r="15127">
          <cell r="F15127" t="str">
            <v>05.02.01.03.15.13.04</v>
          </cell>
          <cell r="G15127" t="str">
            <v>Assist with dental surgery</v>
          </cell>
          <cell r="K15127" t="str">
            <v>14. Providing non-pharmacological health interventions</v>
          </cell>
          <cell r="L15127" t="str">
            <v>Dental Assistants and Therapists</v>
          </cell>
          <cell r="M15127" t="str">
            <v>Nursing associate professionals</v>
          </cell>
          <cell r="N15127">
            <v>20</v>
          </cell>
        </row>
        <row r="15128">
          <cell r="F15128" t="str">
            <v>05.02.01.03.15.13.05</v>
          </cell>
          <cell r="G15128" t="str">
            <v>Provide post-procedural care</v>
          </cell>
          <cell r="K15128" t="str">
            <v>5. Providing information and support to impact individual health behaviours</v>
          </cell>
          <cell r="L15128" t="str">
            <v>Dentists</v>
          </cell>
          <cell r="M15128" t="str">
            <v>Dental Assistants and Therapists</v>
          </cell>
          <cell r="N15128">
            <v>2</v>
          </cell>
        </row>
        <row r="15129">
          <cell r="F15129" t="str">
            <v>05.02.01.03.15.14.01</v>
          </cell>
          <cell r="G15129" t="str">
            <v>Conduct counselling</v>
          </cell>
          <cell r="K15129" t="str">
            <v>6. Gaining informed consent</v>
          </cell>
          <cell r="L15129" t="str">
            <v>Dentists</v>
          </cell>
          <cell r="M15129" t="str">
            <v>Dental Assistants and Therapists</v>
          </cell>
          <cell r="N15129">
            <v>3</v>
          </cell>
        </row>
        <row r="15130">
          <cell r="F15130" t="str">
            <v>05.02.01.03.15.14.02</v>
          </cell>
          <cell r="G15130" t="str">
            <v>Prepare the patient and organize the equipment</v>
          </cell>
          <cell r="K15130" t="str">
            <v>14. Providing non-pharmacological health interventions</v>
          </cell>
          <cell r="L15130" t="str">
            <v>Dental Assistants and Therapists</v>
          </cell>
          <cell r="M15130" t="str">
            <v>Nursing Professionals</v>
          </cell>
          <cell r="N15130">
            <v>5</v>
          </cell>
        </row>
        <row r="15131">
          <cell r="F15131" t="str">
            <v>05.02.01.03.15.14.03</v>
          </cell>
          <cell r="G15131" t="str">
            <v>Apply topical anaesthesia</v>
          </cell>
          <cell r="K15131" t="str">
            <v>11. Administering medications or therapeutics</v>
          </cell>
          <cell r="L15131" t="str">
            <v>Dentists</v>
          </cell>
          <cell r="M15131" t="str">
            <v>Dental Assistants and Therapists</v>
          </cell>
          <cell r="N15131">
            <v>3</v>
          </cell>
        </row>
        <row r="15132">
          <cell r="F15132" t="str">
            <v>05.02.01.03.15.14.04</v>
          </cell>
          <cell r="G15132" t="str">
            <v>Apply local anaesthesia</v>
          </cell>
          <cell r="K15132" t="str">
            <v>11. Administering medications or therapeutics</v>
          </cell>
          <cell r="L15132" t="str">
            <v>Dentists</v>
          </cell>
          <cell r="M15132" t="str">
            <v>Dental Assistants and Therapists</v>
          </cell>
          <cell r="N15132">
            <v>3</v>
          </cell>
        </row>
        <row r="15133">
          <cell r="F15133" t="str">
            <v>05.02.01.03.15.14.05</v>
          </cell>
          <cell r="G15133" t="str">
            <v>Conduct dental surgery</v>
          </cell>
          <cell r="K15133" t="str">
            <v>14. Providing non-pharmacological health interventions</v>
          </cell>
          <cell r="L15133" t="str">
            <v>Dentists</v>
          </cell>
          <cell r="M15133" t="str">
            <v>Dental Assistants and Therapists</v>
          </cell>
          <cell r="N15133">
            <v>10</v>
          </cell>
        </row>
        <row r="15134">
          <cell r="F15134" t="str">
            <v>05.02.01.03.15.14.06</v>
          </cell>
          <cell r="G15134" t="str">
            <v>Assist with dental surgery</v>
          </cell>
          <cell r="K15134" t="str">
            <v>14. Providing non-pharmacological health interventions</v>
          </cell>
          <cell r="L15134" t="str">
            <v>Dental aids</v>
          </cell>
          <cell r="M15134" t="str">
            <v>Dental aids</v>
          </cell>
          <cell r="N15134">
            <v>10</v>
          </cell>
        </row>
        <row r="15135">
          <cell r="F15135" t="str">
            <v>05.02.01.03.15.14.07</v>
          </cell>
          <cell r="G15135" t="str">
            <v>Provide post-procedural care</v>
          </cell>
          <cell r="K15135" t="str">
            <v>5. Providing information and support to impact individual health behaviours</v>
          </cell>
          <cell r="L15135" t="str">
            <v>Dentists</v>
          </cell>
          <cell r="M15135" t="str">
            <v>Dental Assistants and Therapists</v>
          </cell>
          <cell r="N15135">
            <v>2</v>
          </cell>
        </row>
        <row r="15136">
          <cell r="F15136" t="str">
            <v>05.02.01.03.15.14</v>
          </cell>
          <cell r="G15136"/>
          <cell r="K15136"/>
          <cell r="L15136"/>
          <cell r="M15136"/>
          <cell r="N15136"/>
        </row>
        <row r="15137">
          <cell r="F15137" t="str">
            <v>05.02.01.03.15.15.01</v>
          </cell>
          <cell r="G15137" t="str">
            <v>Conduct counselling</v>
          </cell>
          <cell r="K15137" t="str">
            <v>6. Gaining informed consent</v>
          </cell>
          <cell r="L15137" t="str">
            <v>Specialist Medical Practitioners</v>
          </cell>
          <cell r="M15137" t="str">
            <v>General Medical Practitioners</v>
          </cell>
          <cell r="N15137">
            <v>5</v>
          </cell>
        </row>
        <row r="15138">
          <cell r="F15138" t="str">
            <v>05.02.01.03.15.15.02</v>
          </cell>
          <cell r="G15138" t="str">
            <v>Prepare the patient and organize the equipment</v>
          </cell>
          <cell r="K15138" t="str">
            <v>14. Providing non-pharmacological health interventions</v>
          </cell>
          <cell r="L15138" t="str">
            <v>Nursing Professionals</v>
          </cell>
          <cell r="M15138" t="str">
            <v>Nursing Associate Professionals</v>
          </cell>
          <cell r="N15138">
            <v>5</v>
          </cell>
        </row>
        <row r="15139">
          <cell r="F15139" t="str">
            <v>05.02.01.03.15.15.03</v>
          </cell>
          <cell r="G15139" t="str">
            <v>Apply local anaesthesia</v>
          </cell>
          <cell r="K15139" t="str">
            <v>11. Administering medications or therapeutics</v>
          </cell>
          <cell r="L15139" t="str">
            <v>Specialist Medical Practitioners</v>
          </cell>
          <cell r="M15139" t="str">
            <v>General Medical Practitioners</v>
          </cell>
          <cell r="N15139">
            <v>3</v>
          </cell>
        </row>
        <row r="15140">
          <cell r="F15140" t="str">
            <v>05.02.01.03.15.15.04</v>
          </cell>
          <cell r="G15140" t="str">
            <v>Conduct corneal foreign body removal</v>
          </cell>
          <cell r="K15140" t="str">
            <v>14. Providing non-pharmacological health interventions</v>
          </cell>
          <cell r="L15140" t="str">
            <v>Specialist Medical Practitioners</v>
          </cell>
          <cell r="M15140" t="str">
            <v>General Medical Practitioners</v>
          </cell>
          <cell r="N15140">
            <v>40</v>
          </cell>
        </row>
        <row r="15141">
          <cell r="F15141" t="str">
            <v>05.02.01.03.15.15.05</v>
          </cell>
          <cell r="G15141" t="str">
            <v>Provide nursing support to conduct corneal foreign body removal</v>
          </cell>
          <cell r="K15141" t="str">
            <v>15. Providing treatment and care support to individuals</v>
          </cell>
          <cell r="L15141" t="str">
            <v>Nursing Professionals</v>
          </cell>
          <cell r="M15141" t="str">
            <v>Nursing Associate Professionals</v>
          </cell>
          <cell r="N15141">
            <v>40</v>
          </cell>
        </row>
        <row r="15142">
          <cell r="F15142" t="str">
            <v>05.02.01.03.15.15.06</v>
          </cell>
          <cell r="G15142" t="str">
            <v>Provide post-procedural care</v>
          </cell>
          <cell r="K15142" t="str">
            <v>14a. Providing non-pharmacological health interventions</v>
          </cell>
          <cell r="L15142" t="str">
            <v>Specialist Medical Practitioners</v>
          </cell>
          <cell r="M15142" t="str">
            <v>General Medical Practitioners</v>
          </cell>
          <cell r="N15142">
            <v>5</v>
          </cell>
        </row>
        <row r="15143">
          <cell r="F15143" t="str">
            <v>05.02.01.07.15.20.01</v>
          </cell>
          <cell r="G15143" t="str">
            <v>Conduct counselling</v>
          </cell>
          <cell r="K15143" t="str">
            <v>6. Gaining informed consent</v>
          </cell>
          <cell r="L15143" t="str">
            <v>General Medical Practitioners</v>
          </cell>
          <cell r="M15143" t="str">
            <v>Paramedical Practitioners</v>
          </cell>
          <cell r="N15143">
            <v>3</v>
          </cell>
        </row>
        <row r="15144">
          <cell r="F15144" t="str">
            <v>05.02.01.07.15.20.02</v>
          </cell>
          <cell r="G15144" t="str">
            <v>Prepare the patient and organize the equipment</v>
          </cell>
          <cell r="K15144" t="str">
            <v>14. Providing non-pharmacological health interventions</v>
          </cell>
          <cell r="L15144" t="str">
            <v>Nursing Professionals</v>
          </cell>
          <cell r="M15144" t="str">
            <v>Nursing Associate Professionals</v>
          </cell>
          <cell r="N15144">
            <v>3</v>
          </cell>
        </row>
        <row r="15145">
          <cell r="F15145" t="str">
            <v>05.02.01.07.15.20.03</v>
          </cell>
          <cell r="G15145" t="str">
            <v>Conduct procedure</v>
          </cell>
          <cell r="K15145" t="str">
            <v>14. Providing non-pharmacological health interventions</v>
          </cell>
          <cell r="L15145" t="str">
            <v>General Medical Practitioners</v>
          </cell>
          <cell r="M15145" t="str">
            <v>Nursing Professionals</v>
          </cell>
          <cell r="N15145">
            <v>8</v>
          </cell>
        </row>
        <row r="15146">
          <cell r="F15146" t="str">
            <v>05.02.01.07.15.20.04</v>
          </cell>
          <cell r="G15146" t="str">
            <v>Provide post-procedural care</v>
          </cell>
          <cell r="K15146" t="str">
            <v>5. Providing information and support to impact individual health behaviours</v>
          </cell>
          <cell r="L15146" t="str">
            <v>General Medical Practitioners</v>
          </cell>
          <cell r="M15146" t="str">
            <v>Nursing Professionals</v>
          </cell>
          <cell r="N15146">
            <v>2</v>
          </cell>
        </row>
        <row r="15147">
          <cell r="F15147" t="str">
            <v>05.02.01.02.15.13.01</v>
          </cell>
          <cell r="G15147" t="str">
            <v>Conduct clinical examination</v>
          </cell>
          <cell r="K15147" t="str">
            <v>1. Gathering information through interviewing and assessment</v>
          </cell>
          <cell r="L15147" t="str">
            <v>General Medical Practitioners</v>
          </cell>
          <cell r="M15147" t="str">
            <v>Paramedical Practitioners</v>
          </cell>
          <cell r="N15147">
            <v>3</v>
          </cell>
        </row>
        <row r="15148">
          <cell r="F15148" t="str">
            <v>05.02.01.02.15.13.02</v>
          </cell>
          <cell r="G15148" t="str">
            <v>Airway positioning manoevres</v>
          </cell>
          <cell r="K15148" t="str">
            <v>14. Providing non-pharmacological health interventions</v>
          </cell>
          <cell r="L15148" t="str">
            <v>General Medical Practitioners</v>
          </cell>
          <cell r="M15148" t="str">
            <v>Paramedical Practitioners</v>
          </cell>
          <cell r="N15148">
            <v>2</v>
          </cell>
        </row>
        <row r="15149">
          <cell r="F15149" t="str">
            <v>05.02.01.02.15.13.03</v>
          </cell>
          <cell r="G15149" t="str">
            <v>Select and introduce airway adjuncts</v>
          </cell>
          <cell r="K15149" t="str">
            <v>14. Providing non-pharmacological health interventions</v>
          </cell>
          <cell r="L15149" t="str">
            <v>General Medical Practitioners</v>
          </cell>
          <cell r="M15149" t="str">
            <v>Paramedical Practitioners</v>
          </cell>
          <cell r="N15149">
            <v>3</v>
          </cell>
        </row>
        <row r="15150">
          <cell r="F15150" t="str">
            <v>05.02.01.02.15.13.04</v>
          </cell>
          <cell r="G15150" t="str">
            <v>Clinical assessment</v>
          </cell>
          <cell r="K15150" t="str">
            <v>14. Providing non-pharmacological health interventions</v>
          </cell>
          <cell r="L15150" t="str">
            <v>General Medical Practitioners</v>
          </cell>
          <cell r="M15150" t="str">
            <v>Paramedical Practitioners</v>
          </cell>
          <cell r="N15150">
            <v>10</v>
          </cell>
        </row>
        <row r="15151">
          <cell r="F15151" t="str">
            <v>05.02.01.02.15.14.01</v>
          </cell>
          <cell r="G15151" t="str">
            <v>Prepare the patient and organize the equipment</v>
          </cell>
          <cell r="K15151" t="str">
            <v>14. Providing non-pharmacological health interventions</v>
          </cell>
          <cell r="L15151" t="str">
            <v>Nursing Professionals</v>
          </cell>
          <cell r="M15151" t="str">
            <v>Nursing Associate Professionals</v>
          </cell>
          <cell r="N15151">
            <v>2</v>
          </cell>
        </row>
        <row r="15152">
          <cell r="F15152" t="str">
            <v>05.02.01.02.15.14.02</v>
          </cell>
          <cell r="G15152" t="str">
            <v>Conduct ventilation</v>
          </cell>
          <cell r="K15152" t="str">
            <v>14. Providing non-pharmacological health interventions</v>
          </cell>
          <cell r="L15152" t="str">
            <v>General Medical Practitioners</v>
          </cell>
          <cell r="M15152" t="str">
            <v>Paramedical Practitioners</v>
          </cell>
          <cell r="N15152">
            <v>5</v>
          </cell>
        </row>
        <row r="15153">
          <cell r="F15153" t="str">
            <v>05.02.01.02.15.14.03</v>
          </cell>
          <cell r="G15153" t="str">
            <v>Monitor after medical procedure</v>
          </cell>
          <cell r="K15153" t="str">
            <v>8. Developing and adjusting management plans</v>
          </cell>
          <cell r="L15153" t="str">
            <v>General Medical Practitioners</v>
          </cell>
          <cell r="M15153" t="str">
            <v>Paramedical Practitioners</v>
          </cell>
          <cell r="N15153">
            <v>5</v>
          </cell>
        </row>
        <row r="15154">
          <cell r="F15154" t="str">
            <v>05.02.01.02.15.15.01</v>
          </cell>
          <cell r="G15154" t="str">
            <v>Prepare the patient and organize the equipment</v>
          </cell>
          <cell r="K15154" t="str">
            <v>14. Providing non-pharmacological health interventions</v>
          </cell>
          <cell r="L15154" t="str">
            <v>Nursing Professionals</v>
          </cell>
          <cell r="M15154" t="str">
            <v>Nursing Associate Professionals</v>
          </cell>
          <cell r="N15154">
            <v>2</v>
          </cell>
        </row>
        <row r="15155">
          <cell r="F15155" t="str">
            <v>05.02.01.02.15.15.02</v>
          </cell>
          <cell r="G15155" t="str">
            <v>Conduct airway procedure</v>
          </cell>
          <cell r="K15155" t="str">
            <v>7. Ordering, administering and interpreting the results of diagnostic and screening procedures</v>
          </cell>
          <cell r="L15155" t="str">
            <v>General Medical Practitioners</v>
          </cell>
          <cell r="M15155" t="str">
            <v>Paramedical Practitioners</v>
          </cell>
          <cell r="N15155">
            <v>1</v>
          </cell>
        </row>
        <row r="15156">
          <cell r="F15156" t="str">
            <v>05.02.01.02.15.15.03</v>
          </cell>
          <cell r="G15156" t="str">
            <v>Monitor advanced life support</v>
          </cell>
          <cell r="K15156" t="str">
            <v>8. Developing and adjusting management plans</v>
          </cell>
          <cell r="L15156" t="str">
            <v>General Medical Practitioners</v>
          </cell>
          <cell r="M15156" t="str">
            <v>Paramedical Practitioners</v>
          </cell>
          <cell r="N15156">
            <v>2</v>
          </cell>
        </row>
        <row r="15157">
          <cell r="F15157" t="str">
            <v>05.02.01.02.15.16.01</v>
          </cell>
          <cell r="G15157" t="str">
            <v>Conduct counselling</v>
          </cell>
          <cell r="K15157" t="str">
            <v>6. Gaining informed consent</v>
          </cell>
          <cell r="L15157" t="str">
            <v>General Medical Practitioners</v>
          </cell>
          <cell r="M15157" t="str">
            <v>Paramedical Practitioners</v>
          </cell>
          <cell r="N15157">
            <v>1</v>
          </cell>
        </row>
        <row r="15158">
          <cell r="F15158" t="str">
            <v>05.02.01.02.15.16.02</v>
          </cell>
          <cell r="G15158" t="str">
            <v>Prepare the patient and organize the equipment</v>
          </cell>
          <cell r="K15158" t="str">
            <v>14. Providing non-pharmacological health interventions</v>
          </cell>
          <cell r="L15158" t="str">
            <v>Nursing Professionals</v>
          </cell>
          <cell r="M15158" t="str">
            <v>Nursing Associate Professionals</v>
          </cell>
          <cell r="N15158">
            <v>2</v>
          </cell>
        </row>
        <row r="15159">
          <cell r="F15159" t="str">
            <v>05.02.01.02.15.16.03</v>
          </cell>
          <cell r="G15159" t="str">
            <v>Conduct ear, nose and throat surgery</v>
          </cell>
          <cell r="K15159" t="str">
            <v>14. Providing non-pharmacological health interventions</v>
          </cell>
          <cell r="L15159" t="str">
            <v>Specialist Medical Practitioners</v>
          </cell>
          <cell r="M15159" t="str">
            <v>General Medical Practitioners</v>
          </cell>
          <cell r="N15159">
            <v>8</v>
          </cell>
        </row>
        <row r="15160">
          <cell r="F15160" t="str">
            <v>05.02.01.02.15.16.04</v>
          </cell>
          <cell r="G15160" t="str">
            <v>Provide nursing support to conduct ear, nose and throat surgery</v>
          </cell>
          <cell r="K15160" t="str">
            <v>15. Providing treatment and care support to individuals</v>
          </cell>
          <cell r="L15160" t="str">
            <v>Nursing Professionals</v>
          </cell>
          <cell r="M15160" t="str">
            <v>Nursing Associate Professionals</v>
          </cell>
          <cell r="N15160">
            <v>8</v>
          </cell>
        </row>
        <row r="15161">
          <cell r="F15161" t="str">
            <v>05.02.01.02.15.16.05</v>
          </cell>
          <cell r="G15161" t="str">
            <v>Provide post-procedural care</v>
          </cell>
          <cell r="K15161" t="str">
            <v>5. Providing information and support to impact individual health behaviours</v>
          </cell>
          <cell r="L15161" t="str">
            <v>General Medical Practitioners</v>
          </cell>
          <cell r="M15161" t="str">
            <v>Paramedical Practitioners</v>
          </cell>
          <cell r="N15161">
            <v>2</v>
          </cell>
        </row>
        <row r="15162">
          <cell r="F15162" t="str">
            <v>05.02.01.02.15.16.06</v>
          </cell>
          <cell r="G15162" t="str">
            <v>Provide post-procedural care</v>
          </cell>
          <cell r="K15162" t="str">
            <v>15. Providing treatment and care support to individuals</v>
          </cell>
          <cell r="L15162" t="str">
            <v>Nursing Professionals</v>
          </cell>
          <cell r="M15162" t="str">
            <v>Nursing Associate Professionals</v>
          </cell>
          <cell r="N15162">
            <v>5</v>
          </cell>
        </row>
        <row r="15163">
          <cell r="F15163"/>
          <cell r="G15163"/>
          <cell r="K15163"/>
          <cell r="L15163"/>
          <cell r="M15163"/>
          <cell r="N15163"/>
        </row>
        <row r="15164">
          <cell r="F15164"/>
          <cell r="G15164"/>
          <cell r="K15164"/>
          <cell r="L15164"/>
          <cell r="M15164"/>
          <cell r="N15164"/>
        </row>
        <row r="15165">
          <cell r="F15165"/>
          <cell r="G15165"/>
          <cell r="K15165"/>
          <cell r="L15165"/>
          <cell r="M15165"/>
          <cell r="N15165"/>
        </row>
        <row r="15166">
          <cell r="F15166"/>
          <cell r="G15166"/>
          <cell r="K15166"/>
          <cell r="L15166"/>
          <cell r="M15166"/>
          <cell r="N15166"/>
        </row>
        <row r="15167">
          <cell r="F15167"/>
          <cell r="G15167"/>
          <cell r="K15167"/>
          <cell r="L15167"/>
          <cell r="M15167"/>
          <cell r="N15167"/>
        </row>
        <row r="15168">
          <cell r="F15168"/>
          <cell r="G15168"/>
          <cell r="K15168"/>
          <cell r="L15168"/>
          <cell r="M15168"/>
          <cell r="N15168"/>
        </row>
        <row r="15169">
          <cell r="F15169"/>
          <cell r="G15169"/>
          <cell r="K15169"/>
          <cell r="L15169"/>
          <cell r="M15169"/>
          <cell r="N15169"/>
        </row>
        <row r="15170">
          <cell r="F15170"/>
          <cell r="G15170"/>
          <cell r="K15170"/>
          <cell r="L15170"/>
          <cell r="M15170"/>
          <cell r="N15170"/>
        </row>
        <row r="15171">
          <cell r="F15171"/>
          <cell r="G15171"/>
          <cell r="K15171"/>
          <cell r="L15171"/>
          <cell r="M15171"/>
          <cell r="N15171"/>
        </row>
        <row r="15172">
          <cell r="F15172"/>
          <cell r="G15172"/>
          <cell r="K15172"/>
          <cell r="L15172"/>
          <cell r="M15172"/>
          <cell r="N15172"/>
        </row>
        <row r="15173">
          <cell r="F15173"/>
          <cell r="G15173"/>
          <cell r="K15173"/>
          <cell r="L15173"/>
          <cell r="M15173"/>
          <cell r="N15173"/>
        </row>
        <row r="15174">
          <cell r="F15174" t="str">
            <v>05.02.01.07.16.01.01</v>
          </cell>
          <cell r="G15174" t="str">
            <v>Clinical assessment</v>
          </cell>
          <cell r="K15174" t="str">
            <v>1. Gathering information through interviewing and assessment</v>
          </cell>
          <cell r="L15174" t="str">
            <v>Physiotherapists</v>
          </cell>
          <cell r="M15174" t="str">
            <v>Physiotherapy Technicians and Assistants</v>
          </cell>
          <cell r="N15174">
            <v>5</v>
          </cell>
        </row>
        <row r="15175">
          <cell r="F15175" t="str">
            <v>05.02.01.07.16.01.02</v>
          </cell>
          <cell r="G15175" t="str">
            <v>Conduct weight-bearing exercises</v>
          </cell>
          <cell r="K15175" t="str">
            <v>14. Providing non-pharmacological health interventions</v>
          </cell>
          <cell r="L15175" t="str">
            <v>Physiotherapists</v>
          </cell>
          <cell r="M15175" t="str">
            <v>Physiotherapy Technicians and Assistants</v>
          </cell>
          <cell r="N15175">
            <v>15</v>
          </cell>
        </row>
        <row r="15176">
          <cell r="F15176" t="str">
            <v>05.02.01.07.16.02.01</v>
          </cell>
          <cell r="G15176" t="str">
            <v>Conduct exercises</v>
          </cell>
          <cell r="K15176" t="str">
            <v>15. Providing treatment and care support to individuals</v>
          </cell>
          <cell r="L15176" t="str">
            <v>Physiotherapists</v>
          </cell>
          <cell r="M15176" t="str">
            <v>Physiotherapy Technicians and Assistants</v>
          </cell>
          <cell r="N15176">
            <v>20</v>
          </cell>
        </row>
        <row r="15177">
          <cell r="F15177" t="str">
            <v>05.02.01.07.16.03.01</v>
          </cell>
          <cell r="G15177" t="str">
            <v>Conduct exercises</v>
          </cell>
          <cell r="K15177" t="str">
            <v>15. Providing treatment and care support to individuals</v>
          </cell>
          <cell r="L15177" t="str">
            <v>Physiotherapists</v>
          </cell>
          <cell r="M15177" t="str">
            <v>Physiotherapy Technicians and Assistants</v>
          </cell>
          <cell r="N15177">
            <v>20</v>
          </cell>
        </row>
        <row r="15178">
          <cell r="F15178" t="str">
            <v>05.02.01.07.16.04.01</v>
          </cell>
          <cell r="G15178" t="str">
            <v>Provide training</v>
          </cell>
          <cell r="K15178" t="str">
            <v>15. Providing treatment and care support to individuals</v>
          </cell>
          <cell r="L15178" t="str">
            <v>Physiotherapists</v>
          </cell>
          <cell r="M15178" t="str">
            <v>Physiotherapy Technicians and Assistants</v>
          </cell>
          <cell r="N15178">
            <v>30</v>
          </cell>
        </row>
        <row r="15179">
          <cell r="F15179" t="str">
            <v>05.02.01.07.16.05.01</v>
          </cell>
          <cell r="G15179" t="str">
            <v>Provide training</v>
          </cell>
          <cell r="K15179" t="str">
            <v>15. Providing treatment and care support to individuals</v>
          </cell>
          <cell r="L15179" t="str">
            <v>Physiotherapists</v>
          </cell>
          <cell r="M15179" t="str">
            <v>Physiotherapy Technicians and Assistants</v>
          </cell>
          <cell r="N15179">
            <v>20</v>
          </cell>
        </row>
        <row r="15180">
          <cell r="F15180" t="str">
            <v>05.02.01.07.16.06.01</v>
          </cell>
          <cell r="G15180" t="str">
            <v>Provide training</v>
          </cell>
          <cell r="K15180" t="str">
            <v>15. Providing treatment and care support to individuals</v>
          </cell>
          <cell r="L15180" t="str">
            <v>Physiotherapists</v>
          </cell>
          <cell r="M15180" t="str">
            <v>Physiotherapy Technicians and Assistants</v>
          </cell>
          <cell r="N15180">
            <v>20</v>
          </cell>
        </row>
        <row r="15181">
          <cell r="F15181" t="str">
            <v>05.02.01.07.16.07.01</v>
          </cell>
          <cell r="G15181" t="str">
            <v>Provide training</v>
          </cell>
          <cell r="K15181" t="str">
            <v>15. Providing treatment and care support to individuals</v>
          </cell>
          <cell r="L15181" t="str">
            <v>Physiotherapists</v>
          </cell>
          <cell r="M15181" t="str">
            <v>Physiotherapy Technicians and Assistants</v>
          </cell>
          <cell r="N15181">
            <v>30</v>
          </cell>
        </row>
        <row r="15182">
          <cell r="F15182" t="str">
            <v>05.02.01.07.16.08.01</v>
          </cell>
          <cell r="G15182" t="str">
            <v>Provide training</v>
          </cell>
          <cell r="K15182" t="str">
            <v>15. Providing treatment and care support to individuals</v>
          </cell>
          <cell r="L15182" t="str">
            <v>Physiotherapists</v>
          </cell>
          <cell r="M15182" t="str">
            <v>Physiotherapy Technicians and Assistants</v>
          </cell>
          <cell r="N15182">
            <v>20</v>
          </cell>
        </row>
        <row r="15183">
          <cell r="F15183" t="str">
            <v>05.02.01.07.16.09.01</v>
          </cell>
          <cell r="G15183" t="str">
            <v>Provide training</v>
          </cell>
          <cell r="K15183" t="str">
            <v>15. Providing treatment and care support to individuals</v>
          </cell>
          <cell r="L15183" t="str">
            <v>Physiotherapists</v>
          </cell>
          <cell r="M15183" t="str">
            <v>Physiotherapy Technicians and Assistants</v>
          </cell>
          <cell r="N15183">
            <v>30</v>
          </cell>
        </row>
        <row r="15184">
          <cell r="F15184" t="str">
            <v>05.02.01.07.16.10.01</v>
          </cell>
          <cell r="G15184" t="str">
            <v>Conduct exercises</v>
          </cell>
          <cell r="K15184" t="str">
            <v>15. Providing treatment and care support to individuals</v>
          </cell>
          <cell r="L15184" t="str">
            <v>Physiotherapists</v>
          </cell>
          <cell r="M15184" t="str">
            <v>Physiotherapy Technicians and Assistants</v>
          </cell>
          <cell r="N15184">
            <v>20</v>
          </cell>
        </row>
        <row r="15185">
          <cell r="F15185" t="str">
            <v>05.02.01.07.16.11.01</v>
          </cell>
          <cell r="G15185" t="str">
            <v>Conduct counselling</v>
          </cell>
          <cell r="K15185" t="str">
            <v>6. Gaining informed consent</v>
          </cell>
          <cell r="L15185" t="str">
            <v>Health Professionals not elsewhere classified</v>
          </cell>
          <cell r="M15185" t="str">
            <v>Health Professionals not elsewhere classified</v>
          </cell>
          <cell r="N15185">
            <v>3</v>
          </cell>
        </row>
        <row r="15186">
          <cell r="F15186" t="str">
            <v>05.02.01.07.16.11.02</v>
          </cell>
          <cell r="G15186" t="str">
            <v>Conduct decongestive therapy</v>
          </cell>
          <cell r="K15186" t="str">
            <v>14. Providing non-pharmacological health interventions</v>
          </cell>
          <cell r="L15186" t="str">
            <v>Health Professionals not elsewhere classified</v>
          </cell>
          <cell r="M15186" t="str">
            <v>Health Professionals not elsewhere classified</v>
          </cell>
          <cell r="N15186">
            <v>20</v>
          </cell>
        </row>
        <row r="15187">
          <cell r="F15187" t="str">
            <v>05.02.01.07.16.11.03</v>
          </cell>
          <cell r="G15187" t="str">
            <v>Provide post-procedural care</v>
          </cell>
          <cell r="K15187" t="str">
            <v>5. Providing information and support to impact individual health behaviours</v>
          </cell>
          <cell r="L15187" t="str">
            <v>Health Professionals not elsewhere classified</v>
          </cell>
          <cell r="M15187" t="str">
            <v>Health Professionals not elsewhere classified</v>
          </cell>
          <cell r="N15187">
            <v>5</v>
          </cell>
        </row>
        <row r="15188">
          <cell r="F15188" t="str">
            <v>05.02.01.07.16.12.01</v>
          </cell>
          <cell r="G15188" t="str">
            <v>Conduct counselling</v>
          </cell>
          <cell r="K15188" t="str">
            <v>5. Providing information and support to impact individual health behaviours</v>
          </cell>
          <cell r="L15188" t="str">
            <v>Social work and counselling professionals</v>
          </cell>
          <cell r="M15188" t="str">
            <v>Social work associate professionals</v>
          </cell>
          <cell r="N15188">
            <v>20</v>
          </cell>
        </row>
        <row r="15189">
          <cell r="F15189" t="str">
            <v>05.02.01.07.16.13.01</v>
          </cell>
          <cell r="G15189" t="str">
            <v>Provide education</v>
          </cell>
          <cell r="K15189" t="str">
            <v>15. Providing treatment and care support to individuals</v>
          </cell>
          <cell r="L15189" t="str">
            <v>Nursing Professionals</v>
          </cell>
          <cell r="M15189" t="str">
            <v>Social work and counselling professionals</v>
          </cell>
          <cell r="N15189">
            <v>30</v>
          </cell>
        </row>
        <row r="15190">
          <cell r="F15190" t="str">
            <v>05.02.01.07.16.14.01</v>
          </cell>
          <cell r="G15190" t="str">
            <v>Provide training</v>
          </cell>
          <cell r="K15190" t="str">
            <v>15. Providing treatment and care support to individuals</v>
          </cell>
          <cell r="L15190" t="str">
            <v>Nursing Professionals</v>
          </cell>
          <cell r="M15190" t="str">
            <v>Social work and counselling professionals</v>
          </cell>
          <cell r="N15190">
            <v>30</v>
          </cell>
        </row>
        <row r="15191">
          <cell r="F15191" t="str">
            <v>05.02.01.07.16.15.01</v>
          </cell>
          <cell r="G15191" t="str">
            <v>Provide education</v>
          </cell>
          <cell r="K15191" t="str">
            <v>15. Providing treatment and care support to individuals</v>
          </cell>
          <cell r="L15191" t="str">
            <v>Home-based Personal Care Workers</v>
          </cell>
          <cell r="M15191" t="str">
            <v>Personal care workers in health services not elsewhere classified</v>
          </cell>
          <cell r="N15191">
            <v>20</v>
          </cell>
        </row>
        <row r="15192">
          <cell r="F15192" t="str">
            <v>05.02.01.07.16.16.01</v>
          </cell>
          <cell r="G15192" t="str">
            <v>Provide training</v>
          </cell>
          <cell r="K15192" t="str">
            <v>13. Providing assistive products</v>
          </cell>
          <cell r="L15192" t="str">
            <v>Social work and counselling professionals</v>
          </cell>
          <cell r="M15192" t="str">
            <v>Social work associate professionals</v>
          </cell>
          <cell r="N15192">
            <v>2</v>
          </cell>
        </row>
        <row r="15193">
          <cell r="F15193" t="str">
            <v>05.02.01.07.16.17.01</v>
          </cell>
          <cell r="G15193" t="str">
            <v>Assess need for assistive products</v>
          </cell>
          <cell r="K15193" t="str">
            <v>1. Gathering information through interviewing and assessment</v>
          </cell>
          <cell r="L15193" t="str">
            <v>Physiotherapists</v>
          </cell>
          <cell r="M15193" t="str">
            <v>Physiotherapy Technicians and Assistants</v>
          </cell>
          <cell r="N15193">
            <v>2</v>
          </cell>
        </row>
        <row r="15194">
          <cell r="F15194" t="str">
            <v>05.02.01.07.16.17.02</v>
          </cell>
          <cell r="G15194" t="str">
            <v xml:space="preserve">Select assistive products </v>
          </cell>
          <cell r="K15194" t="str">
            <v>12. Selecting assistive products</v>
          </cell>
          <cell r="L15194" t="str">
            <v>Physiotherapists</v>
          </cell>
          <cell r="M15194" t="str">
            <v>Physiotherapy Technicians and Assistants</v>
          </cell>
          <cell r="N15194">
            <v>2</v>
          </cell>
        </row>
        <row r="15195">
          <cell r="F15195" t="str">
            <v>05.02.01.07.16.17.03</v>
          </cell>
          <cell r="G15195" t="str">
            <v>Fit and train of assistive product</v>
          </cell>
          <cell r="K15195" t="str">
            <v>13. Providing assistive products</v>
          </cell>
          <cell r="L15195" t="str">
            <v>Physiotherapists</v>
          </cell>
          <cell r="M15195" t="str">
            <v>Physiotherapy Technicians and Assistants</v>
          </cell>
          <cell r="N15195">
            <v>6</v>
          </cell>
        </row>
        <row r="15196">
          <cell r="F15196" t="str">
            <v>05.02.01.07.16.18.01</v>
          </cell>
          <cell r="G15196" t="str">
            <v>Assess need for assistive products</v>
          </cell>
          <cell r="K15196" t="str">
            <v>1. Gathering information through interviewing and assessment</v>
          </cell>
          <cell r="L15196" t="str">
            <v>Physiotherapists</v>
          </cell>
          <cell r="M15196" t="str">
            <v>Physiotherapy Technicians and Assistants</v>
          </cell>
          <cell r="N15196">
            <v>2</v>
          </cell>
        </row>
        <row r="15197">
          <cell r="F15197" t="str">
            <v>05.02.01.07.16.18.02</v>
          </cell>
          <cell r="G15197" t="str">
            <v xml:space="preserve">Select assistive products </v>
          </cell>
          <cell r="K15197" t="str">
            <v>12. Selecting assistive products</v>
          </cell>
          <cell r="L15197" t="str">
            <v>Physiotherapists</v>
          </cell>
          <cell r="M15197" t="str">
            <v>Physiotherapy Technicians and Assistants</v>
          </cell>
          <cell r="N15197">
            <v>2</v>
          </cell>
        </row>
        <row r="15198">
          <cell r="F15198" t="str">
            <v>05.02.01.07.16.18.03</v>
          </cell>
          <cell r="G15198" t="str">
            <v>Fit and train of assistive product</v>
          </cell>
          <cell r="K15198" t="str">
            <v>13. Providing assistive products</v>
          </cell>
          <cell r="L15198" t="str">
            <v>Physiotherapists</v>
          </cell>
          <cell r="M15198" t="str">
            <v>Physiotherapy Technicians and Assistants</v>
          </cell>
          <cell r="N15198">
            <v>6</v>
          </cell>
        </row>
        <row r="15199">
          <cell r="F15199" t="str">
            <v>05.02.02.01.02.01.01</v>
          </cell>
          <cell r="G15199" t="str">
            <v>Conduct counselling</v>
          </cell>
          <cell r="K15199" t="str">
            <v>5. Providing information and support to impact individual health behaviours</v>
          </cell>
          <cell r="L15199" t="str">
            <v>Social work and counselling professionals</v>
          </cell>
          <cell r="M15199" t="str">
            <v>Social work associate professionals</v>
          </cell>
          <cell r="N15199">
            <v>10</v>
          </cell>
        </row>
        <row r="15200">
          <cell r="F15200" t="str">
            <v>05.02.02.02.06.01.01</v>
          </cell>
          <cell r="G15200" t="str">
            <v>Take history and conduct physical examination</v>
          </cell>
          <cell r="K15200" t="str">
            <v>1. Gathering information through interviewing and assessment</v>
          </cell>
          <cell r="L15200" t="str">
            <v>Specialist Medical Practitioners</v>
          </cell>
          <cell r="M15200" t="str">
            <v>Midwifery Professionals</v>
          </cell>
          <cell r="N15200">
            <v>6</v>
          </cell>
        </row>
        <row r="15201">
          <cell r="F15201" t="str">
            <v>05.02.02.02.06.01.02</v>
          </cell>
          <cell r="G15201" t="str">
            <v>Provide clinical advice</v>
          </cell>
          <cell r="K15201" t="str">
            <v>5. Providing information and support to impact individual health behaviours</v>
          </cell>
          <cell r="L15201" t="str">
            <v>Specialist Medical Practitioners</v>
          </cell>
          <cell r="M15201" t="str">
            <v>Midwifery Professionals</v>
          </cell>
          <cell r="N15201">
            <v>4</v>
          </cell>
        </row>
        <row r="15202">
          <cell r="F15202" t="str">
            <v>05.02.02.02.10.01.01</v>
          </cell>
          <cell r="G15202" t="str">
            <v>Conduct counselling</v>
          </cell>
          <cell r="K15202" t="str">
            <v>6. Gaining informed consent</v>
          </cell>
          <cell r="L15202" t="str">
            <v>Specialist Medical Practitioners</v>
          </cell>
          <cell r="M15202" t="str">
            <v>General Medical Practitioners</v>
          </cell>
          <cell r="N15202">
            <v>2</v>
          </cell>
        </row>
        <row r="15203">
          <cell r="F15203" t="str">
            <v>05.02.02.02.10.01.02</v>
          </cell>
          <cell r="G15203" t="str">
            <v>Prepare the patient and organize the equipment</v>
          </cell>
          <cell r="K15203" t="str">
            <v>14. Providing non-pharmacological health interventions</v>
          </cell>
          <cell r="L15203" t="str">
            <v>Nursing Professionals</v>
          </cell>
          <cell r="M15203" t="str">
            <v>Nursing Associate Professionals</v>
          </cell>
          <cell r="N15203">
            <v>5</v>
          </cell>
        </row>
        <row r="15204">
          <cell r="F15204" t="str">
            <v>05.02.02.02.10.01.03</v>
          </cell>
          <cell r="G15204" t="str">
            <v xml:space="preserve">Conduct medical procedure </v>
          </cell>
          <cell r="K15204" t="str">
            <v>7. Ordering, administering and interpreting the results of diagnostic and screening procedures</v>
          </cell>
          <cell r="L15204" t="str">
            <v>Specialist Medical Practitioners</v>
          </cell>
          <cell r="M15204" t="str">
            <v>General Medical Practitioners</v>
          </cell>
          <cell r="N15204">
            <v>8</v>
          </cell>
        </row>
        <row r="15205">
          <cell r="F15205" t="str">
            <v>05.02.02.02.10.01.04</v>
          </cell>
          <cell r="G15205" t="str">
            <v>Conduct counselling</v>
          </cell>
          <cell r="K15205" t="str">
            <v>5. Providing information and support to impact individual health behaviours</v>
          </cell>
          <cell r="L15205" t="str">
            <v>Specialist Medical Practitioners</v>
          </cell>
          <cell r="M15205" t="str">
            <v>General Medical Practitioners</v>
          </cell>
          <cell r="N15205">
            <v>2</v>
          </cell>
        </row>
        <row r="15206">
          <cell r="F15206" t="str">
            <v>05.02.02.02.10.01.03</v>
          </cell>
          <cell r="G15206"/>
          <cell r="K15206"/>
          <cell r="L15206"/>
          <cell r="M15206"/>
          <cell r="N15206"/>
        </row>
        <row r="15207">
          <cell r="F15207" t="str">
            <v>05.02.02.02.10.02.01</v>
          </cell>
          <cell r="G15207" t="str">
            <v>Conduct counselling</v>
          </cell>
          <cell r="K15207" t="str">
            <v>6. Gaining informed consent</v>
          </cell>
          <cell r="L15207" t="str">
            <v>Specialist Medical Practitioners</v>
          </cell>
          <cell r="M15207" t="str">
            <v>Medical Imaging and Therapeutic Equipment Technicians</v>
          </cell>
          <cell r="N15207">
            <v>3</v>
          </cell>
        </row>
        <row r="15208">
          <cell r="F15208" t="str">
            <v>05.02.02.02.10.02.02</v>
          </cell>
          <cell r="G15208" t="str">
            <v>Conduct medical procedure</v>
          </cell>
          <cell r="K15208" t="str">
            <v>7. Ordering, administering and interpreting the results of diagnostic and screening procedures</v>
          </cell>
          <cell r="L15208" t="str">
            <v>Specialist Medical Practitioners</v>
          </cell>
          <cell r="M15208" t="str">
            <v>Medical Imaging and Therapeutic Equipment Technicians</v>
          </cell>
          <cell r="N15208">
            <v>10</v>
          </cell>
        </row>
        <row r="15209">
          <cell r="F15209" t="str">
            <v>05.02.02.02.10.02.03</v>
          </cell>
          <cell r="G15209" t="str">
            <v>Conduct counselling</v>
          </cell>
          <cell r="K15209" t="str">
            <v>5. Providing information and support to impact individual health behaviours</v>
          </cell>
          <cell r="L15209" t="str">
            <v>Specialist Medical Practitioners</v>
          </cell>
          <cell r="M15209" t="str">
            <v>Medical Imaging and Therapeutic Equipment Technicians</v>
          </cell>
          <cell r="N15209">
            <v>2</v>
          </cell>
        </row>
        <row r="15210">
          <cell r="F15210" t="str">
            <v>05.02.02.02.10.02.04</v>
          </cell>
          <cell r="G15210" t="str">
            <v>Document examination findings</v>
          </cell>
          <cell r="K15210" t="str">
            <v>7. Ordering, administering and interpreting the results of diagnostic and screening procedures</v>
          </cell>
          <cell r="L15210" t="str">
            <v>Specialist Medical Practitioners</v>
          </cell>
          <cell r="M15210" t="str">
            <v>General Medical Practitioners</v>
          </cell>
          <cell r="N15210">
            <v>2</v>
          </cell>
        </row>
        <row r="15211">
          <cell r="F15211" t="str">
            <v>05.02.02.02.10.02.</v>
          </cell>
          <cell r="G15211"/>
          <cell r="K15211"/>
          <cell r="L15211"/>
          <cell r="M15211"/>
          <cell r="N15211"/>
        </row>
        <row r="15212">
          <cell r="F15212" t="str">
            <v>05.02.02.02.10.02.</v>
          </cell>
          <cell r="G15212"/>
          <cell r="K15212"/>
          <cell r="L15212"/>
          <cell r="M15212"/>
          <cell r="N15212"/>
        </row>
        <row r="15213">
          <cell r="F15213" t="str">
            <v>05.02.02.02.12.01.01</v>
          </cell>
          <cell r="G15213" t="str">
            <v>Conduct decontamination</v>
          </cell>
          <cell r="K15213" t="str">
            <v>14. Providing non-pharmacological health interventions</v>
          </cell>
          <cell r="L15213" t="str">
            <v>Nursing Professionals</v>
          </cell>
          <cell r="M15213" t="str">
            <v>Nursing Associate Professionals</v>
          </cell>
          <cell r="N15213">
            <v>10</v>
          </cell>
        </row>
        <row r="15214">
          <cell r="F15214" t="str">
            <v>05.02.02.02.12.02.01</v>
          </cell>
          <cell r="G15214" t="str">
            <v>Conduct counselling</v>
          </cell>
          <cell r="K15214" t="str">
            <v>6. Gaining informed consent</v>
          </cell>
          <cell r="L15214" t="str">
            <v>Home-based Personal Care Workers</v>
          </cell>
          <cell r="M15214" t="str">
            <v>Community Health Workers</v>
          </cell>
          <cell r="N15214">
            <v>2</v>
          </cell>
        </row>
        <row r="15215">
          <cell r="F15215" t="str">
            <v>05.02.02.02.12.02.02</v>
          </cell>
          <cell r="G15215" t="str">
            <v>Prepare the patient and organize the equipment</v>
          </cell>
          <cell r="K15215" t="str">
            <v>14. Providing non-pharmacological health interventions</v>
          </cell>
          <cell r="L15215" t="str">
            <v>Home-based Personal Care Workers</v>
          </cell>
          <cell r="M15215" t="str">
            <v>Community Health Workers</v>
          </cell>
          <cell r="N15215">
            <v>5</v>
          </cell>
        </row>
        <row r="15216">
          <cell r="F15216" t="str">
            <v>05.02.02.02.12.02.03</v>
          </cell>
          <cell r="G15216" t="str">
            <v>Remove dressing</v>
          </cell>
          <cell r="K15216" t="str">
            <v>14. Providing non-pharmacological health interventions</v>
          </cell>
          <cell r="L15216" t="str">
            <v>Home-based Personal Care Workers</v>
          </cell>
          <cell r="M15216" t="str">
            <v>Community Health Workers</v>
          </cell>
          <cell r="N15216">
            <v>2</v>
          </cell>
        </row>
        <row r="15217">
          <cell r="F15217" t="str">
            <v>05.02.02.02.12.02.04</v>
          </cell>
          <cell r="G15217" t="str">
            <v>Physical examination</v>
          </cell>
          <cell r="K15217" t="str">
            <v>1. Gathering information through interviewing and assessment</v>
          </cell>
          <cell r="L15217" t="str">
            <v>Home-based Personal Care Workers</v>
          </cell>
          <cell r="M15217" t="str">
            <v>Community Health Workers</v>
          </cell>
          <cell r="N15217">
            <v>1</v>
          </cell>
        </row>
        <row r="15218">
          <cell r="F15218" t="str">
            <v>05.02.02.02.12.02.05</v>
          </cell>
          <cell r="G15218" t="str">
            <v>Clean the wound</v>
          </cell>
          <cell r="K15218" t="str">
            <v>14. Providing non-pharmacological health interventions</v>
          </cell>
          <cell r="L15218" t="str">
            <v>Home-based Personal Care Workers</v>
          </cell>
          <cell r="M15218" t="str">
            <v>Community Health Workers</v>
          </cell>
          <cell r="N15218">
            <v>10</v>
          </cell>
        </row>
        <row r="15219">
          <cell r="F15219" t="str">
            <v>05.02.02.02.12.02.06</v>
          </cell>
          <cell r="G15219" t="str">
            <v>Apply topical medication</v>
          </cell>
          <cell r="K15219" t="str">
            <v>11. Administering medications or therapeutics</v>
          </cell>
          <cell r="L15219" t="str">
            <v>Home-based Personal Care Workers</v>
          </cell>
          <cell r="M15219" t="str">
            <v>Community Health Workers</v>
          </cell>
          <cell r="N15219">
            <v>2</v>
          </cell>
        </row>
        <row r="15220">
          <cell r="F15220" t="str">
            <v>05.02.02.02.12.02.07</v>
          </cell>
          <cell r="G15220" t="str">
            <v>Apply dressing</v>
          </cell>
          <cell r="K15220" t="str">
            <v>14. Providing non-pharmacological health interventions</v>
          </cell>
          <cell r="L15220" t="str">
            <v>Home-based Personal Care Workers</v>
          </cell>
          <cell r="M15220" t="str">
            <v>Community Health Workers</v>
          </cell>
          <cell r="N15220">
            <v>5</v>
          </cell>
        </row>
        <row r="15221">
          <cell r="F15221" t="str">
            <v>05.02.02.02.12.02.08</v>
          </cell>
          <cell r="G15221" t="str">
            <v>Provide post-procedural care</v>
          </cell>
          <cell r="K15221" t="str">
            <v>5. Providing information and support to impact individual health behaviours</v>
          </cell>
          <cell r="L15221" t="str">
            <v>Home-based Personal Care Workers</v>
          </cell>
          <cell r="M15221" t="str">
            <v>Community Health Workers</v>
          </cell>
          <cell r="N15221">
            <v>2</v>
          </cell>
        </row>
        <row r="15222">
          <cell r="F15222" t="str">
            <v>05.02.02.02.12.03.01</v>
          </cell>
          <cell r="G15222" t="str">
            <v>Conduct counselling</v>
          </cell>
          <cell r="K15222" t="str">
            <v>6. Gaining informed consent</v>
          </cell>
          <cell r="L15222" t="str">
            <v>Paramedical Practitioners</v>
          </cell>
          <cell r="M15222" t="str">
            <v>Nursing Professionals</v>
          </cell>
          <cell r="N15222">
            <v>2</v>
          </cell>
        </row>
        <row r="15223">
          <cell r="F15223" t="str">
            <v>05.02.02.02.12.03.02</v>
          </cell>
          <cell r="G15223" t="str">
            <v>Prepare the patient and organize the equipment</v>
          </cell>
          <cell r="K15223" t="str">
            <v>14. Providing non-pharmacological health interventions</v>
          </cell>
          <cell r="L15223" t="str">
            <v>Nursing Professionals</v>
          </cell>
          <cell r="M15223" t="str">
            <v>Nursing Associate Professionals</v>
          </cell>
          <cell r="N15223">
            <v>3</v>
          </cell>
        </row>
        <row r="15224">
          <cell r="F15224" t="str">
            <v>05.02.02.02.12.03.03</v>
          </cell>
          <cell r="G15224" t="str">
            <v>Physical examination</v>
          </cell>
          <cell r="K15224" t="str">
            <v>1. Gathering information through interviewing and assessment</v>
          </cell>
          <cell r="L15224" t="str">
            <v>Paramedical Practitioners</v>
          </cell>
          <cell r="M15224" t="str">
            <v>Nursing Professionals</v>
          </cell>
          <cell r="N15224">
            <v>3</v>
          </cell>
        </row>
        <row r="15225">
          <cell r="F15225" t="str">
            <v>05.02.02.02.12.03.04</v>
          </cell>
          <cell r="G15225" t="str">
            <v>Apply local anaesthesia</v>
          </cell>
          <cell r="K15225" t="str">
            <v>11. Administering medications or therapeutics</v>
          </cell>
          <cell r="L15225" t="str">
            <v>Paramedical Practitioners</v>
          </cell>
          <cell r="M15225" t="str">
            <v>Nursing Professionals</v>
          </cell>
          <cell r="N15225">
            <v>3</v>
          </cell>
        </row>
        <row r="15226">
          <cell r="F15226" t="str">
            <v>05.02.02.02.12.03.05</v>
          </cell>
          <cell r="G15226" t="str">
            <v>Conduct wound care</v>
          </cell>
          <cell r="K15226" t="str">
            <v>14. Providing non-pharmacological health interventions</v>
          </cell>
          <cell r="L15226" t="str">
            <v>Paramedical Practitioners</v>
          </cell>
          <cell r="M15226" t="str">
            <v>Nursing Professionals</v>
          </cell>
          <cell r="N15226">
            <v>15</v>
          </cell>
        </row>
        <row r="15227">
          <cell r="F15227" t="str">
            <v>05.02.02.02.12.03.06</v>
          </cell>
          <cell r="G15227" t="str">
            <v>Provide post-procedural care</v>
          </cell>
          <cell r="K15227" t="str">
            <v>5. Providing information and support to impact individual health behaviours</v>
          </cell>
          <cell r="L15227" t="str">
            <v>Paramedical Practitioners</v>
          </cell>
          <cell r="M15227" t="str">
            <v>Nursing Professionals</v>
          </cell>
          <cell r="N15227">
            <v>5</v>
          </cell>
        </row>
        <row r="15228">
          <cell r="F15228" t="str">
            <v>05.02.02.02.12.03.07</v>
          </cell>
          <cell r="G15228" t="str">
            <v>Provide post-procedural care</v>
          </cell>
          <cell r="K15228" t="str">
            <v>15. Providing treatment and care support to individuals</v>
          </cell>
          <cell r="L15228" t="str">
            <v>Paramedical Practitioners</v>
          </cell>
          <cell r="M15228" t="str">
            <v>Nursing Professionals</v>
          </cell>
          <cell r="N15228">
            <v>5</v>
          </cell>
        </row>
        <row r="15229">
          <cell r="F15229" t="str">
            <v>05.02.02.02.12.03.</v>
          </cell>
          <cell r="G15229" t="str">
            <v>Provide post-procedural care</v>
          </cell>
          <cell r="K15229"/>
          <cell r="L15229"/>
          <cell r="M15229"/>
          <cell r="N15229"/>
        </row>
        <row r="15230">
          <cell r="F15230" t="str">
            <v>05.02.02.02.12.03.</v>
          </cell>
          <cell r="G15230"/>
          <cell r="K15230"/>
          <cell r="L15230"/>
          <cell r="M15230"/>
          <cell r="N15230"/>
        </row>
        <row r="15231">
          <cell r="F15231" t="str">
            <v>05.02.02.02.12.03.</v>
          </cell>
          <cell r="G15231"/>
          <cell r="K15231"/>
          <cell r="L15231"/>
          <cell r="M15231"/>
          <cell r="N15231"/>
        </row>
        <row r="15232">
          <cell r="F15232"/>
          <cell r="G15232" t="str">
            <v>Conduct counselling</v>
          </cell>
          <cell r="K15232" t="str">
            <v>5. Providing information and support to impact individual health behaviours</v>
          </cell>
          <cell r="L15232" t="str">
            <v>General Medical Practitioners</v>
          </cell>
          <cell r="M15232" t="str">
            <v>Paramedical Practitioners</v>
          </cell>
          <cell r="N15232">
            <v>10</v>
          </cell>
        </row>
        <row r="15233">
          <cell r="F15233" t="str">
            <v>05.02.02.02.13.01.01</v>
          </cell>
          <cell r="G15233" t="str">
            <v>Conduct counselling</v>
          </cell>
          <cell r="K15233" t="str">
            <v>6. Gaining informed consent</v>
          </cell>
          <cell r="L15233" t="str">
            <v>Nursing Professionals</v>
          </cell>
          <cell r="M15233" t="str">
            <v>Nursing Associate Professionals</v>
          </cell>
          <cell r="N15233">
            <v>2</v>
          </cell>
        </row>
        <row r="15234">
          <cell r="F15234" t="str">
            <v>05.02.02.02.13.01.02</v>
          </cell>
          <cell r="G15234" t="str">
            <v>Prepare the patient and organize the equipment</v>
          </cell>
          <cell r="K15234" t="str">
            <v>14. Providing non-pharmacological health interventions</v>
          </cell>
          <cell r="L15234" t="str">
            <v>Nursing Professionals</v>
          </cell>
          <cell r="M15234" t="str">
            <v>Nursing Associate Professionals</v>
          </cell>
          <cell r="N15234">
            <v>3</v>
          </cell>
        </row>
        <row r="15235">
          <cell r="F15235" t="str">
            <v>05.02.02.02.13.01.03</v>
          </cell>
          <cell r="G15235" t="str">
            <v>Apply local anaesthesia</v>
          </cell>
          <cell r="K15235" t="str">
            <v>11. Administering medications or therapeutics</v>
          </cell>
          <cell r="L15235" t="str">
            <v>Nursing Professionals</v>
          </cell>
          <cell r="M15235" t="str">
            <v>Nursing Associate Professionals</v>
          </cell>
          <cell r="N15235">
            <v>3</v>
          </cell>
        </row>
        <row r="15236">
          <cell r="F15236" t="str">
            <v>05.02.02.02.13.01.04</v>
          </cell>
          <cell r="G15236" t="str">
            <v>Conduct burn wound care</v>
          </cell>
          <cell r="K15236" t="str">
            <v>14. Providing non-pharmacological health interventions</v>
          </cell>
          <cell r="L15236" t="str">
            <v>Nursing Professionals</v>
          </cell>
          <cell r="M15236" t="str">
            <v>Nursing Associate Professionals</v>
          </cell>
          <cell r="N15236">
            <v>15</v>
          </cell>
        </row>
        <row r="15237">
          <cell r="F15237" t="str">
            <v>05.02.02.02.13.01.05</v>
          </cell>
          <cell r="G15237" t="str">
            <v>Provide post-procedural care</v>
          </cell>
          <cell r="K15237" t="str">
            <v>5. Providing information and support to impact individual health behaviours</v>
          </cell>
          <cell r="L15237" t="str">
            <v>Nursing Professionals</v>
          </cell>
          <cell r="M15237" t="str">
            <v>Nursing Associate Professionals</v>
          </cell>
          <cell r="N15237">
            <v>5</v>
          </cell>
        </row>
        <row r="15238">
          <cell r="F15238" t="str">
            <v>05.02.02.02.13.01.06</v>
          </cell>
          <cell r="G15238" t="str">
            <v>Provide post-procedural care</v>
          </cell>
          <cell r="K15238" t="str">
            <v>15. Providing treatment and care support to individuals</v>
          </cell>
          <cell r="L15238" t="str">
            <v>Nursing Professionals</v>
          </cell>
          <cell r="M15238" t="str">
            <v>Paramedical Practitioners</v>
          </cell>
          <cell r="N15238">
            <v>5</v>
          </cell>
        </row>
        <row r="15239">
          <cell r="F15239" t="str">
            <v>05.02.02.02.13.01.07</v>
          </cell>
          <cell r="G15239" t="str">
            <v>Provide post-procedural care</v>
          </cell>
          <cell r="K15239" t="str">
            <v>15. Providing treatment and care support to individuals</v>
          </cell>
          <cell r="L15239" t="str">
            <v>Nursing Professionals</v>
          </cell>
          <cell r="M15239" t="str">
            <v>Nursing Associate Professionals</v>
          </cell>
          <cell r="N15239">
            <v>10</v>
          </cell>
        </row>
        <row r="15240">
          <cell r="F15240" t="str">
            <v>05.02.02.02.13.01.</v>
          </cell>
          <cell r="G15240"/>
          <cell r="K15240"/>
          <cell r="L15240"/>
          <cell r="M15240"/>
          <cell r="N15240"/>
        </row>
        <row r="15241">
          <cell r="F15241" t="str">
            <v>05.02.02.02.13.01.</v>
          </cell>
          <cell r="G15241"/>
          <cell r="K15241"/>
          <cell r="L15241"/>
          <cell r="M15241"/>
          <cell r="N15241"/>
        </row>
        <row r="15242">
          <cell r="F15242" t="str">
            <v>05.02.02.02.13.02.01</v>
          </cell>
          <cell r="G15242" t="str">
            <v>Prescribe vaccine</v>
          </cell>
          <cell r="K15242" t="str">
            <v>9. Prescribing medications or therapeutics</v>
          </cell>
          <cell r="L15242" t="str">
            <v>General Medical Practitioners</v>
          </cell>
          <cell r="M15242" t="str">
            <v>Paramedical Practitioners</v>
          </cell>
          <cell r="N15242">
            <v>1</v>
          </cell>
        </row>
        <row r="15243">
          <cell r="F15243" t="str">
            <v>05.02.02.02.13.02.02</v>
          </cell>
          <cell r="G15243" t="str">
            <v>Administer vaccine</v>
          </cell>
          <cell r="K15243" t="str">
            <v>11. Administering medications or therapeutics</v>
          </cell>
          <cell r="L15243" t="str">
            <v>Nursing Professionals</v>
          </cell>
          <cell r="M15243" t="str">
            <v>Nursing Associate Professionals</v>
          </cell>
          <cell r="N15243">
            <v>3</v>
          </cell>
        </row>
        <row r="15244">
          <cell r="F15244" t="str">
            <v>05.02.02.02.15.01.</v>
          </cell>
          <cell r="G15244"/>
          <cell r="K15244"/>
          <cell r="L15244"/>
          <cell r="M15244"/>
          <cell r="N15244"/>
        </row>
        <row r="15245">
          <cell r="F15245" t="str">
            <v>05.02.02.02.15.01.01</v>
          </cell>
          <cell r="G15245" t="str">
            <v>Clinical assessment</v>
          </cell>
          <cell r="K15245" t="str">
            <v>1. Gathering information through interviewing and assessment</v>
          </cell>
          <cell r="L15245" t="str">
            <v>Specialist Medical Practitioners</v>
          </cell>
          <cell r="M15245" t="str">
            <v>General Medical Practitioners</v>
          </cell>
          <cell r="N15245">
            <v>5</v>
          </cell>
        </row>
        <row r="15246">
          <cell r="F15246" t="str">
            <v>05.02.02.02.15.01.02</v>
          </cell>
          <cell r="G15246" t="str">
            <v>Titrate volume repletion by total body surface area for burns</v>
          </cell>
          <cell r="K15246" t="str">
            <v>14. Providing non-pharmacological health interventions</v>
          </cell>
          <cell r="L15246" t="str">
            <v>Specialist Medical Practitioners</v>
          </cell>
          <cell r="M15246" t="str">
            <v>General Medical Practitioners</v>
          </cell>
          <cell r="N15246">
            <v>10</v>
          </cell>
        </row>
        <row r="15247">
          <cell r="F15247" t="str">
            <v>05.02.02.02.15.01.01</v>
          </cell>
          <cell r="G15247" t="str">
            <v>Prescribe blood and blood products</v>
          </cell>
          <cell r="K15247" t="str">
            <v>9. Prescribing medications or therapeutics</v>
          </cell>
          <cell r="L15247" t="str">
            <v>Specialist Medical Practitioners</v>
          </cell>
          <cell r="M15247" t="str">
            <v>General Medical Practitioners</v>
          </cell>
          <cell r="N15247">
            <v>1</v>
          </cell>
        </row>
        <row r="15248">
          <cell r="F15248" t="str">
            <v>05.02.02.02.15.01.02</v>
          </cell>
          <cell r="G15248" t="str">
            <v>Administer blood and blood products</v>
          </cell>
          <cell r="K15248" t="str">
            <v>11. Administering medications or therapeutics</v>
          </cell>
          <cell r="L15248" t="str">
            <v>Nursing Professionals</v>
          </cell>
          <cell r="M15248" t="str">
            <v>Nursing Associate Professionals</v>
          </cell>
          <cell r="N15248">
            <v>3</v>
          </cell>
        </row>
        <row r="15249">
          <cell r="F15249" t="str">
            <v>05.02.02.02.15.01.03</v>
          </cell>
          <cell r="G15249" t="str">
            <v>Monitor during administration</v>
          </cell>
          <cell r="K15249" t="str">
            <v>8. Developing and adjusting management plans</v>
          </cell>
          <cell r="L15249" t="str">
            <v>Nursing Professionals</v>
          </cell>
          <cell r="M15249" t="str">
            <v>Nursing Professionals</v>
          </cell>
          <cell r="N15249">
            <v>10</v>
          </cell>
        </row>
        <row r="15250">
          <cell r="F15250" t="str">
            <v>05.02.02.02.15.01.</v>
          </cell>
          <cell r="G15250"/>
          <cell r="K15250"/>
          <cell r="L15250"/>
          <cell r="M15250"/>
          <cell r="N15250"/>
        </row>
        <row r="15251">
          <cell r="F15251" t="str">
            <v>05.02.02.02.15.01.</v>
          </cell>
          <cell r="G15251"/>
          <cell r="K15251"/>
          <cell r="L15251"/>
          <cell r="M15251"/>
          <cell r="N15251"/>
        </row>
        <row r="15252">
          <cell r="F15252" t="str">
            <v>05.02.02.02.15.01.</v>
          </cell>
          <cell r="G15252"/>
          <cell r="K15252"/>
          <cell r="L15252"/>
          <cell r="M15252"/>
          <cell r="N15252"/>
        </row>
        <row r="15253">
          <cell r="F15253" t="str">
            <v>05.02.02.02.15.02.01</v>
          </cell>
          <cell r="G15253" t="str">
            <v>Conduct counselling</v>
          </cell>
          <cell r="K15253" t="str">
            <v>6. Gaining informed consent</v>
          </cell>
          <cell r="L15253" t="str">
            <v>Specialist Medical Practitioners</v>
          </cell>
          <cell r="M15253" t="str">
            <v>General Medical Practitioners</v>
          </cell>
          <cell r="N15253">
            <v>3</v>
          </cell>
        </row>
        <row r="15254">
          <cell r="F15254" t="str">
            <v>05.02.02.02.15.02.02</v>
          </cell>
          <cell r="G15254" t="str">
            <v>Prepare the patient and organize the equipment</v>
          </cell>
          <cell r="K15254" t="str">
            <v>14. Providing non-pharmacological health interventions</v>
          </cell>
          <cell r="L15254" t="str">
            <v>Nursing Professionals</v>
          </cell>
          <cell r="M15254" t="str">
            <v>Nursing Associate Professionals</v>
          </cell>
          <cell r="N15254">
            <v>5</v>
          </cell>
        </row>
        <row r="15255">
          <cell r="F15255" t="str">
            <v>05.02.02.02.15.02.03</v>
          </cell>
          <cell r="G15255" t="str">
            <v>Apply sedation</v>
          </cell>
          <cell r="K15255" t="str">
            <v>11. Administering medications or therapeutics</v>
          </cell>
          <cell r="L15255" t="str">
            <v>Specialist Medical Practitioners</v>
          </cell>
          <cell r="M15255" t="str">
            <v>General Medical Practitioners</v>
          </cell>
          <cell r="N15255">
            <v>2</v>
          </cell>
        </row>
        <row r="15256">
          <cell r="F15256" t="str">
            <v>05.02.02.02.15.02.04</v>
          </cell>
          <cell r="G15256" t="str">
            <v>Conduct plastic and reconstructive surgery</v>
          </cell>
          <cell r="K15256" t="str">
            <v>14. Providing non-pharmacological health interventions</v>
          </cell>
          <cell r="L15256" t="str">
            <v>Specialist Medical Practitioners</v>
          </cell>
          <cell r="M15256" t="str">
            <v>General Medical Practitioners</v>
          </cell>
          <cell r="N15256">
            <v>90</v>
          </cell>
        </row>
        <row r="15257">
          <cell r="F15257" t="str">
            <v>05.02.02.02.15.02.05</v>
          </cell>
          <cell r="G15257" t="str">
            <v>Assist with plastic and reconstructive surgery</v>
          </cell>
          <cell r="K15257" t="str">
            <v>14. Providing non-pharmacological health interventions</v>
          </cell>
          <cell r="L15257" t="str">
            <v>Specialist Medical Practitioners</v>
          </cell>
          <cell r="M15257" t="str">
            <v>General Medical Practitioners</v>
          </cell>
          <cell r="N15257">
            <v>90</v>
          </cell>
        </row>
        <row r="15258">
          <cell r="F15258" t="str">
            <v>05.02.02.02.15.02.06</v>
          </cell>
          <cell r="G15258" t="str">
            <v>Provide nursing support to conduct plastic and reconstructive surgery</v>
          </cell>
          <cell r="K15258" t="str">
            <v>15. Providing treatment and care support to individuals</v>
          </cell>
          <cell r="L15258" t="str">
            <v>Nursing Professionals</v>
          </cell>
          <cell r="M15258" t="str">
            <v>Nursing Professionals</v>
          </cell>
          <cell r="N15258">
            <v>90</v>
          </cell>
        </row>
        <row r="15259">
          <cell r="F15259" t="str">
            <v>05.02.02.02.15.02.07</v>
          </cell>
          <cell r="G15259" t="str">
            <v>Provide post-procedural care</v>
          </cell>
          <cell r="K15259" t="str">
            <v>5. Providing information and support to impact individual health behaviours</v>
          </cell>
          <cell r="L15259" t="str">
            <v>Specialist Medical Practitioners</v>
          </cell>
          <cell r="M15259" t="str">
            <v>General Medical Practitioners</v>
          </cell>
          <cell r="N15259">
            <v>15</v>
          </cell>
        </row>
        <row r="15260">
          <cell r="F15260" t="str">
            <v>05.02.02.02.15.02.08</v>
          </cell>
          <cell r="G15260" t="str">
            <v>Provide post-procedural care</v>
          </cell>
          <cell r="K15260" t="str">
            <v>15. Providing treatment and care support to individuals</v>
          </cell>
          <cell r="L15260" t="str">
            <v>Specialist Medical Practitioners</v>
          </cell>
          <cell r="M15260" t="str">
            <v>General Medical Practitioners</v>
          </cell>
          <cell r="N15260">
            <v>10</v>
          </cell>
        </row>
        <row r="15261">
          <cell r="F15261" t="str">
            <v>05.02.02.02.15.02.09</v>
          </cell>
          <cell r="G15261" t="str">
            <v>Provide post-procedural care</v>
          </cell>
          <cell r="K15261" t="str">
            <v>15. Providing treatment and care support to individuals</v>
          </cell>
          <cell r="L15261" t="str">
            <v>Nursing Professionals</v>
          </cell>
          <cell r="M15261" t="str">
            <v>Nursing Associate Professionals</v>
          </cell>
          <cell r="N15261">
            <v>20</v>
          </cell>
        </row>
        <row r="15262">
          <cell r="F15262" t="str">
            <v>05.02.02.02.15.02.</v>
          </cell>
          <cell r="G15262"/>
          <cell r="K15262"/>
          <cell r="L15262"/>
          <cell r="M15262"/>
          <cell r="N15262"/>
        </row>
        <row r="15263">
          <cell r="F15263" t="str">
            <v>05.02.02.02.15.02.</v>
          </cell>
          <cell r="G15263"/>
          <cell r="K15263"/>
          <cell r="L15263"/>
          <cell r="M15263"/>
          <cell r="N15263"/>
        </row>
        <row r="15264">
          <cell r="F15264" t="str">
            <v>05.02.02.02.15.02.</v>
          </cell>
          <cell r="G15264"/>
          <cell r="K15264"/>
          <cell r="L15264"/>
          <cell r="M15264"/>
          <cell r="N15264"/>
        </row>
        <row r="15265">
          <cell r="F15265" t="str">
            <v>05.02.02.02.15.02.</v>
          </cell>
          <cell r="G15265"/>
          <cell r="K15265"/>
          <cell r="L15265"/>
          <cell r="M15265"/>
          <cell r="N15265"/>
        </row>
        <row r="15266">
          <cell r="F15266" t="str">
            <v>05.02.02.02.15.02.</v>
          </cell>
          <cell r="G15266"/>
          <cell r="K15266"/>
          <cell r="L15266"/>
          <cell r="M15266"/>
          <cell r="N15266"/>
        </row>
        <row r="15267">
          <cell r="F15267" t="str">
            <v>05.02.02.02.15.03.01</v>
          </cell>
          <cell r="G15267" t="str">
            <v>Conduct counselling</v>
          </cell>
          <cell r="K15267" t="str">
            <v>6. Gaining informed consent</v>
          </cell>
          <cell r="L15267" t="str">
            <v>Specialist Medical Practitioners</v>
          </cell>
          <cell r="M15267" t="str">
            <v>General Medical Practitioners</v>
          </cell>
          <cell r="N15267">
            <v>5</v>
          </cell>
        </row>
        <row r="15268">
          <cell r="F15268" t="str">
            <v>05.02.02.02.15.03.02</v>
          </cell>
          <cell r="G15268" t="str">
            <v>Prepare the patient and organize the equipment</v>
          </cell>
          <cell r="K15268" t="str">
            <v>14. Providing non-pharmacological health interventions</v>
          </cell>
          <cell r="L15268" t="str">
            <v>Nursing Professionals</v>
          </cell>
          <cell r="M15268" t="str">
            <v>Nursing Associate Professionals</v>
          </cell>
          <cell r="N15268">
            <v>5</v>
          </cell>
        </row>
        <row r="15269">
          <cell r="F15269" t="str">
            <v>05.02.02.02.15.03.03</v>
          </cell>
          <cell r="G15269" t="str">
            <v>Apply local anaesthesia</v>
          </cell>
          <cell r="K15269" t="str">
            <v>11. Administering medications or therapeutics</v>
          </cell>
          <cell r="L15269" t="str">
            <v>Specialist Medical Practitioners</v>
          </cell>
          <cell r="M15269" t="str">
            <v>General Medical Practitioners</v>
          </cell>
          <cell r="N15269">
            <v>3</v>
          </cell>
        </row>
        <row r="15270">
          <cell r="F15270" t="str">
            <v>05.02.02.02.15.03.04</v>
          </cell>
          <cell r="G15270" t="str">
            <v>Conduct medical procedure</v>
          </cell>
          <cell r="K15270" t="str">
            <v>14. Providing non-pharmacological health interventions</v>
          </cell>
          <cell r="L15270" t="str">
            <v>Specialist Medical Practitioners</v>
          </cell>
          <cell r="M15270" t="str">
            <v>General Medical Practitioners</v>
          </cell>
          <cell r="N15270">
            <v>40</v>
          </cell>
        </row>
        <row r="15271">
          <cell r="F15271" t="str">
            <v>05.02.02.02.15.03.05</v>
          </cell>
          <cell r="G15271" t="str">
            <v>Provide nursing support to conduct medical procedure</v>
          </cell>
          <cell r="K15271" t="str">
            <v>15. Providing treatment and care support to individuals</v>
          </cell>
          <cell r="L15271" t="str">
            <v>Nursing Professionals</v>
          </cell>
          <cell r="M15271" t="str">
            <v>Nursing Associate Professionals</v>
          </cell>
          <cell r="N15271">
            <v>40</v>
          </cell>
        </row>
        <row r="15272">
          <cell r="F15272" t="str">
            <v>05.02.02.02.15.03.06</v>
          </cell>
          <cell r="G15272" t="str">
            <v>Provide post-procedural care</v>
          </cell>
          <cell r="K15272" t="str">
            <v>5. Providing information and support to impact individual health behaviours</v>
          </cell>
          <cell r="L15272" t="str">
            <v>Specialist Medical Practitioners</v>
          </cell>
          <cell r="M15272" t="str">
            <v>General Medical Practitioners</v>
          </cell>
          <cell r="N15272">
            <v>5</v>
          </cell>
        </row>
        <row r="15273">
          <cell r="F15273" t="str">
            <v>05.02.02.02.15.03.</v>
          </cell>
          <cell r="G15273"/>
          <cell r="K15273"/>
          <cell r="L15273"/>
          <cell r="M15273"/>
          <cell r="N15273"/>
        </row>
        <row r="15274">
          <cell r="F15274" t="str">
            <v>05.02.02.02.15.03.</v>
          </cell>
          <cell r="G15274"/>
          <cell r="K15274"/>
          <cell r="L15274"/>
          <cell r="M15274"/>
          <cell r="N15274"/>
        </row>
        <row r="15275">
          <cell r="F15275" t="str">
            <v>05.02.02.02.15.03.</v>
          </cell>
          <cell r="G15275"/>
          <cell r="K15275"/>
          <cell r="L15275"/>
          <cell r="M15275"/>
          <cell r="N15275"/>
        </row>
        <row r="15276">
          <cell r="F15276" t="str">
            <v>05.02.02.02.15.03.</v>
          </cell>
          <cell r="G15276"/>
          <cell r="K15276"/>
          <cell r="L15276"/>
          <cell r="M15276"/>
          <cell r="N15276"/>
        </row>
        <row r="15277">
          <cell r="F15277" t="str">
            <v>05.02.02.02.15.03.</v>
          </cell>
          <cell r="G15277"/>
          <cell r="K15277"/>
          <cell r="L15277"/>
          <cell r="M15277"/>
          <cell r="N15277"/>
        </row>
        <row r="15278">
          <cell r="F15278" t="str">
            <v>05.02.02.02.15.03.</v>
          </cell>
          <cell r="G15278"/>
          <cell r="K15278"/>
          <cell r="L15278"/>
          <cell r="M15278"/>
          <cell r="N15278"/>
        </row>
        <row r="15279">
          <cell r="F15279" t="str">
            <v>05.02.02.02.15.03.</v>
          </cell>
          <cell r="G15279"/>
          <cell r="K15279"/>
          <cell r="L15279"/>
          <cell r="M15279"/>
          <cell r="N15279"/>
        </row>
        <row r="15280">
          <cell r="F15280" t="str">
            <v>05.02.02.02.15.05.01</v>
          </cell>
          <cell r="G15280" t="str">
            <v>Provide pre-procedural medical care</v>
          </cell>
          <cell r="K15280" t="str">
            <v>15. Providing treatment and care support to individuals</v>
          </cell>
          <cell r="L15280" t="str">
            <v>Specialist Medical Practitioners</v>
          </cell>
          <cell r="M15280" t="str">
            <v>Specialist Medical Practitioners</v>
          </cell>
          <cell r="N15280">
            <v>10</v>
          </cell>
        </row>
        <row r="15281">
          <cell r="F15281" t="str">
            <v>05.02.02.02.15.05.02</v>
          </cell>
          <cell r="G15281" t="str">
            <v>Provide pre-procedural nursing care</v>
          </cell>
          <cell r="K15281" t="str">
            <v>15. Providing treatment and care support to individuals</v>
          </cell>
          <cell r="L15281" t="str">
            <v>Nursing Professionals</v>
          </cell>
          <cell r="M15281" t="str">
            <v>Nursing Associate Professionals</v>
          </cell>
          <cell r="N15281">
            <v>20</v>
          </cell>
        </row>
        <row r="15282">
          <cell r="F15282" t="str">
            <v>05.02.02.02.15.05.03</v>
          </cell>
          <cell r="G15282" t="str">
            <v>Conduct counselling</v>
          </cell>
          <cell r="K15282" t="str">
            <v>6. Gaining informed consent</v>
          </cell>
          <cell r="L15282" t="str">
            <v>Specialist Medical Practitioners</v>
          </cell>
          <cell r="M15282" t="str">
            <v>Specialist Medical Practitioners</v>
          </cell>
          <cell r="N15282">
            <v>5</v>
          </cell>
        </row>
        <row r="15283">
          <cell r="F15283" t="str">
            <v>05.02.02.02.15.05.04</v>
          </cell>
          <cell r="G15283" t="str">
            <v>Prepare the patient and organize the equipment</v>
          </cell>
          <cell r="K15283" t="str">
            <v>14. Providing non-pharmacological health interventions</v>
          </cell>
          <cell r="L15283" t="str">
            <v>Nursing Associate Professionals</v>
          </cell>
          <cell r="M15283" t="str">
            <v>Medical Assistants</v>
          </cell>
          <cell r="N15283">
            <v>7</v>
          </cell>
        </row>
        <row r="15284">
          <cell r="F15284" t="str">
            <v>05.02.02.02.15.05.05</v>
          </cell>
          <cell r="G15284" t="str">
            <v>Apply general anaesthesia</v>
          </cell>
          <cell r="K15284" t="str">
            <v>11. Administering medications or therapeutics</v>
          </cell>
          <cell r="L15284" t="str">
            <v>Specialist Medical Practitioners</v>
          </cell>
          <cell r="M15284" t="str">
            <v>Specialist Medical Practitioners</v>
          </cell>
          <cell r="N15284">
            <v>60</v>
          </cell>
        </row>
        <row r="15285">
          <cell r="F15285" t="str">
            <v>05.02.02.02.15.05.06</v>
          </cell>
          <cell r="G15285" t="str">
            <v>Conduct plastic and reconstructive surgery</v>
          </cell>
          <cell r="K15285" t="str">
            <v>14. Providing non-pharmacological health interventions</v>
          </cell>
          <cell r="L15285" t="str">
            <v>Specialist Medical Practitioners</v>
          </cell>
          <cell r="M15285" t="str">
            <v>Specialist Medical Practitioners</v>
          </cell>
          <cell r="N15285">
            <v>60</v>
          </cell>
        </row>
        <row r="15286">
          <cell r="F15286" t="str">
            <v>05.02.02.02.15.05.07</v>
          </cell>
          <cell r="G15286" t="str">
            <v>Assist with plastic and reconstructive surgery</v>
          </cell>
          <cell r="K15286" t="str">
            <v>14. Providing non-pharmacological health interventions</v>
          </cell>
          <cell r="L15286" t="str">
            <v>Specialist Medical Practitioners</v>
          </cell>
          <cell r="M15286" t="str">
            <v>General Medical Practitioners</v>
          </cell>
          <cell r="N15286">
            <v>60</v>
          </cell>
        </row>
        <row r="15287">
          <cell r="F15287" t="str">
            <v>05.02.02.02.15.05.08</v>
          </cell>
          <cell r="G15287" t="str">
            <v>Provide nursing support to conduct plastic and reconstructive surgery</v>
          </cell>
          <cell r="K15287" t="str">
            <v>15. Providing treatment and care support to individuals</v>
          </cell>
          <cell r="L15287" t="str">
            <v>Nursing Professionals</v>
          </cell>
          <cell r="M15287" t="str">
            <v>Nursing Professionals</v>
          </cell>
          <cell r="N15287">
            <v>60</v>
          </cell>
        </row>
        <row r="15288">
          <cell r="F15288" t="str">
            <v>05.02.02.02.15.05.09</v>
          </cell>
          <cell r="G15288" t="str">
            <v>Provide post-procedural care</v>
          </cell>
          <cell r="K15288" t="str">
            <v>5. Providing information and support to impact individual health behaviours</v>
          </cell>
          <cell r="L15288" t="str">
            <v>Specialist Medical Practitioners</v>
          </cell>
          <cell r="M15288" t="str">
            <v>General Medical Practitioners</v>
          </cell>
          <cell r="N15288">
            <v>5</v>
          </cell>
        </row>
        <row r="15289">
          <cell r="F15289" t="str">
            <v>05.02.02.02.15.05.10</v>
          </cell>
          <cell r="G15289" t="str">
            <v>Provide post-procedural care</v>
          </cell>
          <cell r="K15289" t="str">
            <v>15. Providing treatment and care support to individuals</v>
          </cell>
          <cell r="L15289" t="str">
            <v>Specialist Medical Practitioners</v>
          </cell>
          <cell r="M15289" t="str">
            <v>General Medical Practitioners</v>
          </cell>
          <cell r="N15289">
            <v>10</v>
          </cell>
        </row>
        <row r="15290">
          <cell r="F15290" t="str">
            <v>05.02.02.02.15.05.11</v>
          </cell>
          <cell r="G15290" t="str">
            <v>Provide post-procedural care</v>
          </cell>
          <cell r="K15290" t="str">
            <v>15. Providing treatment and care support to individuals</v>
          </cell>
          <cell r="L15290" t="str">
            <v>Nursing Professionals</v>
          </cell>
          <cell r="M15290" t="str">
            <v>Nursing Associate Professionals</v>
          </cell>
          <cell r="N15290">
            <v>20</v>
          </cell>
        </row>
        <row r="15291">
          <cell r="F15291" t="str">
            <v>05.02.02.02.15.05.</v>
          </cell>
          <cell r="G15291"/>
          <cell r="K15291"/>
          <cell r="L15291"/>
          <cell r="M15291"/>
          <cell r="N15291"/>
        </row>
        <row r="15292">
          <cell r="F15292" t="str">
            <v>05.02.02.02.15.05.</v>
          </cell>
          <cell r="G15292"/>
          <cell r="K15292"/>
          <cell r="L15292"/>
          <cell r="M15292"/>
          <cell r="N15292"/>
        </row>
        <row r="15293">
          <cell r="F15293" t="str">
            <v>05.02.02.02.15.05.</v>
          </cell>
          <cell r="G15293"/>
          <cell r="K15293"/>
          <cell r="L15293"/>
          <cell r="M15293"/>
          <cell r="N15293"/>
        </row>
        <row r="15294">
          <cell r="F15294" t="str">
            <v>05.02.02.02.15.06.01</v>
          </cell>
          <cell r="G15294" t="str">
            <v>Conduct counselling</v>
          </cell>
          <cell r="K15294" t="str">
            <v>6. Gaining informed consent</v>
          </cell>
          <cell r="L15294" t="str">
            <v>Nursing Professionals</v>
          </cell>
          <cell r="M15294" t="str">
            <v>Paramedical Practitioners</v>
          </cell>
          <cell r="N15294">
            <v>2</v>
          </cell>
        </row>
        <row r="15295">
          <cell r="F15295" t="str">
            <v>05.02.02.02.15.06.02</v>
          </cell>
          <cell r="G15295" t="str">
            <v>Prepare the patient and organize the equipment</v>
          </cell>
          <cell r="K15295" t="str">
            <v>14. Providing non-pharmacological health interventions</v>
          </cell>
          <cell r="L15295" t="str">
            <v>Nursing Professionals</v>
          </cell>
          <cell r="M15295" t="str">
            <v>Nursing Associate Professionals</v>
          </cell>
          <cell r="N15295">
            <v>3</v>
          </cell>
        </row>
        <row r="15296">
          <cell r="F15296" t="str">
            <v>05.02.02.02.15.06.03</v>
          </cell>
          <cell r="G15296" t="str">
            <v>Apply local anaesthesia</v>
          </cell>
          <cell r="K15296" t="str">
            <v>11. Administering medications or therapeutics</v>
          </cell>
          <cell r="L15296" t="str">
            <v>Nursing Professionals</v>
          </cell>
          <cell r="M15296" t="str">
            <v>Paramedical Practitioners</v>
          </cell>
          <cell r="N15296">
            <v>3</v>
          </cell>
        </row>
        <row r="15297">
          <cell r="F15297" t="str">
            <v>05.02.02.02.15.06.04</v>
          </cell>
          <cell r="G15297" t="str">
            <v>Conduct wound care</v>
          </cell>
          <cell r="K15297" t="str">
            <v>14. Providing non-pharmacological health interventions</v>
          </cell>
          <cell r="L15297" t="str">
            <v>Nursing Professionals</v>
          </cell>
          <cell r="M15297" t="str">
            <v>Paramedical Practitioners</v>
          </cell>
          <cell r="N15297">
            <v>20</v>
          </cell>
        </row>
        <row r="15298">
          <cell r="F15298" t="str">
            <v>05.02.02.02.15.06.05</v>
          </cell>
          <cell r="G15298" t="str">
            <v>Provide post-procedural care</v>
          </cell>
          <cell r="K15298" t="str">
            <v>5. Providing information and support to impact individual health behaviours</v>
          </cell>
          <cell r="L15298" t="str">
            <v>Nursing Professionals</v>
          </cell>
          <cell r="M15298" t="str">
            <v>Paramedical Practitioners</v>
          </cell>
          <cell r="N15298">
            <v>5</v>
          </cell>
        </row>
        <row r="15299">
          <cell r="F15299" t="str">
            <v>05.02.02.02.15.06.06</v>
          </cell>
          <cell r="G15299" t="str">
            <v>Provide post-procedural care</v>
          </cell>
          <cell r="K15299" t="str">
            <v>15. Providing treatment and care support to individuals</v>
          </cell>
          <cell r="L15299" t="str">
            <v>Nursing Professionals</v>
          </cell>
          <cell r="M15299" t="str">
            <v>Paramedical Practitioners</v>
          </cell>
          <cell r="N15299">
            <v>10</v>
          </cell>
        </row>
        <row r="15300">
          <cell r="F15300" t="str">
            <v>05.02.02.02.15.06.07</v>
          </cell>
          <cell r="G15300" t="str">
            <v>Provide post-procedural care</v>
          </cell>
          <cell r="K15300" t="str">
            <v>15. Providing treatment and care support to individuals</v>
          </cell>
          <cell r="L15300" t="str">
            <v>Nursing Professionals</v>
          </cell>
          <cell r="M15300" t="str">
            <v>Paramedical Practitioners</v>
          </cell>
          <cell r="N15300">
            <v>20</v>
          </cell>
        </row>
        <row r="15301">
          <cell r="F15301" t="str">
            <v>05.02.02.02.15.06.</v>
          </cell>
          <cell r="G15301"/>
          <cell r="K15301"/>
          <cell r="L15301"/>
          <cell r="M15301"/>
          <cell r="N15301"/>
        </row>
        <row r="15302">
          <cell r="F15302" t="str">
            <v>05.02.02.02.15.06.</v>
          </cell>
          <cell r="G15302"/>
          <cell r="K15302"/>
          <cell r="L15302"/>
          <cell r="M15302"/>
          <cell r="N15302"/>
        </row>
        <row r="15303">
          <cell r="F15303" t="str">
            <v>05.02.02.02.15.06.</v>
          </cell>
          <cell r="G15303"/>
          <cell r="K15303"/>
          <cell r="L15303"/>
          <cell r="M15303"/>
          <cell r="N15303"/>
        </row>
        <row r="15304">
          <cell r="F15304" t="str">
            <v>05.02.02.02.08.01.01</v>
          </cell>
          <cell r="G15304" t="str">
            <v>Provide counselling and information and obtain consent</v>
          </cell>
          <cell r="K15304" t="str">
            <v>6. Gaining informed consent</v>
          </cell>
          <cell r="L15304" t="str">
            <v>General Medical Practitioners</v>
          </cell>
          <cell r="M15304" t="str">
            <v>Paramedical Practitioners</v>
          </cell>
          <cell r="N15304">
            <v>2</v>
          </cell>
        </row>
        <row r="15305">
          <cell r="F15305" t="str">
            <v>05.02.02.02.08.01.02</v>
          </cell>
          <cell r="G15305" t="str">
            <v>Conduct diagnostic testing</v>
          </cell>
          <cell r="K15305" t="str">
            <v>7. Ordering, administering and interpreting the results of diagnostic and screening procedures</v>
          </cell>
          <cell r="L15305" t="str">
            <v>Nursing Professionals</v>
          </cell>
          <cell r="M15305" t="str">
            <v>Nursing Associate Professionals</v>
          </cell>
          <cell r="N15305">
            <v>6</v>
          </cell>
        </row>
        <row r="15306">
          <cell r="F15306" t="str">
            <v>05.02.02.02.08.01.03</v>
          </cell>
          <cell r="G15306" t="str">
            <v>Conduct counselling</v>
          </cell>
          <cell r="K15306" t="str">
            <v>5. Providing information and support to impact individual health behaviours</v>
          </cell>
          <cell r="L15306" t="str">
            <v>General Medical Practitioners</v>
          </cell>
          <cell r="M15306" t="str">
            <v>Paramedical Practitioners</v>
          </cell>
          <cell r="N15306">
            <v>2</v>
          </cell>
        </row>
        <row r="15307">
          <cell r="F15307" t="str">
            <v>05.02.02.02.08.02.01</v>
          </cell>
          <cell r="G15307" t="str">
            <v>Provide counselling and information and obtain consent</v>
          </cell>
          <cell r="K15307" t="str">
            <v>6. Gaining informed consent</v>
          </cell>
          <cell r="L15307" t="str">
            <v>Medical and Pathology Laboratory Technicians</v>
          </cell>
          <cell r="M15307" t="str">
            <v>Medical Assistants</v>
          </cell>
          <cell r="N15307">
            <v>3</v>
          </cell>
        </row>
        <row r="15308">
          <cell r="F15308" t="str">
            <v>05.02.02.02.08.02.02</v>
          </cell>
          <cell r="G15308" t="str">
            <v xml:space="preserve">Conduct diagnostic testing </v>
          </cell>
          <cell r="K15308" t="str">
            <v>7. Ordering, administering and interpreting the results of diagnostic and screening procedures</v>
          </cell>
          <cell r="L15308" t="str">
            <v>Medical and Pathology Laboratory Technicians</v>
          </cell>
          <cell r="M15308" t="str">
            <v>Medical Assistants</v>
          </cell>
          <cell r="N15308">
            <v>5</v>
          </cell>
        </row>
        <row r="15309">
          <cell r="F15309" t="str">
            <v>05.02.02.02.08.02.03</v>
          </cell>
          <cell r="G15309" t="str">
            <v>Document examination findings</v>
          </cell>
          <cell r="K15309" t="str">
            <v>7. Ordering, administering and interpreting the results of diagnostic and screening procedures</v>
          </cell>
          <cell r="L15309" t="str">
            <v>Specialist Medical Practitioners</v>
          </cell>
          <cell r="M15309" t="str">
            <v>General Medical Practitioners</v>
          </cell>
          <cell r="N15309">
            <v>2</v>
          </cell>
        </row>
        <row r="15310">
          <cell r="F15310" t="str">
            <v>05.02.02.02.08.02</v>
          </cell>
          <cell r="G15310"/>
          <cell r="K15310"/>
          <cell r="L15310"/>
          <cell r="M15310"/>
          <cell r="N15310"/>
        </row>
        <row r="15311">
          <cell r="F15311" t="str">
            <v>05.02.02.02.08.02</v>
          </cell>
          <cell r="G15311"/>
          <cell r="K15311"/>
          <cell r="L15311"/>
          <cell r="M15311"/>
          <cell r="N15311"/>
        </row>
        <row r="15312">
          <cell r="F15312" t="str">
            <v>05.02.02.02.08.02</v>
          </cell>
          <cell r="G15312"/>
          <cell r="K15312"/>
          <cell r="L15312"/>
          <cell r="M15312"/>
          <cell r="N15312"/>
        </row>
        <row r="15313">
          <cell r="F15313" t="str">
            <v>05.02.02.02.08.02</v>
          </cell>
          <cell r="G15313"/>
          <cell r="K15313"/>
          <cell r="L15313"/>
          <cell r="M15313"/>
          <cell r="N15313"/>
        </row>
        <row r="15314">
          <cell r="F15314" t="str">
            <v>05.02.02.02.08.03.01</v>
          </cell>
          <cell r="G15314" t="str">
            <v>Provide counselling and information and obtain consent</v>
          </cell>
          <cell r="K15314" t="str">
            <v>6. Gaining informed consent</v>
          </cell>
          <cell r="L15314" t="str">
            <v>Medical and Pathology Laboratory Technicians</v>
          </cell>
          <cell r="M15314" t="str">
            <v>Medical Assistants</v>
          </cell>
          <cell r="N15314">
            <v>3</v>
          </cell>
        </row>
        <row r="15315">
          <cell r="F15315" t="str">
            <v>05.02.02.02.08.03.02</v>
          </cell>
          <cell r="G15315" t="str">
            <v xml:space="preserve">Conduct diagnostic testing </v>
          </cell>
          <cell r="K15315" t="str">
            <v>7. Ordering, administering and interpreting the results of diagnostic and screening procedures</v>
          </cell>
          <cell r="L15315" t="str">
            <v>Medical and Pathology Laboratory Technicians</v>
          </cell>
          <cell r="M15315" t="str">
            <v>Medical Assistants</v>
          </cell>
          <cell r="N15315">
            <v>5</v>
          </cell>
        </row>
        <row r="15316">
          <cell r="F15316" t="str">
            <v>05.02.02.02.08.03.03</v>
          </cell>
          <cell r="G15316" t="str">
            <v>Document examination findings</v>
          </cell>
          <cell r="K15316" t="str">
            <v>7. Ordering, administering and interpreting the results of diagnostic and screening procedures</v>
          </cell>
          <cell r="L15316" t="str">
            <v>Specialist Medical Practitioners</v>
          </cell>
          <cell r="M15316" t="str">
            <v>General Medical Practitioners</v>
          </cell>
          <cell r="N15316">
            <v>2</v>
          </cell>
        </row>
        <row r="15317">
          <cell r="F15317" t="str">
            <v>05.02.02.02.09.01.01</v>
          </cell>
          <cell r="G15317" t="str">
            <v>Conduct counselling</v>
          </cell>
          <cell r="K15317" t="str">
            <v>6. Gaining informed consent</v>
          </cell>
          <cell r="L15317" t="str">
            <v>Medical Imaging and Therapeutic Equipment Technicians</v>
          </cell>
          <cell r="M15317" t="str">
            <v>Medical Assistants</v>
          </cell>
          <cell r="N15317">
            <v>3</v>
          </cell>
        </row>
        <row r="15318">
          <cell r="F15318" t="str">
            <v>05.02.02.02.09.01.02</v>
          </cell>
          <cell r="G15318" t="str">
            <v>Conduct radiological examination</v>
          </cell>
          <cell r="K15318" t="str">
            <v>7. Ordering, administering and interpreting the results of diagnostic and screening procedures</v>
          </cell>
          <cell r="L15318" t="str">
            <v>Medical Imaging and Therapeutic Equipment Technicians</v>
          </cell>
          <cell r="M15318" t="str">
            <v>Medical Imaging and Therapeutic Equipment Technicians</v>
          </cell>
          <cell r="N15318">
            <v>5</v>
          </cell>
        </row>
        <row r="15319">
          <cell r="F15319" t="str">
            <v>05.02.02.02.09.01.03</v>
          </cell>
          <cell r="G15319" t="str">
            <v>Document examination findings</v>
          </cell>
          <cell r="K15319" t="str">
            <v>7. Ordering, administering and interpreting the results of diagnostic and screening procedures</v>
          </cell>
          <cell r="L15319" t="str">
            <v>Specialist Medical Practitioners</v>
          </cell>
          <cell r="M15319" t="str">
            <v>General Medical Practitioners</v>
          </cell>
          <cell r="N15319">
            <v>3</v>
          </cell>
        </row>
        <row r="15320">
          <cell r="F15320" t="str">
            <v>05.02.02.02.09.01.</v>
          </cell>
          <cell r="G15320"/>
          <cell r="K15320"/>
          <cell r="L15320"/>
          <cell r="M15320"/>
          <cell r="N15320"/>
        </row>
        <row r="15321">
          <cell r="F15321" t="str">
            <v>05.02.02.02.09.01.</v>
          </cell>
          <cell r="G15321"/>
          <cell r="K15321"/>
          <cell r="L15321"/>
          <cell r="M15321"/>
          <cell r="N15321"/>
        </row>
        <row r="15322">
          <cell r="F15322" t="str">
            <v>05.02.02.02.15.07.01</v>
          </cell>
          <cell r="G15322" t="str">
            <v>Conduct counselling</v>
          </cell>
          <cell r="K15322" t="str">
            <v>6. Gaining informed consent</v>
          </cell>
          <cell r="L15322" t="str">
            <v>General Medical Practitioners</v>
          </cell>
          <cell r="M15322" t="str">
            <v>Paramedical Practitioners</v>
          </cell>
          <cell r="N15322">
            <v>5</v>
          </cell>
        </row>
        <row r="15323">
          <cell r="F15323" t="str">
            <v>05.02.02.02.15.07.02</v>
          </cell>
          <cell r="G15323" t="str">
            <v>Prepare the patient and organize the equipment</v>
          </cell>
          <cell r="K15323" t="str">
            <v>14. Providing non-pharmacological health interventions</v>
          </cell>
          <cell r="L15323" t="str">
            <v>Nursing Professionals</v>
          </cell>
          <cell r="M15323" t="str">
            <v>Nursing Associate Professionals</v>
          </cell>
          <cell r="N15323">
            <v>3</v>
          </cell>
        </row>
        <row r="15324">
          <cell r="F15324" t="str">
            <v>05.02.02.02.15.07.03</v>
          </cell>
          <cell r="G15324" t="str">
            <v>Apply topical anaesthesia</v>
          </cell>
          <cell r="K15324" t="str">
            <v>11. Administering medications or therapeutics</v>
          </cell>
          <cell r="L15324" t="str">
            <v>General Medical Practitioners</v>
          </cell>
          <cell r="M15324" t="str">
            <v>Paramedical Practitioners</v>
          </cell>
          <cell r="N15324">
            <v>2</v>
          </cell>
        </row>
        <row r="15325">
          <cell r="F15325" t="str">
            <v>05.02.02.02.15.07.04</v>
          </cell>
          <cell r="G15325" t="str">
            <v>Nasogastric tube</v>
          </cell>
          <cell r="K15325" t="str">
            <v>14. Providing non-pharmacological health interventions</v>
          </cell>
          <cell r="L15325" t="str">
            <v>General Medical Practitioners</v>
          </cell>
          <cell r="M15325" t="str">
            <v>Paramedical Practitioners</v>
          </cell>
          <cell r="N15325">
            <v>10</v>
          </cell>
        </row>
        <row r="15326">
          <cell r="F15326" t="str">
            <v>05.02.02.02.15.07.05</v>
          </cell>
          <cell r="G15326" t="str">
            <v>Conduct medical procedure</v>
          </cell>
          <cell r="K15326" t="str">
            <v>15. Providing treatment and care support to individuals</v>
          </cell>
          <cell r="L15326" t="str">
            <v>Nursing Professionals</v>
          </cell>
          <cell r="M15326" t="str">
            <v>Nursing Associate Professionals</v>
          </cell>
          <cell r="N15326">
            <v>10</v>
          </cell>
        </row>
        <row r="15327">
          <cell r="F15327" t="str">
            <v>05.02.02.02.15.07.06</v>
          </cell>
          <cell r="G15327" t="str">
            <v>Provide post-procedural care</v>
          </cell>
          <cell r="K15327" t="str">
            <v>5. Providing information and support to impact individual health behaviours</v>
          </cell>
          <cell r="L15327" t="str">
            <v>General Medical Practitioners</v>
          </cell>
          <cell r="M15327" t="str">
            <v>Paramedical Practitioners</v>
          </cell>
          <cell r="N15327">
            <v>3</v>
          </cell>
        </row>
        <row r="15328">
          <cell r="F15328" t="str">
            <v>05.02.02.02.15.08.01</v>
          </cell>
          <cell r="G15328" t="str">
            <v>Conduct counselling</v>
          </cell>
          <cell r="K15328" t="str">
            <v>6. Gaining informed consent</v>
          </cell>
          <cell r="L15328" t="str">
            <v>Nursing Professionals</v>
          </cell>
          <cell r="M15328" t="str">
            <v>Nursing Associate Professionals</v>
          </cell>
          <cell r="N15328">
            <v>3</v>
          </cell>
        </row>
        <row r="15329">
          <cell r="F15329" t="str">
            <v>05.02.02.02.15.08.02</v>
          </cell>
          <cell r="G15329" t="str">
            <v>Prepare the patient and organize the equipment</v>
          </cell>
          <cell r="K15329" t="str">
            <v>14. Providing non-pharmacological health interventions</v>
          </cell>
          <cell r="L15329" t="str">
            <v>Nursing Professionals</v>
          </cell>
          <cell r="M15329" t="str">
            <v>Nursing Associate Professionals</v>
          </cell>
          <cell r="N15329">
            <v>3</v>
          </cell>
        </row>
        <row r="15330">
          <cell r="F15330" t="str">
            <v>05.02.02.02.15.08.03</v>
          </cell>
          <cell r="G15330" t="str">
            <v>Apply local anaesthesia</v>
          </cell>
          <cell r="K15330" t="str">
            <v>11. Administering medications or therapeutics</v>
          </cell>
          <cell r="L15330" t="str">
            <v>Nursing Professionals</v>
          </cell>
          <cell r="M15330" t="str">
            <v>Nursing Associate Professionals</v>
          </cell>
          <cell r="N15330">
            <v>3</v>
          </cell>
        </row>
        <row r="15331">
          <cell r="F15331" t="str">
            <v>05.02.02.02.15.08.04</v>
          </cell>
          <cell r="G15331" t="str">
            <v>Conduct urological procedure</v>
          </cell>
          <cell r="K15331" t="str">
            <v>14. Providing non-pharmacological health interventions</v>
          </cell>
          <cell r="L15331" t="str">
            <v>Nursing Professionals</v>
          </cell>
          <cell r="M15331" t="str">
            <v>Nursing Associate Professionals</v>
          </cell>
          <cell r="N15331">
            <v>3</v>
          </cell>
        </row>
        <row r="15332">
          <cell r="F15332" t="str">
            <v>05.02.02.02.15.08.05</v>
          </cell>
          <cell r="G15332" t="str">
            <v>Provide post-procedural care</v>
          </cell>
          <cell r="K15332" t="str">
            <v>5. Providing information and support to impact individual health behaviours</v>
          </cell>
          <cell r="L15332" t="str">
            <v>Nursing Professionals</v>
          </cell>
          <cell r="M15332" t="str">
            <v>Nursing Associate Professionals</v>
          </cell>
          <cell r="N15332">
            <v>3</v>
          </cell>
        </row>
        <row r="15333">
          <cell r="F15333" t="str">
            <v>05.02.02.02.15.08.</v>
          </cell>
          <cell r="G15333"/>
          <cell r="K15333"/>
          <cell r="L15333"/>
          <cell r="M15333"/>
          <cell r="N15333"/>
        </row>
        <row r="15334">
          <cell r="F15334" t="str">
            <v>05.02.02.02.15.08.</v>
          </cell>
          <cell r="G15334"/>
          <cell r="K15334"/>
          <cell r="L15334"/>
          <cell r="M15334"/>
          <cell r="N15334"/>
        </row>
        <row r="15335">
          <cell r="F15335" t="str">
            <v>05.02.02.02.12.04.01</v>
          </cell>
          <cell r="G15335" t="str">
            <v>Prescribe oxygen</v>
          </cell>
          <cell r="K15335" t="str">
            <v>9. Prescribing medications or therapeutics</v>
          </cell>
          <cell r="L15335" t="str">
            <v>General Medical Practitioners</v>
          </cell>
          <cell r="M15335" t="str">
            <v>Paramedical Practitioners</v>
          </cell>
          <cell r="N15335">
            <v>1</v>
          </cell>
        </row>
        <row r="15336">
          <cell r="F15336" t="str">
            <v>05.02.02.02.12.04.02</v>
          </cell>
          <cell r="G15336" t="str">
            <v>Administer oxygen</v>
          </cell>
          <cell r="K15336" t="str">
            <v>11. Administering medications or therapeutics</v>
          </cell>
          <cell r="L15336" t="str">
            <v>Nursing Professionals</v>
          </cell>
          <cell r="M15336" t="str">
            <v>Nursing Associate Professionals</v>
          </cell>
          <cell r="N15336">
            <v>10</v>
          </cell>
        </row>
        <row r="15337">
          <cell r="F15337" t="str">
            <v>05.02.02.02.15.09.01</v>
          </cell>
          <cell r="G15337" t="str">
            <v>Conduct counselling</v>
          </cell>
          <cell r="K15337" t="str">
            <v>6. Gaining informed consent</v>
          </cell>
          <cell r="L15337" t="str">
            <v>Specialist Medical Practitioners</v>
          </cell>
          <cell r="M15337" t="str">
            <v>General Medical Practitioners</v>
          </cell>
          <cell r="N15337">
            <v>5</v>
          </cell>
        </row>
        <row r="15338">
          <cell r="F15338" t="str">
            <v>05.02.02.02.15.09.02</v>
          </cell>
          <cell r="G15338" t="str">
            <v>Prepare the patient and organize the equipment</v>
          </cell>
          <cell r="K15338" t="str">
            <v>14. Providing non-pharmacological health interventions</v>
          </cell>
          <cell r="L15338" t="str">
            <v>Nursing Professionals</v>
          </cell>
          <cell r="M15338" t="str">
            <v>Nursing Associate Professionals</v>
          </cell>
          <cell r="N15338">
            <v>5</v>
          </cell>
        </row>
        <row r="15339">
          <cell r="F15339" t="str">
            <v>05.02.02.02.15.09.03</v>
          </cell>
          <cell r="G15339" t="str">
            <v>Conduct ventilation</v>
          </cell>
          <cell r="K15339" t="str">
            <v>14. Providing non-pharmacological health interventions</v>
          </cell>
          <cell r="L15339" t="str">
            <v>Specialist Medical Practitioners</v>
          </cell>
          <cell r="M15339" t="str">
            <v>General Medical Practitioners</v>
          </cell>
          <cell r="N15339">
            <v>5</v>
          </cell>
        </row>
        <row r="15340">
          <cell r="F15340" t="str">
            <v>05.02.02.02.15.09.03</v>
          </cell>
          <cell r="G15340" t="str">
            <v>Monitor advanced life support</v>
          </cell>
          <cell r="K15340" t="str">
            <v>8. Developing and adjusting management plans</v>
          </cell>
          <cell r="L15340" t="str">
            <v>Nursing Professionals</v>
          </cell>
          <cell r="M15340" t="str">
            <v>Nursing Professionals</v>
          </cell>
          <cell r="N15340">
            <v>10</v>
          </cell>
        </row>
        <row r="15341">
          <cell r="F15341" t="str">
            <v>05.02.02.02.15.09.03</v>
          </cell>
          <cell r="G15341" t="str">
            <v>Provide post-procedural care</v>
          </cell>
          <cell r="K15341" t="str">
            <v>5. Providing information and support to impact individual health behaviours</v>
          </cell>
          <cell r="L15341" t="str">
            <v>Specialist Medical Practitioners</v>
          </cell>
          <cell r="M15341" t="str">
            <v>General Medical Practitioners</v>
          </cell>
          <cell r="N15341">
            <v>2</v>
          </cell>
        </row>
        <row r="15342">
          <cell r="F15342" t="str">
            <v>05.02.02.02.15.09.04</v>
          </cell>
          <cell r="G15342" t="str">
            <v>Clinical assessment</v>
          </cell>
          <cell r="K15342" t="str">
            <v>8. Developing and adjusting management plans</v>
          </cell>
          <cell r="L15342" t="str">
            <v>Specialist Medical Practitioners</v>
          </cell>
          <cell r="M15342" t="str">
            <v>General Medical Practitioners</v>
          </cell>
          <cell r="N15342">
            <v>10</v>
          </cell>
        </row>
        <row r="15343">
          <cell r="F15343" t="str">
            <v>05.02.02.02.15.09.04</v>
          </cell>
          <cell r="G15343" t="str">
            <v>Provide nursing care</v>
          </cell>
          <cell r="K15343" t="str">
            <v>15. Providing treatment and care support to individuals</v>
          </cell>
          <cell r="L15343" t="str">
            <v>Nursing Professionals</v>
          </cell>
          <cell r="M15343" t="str">
            <v>Nursing Professionals</v>
          </cell>
          <cell r="N15343">
            <v>20</v>
          </cell>
        </row>
        <row r="15344">
          <cell r="F15344" t="str">
            <v>05.02.02.02.15.09.</v>
          </cell>
          <cell r="G15344"/>
          <cell r="K15344"/>
          <cell r="L15344"/>
          <cell r="M15344"/>
          <cell r="N15344"/>
        </row>
        <row r="15345">
          <cell r="F15345" t="str">
            <v>05.02.02.02.15.09.</v>
          </cell>
          <cell r="G15345"/>
          <cell r="K15345"/>
          <cell r="L15345"/>
          <cell r="M15345"/>
          <cell r="N15345"/>
        </row>
        <row r="15346">
          <cell r="F15346" t="str">
            <v>05.02.02.02.15.09.</v>
          </cell>
          <cell r="G15346"/>
          <cell r="K15346"/>
          <cell r="L15346"/>
          <cell r="M15346"/>
          <cell r="N15346"/>
        </row>
        <row r="15347">
          <cell r="F15347" t="str">
            <v>05.02.02.02.15.09.</v>
          </cell>
          <cell r="G15347"/>
          <cell r="K15347"/>
          <cell r="L15347"/>
          <cell r="M15347"/>
          <cell r="N15347"/>
        </row>
        <row r="15348">
          <cell r="F15348" t="str">
            <v>05.02.02.02.15.10.01</v>
          </cell>
          <cell r="G15348" t="str">
            <v>Conduct counselling</v>
          </cell>
          <cell r="K15348" t="str">
            <v>6. Gaining informed consent</v>
          </cell>
          <cell r="L15348" t="str">
            <v>Specialist Medical Practitioners</v>
          </cell>
          <cell r="M15348" t="str">
            <v>Specialist Medical Practitioners</v>
          </cell>
          <cell r="N15348">
            <v>7</v>
          </cell>
        </row>
        <row r="15349">
          <cell r="F15349" t="str">
            <v>05.02.02.02.15.10.02</v>
          </cell>
          <cell r="G15349" t="str">
            <v>Prepare the patient and organize the equipment</v>
          </cell>
          <cell r="K15349" t="str">
            <v>14. Providing non-pharmacological health interventions</v>
          </cell>
          <cell r="L15349" t="str">
            <v>Nursing Professionals</v>
          </cell>
          <cell r="M15349" t="str">
            <v>Nursing Associate Professionals</v>
          </cell>
          <cell r="N15349">
            <v>7</v>
          </cell>
        </row>
        <row r="15350">
          <cell r="F15350" t="str">
            <v>05.02.02.02.15.10.03</v>
          </cell>
          <cell r="G15350" t="str">
            <v>Apply sedation</v>
          </cell>
          <cell r="K15350" t="str">
            <v>11. Administering medications or therapeutics</v>
          </cell>
          <cell r="L15350" t="str">
            <v>Specialist Medical Practitioners</v>
          </cell>
          <cell r="M15350" t="str">
            <v>Specialist Medical Practitioners</v>
          </cell>
          <cell r="N15350">
            <v>2</v>
          </cell>
        </row>
        <row r="15351">
          <cell r="F15351" t="str">
            <v>05.02.02.02.15.10.04</v>
          </cell>
          <cell r="G15351" t="str">
            <v>Conduct ventilation</v>
          </cell>
          <cell r="K15351" t="str">
            <v>14. Providing non-pharmacological health interventions</v>
          </cell>
          <cell r="L15351" t="str">
            <v>Specialist Medical Practitioners</v>
          </cell>
          <cell r="M15351" t="str">
            <v>Specialist Medical Practitioners</v>
          </cell>
          <cell r="N15351">
            <v>15</v>
          </cell>
        </row>
        <row r="15352">
          <cell r="F15352" t="str">
            <v>05.02.02.02.15.10.05</v>
          </cell>
          <cell r="G15352" t="str">
            <v>Provide nursing support to conduct ventilation</v>
          </cell>
          <cell r="K15352" t="str">
            <v>15. Providing treatment and care support to individuals</v>
          </cell>
          <cell r="L15352" t="str">
            <v>Nursing Professionals</v>
          </cell>
          <cell r="M15352" t="str">
            <v>Nursing Professionals</v>
          </cell>
          <cell r="N15352">
            <v>15</v>
          </cell>
        </row>
        <row r="15353">
          <cell r="F15353" t="str">
            <v>05.02.02.02.15.10.06</v>
          </cell>
          <cell r="G15353" t="str">
            <v>Monitor advanced life support</v>
          </cell>
          <cell r="K15353" t="str">
            <v>8. Developing and adjusting management plans</v>
          </cell>
          <cell r="L15353" t="str">
            <v>Nursing Professionals</v>
          </cell>
          <cell r="M15353" t="str">
            <v>Nursing Professionals</v>
          </cell>
          <cell r="N15353">
            <v>10</v>
          </cell>
        </row>
        <row r="15354">
          <cell r="F15354" t="str">
            <v>05.02.02.02.15.10.07</v>
          </cell>
          <cell r="G15354" t="str">
            <v>Conduct medical procedure</v>
          </cell>
          <cell r="K15354" t="str">
            <v>14. Providing non-pharmacological health interventions</v>
          </cell>
          <cell r="L15354" t="str">
            <v>Specialist Medical Practitioners</v>
          </cell>
          <cell r="M15354" t="str">
            <v>General Medical Practitioners</v>
          </cell>
          <cell r="N15354">
            <v>3</v>
          </cell>
        </row>
        <row r="15355">
          <cell r="F15355" t="str">
            <v>05.02.02.02.15.10.08</v>
          </cell>
          <cell r="G15355" t="str">
            <v>Provide post-procedural care</v>
          </cell>
          <cell r="K15355" t="str">
            <v>5. Providing information and support to impact individual health behaviours</v>
          </cell>
          <cell r="L15355" t="str">
            <v>Specialist Medical Practitioners</v>
          </cell>
          <cell r="M15355" t="str">
            <v>General Medical Practitioners</v>
          </cell>
          <cell r="N15355">
            <v>3</v>
          </cell>
        </row>
        <row r="15356">
          <cell r="F15356" t="str">
            <v>05.02.02.02.15.10.09</v>
          </cell>
          <cell r="G15356" t="str">
            <v>Clinical assessment</v>
          </cell>
          <cell r="K15356" t="str">
            <v>8. Developing and adjusting management plans</v>
          </cell>
          <cell r="L15356" t="str">
            <v>Specialist Medical Practitioners</v>
          </cell>
          <cell r="M15356" t="str">
            <v>General Medical Practitioners</v>
          </cell>
          <cell r="N15356">
            <v>5</v>
          </cell>
        </row>
        <row r="15357">
          <cell r="F15357" t="str">
            <v>05.02.02.02.15.10.10</v>
          </cell>
          <cell r="G15357" t="str">
            <v>Provide nursing care</v>
          </cell>
          <cell r="K15357" t="str">
            <v>15. Providing treatment and care support to individuals</v>
          </cell>
          <cell r="L15357" t="str">
            <v>Nursing Professionals</v>
          </cell>
          <cell r="M15357" t="str">
            <v>Nursing Professionals</v>
          </cell>
          <cell r="N15357">
            <v>10</v>
          </cell>
        </row>
        <row r="15358">
          <cell r="F15358" t="str">
            <v>05.02.02.02.15.10.04</v>
          </cell>
          <cell r="G15358"/>
          <cell r="K15358"/>
          <cell r="L15358"/>
          <cell r="M15358"/>
          <cell r="N15358"/>
        </row>
        <row r="15359">
          <cell r="F15359" t="str">
            <v>05.02.02.02.15.10.05</v>
          </cell>
          <cell r="G15359"/>
          <cell r="K15359"/>
          <cell r="L15359"/>
          <cell r="M15359"/>
          <cell r="N15359"/>
        </row>
        <row r="15360">
          <cell r="F15360" t="str">
            <v>05.02.02.02.15.10.05</v>
          </cell>
          <cell r="G15360"/>
          <cell r="K15360"/>
          <cell r="L15360"/>
          <cell r="M15360"/>
          <cell r="N15360"/>
        </row>
        <row r="15361">
          <cell r="F15361" t="str">
            <v>05.02.02.02.15.10.06</v>
          </cell>
          <cell r="G15361"/>
          <cell r="K15361"/>
          <cell r="L15361"/>
          <cell r="M15361"/>
          <cell r="N15361"/>
        </row>
        <row r="15362">
          <cell r="F15362" t="str">
            <v>05.02.02.02.15.10.06</v>
          </cell>
          <cell r="G15362"/>
          <cell r="K15362"/>
          <cell r="L15362"/>
          <cell r="M15362"/>
          <cell r="N15362"/>
        </row>
        <row r="15363">
          <cell r="F15363" t="str">
            <v>05.02.02.02.15.10.06</v>
          </cell>
          <cell r="G15363"/>
          <cell r="K15363"/>
          <cell r="L15363"/>
          <cell r="M15363"/>
          <cell r="N15363"/>
        </row>
        <row r="15364">
          <cell r="F15364" t="str">
            <v>05.02.02.02.15.10.07</v>
          </cell>
          <cell r="G15364"/>
          <cell r="K15364"/>
          <cell r="L15364"/>
          <cell r="M15364"/>
          <cell r="N15364"/>
        </row>
        <row r="15365">
          <cell r="F15365" t="str">
            <v>05.02.02.02.15.10.08</v>
          </cell>
          <cell r="G15365"/>
          <cell r="K15365"/>
          <cell r="L15365"/>
          <cell r="M15365"/>
          <cell r="N15365"/>
        </row>
        <row r="15366">
          <cell r="F15366" t="str">
            <v>05.02.02.02.15.10.08</v>
          </cell>
          <cell r="G15366"/>
          <cell r="K15366"/>
          <cell r="L15366"/>
          <cell r="M15366"/>
          <cell r="N15366"/>
        </row>
        <row r="15367">
          <cell r="F15367" t="str">
            <v>05.02.02.02.15.10.09</v>
          </cell>
          <cell r="G15367"/>
          <cell r="K15367"/>
          <cell r="L15367"/>
          <cell r="M15367"/>
          <cell r="N15367"/>
        </row>
        <row r="15368">
          <cell r="F15368" t="str">
            <v>05.02.02.02.13.03.01</v>
          </cell>
          <cell r="G15368" t="str">
            <v>Prescribe medication</v>
          </cell>
          <cell r="K15368" t="str">
            <v>9. Prescribing medications or therapeutics</v>
          </cell>
          <cell r="L15368" t="str">
            <v>Specialist Medical Practitioners</v>
          </cell>
          <cell r="M15368" t="str">
            <v>General Medical Practitioners</v>
          </cell>
          <cell r="N15368">
            <v>1</v>
          </cell>
        </row>
        <row r="15369">
          <cell r="F15369" t="str">
            <v>05.02.02.02.13.04.01</v>
          </cell>
          <cell r="G15369" t="str">
            <v>Prescribe vaccine</v>
          </cell>
          <cell r="K15369" t="str">
            <v>9. Prescribing medications or therapeutics</v>
          </cell>
          <cell r="L15369" t="str">
            <v>Specialist Medical Practitioners</v>
          </cell>
          <cell r="M15369" t="str">
            <v>General Medical Practitioners</v>
          </cell>
          <cell r="N15369">
            <v>1</v>
          </cell>
        </row>
        <row r="15370">
          <cell r="F15370" t="str">
            <v>05.02.02.02.13.04.02</v>
          </cell>
          <cell r="G15370" t="str">
            <v>Administer vaccine</v>
          </cell>
          <cell r="K15370" t="str">
            <v>11. Administering medications or therapeutics</v>
          </cell>
          <cell r="L15370" t="str">
            <v>Nursing Professionals</v>
          </cell>
          <cell r="M15370" t="str">
            <v>Nursing Associate Professionals</v>
          </cell>
          <cell r="N15370">
            <v>3</v>
          </cell>
        </row>
        <row r="15371">
          <cell r="F15371" t="str">
            <v>05.02.02.02.14.02.01</v>
          </cell>
          <cell r="G15371" t="str">
            <v>Prescribe intravenous medication</v>
          </cell>
          <cell r="K15371" t="str">
            <v>9. Prescribing medications or therapeutics</v>
          </cell>
          <cell r="L15371" t="str">
            <v>Specialist Medical Practitioners</v>
          </cell>
          <cell r="M15371" t="str">
            <v>General Medical Practitioners</v>
          </cell>
          <cell r="N15371">
            <v>1</v>
          </cell>
        </row>
        <row r="15372">
          <cell r="F15372" t="str">
            <v>05.02.02.02.14.02.02</v>
          </cell>
          <cell r="G15372" t="str">
            <v>Administer intravenous medication</v>
          </cell>
          <cell r="K15372" t="str">
            <v>11. Administering medications or therapeutics</v>
          </cell>
          <cell r="L15372" t="str">
            <v>Nursing Professionals</v>
          </cell>
          <cell r="M15372" t="str">
            <v>Nursing Associate Professionals</v>
          </cell>
          <cell r="N15372">
            <v>3</v>
          </cell>
        </row>
        <row r="15373">
          <cell r="F15373" t="str">
            <v>05.02.02.02.12.05.01</v>
          </cell>
          <cell r="G15373" t="str">
            <v>Provide medication</v>
          </cell>
          <cell r="K15373" t="str">
            <v>10. Preparing and dispensing medications or therapeutics</v>
          </cell>
          <cell r="L15373" t="str">
            <v>Pharmacists</v>
          </cell>
          <cell r="M15373" t="str">
            <v>Nursing Professionals</v>
          </cell>
          <cell r="N15373">
            <v>3</v>
          </cell>
        </row>
        <row r="15374">
          <cell r="F15374" t="str">
            <v>05.02.02.02.06.02.01</v>
          </cell>
          <cell r="G15374" t="str">
            <v>Take history and conduct physical examination</v>
          </cell>
          <cell r="K15374" t="str">
            <v>1. Gathering information through interviewing and assessment</v>
          </cell>
          <cell r="L15374" t="str">
            <v>General Medical Practitioners</v>
          </cell>
          <cell r="M15374" t="str">
            <v>Nursing Professionals</v>
          </cell>
          <cell r="N15374">
            <v>6</v>
          </cell>
        </row>
        <row r="15375">
          <cell r="F15375" t="str">
            <v>05.02.02.02.06.02.02</v>
          </cell>
          <cell r="G15375" t="str">
            <v>Provide clinical advice</v>
          </cell>
          <cell r="K15375" t="str">
            <v>18. Providing a clinical presentation to other health workers</v>
          </cell>
          <cell r="L15375" t="str">
            <v>General Medical Practitioners</v>
          </cell>
          <cell r="M15375" t="str">
            <v>Nursing Professionals</v>
          </cell>
          <cell r="N15375">
            <v>4</v>
          </cell>
        </row>
        <row r="15376">
          <cell r="F15376" t="str">
            <v>05.02.02.02.15.11.01</v>
          </cell>
          <cell r="G15376" t="str">
            <v>Conduct clinical examination</v>
          </cell>
          <cell r="K15376" t="str">
            <v>1. Gathering information through interviewing and assessment</v>
          </cell>
          <cell r="L15376" t="str">
            <v>General Medical Practitioners</v>
          </cell>
          <cell r="M15376" t="str">
            <v>Paramedical Practitioners</v>
          </cell>
          <cell r="N15376">
            <v>3</v>
          </cell>
        </row>
        <row r="15377">
          <cell r="F15377" t="str">
            <v>05.02.02.02.15.11.02</v>
          </cell>
          <cell r="G15377" t="str">
            <v>Airway positioning manoevres</v>
          </cell>
          <cell r="K15377" t="str">
            <v>14. Providing non-pharmacological health interventions</v>
          </cell>
          <cell r="L15377" t="str">
            <v>General Medical Practitioners</v>
          </cell>
          <cell r="M15377" t="str">
            <v>Paramedical Practitioners</v>
          </cell>
          <cell r="N15377">
            <v>2</v>
          </cell>
        </row>
        <row r="15378">
          <cell r="F15378" t="str">
            <v>05.02.02.02.15.11.03</v>
          </cell>
          <cell r="G15378" t="str">
            <v>Select and introduce airway adjuncts</v>
          </cell>
          <cell r="K15378" t="str">
            <v>14. Providing non-pharmacological health interventions</v>
          </cell>
          <cell r="L15378" t="str">
            <v>General Medical Practitioners</v>
          </cell>
          <cell r="M15378" t="str">
            <v>Paramedical Practitioners</v>
          </cell>
          <cell r="N15378">
            <v>3</v>
          </cell>
        </row>
        <row r="15379">
          <cell r="F15379" t="str">
            <v>05.02.02.02.15.11.04</v>
          </cell>
          <cell r="G15379" t="str">
            <v>Clinical assessment</v>
          </cell>
          <cell r="K15379" t="str">
            <v>14. Providing non-pharmacological health interventions</v>
          </cell>
          <cell r="L15379" t="str">
            <v>Specialist Medical Practitioners</v>
          </cell>
          <cell r="M15379" t="str">
            <v>Specialist Medical Practitioners</v>
          </cell>
          <cell r="N15379">
            <v>10</v>
          </cell>
        </row>
        <row r="15380">
          <cell r="F15380" t="str">
            <v>05.02.02.02.15.12.01</v>
          </cell>
          <cell r="G15380" t="str">
            <v>Prepare the patient and organize the equipment</v>
          </cell>
          <cell r="K15380" t="str">
            <v>14. Providing non-pharmacological health interventions</v>
          </cell>
          <cell r="L15380" t="str">
            <v>Nursing Professionals</v>
          </cell>
          <cell r="M15380" t="str">
            <v>Nursing Associate Professionals</v>
          </cell>
          <cell r="N15380">
            <v>2</v>
          </cell>
        </row>
        <row r="15381">
          <cell r="F15381" t="str">
            <v>05.02.02.02.15.12.02</v>
          </cell>
          <cell r="G15381" t="str">
            <v>Conduct ventilation</v>
          </cell>
          <cell r="K15381" t="str">
            <v>14. Providing non-pharmacological health interventions</v>
          </cell>
          <cell r="L15381" t="str">
            <v>General Medical Practitioners</v>
          </cell>
          <cell r="M15381" t="str">
            <v>Paramedical Practitioners</v>
          </cell>
          <cell r="N15381">
            <v>5</v>
          </cell>
        </row>
        <row r="15382">
          <cell r="F15382" t="str">
            <v>05.02.02.02.15.12.03</v>
          </cell>
          <cell r="G15382" t="str">
            <v>Monitor after medical procedure</v>
          </cell>
          <cell r="K15382" t="str">
            <v>8. Developing and adjusting management plans</v>
          </cell>
          <cell r="L15382" t="str">
            <v>General Medical Practitioners</v>
          </cell>
          <cell r="M15382" t="str">
            <v>Paramedical Practitioners</v>
          </cell>
          <cell r="N15382">
            <v>5</v>
          </cell>
        </row>
        <row r="15383">
          <cell r="F15383" t="str">
            <v>05.02.02.02.15.13.01</v>
          </cell>
          <cell r="G15383" t="str">
            <v>Prepare the patient and organize the equipment</v>
          </cell>
          <cell r="K15383" t="str">
            <v>14. Providing non-pharmacological health interventions</v>
          </cell>
          <cell r="L15383" t="str">
            <v>Nursing Professionals</v>
          </cell>
          <cell r="M15383" t="str">
            <v>Nursing Associate Professionals</v>
          </cell>
          <cell r="N15383">
            <v>2</v>
          </cell>
        </row>
        <row r="15384">
          <cell r="F15384" t="str">
            <v>05.02.02.02.15.13.02</v>
          </cell>
          <cell r="G15384" t="str">
            <v>Conduct airway procedure</v>
          </cell>
          <cell r="K15384" t="str">
            <v>7. Ordering, administering and interpreting the results of diagnostic and screening procedures</v>
          </cell>
          <cell r="L15384" t="str">
            <v>Specialist Medical Practitioners</v>
          </cell>
          <cell r="M15384" t="str">
            <v>General Medical Practitioners</v>
          </cell>
          <cell r="N15384">
            <v>1</v>
          </cell>
        </row>
        <row r="15385">
          <cell r="F15385" t="str">
            <v>05.02.02.02.15.13.03</v>
          </cell>
          <cell r="G15385" t="str">
            <v>Monitor advanced life support</v>
          </cell>
          <cell r="K15385" t="str">
            <v>8. Developing and adjusting management plans</v>
          </cell>
          <cell r="L15385" t="str">
            <v>Specialist Medical Practitioners</v>
          </cell>
          <cell r="M15385" t="str">
            <v>General Medical Practitioners</v>
          </cell>
          <cell r="N15385">
            <v>2</v>
          </cell>
        </row>
        <row r="15386">
          <cell r="F15386" t="str">
            <v>05.02.02.02.15.14.01</v>
          </cell>
          <cell r="G15386" t="str">
            <v>Conduct counselling</v>
          </cell>
          <cell r="K15386" t="str">
            <v>6. Gaining informed consent</v>
          </cell>
          <cell r="L15386" t="str">
            <v>General Medical Practitioners</v>
          </cell>
          <cell r="M15386" t="str">
            <v>Paramedical Practitioners</v>
          </cell>
          <cell r="N15386">
            <v>1</v>
          </cell>
        </row>
        <row r="15387">
          <cell r="F15387" t="str">
            <v>05.02.02.02.15.14.02</v>
          </cell>
          <cell r="G15387" t="str">
            <v>Prepare the patient and organize the equipment</v>
          </cell>
          <cell r="K15387" t="str">
            <v>14. Providing non-pharmacological health interventions</v>
          </cell>
          <cell r="L15387" t="str">
            <v>Nursing Professionals</v>
          </cell>
          <cell r="M15387" t="str">
            <v>Nursing Associate Professionals</v>
          </cell>
          <cell r="N15387">
            <v>2</v>
          </cell>
        </row>
        <row r="15388">
          <cell r="F15388" t="str">
            <v>05.02.02.02.15.14.03</v>
          </cell>
          <cell r="G15388" t="str">
            <v>Conduct ear, nose and throat surgery</v>
          </cell>
          <cell r="K15388" t="str">
            <v>14. Providing non-pharmacological health interventions</v>
          </cell>
          <cell r="L15388" t="str">
            <v>Specialist Medical Practitioners</v>
          </cell>
          <cell r="M15388" t="str">
            <v>General Medical Practitioners</v>
          </cell>
          <cell r="N15388">
            <v>8</v>
          </cell>
        </row>
        <row r="15389">
          <cell r="F15389" t="str">
            <v>05.02.02.02.15.14.04</v>
          </cell>
          <cell r="G15389" t="str">
            <v>Provide nursing support to conduct ear, nose and throat surgery</v>
          </cell>
          <cell r="K15389" t="str">
            <v>15. Providing treatment and care support to individuals</v>
          </cell>
          <cell r="L15389" t="str">
            <v>Nursing Professionals</v>
          </cell>
          <cell r="M15389" t="str">
            <v>Nursing Associate Professionals</v>
          </cell>
          <cell r="N15389">
            <v>8</v>
          </cell>
        </row>
        <row r="15390">
          <cell r="F15390" t="str">
            <v>05.02.02.02.15.14.05</v>
          </cell>
          <cell r="G15390" t="str">
            <v>Provide post-procedural care</v>
          </cell>
          <cell r="K15390" t="str">
            <v>5. Providing information and support to impact individual health behaviours</v>
          </cell>
          <cell r="L15390" t="str">
            <v>General Medical Practitioners</v>
          </cell>
          <cell r="M15390" t="str">
            <v>Paramedical Practitioners</v>
          </cell>
          <cell r="N15390">
            <v>2</v>
          </cell>
        </row>
        <row r="15391">
          <cell r="F15391" t="str">
            <v>05.02.02.02.15.14.06</v>
          </cell>
          <cell r="G15391" t="str">
            <v>Provide post-procedural care</v>
          </cell>
          <cell r="K15391" t="str">
            <v>15. Providing treatment and care support to individuals</v>
          </cell>
          <cell r="L15391" t="str">
            <v>Nursing Professionals</v>
          </cell>
          <cell r="M15391" t="str">
            <v>Nursing Associate Professionals</v>
          </cell>
          <cell r="N15391">
            <v>5</v>
          </cell>
        </row>
        <row r="15392">
          <cell r="F15392" t="str">
            <v>06.02.13.02.08.01.01</v>
          </cell>
          <cell r="G15392" t="str">
            <v xml:space="preserve">Collect specimen and send for examination </v>
          </cell>
          <cell r="K15392" t="str">
            <v>6. Gaining informed consent</v>
          </cell>
          <cell r="L15392" t="str">
            <v>Medical and Pathology Laboratory Technicians</v>
          </cell>
          <cell r="M15392" t="str">
            <v>Medical Assistants</v>
          </cell>
          <cell r="N15392">
            <v>3</v>
          </cell>
        </row>
        <row r="15393">
          <cell r="F15393" t="str">
            <v>05.02.03.01.02.01.01</v>
          </cell>
          <cell r="G15393" t="str">
            <v>Conduct counselling</v>
          </cell>
          <cell r="K15393" t="str">
            <v>5. Providing information and support to impact individual health behaviours</v>
          </cell>
          <cell r="L15393" t="str">
            <v>General Medical Practitioners</v>
          </cell>
          <cell r="M15393" t="str">
            <v>Paramedical Practitioners</v>
          </cell>
          <cell r="N15393">
            <v>10</v>
          </cell>
        </row>
        <row r="15394">
          <cell r="F15394" t="str">
            <v>05.02.03.02.06.01.01</v>
          </cell>
          <cell r="G15394" t="str">
            <v>Conduct vital sign measurements</v>
          </cell>
          <cell r="K15394" t="str">
            <v>1. Gathering information through interviewing and assessment</v>
          </cell>
          <cell r="L15394" t="str">
            <v>Nursing Professionals</v>
          </cell>
          <cell r="M15394" t="str">
            <v>Paramedical Practitioners</v>
          </cell>
          <cell r="N15394">
            <v>5</v>
          </cell>
        </row>
        <row r="15395">
          <cell r="F15395" t="str">
            <v>05.02.03.02.06.01.02</v>
          </cell>
          <cell r="G15395" t="str">
            <v xml:space="preserve">Take history </v>
          </cell>
          <cell r="K15395" t="str">
            <v>1. Gathering information through interviewing and assessment</v>
          </cell>
          <cell r="L15395" t="str">
            <v>Specialist Medical Practitioners</v>
          </cell>
          <cell r="M15395" t="str">
            <v>General Medical Practitioners</v>
          </cell>
          <cell r="N15395">
            <v>6</v>
          </cell>
        </row>
        <row r="15396">
          <cell r="F15396" t="str">
            <v>05.02.03.02.06.01.03</v>
          </cell>
          <cell r="G15396" t="str">
            <v>Conduct physical examination</v>
          </cell>
          <cell r="K15396" t="str">
            <v>1. Gathering information through interviewing and assessment</v>
          </cell>
          <cell r="L15396" t="str">
            <v>Specialist Medical Practitioners</v>
          </cell>
          <cell r="M15396" t="str">
            <v>General Medical Practitioners</v>
          </cell>
          <cell r="N15396">
            <v>6</v>
          </cell>
        </row>
        <row r="15397">
          <cell r="F15397" t="str">
            <v>05.02.03.02.06.01.04</v>
          </cell>
          <cell r="G15397" t="str">
            <v>Provide clinical advice</v>
          </cell>
          <cell r="K15397" t="str">
            <v>5. Providing information and support to impact individual health behaviours</v>
          </cell>
          <cell r="L15397" t="str">
            <v>Specialist Medical Practitioners</v>
          </cell>
          <cell r="M15397" t="str">
            <v>General Medical Practitioners</v>
          </cell>
          <cell r="N15397">
            <v>4</v>
          </cell>
        </row>
        <row r="15398">
          <cell r="F15398" t="str">
            <v>05.02.03.02.06.01</v>
          </cell>
          <cell r="G15398"/>
          <cell r="K15398"/>
          <cell r="L15398"/>
          <cell r="M15398"/>
          <cell r="N15398"/>
        </row>
        <row r="15399">
          <cell r="F15399" t="str">
            <v>05.02.03.02.06.01</v>
          </cell>
          <cell r="G15399"/>
          <cell r="K15399"/>
          <cell r="L15399"/>
          <cell r="M15399"/>
          <cell r="N15399"/>
        </row>
        <row r="15400">
          <cell r="F15400" t="str">
            <v>05.02.03.02.12.01.01</v>
          </cell>
          <cell r="G15400" t="str">
            <v>Conduct counselling</v>
          </cell>
          <cell r="K15400" t="str">
            <v>6. Gaining informed consent</v>
          </cell>
          <cell r="L15400" t="str">
            <v>Paramedical Practitioners</v>
          </cell>
          <cell r="M15400" t="str">
            <v>Nursing Professionals</v>
          </cell>
          <cell r="N15400">
            <v>2</v>
          </cell>
        </row>
        <row r="15401">
          <cell r="F15401" t="str">
            <v>05.02.03.02.12.01.02</v>
          </cell>
          <cell r="G15401" t="str">
            <v>Prepare the patient and organize the equipment</v>
          </cell>
          <cell r="K15401" t="str">
            <v>14. Providing non-pharmacological health interventions</v>
          </cell>
          <cell r="L15401" t="str">
            <v>Nursing Professionals</v>
          </cell>
          <cell r="M15401" t="str">
            <v>Nursing Associate Professionals</v>
          </cell>
          <cell r="N15401">
            <v>3</v>
          </cell>
        </row>
        <row r="15402">
          <cell r="F15402" t="str">
            <v>05.02.03.02.12.01.03</v>
          </cell>
          <cell r="G15402" t="str">
            <v>Physical examination</v>
          </cell>
          <cell r="K15402" t="str">
            <v>1. Gathering information through interviewing and assessment</v>
          </cell>
          <cell r="L15402" t="str">
            <v>Paramedical Practitioners</v>
          </cell>
          <cell r="M15402" t="str">
            <v>Nursing Professionals</v>
          </cell>
          <cell r="N15402">
            <v>3</v>
          </cell>
        </row>
        <row r="15403">
          <cell r="F15403" t="str">
            <v>05.02.03.02.12.01.04</v>
          </cell>
          <cell r="G15403" t="str">
            <v>Apply local anaesthesia</v>
          </cell>
          <cell r="K15403" t="str">
            <v>11. Administering medications or therapeutics</v>
          </cell>
          <cell r="L15403" t="str">
            <v>Paramedical Practitioners</v>
          </cell>
          <cell r="M15403" t="str">
            <v>Nursing Professionals</v>
          </cell>
          <cell r="N15403">
            <v>3</v>
          </cell>
        </row>
        <row r="15404">
          <cell r="F15404" t="str">
            <v>05.02.03.02.12.01.05</v>
          </cell>
          <cell r="G15404" t="str">
            <v>Conduct wound care</v>
          </cell>
          <cell r="K15404" t="str">
            <v>14. Providing non-pharmacological health interventions</v>
          </cell>
          <cell r="L15404" t="str">
            <v>Paramedical Practitioners</v>
          </cell>
          <cell r="M15404" t="str">
            <v>Nursing Professionals</v>
          </cell>
          <cell r="N15404">
            <v>15</v>
          </cell>
        </row>
        <row r="15405">
          <cell r="F15405" t="str">
            <v>05.02.03.02.12.01.06</v>
          </cell>
          <cell r="G15405" t="str">
            <v>Provide post-procedural care</v>
          </cell>
          <cell r="K15405" t="str">
            <v>5. Providing information and support to impact individual health behaviours</v>
          </cell>
          <cell r="L15405" t="str">
            <v>Paramedical Practitioners</v>
          </cell>
          <cell r="M15405" t="str">
            <v>Nursing Professionals</v>
          </cell>
          <cell r="N15405">
            <v>5</v>
          </cell>
        </row>
        <row r="15406">
          <cell r="F15406" t="str">
            <v>05.02.03.02.12.01.07</v>
          </cell>
          <cell r="G15406" t="str">
            <v>Provide post-procedural care</v>
          </cell>
          <cell r="K15406" t="str">
            <v>15. Providing treatment and care support to individuals</v>
          </cell>
          <cell r="L15406" t="str">
            <v>General Medical Practitioners</v>
          </cell>
          <cell r="M15406" t="str">
            <v>Paramedical Practitioners</v>
          </cell>
          <cell r="N15406">
            <v>10</v>
          </cell>
        </row>
        <row r="15407">
          <cell r="F15407" t="str">
            <v>05.02.03.02.12.01.08</v>
          </cell>
          <cell r="G15407" t="str">
            <v>Provide post-procedural care</v>
          </cell>
          <cell r="K15407" t="str">
            <v>15. Providing treatment and care support to individuals</v>
          </cell>
          <cell r="L15407" t="str">
            <v>Nursing Professionals</v>
          </cell>
          <cell r="M15407" t="str">
            <v>Nursing Associate Professionals</v>
          </cell>
          <cell r="N15407">
            <v>20</v>
          </cell>
        </row>
        <row r="15408">
          <cell r="F15408" t="str">
            <v>05.02.03.02.12.01.</v>
          </cell>
          <cell r="G15408"/>
          <cell r="K15408"/>
          <cell r="L15408"/>
          <cell r="M15408"/>
          <cell r="N15408"/>
        </row>
        <row r="15409">
          <cell r="F15409" t="str">
            <v>05.02.03.02.12.01</v>
          </cell>
          <cell r="G15409"/>
          <cell r="K15409"/>
          <cell r="L15409"/>
          <cell r="M15409"/>
          <cell r="N15409"/>
        </row>
        <row r="15410">
          <cell r="F15410" t="str">
            <v>05.02.03.02.12.01</v>
          </cell>
          <cell r="G15410"/>
          <cell r="K15410"/>
          <cell r="L15410"/>
          <cell r="M15410"/>
          <cell r="N15410"/>
        </row>
        <row r="15411">
          <cell r="F15411" t="str">
            <v>05.02.03.02.12.01</v>
          </cell>
          <cell r="G15411"/>
          <cell r="K15411"/>
          <cell r="L15411"/>
          <cell r="M15411"/>
          <cell r="N15411"/>
        </row>
        <row r="15412">
          <cell r="F15412" t="str">
            <v>05.02.03.02.12.01</v>
          </cell>
          <cell r="G15412"/>
          <cell r="K15412"/>
          <cell r="L15412"/>
          <cell r="M15412"/>
          <cell r="N15412"/>
        </row>
        <row r="15413">
          <cell r="F15413" t="str">
            <v>05.02.03.02.12.01</v>
          </cell>
          <cell r="G15413"/>
          <cell r="K15413"/>
          <cell r="L15413"/>
          <cell r="M15413"/>
          <cell r="N15413"/>
        </row>
        <row r="15414">
          <cell r="F15414" t="str">
            <v>05.02.03.02.12.01</v>
          </cell>
          <cell r="G15414"/>
          <cell r="K15414"/>
          <cell r="L15414"/>
          <cell r="M15414"/>
          <cell r="N15414"/>
        </row>
        <row r="15415">
          <cell r="F15415" t="str">
            <v>05.02.03.02.12.01</v>
          </cell>
          <cell r="G15415"/>
          <cell r="K15415"/>
          <cell r="L15415"/>
          <cell r="M15415"/>
          <cell r="N15415"/>
        </row>
        <row r="15416">
          <cell r="F15416" t="str">
            <v>05.02.03.02.12.01</v>
          </cell>
          <cell r="G15416"/>
          <cell r="K15416"/>
          <cell r="L15416"/>
          <cell r="M15416"/>
          <cell r="N15416"/>
        </row>
        <row r="15417">
          <cell r="F15417" t="str">
            <v>05.02.03.02.12.01</v>
          </cell>
          <cell r="G15417"/>
          <cell r="K15417"/>
          <cell r="L15417"/>
          <cell r="M15417"/>
          <cell r="N15417"/>
        </row>
        <row r="15418">
          <cell r="F15418" t="str">
            <v>05.02.03.02.13.01.01</v>
          </cell>
          <cell r="G15418" t="str">
            <v>Prescribe vaccine</v>
          </cell>
          <cell r="K15418" t="str">
            <v>9. Prescribing medications or therapeutics</v>
          </cell>
          <cell r="L15418" t="str">
            <v>General Medical Practitioners</v>
          </cell>
          <cell r="M15418" t="str">
            <v>Paramedical Practitioners</v>
          </cell>
          <cell r="N15418">
            <v>1</v>
          </cell>
        </row>
        <row r="15419">
          <cell r="F15419" t="str">
            <v>05.02.03.02.13.01.02</v>
          </cell>
          <cell r="G15419" t="str">
            <v>Administer vaccine</v>
          </cell>
          <cell r="K15419" t="str">
            <v>11. Administering medications or therapeutics</v>
          </cell>
          <cell r="L15419" t="str">
            <v>Nursing Professionals</v>
          </cell>
          <cell r="M15419" t="str">
            <v>Nursing Associate Professionals</v>
          </cell>
          <cell r="N15419">
            <v>3</v>
          </cell>
        </row>
        <row r="15420">
          <cell r="F15420" t="str">
            <v>05.02.03.02.13.01.</v>
          </cell>
          <cell r="G15420"/>
          <cell r="K15420"/>
          <cell r="L15420"/>
          <cell r="M15420"/>
          <cell r="N15420"/>
        </row>
        <row r="15421">
          <cell r="F15421" t="str">
            <v>05.02.03.02.13.01.</v>
          </cell>
          <cell r="G15421"/>
          <cell r="K15421"/>
          <cell r="L15421"/>
          <cell r="M15421"/>
          <cell r="N15421"/>
        </row>
        <row r="15422">
          <cell r="F15422" t="str">
            <v>05.02.03.02.13.02.01</v>
          </cell>
          <cell r="G15422" t="str">
            <v>Prescribe vaccine</v>
          </cell>
          <cell r="K15422" t="str">
            <v>9. Prescribing medications or therapeutics</v>
          </cell>
          <cell r="L15422" t="str">
            <v>General Medical Practitioners</v>
          </cell>
          <cell r="M15422" t="str">
            <v>Paramedical Practitioners</v>
          </cell>
          <cell r="N15422">
            <v>1</v>
          </cell>
        </row>
        <row r="15423">
          <cell r="F15423" t="str">
            <v>05.02.03.02.13.02.02</v>
          </cell>
          <cell r="G15423" t="str">
            <v>Administer vaccine</v>
          </cell>
          <cell r="K15423" t="str">
            <v>11. Administering medications or therapeutics</v>
          </cell>
          <cell r="L15423" t="str">
            <v>Nursing Professionals</v>
          </cell>
          <cell r="M15423" t="str">
            <v>Nursing Associate Professionals</v>
          </cell>
          <cell r="N15423">
            <v>3</v>
          </cell>
        </row>
        <row r="15424">
          <cell r="F15424" t="str">
            <v>05.02.03.02.13.02.</v>
          </cell>
          <cell r="G15424"/>
          <cell r="K15424"/>
          <cell r="L15424"/>
          <cell r="M15424"/>
          <cell r="N15424"/>
        </row>
        <row r="15425">
          <cell r="F15425" t="str">
            <v>05.02.03.02.13.01.</v>
          </cell>
          <cell r="G15425"/>
          <cell r="K15425"/>
          <cell r="L15425"/>
          <cell r="M15425"/>
          <cell r="N15425"/>
        </row>
        <row r="15426">
          <cell r="F15426" t="str">
            <v>05.02.03.02.13.02.</v>
          </cell>
          <cell r="G15426"/>
          <cell r="K15426"/>
          <cell r="L15426"/>
          <cell r="M15426"/>
          <cell r="N15426"/>
        </row>
        <row r="15427">
          <cell r="F15427" t="str">
            <v>05.02.03.02.13.02.</v>
          </cell>
          <cell r="G15427"/>
          <cell r="K15427"/>
          <cell r="L15427"/>
          <cell r="M15427"/>
          <cell r="N15427"/>
        </row>
        <row r="15428">
          <cell r="F15428" t="str">
            <v>05.02.03.02.13.03.01</v>
          </cell>
          <cell r="G15428" t="str">
            <v>Prescribe intramuscular medication</v>
          </cell>
          <cell r="K15428" t="str">
            <v>9. Prescribing medications or therapeutics</v>
          </cell>
          <cell r="L15428" t="str">
            <v>Specialist Medical Practitioners</v>
          </cell>
          <cell r="M15428" t="str">
            <v>General Medical Practitioners</v>
          </cell>
          <cell r="N15428">
            <v>1</v>
          </cell>
        </row>
        <row r="15429">
          <cell r="F15429" t="str">
            <v>05.02.03.02.13.03.</v>
          </cell>
          <cell r="G15429" t="str">
            <v>Administer intramuscular medication</v>
          </cell>
          <cell r="K15429" t="str">
            <v>11. Administering medications or therapeutics</v>
          </cell>
          <cell r="L15429" t="str">
            <v>Nursing Professionals</v>
          </cell>
          <cell r="M15429" t="str">
            <v>Nursing Associate Professionals</v>
          </cell>
          <cell r="N15429">
            <v>3</v>
          </cell>
        </row>
        <row r="15430">
          <cell r="F15430" t="str">
            <v>05.02.03.02.13.03.</v>
          </cell>
          <cell r="G15430"/>
          <cell r="K15430"/>
          <cell r="L15430"/>
          <cell r="M15430"/>
          <cell r="N15430"/>
        </row>
        <row r="15431">
          <cell r="F15431" t="str">
            <v>05.02.03.02.13.03.</v>
          </cell>
          <cell r="G15431"/>
          <cell r="K15431"/>
          <cell r="L15431"/>
          <cell r="M15431"/>
          <cell r="N15431"/>
        </row>
        <row r="15432">
          <cell r="F15432" t="str">
            <v>05.02.03.02.13.04.01</v>
          </cell>
          <cell r="G15432" t="str">
            <v>Prescribe vaccine</v>
          </cell>
          <cell r="K15432" t="str">
            <v>9. Prescribing medications or therapeutics</v>
          </cell>
          <cell r="L15432" t="str">
            <v>General Medical Practitioners</v>
          </cell>
          <cell r="M15432" t="str">
            <v>Paramedical Practitioners</v>
          </cell>
          <cell r="N15432">
            <v>1</v>
          </cell>
        </row>
        <row r="15433">
          <cell r="F15433" t="str">
            <v>05.02.03.02.13.04.02</v>
          </cell>
          <cell r="G15433" t="str">
            <v>Administer vaccine</v>
          </cell>
          <cell r="K15433" t="str">
            <v>11. Administering medications or therapeutics</v>
          </cell>
          <cell r="L15433" t="str">
            <v>Nursing Professionals</v>
          </cell>
          <cell r="M15433" t="str">
            <v>Nursing Associate Professionals</v>
          </cell>
          <cell r="N15433">
            <v>3</v>
          </cell>
        </row>
        <row r="15434">
          <cell r="F15434" t="str">
            <v>05.02.03.02.13.04.</v>
          </cell>
          <cell r="G15434"/>
          <cell r="K15434"/>
          <cell r="L15434"/>
          <cell r="M15434"/>
          <cell r="N15434"/>
        </row>
        <row r="15435">
          <cell r="F15435" t="str">
            <v>05.02.03.02.13.04</v>
          </cell>
          <cell r="G15435"/>
          <cell r="K15435"/>
          <cell r="L15435"/>
          <cell r="M15435"/>
          <cell r="N15435"/>
        </row>
        <row r="15436">
          <cell r="F15436" t="str">
            <v>05.02.03.02.13.04</v>
          </cell>
          <cell r="G15436"/>
          <cell r="K15436"/>
          <cell r="L15436"/>
          <cell r="M15436"/>
          <cell r="N15436"/>
        </row>
        <row r="15437">
          <cell r="F15437" t="str">
            <v>05.02.03.02.13.04.</v>
          </cell>
          <cell r="G15437"/>
          <cell r="K15437"/>
          <cell r="L15437"/>
          <cell r="M15437"/>
          <cell r="N15437"/>
        </row>
        <row r="15438">
          <cell r="F15438"/>
          <cell r="G15438" t="str">
            <v>Prescribe medication</v>
          </cell>
          <cell r="K15438" t="str">
            <v>9. Prescribing medications or therapeutics</v>
          </cell>
          <cell r="L15438" t="str">
            <v>General Medical Practitioners</v>
          </cell>
          <cell r="M15438" t="str">
            <v>Paramedical Practitioners</v>
          </cell>
          <cell r="N15438">
            <v>1</v>
          </cell>
        </row>
        <row r="15439">
          <cell r="F15439"/>
          <cell r="G15439" t="str">
            <v>Prescribe medication</v>
          </cell>
          <cell r="K15439" t="str">
            <v>9. Prescribing medications or therapeutics</v>
          </cell>
          <cell r="L15439" t="str">
            <v>General Medical Practitioners</v>
          </cell>
          <cell r="M15439" t="str">
            <v>Paramedical Practitioners</v>
          </cell>
          <cell r="N15439">
            <v>1</v>
          </cell>
        </row>
        <row r="15440">
          <cell r="F15440" t="str">
            <v>05.02.03.02.14.01.01</v>
          </cell>
          <cell r="G15440" t="str">
            <v>Prescribe intravenous medication</v>
          </cell>
          <cell r="K15440" t="str">
            <v>9. Prescribing medications or therapeutics</v>
          </cell>
          <cell r="L15440" t="str">
            <v>General Medical Practitioners</v>
          </cell>
          <cell r="M15440" t="str">
            <v>Paramedical Practitioners</v>
          </cell>
          <cell r="N15440">
            <v>1</v>
          </cell>
        </row>
        <row r="15441">
          <cell r="F15441" t="str">
            <v>05.02.03.02.14.01.02</v>
          </cell>
          <cell r="G15441" t="str">
            <v>Administer intravenous medication</v>
          </cell>
          <cell r="K15441" t="str">
            <v>11. Administering medications or therapeutics</v>
          </cell>
          <cell r="L15441" t="str">
            <v>Nursing Professionals</v>
          </cell>
          <cell r="M15441" t="str">
            <v>Nursing Associate Professionals</v>
          </cell>
          <cell r="N15441">
            <v>3</v>
          </cell>
        </row>
        <row r="15442">
          <cell r="F15442" t="str">
            <v>05.02.03.02.14.01.</v>
          </cell>
          <cell r="G15442"/>
          <cell r="K15442"/>
          <cell r="L15442"/>
          <cell r="M15442"/>
          <cell r="N15442"/>
        </row>
        <row r="15443">
          <cell r="F15443" t="str">
            <v>05.02.03.02.14.01.</v>
          </cell>
          <cell r="G15443"/>
          <cell r="K15443"/>
          <cell r="L15443"/>
          <cell r="M15443"/>
          <cell r="N15443"/>
        </row>
        <row r="15444">
          <cell r="F15444"/>
          <cell r="G15444" t="str">
            <v>Prescribe intravenous medication</v>
          </cell>
          <cell r="K15444" t="str">
            <v>9. Prescribing medications or therapeutics</v>
          </cell>
          <cell r="L15444" t="str">
            <v>General Medical Practitioners</v>
          </cell>
          <cell r="M15444" t="str">
            <v>Paramedical Practitioners</v>
          </cell>
          <cell r="N15444">
            <v>1</v>
          </cell>
        </row>
        <row r="15445">
          <cell r="F15445"/>
          <cell r="G15445" t="str">
            <v>Administer intravenous medication</v>
          </cell>
          <cell r="K15445" t="str">
            <v>11. Administering medications or therapeutics</v>
          </cell>
          <cell r="L15445" t="str">
            <v>Nursing Professionals</v>
          </cell>
          <cell r="M15445" t="str">
            <v>Nursing Associate Professionals</v>
          </cell>
          <cell r="N15445">
            <v>3</v>
          </cell>
        </row>
        <row r="15446">
          <cell r="F15446"/>
          <cell r="G15446" t="str">
            <v>Prescribe intravenous medication</v>
          </cell>
          <cell r="K15446" t="str">
            <v>9. Prescribing medications or therapeutics</v>
          </cell>
          <cell r="L15446" t="str">
            <v>General Medical Practitioners</v>
          </cell>
          <cell r="M15446" t="str">
            <v>Paramedical Practitioners</v>
          </cell>
          <cell r="N15446">
            <v>1</v>
          </cell>
        </row>
        <row r="15447">
          <cell r="F15447"/>
          <cell r="G15447" t="str">
            <v>Administer intravenous medication</v>
          </cell>
          <cell r="K15447" t="str">
            <v>11. Administering medications or therapeutics</v>
          </cell>
          <cell r="L15447" t="str">
            <v>Nursing Professionals</v>
          </cell>
          <cell r="M15447" t="str">
            <v>Nursing Associate Professionals</v>
          </cell>
          <cell r="N15447">
            <v>3</v>
          </cell>
        </row>
        <row r="15448">
          <cell r="F15448"/>
          <cell r="G15448"/>
          <cell r="K15448"/>
          <cell r="L15448"/>
          <cell r="M15448"/>
          <cell r="N15448"/>
        </row>
        <row r="15449">
          <cell r="F15449" t="str">
            <v>05.02.03.02.15.01.01</v>
          </cell>
          <cell r="G15449" t="str">
            <v>Conduct counselling</v>
          </cell>
          <cell r="K15449" t="str">
            <v>6. Gaining informed consent</v>
          </cell>
          <cell r="L15449" t="str">
            <v>Specialist Medical Practitioners</v>
          </cell>
          <cell r="M15449" t="str">
            <v>General Medical Practitioners</v>
          </cell>
          <cell r="N15449">
            <v>2</v>
          </cell>
        </row>
        <row r="15450">
          <cell r="F15450" t="str">
            <v>05.02.03.02.15.01.02</v>
          </cell>
          <cell r="G15450" t="str">
            <v>Prepare the patient and organize the equipment</v>
          </cell>
          <cell r="K15450" t="str">
            <v>14. Providing non-pharmacological health interventions</v>
          </cell>
          <cell r="L15450" t="str">
            <v>Nursing Professionals</v>
          </cell>
          <cell r="M15450" t="str">
            <v>Nursing Associate Professionals</v>
          </cell>
          <cell r="N15450">
            <v>3</v>
          </cell>
        </row>
        <row r="15451">
          <cell r="F15451" t="str">
            <v>05.02.03.02.15.01.03</v>
          </cell>
          <cell r="G15451" t="str">
            <v>Physical examination</v>
          </cell>
          <cell r="K15451" t="str">
            <v>1. Gathering information through interviewing and assessment</v>
          </cell>
          <cell r="L15451" t="str">
            <v>Specialist Medical Practitioners</v>
          </cell>
          <cell r="M15451" t="str">
            <v>General Medical Practitioners</v>
          </cell>
          <cell r="N15451">
            <v>3</v>
          </cell>
        </row>
        <row r="15452">
          <cell r="F15452" t="str">
            <v>05.02.03.02.15.01.04</v>
          </cell>
          <cell r="G15452" t="str">
            <v>Apply local anaesthesia</v>
          </cell>
          <cell r="K15452" t="str">
            <v>11. Administering medications or therapeutics</v>
          </cell>
          <cell r="L15452" t="str">
            <v>Specialist Medical Practitioners</v>
          </cell>
          <cell r="M15452" t="str">
            <v>General Medical Practitioners</v>
          </cell>
          <cell r="N15452">
            <v>3</v>
          </cell>
        </row>
        <row r="15453">
          <cell r="F15453" t="str">
            <v>05.02.03.02.15.01.05</v>
          </cell>
          <cell r="G15453" t="str">
            <v>Conduct wound care</v>
          </cell>
          <cell r="K15453" t="str">
            <v>14. Providing non-pharmacological health interventions</v>
          </cell>
          <cell r="L15453" t="str">
            <v>Specialist Medical Practitioners</v>
          </cell>
          <cell r="M15453" t="str">
            <v>General Medical Practitioners</v>
          </cell>
          <cell r="N15453">
            <v>15</v>
          </cell>
        </row>
        <row r="15454">
          <cell r="F15454" t="str">
            <v>05.02.03.02.15.01.06</v>
          </cell>
          <cell r="G15454" t="str">
            <v>Provide post-procedural care</v>
          </cell>
          <cell r="K15454" t="str">
            <v>14. Providing non-pharmacological health interventions</v>
          </cell>
          <cell r="L15454" t="str">
            <v>Nursing Professionals</v>
          </cell>
          <cell r="M15454" t="str">
            <v>Nursing Associate Professionals</v>
          </cell>
          <cell r="N15454">
            <v>5</v>
          </cell>
        </row>
        <row r="15455">
          <cell r="F15455" t="str">
            <v>05.02.03.02.15.01.07</v>
          </cell>
          <cell r="G15455" t="str">
            <v>Provide post-procedural care</v>
          </cell>
          <cell r="K15455" t="str">
            <v>15. Providing treatment and care support to individuals</v>
          </cell>
          <cell r="L15455" t="str">
            <v>Nursing Professionals</v>
          </cell>
          <cell r="M15455" t="str">
            <v>Paramedical Practitioners</v>
          </cell>
          <cell r="N15455">
            <v>10</v>
          </cell>
        </row>
        <row r="15456">
          <cell r="F15456" t="str">
            <v>05.02.03.02.15.01.08</v>
          </cell>
          <cell r="G15456" t="str">
            <v>Provide post-procedural care</v>
          </cell>
          <cell r="K15456" t="str">
            <v>15. Providing treatment and care support to individuals</v>
          </cell>
          <cell r="L15456" t="str">
            <v>Nursing Professionals</v>
          </cell>
          <cell r="M15456" t="str">
            <v>Nursing Associate Professionals</v>
          </cell>
          <cell r="N15456">
            <v>20</v>
          </cell>
        </row>
        <row r="15457">
          <cell r="F15457" t="str">
            <v>05.02.03.02.06.02.01</v>
          </cell>
          <cell r="G15457" t="str">
            <v>Take history and conduct physical examination</v>
          </cell>
          <cell r="K15457" t="str">
            <v>1. Gathering information through interviewing and assessment</v>
          </cell>
          <cell r="L15457" t="str">
            <v>General Medical Practitioners</v>
          </cell>
          <cell r="M15457" t="str">
            <v>Paramedical Practitioners</v>
          </cell>
          <cell r="N15457">
            <v>6</v>
          </cell>
        </row>
        <row r="15458">
          <cell r="F15458" t="str">
            <v>05.02.03.02.06.02.02</v>
          </cell>
          <cell r="G15458" t="str">
            <v>Provide clinical advice</v>
          </cell>
          <cell r="K15458" t="str">
            <v>18. Providing a clinical presentation to other health workers</v>
          </cell>
          <cell r="L15458" t="str">
            <v>General Medical Practitioners</v>
          </cell>
          <cell r="M15458" t="str">
            <v>Paramedical Practitioners</v>
          </cell>
          <cell r="N15458">
            <v>4</v>
          </cell>
        </row>
        <row r="15459">
          <cell r="F15459" t="str">
            <v>05.02.03.02.06.02</v>
          </cell>
          <cell r="G15459"/>
          <cell r="K15459"/>
          <cell r="L15459" t="str">
            <v>Nursing Professionals</v>
          </cell>
          <cell r="M15459" t="str">
            <v>Paramedical Practitioners</v>
          </cell>
          <cell r="N15459"/>
        </row>
        <row r="15460">
          <cell r="F15460" t="str">
            <v>05.02.03.02.06.02</v>
          </cell>
          <cell r="G15460"/>
          <cell r="K15460"/>
          <cell r="L15460"/>
          <cell r="M15460"/>
          <cell r="N15460"/>
        </row>
        <row r="15461">
          <cell r="F15461" t="str">
            <v>05.02.03.02.06.02</v>
          </cell>
          <cell r="G15461"/>
          <cell r="K15461"/>
          <cell r="L15461"/>
          <cell r="M15461"/>
          <cell r="N15461"/>
        </row>
        <row r="15462">
          <cell r="F15462" t="str">
            <v>05.02.03.02.06.02</v>
          </cell>
          <cell r="G15462"/>
          <cell r="K15462"/>
          <cell r="L15462"/>
          <cell r="M15462"/>
          <cell r="N15462"/>
        </row>
        <row r="15463">
          <cell r="F15463" t="str">
            <v>05.02.03.02.08.01.01</v>
          </cell>
          <cell r="G15463" t="str">
            <v>Provide counselling and information and obtain consent</v>
          </cell>
          <cell r="K15463" t="str">
            <v>6. Gaining informed consent</v>
          </cell>
          <cell r="L15463" t="str">
            <v>Medical and Pathology Laboratory Technicians</v>
          </cell>
          <cell r="M15463" t="str">
            <v>Medical Assistants</v>
          </cell>
          <cell r="N15463">
            <v>3</v>
          </cell>
        </row>
        <row r="15464">
          <cell r="F15464" t="str">
            <v>05.02.03.02.08.01.02</v>
          </cell>
          <cell r="G15464" t="str">
            <v xml:space="preserve">Conduct diagnostic testing </v>
          </cell>
          <cell r="K15464" t="str">
            <v>7. Ordering, administering and interpreting the results of diagnostic and screening procedures</v>
          </cell>
          <cell r="L15464" t="str">
            <v>Medical and Pathology Laboratory Technicians</v>
          </cell>
          <cell r="M15464" t="str">
            <v>Medical Assistants</v>
          </cell>
          <cell r="N15464">
            <v>5</v>
          </cell>
        </row>
        <row r="15465">
          <cell r="F15465" t="str">
            <v>05.02.03.02.08.01.03</v>
          </cell>
          <cell r="G15465" t="str">
            <v>Document examination findings</v>
          </cell>
          <cell r="K15465" t="str">
            <v>7. Ordering, administering and interpreting the results of diagnostic and screening procedures</v>
          </cell>
          <cell r="L15465" t="str">
            <v>Specialist Medical Practitioners</v>
          </cell>
          <cell r="M15465" t="str">
            <v>General Medical Practitioners</v>
          </cell>
          <cell r="N15465">
            <v>2</v>
          </cell>
        </row>
        <row r="15466">
          <cell r="F15466" t="str">
            <v>05.02.03.02.08.01</v>
          </cell>
          <cell r="G15466"/>
          <cell r="K15466"/>
          <cell r="L15466"/>
          <cell r="M15466"/>
          <cell r="N15466"/>
        </row>
        <row r="15467">
          <cell r="F15467" t="str">
            <v>05.02.03.02.08.01</v>
          </cell>
          <cell r="G15467"/>
          <cell r="K15467"/>
          <cell r="L15467"/>
          <cell r="M15467"/>
          <cell r="N15467"/>
        </row>
        <row r="15468">
          <cell r="F15468" t="str">
            <v>05.02.03.02.08.01</v>
          </cell>
          <cell r="G15468"/>
          <cell r="K15468"/>
          <cell r="L15468"/>
          <cell r="M15468"/>
          <cell r="N15468"/>
        </row>
        <row r="15469">
          <cell r="F15469" t="str">
            <v>05.02.03.02.08.01</v>
          </cell>
          <cell r="G15469"/>
          <cell r="K15469"/>
          <cell r="L15469"/>
          <cell r="M15469"/>
          <cell r="N15469"/>
        </row>
        <row r="15470">
          <cell r="F15470" t="str">
            <v>05.02.03.02.08.01</v>
          </cell>
          <cell r="G15470"/>
          <cell r="K15470"/>
          <cell r="L15470"/>
          <cell r="M15470"/>
          <cell r="N15470"/>
        </row>
        <row r="15471">
          <cell r="F15471" t="str">
            <v>05.02.03.02.08.01</v>
          </cell>
          <cell r="G15471"/>
          <cell r="K15471"/>
          <cell r="L15471"/>
          <cell r="M15471"/>
          <cell r="N15471"/>
        </row>
        <row r="15472">
          <cell r="F15472" t="str">
            <v>05.02.03.02.08.01</v>
          </cell>
          <cell r="G15472"/>
          <cell r="K15472"/>
          <cell r="L15472"/>
          <cell r="M15472"/>
          <cell r="N15472"/>
        </row>
        <row r="15473">
          <cell r="F15473" t="str">
            <v>05.02.03.02.08.01</v>
          </cell>
          <cell r="G15473"/>
          <cell r="K15473"/>
          <cell r="L15473"/>
          <cell r="M15473"/>
          <cell r="N15473"/>
        </row>
        <row r="15474">
          <cell r="F15474" t="str">
            <v>05.02.03.02.08.01</v>
          </cell>
          <cell r="G15474"/>
          <cell r="K15474"/>
          <cell r="L15474"/>
          <cell r="M15474"/>
          <cell r="N15474"/>
        </row>
        <row r="15475">
          <cell r="F15475" t="str">
            <v>05.02.03.02.08.01</v>
          </cell>
          <cell r="G15475"/>
          <cell r="K15475"/>
          <cell r="L15475"/>
          <cell r="M15475"/>
          <cell r="N15475"/>
        </row>
        <row r="15476">
          <cell r="F15476" t="str">
            <v>05.02.03.02.08.01</v>
          </cell>
          <cell r="G15476"/>
          <cell r="K15476"/>
          <cell r="L15476"/>
          <cell r="M15476"/>
          <cell r="N15476"/>
        </row>
        <row r="15477">
          <cell r="F15477" t="str">
            <v>05.02.03.02.08.02.01</v>
          </cell>
          <cell r="G15477" t="str">
            <v>Provide counselling and information and obtain consent</v>
          </cell>
          <cell r="K15477" t="str">
            <v>6. Gaining informed consent</v>
          </cell>
          <cell r="L15477" t="str">
            <v>Medical and Pathology Laboratory Technicians</v>
          </cell>
          <cell r="M15477" t="str">
            <v>Medical Assistants</v>
          </cell>
          <cell r="N15477">
            <v>3</v>
          </cell>
        </row>
        <row r="15478">
          <cell r="F15478" t="str">
            <v>05.02.03.02.08.02.02</v>
          </cell>
          <cell r="G15478" t="str">
            <v xml:space="preserve">Conduct diagnostic testing </v>
          </cell>
          <cell r="K15478" t="str">
            <v>7. Ordering, administering and interpreting the results of diagnostic and screening procedures</v>
          </cell>
          <cell r="L15478" t="str">
            <v>Medical and Pathology Laboratory Technicians</v>
          </cell>
          <cell r="M15478" t="str">
            <v>Medical Assistants</v>
          </cell>
          <cell r="N15478">
            <v>5</v>
          </cell>
        </row>
        <row r="15479">
          <cell r="F15479" t="str">
            <v>05.02.03.02.08.02.03</v>
          </cell>
          <cell r="G15479" t="str">
            <v>Document examination findings</v>
          </cell>
          <cell r="K15479" t="str">
            <v>7. Ordering, administering and interpreting the results of diagnostic and screening procedures</v>
          </cell>
          <cell r="L15479" t="str">
            <v>Specialist Medical Practitioners</v>
          </cell>
          <cell r="M15479" t="str">
            <v>General Medical Practitioners</v>
          </cell>
          <cell r="N15479">
            <v>2</v>
          </cell>
        </row>
        <row r="15480">
          <cell r="F15480" t="str">
            <v>05.02.03.02.08.02</v>
          </cell>
          <cell r="G15480"/>
          <cell r="K15480"/>
          <cell r="L15480"/>
          <cell r="M15480"/>
          <cell r="N15480"/>
        </row>
        <row r="15481">
          <cell r="F15481" t="str">
            <v>05.02.03.02.08.02</v>
          </cell>
          <cell r="G15481"/>
          <cell r="K15481"/>
          <cell r="L15481"/>
          <cell r="M15481"/>
          <cell r="N15481"/>
        </row>
        <row r="15482">
          <cell r="F15482" t="str">
            <v>05.02.03.02.08.02</v>
          </cell>
          <cell r="G15482"/>
          <cell r="K15482"/>
          <cell r="L15482"/>
          <cell r="M15482"/>
          <cell r="N15482"/>
        </row>
        <row r="15483">
          <cell r="F15483" t="str">
            <v>05.02.03.02.08.02</v>
          </cell>
          <cell r="G15483"/>
          <cell r="K15483"/>
          <cell r="L15483"/>
          <cell r="M15483"/>
          <cell r="N15483"/>
        </row>
        <row r="15484">
          <cell r="F15484" t="str">
            <v>05.02.03.02.08.02</v>
          </cell>
          <cell r="G15484"/>
          <cell r="K15484"/>
          <cell r="L15484"/>
          <cell r="M15484"/>
          <cell r="N15484"/>
        </row>
        <row r="15485">
          <cell r="F15485" t="str">
            <v>05.02.03.02.08.02</v>
          </cell>
          <cell r="G15485"/>
          <cell r="K15485"/>
          <cell r="L15485"/>
          <cell r="M15485"/>
          <cell r="N15485"/>
        </row>
        <row r="15486">
          <cell r="F15486" t="str">
            <v>05.02.03.02.08.02</v>
          </cell>
          <cell r="G15486"/>
          <cell r="K15486"/>
          <cell r="L15486"/>
          <cell r="M15486"/>
          <cell r="N15486"/>
        </row>
        <row r="15487">
          <cell r="F15487" t="str">
            <v>05.02.03.02.08.03.01</v>
          </cell>
          <cell r="G15487" t="str">
            <v>Provide counselling and information and obtain consent</v>
          </cell>
          <cell r="K15487" t="str">
            <v>6. Gaining informed consent</v>
          </cell>
          <cell r="L15487" t="str">
            <v>General Medical Practitioners</v>
          </cell>
          <cell r="M15487" t="str">
            <v>Paramedical Practitioners</v>
          </cell>
          <cell r="N15487">
            <v>2</v>
          </cell>
        </row>
        <row r="15488">
          <cell r="F15488" t="str">
            <v>05.02.03.02.08.03.02</v>
          </cell>
          <cell r="G15488" t="str">
            <v>Conduct diagnostic testing</v>
          </cell>
          <cell r="K15488" t="str">
            <v>7. Ordering, administering and interpreting the results of diagnostic and screening procedures</v>
          </cell>
          <cell r="L15488" t="str">
            <v>Nursing Professionals</v>
          </cell>
          <cell r="M15488" t="str">
            <v>Nursing Associate Professionals</v>
          </cell>
          <cell r="N15488">
            <v>6</v>
          </cell>
        </row>
        <row r="15489">
          <cell r="F15489" t="str">
            <v>05.02.03.02.08.03.03</v>
          </cell>
          <cell r="G15489" t="str">
            <v>Conduct counselling</v>
          </cell>
          <cell r="K15489" t="str">
            <v>5. Providing information and support to impact individual health behaviours</v>
          </cell>
          <cell r="L15489" t="str">
            <v>General Medical Practitioners</v>
          </cell>
          <cell r="M15489" t="str">
            <v>Paramedical Practitioners</v>
          </cell>
          <cell r="N15489">
            <v>2</v>
          </cell>
        </row>
        <row r="15490">
          <cell r="F15490" t="str">
            <v>05.02.04.01.02.01.01</v>
          </cell>
          <cell r="G15490" t="str">
            <v>Conduct counselling</v>
          </cell>
          <cell r="K15490" t="str">
            <v>5. Providing information and support to impact individual health behaviours</v>
          </cell>
          <cell r="L15490" t="str">
            <v>Social work and counselling professionals</v>
          </cell>
          <cell r="M15490" t="str">
            <v>Social work associate professionals</v>
          </cell>
          <cell r="N15490">
            <v>10</v>
          </cell>
        </row>
        <row r="15491">
          <cell r="F15491" t="str">
            <v>05.02.04.01.02.02.01</v>
          </cell>
          <cell r="G15491" t="str">
            <v>Conduct counselling</v>
          </cell>
          <cell r="K15491" t="str">
            <v>5. Providing information and support to impact individual health behaviours</v>
          </cell>
          <cell r="L15491" t="str">
            <v>Social work and counselling professionals</v>
          </cell>
          <cell r="M15491" t="str">
            <v>Social work associate professionals</v>
          </cell>
          <cell r="N15491">
            <v>10</v>
          </cell>
        </row>
        <row r="15492">
          <cell r="F15492" t="str">
            <v>05.02.04.02.06.01.01</v>
          </cell>
          <cell r="G15492" t="str">
            <v>Conduct vital sign measurements</v>
          </cell>
          <cell r="K15492" t="str">
            <v>1. Gathering information through interviewing and assessment</v>
          </cell>
          <cell r="L15492" t="str">
            <v>Nursing Professionals</v>
          </cell>
          <cell r="M15492" t="str">
            <v>Paramedical Practitioners</v>
          </cell>
          <cell r="N15492">
            <v>5</v>
          </cell>
        </row>
        <row r="15493">
          <cell r="F15493" t="str">
            <v>05.02.04.02.06.01.02</v>
          </cell>
          <cell r="G15493" t="str">
            <v xml:space="preserve">Take history </v>
          </cell>
          <cell r="K15493" t="str">
            <v>1. Gathering information through interviewing and assessment</v>
          </cell>
          <cell r="L15493" t="str">
            <v>Specialist Medical Practitioners</v>
          </cell>
          <cell r="M15493" t="str">
            <v>General Medical Practitioners</v>
          </cell>
          <cell r="N15493">
            <v>6</v>
          </cell>
        </row>
        <row r="15494">
          <cell r="F15494" t="str">
            <v>05.02.04.02.06.01.03</v>
          </cell>
          <cell r="G15494" t="str">
            <v>Conduct physical examination</v>
          </cell>
          <cell r="K15494" t="str">
            <v>1. Gathering information through interviewing and assessment</v>
          </cell>
          <cell r="L15494" t="str">
            <v>Specialist Medical Practitioners</v>
          </cell>
          <cell r="M15494" t="str">
            <v>General Medical Practitioners</v>
          </cell>
          <cell r="N15494">
            <v>6</v>
          </cell>
        </row>
        <row r="15495">
          <cell r="F15495" t="str">
            <v>05.02.04.02.06.01.04</v>
          </cell>
          <cell r="G15495" t="str">
            <v>Provide clinical advice</v>
          </cell>
          <cell r="K15495" t="str">
            <v>5. Providing information and support to impact individual health behaviours</v>
          </cell>
          <cell r="L15495" t="str">
            <v>Specialist Medical Practitioners</v>
          </cell>
          <cell r="M15495" t="str">
            <v>General Medical Practitioners</v>
          </cell>
          <cell r="N15495">
            <v>4</v>
          </cell>
        </row>
        <row r="15496">
          <cell r="F15496" t="str">
            <v>05.02.04.02.08.01.01</v>
          </cell>
          <cell r="G15496" t="str">
            <v>Provide counselling and information and obtain consent</v>
          </cell>
          <cell r="K15496" t="str">
            <v>6. Gaining informed consent</v>
          </cell>
          <cell r="L15496" t="str">
            <v>Medical and Pathology Laboratory Technicians</v>
          </cell>
          <cell r="M15496" t="str">
            <v>Medical Assistants</v>
          </cell>
          <cell r="N15496">
            <v>3</v>
          </cell>
        </row>
        <row r="15497">
          <cell r="F15497" t="str">
            <v>05.02.04.02.08.01.02</v>
          </cell>
          <cell r="G15497" t="str">
            <v xml:space="preserve">Conduct diagnostic testing </v>
          </cell>
          <cell r="K15497" t="str">
            <v>7. Ordering, administering and interpreting the results of diagnostic and screening procedures</v>
          </cell>
          <cell r="L15497" t="str">
            <v>Medical and Pathology Laboratory Technicians</v>
          </cell>
          <cell r="M15497" t="str">
            <v>Medical Assistants</v>
          </cell>
          <cell r="N15497">
            <v>5</v>
          </cell>
        </row>
        <row r="15498">
          <cell r="F15498" t="str">
            <v>05.02.04.02.08.01.03</v>
          </cell>
          <cell r="G15498" t="str">
            <v>Document examination findings</v>
          </cell>
          <cell r="K15498" t="str">
            <v>7. Ordering, administering and interpreting the results of diagnostic and screening procedures</v>
          </cell>
          <cell r="L15498" t="str">
            <v>Specialist Medical Practitioners</v>
          </cell>
          <cell r="M15498" t="str">
            <v>General Medical Practitioners</v>
          </cell>
          <cell r="N15498">
            <v>2</v>
          </cell>
        </row>
        <row r="15499">
          <cell r="F15499" t="str">
            <v>05.02.04.02.08.01</v>
          </cell>
          <cell r="G15499"/>
          <cell r="K15499"/>
          <cell r="L15499"/>
          <cell r="M15499"/>
          <cell r="N15499"/>
        </row>
        <row r="15500">
          <cell r="F15500" t="str">
            <v>05.02.04.02.08.01</v>
          </cell>
          <cell r="G15500"/>
          <cell r="K15500"/>
          <cell r="L15500"/>
          <cell r="M15500"/>
          <cell r="N15500"/>
        </row>
        <row r="15501">
          <cell r="F15501" t="str">
            <v>05.02.04.02.08.01</v>
          </cell>
          <cell r="G15501"/>
          <cell r="K15501"/>
          <cell r="L15501"/>
          <cell r="M15501"/>
          <cell r="N15501"/>
        </row>
        <row r="15502">
          <cell r="F15502" t="str">
            <v>05.02.04.02.08.01</v>
          </cell>
          <cell r="G15502"/>
          <cell r="K15502"/>
          <cell r="L15502"/>
          <cell r="M15502"/>
          <cell r="N15502"/>
        </row>
        <row r="15503">
          <cell r="F15503" t="str">
            <v>05.02.04.02.08.01</v>
          </cell>
          <cell r="G15503"/>
          <cell r="K15503"/>
          <cell r="L15503"/>
          <cell r="M15503"/>
          <cell r="N15503"/>
        </row>
        <row r="15504">
          <cell r="F15504" t="str">
            <v>05.02.04.02.08.01</v>
          </cell>
          <cell r="G15504"/>
          <cell r="K15504"/>
          <cell r="L15504"/>
          <cell r="M15504"/>
          <cell r="N15504"/>
        </row>
        <row r="15505">
          <cell r="F15505" t="str">
            <v>05.02.04.02.08.01</v>
          </cell>
          <cell r="G15505"/>
          <cell r="K15505"/>
          <cell r="L15505"/>
          <cell r="M15505"/>
          <cell r="N15505"/>
        </row>
        <row r="15506">
          <cell r="F15506" t="str">
            <v>05.02.04.02.08.01</v>
          </cell>
          <cell r="G15506"/>
          <cell r="K15506"/>
          <cell r="L15506"/>
          <cell r="M15506"/>
          <cell r="N15506"/>
        </row>
        <row r="15507">
          <cell r="F15507" t="str">
            <v>05.02.04.02.08.02.01</v>
          </cell>
          <cell r="G15507" t="str">
            <v>Provide counselling and information and obtain consent</v>
          </cell>
          <cell r="K15507" t="str">
            <v>6. Gaining informed consent</v>
          </cell>
          <cell r="L15507" t="str">
            <v>Medical and Pathology Laboratory Technicians</v>
          </cell>
          <cell r="M15507" t="str">
            <v>Medical Assistants</v>
          </cell>
          <cell r="N15507">
            <v>3</v>
          </cell>
        </row>
        <row r="15508">
          <cell r="F15508" t="str">
            <v>05.02.04.02.08.02.02</v>
          </cell>
          <cell r="G15508" t="str">
            <v xml:space="preserve">Conduct diagnostic testing </v>
          </cell>
          <cell r="K15508" t="str">
            <v>7. Ordering, administering and interpreting the results of diagnostic and screening procedures</v>
          </cell>
          <cell r="L15508" t="str">
            <v>Medical and Pathology Laboratory Technicians</v>
          </cell>
          <cell r="M15508" t="str">
            <v>Medical Assistants</v>
          </cell>
          <cell r="N15508">
            <v>5</v>
          </cell>
        </row>
        <row r="15509">
          <cell r="F15509" t="str">
            <v>05.02.04.02.08.02.03</v>
          </cell>
          <cell r="G15509" t="str">
            <v>Document examination findings</v>
          </cell>
          <cell r="K15509" t="str">
            <v>7. Ordering, administering and interpreting the results of diagnostic and screening procedures</v>
          </cell>
          <cell r="L15509" t="str">
            <v>Specialist Medical Practitioners</v>
          </cell>
          <cell r="M15509" t="str">
            <v>General Medical Practitioners</v>
          </cell>
          <cell r="N15509">
            <v>2</v>
          </cell>
        </row>
        <row r="15510">
          <cell r="F15510" t="str">
            <v>05.02.04.02.08.02</v>
          </cell>
          <cell r="G15510"/>
          <cell r="K15510"/>
          <cell r="L15510"/>
          <cell r="M15510"/>
          <cell r="N15510"/>
        </row>
        <row r="15511">
          <cell r="F15511" t="str">
            <v>05.02.04.02.08.02</v>
          </cell>
          <cell r="G15511"/>
          <cell r="K15511"/>
          <cell r="L15511"/>
          <cell r="M15511"/>
          <cell r="N15511"/>
        </row>
        <row r="15512">
          <cell r="F15512" t="str">
            <v>05.02.04.02.08.02</v>
          </cell>
          <cell r="G15512"/>
          <cell r="K15512"/>
          <cell r="L15512"/>
          <cell r="M15512"/>
          <cell r="N15512"/>
        </row>
        <row r="15513">
          <cell r="F15513" t="str">
            <v>05.02.04.02.08.02</v>
          </cell>
          <cell r="G15513"/>
          <cell r="K15513"/>
          <cell r="L15513"/>
          <cell r="M15513"/>
          <cell r="N15513"/>
        </row>
        <row r="15514">
          <cell r="F15514" t="str">
            <v>05.02.04.02.08.02</v>
          </cell>
          <cell r="G15514"/>
          <cell r="K15514"/>
          <cell r="L15514"/>
          <cell r="M15514"/>
          <cell r="N15514"/>
        </row>
        <row r="15515">
          <cell r="F15515" t="str">
            <v>05.02.04.02.08.02</v>
          </cell>
          <cell r="G15515"/>
          <cell r="K15515"/>
          <cell r="L15515"/>
          <cell r="M15515"/>
          <cell r="N15515"/>
        </row>
        <row r="15516">
          <cell r="F15516" t="str">
            <v>05.02.04.02.08.02</v>
          </cell>
          <cell r="G15516"/>
          <cell r="K15516"/>
          <cell r="L15516"/>
          <cell r="M15516"/>
          <cell r="N15516"/>
        </row>
        <row r="15517">
          <cell r="F15517" t="str">
            <v>05.02.04.02.08.02</v>
          </cell>
          <cell r="G15517"/>
          <cell r="K15517"/>
          <cell r="L15517"/>
          <cell r="M15517"/>
          <cell r="N15517"/>
        </row>
        <row r="15518">
          <cell r="F15518" t="str">
            <v>05.02.04.02.08.02</v>
          </cell>
          <cell r="G15518"/>
          <cell r="K15518"/>
          <cell r="L15518"/>
          <cell r="M15518"/>
          <cell r="N15518"/>
        </row>
        <row r="15519">
          <cell r="F15519" t="str">
            <v>05.02.04.02.08.02</v>
          </cell>
          <cell r="G15519"/>
          <cell r="K15519"/>
          <cell r="L15519"/>
          <cell r="M15519"/>
          <cell r="N15519"/>
        </row>
        <row r="15520">
          <cell r="F15520" t="str">
            <v>05.02.04.02.10.01.01</v>
          </cell>
          <cell r="G15520" t="str">
            <v>Conduct counselling</v>
          </cell>
          <cell r="K15520" t="str">
            <v>6. Gaining informed consent</v>
          </cell>
          <cell r="L15520" t="str">
            <v>General Medical Practitioners</v>
          </cell>
          <cell r="M15520" t="str">
            <v>Paramedical Practitioners</v>
          </cell>
          <cell r="N15520">
            <v>3</v>
          </cell>
        </row>
        <row r="15521">
          <cell r="F15521" t="str">
            <v>05.02.04.02.10.01.02</v>
          </cell>
          <cell r="G15521" t="str">
            <v>Conduct diagnostic testing</v>
          </cell>
          <cell r="K15521" t="str">
            <v>7. Ordering, administering and interpreting the results of diagnostic and screening procedures</v>
          </cell>
          <cell r="L15521" t="str">
            <v>General Medical Practitioners</v>
          </cell>
          <cell r="M15521" t="str">
            <v>Paramedical Practitioners</v>
          </cell>
          <cell r="N15521">
            <v>5</v>
          </cell>
        </row>
        <row r="15522">
          <cell r="F15522" t="str">
            <v>05.02.04.02.10.01.03</v>
          </cell>
          <cell r="G15522" t="str">
            <v>Conduct counselling</v>
          </cell>
          <cell r="K15522" t="str">
            <v>5. Providing information and support to impact individual health behaviours</v>
          </cell>
          <cell r="L15522" t="str">
            <v>General Medical Practitioners</v>
          </cell>
          <cell r="M15522" t="str">
            <v>Paramedical Practitioners</v>
          </cell>
          <cell r="N15522">
            <v>2</v>
          </cell>
        </row>
        <row r="15523">
          <cell r="F15523" t="str">
            <v>05.02.04.02.10.01.04</v>
          </cell>
          <cell r="G15523" t="str">
            <v>Document examination findings</v>
          </cell>
          <cell r="K15523" t="str">
            <v>7. ordering, administering and interpreting the results of diagnostic and screening procedures</v>
          </cell>
          <cell r="L15523" t="str">
            <v>General Medical Practitioners</v>
          </cell>
          <cell r="M15523" t="str">
            <v>Paramedical Practitioners</v>
          </cell>
          <cell r="N15523">
            <v>2</v>
          </cell>
        </row>
        <row r="15524">
          <cell r="F15524" t="str">
            <v>05.02.04.02.10.01.</v>
          </cell>
          <cell r="G15524"/>
          <cell r="K15524"/>
          <cell r="L15524"/>
          <cell r="M15524"/>
          <cell r="N15524"/>
        </row>
        <row r="15525">
          <cell r="F15525" t="str">
            <v>05.02.04.02.10.01.</v>
          </cell>
          <cell r="G15525"/>
          <cell r="K15525"/>
          <cell r="L15525"/>
          <cell r="M15525"/>
          <cell r="N15525"/>
        </row>
        <row r="15526">
          <cell r="F15526" t="str">
            <v>05.02.04.03.12.01</v>
          </cell>
          <cell r="G15526" t="str">
            <v>Conduct decontamination</v>
          </cell>
          <cell r="K15526" t="str">
            <v>14. Providing non-pharmacological health interventions</v>
          </cell>
          <cell r="L15526" t="str">
            <v>Nursing Professionals</v>
          </cell>
          <cell r="M15526" t="str">
            <v>Nursing Associate Professionals</v>
          </cell>
          <cell r="N15526">
            <v>10</v>
          </cell>
        </row>
        <row r="15527">
          <cell r="F15527" t="str">
            <v>05.02.04.03.12.02.01</v>
          </cell>
          <cell r="G15527" t="str">
            <v>Prescribe hyperbaric therapy</v>
          </cell>
          <cell r="K15527" t="str">
            <v>9. Prescribing medications or therapeutics</v>
          </cell>
          <cell r="L15527" t="str">
            <v>Specialist Medical Practitioners</v>
          </cell>
          <cell r="M15527" t="str">
            <v>Specialist Medical Practitioners</v>
          </cell>
          <cell r="N15527">
            <v>2</v>
          </cell>
        </row>
        <row r="15528">
          <cell r="F15528" t="str">
            <v>05.02.04.03.12.02.02</v>
          </cell>
          <cell r="G15528" t="str">
            <v>Administer hyperbaric therapy</v>
          </cell>
          <cell r="K15528" t="str">
            <v>11. Administering medications or therapeutics</v>
          </cell>
          <cell r="L15528" t="str">
            <v>Nursing Professionals</v>
          </cell>
          <cell r="M15528" t="str">
            <v>Nursing Professionals</v>
          </cell>
          <cell r="N15528">
            <v>5</v>
          </cell>
        </row>
        <row r="15529">
          <cell r="F15529" t="str">
            <v>05.02.04.03.12.02.</v>
          </cell>
          <cell r="G15529"/>
          <cell r="K15529"/>
          <cell r="L15529"/>
          <cell r="M15529"/>
          <cell r="N15529"/>
        </row>
        <row r="15530">
          <cell r="F15530" t="str">
            <v>05.02.04.03.12.02.</v>
          </cell>
          <cell r="G15530"/>
          <cell r="K15530"/>
          <cell r="L15530"/>
          <cell r="M15530"/>
          <cell r="N15530"/>
        </row>
        <row r="15531">
          <cell r="F15531" t="str">
            <v>05.02.04.03.12.02.</v>
          </cell>
          <cell r="G15531"/>
          <cell r="K15531"/>
          <cell r="L15531"/>
          <cell r="M15531"/>
          <cell r="N15531"/>
        </row>
        <row r="15532">
          <cell r="F15532" t="str">
            <v>05.02.04.03.13.01.01</v>
          </cell>
          <cell r="G15532" t="str">
            <v>Prescribe medication</v>
          </cell>
          <cell r="K15532" t="str">
            <v>9. Prescribing medications or therapeutics</v>
          </cell>
          <cell r="L15532" t="str">
            <v>General Medical Practitioners</v>
          </cell>
          <cell r="M15532" t="str">
            <v>Paramedical Practitioners</v>
          </cell>
          <cell r="N15532">
            <v>1</v>
          </cell>
        </row>
        <row r="15533">
          <cell r="F15533" t="str">
            <v>05.02.04.03.13.05.01</v>
          </cell>
          <cell r="G15533" t="str">
            <v>Prescribe medication</v>
          </cell>
          <cell r="K15533" t="str">
            <v>9. Prescribing medications or therapeutics</v>
          </cell>
          <cell r="L15533" t="str">
            <v>General Medical Practitioners</v>
          </cell>
          <cell r="M15533" t="str">
            <v>Paramedical Practitioners</v>
          </cell>
          <cell r="N15533">
            <v>1</v>
          </cell>
        </row>
        <row r="15534">
          <cell r="F15534" t="str">
            <v>05.02.04.03.13.02.01</v>
          </cell>
          <cell r="G15534" t="str">
            <v>Prescribe medication</v>
          </cell>
          <cell r="K15534" t="str">
            <v>9. Prescribing medications or therapeutics</v>
          </cell>
          <cell r="L15534" t="str">
            <v>General Medical Practitioners</v>
          </cell>
          <cell r="M15534" t="str">
            <v>Paramedical Practitioners</v>
          </cell>
          <cell r="N15534">
            <v>1</v>
          </cell>
        </row>
        <row r="15535">
          <cell r="F15535" t="str">
            <v>05.02.04.03.14.01.01</v>
          </cell>
          <cell r="G15535" t="str">
            <v>Prescribe intravenous medication</v>
          </cell>
          <cell r="K15535" t="str">
            <v>9. Prescribing medications or therapeutics</v>
          </cell>
          <cell r="L15535" t="str">
            <v>General Medical Practitioners</v>
          </cell>
          <cell r="M15535" t="str">
            <v>Paramedical Practitioners</v>
          </cell>
          <cell r="N15535">
            <v>1</v>
          </cell>
        </row>
        <row r="15536">
          <cell r="F15536" t="str">
            <v>05.02.04.03.14.01.02</v>
          </cell>
          <cell r="G15536" t="str">
            <v>Administer intravenous medication</v>
          </cell>
          <cell r="K15536" t="str">
            <v>11. Administering medications or therapeutics</v>
          </cell>
          <cell r="L15536" t="str">
            <v>Nursing Professionals</v>
          </cell>
          <cell r="M15536" t="str">
            <v>Nursing Associate Professionals</v>
          </cell>
          <cell r="N15536">
            <v>3</v>
          </cell>
        </row>
        <row r="15537">
          <cell r="F15537" t="str">
            <v>05.02.04.03.14.01.</v>
          </cell>
          <cell r="G15537"/>
          <cell r="K15537"/>
          <cell r="L15537"/>
          <cell r="M15537"/>
          <cell r="N15537"/>
        </row>
        <row r="15538">
          <cell r="F15538" t="str">
            <v>05.02.04.03.14.02.01</v>
          </cell>
          <cell r="G15538" t="str">
            <v>Prescribe intravenous medication</v>
          </cell>
          <cell r="K15538" t="str">
            <v>9. Prescribing medications or therapeutics</v>
          </cell>
          <cell r="L15538" t="str">
            <v>General Medical Practitioners</v>
          </cell>
          <cell r="M15538" t="str">
            <v>Paramedical Practitioners</v>
          </cell>
          <cell r="N15538">
            <v>1</v>
          </cell>
        </row>
        <row r="15539">
          <cell r="F15539" t="str">
            <v>05.02.04.03.14.02.02</v>
          </cell>
          <cell r="G15539" t="str">
            <v>Administer intravenous medication</v>
          </cell>
          <cell r="K15539" t="str">
            <v>11. Administering medications or therapeutics</v>
          </cell>
          <cell r="L15539" t="str">
            <v>Nursing Professionals</v>
          </cell>
          <cell r="M15539" t="str">
            <v>Nursing Associate Professionals</v>
          </cell>
          <cell r="N15539">
            <v>3</v>
          </cell>
        </row>
        <row r="15540">
          <cell r="F15540" t="str">
            <v>05.02.04.03.14.02.</v>
          </cell>
          <cell r="G15540"/>
          <cell r="K15540"/>
          <cell r="L15540"/>
          <cell r="M15540"/>
          <cell r="N15540"/>
        </row>
        <row r="15541">
          <cell r="F15541" t="str">
            <v>05.02.04.03.14.10.01</v>
          </cell>
          <cell r="G15541" t="str">
            <v>Prescribe intravenous medication</v>
          </cell>
          <cell r="K15541" t="str">
            <v>9. Prescribing medications or therapeutics</v>
          </cell>
          <cell r="L15541" t="str">
            <v>General Medical Practitioners</v>
          </cell>
          <cell r="M15541" t="str">
            <v>Paramedical Practitioners</v>
          </cell>
          <cell r="N15541">
            <v>1</v>
          </cell>
        </row>
        <row r="15542">
          <cell r="F15542" t="str">
            <v>05.02.04.03.14.10.02</v>
          </cell>
          <cell r="G15542" t="str">
            <v>Administer intravenous medication</v>
          </cell>
          <cell r="K15542" t="str">
            <v>11. Administering medications or therapeutics</v>
          </cell>
          <cell r="L15542" t="str">
            <v>Nursing Professionals</v>
          </cell>
          <cell r="M15542" t="str">
            <v>Nursing Associate Professionals</v>
          </cell>
          <cell r="N15542">
            <v>3</v>
          </cell>
        </row>
        <row r="15543">
          <cell r="F15543" t="str">
            <v>05.02.04.03.14.10.03</v>
          </cell>
          <cell r="G15543" t="str">
            <v>Monitor during administration</v>
          </cell>
          <cell r="K15543" t="str">
            <v>8. Developing and adjusting management plans</v>
          </cell>
          <cell r="L15543" t="str">
            <v>Nursing Professionals</v>
          </cell>
          <cell r="M15543" t="str">
            <v>Nursing Professionals</v>
          </cell>
          <cell r="N15543">
            <v>10</v>
          </cell>
        </row>
        <row r="15544">
          <cell r="F15544" t="str">
            <v>05.02.04.03.14.10.</v>
          </cell>
          <cell r="G15544"/>
          <cell r="K15544"/>
          <cell r="L15544"/>
          <cell r="M15544"/>
          <cell r="N15544"/>
        </row>
        <row r="15545">
          <cell r="F15545" t="str">
            <v>05.02.04.03.14.10.</v>
          </cell>
          <cell r="G15545"/>
          <cell r="K15545"/>
          <cell r="L15545"/>
          <cell r="M15545"/>
          <cell r="N15545"/>
        </row>
        <row r="15546">
          <cell r="F15546" t="str">
            <v>05.02.04.03.14.05.01</v>
          </cell>
          <cell r="G15546" t="str">
            <v>Prescribe intravenous medication</v>
          </cell>
          <cell r="K15546" t="str">
            <v>9. Prescribing medications or therapeutics</v>
          </cell>
          <cell r="L15546" t="str">
            <v>General Medical Practitioners</v>
          </cell>
          <cell r="M15546" t="str">
            <v>Paramedical Practitioners</v>
          </cell>
          <cell r="N15546">
            <v>1</v>
          </cell>
        </row>
        <row r="15547">
          <cell r="F15547" t="str">
            <v>05.02.04.03.14.05.02</v>
          </cell>
          <cell r="G15547" t="str">
            <v>Administer intravenous medication</v>
          </cell>
          <cell r="K15547" t="str">
            <v>11. Administering medications or therapeutics</v>
          </cell>
          <cell r="L15547" t="str">
            <v>Nursing Professionals</v>
          </cell>
          <cell r="M15547" t="str">
            <v>Nursing Associate Professionals</v>
          </cell>
          <cell r="N15547">
            <v>3</v>
          </cell>
        </row>
        <row r="15548">
          <cell r="F15548" t="str">
            <v>05.02.04.03.14.05.</v>
          </cell>
          <cell r="G15548"/>
          <cell r="K15548"/>
          <cell r="L15548"/>
          <cell r="M15548"/>
          <cell r="N15548"/>
        </row>
        <row r="15549">
          <cell r="F15549" t="str">
            <v>05.02.04.02.06.02.01</v>
          </cell>
          <cell r="G15549" t="str">
            <v>Take history and conduct physical examination</v>
          </cell>
          <cell r="K15549" t="str">
            <v>1. Gathering information through interviewing and assessment</v>
          </cell>
          <cell r="L15549" t="str">
            <v>General Medical Practitioners</v>
          </cell>
          <cell r="M15549" t="str">
            <v>Paramedical Practitioners</v>
          </cell>
          <cell r="N15549">
            <v>6</v>
          </cell>
        </row>
        <row r="15550">
          <cell r="F15550" t="str">
            <v>05.02.04.02.06.02.02</v>
          </cell>
          <cell r="G15550" t="str">
            <v>Provide clinical advice</v>
          </cell>
          <cell r="K15550" t="str">
            <v>18. Providing a clinical presentation to other health workers</v>
          </cell>
          <cell r="L15550" t="str">
            <v>General Medical Practitioners</v>
          </cell>
          <cell r="M15550" t="str">
            <v>Paramedical Practitioners</v>
          </cell>
          <cell r="N15550">
            <v>4</v>
          </cell>
        </row>
        <row r="15551">
          <cell r="F15551" t="str">
            <v>05.02.04.02.08.03.01</v>
          </cell>
          <cell r="G15551" t="str">
            <v>Provide counselling and information and obtain consent</v>
          </cell>
          <cell r="K15551" t="str">
            <v>6. Gaining informed consent</v>
          </cell>
          <cell r="L15551" t="str">
            <v>General Medical Practitioners</v>
          </cell>
          <cell r="M15551" t="str">
            <v>Paramedical Practitioners</v>
          </cell>
          <cell r="N15551">
            <v>2</v>
          </cell>
        </row>
        <row r="15552">
          <cell r="F15552" t="str">
            <v>05.02.04.02.08.03.02</v>
          </cell>
          <cell r="G15552" t="str">
            <v>Conduct diagnostic testing</v>
          </cell>
          <cell r="K15552" t="str">
            <v>7. Ordering, administering and interpreting the results of diagnostic and screening procedures</v>
          </cell>
          <cell r="L15552" t="str">
            <v>Nursing Professionals</v>
          </cell>
          <cell r="M15552" t="str">
            <v>Nursing Associate Professionals</v>
          </cell>
          <cell r="N15552">
            <v>6</v>
          </cell>
        </row>
        <row r="15553">
          <cell r="F15553" t="str">
            <v>05.02.04.02.08.03.03</v>
          </cell>
          <cell r="G15553" t="str">
            <v>Conduct counselling</v>
          </cell>
          <cell r="K15553" t="str">
            <v>5. Providing information and support to impact individual health behaviours</v>
          </cell>
          <cell r="L15553" t="str">
            <v>General Medical Practitioners</v>
          </cell>
          <cell r="M15553" t="str">
            <v>Paramedical Practitioners</v>
          </cell>
          <cell r="N15553">
            <v>2</v>
          </cell>
        </row>
        <row r="15554">
          <cell r="F15554" t="str">
            <v>05.02.04.02.10.02.01</v>
          </cell>
          <cell r="G15554" t="str">
            <v>Conduct vital sign monitoring</v>
          </cell>
          <cell r="K15554" t="str">
            <v>7. Ordering, administering and interpreting the results of diagnostic and screening procedures</v>
          </cell>
          <cell r="L15554" t="str">
            <v>Nursing Professionals</v>
          </cell>
          <cell r="M15554" t="str">
            <v>Nursing Associate Professionals</v>
          </cell>
          <cell r="N15554">
            <v>4</v>
          </cell>
        </row>
        <row r="15555">
          <cell r="F15555" t="str">
            <v>05.02.04.02.10.02.02</v>
          </cell>
          <cell r="G15555" t="str">
            <v>Conduct counselling</v>
          </cell>
          <cell r="K15555" t="str">
            <v>5. Providing information and support to impact individual health behaviours</v>
          </cell>
          <cell r="L15555" t="str">
            <v>Nursing Professionals</v>
          </cell>
          <cell r="M15555" t="str">
            <v>Nursing Associate Professionals</v>
          </cell>
          <cell r="N15555">
            <v>1</v>
          </cell>
        </row>
        <row r="15556">
          <cell r="F15556" t="str">
            <v>05.02.04.02.09.01.01</v>
          </cell>
          <cell r="G15556" t="str">
            <v>Conduct counselling</v>
          </cell>
          <cell r="K15556" t="str">
            <v>6. Gaining informed consent</v>
          </cell>
          <cell r="L15556" t="str">
            <v>Medical Imaging and Therapeutic Equipment Technicians</v>
          </cell>
          <cell r="M15556" t="str">
            <v>Medical Assistants</v>
          </cell>
          <cell r="N15556">
            <v>3</v>
          </cell>
        </row>
        <row r="15557">
          <cell r="F15557" t="str">
            <v>05.02.04.02.09.01.02</v>
          </cell>
          <cell r="G15557" t="str">
            <v>Conduct radiological examination</v>
          </cell>
          <cell r="K15557" t="str">
            <v>7. Ordering, administering and interpreting the results of diagnostic and screening procedures</v>
          </cell>
          <cell r="L15557" t="str">
            <v>Medical Imaging and Therapeutic Equipment Technicians</v>
          </cell>
          <cell r="M15557" t="str">
            <v>Medical Imaging and Therapeutic Equipment Technicians</v>
          </cell>
          <cell r="N15557">
            <v>5</v>
          </cell>
        </row>
        <row r="15558">
          <cell r="F15558" t="str">
            <v>05.02.04.02.09.01.03</v>
          </cell>
          <cell r="G15558" t="str">
            <v>Document examination findings</v>
          </cell>
          <cell r="K15558" t="str">
            <v>7. Ordering, administering and interpreting the results of diagnostic and screening procedures</v>
          </cell>
          <cell r="L15558" t="str">
            <v>Specialist Medical Practitioners</v>
          </cell>
          <cell r="M15558" t="str">
            <v>General Medical Practitioners</v>
          </cell>
          <cell r="N15558">
            <v>3</v>
          </cell>
        </row>
        <row r="15559">
          <cell r="F15559" t="str">
            <v>05.02.04.02.09.01.</v>
          </cell>
          <cell r="G15559"/>
          <cell r="K15559"/>
          <cell r="L15559"/>
          <cell r="M15559"/>
          <cell r="N15559"/>
        </row>
        <row r="15560">
          <cell r="F15560" t="str">
            <v>05.02.04.02.09.01.</v>
          </cell>
          <cell r="G15560"/>
          <cell r="K15560"/>
          <cell r="L15560"/>
          <cell r="M15560"/>
          <cell r="N15560"/>
        </row>
        <row r="15561">
          <cell r="F15561" t="str">
            <v>05.02.04.03.14.03.01</v>
          </cell>
          <cell r="G15561" t="str">
            <v>Prescribe intravenous medication</v>
          </cell>
          <cell r="K15561" t="str">
            <v>9. Prescribing medications or therapeutics</v>
          </cell>
          <cell r="L15561" t="str">
            <v>General Medical Practitioners</v>
          </cell>
          <cell r="M15561" t="str">
            <v>Paramedical Practitioners</v>
          </cell>
          <cell r="N15561">
            <v>1</v>
          </cell>
        </row>
        <row r="15562">
          <cell r="F15562" t="str">
            <v>05.02.04.03.14.04.02</v>
          </cell>
          <cell r="G15562" t="str">
            <v>Administer intravenous medication</v>
          </cell>
          <cell r="K15562" t="str">
            <v>11. Administering medications or therapeutics</v>
          </cell>
          <cell r="L15562" t="str">
            <v>Nursing Professionals</v>
          </cell>
          <cell r="M15562" t="str">
            <v>Nursing Associate Professionals</v>
          </cell>
          <cell r="N15562">
            <v>3</v>
          </cell>
        </row>
        <row r="15563">
          <cell r="F15563" t="str">
            <v>05.02.04.03.14.10.01</v>
          </cell>
          <cell r="G15563" t="str">
            <v>Prescribe intravenous medication</v>
          </cell>
          <cell r="K15563" t="str">
            <v>9. Prescribing medications or therapeutics</v>
          </cell>
          <cell r="L15563" t="str">
            <v>General Medical Practitioners</v>
          </cell>
          <cell r="M15563" t="str">
            <v>Paramedical Practitioners</v>
          </cell>
          <cell r="N15563">
            <v>1</v>
          </cell>
        </row>
        <row r="15564">
          <cell r="F15564" t="str">
            <v>05.02.04.03.14.10.02</v>
          </cell>
          <cell r="G15564" t="str">
            <v>Administer intravenous medication</v>
          </cell>
          <cell r="K15564" t="str">
            <v>11. Administering medications or therapeutics</v>
          </cell>
          <cell r="L15564" t="str">
            <v>Nursing Professionals</v>
          </cell>
          <cell r="M15564" t="str">
            <v>Nursing Associate Professionals</v>
          </cell>
          <cell r="N15564">
            <v>3</v>
          </cell>
        </row>
        <row r="15565">
          <cell r="F15565" t="str">
            <v>05.02.04.03.14.10.03</v>
          </cell>
          <cell r="G15565" t="str">
            <v>Monitor during administration</v>
          </cell>
          <cell r="K15565" t="str">
            <v>8. Developing and adjusting management plans</v>
          </cell>
          <cell r="L15565" t="str">
            <v>Nursing Professionals</v>
          </cell>
          <cell r="M15565" t="str">
            <v>Nursing Professionals</v>
          </cell>
          <cell r="N15565">
            <v>10</v>
          </cell>
        </row>
        <row r="15566">
          <cell r="F15566" t="str">
            <v>05.02.04.03.14.10.</v>
          </cell>
          <cell r="G15566"/>
          <cell r="K15566"/>
          <cell r="L15566"/>
          <cell r="M15566"/>
          <cell r="N15566"/>
        </row>
        <row r="15567">
          <cell r="F15567" t="str">
            <v>05.02.04.03.14.10.</v>
          </cell>
          <cell r="G15567"/>
          <cell r="K15567"/>
          <cell r="L15567"/>
          <cell r="M15567"/>
          <cell r="N15567"/>
        </row>
        <row r="15568">
          <cell r="F15568" t="str">
            <v>05.02.04.03.14.11.01</v>
          </cell>
          <cell r="G15568" t="str">
            <v>Prescribe intravenous medication</v>
          </cell>
          <cell r="K15568" t="str">
            <v>9. Prescribing medications or therapeutics</v>
          </cell>
          <cell r="L15568" t="str">
            <v>General Medical Practitioners</v>
          </cell>
          <cell r="M15568" t="str">
            <v>Paramedical Practitioners</v>
          </cell>
          <cell r="N15568">
            <v>1</v>
          </cell>
        </row>
        <row r="15569">
          <cell r="F15569" t="str">
            <v>05.02.04.03.14.11.02</v>
          </cell>
          <cell r="G15569" t="str">
            <v>Administer intravenous fluids</v>
          </cell>
          <cell r="K15569" t="str">
            <v>11. Administering medications or therapeutics</v>
          </cell>
          <cell r="L15569" t="str">
            <v>Nursing Professionals</v>
          </cell>
          <cell r="M15569" t="str">
            <v>Nursing Associate Professionals</v>
          </cell>
          <cell r="N15569">
            <v>3</v>
          </cell>
        </row>
        <row r="15570">
          <cell r="F15570" t="str">
            <v>05.02.04.03.15.01.01</v>
          </cell>
          <cell r="G15570" t="str">
            <v>Conduct counselling</v>
          </cell>
          <cell r="K15570" t="str">
            <v>6. Gaining informed consent</v>
          </cell>
          <cell r="L15570" t="str">
            <v>Specialist Medical Practitioners</v>
          </cell>
          <cell r="M15570" t="str">
            <v>General Medical Practitioners</v>
          </cell>
          <cell r="N15570">
            <v>5</v>
          </cell>
        </row>
        <row r="15571">
          <cell r="F15571" t="str">
            <v>05.02.04.03.15.01.02</v>
          </cell>
          <cell r="G15571" t="str">
            <v>Prepare the patient and organize the equipment</v>
          </cell>
          <cell r="K15571" t="str">
            <v>14. Providing non-pharmacological health interventions</v>
          </cell>
          <cell r="L15571" t="str">
            <v>Nursing Professionals</v>
          </cell>
          <cell r="M15571" t="str">
            <v>Nursing Associate Professionals</v>
          </cell>
          <cell r="N15571">
            <v>5</v>
          </cell>
        </row>
        <row r="15572">
          <cell r="F15572" t="str">
            <v>05.02.04.03.15.01.03</v>
          </cell>
          <cell r="G15572" t="str">
            <v>Conduct ventilation</v>
          </cell>
          <cell r="K15572" t="str">
            <v>14. Providing non-pharmacological health interventions</v>
          </cell>
          <cell r="L15572" t="str">
            <v>Specialist Medical Practitioners</v>
          </cell>
          <cell r="M15572" t="str">
            <v>General Medical Practitioners</v>
          </cell>
          <cell r="N15572">
            <v>5</v>
          </cell>
        </row>
        <row r="15573">
          <cell r="F15573" t="str">
            <v>05.02.04.03.15.01.04</v>
          </cell>
          <cell r="G15573" t="str">
            <v>Monitor advanced life support</v>
          </cell>
          <cell r="K15573" t="str">
            <v>8. Developing and adjusting management plans</v>
          </cell>
          <cell r="L15573" t="str">
            <v>Nursing Professionals</v>
          </cell>
          <cell r="M15573" t="str">
            <v>Nursing Professionals</v>
          </cell>
          <cell r="N15573">
            <v>10</v>
          </cell>
        </row>
        <row r="15574">
          <cell r="F15574" t="str">
            <v>05.02.04.03.15.01.05</v>
          </cell>
          <cell r="G15574" t="str">
            <v>Provide post-procedural care</v>
          </cell>
          <cell r="K15574" t="str">
            <v>5. Providing information and support to impact individual health behaviours</v>
          </cell>
          <cell r="L15574" t="str">
            <v>Specialist Medical Practitioners</v>
          </cell>
          <cell r="M15574" t="str">
            <v>General Medical Practitioners</v>
          </cell>
          <cell r="N15574">
            <v>2</v>
          </cell>
        </row>
        <row r="15575">
          <cell r="F15575" t="str">
            <v>05.02.04.03.15.01.06</v>
          </cell>
          <cell r="G15575" t="str">
            <v>Clinical assessment</v>
          </cell>
          <cell r="K15575" t="str">
            <v>8. Developing and adjusting management plans</v>
          </cell>
          <cell r="L15575" t="str">
            <v>Specialist Medical Practitioners</v>
          </cell>
          <cell r="M15575" t="str">
            <v>General Medical Practitioners</v>
          </cell>
          <cell r="N15575">
            <v>10</v>
          </cell>
        </row>
        <row r="15576">
          <cell r="F15576" t="str">
            <v>05.02.04.03.15.01.07</v>
          </cell>
          <cell r="G15576" t="str">
            <v>Provide nursing care</v>
          </cell>
          <cell r="K15576" t="str">
            <v>15. Providing treatment and care support to individuals</v>
          </cell>
          <cell r="L15576" t="str">
            <v>Nursing Professionals</v>
          </cell>
          <cell r="M15576" t="str">
            <v>Nursing Professionals</v>
          </cell>
          <cell r="N15576">
            <v>20</v>
          </cell>
        </row>
        <row r="15577">
          <cell r="F15577" t="str">
            <v>05.02.04.03.15.01.</v>
          </cell>
          <cell r="G15577"/>
          <cell r="K15577"/>
          <cell r="L15577"/>
          <cell r="M15577"/>
          <cell r="N15577"/>
        </row>
        <row r="15578">
          <cell r="F15578" t="str">
            <v>05.02.04.03.15.01.</v>
          </cell>
          <cell r="G15578"/>
          <cell r="K15578"/>
          <cell r="L15578"/>
          <cell r="M15578"/>
          <cell r="N15578"/>
        </row>
        <row r="15579">
          <cell r="F15579" t="str">
            <v>05.02.04.03.15.01.</v>
          </cell>
          <cell r="G15579"/>
          <cell r="K15579"/>
          <cell r="L15579"/>
          <cell r="M15579"/>
          <cell r="N15579"/>
        </row>
        <row r="15580">
          <cell r="F15580" t="str">
            <v>05.02.04.03.15.01.</v>
          </cell>
          <cell r="G15580"/>
          <cell r="K15580"/>
          <cell r="L15580"/>
          <cell r="M15580"/>
          <cell r="N15580"/>
        </row>
        <row r="15581">
          <cell r="F15581" t="str">
            <v>05.02.04.03.15.05.01</v>
          </cell>
          <cell r="G15581" t="str">
            <v>Conduct counselling</v>
          </cell>
          <cell r="K15581" t="str">
            <v>6. Gaining informed consent</v>
          </cell>
          <cell r="L15581" t="str">
            <v>Specialist Medical Practitioners</v>
          </cell>
          <cell r="M15581" t="str">
            <v>Specialist Medical Practitioners</v>
          </cell>
          <cell r="N15581">
            <v>7</v>
          </cell>
        </row>
        <row r="15582">
          <cell r="F15582" t="str">
            <v>05.02.04.03.15.05.02</v>
          </cell>
          <cell r="G15582" t="str">
            <v>Prepare the patient and organize the equipment</v>
          </cell>
          <cell r="K15582" t="str">
            <v>14. Providing non-pharmacological health interventions</v>
          </cell>
          <cell r="L15582" t="str">
            <v>Nursing Professionals</v>
          </cell>
          <cell r="M15582" t="str">
            <v>Nursing Associate Professionals</v>
          </cell>
          <cell r="N15582">
            <v>7</v>
          </cell>
        </row>
        <row r="15583">
          <cell r="F15583" t="str">
            <v>05.02.04.03.15.05.03</v>
          </cell>
          <cell r="G15583" t="str">
            <v>Apply sedation</v>
          </cell>
          <cell r="K15583" t="str">
            <v>11. Administering medications or therapeutics</v>
          </cell>
          <cell r="L15583" t="str">
            <v>Specialist Medical Practitioners</v>
          </cell>
          <cell r="M15583" t="str">
            <v>Specialist Medical Practitioners</v>
          </cell>
          <cell r="N15583">
            <v>2</v>
          </cell>
        </row>
        <row r="15584">
          <cell r="F15584" t="str">
            <v>05.02.04.03.15.05.04</v>
          </cell>
          <cell r="G15584" t="str">
            <v>Conduct ventilation</v>
          </cell>
          <cell r="K15584" t="str">
            <v>14. Providing non-pharmacological health interventions</v>
          </cell>
          <cell r="L15584" t="str">
            <v>Specialist Medical Practitioners</v>
          </cell>
          <cell r="M15584" t="str">
            <v>Specialist Medical Practitioners</v>
          </cell>
          <cell r="N15584">
            <v>15</v>
          </cell>
        </row>
        <row r="15585">
          <cell r="F15585" t="str">
            <v>05.02.04.03.15.05.05</v>
          </cell>
          <cell r="G15585" t="str">
            <v>Provide nursing support to conduct ventilation</v>
          </cell>
          <cell r="K15585" t="str">
            <v>15. Providing treatment and care support to individuals</v>
          </cell>
          <cell r="L15585" t="str">
            <v>Nursing Professionals</v>
          </cell>
          <cell r="M15585" t="str">
            <v>Nursing Professionals</v>
          </cell>
          <cell r="N15585">
            <v>15</v>
          </cell>
        </row>
        <row r="15586">
          <cell r="F15586" t="str">
            <v>05.02.04.03.15.05.06</v>
          </cell>
          <cell r="G15586" t="str">
            <v>Monitor advanced life support</v>
          </cell>
          <cell r="K15586" t="str">
            <v>8. Developing and adjusting management plans</v>
          </cell>
          <cell r="L15586" t="str">
            <v>Nursing Professionals</v>
          </cell>
          <cell r="M15586" t="str">
            <v>Nursing Professionals</v>
          </cell>
          <cell r="N15586">
            <v>10</v>
          </cell>
        </row>
        <row r="15587">
          <cell r="F15587" t="str">
            <v>05.02.04.03.15.05.07</v>
          </cell>
          <cell r="G15587" t="str">
            <v>Conduct medical procedure</v>
          </cell>
          <cell r="K15587" t="str">
            <v>14. Providing non-pharmacological health interventions</v>
          </cell>
          <cell r="L15587" t="str">
            <v>Specialist Medical Practitioners</v>
          </cell>
          <cell r="M15587" t="str">
            <v>General Medical Practitioners</v>
          </cell>
          <cell r="N15587">
            <v>3</v>
          </cell>
        </row>
        <row r="15588">
          <cell r="F15588" t="str">
            <v>05.02.04.03.15.05.08</v>
          </cell>
          <cell r="G15588" t="str">
            <v>Provide post-procedural care</v>
          </cell>
          <cell r="K15588" t="str">
            <v>5. Providing information and support to impact individual health behaviours</v>
          </cell>
          <cell r="L15588" t="str">
            <v>Specialist Medical Practitioners</v>
          </cell>
          <cell r="M15588" t="str">
            <v>General Medical Practitioners</v>
          </cell>
          <cell r="N15588">
            <v>3</v>
          </cell>
        </row>
        <row r="15589">
          <cell r="F15589" t="str">
            <v>05.02.04.03.15.05.09</v>
          </cell>
          <cell r="G15589" t="str">
            <v>Clinical assessment</v>
          </cell>
          <cell r="K15589" t="str">
            <v>8. Developing and adjusting management plans</v>
          </cell>
          <cell r="L15589" t="str">
            <v>Specialist Medical Practitioners</v>
          </cell>
          <cell r="M15589" t="str">
            <v>General Medical Practitioners</v>
          </cell>
          <cell r="N15589">
            <v>5</v>
          </cell>
        </row>
        <row r="15590">
          <cell r="F15590" t="str">
            <v>05.02.04.03.15.05.10</v>
          </cell>
          <cell r="G15590" t="str">
            <v>Provide nursing care</v>
          </cell>
          <cell r="K15590" t="str">
            <v>15. Providing treatment and care support to individuals</v>
          </cell>
          <cell r="L15590" t="str">
            <v>Nursing Professionals</v>
          </cell>
          <cell r="M15590" t="str">
            <v>Nursing Professionals</v>
          </cell>
          <cell r="N15590">
            <v>10</v>
          </cell>
        </row>
        <row r="15591">
          <cell r="F15591" t="str">
            <v>05.02.04.03.15.05.</v>
          </cell>
          <cell r="G15591"/>
          <cell r="K15591"/>
          <cell r="L15591"/>
          <cell r="M15591"/>
          <cell r="N15591"/>
        </row>
        <row r="15592">
          <cell r="F15592" t="str">
            <v>05.02.04.03.15.05.</v>
          </cell>
          <cell r="G15592"/>
          <cell r="K15592"/>
          <cell r="L15592"/>
          <cell r="M15592"/>
          <cell r="N15592"/>
        </row>
        <row r="15593">
          <cell r="F15593" t="str">
            <v>05.02.04.03.15.05.</v>
          </cell>
          <cell r="G15593"/>
          <cell r="K15593"/>
          <cell r="L15593"/>
          <cell r="M15593"/>
          <cell r="N15593"/>
        </row>
        <row r="15594">
          <cell r="F15594" t="str">
            <v>05.02.04.03.15.05.</v>
          </cell>
          <cell r="G15594"/>
          <cell r="K15594"/>
          <cell r="L15594"/>
          <cell r="M15594"/>
          <cell r="N15594"/>
        </row>
        <row r="15595">
          <cell r="F15595" t="str">
            <v>05.02.04.03.15.05.</v>
          </cell>
          <cell r="G15595"/>
          <cell r="K15595"/>
          <cell r="L15595"/>
          <cell r="M15595"/>
          <cell r="N15595"/>
        </row>
        <row r="15596">
          <cell r="F15596" t="str">
            <v>05.02.04.03.15.05.</v>
          </cell>
          <cell r="G15596"/>
          <cell r="K15596"/>
          <cell r="L15596"/>
          <cell r="M15596"/>
          <cell r="N15596"/>
        </row>
        <row r="15597">
          <cell r="F15597" t="str">
            <v>05.02.04.03.15.05.</v>
          </cell>
          <cell r="G15597"/>
          <cell r="K15597"/>
          <cell r="L15597"/>
          <cell r="M15597"/>
          <cell r="N15597"/>
        </row>
        <row r="15598">
          <cell r="F15598" t="str">
            <v>05.02.04.03.12.04.01</v>
          </cell>
          <cell r="G15598" t="str">
            <v>Conduct emergency procedure</v>
          </cell>
          <cell r="K15598" t="str">
            <v>14. Providing non-pharmacological health interventions</v>
          </cell>
          <cell r="L15598" t="str">
            <v>Nursing Professionals</v>
          </cell>
          <cell r="M15598" t="str">
            <v>Nursing Associate Professionals</v>
          </cell>
          <cell r="N15598">
            <v>10</v>
          </cell>
        </row>
        <row r="15599">
          <cell r="F15599" t="str">
            <v>05.02.04.03.15.12.01</v>
          </cell>
          <cell r="G15599" t="str">
            <v>Conduct counselling</v>
          </cell>
          <cell r="K15599" t="str">
            <v>6. Gaining informed consent</v>
          </cell>
          <cell r="L15599" t="str">
            <v>Specialist Medical Practitioners</v>
          </cell>
          <cell r="M15599" t="str">
            <v>General Medical Practitioners</v>
          </cell>
          <cell r="N15599">
            <v>5</v>
          </cell>
        </row>
        <row r="15600">
          <cell r="F15600" t="str">
            <v>05.02.04.03.15.12.02</v>
          </cell>
          <cell r="G15600" t="str">
            <v>Conduct renal procedure</v>
          </cell>
          <cell r="K15600" t="str">
            <v>11. Administering medications or therapeutics</v>
          </cell>
          <cell r="L15600" t="str">
            <v>Nursing Professionals</v>
          </cell>
          <cell r="M15600" t="str">
            <v>Medical Imaging and Therapeutic Equipment Technicians</v>
          </cell>
          <cell r="N15600">
            <v>40</v>
          </cell>
        </row>
        <row r="15601">
          <cell r="F15601" t="str">
            <v>05.02.04.03.15.12.03</v>
          </cell>
          <cell r="G15601" t="str">
            <v>Provide post-procedural care</v>
          </cell>
          <cell r="K15601" t="str">
            <v>5. Providing information and support to impact individual health behaviours</v>
          </cell>
          <cell r="L15601" t="str">
            <v>Specialist Medical Practitioners</v>
          </cell>
          <cell r="M15601" t="str">
            <v>General Medical Practitioners</v>
          </cell>
          <cell r="N15601">
            <v>3</v>
          </cell>
        </row>
        <row r="15602">
          <cell r="F15602" t="str">
            <v>05.02.04.03.15.13.01</v>
          </cell>
          <cell r="G15602" t="str">
            <v>Conduct counselling</v>
          </cell>
          <cell r="K15602" t="str">
            <v>6. Gaining informed consent</v>
          </cell>
          <cell r="L15602" t="str">
            <v>Specialist Medical Practitioners</v>
          </cell>
          <cell r="M15602" t="str">
            <v>General Medical Practitioners</v>
          </cell>
          <cell r="N15602">
            <v>5</v>
          </cell>
        </row>
        <row r="15603">
          <cell r="F15603" t="str">
            <v>05.02.04.03.15.13.02</v>
          </cell>
          <cell r="G15603" t="str">
            <v>Provide medication</v>
          </cell>
          <cell r="K15603" t="str">
            <v>11. Administering medications or therapeutics</v>
          </cell>
          <cell r="L15603" t="str">
            <v>Nursing Professionals</v>
          </cell>
          <cell r="M15603" t="str">
            <v>Nursing Professionals</v>
          </cell>
          <cell r="N15603">
            <v>20</v>
          </cell>
        </row>
        <row r="15604">
          <cell r="F15604" t="str">
            <v>05.02.04.03.15.13.03</v>
          </cell>
          <cell r="G15604" t="str">
            <v>Provide post-procedural care</v>
          </cell>
          <cell r="K15604" t="str">
            <v>5. Providing information and support to impact individual health behaviours</v>
          </cell>
          <cell r="L15604" t="str">
            <v>Specialist Medical Practitioners</v>
          </cell>
          <cell r="M15604" t="str">
            <v>General Medical Practitioners</v>
          </cell>
          <cell r="N15604">
            <v>3</v>
          </cell>
        </row>
        <row r="15605">
          <cell r="F15605" t="str">
            <v>05.02.04.03.17.01.01</v>
          </cell>
          <cell r="G15605" t="str">
            <v>Conduct monitoring</v>
          </cell>
          <cell r="K15605" t="str">
            <v>8. Developing and adjusting management plans</v>
          </cell>
          <cell r="L15605" t="str">
            <v>Nursing Professionals</v>
          </cell>
          <cell r="M15605" t="str">
            <v>Nursing Associate Professionals</v>
          </cell>
          <cell r="N15605">
            <v>10</v>
          </cell>
        </row>
        <row r="15606">
          <cell r="F15606" t="str">
            <v>05.02.04.03.17.01.</v>
          </cell>
          <cell r="G15606"/>
          <cell r="K15606"/>
          <cell r="L15606"/>
          <cell r="M15606"/>
          <cell r="N15606"/>
        </row>
        <row r="15607">
          <cell r="F15607" t="str">
            <v>05.02.04.03.15.11.01</v>
          </cell>
          <cell r="G15607" t="str">
            <v>Conduct counselling</v>
          </cell>
          <cell r="K15607" t="str">
            <v>6. Gaining informed consent</v>
          </cell>
          <cell r="L15607" t="str">
            <v>Nursing Professionals</v>
          </cell>
          <cell r="M15607" t="str">
            <v>Nursing Associate Professionals</v>
          </cell>
          <cell r="N15607">
            <v>3</v>
          </cell>
        </row>
        <row r="15608">
          <cell r="F15608" t="str">
            <v>05.02.04.03.15.11.02</v>
          </cell>
          <cell r="G15608" t="str">
            <v>Prepare the patient and organize the equipment</v>
          </cell>
          <cell r="K15608" t="str">
            <v>14. Providing non-pharmacological health interventions</v>
          </cell>
          <cell r="L15608" t="str">
            <v>Nursing Professionals</v>
          </cell>
          <cell r="M15608" t="str">
            <v>Nursing Associate Professionals</v>
          </cell>
          <cell r="N15608">
            <v>3</v>
          </cell>
        </row>
        <row r="15609">
          <cell r="F15609" t="str">
            <v>05.02.04.03.15.11.03</v>
          </cell>
          <cell r="G15609" t="str">
            <v>Apply local anaesthesia</v>
          </cell>
          <cell r="K15609" t="str">
            <v>11. Administering medications or therapeutics</v>
          </cell>
          <cell r="L15609" t="str">
            <v>Nursing Professionals</v>
          </cell>
          <cell r="M15609" t="str">
            <v>Nursing Associate Professionals</v>
          </cell>
          <cell r="N15609">
            <v>3</v>
          </cell>
        </row>
        <row r="15610">
          <cell r="F15610" t="str">
            <v>05.02.04.03.15.11.04</v>
          </cell>
          <cell r="G15610" t="str">
            <v>Conduct urological procedure</v>
          </cell>
          <cell r="K15610" t="str">
            <v>14. Providing non-pharmacological health interventions</v>
          </cell>
          <cell r="L15610" t="str">
            <v>Nursing Professionals</v>
          </cell>
          <cell r="M15610" t="str">
            <v>Nursing Associate Professionals</v>
          </cell>
          <cell r="N15610">
            <v>3</v>
          </cell>
        </row>
        <row r="15611">
          <cell r="F15611" t="str">
            <v>05.02.04.03.15.11.05</v>
          </cell>
          <cell r="G15611" t="str">
            <v>Provide post-procedural care</v>
          </cell>
          <cell r="K15611" t="str">
            <v>5. Providing information and support to impact individual health behaviours</v>
          </cell>
          <cell r="L15611" t="str">
            <v>Nursing Professionals</v>
          </cell>
          <cell r="M15611" t="str">
            <v>Nursing Associate Professionals</v>
          </cell>
          <cell r="N15611">
            <v>3</v>
          </cell>
        </row>
        <row r="15612">
          <cell r="F15612" t="str">
            <v>05.02.04.03.15.11.</v>
          </cell>
          <cell r="G15612"/>
          <cell r="K15612"/>
          <cell r="L15612"/>
          <cell r="M15612"/>
          <cell r="N15612"/>
        </row>
        <row r="15613">
          <cell r="F15613" t="str">
            <v>05.02.04.03.15.11.</v>
          </cell>
          <cell r="G15613"/>
          <cell r="K15613"/>
          <cell r="L15613"/>
          <cell r="M15613"/>
          <cell r="N15613"/>
        </row>
        <row r="15614">
          <cell r="F15614" t="str">
            <v>05.02.04.03.12.03.01</v>
          </cell>
          <cell r="G15614" t="str">
            <v>Prescribe oxygen</v>
          </cell>
          <cell r="K15614" t="str">
            <v>9. Prescribing medications or therapeutics</v>
          </cell>
          <cell r="L15614" t="str">
            <v>General Medical Practitioners</v>
          </cell>
          <cell r="M15614" t="str">
            <v>Paramedical Practitioners</v>
          </cell>
          <cell r="N15614">
            <v>1</v>
          </cell>
        </row>
        <row r="15615">
          <cell r="F15615" t="str">
            <v>05.02.04.03.12.03.02</v>
          </cell>
          <cell r="G15615" t="str">
            <v>Administer oxygen</v>
          </cell>
          <cell r="K15615" t="str">
            <v>11. Administering medications or therapeutics</v>
          </cell>
          <cell r="L15615" t="str">
            <v>Nursing Professionals</v>
          </cell>
          <cell r="M15615" t="str">
            <v>Nursing Associate Professionals</v>
          </cell>
          <cell r="N15615">
            <v>10</v>
          </cell>
        </row>
        <row r="15616">
          <cell r="F15616" t="str">
            <v>05.02.04.03.12.03.</v>
          </cell>
          <cell r="G15616"/>
          <cell r="K15616"/>
          <cell r="L15616"/>
          <cell r="M15616"/>
          <cell r="N15616"/>
        </row>
        <row r="15617">
          <cell r="F15617" t="str">
            <v>05.02.04.02.06.02.01</v>
          </cell>
          <cell r="G15617" t="str">
            <v>Take history and conduct physical examination</v>
          </cell>
          <cell r="K15617" t="str">
            <v>1. Gathering information through interviewing and assessment</v>
          </cell>
          <cell r="L15617" t="str">
            <v>General Medical Practitioners</v>
          </cell>
          <cell r="M15617" t="str">
            <v>Paramedical Practitioners</v>
          </cell>
          <cell r="N15617">
            <v>6</v>
          </cell>
        </row>
        <row r="15618">
          <cell r="F15618" t="str">
            <v>05.02.04.02.06.02.02</v>
          </cell>
          <cell r="G15618" t="str">
            <v>Provide clinical advice</v>
          </cell>
          <cell r="K15618" t="str">
            <v>18. Providing a clinical presentation to other health workers</v>
          </cell>
          <cell r="L15618" t="str">
            <v>General Medical Practitioners</v>
          </cell>
          <cell r="M15618" t="str">
            <v>Paramedical Practitioners</v>
          </cell>
          <cell r="N15618">
            <v>4</v>
          </cell>
        </row>
        <row r="15619">
          <cell r="F15619" t="str">
            <v>05.02.04.03.14.06.01</v>
          </cell>
          <cell r="G15619" t="str">
            <v>Prescribe intravenous medication</v>
          </cell>
          <cell r="K15619" t="str">
            <v>9. Prescribing medications or therapeutics</v>
          </cell>
          <cell r="L15619" t="str">
            <v>Specialist Medical Practitioners</v>
          </cell>
          <cell r="M15619" t="str">
            <v>General Medical Practitioners</v>
          </cell>
          <cell r="N15619">
            <v>1</v>
          </cell>
        </row>
        <row r="15620">
          <cell r="F15620" t="str">
            <v>05.02.04.03.14.06.02</v>
          </cell>
          <cell r="G15620" t="str">
            <v>Administer intravenous medication</v>
          </cell>
          <cell r="K15620" t="str">
            <v>11. Administering medications or therapeutics</v>
          </cell>
          <cell r="L15620" t="str">
            <v>Nursing Professionals</v>
          </cell>
          <cell r="M15620" t="str">
            <v>Nursing Associate Professionals</v>
          </cell>
          <cell r="N15620">
            <v>3</v>
          </cell>
        </row>
        <row r="15621">
          <cell r="F15621" t="str">
            <v>05.02.04.03.14.06.03</v>
          </cell>
          <cell r="G15621" t="str">
            <v>Monitor during administration</v>
          </cell>
          <cell r="K15621" t="str">
            <v>8. Developing and adjusting management plans</v>
          </cell>
          <cell r="L15621" t="str">
            <v>Nursing Professionals</v>
          </cell>
          <cell r="M15621" t="str">
            <v>Nursing Professionals</v>
          </cell>
          <cell r="N15621">
            <v>10</v>
          </cell>
        </row>
        <row r="15622">
          <cell r="F15622" t="str">
            <v>05.02.04.03.14.06.</v>
          </cell>
          <cell r="G15622"/>
          <cell r="K15622"/>
          <cell r="L15622"/>
          <cell r="M15622"/>
          <cell r="N15622"/>
        </row>
        <row r="15623">
          <cell r="F15623" t="str">
            <v>05.02.04.03.14.06.</v>
          </cell>
          <cell r="G15623"/>
          <cell r="K15623"/>
          <cell r="L15623"/>
          <cell r="M15623"/>
          <cell r="N15623"/>
        </row>
        <row r="15624">
          <cell r="F15624" t="str">
            <v>05.02.04.03.14.07.01</v>
          </cell>
          <cell r="G15624" t="str">
            <v>Prescribe intravenous medication</v>
          </cell>
          <cell r="K15624" t="str">
            <v>9. Prescribing medications or therapeutics</v>
          </cell>
          <cell r="L15624" t="str">
            <v>Specialist Medical Practitioners</v>
          </cell>
          <cell r="M15624" t="str">
            <v>General Medical Practitioners</v>
          </cell>
          <cell r="N15624">
            <v>1</v>
          </cell>
        </row>
        <row r="15625">
          <cell r="F15625" t="str">
            <v>05.02.04.03.14.07.02</v>
          </cell>
          <cell r="G15625" t="str">
            <v>Administer intravenous medication</v>
          </cell>
          <cell r="K15625" t="str">
            <v>11. Administering medications or therapeutics</v>
          </cell>
          <cell r="L15625" t="str">
            <v>Nursing Professionals</v>
          </cell>
          <cell r="M15625" t="str">
            <v>Nursing Associate Professionals</v>
          </cell>
          <cell r="N15625">
            <v>3</v>
          </cell>
        </row>
        <row r="15626">
          <cell r="F15626" t="str">
            <v>05.02.04.03.13.03.01</v>
          </cell>
          <cell r="G15626" t="str">
            <v>Prescribe intravenous medication</v>
          </cell>
          <cell r="K15626" t="str">
            <v>9. Prescribing medications or therapeutics</v>
          </cell>
          <cell r="L15626" t="str">
            <v>Specialist Medical Practitioners</v>
          </cell>
          <cell r="M15626" t="str">
            <v>General Medical Practitioners</v>
          </cell>
          <cell r="N15626">
            <v>1</v>
          </cell>
        </row>
        <row r="15627">
          <cell r="F15627" t="str">
            <v>05.02.04.03.13.03.02</v>
          </cell>
          <cell r="G15627" t="str">
            <v>Administer intravenous medication</v>
          </cell>
          <cell r="K15627" t="str">
            <v>11. Administering medications or therapeutics</v>
          </cell>
          <cell r="L15627" t="str">
            <v>Nursing Professionals</v>
          </cell>
          <cell r="M15627" t="str">
            <v>Nursing Associate Professionals</v>
          </cell>
          <cell r="N15627">
            <v>3</v>
          </cell>
        </row>
        <row r="15628">
          <cell r="F15628" t="str">
            <v>05.02.04.03.13.04.01</v>
          </cell>
          <cell r="G15628" t="str">
            <v>Prescribe vaccine</v>
          </cell>
          <cell r="K15628" t="str">
            <v>9. Prescribing medications or therapeutics</v>
          </cell>
          <cell r="L15628" t="str">
            <v>General Medical Practitioners</v>
          </cell>
          <cell r="M15628" t="str">
            <v>Paramedical Practitioners</v>
          </cell>
          <cell r="N15628">
            <v>1</v>
          </cell>
        </row>
        <row r="15629">
          <cell r="F15629" t="str">
            <v>05.02.04.03.13.04.02</v>
          </cell>
          <cell r="G15629" t="str">
            <v>Administer vaccine</v>
          </cell>
          <cell r="K15629" t="str">
            <v>11. Administering medications or therapeutics</v>
          </cell>
          <cell r="L15629" t="str">
            <v>Nursing Professionals</v>
          </cell>
          <cell r="M15629" t="str">
            <v>Nursing Associate Professionals</v>
          </cell>
          <cell r="N15629">
            <v>3</v>
          </cell>
        </row>
        <row r="15630">
          <cell r="F15630" t="str">
            <v>05.02.04.03.13.04.</v>
          </cell>
          <cell r="G15630"/>
          <cell r="K15630"/>
          <cell r="L15630"/>
          <cell r="M15630"/>
          <cell r="N15630"/>
        </row>
        <row r="15631">
          <cell r="F15631" t="str">
            <v>05.02.04.03.15.06.01</v>
          </cell>
          <cell r="G15631" t="str">
            <v>Prepare the patient and organize the equipment</v>
          </cell>
          <cell r="K15631" t="str">
            <v>14. Providing non-pharmacological health interventions</v>
          </cell>
          <cell r="L15631" t="str">
            <v>General Medical Practitioners</v>
          </cell>
          <cell r="M15631" t="str">
            <v>Paramedical Practitioners</v>
          </cell>
          <cell r="N15631">
            <v>1</v>
          </cell>
        </row>
        <row r="15632">
          <cell r="F15632" t="str">
            <v>05.02.04.03.15.06.02</v>
          </cell>
          <cell r="G15632" t="str">
            <v>Conduct basic life support</v>
          </cell>
          <cell r="K15632" t="str">
            <v>14. Providing non-pharmacological health interventions</v>
          </cell>
          <cell r="L15632" t="str">
            <v>General Medical Practitioners</v>
          </cell>
          <cell r="M15632" t="str">
            <v>Paramedical Practitioners</v>
          </cell>
          <cell r="N15632">
            <v>5</v>
          </cell>
        </row>
        <row r="15633">
          <cell r="F15633" t="str">
            <v>05.02.04.03.15.14.01</v>
          </cell>
          <cell r="G15633" t="str">
            <v>Prescribe blood and blood products</v>
          </cell>
          <cell r="K15633" t="str">
            <v>9. Prescribing medications or therapeutics</v>
          </cell>
          <cell r="L15633" t="str">
            <v>Specialist Medical Practitioners</v>
          </cell>
          <cell r="M15633" t="str">
            <v>General Medical Practitioners</v>
          </cell>
          <cell r="N15633">
            <v>1</v>
          </cell>
        </row>
        <row r="15634">
          <cell r="F15634" t="str">
            <v>05.02.04.03.15.14.02</v>
          </cell>
          <cell r="G15634" t="str">
            <v>Administer blood and blood products</v>
          </cell>
          <cell r="K15634" t="str">
            <v>11. Administering medications or therapeutics</v>
          </cell>
          <cell r="L15634" t="str">
            <v>Nursing Professionals</v>
          </cell>
          <cell r="M15634" t="str">
            <v>Nursing Associate Professionals</v>
          </cell>
          <cell r="N15634">
            <v>3</v>
          </cell>
        </row>
        <row r="15635">
          <cell r="F15635" t="str">
            <v>05.02.04.03.15.14.03</v>
          </cell>
          <cell r="G15635" t="str">
            <v>Monitor during administration</v>
          </cell>
          <cell r="K15635" t="str">
            <v>8. Developing and adjusting management plans</v>
          </cell>
          <cell r="L15635" t="str">
            <v>Nursing Professionals</v>
          </cell>
          <cell r="M15635" t="str">
            <v>Nursing Professionals</v>
          </cell>
          <cell r="N15635">
            <v>10</v>
          </cell>
        </row>
        <row r="15636">
          <cell r="F15636" t="str">
            <v>05.02.04.03.15.14.</v>
          </cell>
          <cell r="G15636"/>
          <cell r="K15636"/>
          <cell r="L15636"/>
          <cell r="M15636"/>
          <cell r="N15636"/>
        </row>
        <row r="15637">
          <cell r="F15637" t="str">
            <v>05.02.04.03.15.14.</v>
          </cell>
          <cell r="G15637"/>
          <cell r="K15637"/>
          <cell r="L15637"/>
          <cell r="M15637"/>
          <cell r="N15637"/>
        </row>
        <row r="15638">
          <cell r="F15638" t="str">
            <v>05.02.04.03.15.14.</v>
          </cell>
          <cell r="G15638"/>
          <cell r="K15638"/>
          <cell r="L15638"/>
          <cell r="M15638"/>
          <cell r="N15638"/>
        </row>
        <row r="15639">
          <cell r="F15639" t="str">
            <v>05.02.04.03.14.08.01</v>
          </cell>
          <cell r="G15639" t="str">
            <v>Prescribe intravenous medication</v>
          </cell>
          <cell r="K15639" t="str">
            <v>9. Prescribing medications or therapeutics</v>
          </cell>
          <cell r="L15639" t="str">
            <v>Specialist Medical Practitioners</v>
          </cell>
          <cell r="M15639" t="str">
            <v>General Medical Practitioners</v>
          </cell>
          <cell r="N15639">
            <v>1</v>
          </cell>
        </row>
        <row r="15640">
          <cell r="F15640" t="str">
            <v>05.02.04.03.14.08.02</v>
          </cell>
          <cell r="G15640" t="str">
            <v>Administer intravenous medication</v>
          </cell>
          <cell r="K15640" t="str">
            <v>11. Administering medications or therapeutics</v>
          </cell>
          <cell r="L15640" t="str">
            <v>Nursing Professionals</v>
          </cell>
          <cell r="M15640" t="str">
            <v>Nursing Associate Professionals</v>
          </cell>
          <cell r="N15640">
            <v>3</v>
          </cell>
        </row>
        <row r="15641">
          <cell r="F15641" t="str">
            <v>05.02.04.03.15.07.01</v>
          </cell>
          <cell r="G15641" t="str">
            <v>Conduct counselling</v>
          </cell>
          <cell r="K15641" t="str">
            <v>6. Gaining informed consent</v>
          </cell>
          <cell r="L15641" t="str">
            <v>General Medical Practitioners</v>
          </cell>
          <cell r="M15641" t="str">
            <v>Paramedical Practitioners</v>
          </cell>
          <cell r="N15641">
            <v>3</v>
          </cell>
        </row>
        <row r="15642">
          <cell r="F15642" t="str">
            <v>05.02.04.03.15.07.02</v>
          </cell>
          <cell r="G15642" t="str">
            <v>Prepare the patient and organize the equipment</v>
          </cell>
          <cell r="K15642" t="str">
            <v>14. Providing non-pharmacological health interventions</v>
          </cell>
          <cell r="L15642" t="str">
            <v>Nursing Professionals</v>
          </cell>
          <cell r="M15642" t="str">
            <v>Nursing Associate Professionals</v>
          </cell>
          <cell r="N15642">
            <v>2</v>
          </cell>
        </row>
        <row r="15643">
          <cell r="F15643" t="str">
            <v>05.02.04.03.15.07.03</v>
          </cell>
          <cell r="G15643" t="str">
            <v>Conduct advanced life support</v>
          </cell>
          <cell r="K15643" t="str">
            <v>14. Providing non-pharmacological health interventions</v>
          </cell>
          <cell r="L15643" t="str">
            <v>Paramedical Practitioners</v>
          </cell>
          <cell r="M15643" t="str">
            <v>Nursing Professionals</v>
          </cell>
          <cell r="N15643">
            <v>5</v>
          </cell>
        </row>
        <row r="15644">
          <cell r="F15644" t="str">
            <v>05.02.04.03.15.07.04</v>
          </cell>
          <cell r="G15644" t="str">
            <v>Provide post-procedural care</v>
          </cell>
          <cell r="K15644" t="str">
            <v>5. Providing information and support to impact individual health behaviours</v>
          </cell>
          <cell r="L15644" t="str">
            <v>General Medical Practitioners</v>
          </cell>
          <cell r="M15644" t="str">
            <v>Paramedical Practitioners</v>
          </cell>
          <cell r="N15644">
            <v>3</v>
          </cell>
        </row>
        <row r="15645">
          <cell r="F15645" t="str">
            <v>05.02.04.03.15.09.01</v>
          </cell>
          <cell r="G15645" t="str">
            <v>Pre-procedural medical care</v>
          </cell>
          <cell r="K15645" t="str">
            <v>15. Providing treatment and care support to individuals</v>
          </cell>
          <cell r="L15645" t="str">
            <v>Specialist Medical Practitioners</v>
          </cell>
          <cell r="M15645" t="str">
            <v>General Medical Practitioners</v>
          </cell>
          <cell r="N15645">
            <v>3</v>
          </cell>
        </row>
        <row r="15646">
          <cell r="F15646" t="str">
            <v>05.02.04.03.15.09.02</v>
          </cell>
          <cell r="G15646" t="str">
            <v>Pre-procedural nursing care</v>
          </cell>
          <cell r="K15646" t="str">
            <v>15. Providing treatment and care support to individuals</v>
          </cell>
          <cell r="L15646" t="str">
            <v>Nursing Professionals</v>
          </cell>
          <cell r="M15646" t="str">
            <v>Nursing Professionals</v>
          </cell>
          <cell r="N15646">
            <v>5</v>
          </cell>
        </row>
        <row r="15647">
          <cell r="F15647" t="str">
            <v>05.02.04.03.15.09.03</v>
          </cell>
          <cell r="G15647" t="str">
            <v>Conduct counselling</v>
          </cell>
          <cell r="K15647" t="str">
            <v>6. Gaining informed consent</v>
          </cell>
          <cell r="L15647" t="str">
            <v>Specialist Medical Practitioners</v>
          </cell>
          <cell r="M15647" t="str">
            <v>General Medical Practitioners</v>
          </cell>
          <cell r="N15647">
            <v>3</v>
          </cell>
        </row>
        <row r="15648">
          <cell r="F15648" t="str">
            <v>05.02.04.03.15.09.04</v>
          </cell>
          <cell r="G15648" t="str">
            <v>Prepare the patient and organize the equipment</v>
          </cell>
          <cell r="K15648" t="str">
            <v>14. Providing non-pharmacological health interventions</v>
          </cell>
          <cell r="L15648" t="str">
            <v>Nursing Professionals</v>
          </cell>
          <cell r="M15648" t="str">
            <v>Nursing Associate Professionals</v>
          </cell>
          <cell r="N15648">
            <v>2</v>
          </cell>
        </row>
        <row r="15649">
          <cell r="F15649" t="str">
            <v>05.02.04.03.15.09.05</v>
          </cell>
          <cell r="G15649" t="str">
            <v>Conduct cardiac procedure</v>
          </cell>
          <cell r="K15649" t="str">
            <v>14. Providing non-pharmacological health interventions</v>
          </cell>
          <cell r="L15649" t="str">
            <v>Specialist Medical Practitioners</v>
          </cell>
          <cell r="M15649" t="str">
            <v>General Medical Practitioners</v>
          </cell>
          <cell r="N15649">
            <v>5</v>
          </cell>
        </row>
        <row r="15650">
          <cell r="F15650" t="str">
            <v>05.02.04.03.15.09.06</v>
          </cell>
          <cell r="G15650" t="str">
            <v>Assist with cardiac procedure</v>
          </cell>
          <cell r="K15650" t="str">
            <v>14. Providing non-pharmacological health interventions</v>
          </cell>
          <cell r="L15650" t="str">
            <v>Specialist Medical Practitioners</v>
          </cell>
          <cell r="M15650" t="str">
            <v>General Medical Practitioners</v>
          </cell>
          <cell r="N15650">
            <v>5</v>
          </cell>
        </row>
        <row r="15651">
          <cell r="F15651" t="str">
            <v>05.02.04.03.15.09.07</v>
          </cell>
          <cell r="G15651" t="str">
            <v>Provide nursing support to conduct cardiac procedure</v>
          </cell>
          <cell r="K15651" t="str">
            <v>15. Providing treatment and care support to individuals</v>
          </cell>
          <cell r="L15651" t="str">
            <v>Nursing Professionals</v>
          </cell>
          <cell r="M15651" t="str">
            <v>Nursing Professionals</v>
          </cell>
          <cell r="N15651">
            <v>5</v>
          </cell>
        </row>
        <row r="15652">
          <cell r="F15652" t="str">
            <v>05.02.04.03.15.09.08</v>
          </cell>
          <cell r="G15652" t="str">
            <v>Provide post-procedural care</v>
          </cell>
          <cell r="K15652" t="str">
            <v>5. Providing information and support to impact individual health behaviours</v>
          </cell>
          <cell r="L15652" t="str">
            <v>Specialist Medical Practitioners</v>
          </cell>
          <cell r="M15652" t="str">
            <v>General Medical Practitioners</v>
          </cell>
          <cell r="N15652">
            <v>3</v>
          </cell>
        </row>
        <row r="15653">
          <cell r="F15653" t="str">
            <v>05.02.04.03.15.09.09</v>
          </cell>
          <cell r="G15653" t="str">
            <v>Provide post-procedural care</v>
          </cell>
          <cell r="K15653" t="str">
            <v>15. Providing treatment and care support to individuals</v>
          </cell>
          <cell r="L15653" t="str">
            <v>Nursing Professionals</v>
          </cell>
          <cell r="M15653" t="str">
            <v>Nursing Associate Professionals</v>
          </cell>
          <cell r="N15653">
            <v>10</v>
          </cell>
        </row>
        <row r="15654">
          <cell r="F15654" t="str">
            <v>05.02.04.03.15.10.01</v>
          </cell>
          <cell r="G15654" t="str">
            <v>Conduct counselling</v>
          </cell>
          <cell r="K15654" t="str">
            <v>6. Gaining informed consent</v>
          </cell>
          <cell r="L15654" t="str">
            <v>General Medical Practitioners</v>
          </cell>
          <cell r="M15654" t="str">
            <v>Paramedical Practitioners</v>
          </cell>
          <cell r="N15654">
            <v>8</v>
          </cell>
        </row>
        <row r="15655">
          <cell r="F15655" t="str">
            <v>05.02.04.03.15.10.02</v>
          </cell>
          <cell r="G15655" t="str">
            <v>Prepare the patient and organize the equipment</v>
          </cell>
          <cell r="K15655" t="str">
            <v>14. Providing non-pharmacological health interventions</v>
          </cell>
          <cell r="L15655" t="str">
            <v>Nursing Professionals</v>
          </cell>
          <cell r="M15655" t="str">
            <v>Nursing Associate Professionals</v>
          </cell>
          <cell r="N15655">
            <v>2</v>
          </cell>
        </row>
        <row r="15656">
          <cell r="F15656" t="str">
            <v>05.02.04.03.15.10.03</v>
          </cell>
          <cell r="G15656" t="str">
            <v>Apply sedation</v>
          </cell>
          <cell r="K15656" t="str">
            <v>11. Administering medications or therapeutics</v>
          </cell>
          <cell r="L15656" t="str">
            <v>General Medical Practitioners</v>
          </cell>
          <cell r="M15656" t="str">
            <v>Paramedical Practitioners</v>
          </cell>
          <cell r="N15656">
            <v>2</v>
          </cell>
        </row>
        <row r="15657">
          <cell r="F15657" t="str">
            <v>05.02.04.03.15.10.04</v>
          </cell>
          <cell r="G15657" t="str">
            <v>Conduct cardiac procedure</v>
          </cell>
          <cell r="K15657" t="str">
            <v>14. Providing non-pharmacological health interventions</v>
          </cell>
          <cell r="L15657" t="str">
            <v>General Medical Practitioners</v>
          </cell>
          <cell r="M15657" t="str">
            <v>Paramedical Practitioners</v>
          </cell>
          <cell r="N15657">
            <v>15</v>
          </cell>
        </row>
        <row r="15658">
          <cell r="F15658" t="str">
            <v>05.02.04.03.15.10.05</v>
          </cell>
          <cell r="G15658" t="str">
            <v>Provide post-procedural care</v>
          </cell>
          <cell r="K15658" t="str">
            <v>5. Providing information and support to impact individual health behaviours</v>
          </cell>
          <cell r="L15658" t="str">
            <v>General Medical Practitioners</v>
          </cell>
          <cell r="M15658" t="str">
            <v>Paramedical Practitioners</v>
          </cell>
          <cell r="N15658">
            <v>3</v>
          </cell>
        </row>
        <row r="15659">
          <cell r="F15659" t="str">
            <v>05.02.04.03.15.10.06</v>
          </cell>
          <cell r="G15659" t="str">
            <v>Provide post-procedural care</v>
          </cell>
          <cell r="K15659" t="str">
            <v>15. Providing treatment and care support to individuals</v>
          </cell>
          <cell r="L15659" t="str">
            <v>Nursing Professionals</v>
          </cell>
          <cell r="M15659" t="str">
            <v>Nursing Associate Professionals</v>
          </cell>
          <cell r="N15659">
            <v>5</v>
          </cell>
        </row>
        <row r="15660">
          <cell r="F15660" t="str">
            <v>05.02.04.03.15.08.01</v>
          </cell>
          <cell r="G15660" t="str">
            <v>Conduct counselling</v>
          </cell>
          <cell r="K15660" t="str">
            <v>6. Gaining informed consent</v>
          </cell>
          <cell r="L15660" t="str">
            <v>General Medical Practitioners</v>
          </cell>
          <cell r="M15660" t="str">
            <v>Paramedical Practitioners</v>
          </cell>
          <cell r="N15660">
            <v>3</v>
          </cell>
        </row>
        <row r="15661">
          <cell r="F15661" t="str">
            <v>05.02.04.03.15.08.02</v>
          </cell>
          <cell r="G15661" t="str">
            <v>Prepare the patient and organize the equipment</v>
          </cell>
          <cell r="K15661" t="str">
            <v>14. Providing non-pharmacological health interventions</v>
          </cell>
          <cell r="L15661" t="str">
            <v>Nursing Professionals</v>
          </cell>
          <cell r="M15661" t="str">
            <v>Nursing Associate Professionals</v>
          </cell>
          <cell r="N15661">
            <v>2</v>
          </cell>
        </row>
        <row r="15662">
          <cell r="F15662" t="str">
            <v>05.02.04.03.15.08.03</v>
          </cell>
          <cell r="G15662" t="str">
            <v>Conduct advanced life support</v>
          </cell>
          <cell r="K15662" t="str">
            <v>14. Providing non-pharmacological health interventions</v>
          </cell>
          <cell r="L15662" t="str">
            <v>General Medical Practitioners</v>
          </cell>
          <cell r="M15662" t="str">
            <v>Paramedical Practitioners</v>
          </cell>
          <cell r="N15662">
            <v>5</v>
          </cell>
        </row>
        <row r="15663">
          <cell r="F15663" t="str">
            <v>05.02.04.03.15.08.04</v>
          </cell>
          <cell r="G15663" t="str">
            <v>Provide post-procedural care</v>
          </cell>
          <cell r="K15663" t="str">
            <v>5. Providing information and support to impact individual health behaviours</v>
          </cell>
          <cell r="L15663" t="str">
            <v>General Medical Practitioners</v>
          </cell>
          <cell r="M15663" t="str">
            <v>Paramedical Practitioners</v>
          </cell>
          <cell r="N15663">
            <v>3</v>
          </cell>
        </row>
        <row r="15664">
          <cell r="F15664" t="str">
            <v>05.02.04.03.15.02.01</v>
          </cell>
          <cell r="G15664" t="str">
            <v>Conduct clinical examination</v>
          </cell>
          <cell r="K15664" t="str">
            <v>1. Gathering information through interviewing and assessment</v>
          </cell>
          <cell r="L15664" t="str">
            <v>General Medical Practitioners</v>
          </cell>
          <cell r="M15664" t="str">
            <v>General Medical Practitioners</v>
          </cell>
          <cell r="N15664">
            <v>3</v>
          </cell>
        </row>
        <row r="15665">
          <cell r="F15665" t="str">
            <v>05.02.04.03.15.02.02</v>
          </cell>
          <cell r="G15665" t="str">
            <v>Airway positioning manoevres</v>
          </cell>
          <cell r="K15665" t="str">
            <v>14. Providing non-pharmacological health interventions</v>
          </cell>
          <cell r="L15665" t="str">
            <v>General Medical Practitioners</v>
          </cell>
          <cell r="M15665" t="str">
            <v>General Medical Practitioners</v>
          </cell>
          <cell r="N15665">
            <v>2</v>
          </cell>
        </row>
        <row r="15666">
          <cell r="F15666" t="str">
            <v>05.02.04.03.15.02.03</v>
          </cell>
          <cell r="G15666" t="str">
            <v>Select and introduce airway adjuncts</v>
          </cell>
          <cell r="K15666" t="str">
            <v>14. Providing non-pharmacological health interventions</v>
          </cell>
          <cell r="L15666" t="str">
            <v>General Medical Practitioners</v>
          </cell>
          <cell r="M15666" t="str">
            <v>Paramedical Practitioners</v>
          </cell>
          <cell r="N15666">
            <v>3</v>
          </cell>
        </row>
        <row r="15667">
          <cell r="F15667" t="str">
            <v>05.02.04.03.15.02.04</v>
          </cell>
          <cell r="G15667" t="str">
            <v>Clinical assessment</v>
          </cell>
          <cell r="K15667" t="str">
            <v>14. Providing non-pharmacological health interventions</v>
          </cell>
          <cell r="L15667" t="str">
            <v>General Medical Practitioners</v>
          </cell>
          <cell r="M15667" t="str">
            <v>Paramedical Practitioners</v>
          </cell>
          <cell r="N15667">
            <v>10</v>
          </cell>
        </row>
        <row r="15668">
          <cell r="F15668" t="str">
            <v>05.02.04.03.15.03.01</v>
          </cell>
          <cell r="G15668" t="str">
            <v>Prepare the patient and organize the equipment</v>
          </cell>
          <cell r="K15668" t="str">
            <v>14. Providing non-pharmacological health interventions</v>
          </cell>
          <cell r="L15668" t="str">
            <v>Nursing Professionals</v>
          </cell>
          <cell r="M15668" t="str">
            <v>Nursing Associate Professionals</v>
          </cell>
          <cell r="N15668">
            <v>2</v>
          </cell>
        </row>
        <row r="15669">
          <cell r="F15669" t="str">
            <v>05.02.04.03.15.03.02</v>
          </cell>
          <cell r="G15669" t="str">
            <v>Conduct ventilation</v>
          </cell>
          <cell r="K15669" t="str">
            <v>14. Providing non-pharmacological health interventions</v>
          </cell>
          <cell r="L15669" t="str">
            <v>General Medical Practitioners</v>
          </cell>
          <cell r="M15669" t="str">
            <v>Paramedical Practitioners</v>
          </cell>
          <cell r="N15669">
            <v>5</v>
          </cell>
        </row>
        <row r="15670">
          <cell r="F15670" t="str">
            <v>05.02.04.03.15.03.03</v>
          </cell>
          <cell r="G15670" t="str">
            <v>Monitor after medical procedure</v>
          </cell>
          <cell r="K15670" t="str">
            <v>8. Developing and adjusting management plans</v>
          </cell>
          <cell r="L15670" t="str">
            <v>General Medical Practitioners</v>
          </cell>
          <cell r="M15670" t="str">
            <v>Paramedical Practitioners</v>
          </cell>
          <cell r="N15670">
            <v>5</v>
          </cell>
        </row>
        <row r="15671">
          <cell r="F15671" t="str">
            <v>05.02.04.03.15.04.01</v>
          </cell>
          <cell r="G15671" t="str">
            <v>Prepare the patient and organize the equipment</v>
          </cell>
          <cell r="K15671" t="str">
            <v>14. Providing non-pharmacological health interventions</v>
          </cell>
          <cell r="L15671" t="str">
            <v>Nursing Professionals</v>
          </cell>
          <cell r="M15671" t="str">
            <v>Nursing Associate Professionals</v>
          </cell>
          <cell r="N15671">
            <v>2</v>
          </cell>
        </row>
        <row r="15672">
          <cell r="F15672" t="str">
            <v>05.02.04.03.15.04.02</v>
          </cell>
          <cell r="G15672" t="str">
            <v>Conduct airway procedure</v>
          </cell>
          <cell r="K15672" t="str">
            <v>7. Ordering, administering and interpreting the results of diagnostic and screening procedures</v>
          </cell>
          <cell r="L15672" t="str">
            <v>Specialist Medical Practitioners</v>
          </cell>
          <cell r="M15672" t="str">
            <v>General Medical Practitioners</v>
          </cell>
          <cell r="N15672">
            <v>1</v>
          </cell>
        </row>
        <row r="15673">
          <cell r="F15673" t="str">
            <v>05.02.04.03.15.04.03</v>
          </cell>
          <cell r="G15673" t="str">
            <v>Monitor advanced life support</v>
          </cell>
          <cell r="K15673" t="str">
            <v>8. Developing and adjusting management plans</v>
          </cell>
          <cell r="L15673" t="str">
            <v>Specialist Medical Practitioners</v>
          </cell>
          <cell r="M15673" t="str">
            <v>General Medical Practitioners</v>
          </cell>
          <cell r="N15673">
            <v>2</v>
          </cell>
        </row>
        <row r="15674">
          <cell r="F15674" t="str">
            <v>05.02.05.01.02.01</v>
          </cell>
          <cell r="G15674" t="str">
            <v>Conduct counselling</v>
          </cell>
          <cell r="K15674" t="str">
            <v>5. Providing information and support to impact individual health behaviours</v>
          </cell>
          <cell r="L15674" t="str">
            <v>Social work and counselling professionals</v>
          </cell>
          <cell r="M15674" t="str">
            <v>Social work associate professionals</v>
          </cell>
          <cell r="N15674">
            <v>10</v>
          </cell>
        </row>
        <row r="15675">
          <cell r="F15675" t="str">
            <v>05.02.05.02.06.01.01</v>
          </cell>
          <cell r="G15675" t="str">
            <v>Conduct vital sign measurements</v>
          </cell>
          <cell r="K15675" t="str">
            <v>1. Gathering information through interviewing and assessment</v>
          </cell>
          <cell r="L15675" t="str">
            <v>Nursing Professionals</v>
          </cell>
          <cell r="M15675" t="str">
            <v>Paramedical Practitioners</v>
          </cell>
          <cell r="N15675">
            <v>5</v>
          </cell>
        </row>
        <row r="15676">
          <cell r="F15676" t="str">
            <v>05.02.05.02.06.01.02</v>
          </cell>
          <cell r="G15676" t="str">
            <v xml:space="preserve">Take history </v>
          </cell>
          <cell r="K15676" t="str">
            <v>1. Gathering information through interviewing and assessment</v>
          </cell>
          <cell r="L15676" t="str">
            <v>Specialist Medical Practitioners</v>
          </cell>
          <cell r="M15676" t="str">
            <v>General Medical Practitioners</v>
          </cell>
          <cell r="N15676">
            <v>6</v>
          </cell>
        </row>
        <row r="15677">
          <cell r="F15677" t="str">
            <v>05.02.05.02.06.01.03</v>
          </cell>
          <cell r="G15677" t="str">
            <v>Conduct physical examination</v>
          </cell>
          <cell r="K15677" t="str">
            <v>1. Gathering information through interviewing and assessment</v>
          </cell>
          <cell r="L15677" t="str">
            <v>Specialist Medical Practitioners</v>
          </cell>
          <cell r="M15677" t="str">
            <v>General Medical Practitioners</v>
          </cell>
          <cell r="N15677">
            <v>6</v>
          </cell>
        </row>
        <row r="15678">
          <cell r="F15678" t="str">
            <v>05.02.05.02.06.01.04</v>
          </cell>
          <cell r="G15678" t="str">
            <v>Provide clinical advice</v>
          </cell>
          <cell r="K15678" t="str">
            <v>5. Providing information and support to impact individual health behaviours</v>
          </cell>
          <cell r="L15678" t="str">
            <v>Specialist Medical Practitioners</v>
          </cell>
          <cell r="M15678" t="str">
            <v>General Medical Practitioners</v>
          </cell>
          <cell r="N15678">
            <v>4</v>
          </cell>
        </row>
        <row r="15679">
          <cell r="F15679" t="str">
            <v>05.02.05.02.06.02.01</v>
          </cell>
          <cell r="G15679" t="str">
            <v>Take history and conduct physical examination</v>
          </cell>
          <cell r="K15679" t="str">
            <v>1. Gathering information through interviewing and assessment</v>
          </cell>
          <cell r="L15679" t="str">
            <v>General Medical Practitioners</v>
          </cell>
          <cell r="M15679" t="str">
            <v>Paramedical Practitioners</v>
          </cell>
          <cell r="N15679">
            <v>6</v>
          </cell>
        </row>
        <row r="15680">
          <cell r="F15680" t="str">
            <v>05.02.05.02.06.02.02</v>
          </cell>
          <cell r="G15680" t="str">
            <v>Provide clinical advice</v>
          </cell>
          <cell r="K15680" t="str">
            <v>18. Providing a clinical presentation to other health workers</v>
          </cell>
          <cell r="L15680" t="str">
            <v>General Medical Practitioners</v>
          </cell>
          <cell r="M15680" t="str">
            <v>Paramedical Practitioners</v>
          </cell>
          <cell r="N15680">
            <v>4</v>
          </cell>
        </row>
        <row r="15681">
          <cell r="F15681" t="str">
            <v>05.02.05.02.08.01.01</v>
          </cell>
          <cell r="G15681" t="str">
            <v>Provide counselling and information and obtain consent</v>
          </cell>
          <cell r="K15681" t="str">
            <v>6. Gaining informed consent</v>
          </cell>
          <cell r="L15681" t="str">
            <v>General Medical Practitioners</v>
          </cell>
          <cell r="M15681" t="str">
            <v>Paramedical Practitioners</v>
          </cell>
          <cell r="N15681">
            <v>2</v>
          </cell>
        </row>
        <row r="15682">
          <cell r="F15682" t="str">
            <v>05.02.05.02.08.01.02</v>
          </cell>
          <cell r="G15682" t="str">
            <v>Conduct diagnostic testing</v>
          </cell>
          <cell r="K15682" t="str">
            <v>7. Ordering, administering and interpreting the results of diagnostic and screening procedures</v>
          </cell>
          <cell r="L15682" t="str">
            <v>Nursing Professionals</v>
          </cell>
          <cell r="M15682" t="str">
            <v>Nursing Associate Professionals</v>
          </cell>
          <cell r="N15682">
            <v>6</v>
          </cell>
        </row>
        <row r="15683">
          <cell r="F15683" t="str">
            <v>05.02.05.02.08.01.03</v>
          </cell>
          <cell r="G15683" t="str">
            <v>Conduct counselling</v>
          </cell>
          <cell r="K15683" t="str">
            <v>5. Providing information and support to impact individual health behaviours</v>
          </cell>
          <cell r="L15683" t="str">
            <v>General Medical Practitioners</v>
          </cell>
          <cell r="M15683" t="str">
            <v>Paramedical Practitioners</v>
          </cell>
          <cell r="N15683">
            <v>2</v>
          </cell>
        </row>
        <row r="15684">
          <cell r="F15684" t="str">
            <v>05.02.05.02.08.02.01</v>
          </cell>
          <cell r="G15684" t="str">
            <v>Provide counselling and information and obtain consent</v>
          </cell>
          <cell r="K15684" t="str">
            <v>6. Gaining informed consent</v>
          </cell>
          <cell r="L15684" t="str">
            <v>Medical and Pathology Laboratory Technicians</v>
          </cell>
          <cell r="M15684" t="str">
            <v>Medical Assistants</v>
          </cell>
          <cell r="N15684">
            <v>3</v>
          </cell>
        </row>
        <row r="15685">
          <cell r="F15685" t="str">
            <v>05.02.05.02.08.02.02</v>
          </cell>
          <cell r="G15685" t="str">
            <v xml:space="preserve">Conduct diagnostic testing </v>
          </cell>
          <cell r="K15685" t="str">
            <v>7. Ordering, administering and interpreting the results of diagnostic and screening procedures</v>
          </cell>
          <cell r="L15685" t="str">
            <v>Medical and Pathology Laboratory Technicians</v>
          </cell>
          <cell r="M15685" t="str">
            <v>Medical Assistants</v>
          </cell>
          <cell r="N15685">
            <v>5</v>
          </cell>
        </row>
        <row r="15686">
          <cell r="F15686" t="str">
            <v>05.02.05.02.08.02.03</v>
          </cell>
          <cell r="G15686" t="str">
            <v>Document examination findings</v>
          </cell>
          <cell r="K15686" t="str">
            <v>7. Ordering, administering and interpreting the results of diagnostic and screening procedures</v>
          </cell>
          <cell r="L15686" t="str">
            <v>Specialist Medical Practitioners</v>
          </cell>
          <cell r="M15686" t="str">
            <v>General Medical Practitioners</v>
          </cell>
          <cell r="N15686">
            <v>2</v>
          </cell>
        </row>
        <row r="15687">
          <cell r="F15687" t="str">
            <v>05.02.05.02.08.03.01</v>
          </cell>
          <cell r="G15687" t="str">
            <v>Provide counselling and information and obtain consent</v>
          </cell>
          <cell r="K15687" t="str">
            <v>6. Gaining informed consent</v>
          </cell>
          <cell r="L15687" t="str">
            <v>Medical and Pathology Laboratory Technicians</v>
          </cell>
          <cell r="M15687" t="str">
            <v>Medical Assistants</v>
          </cell>
          <cell r="N15687">
            <v>3</v>
          </cell>
        </row>
        <row r="15688">
          <cell r="F15688" t="str">
            <v>05.02.05.02.08.03.02</v>
          </cell>
          <cell r="G15688" t="str">
            <v xml:space="preserve">Conduct diagnostic testing </v>
          </cell>
          <cell r="K15688" t="str">
            <v>7. Ordering, administering and interpreting the results of diagnostic and screening procedures</v>
          </cell>
          <cell r="L15688" t="str">
            <v>Medical and Pathology Laboratory Technicians</v>
          </cell>
          <cell r="M15688" t="str">
            <v>Medical Assistants</v>
          </cell>
          <cell r="N15688">
            <v>5</v>
          </cell>
        </row>
        <row r="15689">
          <cell r="F15689" t="str">
            <v>05.02.05.02.08.03.03</v>
          </cell>
          <cell r="G15689" t="str">
            <v>Document examination findings</v>
          </cell>
          <cell r="K15689" t="str">
            <v>7. Ordering, administering and interpreting the results of diagnostic and screening procedures</v>
          </cell>
          <cell r="L15689" t="str">
            <v>Specialist Medical Practitioners</v>
          </cell>
          <cell r="M15689" t="str">
            <v>General Medical Practitioners</v>
          </cell>
          <cell r="N15689">
            <v>2</v>
          </cell>
        </row>
        <row r="15690">
          <cell r="F15690" t="str">
            <v>05.02.05.02.09.01.01</v>
          </cell>
          <cell r="G15690" t="str">
            <v>Conduct counselling</v>
          </cell>
          <cell r="K15690" t="str">
            <v>6. Gaining informed consent</v>
          </cell>
          <cell r="L15690" t="str">
            <v>Medical Imaging and Therapeutic Equipment Technicians</v>
          </cell>
          <cell r="M15690" t="str">
            <v>Medical Assistants</v>
          </cell>
          <cell r="N15690">
            <v>3</v>
          </cell>
        </row>
        <row r="15691">
          <cell r="F15691" t="str">
            <v>05.02.05.02.09.01.02</v>
          </cell>
          <cell r="G15691" t="str">
            <v>Conduct radiological examination</v>
          </cell>
          <cell r="K15691" t="str">
            <v>7. Ordering, administering and interpreting the results of diagnostic and screening procedures</v>
          </cell>
          <cell r="L15691" t="str">
            <v>Medical Imaging and Therapeutic Equipment Technicians</v>
          </cell>
          <cell r="M15691" t="str">
            <v>Medical Imaging and Therapeutic Equipment Technicians</v>
          </cell>
          <cell r="N15691">
            <v>5</v>
          </cell>
        </row>
        <row r="15692">
          <cell r="F15692" t="str">
            <v>05.02.05.02.09.01.03</v>
          </cell>
          <cell r="G15692" t="str">
            <v>Document examination findings</v>
          </cell>
          <cell r="K15692" t="str">
            <v>7. Ordering, administering and interpreting the results of diagnostic and screening procedures</v>
          </cell>
          <cell r="L15692" t="str">
            <v>Specialist Medical Practitioners</v>
          </cell>
          <cell r="M15692" t="str">
            <v>General Medical Practitioners</v>
          </cell>
          <cell r="N15692">
            <v>3</v>
          </cell>
        </row>
        <row r="15693">
          <cell r="F15693" t="str">
            <v>05.02.05.02.10.01.01</v>
          </cell>
          <cell r="G15693" t="str">
            <v>Conduct vital sign monitoring</v>
          </cell>
          <cell r="K15693" t="str">
            <v>7. Ordering, administering and interpreting the results of diagnostic and screening procedures</v>
          </cell>
          <cell r="L15693" t="str">
            <v>Nursing Professionals</v>
          </cell>
          <cell r="M15693" t="str">
            <v>Nursing Associate Professionals</v>
          </cell>
          <cell r="N15693">
            <v>4</v>
          </cell>
        </row>
        <row r="15694">
          <cell r="F15694" t="str">
            <v>05.02.05.02.10.01.02</v>
          </cell>
          <cell r="G15694" t="str">
            <v>Conduct counselling</v>
          </cell>
          <cell r="K15694" t="str">
            <v>5. Providing information and support to impact individual health behaviours</v>
          </cell>
          <cell r="L15694" t="str">
            <v>Nursing Professionals</v>
          </cell>
          <cell r="M15694" t="str">
            <v>Nursing Associate Professionals</v>
          </cell>
          <cell r="N15694">
            <v>1</v>
          </cell>
        </row>
        <row r="15695">
          <cell r="F15695" t="str">
            <v>05.02.05.02.10.02.01</v>
          </cell>
          <cell r="G15695" t="str">
            <v>Conduct counselling</v>
          </cell>
          <cell r="K15695" t="str">
            <v>6. Gaining informed consent</v>
          </cell>
          <cell r="L15695" t="str">
            <v>General Medical Practitioners</v>
          </cell>
          <cell r="M15695" t="str">
            <v>Paramedical Practitioners</v>
          </cell>
          <cell r="N15695">
            <v>3</v>
          </cell>
        </row>
        <row r="15696">
          <cell r="F15696" t="str">
            <v>05.02.05.02.10.02.02</v>
          </cell>
          <cell r="G15696" t="str">
            <v>Conduct diagnostic testing</v>
          </cell>
          <cell r="K15696" t="str">
            <v>7. Ordering, administering and interpreting the results of diagnostic and screening procedures</v>
          </cell>
          <cell r="L15696" t="str">
            <v>General Medical Practitioners</v>
          </cell>
          <cell r="M15696" t="str">
            <v>Paramedical Practitioners</v>
          </cell>
          <cell r="N15696">
            <v>5</v>
          </cell>
        </row>
        <row r="15697">
          <cell r="F15697" t="str">
            <v>05.02.05.02.10.02.03</v>
          </cell>
          <cell r="G15697" t="str">
            <v>Conduct counselling</v>
          </cell>
          <cell r="K15697" t="str">
            <v>5. Providing information and support to impact individual health behaviours</v>
          </cell>
          <cell r="L15697" t="str">
            <v>General Medical Practitioners</v>
          </cell>
          <cell r="M15697" t="str">
            <v>Paramedical Practitioners</v>
          </cell>
          <cell r="N15697">
            <v>2</v>
          </cell>
        </row>
        <row r="15698">
          <cell r="F15698" t="str">
            <v>05.02.05.02.10.02.04</v>
          </cell>
          <cell r="G15698" t="str">
            <v>Document examination findings</v>
          </cell>
          <cell r="K15698" t="str">
            <v>7. ordering, administering and interpreting the results of diagnostic and screening procedures</v>
          </cell>
          <cell r="L15698" t="str">
            <v>General Medical Practitioners</v>
          </cell>
          <cell r="M15698" t="str">
            <v>Paramedical Practitioners</v>
          </cell>
          <cell r="N15698">
            <v>2</v>
          </cell>
        </row>
        <row r="15699">
          <cell r="F15699" t="str">
            <v>05.02.05.03.12.01.01</v>
          </cell>
          <cell r="G15699" t="str">
            <v>Prescribe oxygen</v>
          </cell>
          <cell r="K15699" t="str">
            <v>9. Prescribing medications or therapeutics</v>
          </cell>
          <cell r="L15699" t="str">
            <v>General Medical Practitioners</v>
          </cell>
          <cell r="M15699" t="str">
            <v>Paramedical Practitioners</v>
          </cell>
          <cell r="N15699">
            <v>1</v>
          </cell>
        </row>
        <row r="15700">
          <cell r="F15700" t="str">
            <v>05.02.05.03.12.01.02</v>
          </cell>
          <cell r="G15700" t="str">
            <v>Administer oxygen</v>
          </cell>
          <cell r="K15700" t="str">
            <v>11. Administering medications or therapeutics</v>
          </cell>
          <cell r="L15700" t="str">
            <v>Nursing Professionals</v>
          </cell>
          <cell r="M15700" t="str">
            <v>Nursing Associate Professionals</v>
          </cell>
          <cell r="N15700">
            <v>10</v>
          </cell>
        </row>
        <row r="15701">
          <cell r="F15701" t="str">
            <v>05.02.05.03.15.01.01</v>
          </cell>
          <cell r="G15701" t="str">
            <v>Provide pre-procedural medical care</v>
          </cell>
          <cell r="K15701" t="str">
            <v>15. Providing treatment and care support to individuals</v>
          </cell>
          <cell r="L15701" t="str">
            <v>General Medical Practitioners</v>
          </cell>
          <cell r="M15701" t="str">
            <v>Paramedical Practitioners</v>
          </cell>
          <cell r="N15701">
            <v>2</v>
          </cell>
        </row>
        <row r="15702">
          <cell r="F15702" t="str">
            <v>05.02.05.03.15.01.02</v>
          </cell>
          <cell r="G15702" t="str">
            <v>Provide pre-procedural nursing care</v>
          </cell>
          <cell r="K15702" t="str">
            <v>15. Providing treatment and care support to individuals</v>
          </cell>
          <cell r="L15702" t="str">
            <v>Nursing Professionals</v>
          </cell>
          <cell r="M15702" t="str">
            <v>Nursing Associate Professionals</v>
          </cell>
          <cell r="N15702">
            <v>3</v>
          </cell>
        </row>
        <row r="15703">
          <cell r="F15703" t="str">
            <v>05.02.05.03.15.01.03</v>
          </cell>
          <cell r="G15703" t="str">
            <v>Conduct counselling</v>
          </cell>
          <cell r="K15703" t="str">
            <v>6. Gaining informed consent</v>
          </cell>
          <cell r="L15703" t="str">
            <v>General Medical Practitioners</v>
          </cell>
          <cell r="M15703" t="str">
            <v>Paramedical Practitioners</v>
          </cell>
          <cell r="N15703">
            <v>2</v>
          </cell>
        </row>
        <row r="15704">
          <cell r="F15704" t="str">
            <v>05.02.05.03.15.01.04</v>
          </cell>
          <cell r="G15704" t="str">
            <v>Prepare the patient and organize the equipment</v>
          </cell>
          <cell r="K15704" t="str">
            <v>14. Providing non-pharmacological health interventions</v>
          </cell>
          <cell r="L15704" t="str">
            <v>Nursing Professionals</v>
          </cell>
          <cell r="M15704" t="str">
            <v>Nursing Associate Professionals</v>
          </cell>
          <cell r="N15704">
            <v>3</v>
          </cell>
        </row>
        <row r="15705">
          <cell r="F15705" t="str">
            <v>05.02.05.03.15.01.05</v>
          </cell>
          <cell r="G15705" t="str">
            <v>Nasogastric tube and aspirate gastric content</v>
          </cell>
          <cell r="K15705" t="str">
            <v>14. Providing non-pharmacological health interventions</v>
          </cell>
          <cell r="L15705" t="str">
            <v>General Medical Practitioners</v>
          </cell>
          <cell r="M15705" t="str">
            <v>Paramedical Practitioners</v>
          </cell>
          <cell r="N15705">
            <v>5</v>
          </cell>
        </row>
        <row r="15706">
          <cell r="F15706" t="str">
            <v>05.02.05.03.15.01.06</v>
          </cell>
          <cell r="G15706" t="str">
            <v>Conduct medical procedure</v>
          </cell>
          <cell r="K15706" t="str">
            <v>14. Providing non-pharmacological health interventions</v>
          </cell>
          <cell r="L15706" t="str">
            <v>General Medical Practitioners</v>
          </cell>
          <cell r="M15706" t="str">
            <v>Paramedical Practitioners</v>
          </cell>
          <cell r="N15706">
            <v>15</v>
          </cell>
        </row>
        <row r="15707">
          <cell r="F15707" t="str">
            <v>05.02.05.03.15.01.07</v>
          </cell>
          <cell r="G15707" t="str">
            <v>Administer medication by NG tube</v>
          </cell>
          <cell r="K15707" t="str">
            <v>14. Providing non-pharmacological health interventions</v>
          </cell>
          <cell r="L15707" t="str">
            <v>General Medical Practitioners</v>
          </cell>
          <cell r="M15707" t="str">
            <v>Paramedical Practitioners</v>
          </cell>
          <cell r="N15707">
            <v>5</v>
          </cell>
        </row>
        <row r="15708">
          <cell r="F15708" t="str">
            <v>05.02.05.03.15.01.08</v>
          </cell>
          <cell r="G15708" t="str">
            <v>Provide nursing support to conduct medical procedure</v>
          </cell>
          <cell r="K15708" t="str">
            <v>15. Providing treatment and care support to individuals</v>
          </cell>
          <cell r="L15708" t="str">
            <v>Nursing Professionals</v>
          </cell>
          <cell r="M15708" t="str">
            <v>Nursing Associate Professionals</v>
          </cell>
          <cell r="N15708">
            <v>20</v>
          </cell>
        </row>
        <row r="15709">
          <cell r="F15709" t="str">
            <v>05.02.05.03.15.01.09</v>
          </cell>
          <cell r="G15709" t="str">
            <v>Provide post-procedural care</v>
          </cell>
          <cell r="K15709" t="str">
            <v>5. Providing information and support to impact individual health behaviours</v>
          </cell>
          <cell r="L15709" t="str">
            <v>General Medical Practitioners</v>
          </cell>
          <cell r="M15709" t="str">
            <v>Paramedical Practitioners</v>
          </cell>
          <cell r="N15709">
            <v>2</v>
          </cell>
        </row>
        <row r="15710">
          <cell r="F15710" t="str">
            <v>05.02.05.03.15.01.10</v>
          </cell>
          <cell r="G15710" t="str">
            <v>Provide post-procedural care</v>
          </cell>
          <cell r="K15710" t="str">
            <v>15. Providing treatment and care support to individuals</v>
          </cell>
          <cell r="L15710" t="str">
            <v>General Medical Practitioners</v>
          </cell>
          <cell r="M15710" t="str">
            <v>Paramedical Practitioners</v>
          </cell>
          <cell r="N15710">
            <v>5</v>
          </cell>
        </row>
        <row r="15711">
          <cell r="F15711" t="str">
            <v>05.02.05.03.15.01.11</v>
          </cell>
          <cell r="G15711" t="str">
            <v>Apply bandage</v>
          </cell>
          <cell r="K15711" t="str">
            <v>15. Providing treatment and care support to individuals</v>
          </cell>
          <cell r="L15711" t="str">
            <v>Nursing Professionals</v>
          </cell>
          <cell r="M15711" t="str">
            <v>Nursing Associate Professionals</v>
          </cell>
          <cell r="N15711">
            <v>10</v>
          </cell>
        </row>
        <row r="15712">
          <cell r="F15712" t="str">
            <v>05.02.05.03.15.02.01</v>
          </cell>
          <cell r="G15712" t="str">
            <v>Provide pre-procedural medical care</v>
          </cell>
          <cell r="K15712" t="str">
            <v>15. Providing treatment and care support to individuals</v>
          </cell>
          <cell r="L15712" t="str">
            <v>General Medical Practitioners</v>
          </cell>
          <cell r="M15712" t="str">
            <v>Paramedical Practitioners</v>
          </cell>
          <cell r="N15712">
            <v>3</v>
          </cell>
        </row>
        <row r="15713">
          <cell r="F15713" t="str">
            <v>05.02.05.03.15.02.02</v>
          </cell>
          <cell r="G15713" t="str">
            <v>Provide pre-procedural nursing care</v>
          </cell>
          <cell r="K15713" t="str">
            <v>15. Providing treatment and care support to individuals</v>
          </cell>
          <cell r="L15713" t="str">
            <v>Nursing Professionals</v>
          </cell>
          <cell r="M15713" t="str">
            <v>Nursing Associate Professionals</v>
          </cell>
          <cell r="N15713">
            <v>5</v>
          </cell>
        </row>
        <row r="15714">
          <cell r="F15714" t="str">
            <v>05.02.05.03.15.02.03</v>
          </cell>
          <cell r="G15714" t="str">
            <v>Conduct counselling</v>
          </cell>
          <cell r="K15714" t="str">
            <v>6. Gaining informed consent</v>
          </cell>
          <cell r="L15714" t="str">
            <v>General Medical Practitioners</v>
          </cell>
          <cell r="M15714" t="str">
            <v>Paramedical Practitioners</v>
          </cell>
          <cell r="N15714">
            <v>2</v>
          </cell>
        </row>
        <row r="15715">
          <cell r="F15715" t="str">
            <v>05.02.05.03.15.02.04</v>
          </cell>
          <cell r="G15715" t="str">
            <v>Prepare the patient and organize the equipment</v>
          </cell>
          <cell r="K15715" t="str">
            <v>14. Providing non-pharmacological health interventions</v>
          </cell>
          <cell r="L15715" t="str">
            <v>Nursing Professionals</v>
          </cell>
          <cell r="M15715" t="str">
            <v>Nursing Associate Professionals</v>
          </cell>
          <cell r="N15715">
            <v>3</v>
          </cell>
        </row>
        <row r="15716">
          <cell r="F15716" t="str">
            <v>05.02.05.03.15.02.05</v>
          </cell>
          <cell r="G15716" t="str">
            <v>Nasogastric tube</v>
          </cell>
          <cell r="K15716" t="str">
            <v>14. Providing non-pharmacological health interventions</v>
          </cell>
          <cell r="L15716" t="str">
            <v>General Medical Practitioners</v>
          </cell>
          <cell r="M15716" t="str">
            <v>Paramedical Practitioners</v>
          </cell>
          <cell r="N15716">
            <v>3</v>
          </cell>
        </row>
        <row r="15717">
          <cell r="F15717" t="str">
            <v>05.02.05.03.15.02.06</v>
          </cell>
          <cell r="G15717" t="str">
            <v>Conduct medical procedure</v>
          </cell>
          <cell r="K15717" t="str">
            <v>14. Providing non-pharmacological health interventions</v>
          </cell>
          <cell r="L15717" t="str">
            <v>General Medical Practitioners</v>
          </cell>
          <cell r="M15717" t="str">
            <v>Paramedical Practitioners</v>
          </cell>
          <cell r="N15717">
            <v>20</v>
          </cell>
        </row>
        <row r="15718">
          <cell r="F15718" t="str">
            <v>05.02.05.03.15.02.07</v>
          </cell>
          <cell r="G15718" t="str">
            <v>Provide nursing support to conduct medical procedure</v>
          </cell>
          <cell r="K15718" t="str">
            <v>15. Providing treatment and care support to individuals</v>
          </cell>
          <cell r="L15718" t="str">
            <v>General Medical Practitioners</v>
          </cell>
          <cell r="M15718" t="str">
            <v>Paramedical Practitioners</v>
          </cell>
          <cell r="N15718">
            <v>20</v>
          </cell>
        </row>
        <row r="15719">
          <cell r="F15719" t="str">
            <v>05.02.05.03.15.02.08</v>
          </cell>
          <cell r="G15719" t="str">
            <v>Provide post-procedural care</v>
          </cell>
          <cell r="K15719" t="str">
            <v>5. Providing information and support to impact individual health behaviours</v>
          </cell>
          <cell r="L15719" t="str">
            <v>General Medical Practitioners</v>
          </cell>
          <cell r="M15719" t="str">
            <v>Paramedical Practitioners</v>
          </cell>
          <cell r="N15719">
            <v>3</v>
          </cell>
        </row>
        <row r="15720">
          <cell r="F15720" t="str">
            <v>05.02.05.03.15.02.09</v>
          </cell>
          <cell r="G15720" t="str">
            <v>Provide post-procedural care</v>
          </cell>
          <cell r="K15720" t="str">
            <v>15. Providing treatment and care support to individuals</v>
          </cell>
          <cell r="L15720" t="str">
            <v>General Medical Practitioners</v>
          </cell>
          <cell r="M15720" t="str">
            <v>Paramedical Practitioners</v>
          </cell>
          <cell r="N15720">
            <v>5</v>
          </cell>
        </row>
        <row r="15721">
          <cell r="F15721" t="str">
            <v>05.02.05.03.15.02.10</v>
          </cell>
          <cell r="G15721" t="str">
            <v>Provide post-procedural care</v>
          </cell>
          <cell r="K15721" t="str">
            <v>15. Providing treatment and care support to individuals</v>
          </cell>
          <cell r="L15721" t="str">
            <v>Nursing Professionals</v>
          </cell>
          <cell r="M15721" t="str">
            <v>Nursing Associate Professionals</v>
          </cell>
          <cell r="N15721">
            <v>10</v>
          </cell>
        </row>
        <row r="15722">
          <cell r="F15722" t="str">
            <v>05.02.05.03.15.03.01</v>
          </cell>
          <cell r="G15722" t="str">
            <v>Conduct clinical examination</v>
          </cell>
          <cell r="K15722" t="str">
            <v>1. Gathering information through interviewing and assessment</v>
          </cell>
          <cell r="L15722" t="str">
            <v>General Medical Practitioners</v>
          </cell>
          <cell r="M15722" t="str">
            <v>General Medical Practitioners</v>
          </cell>
          <cell r="N15722">
            <v>3</v>
          </cell>
        </row>
        <row r="15723">
          <cell r="F15723" t="str">
            <v>05.02.05.03.15.03.02</v>
          </cell>
          <cell r="G15723" t="str">
            <v>Airway positioning manoevres</v>
          </cell>
          <cell r="K15723" t="str">
            <v>14. Providing non-pharmacological health interventions</v>
          </cell>
          <cell r="L15723" t="str">
            <v>General Medical Practitioners</v>
          </cell>
          <cell r="M15723" t="str">
            <v>General Medical Practitioners</v>
          </cell>
          <cell r="N15723">
            <v>2</v>
          </cell>
        </row>
        <row r="15724">
          <cell r="F15724" t="str">
            <v>05.02.05.03.15.03.03</v>
          </cell>
          <cell r="G15724" t="str">
            <v>Select and introduce airway adjuncts</v>
          </cell>
          <cell r="K15724" t="str">
            <v>14. Providing non-pharmacological health interventions</v>
          </cell>
          <cell r="L15724" t="str">
            <v>Specialist Medical Practitioners</v>
          </cell>
          <cell r="M15724" t="str">
            <v>General Medical Practitioners</v>
          </cell>
          <cell r="N15724">
            <v>3</v>
          </cell>
        </row>
        <row r="15725">
          <cell r="F15725" t="str">
            <v>05.02.05.03.15.03.04</v>
          </cell>
          <cell r="G15725" t="str">
            <v>Clinical assessment</v>
          </cell>
          <cell r="K15725" t="str">
            <v>14. Providing non-pharmacological health interventions</v>
          </cell>
          <cell r="L15725" t="str">
            <v>Specialist Medical Practitioners</v>
          </cell>
          <cell r="M15725" t="str">
            <v>Specialist Medical Practitioners</v>
          </cell>
          <cell r="N15725">
            <v>10</v>
          </cell>
        </row>
        <row r="15726">
          <cell r="F15726" t="str">
            <v>05.02.05.03.15.04.01</v>
          </cell>
          <cell r="G15726" t="str">
            <v>Prepare the patient and organize the equipment</v>
          </cell>
          <cell r="K15726" t="str">
            <v>14. Providing non-pharmacological health interventions</v>
          </cell>
          <cell r="L15726" t="str">
            <v>Nursing Professionals</v>
          </cell>
          <cell r="M15726" t="str">
            <v>Nursing Associate Professionals</v>
          </cell>
          <cell r="N15726">
            <v>2</v>
          </cell>
        </row>
        <row r="15727">
          <cell r="F15727" t="str">
            <v>05.02.05.03.15.04.02</v>
          </cell>
          <cell r="G15727" t="str">
            <v>Conduct ventilation</v>
          </cell>
          <cell r="K15727" t="str">
            <v>14. Providing non-pharmacological health interventions</v>
          </cell>
          <cell r="L15727" t="str">
            <v>General Medical Practitioners</v>
          </cell>
          <cell r="M15727" t="str">
            <v>Paramedical Practitioners</v>
          </cell>
          <cell r="N15727">
            <v>5</v>
          </cell>
        </row>
        <row r="15728">
          <cell r="F15728" t="str">
            <v>05.02.05.03.15.04.03</v>
          </cell>
          <cell r="G15728" t="str">
            <v>Monitor after medical procedure</v>
          </cell>
          <cell r="K15728" t="str">
            <v>8. Developing and adjusting management plans</v>
          </cell>
          <cell r="L15728" t="str">
            <v>General Medical Practitioners</v>
          </cell>
          <cell r="M15728" t="str">
            <v>Paramedical Practitioners</v>
          </cell>
          <cell r="N15728">
            <v>5</v>
          </cell>
        </row>
        <row r="15729">
          <cell r="F15729" t="str">
            <v>05.02.05.03.15.05.01</v>
          </cell>
          <cell r="G15729" t="str">
            <v>Prepare the patient and organize the equipment</v>
          </cell>
          <cell r="K15729" t="str">
            <v>14. Providing non-pharmacological health interventions</v>
          </cell>
          <cell r="L15729" t="str">
            <v>Nursing Professionals</v>
          </cell>
          <cell r="M15729" t="str">
            <v>Nursing Associate Professionals</v>
          </cell>
          <cell r="N15729">
            <v>2</v>
          </cell>
        </row>
        <row r="15730">
          <cell r="F15730" t="str">
            <v>05.02.05.03.15.05.02</v>
          </cell>
          <cell r="G15730" t="str">
            <v>Conduct airway procedure</v>
          </cell>
          <cell r="K15730" t="str">
            <v>7. Ordering, administering and interpreting the results of diagnostic and screening procedures</v>
          </cell>
          <cell r="L15730" t="str">
            <v>Specialist Medical Practitioners</v>
          </cell>
          <cell r="M15730" t="str">
            <v>General Medical Practitioners</v>
          </cell>
          <cell r="N15730">
            <v>1</v>
          </cell>
        </row>
        <row r="15731">
          <cell r="F15731" t="str">
            <v>05.02.05.03.15.05.03</v>
          </cell>
          <cell r="G15731" t="str">
            <v>Monitor advanced life support</v>
          </cell>
          <cell r="K15731" t="str">
            <v>8. Developing and adjusting management plans</v>
          </cell>
          <cell r="L15731" t="str">
            <v>Specialist Medical Practitioners</v>
          </cell>
          <cell r="M15731" t="str">
            <v>General Medical Practitioners</v>
          </cell>
          <cell r="N15731">
            <v>2</v>
          </cell>
        </row>
        <row r="15732">
          <cell r="F15732" t="str">
            <v>05.02.05.03.15.06.01</v>
          </cell>
          <cell r="G15732" t="str">
            <v>Conduct counselling</v>
          </cell>
          <cell r="K15732" t="str">
            <v>6. Gaining informed consent</v>
          </cell>
          <cell r="L15732" t="str">
            <v>Specialist Medical Practitioners</v>
          </cell>
          <cell r="M15732" t="str">
            <v>General Medical Practitioners</v>
          </cell>
          <cell r="N15732">
            <v>5</v>
          </cell>
        </row>
        <row r="15733">
          <cell r="F15733" t="str">
            <v>05.02.05.03.15.06.02</v>
          </cell>
          <cell r="G15733" t="str">
            <v>Prepare the patient and organize the equipment</v>
          </cell>
          <cell r="K15733" t="str">
            <v>14. Providing non-pharmacological health interventions</v>
          </cell>
          <cell r="L15733" t="str">
            <v>Nursing Professionals</v>
          </cell>
          <cell r="M15733" t="str">
            <v>Nursing Associate Professionals</v>
          </cell>
          <cell r="N15733">
            <v>5</v>
          </cell>
        </row>
        <row r="15734">
          <cell r="F15734" t="str">
            <v>05.02.05.03.15.06.03</v>
          </cell>
          <cell r="G15734" t="str">
            <v>Conduct ventilation</v>
          </cell>
          <cell r="K15734" t="str">
            <v>14. Providing non-pharmacological health interventions</v>
          </cell>
          <cell r="L15734" t="str">
            <v>Specialist Medical Practitioners</v>
          </cell>
          <cell r="M15734" t="str">
            <v>General Medical Practitioners</v>
          </cell>
          <cell r="N15734">
            <v>5</v>
          </cell>
        </row>
        <row r="15735">
          <cell r="F15735" t="str">
            <v>05.02.05.03.15.06.04</v>
          </cell>
          <cell r="G15735" t="str">
            <v>Monitor advanced life support</v>
          </cell>
          <cell r="K15735" t="str">
            <v>8. Developing and adjusting management plans</v>
          </cell>
          <cell r="L15735" t="str">
            <v>Nursing Professionals</v>
          </cell>
          <cell r="M15735" t="str">
            <v>Nursing Professionals</v>
          </cell>
          <cell r="N15735">
            <v>10</v>
          </cell>
        </row>
        <row r="15736">
          <cell r="F15736" t="str">
            <v>05.02.05.03.15.06.05</v>
          </cell>
          <cell r="G15736" t="str">
            <v>Provide post-procedural care</v>
          </cell>
          <cell r="K15736" t="str">
            <v>5. Providing information and support to impact individual health behaviours</v>
          </cell>
          <cell r="L15736" t="str">
            <v>Specialist Medical Practitioners</v>
          </cell>
          <cell r="M15736" t="str">
            <v>General Medical Practitioners</v>
          </cell>
          <cell r="N15736">
            <v>2</v>
          </cell>
        </row>
        <row r="15737">
          <cell r="F15737" t="str">
            <v>05.02.05.03.15.06.06</v>
          </cell>
          <cell r="G15737" t="str">
            <v>Clinical assessment</v>
          </cell>
          <cell r="K15737" t="str">
            <v>8. Developing and adjusting management plans</v>
          </cell>
          <cell r="L15737" t="str">
            <v>Specialist Medical Practitioners</v>
          </cell>
          <cell r="M15737" t="str">
            <v>General Medical Practitioners</v>
          </cell>
          <cell r="N15737">
            <v>10</v>
          </cell>
        </row>
        <row r="15738">
          <cell r="F15738" t="str">
            <v>05.02.05.03.15.06.07</v>
          </cell>
          <cell r="G15738" t="str">
            <v>Provide nursing care</v>
          </cell>
          <cell r="K15738" t="str">
            <v>15. Providing treatment and care support to individuals</v>
          </cell>
          <cell r="L15738" t="str">
            <v>Nursing Professionals</v>
          </cell>
          <cell r="M15738" t="str">
            <v>Nursing Professionals</v>
          </cell>
          <cell r="N15738">
            <v>20</v>
          </cell>
        </row>
        <row r="15739">
          <cell r="F15739" t="str">
            <v>05.02.05.03.15.06.01</v>
          </cell>
          <cell r="G15739" t="str">
            <v>Conduct counselling</v>
          </cell>
          <cell r="K15739" t="str">
            <v>6. Gaining informed consent</v>
          </cell>
          <cell r="L15739" t="str">
            <v>Specialist Medical Practitioners</v>
          </cell>
          <cell r="M15739" t="str">
            <v>Specialist Medical Practitioners</v>
          </cell>
          <cell r="N15739">
            <v>7</v>
          </cell>
        </row>
        <row r="15740">
          <cell r="F15740" t="str">
            <v>05.02.05.03.15.06.02</v>
          </cell>
          <cell r="G15740" t="str">
            <v>Prepare the patient and organize the equipment</v>
          </cell>
          <cell r="K15740" t="str">
            <v>14. Providing non-pharmacological health interventions</v>
          </cell>
          <cell r="L15740" t="str">
            <v>Nursing Professionals</v>
          </cell>
          <cell r="M15740" t="str">
            <v>Nursing Associate Professionals</v>
          </cell>
          <cell r="N15740">
            <v>7</v>
          </cell>
        </row>
        <row r="15741">
          <cell r="F15741" t="str">
            <v>05.02.05.03.15.06.03</v>
          </cell>
          <cell r="G15741" t="str">
            <v>Apply sedation</v>
          </cell>
          <cell r="K15741" t="str">
            <v>11. Administering medications or therapeutics</v>
          </cell>
          <cell r="L15741" t="str">
            <v>Specialist Medical Practitioners</v>
          </cell>
          <cell r="M15741" t="str">
            <v>Specialist Medical Practitioners</v>
          </cell>
          <cell r="N15741">
            <v>2</v>
          </cell>
        </row>
        <row r="15742">
          <cell r="F15742" t="str">
            <v>05.02.05.03.15.06.04</v>
          </cell>
          <cell r="G15742" t="str">
            <v>Conduct ventilation</v>
          </cell>
          <cell r="K15742" t="str">
            <v>14. Providing non-pharmacological health interventions</v>
          </cell>
          <cell r="L15742" t="str">
            <v>Specialist Medical Practitioners</v>
          </cell>
          <cell r="M15742" t="str">
            <v>Specialist Medical Practitioners</v>
          </cell>
          <cell r="N15742">
            <v>15</v>
          </cell>
        </row>
        <row r="15743">
          <cell r="F15743" t="str">
            <v>05.02.05.03.15.06.05</v>
          </cell>
          <cell r="G15743" t="str">
            <v>Provide nursing support to conduct ventilation</v>
          </cell>
          <cell r="K15743" t="str">
            <v>15. Providing treatment and care support to individuals</v>
          </cell>
          <cell r="L15743" t="str">
            <v>Nursing Professionals</v>
          </cell>
          <cell r="M15743" t="str">
            <v>Nursing Professionals</v>
          </cell>
          <cell r="N15743">
            <v>15</v>
          </cell>
        </row>
        <row r="15744">
          <cell r="F15744" t="str">
            <v>05.02.05.03.15.06.06</v>
          </cell>
          <cell r="G15744" t="str">
            <v>Monitor advanced life support</v>
          </cell>
          <cell r="K15744" t="str">
            <v>8. Developing and adjusting management plans</v>
          </cell>
          <cell r="L15744" t="str">
            <v>Nursing Professionals</v>
          </cell>
          <cell r="M15744" t="str">
            <v>Nursing Professionals</v>
          </cell>
          <cell r="N15744">
            <v>10</v>
          </cell>
        </row>
        <row r="15745">
          <cell r="F15745" t="str">
            <v>05.02.05.03.15.06.07</v>
          </cell>
          <cell r="G15745" t="str">
            <v>Conduct medical procedure</v>
          </cell>
          <cell r="K15745" t="str">
            <v>14. Providing non-pharmacological health interventions</v>
          </cell>
          <cell r="L15745" t="str">
            <v>Specialist Medical Practitioners</v>
          </cell>
          <cell r="M15745" t="str">
            <v>General Medical Practitioners</v>
          </cell>
          <cell r="N15745">
            <v>3</v>
          </cell>
        </row>
        <row r="15746">
          <cell r="F15746" t="str">
            <v>05.02.05.03.15.06.08</v>
          </cell>
          <cell r="G15746" t="str">
            <v>Provide post-procedural care</v>
          </cell>
          <cell r="K15746" t="str">
            <v>5. Providing information and support to impact individual health behaviours</v>
          </cell>
          <cell r="L15746" t="str">
            <v>Specialist Medical Practitioners</v>
          </cell>
          <cell r="M15746" t="str">
            <v>General Medical Practitioners</v>
          </cell>
          <cell r="N15746">
            <v>3</v>
          </cell>
        </row>
        <row r="15747">
          <cell r="F15747" t="str">
            <v>05.02.05.03.15.06.09</v>
          </cell>
          <cell r="G15747" t="str">
            <v>Clinical assessment</v>
          </cell>
          <cell r="K15747" t="str">
            <v>8. Developing and adjusting management plans</v>
          </cell>
          <cell r="L15747" t="str">
            <v>Specialist Medical Practitioners</v>
          </cell>
          <cell r="M15747" t="str">
            <v>General Medical Practitioners</v>
          </cell>
          <cell r="N15747">
            <v>5</v>
          </cell>
        </row>
        <row r="15748">
          <cell r="F15748" t="str">
            <v>05.02.05.03.15.06.10</v>
          </cell>
          <cell r="G15748" t="str">
            <v>Provide nursing care</v>
          </cell>
          <cell r="K15748" t="str">
            <v>15. Providing treatment and care support to individuals</v>
          </cell>
          <cell r="L15748" t="str">
            <v>Nursing Professionals</v>
          </cell>
          <cell r="M15748" t="str">
            <v>Nursing Professionals</v>
          </cell>
          <cell r="N15748">
            <v>10</v>
          </cell>
        </row>
        <row r="15749">
          <cell r="F15749" t="str">
            <v>05.02.05.03.15.08.01</v>
          </cell>
          <cell r="G15749" t="str">
            <v>Prepare the patient and organize the equipment</v>
          </cell>
          <cell r="K15749" t="str">
            <v>14. Providing non-pharmacological health interventions</v>
          </cell>
          <cell r="L15749" t="str">
            <v>General Medical Practitioners</v>
          </cell>
          <cell r="M15749" t="str">
            <v>Paramedical Practitioners</v>
          </cell>
          <cell r="N15749">
            <v>1</v>
          </cell>
        </row>
        <row r="15750">
          <cell r="F15750" t="str">
            <v>05.02.05.03.15.08.02</v>
          </cell>
          <cell r="G15750" t="str">
            <v>Conduct basic life support</v>
          </cell>
          <cell r="K15750" t="str">
            <v>14. Providing non-pharmacological health interventions</v>
          </cell>
          <cell r="L15750" t="str">
            <v>General Medical Practitioners</v>
          </cell>
          <cell r="M15750" t="str">
            <v>Paramedical Practitioners</v>
          </cell>
          <cell r="N15750">
            <v>5</v>
          </cell>
        </row>
        <row r="15751">
          <cell r="F15751" t="str">
            <v>05.02.05.03.15.09.01</v>
          </cell>
          <cell r="G15751" t="str">
            <v>Conduct counselling</v>
          </cell>
          <cell r="K15751" t="str">
            <v>6. Gaining informed consent</v>
          </cell>
          <cell r="L15751" t="str">
            <v>General Medical Practitioners</v>
          </cell>
          <cell r="M15751" t="str">
            <v>Paramedical Practitioners</v>
          </cell>
          <cell r="N15751">
            <v>3</v>
          </cell>
        </row>
        <row r="15752">
          <cell r="F15752" t="str">
            <v>05.02.05.03.15.09.02</v>
          </cell>
          <cell r="G15752" t="str">
            <v>Prepare the patient and organize the equipment</v>
          </cell>
          <cell r="K15752" t="str">
            <v>14. Providing non-pharmacological health interventions</v>
          </cell>
          <cell r="L15752" t="str">
            <v>Nursing Professionals</v>
          </cell>
          <cell r="M15752" t="str">
            <v>Nursing Associate Professionals</v>
          </cell>
          <cell r="N15752">
            <v>2</v>
          </cell>
        </row>
        <row r="15753">
          <cell r="F15753" t="str">
            <v>05.02.05.03.15.09.03</v>
          </cell>
          <cell r="G15753" t="str">
            <v>Conduct advanced life support</v>
          </cell>
          <cell r="K15753" t="str">
            <v>14. Providing non-pharmacological health interventions</v>
          </cell>
          <cell r="L15753" t="str">
            <v>Paramedical Practitioners</v>
          </cell>
          <cell r="M15753" t="str">
            <v>Nursing Professionals</v>
          </cell>
          <cell r="N15753">
            <v>5</v>
          </cell>
        </row>
        <row r="15754">
          <cell r="F15754" t="str">
            <v>05.02.05.03.15.09.04</v>
          </cell>
          <cell r="G15754" t="str">
            <v>Provide post-procedural care</v>
          </cell>
          <cell r="K15754" t="str">
            <v>5. Providing information and support to impact individual health behaviours</v>
          </cell>
          <cell r="L15754" t="str">
            <v>General Medical Practitioners</v>
          </cell>
          <cell r="M15754" t="str">
            <v>Paramedical Practitioners</v>
          </cell>
          <cell r="N15754">
            <v>3</v>
          </cell>
        </row>
        <row r="15755">
          <cell r="F15755" t="str">
            <v>05.02.05.03.15.10.01</v>
          </cell>
          <cell r="G15755" t="str">
            <v>Pre-procedural medical care</v>
          </cell>
          <cell r="K15755" t="str">
            <v>15. Providing treatment and care support to individuals</v>
          </cell>
          <cell r="L15755" t="str">
            <v>Specialist Medical Practitioners</v>
          </cell>
          <cell r="M15755" t="str">
            <v>General Medical Practitioners</v>
          </cell>
          <cell r="N15755">
            <v>3</v>
          </cell>
        </row>
        <row r="15756">
          <cell r="F15756" t="str">
            <v>05.02.05.03.15.10.02</v>
          </cell>
          <cell r="G15756" t="str">
            <v>Pre-procedural nursing care</v>
          </cell>
          <cell r="K15756" t="str">
            <v>15. Providing treatment and care support to individuals</v>
          </cell>
          <cell r="L15756" t="str">
            <v>Nursing Professionals</v>
          </cell>
          <cell r="M15756" t="str">
            <v>Nursing Professionals</v>
          </cell>
          <cell r="N15756">
            <v>5</v>
          </cell>
        </row>
        <row r="15757">
          <cell r="F15757" t="str">
            <v>05.02.05.03.15.10.03</v>
          </cell>
          <cell r="G15757" t="str">
            <v>Conduct counselling</v>
          </cell>
          <cell r="K15757" t="str">
            <v>6. Gaining informed consent</v>
          </cell>
          <cell r="L15757" t="str">
            <v>Specialist Medical Practitioners</v>
          </cell>
          <cell r="M15757" t="str">
            <v>General Medical Practitioners</v>
          </cell>
          <cell r="N15757">
            <v>3</v>
          </cell>
        </row>
        <row r="15758">
          <cell r="F15758" t="str">
            <v>05.02.05.03.15.10.04</v>
          </cell>
          <cell r="G15758" t="str">
            <v>Prepare the patient and organize the equipment</v>
          </cell>
          <cell r="K15758" t="str">
            <v>14. Providing non-pharmacological health interventions</v>
          </cell>
          <cell r="L15758" t="str">
            <v>Nursing Professionals</v>
          </cell>
          <cell r="M15758" t="str">
            <v>Nursing Associate Professionals</v>
          </cell>
          <cell r="N15758">
            <v>2</v>
          </cell>
        </row>
        <row r="15759">
          <cell r="F15759" t="str">
            <v>05.02.05.03.15.10.05</v>
          </cell>
          <cell r="G15759" t="str">
            <v>Conduct cardiac procedure</v>
          </cell>
          <cell r="K15759" t="str">
            <v>14. Providing non-pharmacological health interventions</v>
          </cell>
          <cell r="L15759" t="str">
            <v>Specialist Medical Practitioners</v>
          </cell>
          <cell r="M15759" t="str">
            <v>Specialist Medical Practitioners</v>
          </cell>
          <cell r="N15759">
            <v>5</v>
          </cell>
        </row>
        <row r="15760">
          <cell r="F15760" t="str">
            <v>05.02.05.03.15.10.06</v>
          </cell>
          <cell r="G15760" t="str">
            <v>Assist with cardiac procedure</v>
          </cell>
          <cell r="K15760" t="str">
            <v>14. Providing non-pharmacological health interventions</v>
          </cell>
          <cell r="L15760" t="str">
            <v>Specialist Medical Practitioners</v>
          </cell>
          <cell r="M15760" t="str">
            <v>General Medical Practitioners</v>
          </cell>
          <cell r="N15760">
            <v>5</v>
          </cell>
        </row>
        <row r="15761">
          <cell r="F15761" t="str">
            <v>05.02.05.03.15.10.07</v>
          </cell>
          <cell r="G15761" t="str">
            <v>Provide nursing support to conduct cardiac procedure</v>
          </cell>
          <cell r="K15761" t="str">
            <v>15. Providing treatment and care support to individuals</v>
          </cell>
          <cell r="L15761" t="str">
            <v>Nursing Professionals</v>
          </cell>
          <cell r="M15761" t="str">
            <v>Nursing Professionals</v>
          </cell>
          <cell r="N15761">
            <v>5</v>
          </cell>
        </row>
        <row r="15762">
          <cell r="F15762" t="str">
            <v>05.02.05.03.15.10.08</v>
          </cell>
          <cell r="G15762" t="str">
            <v>Provide post-procedural care</v>
          </cell>
          <cell r="K15762" t="str">
            <v>5. Providing information and support to impact individual health behaviours</v>
          </cell>
          <cell r="L15762" t="str">
            <v>Specialist Medical Practitioners</v>
          </cell>
          <cell r="M15762" t="str">
            <v>General Medical Practitioners</v>
          </cell>
          <cell r="N15762">
            <v>3</v>
          </cell>
        </row>
        <row r="15763">
          <cell r="F15763" t="str">
            <v>05.02.05.03.15.10.09</v>
          </cell>
          <cell r="G15763" t="str">
            <v>Provide post-procedural care</v>
          </cell>
          <cell r="K15763" t="str">
            <v>15. Providing treatment and care support to individuals</v>
          </cell>
          <cell r="L15763" t="str">
            <v>Nursing Professionals</v>
          </cell>
          <cell r="M15763" t="str">
            <v>Nursing Associate Professionals</v>
          </cell>
          <cell r="N15763">
            <v>10</v>
          </cell>
        </row>
        <row r="15764">
          <cell r="F15764" t="str">
            <v>05.02.05.03.15.11.01</v>
          </cell>
          <cell r="G15764" t="str">
            <v>Conduct counselling</v>
          </cell>
          <cell r="K15764" t="str">
            <v>6. Gaining informed consent</v>
          </cell>
          <cell r="L15764" t="str">
            <v>Specialist Medical Practitioners</v>
          </cell>
          <cell r="M15764" t="str">
            <v>General Medical Practitioners</v>
          </cell>
          <cell r="N15764">
            <v>8</v>
          </cell>
        </row>
        <row r="15765">
          <cell r="F15765" t="str">
            <v>05.02.05.03.15.11.02</v>
          </cell>
          <cell r="G15765" t="str">
            <v>Prepare the patient and organize the equipment</v>
          </cell>
          <cell r="K15765" t="str">
            <v>14. Providing non-pharmacological health interventions</v>
          </cell>
          <cell r="L15765" t="str">
            <v>Nursing Professionals</v>
          </cell>
          <cell r="M15765" t="str">
            <v>Nursing Associate Professionals</v>
          </cell>
          <cell r="N15765">
            <v>2</v>
          </cell>
        </row>
        <row r="15766">
          <cell r="F15766" t="str">
            <v>05.02.05.03.15.11.03</v>
          </cell>
          <cell r="G15766" t="str">
            <v>Apply sedation</v>
          </cell>
          <cell r="K15766" t="str">
            <v>11. Administering medications or therapeutics</v>
          </cell>
          <cell r="L15766" t="str">
            <v>Specialist Medical Practitioners</v>
          </cell>
          <cell r="M15766" t="str">
            <v>General Medical Practitioners</v>
          </cell>
          <cell r="N15766">
            <v>2</v>
          </cell>
        </row>
        <row r="15767">
          <cell r="F15767" t="str">
            <v>05.02.05.03.15.11.04</v>
          </cell>
          <cell r="G15767" t="str">
            <v>Conduct cardiac procedure</v>
          </cell>
          <cell r="K15767" t="str">
            <v>14. Providing non-pharmacological health interventions</v>
          </cell>
          <cell r="L15767" t="str">
            <v>Specialist Medical Practitioners</v>
          </cell>
          <cell r="M15767" t="str">
            <v>General Medical Practitioners</v>
          </cell>
          <cell r="N15767">
            <v>15</v>
          </cell>
        </row>
        <row r="15768">
          <cell r="F15768" t="str">
            <v>05.02.05.03.15.11.05</v>
          </cell>
          <cell r="G15768" t="str">
            <v>Provide post-procedural care</v>
          </cell>
          <cell r="K15768" t="str">
            <v>5. Providing information and support to impact individual health behaviours</v>
          </cell>
          <cell r="L15768" t="str">
            <v>Specialist Medical Practitioners</v>
          </cell>
          <cell r="M15768" t="str">
            <v>General Medical Practitioners</v>
          </cell>
          <cell r="N15768">
            <v>3</v>
          </cell>
        </row>
        <row r="15769">
          <cell r="F15769" t="str">
            <v>05.02.05.03.15.11.06</v>
          </cell>
          <cell r="G15769" t="str">
            <v>Provide post-procedural care</v>
          </cell>
          <cell r="K15769" t="str">
            <v>15. Providing treatment and care support to individuals</v>
          </cell>
          <cell r="L15769" t="str">
            <v>Nursing Professionals</v>
          </cell>
          <cell r="M15769" t="str">
            <v>Nursing Associate Professionals</v>
          </cell>
          <cell r="N15769">
            <v>5</v>
          </cell>
        </row>
        <row r="15770">
          <cell r="F15770" t="str">
            <v>05.02.05.03.15.12.01</v>
          </cell>
          <cell r="G15770" t="str">
            <v>Conduct counselling</v>
          </cell>
          <cell r="K15770" t="str">
            <v>6. Gaining informed consent</v>
          </cell>
          <cell r="L15770" t="str">
            <v>General Medical Practitioners</v>
          </cell>
          <cell r="M15770" t="str">
            <v>Paramedical Practitioners</v>
          </cell>
          <cell r="N15770">
            <v>3</v>
          </cell>
        </row>
        <row r="15771">
          <cell r="F15771" t="str">
            <v>05.02.05.03.15.12.02</v>
          </cell>
          <cell r="G15771" t="str">
            <v>Prepare the patient and organize the equipment</v>
          </cell>
          <cell r="K15771" t="str">
            <v>14. Providing non-pharmacological health interventions</v>
          </cell>
          <cell r="L15771" t="str">
            <v>Nursing Professionals</v>
          </cell>
          <cell r="M15771" t="str">
            <v>Nursing Associate Professionals</v>
          </cell>
          <cell r="N15771">
            <v>2</v>
          </cell>
        </row>
        <row r="15772">
          <cell r="F15772" t="str">
            <v>05.02.05.03.15.12.03</v>
          </cell>
          <cell r="G15772" t="str">
            <v>Conduct advanced life support</v>
          </cell>
          <cell r="K15772" t="str">
            <v>14. Providing non-pharmacological health interventions</v>
          </cell>
          <cell r="L15772" t="str">
            <v>General Medical Practitioners</v>
          </cell>
          <cell r="M15772" t="str">
            <v>Paramedical Practitioners</v>
          </cell>
          <cell r="N15772">
            <v>5</v>
          </cell>
        </row>
        <row r="15773">
          <cell r="F15773" t="str">
            <v>05.02.05.03.15.12.04</v>
          </cell>
          <cell r="G15773" t="str">
            <v>Provide post-procedural care</v>
          </cell>
          <cell r="K15773" t="str">
            <v>5. Providing information and support to impact individual health behaviours</v>
          </cell>
          <cell r="L15773" t="str">
            <v>General Medical Practitioners</v>
          </cell>
          <cell r="M15773" t="str">
            <v>Paramedical Practitioners</v>
          </cell>
          <cell r="N15773">
            <v>3</v>
          </cell>
        </row>
        <row r="15774">
          <cell r="F15774" t="str">
            <v>05.02.05.03.15.13.01</v>
          </cell>
          <cell r="G15774" t="str">
            <v>Conduct counselling</v>
          </cell>
          <cell r="K15774" t="str">
            <v>6. Gaining informed consent</v>
          </cell>
          <cell r="L15774" t="str">
            <v>Specialist Medical Practitioners</v>
          </cell>
          <cell r="M15774" t="str">
            <v>General Medical Practitioners</v>
          </cell>
          <cell r="N15774">
            <v>5</v>
          </cell>
        </row>
        <row r="15775">
          <cell r="F15775" t="str">
            <v>05.02.05.03.15.13.02</v>
          </cell>
          <cell r="G15775" t="str">
            <v>Conduct renal procedure</v>
          </cell>
          <cell r="K15775" t="str">
            <v>11. Administering medications or therapeutics</v>
          </cell>
          <cell r="L15775" t="str">
            <v>Nursing Professionals</v>
          </cell>
          <cell r="M15775" t="str">
            <v>Medical Imaging and Therapeutic Equipment Technicians</v>
          </cell>
          <cell r="N15775">
            <v>40</v>
          </cell>
        </row>
        <row r="15776">
          <cell r="F15776" t="str">
            <v>05.02.05.03.15.13.03</v>
          </cell>
          <cell r="G15776" t="str">
            <v>Provide post-procedural care</v>
          </cell>
          <cell r="K15776" t="str">
            <v>5. Providing information and support to impact individual health behaviours</v>
          </cell>
          <cell r="L15776" t="str">
            <v>Specialist Medical Practitioners</v>
          </cell>
          <cell r="M15776" t="str">
            <v>General Medical Practitioners</v>
          </cell>
          <cell r="N15776">
            <v>3</v>
          </cell>
        </row>
        <row r="15777">
          <cell r="F15777" t="str">
            <v>05.02.05.03.15.14.01</v>
          </cell>
          <cell r="G15777" t="str">
            <v>Conduct counselling</v>
          </cell>
          <cell r="K15777" t="str">
            <v>6. Gaining informed consent</v>
          </cell>
          <cell r="L15777" t="str">
            <v>Specialist Medical Practitioners</v>
          </cell>
          <cell r="M15777" t="str">
            <v>General Medical Practitioners</v>
          </cell>
          <cell r="N15777">
            <v>5</v>
          </cell>
        </row>
        <row r="15778">
          <cell r="F15778" t="str">
            <v>05.02.05.03.15.14.02</v>
          </cell>
          <cell r="G15778" t="str">
            <v>Provide medication</v>
          </cell>
          <cell r="K15778" t="str">
            <v>11. Administering medications or therapeutics</v>
          </cell>
          <cell r="L15778" t="str">
            <v>Nursing Professionals</v>
          </cell>
          <cell r="M15778" t="str">
            <v>Nursing Professionals</v>
          </cell>
          <cell r="N15778">
            <v>20</v>
          </cell>
        </row>
        <row r="15779">
          <cell r="F15779" t="str">
            <v>05.02.05.03.15.14.03</v>
          </cell>
          <cell r="G15779" t="str">
            <v>Provide post-procedural care</v>
          </cell>
          <cell r="K15779" t="str">
            <v>5. Providing information and support to impact individual health behaviours</v>
          </cell>
          <cell r="L15779" t="str">
            <v>Specialist Medical Practitioners</v>
          </cell>
          <cell r="M15779" t="str">
            <v>General Medical Practitioners</v>
          </cell>
          <cell r="N15779">
            <v>3</v>
          </cell>
        </row>
        <row r="15780">
          <cell r="F15780" t="str">
            <v>05.02.05.03.15.15.01</v>
          </cell>
          <cell r="G15780" t="str">
            <v>Conduct counselling</v>
          </cell>
          <cell r="K15780" t="str">
            <v>6. Gaining informed consent</v>
          </cell>
          <cell r="L15780" t="str">
            <v>Nursing Professionals</v>
          </cell>
          <cell r="M15780" t="str">
            <v>Nursing Associate Professionals</v>
          </cell>
          <cell r="N15780">
            <v>3</v>
          </cell>
        </row>
        <row r="15781">
          <cell r="F15781" t="str">
            <v>05.02.05.03.15.15.02</v>
          </cell>
          <cell r="G15781" t="str">
            <v>Prepare the patient and organize the equipment</v>
          </cell>
          <cell r="K15781" t="str">
            <v>14. Providing non-pharmacological health interventions</v>
          </cell>
          <cell r="L15781" t="str">
            <v>Nursing Professionals</v>
          </cell>
          <cell r="M15781" t="str">
            <v>Nursing Associate Professionals</v>
          </cell>
          <cell r="N15781">
            <v>3</v>
          </cell>
        </row>
        <row r="15782">
          <cell r="F15782" t="str">
            <v>05.02.05.03.15.15.03</v>
          </cell>
          <cell r="G15782" t="str">
            <v>Apply local anaesthesia</v>
          </cell>
          <cell r="K15782" t="str">
            <v>11. Administering medications or therapeutics</v>
          </cell>
          <cell r="L15782" t="str">
            <v>Nursing Professionals</v>
          </cell>
          <cell r="M15782" t="str">
            <v>Nursing Associate Professionals</v>
          </cell>
          <cell r="N15782">
            <v>3</v>
          </cell>
        </row>
        <row r="15783">
          <cell r="F15783" t="str">
            <v>05.02.05.03.15.15.04</v>
          </cell>
          <cell r="G15783" t="str">
            <v>Conduct urological procedure</v>
          </cell>
          <cell r="K15783" t="str">
            <v>14. Providing non-pharmacological health interventions</v>
          </cell>
          <cell r="L15783" t="str">
            <v>Nursing Professionals</v>
          </cell>
          <cell r="M15783" t="str">
            <v>Nursing Associate Professionals</v>
          </cell>
          <cell r="N15783">
            <v>3</v>
          </cell>
        </row>
        <row r="15784">
          <cell r="F15784" t="str">
            <v>05.02.05.03.15.15.05</v>
          </cell>
          <cell r="G15784" t="str">
            <v>Provide post-procedural care</v>
          </cell>
          <cell r="K15784" t="str">
            <v>5. Providing information and support to impact individual health behaviours</v>
          </cell>
          <cell r="L15784" t="str">
            <v>Nursing Professionals</v>
          </cell>
          <cell r="M15784" t="str">
            <v>Nursing Associate Professionals</v>
          </cell>
          <cell r="N15784">
            <v>3</v>
          </cell>
        </row>
        <row r="15785">
          <cell r="F15785" t="str">
            <v>05.02.05.03.15.16.01</v>
          </cell>
          <cell r="G15785" t="str">
            <v>Prescribe blood and blood products</v>
          </cell>
          <cell r="K15785" t="str">
            <v>9. Prescribing medications or therapeutics</v>
          </cell>
          <cell r="L15785" t="str">
            <v>Specialist Medical Practitioners</v>
          </cell>
          <cell r="M15785" t="str">
            <v>General Medical Practitioners</v>
          </cell>
          <cell r="N15785">
            <v>1</v>
          </cell>
        </row>
        <row r="15786">
          <cell r="F15786" t="str">
            <v>05.02.05.03.15.16.02</v>
          </cell>
          <cell r="G15786" t="str">
            <v>Administer blood and blood products</v>
          </cell>
          <cell r="K15786" t="str">
            <v>11. Administering medications or therapeutics</v>
          </cell>
          <cell r="L15786" t="str">
            <v>Nursing Professionals</v>
          </cell>
          <cell r="M15786" t="str">
            <v>Nursing Associate Professionals</v>
          </cell>
          <cell r="N15786">
            <v>3</v>
          </cell>
        </row>
        <row r="15787">
          <cell r="F15787" t="str">
            <v>05.02.05.03.15.16.03</v>
          </cell>
          <cell r="G15787" t="str">
            <v>Monitor during administration</v>
          </cell>
          <cell r="K15787" t="str">
            <v>8. Developing and adjusting management plans</v>
          </cell>
          <cell r="L15787" t="str">
            <v>Nursing Professionals</v>
          </cell>
          <cell r="M15787" t="str">
            <v>Nursing Professionals</v>
          </cell>
          <cell r="N15787">
            <v>10</v>
          </cell>
        </row>
        <row r="15788">
          <cell r="F15788" t="str">
            <v>05.02.05.03.13.01.01</v>
          </cell>
          <cell r="G15788" t="str">
            <v>Prescribe medication</v>
          </cell>
          <cell r="K15788" t="str">
            <v>9. Prescribing medications or therapeutics</v>
          </cell>
          <cell r="L15788" t="str">
            <v>General Medical Practitioners</v>
          </cell>
          <cell r="M15788" t="str">
            <v>Paramedical Practitioners</v>
          </cell>
          <cell r="N15788">
            <v>1</v>
          </cell>
        </row>
        <row r="15789">
          <cell r="F15789" t="str">
            <v>05.02.05.03.13.02.01</v>
          </cell>
          <cell r="G15789" t="str">
            <v>Prescribe medication</v>
          </cell>
          <cell r="K15789" t="str">
            <v>9. Prescribing medications or therapeutics</v>
          </cell>
          <cell r="L15789" t="str">
            <v>General Medical Practitioners</v>
          </cell>
          <cell r="M15789" t="str">
            <v>Paramedical Practitioners</v>
          </cell>
          <cell r="N15789">
            <v>1</v>
          </cell>
        </row>
        <row r="15790">
          <cell r="F15790" t="str">
            <v>05.02.05.03.13.03.01</v>
          </cell>
          <cell r="G15790" t="str">
            <v>Prescribe medication</v>
          </cell>
          <cell r="K15790" t="str">
            <v>9. Prescribing medications or therapeutics</v>
          </cell>
          <cell r="L15790" t="str">
            <v>General Medical Practitioners</v>
          </cell>
          <cell r="M15790" t="str">
            <v>Paramedical Practitioners</v>
          </cell>
          <cell r="N15790">
            <v>1</v>
          </cell>
        </row>
        <row r="15791">
          <cell r="F15791" t="str">
            <v>05.02.05.03.13.04.01</v>
          </cell>
          <cell r="G15791" t="str">
            <v>Prescribe medication</v>
          </cell>
          <cell r="K15791" t="str">
            <v>9. Prescribing medications or therapeutics</v>
          </cell>
          <cell r="L15791" t="str">
            <v>General Medical Practitioners</v>
          </cell>
          <cell r="M15791" t="str">
            <v>Paramedical Practitioners</v>
          </cell>
          <cell r="N15791">
            <v>1</v>
          </cell>
        </row>
        <row r="15792">
          <cell r="F15792" t="str">
            <v>05.02.05.03.13.05.01</v>
          </cell>
          <cell r="G15792" t="str">
            <v>Prescribe medication</v>
          </cell>
          <cell r="K15792" t="str">
            <v>9. Prescribing medications or therapeutics</v>
          </cell>
          <cell r="L15792" t="str">
            <v>General Medical Practitioners</v>
          </cell>
          <cell r="M15792" t="str">
            <v>Paramedical Practitioners</v>
          </cell>
          <cell r="N15792">
            <v>1</v>
          </cell>
        </row>
        <row r="15793">
          <cell r="F15793" t="str">
            <v>05.02.05.03.14.01.01</v>
          </cell>
          <cell r="G15793" t="str">
            <v>Prescribe intravenous medication</v>
          </cell>
          <cell r="K15793" t="str">
            <v>9. Prescribing medications or therapeutics</v>
          </cell>
          <cell r="L15793" t="str">
            <v>General Medical Practitioners</v>
          </cell>
          <cell r="M15793" t="str">
            <v>Paramedical Practitioners</v>
          </cell>
          <cell r="N15793">
            <v>1</v>
          </cell>
        </row>
        <row r="15794">
          <cell r="F15794" t="str">
            <v>05.02.05.03.14.01.02</v>
          </cell>
          <cell r="G15794" t="str">
            <v>Administer intravenous medication</v>
          </cell>
          <cell r="K15794" t="str">
            <v>11. Administering medications or therapeutics</v>
          </cell>
          <cell r="L15794" t="str">
            <v>Nursing Professionals</v>
          </cell>
          <cell r="M15794" t="str">
            <v>Nursing Associate Professionals</v>
          </cell>
          <cell r="N15794">
            <v>3</v>
          </cell>
        </row>
        <row r="15795">
          <cell r="F15795" t="str">
            <v>05.02.05.03.14.01</v>
          </cell>
          <cell r="G15795"/>
          <cell r="K15795"/>
          <cell r="L15795"/>
          <cell r="M15795"/>
          <cell r="N15795"/>
        </row>
        <row r="15796">
          <cell r="F15796" t="str">
            <v>05.02.05.03.14.02.01</v>
          </cell>
          <cell r="G15796" t="str">
            <v>Prescribe intravenous medication</v>
          </cell>
          <cell r="K15796" t="str">
            <v>9. Prescribing medications or therapeutics</v>
          </cell>
          <cell r="L15796" t="str">
            <v>General Medical Practitioners</v>
          </cell>
          <cell r="M15796" t="str">
            <v>Paramedical Practitioners</v>
          </cell>
          <cell r="N15796">
            <v>1</v>
          </cell>
        </row>
        <row r="15797">
          <cell r="F15797" t="str">
            <v>05.02.05.03.14.02.02</v>
          </cell>
          <cell r="G15797" t="str">
            <v>Administer intravenous fluids</v>
          </cell>
          <cell r="K15797" t="str">
            <v>11. Administering medications or therapeutics</v>
          </cell>
          <cell r="L15797" t="str">
            <v>Nursing Professionals</v>
          </cell>
          <cell r="M15797" t="str">
            <v>Nursing Associate Professionals</v>
          </cell>
          <cell r="N15797">
            <v>3</v>
          </cell>
        </row>
        <row r="15798">
          <cell r="F15798" t="str">
            <v>05.02.05.03.14.02.03</v>
          </cell>
          <cell r="G15798" t="str">
            <v>Monitor during administration</v>
          </cell>
          <cell r="K15798" t="str">
            <v>8. Developing and adjusting management plans</v>
          </cell>
          <cell r="L15798" t="str">
            <v>Nursing Professionals</v>
          </cell>
          <cell r="M15798" t="str">
            <v>Nursing Professionals</v>
          </cell>
          <cell r="N15798">
            <v>10</v>
          </cell>
        </row>
        <row r="15799">
          <cell r="F15799" t="str">
            <v>05.02.05.03.14.03.01</v>
          </cell>
          <cell r="G15799" t="str">
            <v>Prescribe intravenous medication</v>
          </cell>
          <cell r="K15799" t="str">
            <v>9. Prescribing medications or therapeutics</v>
          </cell>
          <cell r="L15799" t="str">
            <v>General Medical Practitioners</v>
          </cell>
          <cell r="M15799" t="str">
            <v>Paramedical Practitioners</v>
          </cell>
          <cell r="N15799">
            <v>1</v>
          </cell>
        </row>
        <row r="15800">
          <cell r="F15800" t="str">
            <v>05.02.05.03.14.03.02</v>
          </cell>
          <cell r="G15800" t="str">
            <v>Administer intravenous medication</v>
          </cell>
          <cell r="K15800" t="str">
            <v>11. Administering medications or therapeutics</v>
          </cell>
          <cell r="L15800" t="str">
            <v>Nursing Professionals</v>
          </cell>
          <cell r="M15800" t="str">
            <v>Nursing Associate Professionals</v>
          </cell>
          <cell r="N15800">
            <v>3</v>
          </cell>
        </row>
        <row r="15801">
          <cell r="F15801" t="str">
            <v>05.02.05.03.14.03</v>
          </cell>
          <cell r="G15801"/>
          <cell r="K15801"/>
          <cell r="L15801"/>
          <cell r="M15801"/>
          <cell r="N15801"/>
        </row>
        <row r="15802">
          <cell r="F15802" t="str">
            <v>05.02.05.03.14.04.01</v>
          </cell>
          <cell r="G15802" t="str">
            <v>Prescribe intravenous medication</v>
          </cell>
          <cell r="K15802" t="str">
            <v>9. Prescribing medications or therapeutics</v>
          </cell>
          <cell r="L15802" t="str">
            <v>Specialist Medical Practitioners</v>
          </cell>
          <cell r="M15802" t="str">
            <v>General Medical Practitioners</v>
          </cell>
          <cell r="N15802">
            <v>1</v>
          </cell>
        </row>
        <row r="15803">
          <cell r="F15803" t="str">
            <v>05.02.05.03.14.04.02</v>
          </cell>
          <cell r="G15803" t="str">
            <v>Administer intravenous medication</v>
          </cell>
          <cell r="K15803" t="str">
            <v>11. Administering medications or therapeutics</v>
          </cell>
          <cell r="L15803" t="str">
            <v>Nursing Professionals</v>
          </cell>
          <cell r="M15803" t="str">
            <v>Nursing Associate Professionals</v>
          </cell>
          <cell r="N15803">
            <v>3</v>
          </cell>
        </row>
        <row r="15804">
          <cell r="F15804" t="str">
            <v>05.02.05.03.14.05.01</v>
          </cell>
          <cell r="G15804" t="str">
            <v>Prescribe intravenous medication</v>
          </cell>
          <cell r="K15804" t="str">
            <v>9. Prescribing medications or therapeutics</v>
          </cell>
          <cell r="L15804" t="str">
            <v>Specialist Medical Practitioners</v>
          </cell>
          <cell r="M15804" t="str">
            <v>General Medical Practitioners</v>
          </cell>
          <cell r="N15804">
            <v>1</v>
          </cell>
        </row>
        <row r="15805">
          <cell r="F15805" t="str">
            <v>05.02.05.03.14.05.02</v>
          </cell>
          <cell r="G15805" t="str">
            <v>Administer intravenous medication</v>
          </cell>
          <cell r="K15805" t="str">
            <v>11. Administering medications or therapeutics</v>
          </cell>
          <cell r="L15805" t="str">
            <v>Nursing Professionals</v>
          </cell>
          <cell r="M15805" t="str">
            <v>Nursing Associate Professionals</v>
          </cell>
          <cell r="N15805">
            <v>3</v>
          </cell>
        </row>
        <row r="15806">
          <cell r="F15806" t="str">
            <v>05.02.05.03.14.06.01</v>
          </cell>
          <cell r="G15806" t="str">
            <v>Prescribe intravenous medication</v>
          </cell>
          <cell r="K15806" t="str">
            <v>9. Prescribing medications or therapeutics</v>
          </cell>
          <cell r="L15806" t="str">
            <v>Specialist Medical Practitioners</v>
          </cell>
          <cell r="M15806" t="str">
            <v>General Medical Practitioners</v>
          </cell>
          <cell r="N15806">
            <v>1</v>
          </cell>
        </row>
        <row r="15807">
          <cell r="F15807" t="str">
            <v>05.02.05.03.14.06.02</v>
          </cell>
          <cell r="G15807" t="str">
            <v>Administer intravenous medication</v>
          </cell>
          <cell r="K15807" t="str">
            <v>11. Administering medications or therapeutics</v>
          </cell>
          <cell r="L15807" t="str">
            <v>Nursing Professionals</v>
          </cell>
          <cell r="M15807" t="str">
            <v>Nursing Associate Professionals</v>
          </cell>
          <cell r="N15807">
            <v>3</v>
          </cell>
        </row>
        <row r="15808">
          <cell r="F15808" t="str">
            <v>05.02.05.03.14.07.01</v>
          </cell>
          <cell r="G15808" t="str">
            <v>Prescribe intravenous medication</v>
          </cell>
          <cell r="K15808" t="str">
            <v>9. Prescribing medications or therapeutics</v>
          </cell>
          <cell r="L15808" t="str">
            <v>Specialist Medical Practitioners</v>
          </cell>
          <cell r="M15808" t="str">
            <v>General Medical Practitioners</v>
          </cell>
          <cell r="N15808">
            <v>1</v>
          </cell>
        </row>
        <row r="15809">
          <cell r="F15809" t="str">
            <v>05.02.05.03.14.07.02</v>
          </cell>
          <cell r="G15809" t="str">
            <v>Administer intravenous medication</v>
          </cell>
          <cell r="K15809" t="str">
            <v>11. Administering medications or therapeutics</v>
          </cell>
          <cell r="L15809" t="str">
            <v>Nursing Professionals</v>
          </cell>
          <cell r="M15809" t="str">
            <v>Nursing Associate Professionals</v>
          </cell>
          <cell r="N15809">
            <v>3</v>
          </cell>
        </row>
        <row r="15810">
          <cell r="F15810" t="str">
            <v>05.02.05.03.14.08.01</v>
          </cell>
          <cell r="G15810" t="str">
            <v>Prescribe intravenous medication</v>
          </cell>
          <cell r="K15810" t="str">
            <v>9. Prescribing medications or therapeutics</v>
          </cell>
          <cell r="L15810" t="str">
            <v>Specialist Medical Practitioners</v>
          </cell>
          <cell r="M15810" t="str">
            <v>General Medical Practitioners</v>
          </cell>
          <cell r="N15810">
            <v>1</v>
          </cell>
        </row>
        <row r="15811">
          <cell r="F15811" t="str">
            <v>05.02.05.03.14.08.02</v>
          </cell>
          <cell r="G15811" t="str">
            <v>Administer intravenous medication</v>
          </cell>
          <cell r="K15811" t="str">
            <v>11. Administering medications or therapeutics</v>
          </cell>
          <cell r="L15811" t="str">
            <v>Nursing Professionals</v>
          </cell>
          <cell r="M15811" t="str">
            <v>Nursing Associate Professionals</v>
          </cell>
          <cell r="N15811">
            <v>3</v>
          </cell>
        </row>
        <row r="15812">
          <cell r="F15812" t="str">
            <v>05.02.05.03.14.09.01</v>
          </cell>
          <cell r="G15812" t="str">
            <v>Prescribe intravenous medication</v>
          </cell>
          <cell r="K15812" t="str">
            <v>9. Prescribing medications or therapeutics</v>
          </cell>
          <cell r="L15812" t="str">
            <v>Specialist Medical Practitioners</v>
          </cell>
          <cell r="M15812" t="str">
            <v>General Medical Practitioners</v>
          </cell>
          <cell r="N15812">
            <v>1</v>
          </cell>
        </row>
        <row r="15813">
          <cell r="F15813" t="str">
            <v>05.02.05.03.14.09.02</v>
          </cell>
          <cell r="G15813" t="str">
            <v>Administer intravenous medication</v>
          </cell>
          <cell r="K15813" t="str">
            <v>11. Administering medications or therapeutics</v>
          </cell>
          <cell r="L15813" t="str">
            <v>Nursing Professionals</v>
          </cell>
          <cell r="M15813" t="str">
            <v>Nursing Associate Professionals</v>
          </cell>
          <cell r="N15813">
            <v>3</v>
          </cell>
        </row>
        <row r="15814">
          <cell r="F15814" t="str">
            <v>05.02.05.03.14.10.01</v>
          </cell>
          <cell r="G15814" t="str">
            <v>Prescribe intravenous medication</v>
          </cell>
          <cell r="K15814" t="str">
            <v>9. Prescribing medications or therapeutics</v>
          </cell>
          <cell r="L15814" t="str">
            <v>General Medical Practitioners</v>
          </cell>
          <cell r="M15814" t="str">
            <v>Paramedical Practitioners</v>
          </cell>
          <cell r="N15814">
            <v>1</v>
          </cell>
        </row>
        <row r="15815">
          <cell r="F15815" t="str">
            <v>05.02.05.03.14.10.02</v>
          </cell>
          <cell r="G15815" t="str">
            <v>Administer intravenous medication with frequent monitoring</v>
          </cell>
          <cell r="K15815" t="str">
            <v>11. Administering medications or therapeutics</v>
          </cell>
          <cell r="L15815" t="str">
            <v>Nursing Professionals</v>
          </cell>
          <cell r="M15815" t="str">
            <v>Nursing Associate Professionals</v>
          </cell>
          <cell r="N15815">
            <v>3</v>
          </cell>
        </row>
        <row r="15816">
          <cell r="F15816" t="str">
            <v>05.02.05.03.14.10.03</v>
          </cell>
          <cell r="G15816" t="str">
            <v>Monitor during administration</v>
          </cell>
          <cell r="K15816" t="str">
            <v>8. Developing and adjusting management plans</v>
          </cell>
          <cell r="L15816" t="str">
            <v>Nursing Professionals</v>
          </cell>
          <cell r="M15816" t="str">
            <v>Nursing Professionals</v>
          </cell>
          <cell r="N15816">
            <v>10</v>
          </cell>
        </row>
        <row r="15817">
          <cell r="F15817" t="str">
            <v>05.02.05.03.14.11.01</v>
          </cell>
          <cell r="G15817" t="str">
            <v>Prescribe intravenous medication</v>
          </cell>
          <cell r="K15817" t="str">
            <v>9. Prescribing medications or therapeutics</v>
          </cell>
          <cell r="L15817" t="str">
            <v>Specialist Medical Practitioners</v>
          </cell>
          <cell r="M15817" t="str">
            <v>General Medical Practitioners</v>
          </cell>
          <cell r="N15817">
            <v>1</v>
          </cell>
        </row>
        <row r="15818">
          <cell r="F15818" t="str">
            <v>05.02.05.03.14.11.02</v>
          </cell>
          <cell r="G15818" t="str">
            <v>Administer intravenous medication</v>
          </cell>
          <cell r="K15818" t="str">
            <v>11. Administering medications or therapeutics</v>
          </cell>
          <cell r="L15818" t="str">
            <v>Nursing Professionals</v>
          </cell>
          <cell r="M15818" t="str">
            <v>Nursing Associate Professionals</v>
          </cell>
          <cell r="N15818">
            <v>3</v>
          </cell>
        </row>
        <row r="15819">
          <cell r="F15819" t="str">
            <v>05.02.05.03.14.12.01</v>
          </cell>
          <cell r="G15819" t="str">
            <v>Prescribe intravenous medication</v>
          </cell>
          <cell r="K15819" t="str">
            <v>9. Prescribing medications or therapeutics</v>
          </cell>
          <cell r="L15819" t="str">
            <v>Specialist Medical Practitioners</v>
          </cell>
          <cell r="M15819" t="str">
            <v>General Medical Practitioners</v>
          </cell>
          <cell r="N15819">
            <v>1</v>
          </cell>
        </row>
        <row r="15820">
          <cell r="F15820" t="str">
            <v>05.02.05.03.14.12.02</v>
          </cell>
          <cell r="G15820" t="str">
            <v>Administer intravenous medication</v>
          </cell>
          <cell r="K15820" t="str">
            <v>11. Administering medications or therapeutics</v>
          </cell>
          <cell r="L15820" t="str">
            <v>Nursing Professionals</v>
          </cell>
          <cell r="M15820" t="str">
            <v>Nursing Associate Professionals</v>
          </cell>
          <cell r="N15820">
            <v>3</v>
          </cell>
        </row>
        <row r="15821">
          <cell r="F15821" t="str">
            <v>05.02.05.03.14.13.01</v>
          </cell>
          <cell r="G15821" t="str">
            <v>Prescribe intravenous medication</v>
          </cell>
          <cell r="K15821" t="str">
            <v>9. Prescribing medications or therapeutics</v>
          </cell>
          <cell r="L15821" t="str">
            <v>General Medical Practitioners</v>
          </cell>
          <cell r="M15821" t="str">
            <v>Paramedical Practitioners</v>
          </cell>
          <cell r="N15821">
            <v>1</v>
          </cell>
        </row>
        <row r="15822">
          <cell r="F15822" t="str">
            <v>05.02.05.03.14.13.02</v>
          </cell>
          <cell r="G15822" t="str">
            <v>Administer intravenous medication with frequent monitoring</v>
          </cell>
          <cell r="K15822" t="str">
            <v>11. Administering medications or therapeutics</v>
          </cell>
          <cell r="L15822" t="str">
            <v>Nursing Professionals</v>
          </cell>
          <cell r="M15822" t="str">
            <v>Nursing Associate Professionals</v>
          </cell>
          <cell r="N15822">
            <v>3</v>
          </cell>
        </row>
        <row r="15823">
          <cell r="F15823" t="str">
            <v>05.02.05.03.14.13.03</v>
          </cell>
          <cell r="G15823" t="str">
            <v>Monitor during administration</v>
          </cell>
          <cell r="K15823" t="str">
            <v>8. Developing and adjusting management plans</v>
          </cell>
          <cell r="L15823" t="str">
            <v>Nursing Professionals</v>
          </cell>
          <cell r="M15823" t="str">
            <v>Nursing Professionals</v>
          </cell>
          <cell r="N15823">
            <v>10</v>
          </cell>
        </row>
        <row r="15824">
          <cell r="F15824" t="str">
            <v>05.02.05.03.14.14.01</v>
          </cell>
          <cell r="G15824" t="str">
            <v>Prescribe intravenous medication</v>
          </cell>
          <cell r="K15824" t="str">
            <v>9. Prescribing medications or therapeutics</v>
          </cell>
          <cell r="L15824" t="str">
            <v>Specialist Medical Practitioners</v>
          </cell>
          <cell r="M15824" t="str">
            <v>General Medical Practitioners</v>
          </cell>
          <cell r="N15824">
            <v>1</v>
          </cell>
        </row>
        <row r="15825">
          <cell r="F15825" t="str">
            <v>05.02.05.03.14.14.02</v>
          </cell>
          <cell r="G15825" t="str">
            <v>Administer intravenous medication</v>
          </cell>
          <cell r="K15825" t="str">
            <v>11. Administering medications or therapeutics</v>
          </cell>
          <cell r="L15825" t="str">
            <v>Nursing Professionals</v>
          </cell>
          <cell r="M15825" t="str">
            <v>Nursing Associate Professionals</v>
          </cell>
          <cell r="N15825">
            <v>3</v>
          </cell>
        </row>
        <row r="15826">
          <cell r="F15826" t="str">
            <v>05.02.05.03.14.15.01</v>
          </cell>
          <cell r="G15826" t="str">
            <v>Prescribe intravenous medication</v>
          </cell>
          <cell r="K15826" t="str">
            <v>9. Prescribing medications or therapeutics</v>
          </cell>
          <cell r="L15826" t="str">
            <v>Specialist Medical Practitioners</v>
          </cell>
          <cell r="M15826" t="str">
            <v>General Medical Practitioners</v>
          </cell>
          <cell r="N15826">
            <v>1</v>
          </cell>
        </row>
        <row r="15827">
          <cell r="F15827" t="str">
            <v>05.02.05.03.14.15.02</v>
          </cell>
          <cell r="G15827" t="str">
            <v>Administer intravenous medication</v>
          </cell>
          <cell r="K15827" t="str">
            <v>11. Administering medications or therapeutics</v>
          </cell>
          <cell r="L15827" t="str">
            <v>Nursing Professionals</v>
          </cell>
          <cell r="M15827" t="str">
            <v>Nursing Associate Professionals</v>
          </cell>
          <cell r="N15827">
            <v>3</v>
          </cell>
        </row>
        <row r="15828">
          <cell r="F15828" t="str">
            <v>05.02.05.03.12.01.01</v>
          </cell>
          <cell r="G15828" t="str">
            <v>Prescribe oxygen</v>
          </cell>
          <cell r="K15828" t="str">
            <v>9. Prescribing medications or therapeutics</v>
          </cell>
          <cell r="L15828" t="str">
            <v>General Medical Practitioners</v>
          </cell>
          <cell r="M15828" t="str">
            <v>Paramedical Practitioners</v>
          </cell>
          <cell r="N15828">
            <v>1</v>
          </cell>
        </row>
        <row r="15829">
          <cell r="F15829" t="str">
            <v>05.02.05.03.12.01.02</v>
          </cell>
          <cell r="G15829" t="str">
            <v>Administer oxygen</v>
          </cell>
          <cell r="K15829" t="str">
            <v>11. Administering medications or therapeutics</v>
          </cell>
          <cell r="L15829" t="str">
            <v>Nursing Professionals</v>
          </cell>
          <cell r="M15829" t="str">
            <v>Nursing Associate Professionals</v>
          </cell>
          <cell r="N15829">
            <v>10</v>
          </cell>
        </row>
        <row r="15830">
          <cell r="F15830" t="str">
            <v>05.02.05.04.12.01.01</v>
          </cell>
          <cell r="G15830" t="str">
            <v>Conduct decontamination</v>
          </cell>
          <cell r="K15830" t="str">
            <v>14. Providing non-pharmacological health interventions</v>
          </cell>
          <cell r="L15830" t="str">
            <v>Nursing Professionals</v>
          </cell>
          <cell r="M15830" t="str">
            <v>Nursing Associate Professionals</v>
          </cell>
          <cell r="N15830">
            <v>10</v>
          </cell>
        </row>
        <row r="15831">
          <cell r="F15831" t="str">
            <v>05.02.05.04.13.01.01</v>
          </cell>
          <cell r="G15831" t="str">
            <v>Prescribe medication</v>
          </cell>
          <cell r="K15831" t="str">
            <v>9. Prescribing medications or therapeutics</v>
          </cell>
          <cell r="L15831" t="str">
            <v>General Medical Practitioners</v>
          </cell>
          <cell r="M15831" t="str">
            <v>Paramedical Practitioners</v>
          </cell>
          <cell r="N15831">
            <v>1</v>
          </cell>
        </row>
        <row r="15832">
          <cell r="F15832" t="str">
            <v>05.02.05.04.13.02.01</v>
          </cell>
          <cell r="G15832" t="str">
            <v>Prescribe medication</v>
          </cell>
          <cell r="K15832" t="str">
            <v>9. Prescribing medications or therapeutics</v>
          </cell>
          <cell r="L15832" t="str">
            <v>General Medical Practitioners</v>
          </cell>
          <cell r="M15832" t="str">
            <v>Paramedical Practitioners</v>
          </cell>
          <cell r="N15832">
            <v>1</v>
          </cell>
        </row>
        <row r="15833">
          <cell r="F15833" t="str">
            <v>05.02.05.04.13.03.01</v>
          </cell>
          <cell r="G15833" t="str">
            <v>Prescribe medication</v>
          </cell>
          <cell r="K15833" t="str">
            <v>9. Prescribing medications or therapeutics</v>
          </cell>
          <cell r="L15833" t="str">
            <v>General Medical Practitioners</v>
          </cell>
          <cell r="M15833" t="str">
            <v>Paramedical Practitioners</v>
          </cell>
          <cell r="N15833">
            <v>1</v>
          </cell>
        </row>
        <row r="15834">
          <cell r="F15834" t="str">
            <v>05.02.05.04.14.01.01</v>
          </cell>
          <cell r="G15834" t="str">
            <v>Prescribe intravenous medication</v>
          </cell>
          <cell r="K15834" t="str">
            <v>9. Prescribing medications or therapeutics</v>
          </cell>
          <cell r="L15834" t="str">
            <v>Specialist Medical Practitioners</v>
          </cell>
          <cell r="M15834" t="str">
            <v>General Medical Practitioners</v>
          </cell>
          <cell r="N15834">
            <v>1</v>
          </cell>
        </row>
        <row r="15835">
          <cell r="F15835" t="str">
            <v>05.02.05.04.14.01.02</v>
          </cell>
          <cell r="G15835" t="str">
            <v>Administer intravenous medication</v>
          </cell>
          <cell r="K15835" t="str">
            <v>11. Administering medications or therapeutics</v>
          </cell>
          <cell r="L15835" t="str">
            <v>Nursing Professionals</v>
          </cell>
          <cell r="M15835" t="str">
            <v>Nursing Associate Professionals</v>
          </cell>
          <cell r="N15835">
            <v>3</v>
          </cell>
        </row>
        <row r="15836">
          <cell r="F15836" t="str">
            <v>05.02.05.04.14.02.01</v>
          </cell>
          <cell r="G15836" t="str">
            <v>Prescribe intravenous medication</v>
          </cell>
          <cell r="K15836" t="str">
            <v>9. Prescribing medications or therapeutics</v>
          </cell>
          <cell r="L15836" t="str">
            <v>General Medical Practitioners</v>
          </cell>
          <cell r="M15836" t="str">
            <v>Paramedical Practitioners</v>
          </cell>
          <cell r="N15836">
            <v>1</v>
          </cell>
        </row>
        <row r="15837">
          <cell r="F15837" t="str">
            <v>05.02.05.04.14.02.02</v>
          </cell>
          <cell r="G15837" t="str">
            <v>Administer intravenous fluids</v>
          </cell>
          <cell r="K15837" t="str">
            <v>11. Administering medications or therapeutics</v>
          </cell>
          <cell r="L15837" t="str">
            <v>Nursing Professionals</v>
          </cell>
          <cell r="M15837" t="str">
            <v>Nursing Associate Professionals</v>
          </cell>
          <cell r="N15837">
            <v>3</v>
          </cell>
        </row>
        <row r="15838">
          <cell r="F15838" t="str">
            <v>05.02.05.04.14.02.03</v>
          </cell>
          <cell r="G15838" t="str">
            <v>Monitor during administration</v>
          </cell>
          <cell r="K15838" t="str">
            <v>8. Developing and adjusting management plans</v>
          </cell>
          <cell r="L15838" t="str">
            <v>Nursing Professionals</v>
          </cell>
          <cell r="M15838" t="str">
            <v>Nursing Professionals</v>
          </cell>
          <cell r="N15838">
            <v>10</v>
          </cell>
        </row>
        <row r="15839">
          <cell r="F15839" t="str">
            <v>05.02.05.04.14.03.01</v>
          </cell>
          <cell r="G15839" t="str">
            <v>Prescribe intravenous medication</v>
          </cell>
          <cell r="K15839" t="str">
            <v>9. Prescribing medications or therapeutics</v>
          </cell>
          <cell r="L15839" t="str">
            <v>Specialist Medical Practitioners</v>
          </cell>
          <cell r="M15839" t="str">
            <v>General Medical Practitioners</v>
          </cell>
          <cell r="N15839">
            <v>1</v>
          </cell>
        </row>
        <row r="15840">
          <cell r="F15840" t="str">
            <v>05.02.05.04.14.03.02</v>
          </cell>
          <cell r="G15840" t="str">
            <v>Administer intravenous medication</v>
          </cell>
          <cell r="K15840" t="str">
            <v>11. Administering medications or therapeutics</v>
          </cell>
          <cell r="L15840" t="str">
            <v>Nursing Professionals</v>
          </cell>
          <cell r="M15840" t="str">
            <v>Nursing Associate Professionals</v>
          </cell>
          <cell r="N15840">
            <v>3</v>
          </cell>
        </row>
        <row r="15841">
          <cell r="F15841" t="str">
            <v>05.02.05.04.14.04.01</v>
          </cell>
          <cell r="G15841" t="str">
            <v>Prescribe intravenous medication</v>
          </cell>
          <cell r="K15841" t="str">
            <v>9. Prescribing medications or therapeutics</v>
          </cell>
          <cell r="L15841" t="str">
            <v>Specialist Medical Practitioners</v>
          </cell>
          <cell r="M15841" t="str">
            <v>General Medical Practitioners</v>
          </cell>
          <cell r="N15841">
            <v>1</v>
          </cell>
        </row>
        <row r="15842">
          <cell r="F15842" t="str">
            <v>05.02.05.04.14.04.02</v>
          </cell>
          <cell r="G15842" t="str">
            <v>Administer intravenous medication</v>
          </cell>
          <cell r="K15842" t="str">
            <v>11. Administering medications or therapeutics</v>
          </cell>
          <cell r="L15842" t="str">
            <v>Nursing Professionals</v>
          </cell>
          <cell r="M15842" t="str">
            <v>Nursing Associate Professionals</v>
          </cell>
          <cell r="N15842">
            <v>3</v>
          </cell>
        </row>
        <row r="15843">
          <cell r="F15843" t="str">
            <v>05.02.05.04.14.05.01</v>
          </cell>
          <cell r="G15843" t="str">
            <v>Prescribe intravenous medication</v>
          </cell>
          <cell r="K15843" t="str">
            <v>9. Prescribing medications or therapeutics</v>
          </cell>
          <cell r="L15843" t="str">
            <v>Specialist Medical Practitioners</v>
          </cell>
          <cell r="M15843" t="str">
            <v>General Medical Practitioners</v>
          </cell>
          <cell r="N15843">
            <v>1</v>
          </cell>
        </row>
        <row r="15844">
          <cell r="F15844" t="str">
            <v>05.02.05.04.14.05.02</v>
          </cell>
          <cell r="G15844" t="str">
            <v>Administer intravenous medication</v>
          </cell>
          <cell r="K15844" t="str">
            <v>11. Administering medications or therapeutics</v>
          </cell>
          <cell r="L15844" t="str">
            <v>Nursing Professionals</v>
          </cell>
          <cell r="M15844" t="str">
            <v>Nursing Associate Professionals</v>
          </cell>
          <cell r="N15844">
            <v>3</v>
          </cell>
        </row>
        <row r="15845">
          <cell r="F15845" t="str">
            <v>05.02.05.05.12.01.01</v>
          </cell>
          <cell r="G15845" t="str">
            <v>Conduct decontamination</v>
          </cell>
          <cell r="K15845" t="str">
            <v>14. Providing non-pharmacological health interventions</v>
          </cell>
          <cell r="L15845" t="str">
            <v>Nursing Professionals</v>
          </cell>
          <cell r="M15845" t="str">
            <v>Nursing Associate Professionals</v>
          </cell>
          <cell r="N15845">
            <v>10</v>
          </cell>
        </row>
        <row r="15846">
          <cell r="F15846" t="str">
            <v>05.02.05.05.12.02.01</v>
          </cell>
          <cell r="G15846" t="str">
            <v>Prescribe oxygen</v>
          </cell>
          <cell r="K15846" t="str">
            <v>9. Prescribing medications or therapeutics</v>
          </cell>
          <cell r="L15846" t="str">
            <v>General Medical Practitioners</v>
          </cell>
          <cell r="M15846" t="str">
            <v>Paramedical Practitioners</v>
          </cell>
          <cell r="N15846">
            <v>1</v>
          </cell>
        </row>
        <row r="15847">
          <cell r="F15847" t="str">
            <v>05.02.05.05.12.02.02</v>
          </cell>
          <cell r="G15847" t="str">
            <v>Administer oxygen</v>
          </cell>
          <cell r="K15847" t="str">
            <v>11. Administering medications or therapeutics</v>
          </cell>
          <cell r="L15847" t="str">
            <v>Nursing Professionals</v>
          </cell>
          <cell r="M15847" t="str">
            <v>Nursing Associate Professionals</v>
          </cell>
          <cell r="N15847">
            <v>10</v>
          </cell>
        </row>
        <row r="15848">
          <cell r="F15848" t="str">
            <v>05.02.05.05.13.01.01</v>
          </cell>
          <cell r="G15848" t="str">
            <v>Prescribe medication</v>
          </cell>
          <cell r="K15848" t="str">
            <v>9. Prescribing medications or therapeutics</v>
          </cell>
          <cell r="L15848" t="str">
            <v>General Medical Practitioners</v>
          </cell>
          <cell r="M15848" t="str">
            <v>Paramedical Practitioners</v>
          </cell>
          <cell r="N15848">
            <v>1</v>
          </cell>
        </row>
        <row r="15849">
          <cell r="F15849" t="str">
            <v>05.02.05.05.13.02.02</v>
          </cell>
          <cell r="G15849" t="str">
            <v>Prescribe medication</v>
          </cell>
          <cell r="K15849" t="str">
            <v>9. Prescribing medications or therapeutics</v>
          </cell>
          <cell r="L15849" t="str">
            <v>General Medical Practitioners</v>
          </cell>
          <cell r="M15849" t="str">
            <v>Paramedical Practitioners</v>
          </cell>
          <cell r="N15849">
            <v>1</v>
          </cell>
        </row>
        <row r="15850">
          <cell r="F15850" t="str">
            <v>05.02.05.05.13.03.03</v>
          </cell>
          <cell r="G15850" t="str">
            <v>Prescribe medication</v>
          </cell>
          <cell r="K15850" t="str">
            <v>9. Prescribing medications or therapeutics</v>
          </cell>
          <cell r="L15850" t="str">
            <v>General Medical Practitioners</v>
          </cell>
          <cell r="M15850" t="str">
            <v>Paramedical Practitioners</v>
          </cell>
          <cell r="N15850">
            <v>1</v>
          </cell>
        </row>
        <row r="15851">
          <cell r="F15851" t="str">
            <v>05.02.05.05.13.04.01</v>
          </cell>
          <cell r="G15851" t="str">
            <v>Prescribe intramuscular medication</v>
          </cell>
          <cell r="K15851" t="str">
            <v>9. Prescribing medications or therapeutics</v>
          </cell>
          <cell r="L15851" t="str">
            <v>Specialist Medical Practitioners</v>
          </cell>
          <cell r="M15851" t="str">
            <v>General Medical Practitioners</v>
          </cell>
          <cell r="N15851">
            <v>1</v>
          </cell>
        </row>
        <row r="15852">
          <cell r="F15852" t="str">
            <v>05.02.05.05.13.04.02</v>
          </cell>
          <cell r="G15852" t="str">
            <v>Administer intramuscular medication</v>
          </cell>
          <cell r="K15852" t="str">
            <v>11. Administering medications or therapeutics</v>
          </cell>
          <cell r="L15852" t="str">
            <v>Nursing Professionals</v>
          </cell>
          <cell r="M15852" t="str">
            <v>Nursing Associate Professionals</v>
          </cell>
          <cell r="N15852">
            <v>3</v>
          </cell>
        </row>
        <row r="15853">
          <cell r="F15853" t="str">
            <v>05.02.05.05.13.05.01</v>
          </cell>
          <cell r="G15853" t="str">
            <v>Prescribe intramuscular medication</v>
          </cell>
          <cell r="K15853" t="str">
            <v>9. Prescribing medications or therapeutics</v>
          </cell>
          <cell r="L15853" t="str">
            <v>Specialist Medical Practitioners</v>
          </cell>
          <cell r="M15853" t="str">
            <v>General Medical Practitioners</v>
          </cell>
          <cell r="N15853">
            <v>1</v>
          </cell>
        </row>
        <row r="15854">
          <cell r="F15854" t="str">
            <v>05.02.05.05.13.05.02</v>
          </cell>
          <cell r="G15854" t="str">
            <v>Administer intramuscular medication</v>
          </cell>
          <cell r="K15854" t="str">
            <v>11. Administering medications or therapeutics</v>
          </cell>
          <cell r="L15854" t="str">
            <v>Nursing Professionals</v>
          </cell>
          <cell r="M15854" t="str">
            <v>Nursing Associate Professionals</v>
          </cell>
          <cell r="N15854">
            <v>3</v>
          </cell>
        </row>
        <row r="15855">
          <cell r="F15855" t="str">
            <v>05.02.05.05.14.01.01</v>
          </cell>
          <cell r="G15855" t="str">
            <v>Prescribe intravenous medication</v>
          </cell>
          <cell r="K15855" t="str">
            <v>9. Prescribing medications or therapeutics</v>
          </cell>
          <cell r="L15855" t="str">
            <v>General Medical Practitioners</v>
          </cell>
          <cell r="M15855" t="str">
            <v>Paramedical Practitioners</v>
          </cell>
          <cell r="N15855">
            <v>1</v>
          </cell>
        </row>
        <row r="15856">
          <cell r="F15856" t="str">
            <v>05.02.05.05.14.01.02</v>
          </cell>
          <cell r="G15856" t="str">
            <v>Administer intravenous fluids</v>
          </cell>
          <cell r="K15856" t="str">
            <v>11. Administering medications or therapeutics</v>
          </cell>
          <cell r="L15856" t="str">
            <v>Nursing Professionals</v>
          </cell>
          <cell r="M15856" t="str">
            <v>Nursing Associate Professionals</v>
          </cell>
          <cell r="N15856">
            <v>3</v>
          </cell>
        </row>
        <row r="15857">
          <cell r="F15857" t="str">
            <v>05.02.05.05.14.01.03</v>
          </cell>
          <cell r="G15857" t="str">
            <v>Monitor during administration</v>
          </cell>
          <cell r="K15857" t="str">
            <v>8. Developing and adjusting management plans</v>
          </cell>
          <cell r="L15857" t="str">
            <v>Nursing Professionals</v>
          </cell>
          <cell r="M15857" t="str">
            <v>Nursing Professionals</v>
          </cell>
          <cell r="N15857">
            <v>10</v>
          </cell>
        </row>
        <row r="15858">
          <cell r="F15858" t="str">
            <v>05.02.05.05.14.02.01</v>
          </cell>
          <cell r="G15858" t="str">
            <v>Prescribe intravenous medication</v>
          </cell>
          <cell r="K15858" t="str">
            <v>9. Prescribing medications or therapeutics</v>
          </cell>
          <cell r="L15858" t="str">
            <v>Specialist Medical Practitioners</v>
          </cell>
          <cell r="M15858" t="str">
            <v>General Medical Practitioners</v>
          </cell>
          <cell r="N15858">
            <v>1</v>
          </cell>
        </row>
        <row r="15859">
          <cell r="F15859" t="str">
            <v>05.02.05.05.14.02.02</v>
          </cell>
          <cell r="G15859" t="str">
            <v>Administer intravenous medication</v>
          </cell>
          <cell r="K15859" t="str">
            <v>11. Administering medications or therapeutics</v>
          </cell>
          <cell r="L15859" t="str">
            <v>Nursing Professionals</v>
          </cell>
          <cell r="M15859" t="str">
            <v>Nursing Associate Professionals</v>
          </cell>
          <cell r="N15859">
            <v>3</v>
          </cell>
        </row>
        <row r="15860">
          <cell r="F15860" t="str">
            <v>05.02.05.05.14.03.01</v>
          </cell>
          <cell r="G15860" t="str">
            <v>Prescribe intravenous medication</v>
          </cell>
          <cell r="K15860" t="str">
            <v>9. Prescribing medications or therapeutics</v>
          </cell>
          <cell r="L15860" t="str">
            <v>Specialist Medical Practitioners</v>
          </cell>
          <cell r="M15860" t="str">
            <v>General Medical Practitioners</v>
          </cell>
          <cell r="N15860">
            <v>1</v>
          </cell>
        </row>
        <row r="15861">
          <cell r="F15861" t="str">
            <v>05.02.05.05.14.03.02</v>
          </cell>
          <cell r="G15861" t="str">
            <v>Administer intravenous medication</v>
          </cell>
          <cell r="K15861" t="str">
            <v>11. Administering medications or therapeutics</v>
          </cell>
          <cell r="L15861" t="str">
            <v>Nursing Professionals</v>
          </cell>
          <cell r="M15861" t="str">
            <v>Nursing Associate Professionals</v>
          </cell>
          <cell r="N15861">
            <v>3</v>
          </cell>
        </row>
        <row r="15862">
          <cell r="F15862" t="str">
            <v>05.02.05.05.14.04.01</v>
          </cell>
          <cell r="G15862" t="str">
            <v>Prescribe intravenous medication</v>
          </cell>
          <cell r="K15862" t="str">
            <v>9. Prescribing medications or therapeutics</v>
          </cell>
          <cell r="L15862" t="str">
            <v>Specialist Medical Practitioners</v>
          </cell>
          <cell r="M15862" t="str">
            <v>General Medical Practitioners</v>
          </cell>
          <cell r="N15862">
            <v>1</v>
          </cell>
        </row>
        <row r="15863">
          <cell r="F15863" t="str">
            <v>05.02.05.05.14.04.02</v>
          </cell>
          <cell r="G15863" t="str">
            <v>Administer intravenous medication</v>
          </cell>
          <cell r="K15863" t="str">
            <v>11. Administering medications or therapeutics</v>
          </cell>
          <cell r="L15863" t="str">
            <v>Nursing Professionals</v>
          </cell>
          <cell r="M15863" t="str">
            <v>Nursing Associate Professionals</v>
          </cell>
          <cell r="N15863">
            <v>3</v>
          </cell>
        </row>
        <row r="15864">
          <cell r="F15864" t="str">
            <v>05.02.05.05.14.05.01</v>
          </cell>
          <cell r="G15864" t="str">
            <v>Prescribe intravenous medication</v>
          </cell>
          <cell r="K15864" t="str">
            <v>9. Prescribing medications or therapeutics</v>
          </cell>
          <cell r="L15864" t="str">
            <v>Specialist Medical Practitioners</v>
          </cell>
          <cell r="M15864" t="str">
            <v>General Medical Practitioners</v>
          </cell>
          <cell r="N15864">
            <v>1</v>
          </cell>
        </row>
        <row r="15865">
          <cell r="F15865" t="str">
            <v>05.02.05.05.14.05.02</v>
          </cell>
          <cell r="G15865" t="str">
            <v>Administer intravenous medication</v>
          </cell>
          <cell r="K15865" t="str">
            <v>11. Administering medications or therapeutics</v>
          </cell>
          <cell r="L15865" t="str">
            <v>Nursing Professionals</v>
          </cell>
          <cell r="M15865" t="str">
            <v>Nursing Associate Professionals</v>
          </cell>
          <cell r="N15865">
            <v>3</v>
          </cell>
        </row>
        <row r="15866">
          <cell r="F15866" t="str">
            <v>05.02.05.05.14.06.01</v>
          </cell>
          <cell r="G15866" t="str">
            <v>Prescribe intravenous medication</v>
          </cell>
          <cell r="K15866" t="str">
            <v>9. Prescribing medications or therapeutics</v>
          </cell>
          <cell r="L15866" t="str">
            <v>Specialist Medical Practitioners</v>
          </cell>
          <cell r="M15866" t="str">
            <v>General Medical Practitioners</v>
          </cell>
          <cell r="N15866">
            <v>1</v>
          </cell>
        </row>
        <row r="15867">
          <cell r="F15867" t="str">
            <v>05.02.05.05.14.06.01</v>
          </cell>
          <cell r="G15867" t="str">
            <v>Administer intravenous medication</v>
          </cell>
          <cell r="K15867" t="str">
            <v>11. Administering medications or therapeutics</v>
          </cell>
          <cell r="L15867" t="str">
            <v>Nursing Professionals</v>
          </cell>
          <cell r="M15867" t="str">
            <v>Nursing Associate Professionals</v>
          </cell>
          <cell r="N15867">
            <v>3</v>
          </cell>
        </row>
        <row r="15868">
          <cell r="F15868" t="str">
            <v>05.02.05.05.14.07.01</v>
          </cell>
          <cell r="G15868" t="str">
            <v>Prescribe intravenous medication</v>
          </cell>
          <cell r="K15868" t="str">
            <v>9. Prescribing medications or therapeutics</v>
          </cell>
          <cell r="L15868" t="str">
            <v>Specialist Medical Practitioners</v>
          </cell>
          <cell r="M15868" t="str">
            <v>General Medical Practitioners</v>
          </cell>
          <cell r="N15868">
            <v>1</v>
          </cell>
        </row>
        <row r="15869">
          <cell r="F15869" t="str">
            <v>05.02.05.05.14.07.02</v>
          </cell>
          <cell r="G15869" t="str">
            <v>Administer intravenous medication</v>
          </cell>
          <cell r="K15869" t="str">
            <v>11. Administering medications or therapeutics</v>
          </cell>
          <cell r="L15869" t="str">
            <v>Nursing Professionals</v>
          </cell>
          <cell r="M15869" t="str">
            <v>Nursing Associate Professionals</v>
          </cell>
          <cell r="N15869">
            <v>3</v>
          </cell>
        </row>
        <row r="15870">
          <cell r="F15870" t="str">
            <v>05.02.05.05.15.01.01</v>
          </cell>
          <cell r="G15870" t="str">
            <v>Prescribe blood and blood products</v>
          </cell>
          <cell r="K15870" t="str">
            <v>9. Prescribing medications or therapeutics</v>
          </cell>
          <cell r="L15870" t="str">
            <v>Specialist Medical Practitioners</v>
          </cell>
          <cell r="M15870" t="str">
            <v>General Medical Practitioners</v>
          </cell>
          <cell r="N15870">
            <v>1</v>
          </cell>
        </row>
        <row r="15871">
          <cell r="F15871" t="str">
            <v>05.02.05.05.15.01.02</v>
          </cell>
          <cell r="G15871" t="str">
            <v>Administer blood and blood products</v>
          </cell>
          <cell r="K15871" t="str">
            <v>11. Administering medications or therapeutics</v>
          </cell>
          <cell r="L15871" t="str">
            <v>Nursing Professionals</v>
          </cell>
          <cell r="M15871" t="str">
            <v>Nursing Associate Professionals</v>
          </cell>
          <cell r="N15871">
            <v>3</v>
          </cell>
        </row>
        <row r="15872">
          <cell r="F15872" t="str">
            <v>05.02.05.05.15.01.03</v>
          </cell>
          <cell r="G15872" t="str">
            <v>Monitor during administration</v>
          </cell>
          <cell r="K15872" t="str">
            <v>8. Developing and adjusting management plans</v>
          </cell>
          <cell r="L15872" t="str">
            <v>Nursing Professionals</v>
          </cell>
          <cell r="M15872" t="str">
            <v>Nursing Professionals</v>
          </cell>
          <cell r="N15872">
            <v>10</v>
          </cell>
        </row>
        <row r="15873">
          <cell r="F15873" t="str">
            <v>05.02.05.05.15.02.01</v>
          </cell>
          <cell r="G15873" t="str">
            <v>Prescribe intravenous medication</v>
          </cell>
          <cell r="K15873" t="str">
            <v>9. Prescribing medications or therapeutics</v>
          </cell>
          <cell r="L15873" t="str">
            <v>Specialist Medical Practitioners</v>
          </cell>
          <cell r="M15873" t="str">
            <v>General Medical Practitioners</v>
          </cell>
          <cell r="N15873">
            <v>1</v>
          </cell>
        </row>
        <row r="15874">
          <cell r="F15874" t="str">
            <v>05.02.05.05.15.02.02</v>
          </cell>
          <cell r="G15874" t="str">
            <v>Administer intravenous medication</v>
          </cell>
          <cell r="K15874" t="str">
            <v>11. Administering medications or therapeutics</v>
          </cell>
          <cell r="L15874" t="str">
            <v>Nursing Professionals</v>
          </cell>
          <cell r="M15874" t="str">
            <v>Nursing Associate Professionals</v>
          </cell>
          <cell r="N15874">
            <v>3</v>
          </cell>
        </row>
        <row r="15875">
          <cell r="F15875" t="str">
            <v>05.02.05.05.15.03.01</v>
          </cell>
          <cell r="G15875" t="str">
            <v>Provide pre-procedural medical care</v>
          </cell>
          <cell r="K15875" t="str">
            <v>15. Providing treatment and care support to individuals</v>
          </cell>
          <cell r="L15875" t="str">
            <v>Specialist Medical Practitioners</v>
          </cell>
          <cell r="M15875" t="str">
            <v>Specialist Medical Practitioners</v>
          </cell>
          <cell r="N15875">
            <v>10</v>
          </cell>
        </row>
        <row r="15876">
          <cell r="F15876" t="str">
            <v>05.02.05.05.15.03.02</v>
          </cell>
          <cell r="G15876" t="str">
            <v>Provide pre-procedural nursing care</v>
          </cell>
          <cell r="K15876" t="str">
            <v>15. Providing treatment and care support to individuals</v>
          </cell>
          <cell r="L15876" t="str">
            <v>Nursing Professionals</v>
          </cell>
          <cell r="M15876" t="str">
            <v>Nursing Associate Professionals</v>
          </cell>
          <cell r="N15876">
            <v>20</v>
          </cell>
        </row>
        <row r="15877">
          <cell r="F15877" t="str">
            <v>05.02.05.05.15.03.03</v>
          </cell>
          <cell r="G15877" t="str">
            <v>Conduct counselling</v>
          </cell>
          <cell r="K15877" t="str">
            <v>15. Providing treatment and care support to individuals</v>
          </cell>
          <cell r="L15877" t="str">
            <v>Specialist Medical Practitioners</v>
          </cell>
          <cell r="M15877" t="str">
            <v>Specialist Medical Practitioners</v>
          </cell>
          <cell r="N15877">
            <v>15</v>
          </cell>
        </row>
        <row r="15878">
          <cell r="F15878" t="str">
            <v>05.02.05.05.15.03.04</v>
          </cell>
          <cell r="G15878" t="str">
            <v>Prepare the patient and organize the equipment</v>
          </cell>
          <cell r="K15878" t="str">
            <v>14. Providing non-pharmacological health interventions</v>
          </cell>
          <cell r="L15878" t="str">
            <v>Nursing Professionals</v>
          </cell>
          <cell r="M15878" t="str">
            <v>Nursing Associate Professionals</v>
          </cell>
          <cell r="N15878">
            <v>5</v>
          </cell>
        </row>
        <row r="15879">
          <cell r="F15879" t="str">
            <v>05.02.05.05.15.03.05</v>
          </cell>
          <cell r="G15879" t="str">
            <v>Apply general anaesthesia</v>
          </cell>
          <cell r="K15879" t="str">
            <v>11. Administering medications or therapeutics</v>
          </cell>
          <cell r="L15879" t="str">
            <v>Specialist Medical Practitioners</v>
          </cell>
          <cell r="M15879" t="str">
            <v>Specialist Medical Practitioners</v>
          </cell>
          <cell r="N15879">
            <v>60</v>
          </cell>
        </row>
        <row r="15880">
          <cell r="F15880" t="str">
            <v>05.02.05.05.15.03.06</v>
          </cell>
          <cell r="G15880" t="str">
            <v>Conduct haematological procedure</v>
          </cell>
          <cell r="K15880" t="str">
            <v>14. Providing non-pharmacological health interventions</v>
          </cell>
          <cell r="L15880" t="str">
            <v>Specialist Medical Practitioners</v>
          </cell>
          <cell r="M15880" t="str">
            <v>Specialist Medical Practitioners</v>
          </cell>
          <cell r="N15880">
            <v>60</v>
          </cell>
        </row>
        <row r="15881">
          <cell r="F15881" t="str">
            <v>05.02.05.05.15.03.07</v>
          </cell>
          <cell r="G15881" t="str">
            <v>Provide nursing support to conduct haematological procedure</v>
          </cell>
          <cell r="K15881" t="str">
            <v>15. Providing treatment and care support to individuals</v>
          </cell>
          <cell r="L15881" t="str">
            <v>Nursing Professionals</v>
          </cell>
          <cell r="M15881" t="str">
            <v>Nursing Professionals</v>
          </cell>
          <cell r="N15881">
            <v>60</v>
          </cell>
        </row>
        <row r="15882">
          <cell r="F15882" t="str">
            <v>05.02.05.05.15.03.08</v>
          </cell>
          <cell r="G15882" t="str">
            <v>Provide nursing support to conduct haematological procedure</v>
          </cell>
          <cell r="K15882" t="str">
            <v>15. Providing treatment and care support to individuals</v>
          </cell>
          <cell r="L15882" t="str">
            <v>Nursing Professionals</v>
          </cell>
          <cell r="M15882" t="str">
            <v>Nursing Associate Professionals</v>
          </cell>
          <cell r="N15882">
            <v>60</v>
          </cell>
        </row>
        <row r="15883">
          <cell r="F15883" t="str">
            <v>05.02.05.05.15.03.09</v>
          </cell>
          <cell r="G15883" t="str">
            <v>Provide post-procedural care</v>
          </cell>
          <cell r="K15883" t="str">
            <v>5. Providing information and support to impact individual health behaviours</v>
          </cell>
          <cell r="L15883" t="str">
            <v>Specialist Medical Practitioners</v>
          </cell>
          <cell r="M15883" t="str">
            <v>Specialist Medical Practitioners</v>
          </cell>
          <cell r="N15883">
            <v>15</v>
          </cell>
        </row>
        <row r="15884">
          <cell r="F15884" t="str">
            <v>05.02.05.05.15.03.10</v>
          </cell>
          <cell r="G15884" t="str">
            <v>Provide post-procedural care</v>
          </cell>
          <cell r="K15884" t="str">
            <v>15. Providing treatment and care support to individuals</v>
          </cell>
          <cell r="L15884" t="str">
            <v>Specialist Medical Practitioners</v>
          </cell>
          <cell r="M15884" t="str">
            <v>Specialist Medical Practitioners</v>
          </cell>
          <cell r="N15884">
            <v>10</v>
          </cell>
        </row>
        <row r="15885">
          <cell r="F15885" t="str">
            <v>05.02.05.05.15.03.11</v>
          </cell>
          <cell r="G15885" t="str">
            <v>Provide post-procedural care</v>
          </cell>
          <cell r="K15885" t="str">
            <v>15. Providing treatment and care support to individuals</v>
          </cell>
          <cell r="L15885" t="str">
            <v>Nursing Professionals</v>
          </cell>
          <cell r="M15885" t="str">
            <v>Nursing Associate Professionals</v>
          </cell>
          <cell r="N15885">
            <v>20</v>
          </cell>
        </row>
        <row r="15886">
          <cell r="F15886" t="str">
            <v>05.02.05.03.12.02.01</v>
          </cell>
          <cell r="G15886" t="str">
            <v>Conduct emergency procedure</v>
          </cell>
          <cell r="K15886" t="str">
            <v>14. Providing non-pharmacological health interventions</v>
          </cell>
          <cell r="L15886" t="str">
            <v>Nursing Professionals</v>
          </cell>
          <cell r="M15886" t="str">
            <v>Nursing Associate Professionals</v>
          </cell>
          <cell r="N15886">
            <v>10</v>
          </cell>
        </row>
        <row r="15887">
          <cell r="F15887" t="str">
            <v>05.02.05.03.13.06.01</v>
          </cell>
          <cell r="G15887" t="str">
            <v>Prescribe intramuscular medication</v>
          </cell>
          <cell r="K15887" t="str">
            <v>9. Prescribing medications or therapeutics</v>
          </cell>
          <cell r="L15887" t="str">
            <v>Specialist Medical Practitioners</v>
          </cell>
          <cell r="M15887" t="str">
            <v>General Medical Practitioners</v>
          </cell>
          <cell r="N15887">
            <v>1</v>
          </cell>
        </row>
        <row r="15888">
          <cell r="F15888" t="str">
            <v>05.02.05.03.13.06.02</v>
          </cell>
          <cell r="G15888" t="str">
            <v>Administer intramuscular medication</v>
          </cell>
          <cell r="K15888" t="str">
            <v>11. Administering medications or therapeutics</v>
          </cell>
          <cell r="L15888" t="str">
            <v>Nursing Professionals</v>
          </cell>
          <cell r="M15888" t="str">
            <v>Nursing Associate Professionals</v>
          </cell>
          <cell r="N15888">
            <v>3</v>
          </cell>
        </row>
        <row r="15889">
          <cell r="F15889" t="str">
            <v>05.02.04.03.14.09.01</v>
          </cell>
          <cell r="G15889" t="str">
            <v>Prescribe intravenous medication</v>
          </cell>
          <cell r="K15889" t="str">
            <v>9. Prescribing medications or therapeutics</v>
          </cell>
          <cell r="L15889" t="str">
            <v>Specialist Medical Practitioners</v>
          </cell>
          <cell r="M15889" t="str">
            <v>General Medical Practitioners</v>
          </cell>
          <cell r="N15889">
            <v>1</v>
          </cell>
        </row>
        <row r="15890">
          <cell r="F15890" t="str">
            <v>05.02.04.03.14.09.02</v>
          </cell>
          <cell r="G15890" t="str">
            <v>Administer intravenous medication</v>
          </cell>
          <cell r="K15890" t="str">
            <v>11. Administering medications or therapeutics</v>
          </cell>
          <cell r="L15890" t="str">
            <v>Nursing Professionals</v>
          </cell>
          <cell r="M15890" t="str">
            <v>Nursing Associate Professionals</v>
          </cell>
          <cell r="N15890">
            <v>3</v>
          </cell>
        </row>
        <row r="15891">
          <cell r="F15891" t="str">
            <v>05.02.05.03.17.01.01</v>
          </cell>
          <cell r="G15891" t="str">
            <v>Conduct monitoring</v>
          </cell>
          <cell r="K15891" t="str">
            <v>8. Developing and adjusting management plans</v>
          </cell>
          <cell r="L15891" t="str">
            <v>Nursing Professionals</v>
          </cell>
          <cell r="M15891" t="str">
            <v>Nursing Associate Professionals</v>
          </cell>
          <cell r="N15891">
            <v>10</v>
          </cell>
        </row>
        <row r="15892">
          <cell r="F15892" t="str">
            <v>06.01.02.01.06.01.01</v>
          </cell>
          <cell r="G15892" t="str">
            <v>Conduct vital sign measurements</v>
          </cell>
          <cell r="K15892" t="str">
            <v>1. Gathering information through interviewing and assessment</v>
          </cell>
          <cell r="L15892" t="str">
            <v>Nursing Professionals</v>
          </cell>
          <cell r="M15892" t="str">
            <v>Paramedical Practitioners</v>
          </cell>
          <cell r="N15892">
            <v>5</v>
          </cell>
        </row>
        <row r="15893">
          <cell r="F15893" t="str">
            <v>06.01.02.01.06.01.02</v>
          </cell>
          <cell r="G15893" t="str">
            <v xml:space="preserve">Take history </v>
          </cell>
          <cell r="K15893" t="str">
            <v>1. Gathering information through interviewing and assessment</v>
          </cell>
          <cell r="L15893" t="str">
            <v>Specialist Medical Practitioners</v>
          </cell>
          <cell r="M15893" t="str">
            <v>General Medical Practitioners</v>
          </cell>
          <cell r="N15893">
            <v>6</v>
          </cell>
        </row>
        <row r="15894">
          <cell r="F15894" t="str">
            <v>06.01.02.01.06.01.03</v>
          </cell>
          <cell r="G15894" t="str">
            <v>Conduct physical examination</v>
          </cell>
          <cell r="K15894" t="str">
            <v>1. Gathering information through interviewing and assessment</v>
          </cell>
          <cell r="L15894" t="str">
            <v>Specialist Medical Practitioners</v>
          </cell>
          <cell r="M15894" t="str">
            <v>General Medical Practitioners</v>
          </cell>
          <cell r="N15894">
            <v>6</v>
          </cell>
        </row>
        <row r="15895">
          <cell r="F15895" t="str">
            <v>06.01.02.01.06.01.04</v>
          </cell>
          <cell r="G15895" t="str">
            <v>Provide clinical advice</v>
          </cell>
          <cell r="K15895" t="str">
            <v>5. Providing information and support to impact individual health behaviours</v>
          </cell>
          <cell r="L15895" t="str">
            <v>Specialist Medical Practitioners</v>
          </cell>
          <cell r="M15895" t="str">
            <v>General Medical Practitioners</v>
          </cell>
          <cell r="N15895">
            <v>4</v>
          </cell>
        </row>
        <row r="15896">
          <cell r="F15896" t="str">
            <v>06.01.02.01.02.01.01</v>
          </cell>
          <cell r="G15896" t="str">
            <v>Conduct counselling</v>
          </cell>
          <cell r="K15896" t="str">
            <v>5. Providing information and support to impact individual health behaviours</v>
          </cell>
          <cell r="L15896" t="str">
            <v>Nursing Professionals</v>
          </cell>
          <cell r="M15896" t="str">
            <v>Paramedical Practitioners</v>
          </cell>
          <cell r="N15896">
            <v>10</v>
          </cell>
        </row>
        <row r="15897">
          <cell r="F15897" t="str">
            <v>06.01.02.01.02.06.01</v>
          </cell>
          <cell r="G15897" t="str">
            <v xml:space="preserve">Monitor after medical procedure </v>
          </cell>
          <cell r="K15897" t="str">
            <v>8. Developing and adjusting management plans</v>
          </cell>
          <cell r="L15897" t="str">
            <v>Nursing Professionals</v>
          </cell>
          <cell r="M15897" t="str">
            <v>Nursing Professionals</v>
          </cell>
          <cell r="N15897">
            <v>5</v>
          </cell>
        </row>
        <row r="15898">
          <cell r="F15898" t="str">
            <v>06.01.02.01.02.06.02</v>
          </cell>
          <cell r="G15898" t="str">
            <v>Manage and report AEFI</v>
          </cell>
          <cell r="K15898" t="str">
            <v>8. Developing and adjusting management plans</v>
          </cell>
          <cell r="L15898" t="str">
            <v>General Medical Practitioners</v>
          </cell>
          <cell r="M15898" t="str">
            <v>General Medical Practitioners</v>
          </cell>
          <cell r="N15898">
            <v>10</v>
          </cell>
        </row>
        <row r="15899">
          <cell r="F15899" t="str">
            <v>06.01.02.01.02.06.</v>
          </cell>
          <cell r="G15899"/>
          <cell r="K15899"/>
          <cell r="L15899"/>
          <cell r="M15899"/>
          <cell r="N15899"/>
        </row>
        <row r="15900">
          <cell r="F15900" t="str">
            <v>06.01.02.02.02.24.01</v>
          </cell>
          <cell r="G15900" t="str">
            <v>Administer vaccine</v>
          </cell>
          <cell r="K15900" t="str">
            <v>11. Administering medications or therapeutics</v>
          </cell>
          <cell r="L15900" t="str">
            <v>Nursing Professionals</v>
          </cell>
          <cell r="M15900" t="str">
            <v>Community Health Workers</v>
          </cell>
          <cell r="N15900">
            <v>3</v>
          </cell>
        </row>
        <row r="15901">
          <cell r="F15901" t="str">
            <v>06.01.02.02.02.24.</v>
          </cell>
          <cell r="G15901"/>
          <cell r="K15901"/>
          <cell r="L15901"/>
          <cell r="M15901"/>
          <cell r="N15901"/>
        </row>
        <row r="15902">
          <cell r="F15902" t="str">
            <v>06.01.02.02.02.02.01</v>
          </cell>
          <cell r="G15902" t="str">
            <v>Administer vaccine</v>
          </cell>
          <cell r="K15902" t="str">
            <v>11. Administering medications or therapeutics</v>
          </cell>
          <cell r="L15902" t="str">
            <v>Nursing Professionals</v>
          </cell>
          <cell r="M15902" t="str">
            <v>Community Health Workers</v>
          </cell>
          <cell r="N15902">
            <v>3</v>
          </cell>
        </row>
        <row r="15903">
          <cell r="F15903" t="str">
            <v>06.01.02.02.02.02.</v>
          </cell>
          <cell r="G15903"/>
          <cell r="K15903"/>
          <cell r="L15903"/>
          <cell r="M15903"/>
          <cell r="N15903"/>
        </row>
        <row r="15904">
          <cell r="F15904" t="str">
            <v>06.01.02.02.02.03.01</v>
          </cell>
          <cell r="G15904" t="str">
            <v>Administer vaccine</v>
          </cell>
          <cell r="K15904" t="str">
            <v>11. Administering medications or therapeutics</v>
          </cell>
          <cell r="L15904" t="str">
            <v>Nursing Professionals</v>
          </cell>
          <cell r="M15904" t="str">
            <v>Community Health Workers</v>
          </cell>
          <cell r="N15904">
            <v>3</v>
          </cell>
        </row>
        <row r="15905">
          <cell r="F15905" t="str">
            <v>06.01.02.02.02.03.</v>
          </cell>
          <cell r="G15905"/>
          <cell r="K15905"/>
          <cell r="L15905"/>
          <cell r="M15905"/>
          <cell r="N15905"/>
        </row>
        <row r="15906">
          <cell r="F15906" t="str">
            <v>06.01.02.02.02.04.01</v>
          </cell>
          <cell r="G15906" t="str">
            <v>Administer vaccine</v>
          </cell>
          <cell r="K15906" t="str">
            <v>11. Administering medications or therapeutics</v>
          </cell>
          <cell r="L15906" t="str">
            <v>Nursing Professionals</v>
          </cell>
          <cell r="M15906" t="str">
            <v>Community Health Workers</v>
          </cell>
          <cell r="N15906">
            <v>3</v>
          </cell>
        </row>
        <row r="15907">
          <cell r="F15907" t="str">
            <v>06.01.02.02.02.04.</v>
          </cell>
          <cell r="G15907"/>
          <cell r="K15907"/>
          <cell r="L15907"/>
          <cell r="M15907"/>
          <cell r="N15907"/>
        </row>
        <row r="15908">
          <cell r="F15908" t="str">
            <v>06.01.02.02.02.04.</v>
          </cell>
          <cell r="G15908"/>
          <cell r="K15908"/>
          <cell r="L15908"/>
          <cell r="M15908"/>
          <cell r="N15908"/>
        </row>
        <row r="15909">
          <cell r="F15909" t="str">
            <v>06.01.02.02.02.05.01</v>
          </cell>
          <cell r="G15909" t="str">
            <v>Administer vaccine</v>
          </cell>
          <cell r="K15909" t="str">
            <v>11. Administering medications or therapeutics</v>
          </cell>
          <cell r="L15909" t="str">
            <v>Nursing Professionals</v>
          </cell>
          <cell r="M15909" t="str">
            <v>Community Health Workers</v>
          </cell>
          <cell r="N15909">
            <v>3</v>
          </cell>
        </row>
        <row r="15910">
          <cell r="F15910" t="str">
            <v>06.01.02.02.02.05.</v>
          </cell>
          <cell r="G15910"/>
          <cell r="K15910"/>
          <cell r="L15910"/>
          <cell r="M15910"/>
          <cell r="N15910"/>
        </row>
        <row r="15911">
          <cell r="F15911" t="str">
            <v>06.01.02.02.02.06.01</v>
          </cell>
          <cell r="G15911" t="str">
            <v>Administer vaccine</v>
          </cell>
          <cell r="K15911" t="str">
            <v>11. Administering medications or therapeutics</v>
          </cell>
          <cell r="L15911" t="str">
            <v>Nursing Professionals</v>
          </cell>
          <cell r="M15911" t="str">
            <v>Community Health Workers</v>
          </cell>
          <cell r="N15911">
            <v>3</v>
          </cell>
        </row>
        <row r="15912">
          <cell r="F15912" t="str">
            <v>06.01.02.02.02.06.</v>
          </cell>
          <cell r="G15912"/>
          <cell r="K15912"/>
          <cell r="L15912"/>
          <cell r="M15912"/>
          <cell r="N15912"/>
        </row>
        <row r="15913">
          <cell r="F15913" t="str">
            <v>06.01.02.02.02.07.01</v>
          </cell>
          <cell r="G15913" t="str">
            <v>Administer vaccine</v>
          </cell>
          <cell r="K15913" t="str">
            <v>11. Administering medications or therapeutics</v>
          </cell>
          <cell r="L15913" t="str">
            <v>Nursing Professionals</v>
          </cell>
          <cell r="M15913" t="str">
            <v>Community Health Workers</v>
          </cell>
          <cell r="N15913">
            <v>3</v>
          </cell>
        </row>
        <row r="15914">
          <cell r="F15914" t="str">
            <v>06.01.02.02.02.07.</v>
          </cell>
          <cell r="G15914"/>
          <cell r="K15914"/>
          <cell r="L15914"/>
          <cell r="M15914"/>
          <cell r="N15914"/>
        </row>
        <row r="15915">
          <cell r="F15915" t="str">
            <v>06.01.02.02.02.08.01</v>
          </cell>
          <cell r="G15915" t="str">
            <v>Administer vaccine</v>
          </cell>
          <cell r="K15915" t="str">
            <v>11. Administering medications or therapeutics</v>
          </cell>
          <cell r="L15915" t="str">
            <v>Nursing Professionals</v>
          </cell>
          <cell r="M15915" t="str">
            <v>Community Health Workers</v>
          </cell>
          <cell r="N15915">
            <v>3</v>
          </cell>
        </row>
        <row r="15916">
          <cell r="F15916" t="str">
            <v>06.01.02.02.02.08.</v>
          </cell>
          <cell r="G15916"/>
          <cell r="K15916"/>
          <cell r="L15916"/>
          <cell r="M15916"/>
          <cell r="N15916"/>
        </row>
        <row r="15917">
          <cell r="F15917" t="str">
            <v>06.01.02.02.02.09.01</v>
          </cell>
          <cell r="G15917" t="str">
            <v>Administer vaccine</v>
          </cell>
          <cell r="K15917" t="str">
            <v>11. Administering medications or therapeutics</v>
          </cell>
          <cell r="L15917" t="str">
            <v>Nursing Professionals</v>
          </cell>
          <cell r="M15917" t="str">
            <v>Community Health Workers</v>
          </cell>
          <cell r="N15917">
            <v>3</v>
          </cell>
        </row>
        <row r="15918">
          <cell r="F15918" t="str">
            <v>06.01.02.02.02.09.</v>
          </cell>
          <cell r="G15918"/>
          <cell r="K15918"/>
          <cell r="L15918"/>
          <cell r="M15918"/>
          <cell r="N15918"/>
        </row>
        <row r="15919">
          <cell r="F15919" t="str">
            <v>06.01.02.02.02.10.01</v>
          </cell>
          <cell r="G15919" t="str">
            <v>Administer vaccine</v>
          </cell>
          <cell r="K15919" t="str">
            <v>11. Administering medications or therapeutics</v>
          </cell>
          <cell r="L15919" t="str">
            <v>Nursing Professionals</v>
          </cell>
          <cell r="M15919" t="str">
            <v>Community Health Workers</v>
          </cell>
          <cell r="N15919">
            <v>3</v>
          </cell>
        </row>
        <row r="15920">
          <cell r="F15920" t="str">
            <v>06.01.02.02.02.10.</v>
          </cell>
          <cell r="G15920" t="str">
            <v>Administer vaccine</v>
          </cell>
          <cell r="K15920" t="str">
            <v>11. Administering medications or therapeutics</v>
          </cell>
          <cell r="L15920"/>
          <cell r="M15920"/>
          <cell r="N15920"/>
        </row>
        <row r="15921">
          <cell r="F15921" t="str">
            <v>06.01.02.02.02.11.01</v>
          </cell>
          <cell r="G15921" t="str">
            <v>Administer vaccine</v>
          </cell>
          <cell r="K15921" t="str">
            <v>11. Administering medications or therapeutics</v>
          </cell>
          <cell r="L15921" t="str">
            <v>Nursing Professionals</v>
          </cell>
          <cell r="M15921" t="str">
            <v>Community Health Workers</v>
          </cell>
          <cell r="N15921">
            <v>3</v>
          </cell>
        </row>
        <row r="15922">
          <cell r="F15922" t="str">
            <v>06.01.02.02.02.11.</v>
          </cell>
          <cell r="G15922"/>
          <cell r="K15922"/>
          <cell r="L15922"/>
          <cell r="M15922"/>
          <cell r="N15922"/>
        </row>
        <row r="15923">
          <cell r="F15923" t="str">
            <v>06.01.02.02.02.12.01</v>
          </cell>
          <cell r="G15923" t="str">
            <v>Administer vaccine</v>
          </cell>
          <cell r="K15923" t="str">
            <v>11. Administering medications or therapeutics</v>
          </cell>
          <cell r="L15923" t="str">
            <v>Nursing Professionals</v>
          </cell>
          <cell r="M15923" t="str">
            <v>Community Health Workers</v>
          </cell>
          <cell r="N15923">
            <v>3</v>
          </cell>
        </row>
        <row r="15924">
          <cell r="F15924" t="str">
            <v>06.01.02.02.02.12.</v>
          </cell>
          <cell r="G15924"/>
          <cell r="K15924"/>
          <cell r="L15924"/>
          <cell r="M15924"/>
          <cell r="N15924"/>
        </row>
        <row r="15925">
          <cell r="F15925" t="str">
            <v>06.01.02.02.02.13.01</v>
          </cell>
          <cell r="G15925" t="str">
            <v>Administer vaccine</v>
          </cell>
          <cell r="K15925" t="str">
            <v>11. Administering medications or therapeutics</v>
          </cell>
          <cell r="L15925" t="str">
            <v>Nursing Professionals</v>
          </cell>
          <cell r="M15925" t="str">
            <v>Community Health Workers</v>
          </cell>
          <cell r="N15925">
            <v>3</v>
          </cell>
        </row>
        <row r="15926">
          <cell r="F15926" t="str">
            <v>06.01.02.02.02.13.</v>
          </cell>
          <cell r="G15926"/>
          <cell r="K15926"/>
          <cell r="L15926"/>
          <cell r="M15926"/>
          <cell r="N15926"/>
        </row>
        <row r="15927">
          <cell r="F15927" t="str">
            <v>06.01.02.02.02.14.01</v>
          </cell>
          <cell r="G15927" t="str">
            <v>Administer vaccine</v>
          </cell>
          <cell r="K15927" t="str">
            <v>11. Administering medications or therapeutics</v>
          </cell>
          <cell r="L15927" t="str">
            <v>Nursing Professionals</v>
          </cell>
          <cell r="M15927" t="str">
            <v>Community Health Workers</v>
          </cell>
          <cell r="N15927">
            <v>3</v>
          </cell>
        </row>
        <row r="15928">
          <cell r="F15928" t="str">
            <v>06.01.02.02.02.14.</v>
          </cell>
          <cell r="G15928"/>
          <cell r="K15928"/>
          <cell r="L15928"/>
          <cell r="M15928"/>
          <cell r="N15928"/>
        </row>
        <row r="15929">
          <cell r="F15929" t="str">
            <v>06.01.02.02.02.30.01</v>
          </cell>
          <cell r="G15929" t="str">
            <v>Administer vaccine</v>
          </cell>
          <cell r="K15929" t="str">
            <v>11. Administering medications or therapeutics</v>
          </cell>
          <cell r="L15929" t="str">
            <v>Nursing Professionals</v>
          </cell>
          <cell r="M15929" t="str">
            <v>Community Health Workers</v>
          </cell>
          <cell r="N15929">
            <v>3</v>
          </cell>
        </row>
        <row r="15930">
          <cell r="F15930" t="str">
            <v>06.01.02.02.02.30.</v>
          </cell>
          <cell r="G15930"/>
          <cell r="K15930"/>
          <cell r="L15930"/>
          <cell r="M15930"/>
          <cell r="N15930"/>
        </row>
        <row r="15931">
          <cell r="F15931" t="str">
            <v>06.01.02.02.02.15.01</v>
          </cell>
          <cell r="G15931" t="str">
            <v>Administer vaccine</v>
          </cell>
          <cell r="K15931" t="str">
            <v>11. Administering medications or therapeutics</v>
          </cell>
          <cell r="L15931" t="str">
            <v>Nursing Professionals</v>
          </cell>
          <cell r="M15931" t="str">
            <v>Community Health Workers</v>
          </cell>
          <cell r="N15931">
            <v>3</v>
          </cell>
        </row>
        <row r="15932">
          <cell r="F15932" t="str">
            <v>06.01.02.02.02.15.</v>
          </cell>
          <cell r="G15932"/>
          <cell r="K15932"/>
          <cell r="L15932"/>
          <cell r="M15932"/>
          <cell r="N15932"/>
        </row>
        <row r="15933">
          <cell r="F15933" t="str">
            <v>06.01.02.02.02.16.01</v>
          </cell>
          <cell r="G15933" t="str">
            <v>Administer vaccine</v>
          </cell>
          <cell r="K15933" t="str">
            <v>11. Administering medications or therapeutics</v>
          </cell>
          <cell r="L15933" t="str">
            <v>Nursing Professionals</v>
          </cell>
          <cell r="M15933" t="str">
            <v>Community Health Workers</v>
          </cell>
          <cell r="N15933">
            <v>3</v>
          </cell>
        </row>
        <row r="15934">
          <cell r="F15934" t="str">
            <v>06.01.02.02.02.16.</v>
          </cell>
          <cell r="G15934"/>
          <cell r="K15934"/>
          <cell r="L15934"/>
          <cell r="M15934"/>
          <cell r="N15934"/>
        </row>
        <row r="15935">
          <cell r="F15935" t="str">
            <v>06.01.02.02.02.17.01</v>
          </cell>
          <cell r="G15935" t="str">
            <v>Administer vaccine</v>
          </cell>
          <cell r="K15935" t="str">
            <v>11. Administering medications or therapeutics</v>
          </cell>
          <cell r="L15935" t="str">
            <v>Nursing Professionals</v>
          </cell>
          <cell r="M15935" t="str">
            <v>Community Health Workers</v>
          </cell>
          <cell r="N15935">
            <v>3</v>
          </cell>
        </row>
        <row r="15936">
          <cell r="F15936" t="str">
            <v>06.01.02.02.02.17.</v>
          </cell>
          <cell r="G15936"/>
          <cell r="K15936"/>
          <cell r="L15936"/>
          <cell r="M15936"/>
          <cell r="N15936"/>
        </row>
        <row r="15937">
          <cell r="F15937" t="str">
            <v>06.01.02.02.02.18.01</v>
          </cell>
          <cell r="G15937" t="str">
            <v>Administer vaccine</v>
          </cell>
          <cell r="K15937" t="str">
            <v>11. Administering medications or therapeutics</v>
          </cell>
          <cell r="L15937" t="str">
            <v>Nursing Professionals</v>
          </cell>
          <cell r="M15937" t="str">
            <v>Community Health Workers</v>
          </cell>
          <cell r="N15937">
            <v>3</v>
          </cell>
        </row>
        <row r="15938">
          <cell r="F15938" t="str">
            <v>06.01.02.02.02.18.</v>
          </cell>
          <cell r="G15938"/>
          <cell r="K15938"/>
          <cell r="L15938"/>
          <cell r="M15938"/>
          <cell r="N15938"/>
        </row>
        <row r="15939">
          <cell r="F15939" t="str">
            <v>06.01.02.02.02.19.01</v>
          </cell>
          <cell r="G15939" t="str">
            <v>Administer vaccine</v>
          </cell>
          <cell r="K15939" t="str">
            <v>11. Administering medications or therapeutics</v>
          </cell>
          <cell r="L15939" t="str">
            <v>Nursing Professionals</v>
          </cell>
          <cell r="M15939" t="str">
            <v>Community Health Workers</v>
          </cell>
          <cell r="N15939">
            <v>3</v>
          </cell>
        </row>
        <row r="15940">
          <cell r="F15940" t="str">
            <v>06.01.02.02.02.19.</v>
          </cell>
          <cell r="G15940"/>
          <cell r="K15940"/>
          <cell r="L15940"/>
          <cell r="M15940"/>
          <cell r="N15940"/>
        </row>
        <row r="15941">
          <cell r="F15941" t="str">
            <v>06.01.02.02.02.20.01</v>
          </cell>
          <cell r="G15941" t="str">
            <v>Administer vaccine</v>
          </cell>
          <cell r="K15941" t="str">
            <v>11. Administering medications or therapeutics</v>
          </cell>
          <cell r="L15941" t="str">
            <v>Nursing Professionals</v>
          </cell>
          <cell r="M15941" t="str">
            <v>Community Health Workers</v>
          </cell>
          <cell r="N15941">
            <v>3</v>
          </cell>
        </row>
        <row r="15942">
          <cell r="F15942" t="str">
            <v>06.01.02.02.02.20.</v>
          </cell>
          <cell r="G15942"/>
          <cell r="K15942"/>
          <cell r="L15942"/>
          <cell r="M15942"/>
          <cell r="N15942"/>
        </row>
        <row r="15943">
          <cell r="F15943" t="str">
            <v>06.01.02.02.02.21.01</v>
          </cell>
          <cell r="G15943" t="str">
            <v>Administer vaccine</v>
          </cell>
          <cell r="K15943" t="str">
            <v>11. Administering medications or therapeutics</v>
          </cell>
          <cell r="L15943" t="str">
            <v>Nursing Professionals</v>
          </cell>
          <cell r="M15943" t="str">
            <v>Community Health Workers</v>
          </cell>
          <cell r="N15943">
            <v>3</v>
          </cell>
        </row>
        <row r="15944">
          <cell r="F15944" t="str">
            <v>06.01.02.02.02.21.</v>
          </cell>
          <cell r="G15944"/>
          <cell r="K15944"/>
          <cell r="L15944"/>
          <cell r="M15944"/>
          <cell r="N15944"/>
        </row>
        <row r="15945">
          <cell r="F15945" t="str">
            <v>06.01.02.02.02.22.01</v>
          </cell>
          <cell r="G15945" t="str">
            <v>Administer vaccine</v>
          </cell>
          <cell r="K15945" t="str">
            <v>11. Administering medications or therapeutics</v>
          </cell>
          <cell r="L15945" t="str">
            <v>Nursing Professionals</v>
          </cell>
          <cell r="M15945" t="str">
            <v>Community Health Workers</v>
          </cell>
          <cell r="N15945">
            <v>3</v>
          </cell>
        </row>
        <row r="15946">
          <cell r="F15946" t="str">
            <v>06.01.02.02.02.22.</v>
          </cell>
          <cell r="G15946"/>
          <cell r="K15946"/>
          <cell r="L15946"/>
          <cell r="M15946"/>
          <cell r="N15946"/>
        </row>
        <row r="15947">
          <cell r="F15947" t="str">
            <v>06.01.02.02.02.23.01</v>
          </cell>
          <cell r="G15947" t="str">
            <v>Administer vaccine</v>
          </cell>
          <cell r="K15947" t="str">
            <v>11. Administering medications or therapeutics</v>
          </cell>
          <cell r="L15947" t="str">
            <v>Nursing Professionals</v>
          </cell>
          <cell r="M15947" t="str">
            <v>Community Health Workers</v>
          </cell>
          <cell r="N15947">
            <v>3</v>
          </cell>
        </row>
        <row r="15948">
          <cell r="F15948" t="str">
            <v>06.01.02.02.02.23.</v>
          </cell>
          <cell r="G15948"/>
          <cell r="K15948"/>
          <cell r="L15948"/>
          <cell r="M15948"/>
          <cell r="N15948"/>
        </row>
        <row r="15949">
          <cell r="F15949" t="str">
            <v>06.01.02.02.02.25.01</v>
          </cell>
          <cell r="G15949" t="str">
            <v>Administer vaccine</v>
          </cell>
          <cell r="K15949" t="str">
            <v>11. Administering medications or therapeutics</v>
          </cell>
          <cell r="L15949" t="str">
            <v>Nursing Professionals</v>
          </cell>
          <cell r="M15949" t="str">
            <v>Community Health Workers</v>
          </cell>
          <cell r="N15949">
            <v>3</v>
          </cell>
        </row>
        <row r="15950">
          <cell r="F15950" t="str">
            <v>06.01.02.02.02.25.</v>
          </cell>
          <cell r="G15950"/>
          <cell r="K15950"/>
          <cell r="L15950"/>
          <cell r="M15950"/>
          <cell r="N15950"/>
        </row>
        <row r="15951">
          <cell r="F15951" t="str">
            <v>06.01.02.02.02.26.01</v>
          </cell>
          <cell r="G15951" t="str">
            <v>Administer vaccine</v>
          </cell>
          <cell r="K15951" t="str">
            <v>11. Administering medications or therapeutics</v>
          </cell>
          <cell r="L15951" t="str">
            <v>Nursing Professionals</v>
          </cell>
          <cell r="M15951" t="str">
            <v>Community Health Workers</v>
          </cell>
          <cell r="N15951">
            <v>3</v>
          </cell>
        </row>
        <row r="15952">
          <cell r="F15952" t="str">
            <v>06.01.02.02.02.26.</v>
          </cell>
          <cell r="G15952"/>
          <cell r="K15952"/>
          <cell r="L15952"/>
          <cell r="M15952"/>
          <cell r="N15952"/>
        </row>
        <row r="15953">
          <cell r="F15953" t="str">
            <v>06.01.02.02.02.27.01</v>
          </cell>
          <cell r="G15953" t="str">
            <v>Administer vaccine</v>
          </cell>
          <cell r="K15953" t="str">
            <v>11. Administering medications or therapeutics</v>
          </cell>
          <cell r="L15953" t="str">
            <v>Nursing Professionals</v>
          </cell>
          <cell r="M15953" t="str">
            <v>Community Health Workers</v>
          </cell>
          <cell r="N15953">
            <v>3</v>
          </cell>
        </row>
        <row r="15954">
          <cell r="F15954" t="str">
            <v>06.01.02.02.02.27.</v>
          </cell>
          <cell r="G15954"/>
          <cell r="K15954"/>
          <cell r="L15954"/>
          <cell r="M15954"/>
          <cell r="N15954"/>
        </row>
        <row r="15955">
          <cell r="F15955" t="str">
            <v>06.01.02.02.02.28.01</v>
          </cell>
          <cell r="G15955" t="str">
            <v>Administer vaccine</v>
          </cell>
          <cell r="K15955" t="str">
            <v>11. Administering medications or therapeutics</v>
          </cell>
          <cell r="L15955" t="str">
            <v>Nursing Professionals</v>
          </cell>
          <cell r="M15955" t="str">
            <v>Community Health Workers</v>
          </cell>
          <cell r="N15955">
            <v>3</v>
          </cell>
        </row>
        <row r="15956">
          <cell r="F15956" t="str">
            <v>06.01.02.02.02.28.</v>
          </cell>
          <cell r="G15956"/>
          <cell r="K15956"/>
          <cell r="L15956"/>
          <cell r="M15956"/>
          <cell r="N15956"/>
        </row>
        <row r="15957">
          <cell r="F15957" t="str">
            <v>06.01.02.02.02.29.01</v>
          </cell>
          <cell r="G15957" t="str">
            <v>Administer vaccine</v>
          </cell>
          <cell r="K15957" t="str">
            <v>11. Administering medications or therapeutics</v>
          </cell>
          <cell r="L15957" t="str">
            <v>Nursing Professionals</v>
          </cell>
          <cell r="M15957" t="str">
            <v>Community Health Workers</v>
          </cell>
          <cell r="N15957">
            <v>3</v>
          </cell>
        </row>
        <row r="15958">
          <cell r="F15958" t="str">
            <v>06.01.02.02.02.29.</v>
          </cell>
          <cell r="G15958"/>
          <cell r="K15958"/>
          <cell r="L15958"/>
          <cell r="M15958"/>
          <cell r="N15958"/>
        </row>
        <row r="15959">
          <cell r="F15959" t="str">
            <v>06.01.02.02.08.01.01</v>
          </cell>
          <cell r="G15959" t="str">
            <v>Provide counselling and information and obtain consent</v>
          </cell>
          <cell r="K15959" t="str">
            <v>6. Gaining informed consent</v>
          </cell>
          <cell r="L15959" t="str">
            <v>Medical and Pathology Laboratory Technicians</v>
          </cell>
          <cell r="M15959" t="str">
            <v>Medical Assistants</v>
          </cell>
          <cell r="N15959">
            <v>3</v>
          </cell>
        </row>
        <row r="15960">
          <cell r="F15960" t="str">
            <v>06.01.02.02.08.01.02</v>
          </cell>
          <cell r="G15960" t="str">
            <v xml:space="preserve">Conduct diagnostic testing </v>
          </cell>
          <cell r="K15960" t="str">
            <v>7. Ordering, administering and interpreting the results of diagnostic and screening procedures</v>
          </cell>
          <cell r="L15960" t="str">
            <v>Medical and Pathology Laboratory Technicians</v>
          </cell>
          <cell r="M15960" t="str">
            <v>Medical Assistants</v>
          </cell>
          <cell r="N15960">
            <v>5</v>
          </cell>
        </row>
        <row r="15961">
          <cell r="F15961" t="str">
            <v>06.01.02.02.08.01.03</v>
          </cell>
          <cell r="G15961" t="str">
            <v>Document examination findings</v>
          </cell>
          <cell r="K15961" t="str">
            <v>7. Ordering, administering and interpreting the results of diagnostic and screening procedures</v>
          </cell>
          <cell r="L15961" t="str">
            <v>Specialist Medical Practitioners</v>
          </cell>
          <cell r="M15961" t="str">
            <v>General Medical Practitioners</v>
          </cell>
          <cell r="N15961">
            <v>2</v>
          </cell>
        </row>
        <row r="15962">
          <cell r="F15962" t="str">
            <v>06.02.01.01.02.01.01</v>
          </cell>
          <cell r="G15962" t="str">
            <v>Conduct counselling</v>
          </cell>
          <cell r="K15962" t="str">
            <v>5. Providing information and support to impact individual health behaviours</v>
          </cell>
          <cell r="L15962" t="str">
            <v>Social work and counselling professionals</v>
          </cell>
          <cell r="M15962" t="str">
            <v>Social work associate professionals</v>
          </cell>
          <cell r="N15962">
            <v>10</v>
          </cell>
        </row>
        <row r="15963">
          <cell r="F15963" t="str">
            <v>06.02.01.01.02.03.01</v>
          </cell>
          <cell r="G15963" t="str">
            <v>Conduct counselling</v>
          </cell>
          <cell r="K15963" t="str">
            <v>5. Providing information and support to impact individual health behaviours</v>
          </cell>
          <cell r="L15963" t="str">
            <v>Social work and counselling professionals</v>
          </cell>
          <cell r="M15963" t="str">
            <v>Social work associate professionals</v>
          </cell>
          <cell r="N15963">
            <v>10</v>
          </cell>
        </row>
        <row r="15964">
          <cell r="F15964" t="str">
            <v>06.02.01.02.06.01.01</v>
          </cell>
          <cell r="G15964" t="str">
            <v>Conduct vital sign measurements</v>
          </cell>
          <cell r="K15964" t="str">
            <v>1. Gathering information through interviewing and assessment</v>
          </cell>
          <cell r="L15964" t="str">
            <v>Nursing Professionals</v>
          </cell>
          <cell r="M15964" t="str">
            <v>Paramedical Practitioners</v>
          </cell>
          <cell r="N15964">
            <v>5</v>
          </cell>
        </row>
        <row r="15965">
          <cell r="F15965" t="str">
            <v>06.02.01.02.06.01.02</v>
          </cell>
          <cell r="G15965" t="str">
            <v xml:space="preserve">Take history </v>
          </cell>
          <cell r="K15965" t="str">
            <v>1. Gathering information through interviewing and assessment</v>
          </cell>
          <cell r="L15965" t="str">
            <v>Specialist Medical Practitioners</v>
          </cell>
          <cell r="M15965" t="str">
            <v>General Medical Practitioners</v>
          </cell>
          <cell r="N15965">
            <v>6</v>
          </cell>
        </row>
        <row r="15966">
          <cell r="F15966" t="str">
            <v>06.02.01.02.06.01.03</v>
          </cell>
          <cell r="G15966" t="str">
            <v>Conduct physical examination</v>
          </cell>
          <cell r="K15966" t="str">
            <v>1. Gathering information through interviewing and assessment</v>
          </cell>
          <cell r="L15966" t="str">
            <v>Specialist Medical Practitioners</v>
          </cell>
          <cell r="M15966" t="str">
            <v>General Medical Practitioners</v>
          </cell>
          <cell r="N15966">
            <v>6</v>
          </cell>
        </row>
        <row r="15967">
          <cell r="F15967" t="str">
            <v>06.02.01.02.06.01.04</v>
          </cell>
          <cell r="G15967" t="str">
            <v>Provide clinical advice</v>
          </cell>
          <cell r="K15967" t="str">
            <v>5. Providing information and support to impact individual health behaviours</v>
          </cell>
          <cell r="L15967" t="str">
            <v>Specialist Medical Practitioners</v>
          </cell>
          <cell r="M15967" t="str">
            <v>General Medical Practitioners</v>
          </cell>
          <cell r="N15967">
            <v>4</v>
          </cell>
        </row>
        <row r="15968">
          <cell r="F15968" t="str">
            <v>06.02.01.02.08.01.01</v>
          </cell>
          <cell r="G15968" t="str">
            <v>Provide counselling and information and obtain consent</v>
          </cell>
          <cell r="K15968" t="str">
            <v>6. Gaining informed consent</v>
          </cell>
          <cell r="L15968" t="str">
            <v>Medical and Pathology Laboratory Technicians</v>
          </cell>
          <cell r="M15968" t="str">
            <v>Medical Assistants</v>
          </cell>
          <cell r="N15968">
            <v>3</v>
          </cell>
        </row>
        <row r="15969">
          <cell r="F15969" t="str">
            <v>06.02.01.02.08.01.02</v>
          </cell>
          <cell r="G15969" t="str">
            <v xml:space="preserve">Conduct diagnostic testing </v>
          </cell>
          <cell r="K15969" t="str">
            <v>7. Ordering, administering and interpreting the results of diagnostic and screening procedures</v>
          </cell>
          <cell r="L15969" t="str">
            <v>Medical and Pathology Laboratory Technicians</v>
          </cell>
          <cell r="M15969" t="str">
            <v>Medical Assistants</v>
          </cell>
          <cell r="N15969">
            <v>5</v>
          </cell>
        </row>
        <row r="15970">
          <cell r="F15970" t="str">
            <v>06.02.01.02.08.01.03</v>
          </cell>
          <cell r="G15970" t="str">
            <v>Document examination findings</v>
          </cell>
          <cell r="K15970" t="str">
            <v>7. Ordering, administering and interpreting the results of diagnostic and screening procedures</v>
          </cell>
          <cell r="L15970" t="str">
            <v>Specialist Medical Practitioners</v>
          </cell>
          <cell r="M15970" t="str">
            <v>General Medical Practitioners</v>
          </cell>
          <cell r="N15970">
            <v>2</v>
          </cell>
        </row>
        <row r="15971">
          <cell r="F15971" t="str">
            <v>06.02.01.03.13.01.01</v>
          </cell>
          <cell r="G15971" t="str">
            <v>Prescribe medication</v>
          </cell>
          <cell r="K15971" t="str">
            <v>9. Prescribing medications or therapeutics</v>
          </cell>
          <cell r="L15971" t="str">
            <v>General Medical Practitioners</v>
          </cell>
          <cell r="M15971" t="str">
            <v>Paramedical Practitioners</v>
          </cell>
          <cell r="N15971">
            <v>1</v>
          </cell>
        </row>
        <row r="15972">
          <cell r="F15972" t="str">
            <v>06.02.01.03.13.01.</v>
          </cell>
          <cell r="G15972"/>
          <cell r="K15972"/>
          <cell r="L15972"/>
          <cell r="M15972"/>
          <cell r="N15972"/>
        </row>
        <row r="15973">
          <cell r="F15973" t="str">
            <v>06.02.01.03.13.02.01</v>
          </cell>
          <cell r="G15973" t="str">
            <v>Prescribe medication</v>
          </cell>
          <cell r="K15973" t="str">
            <v>9. Prescribing medications or therapeutics</v>
          </cell>
          <cell r="L15973" t="str">
            <v>General Medical Practitioners</v>
          </cell>
          <cell r="M15973" t="str">
            <v>Paramedical Practitioners</v>
          </cell>
          <cell r="N15973">
            <v>1</v>
          </cell>
        </row>
        <row r="15974">
          <cell r="F15974"/>
          <cell r="G15974"/>
          <cell r="K15974"/>
          <cell r="L15974"/>
          <cell r="M15974"/>
          <cell r="N15974"/>
        </row>
        <row r="15975">
          <cell r="F15975" t="str">
            <v>06.02.01.03.13.03.01</v>
          </cell>
          <cell r="G15975" t="str">
            <v>Prescribe medication</v>
          </cell>
          <cell r="K15975" t="str">
            <v>9. Prescribing medications or therapeutics</v>
          </cell>
          <cell r="L15975" t="str">
            <v>General Medical Practitioners</v>
          </cell>
          <cell r="M15975" t="str">
            <v>Paramedical Practitioners</v>
          </cell>
          <cell r="N15975">
            <v>1</v>
          </cell>
        </row>
        <row r="15976">
          <cell r="F15976" t="str">
            <v>06.02.01.03.15.02.01</v>
          </cell>
          <cell r="G15976" t="str">
            <v xml:space="preserve">Conduct medical procedure </v>
          </cell>
          <cell r="K15976" t="str">
            <v>14. Providing non-pharmacological health interventions</v>
          </cell>
          <cell r="L15976" t="str">
            <v>Paramedical Practitioners</v>
          </cell>
          <cell r="M15976" t="str">
            <v>Nursing Professionals</v>
          </cell>
          <cell r="N15976">
            <v>10</v>
          </cell>
        </row>
        <row r="15977">
          <cell r="F15977" t="str">
            <v>06.02.01.03.15.03.01</v>
          </cell>
          <cell r="G15977" t="str">
            <v>Conduct counselling</v>
          </cell>
          <cell r="K15977" t="str">
            <v>6. Gaining informed consent</v>
          </cell>
          <cell r="L15977" t="str">
            <v>Paramedical Practitioners</v>
          </cell>
          <cell r="M15977" t="str">
            <v>Nursing Professionals</v>
          </cell>
          <cell r="N15977">
            <v>2</v>
          </cell>
        </row>
        <row r="15978">
          <cell r="F15978" t="str">
            <v>06.02.01.03.15.03.02</v>
          </cell>
          <cell r="G15978" t="str">
            <v>Prepare the patient and organize the equipment</v>
          </cell>
          <cell r="K15978" t="str">
            <v>14. Providing non-pharmacological health interventions</v>
          </cell>
          <cell r="L15978" t="str">
            <v>Nursing Professionals</v>
          </cell>
          <cell r="M15978" t="str">
            <v>Nursing Associate Professionals</v>
          </cell>
          <cell r="N15978">
            <v>3</v>
          </cell>
        </row>
        <row r="15979">
          <cell r="F15979" t="str">
            <v>06.02.01.03.15.03.03</v>
          </cell>
          <cell r="G15979" t="str">
            <v>Physical examination</v>
          </cell>
          <cell r="K15979" t="str">
            <v>1. Gathering information through interviewing and assessment</v>
          </cell>
          <cell r="L15979" t="str">
            <v>Paramedical Practitioners</v>
          </cell>
          <cell r="M15979" t="str">
            <v>Nursing Professionals</v>
          </cell>
          <cell r="N15979">
            <v>3</v>
          </cell>
        </row>
        <row r="15980">
          <cell r="F15980" t="str">
            <v>06.02.01.03.15.03.04</v>
          </cell>
          <cell r="G15980" t="str">
            <v>Apply local anaesthesia</v>
          </cell>
          <cell r="K15980" t="str">
            <v>11. Administering medications or therapeutics</v>
          </cell>
          <cell r="L15980" t="str">
            <v>Paramedical Practitioners</v>
          </cell>
          <cell r="M15980" t="str">
            <v>Nursing Professionals</v>
          </cell>
          <cell r="N15980">
            <v>3</v>
          </cell>
        </row>
        <row r="15981">
          <cell r="F15981" t="str">
            <v>06.02.01.03.15.03.05</v>
          </cell>
          <cell r="G15981" t="str">
            <v>Conduct wound care</v>
          </cell>
          <cell r="K15981" t="str">
            <v>14. Providing non-pharmacological health interventions</v>
          </cell>
          <cell r="L15981" t="str">
            <v>Paramedical Practitioners</v>
          </cell>
          <cell r="M15981" t="str">
            <v>Nursing Professionals</v>
          </cell>
          <cell r="N15981">
            <v>15</v>
          </cell>
        </row>
        <row r="15982">
          <cell r="F15982" t="str">
            <v>06.02.01.03.15.03.06</v>
          </cell>
          <cell r="G15982" t="str">
            <v>Provide post-procedural care</v>
          </cell>
          <cell r="K15982" t="str">
            <v>5. Providing information and support to impact individual health behaviours</v>
          </cell>
          <cell r="L15982" t="str">
            <v>Paramedical Practitioners</v>
          </cell>
          <cell r="M15982" t="str">
            <v>Nursing Professionals</v>
          </cell>
          <cell r="N15982">
            <v>5</v>
          </cell>
        </row>
        <row r="15983">
          <cell r="F15983" t="str">
            <v>06.02.01.03.15.03.07</v>
          </cell>
          <cell r="G15983" t="str">
            <v>Provide post-procedural care</v>
          </cell>
          <cell r="K15983" t="str">
            <v>15. Providing treatment and care support to individuals</v>
          </cell>
          <cell r="L15983" t="str">
            <v>General Medical Practitioners</v>
          </cell>
          <cell r="M15983" t="str">
            <v>Paramedical Practitioners</v>
          </cell>
          <cell r="N15983">
            <v>10</v>
          </cell>
        </row>
        <row r="15984">
          <cell r="F15984" t="str">
            <v>06.02.01.03.15.03.08</v>
          </cell>
          <cell r="G15984" t="str">
            <v>Provide post-procedural care (Including removal of dressing)</v>
          </cell>
          <cell r="K15984" t="str">
            <v>15. Providing treatment and care support to individuals</v>
          </cell>
          <cell r="L15984" t="str">
            <v>Nursing Professionals</v>
          </cell>
          <cell r="M15984" t="str">
            <v>Nursing Associate Professionals</v>
          </cell>
          <cell r="N15984">
            <v>20</v>
          </cell>
        </row>
        <row r="15985">
          <cell r="F15985" t="str">
            <v>06.02.01.03.13.04.01</v>
          </cell>
          <cell r="G15985" t="str">
            <v>Prescribe medication</v>
          </cell>
          <cell r="K15985" t="str">
            <v>9. Prescribing medications or therapeutics</v>
          </cell>
          <cell r="L15985" t="str">
            <v>General Medical Practitioners</v>
          </cell>
          <cell r="M15985" t="str">
            <v>Paramedical Practitioners</v>
          </cell>
          <cell r="N15985">
            <v>1</v>
          </cell>
        </row>
        <row r="15986">
          <cell r="F15986" t="str">
            <v>06.02.02.01.02.01.01</v>
          </cell>
          <cell r="G15986" t="str">
            <v>Conduct counselling</v>
          </cell>
          <cell r="K15986" t="str">
            <v>5. Providing information and support to impact individual health behaviours</v>
          </cell>
          <cell r="L15986" t="str">
            <v>Social work and counselling professionals</v>
          </cell>
          <cell r="M15986" t="str">
            <v>Social work associate professionals</v>
          </cell>
          <cell r="N15986">
            <v>10</v>
          </cell>
        </row>
        <row r="15987">
          <cell r="F15987" t="str">
            <v>06.02.02.02.06.01.01</v>
          </cell>
          <cell r="G15987" t="str">
            <v>Conduct vital sign measurements</v>
          </cell>
          <cell r="K15987" t="str">
            <v>1. Gathering information through interviewing and assessment</v>
          </cell>
          <cell r="L15987" t="str">
            <v>Nursing Professionals</v>
          </cell>
          <cell r="M15987" t="str">
            <v>Paramedical Practitioners</v>
          </cell>
          <cell r="N15987">
            <v>5</v>
          </cell>
        </row>
        <row r="15988">
          <cell r="F15988" t="str">
            <v>06.02.02.02.06.01.02</v>
          </cell>
          <cell r="G15988" t="str">
            <v xml:space="preserve">Take history </v>
          </cell>
          <cell r="K15988" t="str">
            <v>1. Gathering information through interviewing and assessment</v>
          </cell>
          <cell r="L15988" t="str">
            <v>Specialist Medical Practitioners</v>
          </cell>
          <cell r="M15988" t="str">
            <v>General Medical Practitioners</v>
          </cell>
          <cell r="N15988">
            <v>6</v>
          </cell>
        </row>
        <row r="15989">
          <cell r="F15989" t="str">
            <v>06.02.02.02.06.01.03</v>
          </cell>
          <cell r="G15989" t="str">
            <v>Conduct physical examination</v>
          </cell>
          <cell r="K15989" t="str">
            <v>1. Gathering information through interviewing and assessment</v>
          </cell>
          <cell r="L15989" t="str">
            <v>Specialist Medical Practitioners</v>
          </cell>
          <cell r="M15989" t="str">
            <v>General Medical Practitioners</v>
          </cell>
          <cell r="N15989">
            <v>6</v>
          </cell>
        </row>
        <row r="15990">
          <cell r="F15990" t="str">
            <v>06.02.02.02.06.01.04</v>
          </cell>
          <cell r="G15990" t="str">
            <v>Provide clinical advice</v>
          </cell>
          <cell r="K15990" t="str">
            <v>5. Providing information and support to impact individual health behaviours</v>
          </cell>
          <cell r="L15990" t="str">
            <v>Specialist Medical Practitioners</v>
          </cell>
          <cell r="M15990" t="str">
            <v>General Medical Practitioners</v>
          </cell>
          <cell r="N15990">
            <v>4</v>
          </cell>
        </row>
        <row r="15991">
          <cell r="F15991" t="str">
            <v>06.02.02.02.08.01.01</v>
          </cell>
          <cell r="G15991" t="str">
            <v>Provide counselling and information and obtain consent</v>
          </cell>
          <cell r="K15991" t="str">
            <v>6. Gaining informed consent</v>
          </cell>
          <cell r="L15991" t="str">
            <v>General Medical Practitioners</v>
          </cell>
          <cell r="M15991" t="str">
            <v>Paramedical Practitioners</v>
          </cell>
          <cell r="N15991">
            <v>2</v>
          </cell>
        </row>
        <row r="15992">
          <cell r="F15992" t="str">
            <v>06.02.02.02.08.01.02</v>
          </cell>
          <cell r="G15992" t="str">
            <v>Conduct diagnostic testing</v>
          </cell>
          <cell r="K15992" t="str">
            <v>7. Ordering, administering and interpreting the results of diagnostic and screening procedures</v>
          </cell>
          <cell r="L15992" t="str">
            <v>Nursing Professionals</v>
          </cell>
          <cell r="M15992" t="str">
            <v>Nursing Associate Professionals</v>
          </cell>
          <cell r="N15992">
            <v>6</v>
          </cell>
        </row>
        <row r="15993">
          <cell r="F15993" t="str">
            <v>06.02.02.02.08.01.03</v>
          </cell>
          <cell r="G15993" t="str">
            <v>Conduct counselling</v>
          </cell>
          <cell r="K15993" t="str">
            <v>5. Providing information and support to impact individual health behaviours</v>
          </cell>
          <cell r="L15993" t="str">
            <v>General Medical Practitioners</v>
          </cell>
          <cell r="M15993" t="str">
            <v>Paramedical Practitioners</v>
          </cell>
          <cell r="N15993">
            <v>2</v>
          </cell>
        </row>
        <row r="15994">
          <cell r="F15994" t="str">
            <v>06.02.02.02.08.02.01</v>
          </cell>
          <cell r="G15994" t="str">
            <v>Provide counselling and information and obtain consent</v>
          </cell>
          <cell r="K15994" t="str">
            <v>6. Gaining informed consent</v>
          </cell>
          <cell r="L15994" t="str">
            <v>Medical and Pathology Laboratory Technicians</v>
          </cell>
          <cell r="M15994" t="str">
            <v>Medical Assistants</v>
          </cell>
          <cell r="N15994">
            <v>3</v>
          </cell>
        </row>
        <row r="15995">
          <cell r="F15995" t="str">
            <v>06.02.02.02.08.02.02</v>
          </cell>
          <cell r="G15995" t="str">
            <v xml:space="preserve">Conduct diagnostic testing </v>
          </cell>
          <cell r="K15995" t="str">
            <v>7. Ordering, administering and interpreting the results of diagnostic and screening procedures</v>
          </cell>
          <cell r="L15995" t="str">
            <v>Medical and Pathology Laboratory Technicians</v>
          </cell>
          <cell r="M15995" t="str">
            <v>Medical Assistants</v>
          </cell>
          <cell r="N15995">
            <v>5</v>
          </cell>
        </row>
        <row r="15996">
          <cell r="F15996" t="str">
            <v>06.02.02.02.08.02.03</v>
          </cell>
          <cell r="G15996" t="str">
            <v>Document examination findings</v>
          </cell>
          <cell r="K15996" t="str">
            <v>7. Ordering, administering and interpreting the results of diagnostic and screening procedures</v>
          </cell>
          <cell r="L15996" t="str">
            <v>Specialist Medical Practitioners</v>
          </cell>
          <cell r="M15996" t="str">
            <v>General Medical Practitioners</v>
          </cell>
          <cell r="N15996">
            <v>2</v>
          </cell>
        </row>
        <row r="15997">
          <cell r="F15997" t="str">
            <v>06.02.02.02.08.03.01</v>
          </cell>
          <cell r="G15997" t="str">
            <v>Provide counselling and information and obtain consent</v>
          </cell>
          <cell r="K15997" t="str">
            <v>6. Gaining informed consent</v>
          </cell>
          <cell r="L15997" t="str">
            <v>Medical and Pathology Laboratory Technicians</v>
          </cell>
          <cell r="M15997" t="str">
            <v>Medical Assistants</v>
          </cell>
          <cell r="N15997">
            <v>3</v>
          </cell>
        </row>
        <row r="15998">
          <cell r="F15998" t="str">
            <v>06.02.02.02.08.03.02</v>
          </cell>
          <cell r="G15998" t="str">
            <v xml:space="preserve">Conduct diagnostic testing </v>
          </cell>
          <cell r="K15998" t="str">
            <v>7. Ordering, administering and interpreting the results of diagnostic and screening procedures</v>
          </cell>
          <cell r="L15998" t="str">
            <v>Medical and Pathology Laboratory Technicians</v>
          </cell>
          <cell r="M15998" t="str">
            <v>Medical Assistants</v>
          </cell>
          <cell r="N15998">
            <v>5</v>
          </cell>
        </row>
        <row r="15999">
          <cell r="F15999" t="str">
            <v>06.02.02.02.08.03.03</v>
          </cell>
          <cell r="G15999" t="str">
            <v>Document examination findings</v>
          </cell>
          <cell r="K15999" t="str">
            <v>7. Ordering, administering and interpreting the results of diagnostic and screening procedures</v>
          </cell>
          <cell r="L15999" t="str">
            <v>Specialist Medical Practitioners</v>
          </cell>
          <cell r="M15999" t="str">
            <v>General Medical Practitioners</v>
          </cell>
          <cell r="N15999">
            <v>2</v>
          </cell>
        </row>
        <row r="16000">
          <cell r="F16000" t="str">
            <v>06.02.02.03.13.01.01</v>
          </cell>
          <cell r="G16000" t="str">
            <v>Prescribe medication</v>
          </cell>
          <cell r="K16000" t="str">
            <v>9. Prescribing medications or therapeutics</v>
          </cell>
          <cell r="L16000" t="str">
            <v>General Medical Practitioners</v>
          </cell>
          <cell r="M16000" t="str">
            <v>Paramedical Practitioners</v>
          </cell>
          <cell r="N16000">
            <v>1</v>
          </cell>
        </row>
        <row r="16001">
          <cell r="F16001" t="str">
            <v>06.02.02.03.13.01.01</v>
          </cell>
          <cell r="G16001" t="str">
            <v>Prescribe intramuscular medication</v>
          </cell>
          <cell r="K16001" t="str">
            <v>9. Prescribing medications or therapeutics</v>
          </cell>
          <cell r="L16001" t="str">
            <v>General Medical Practitioners</v>
          </cell>
          <cell r="M16001" t="str">
            <v>Paramedical Practitioners</v>
          </cell>
          <cell r="N16001">
            <v>1</v>
          </cell>
        </row>
        <row r="16002">
          <cell r="F16002" t="str">
            <v>06.02.02.03.13.01.02</v>
          </cell>
          <cell r="G16002" t="str">
            <v>Administer intramuscular medication</v>
          </cell>
          <cell r="K16002" t="str">
            <v>11. Administering medications or therapeutics</v>
          </cell>
          <cell r="L16002" t="str">
            <v>Nursing Professionals</v>
          </cell>
          <cell r="M16002" t="str">
            <v>Nursing Associate Professionals</v>
          </cell>
          <cell r="N16002">
            <v>3</v>
          </cell>
        </row>
        <row r="16003">
          <cell r="F16003" t="str">
            <v>06.02.02.03.14.01</v>
          </cell>
          <cell r="G16003"/>
          <cell r="K16003"/>
          <cell r="L16003"/>
          <cell r="M16003"/>
          <cell r="N16003"/>
        </row>
        <row r="16004">
          <cell r="F16004" t="str">
            <v>06.02.02.03.15.01.01</v>
          </cell>
          <cell r="G16004" t="str">
            <v>Conduct counselling</v>
          </cell>
          <cell r="K16004" t="str">
            <v>6. Gaining informed consent</v>
          </cell>
          <cell r="L16004" t="str">
            <v>Paramedical Practitioners</v>
          </cell>
          <cell r="M16004" t="str">
            <v>Nursing Professionals</v>
          </cell>
          <cell r="N16004">
            <v>2</v>
          </cell>
        </row>
        <row r="16005">
          <cell r="F16005" t="str">
            <v>06.02.02.03.15.01.02</v>
          </cell>
          <cell r="G16005" t="str">
            <v>Prepare the patient and organize the equipment</v>
          </cell>
          <cell r="K16005" t="str">
            <v>14. Providing non-pharmacological health interventions</v>
          </cell>
          <cell r="L16005" t="str">
            <v>Nursing Professionals</v>
          </cell>
          <cell r="M16005" t="str">
            <v>Nursing Associate Professionals</v>
          </cell>
          <cell r="N16005">
            <v>3</v>
          </cell>
        </row>
        <row r="16006">
          <cell r="F16006" t="str">
            <v>06.02.02.03.15.01.03</v>
          </cell>
          <cell r="G16006" t="str">
            <v>Physical examination</v>
          </cell>
          <cell r="K16006" t="str">
            <v>1. Gathering information through interviewing and assessment</v>
          </cell>
          <cell r="L16006" t="str">
            <v>Paramedical Practitioners</v>
          </cell>
          <cell r="M16006" t="str">
            <v>Nursing Professionals</v>
          </cell>
          <cell r="N16006">
            <v>3</v>
          </cell>
        </row>
        <row r="16007">
          <cell r="F16007" t="str">
            <v>06.02.02.03.15.01.04</v>
          </cell>
          <cell r="G16007" t="str">
            <v>Apply local anaesthesia</v>
          </cell>
          <cell r="K16007" t="str">
            <v>11. Administering medications or therapeutics</v>
          </cell>
          <cell r="L16007" t="str">
            <v>Paramedical Practitioners</v>
          </cell>
          <cell r="M16007" t="str">
            <v>Nursing Professionals</v>
          </cell>
          <cell r="N16007">
            <v>3</v>
          </cell>
        </row>
        <row r="16008">
          <cell r="F16008" t="str">
            <v>06.02.02.03.15.01.05</v>
          </cell>
          <cell r="G16008" t="str">
            <v>Conduct wound care</v>
          </cell>
          <cell r="K16008" t="str">
            <v>14. Providing non-pharmacological health interventions</v>
          </cell>
          <cell r="L16008" t="str">
            <v>Paramedical Practitioners</v>
          </cell>
          <cell r="M16008" t="str">
            <v>Nursing Professionals</v>
          </cell>
          <cell r="N16008">
            <v>15</v>
          </cell>
        </row>
        <row r="16009">
          <cell r="F16009" t="str">
            <v>06.02.02.03.15.01.06</v>
          </cell>
          <cell r="G16009" t="str">
            <v>Provide post-procedural care</v>
          </cell>
          <cell r="K16009" t="str">
            <v>5. Providing information and support to impact individual health behaviours</v>
          </cell>
          <cell r="L16009" t="str">
            <v>Paramedical Practitioners</v>
          </cell>
          <cell r="M16009" t="str">
            <v>Nursing Professionals</v>
          </cell>
          <cell r="N16009">
            <v>5</v>
          </cell>
        </row>
        <row r="16010">
          <cell r="F16010" t="str">
            <v>06.02.02.03.15.01.07</v>
          </cell>
          <cell r="G16010" t="str">
            <v>Provide post-procedural care</v>
          </cell>
          <cell r="K16010" t="str">
            <v>15. Providing treatment and care support to individuals</v>
          </cell>
          <cell r="L16010" t="str">
            <v>General Medical Practitioners</v>
          </cell>
          <cell r="M16010" t="str">
            <v>Paramedical Practitioners</v>
          </cell>
          <cell r="N16010">
            <v>10</v>
          </cell>
        </row>
        <row r="16011">
          <cell r="F16011" t="str">
            <v>06.02.02.03.15.01.08</v>
          </cell>
          <cell r="G16011" t="str">
            <v>Provide post-procedural care (Including removal of dressing)</v>
          </cell>
          <cell r="K16011" t="str">
            <v>15. Providing treatment and care support to individuals</v>
          </cell>
          <cell r="L16011" t="str">
            <v>Nursing Professionals</v>
          </cell>
          <cell r="M16011" t="str">
            <v>Nursing Associate Professionals</v>
          </cell>
          <cell r="N16011">
            <v>20</v>
          </cell>
        </row>
        <row r="16012">
          <cell r="F16012" t="str">
            <v>06.02.02.03.15.01.</v>
          </cell>
          <cell r="G16012"/>
          <cell r="K16012"/>
          <cell r="L16012"/>
          <cell r="M16012"/>
          <cell r="N16012"/>
        </row>
        <row r="16013">
          <cell r="F16013" t="str">
            <v>06.02.03.02.06.01.01</v>
          </cell>
          <cell r="G16013" t="str">
            <v>Conduct vital sign measurements</v>
          </cell>
          <cell r="K16013" t="str">
            <v>1. Gathering information through interviewing and assessment</v>
          </cell>
          <cell r="L16013" t="str">
            <v>Nursing Professionals</v>
          </cell>
          <cell r="M16013" t="str">
            <v>Paramedical Practitioners</v>
          </cell>
          <cell r="N16013">
            <v>5</v>
          </cell>
        </row>
        <row r="16014">
          <cell r="F16014" t="str">
            <v>06.02.03.02.06.01.02</v>
          </cell>
          <cell r="G16014" t="str">
            <v xml:space="preserve">Take history </v>
          </cell>
          <cell r="K16014" t="str">
            <v>1. Gathering information through interviewing and assessment</v>
          </cell>
          <cell r="L16014" t="str">
            <v>Specialist Medical Practitioners</v>
          </cell>
          <cell r="M16014" t="str">
            <v>General Medical Practitioners</v>
          </cell>
          <cell r="N16014">
            <v>6</v>
          </cell>
        </row>
        <row r="16015">
          <cell r="F16015" t="str">
            <v>06.02.03.02.06.01.03</v>
          </cell>
          <cell r="G16015" t="str">
            <v>Conduct physical examination</v>
          </cell>
          <cell r="K16015" t="str">
            <v>1. Gathering information through interviewing and assessment</v>
          </cell>
          <cell r="L16015" t="str">
            <v>Specialist Medical Practitioners</v>
          </cell>
          <cell r="M16015" t="str">
            <v>General Medical Practitioners</v>
          </cell>
          <cell r="N16015">
            <v>6</v>
          </cell>
        </row>
        <row r="16016">
          <cell r="F16016" t="str">
            <v>06.02.03.02.06.01.04</v>
          </cell>
          <cell r="G16016" t="str">
            <v>Provide clinical advice</v>
          </cell>
          <cell r="K16016" t="str">
            <v>5. Providing information and support to impact individual health behaviours</v>
          </cell>
          <cell r="L16016" t="str">
            <v>Specialist Medical Practitioners</v>
          </cell>
          <cell r="M16016" t="str">
            <v>General Medical Practitioners</v>
          </cell>
          <cell r="N16016">
            <v>4</v>
          </cell>
        </row>
        <row r="16017">
          <cell r="F16017" t="str">
            <v>06.02.03.02.08.01.01</v>
          </cell>
          <cell r="G16017" t="str">
            <v>Provide counselling and information and obtain consent</v>
          </cell>
          <cell r="K16017" t="str">
            <v>6. Gaining informed consent</v>
          </cell>
          <cell r="L16017" t="str">
            <v>Medical and Pathology Laboratory Technicians</v>
          </cell>
          <cell r="M16017" t="str">
            <v>Medical Assistants</v>
          </cell>
          <cell r="N16017">
            <v>3</v>
          </cell>
        </row>
        <row r="16018">
          <cell r="F16018" t="str">
            <v>06.02.03.02.08.01.02</v>
          </cell>
          <cell r="G16018" t="str">
            <v xml:space="preserve">Conduct diagnostic testing </v>
          </cell>
          <cell r="K16018" t="str">
            <v>7. Ordering, administering and interpreting the results of diagnostic and screening procedures</v>
          </cell>
          <cell r="L16018" t="str">
            <v>Medical and Pathology Laboratory Technicians</v>
          </cell>
          <cell r="M16018" t="str">
            <v>Medical Assistants</v>
          </cell>
          <cell r="N16018">
            <v>5</v>
          </cell>
        </row>
        <row r="16019">
          <cell r="F16019" t="str">
            <v>06.02.03.02.08.01.03</v>
          </cell>
          <cell r="G16019" t="str">
            <v>Document examination findings</v>
          </cell>
          <cell r="K16019" t="str">
            <v>7. Ordering, administering and interpreting the results of diagnostic and screening procedures</v>
          </cell>
          <cell r="L16019" t="str">
            <v>Specialist Medical Practitioners</v>
          </cell>
          <cell r="M16019" t="str">
            <v>General Medical Practitioners</v>
          </cell>
          <cell r="N16019">
            <v>2</v>
          </cell>
        </row>
        <row r="16020">
          <cell r="F16020" t="str">
            <v>06.02.03.02.08.01</v>
          </cell>
          <cell r="G16020"/>
          <cell r="K16020"/>
          <cell r="L16020"/>
          <cell r="M16020"/>
          <cell r="N16020"/>
        </row>
        <row r="16021">
          <cell r="F16021" t="str">
            <v>06.02.03.02.08.01</v>
          </cell>
          <cell r="G16021"/>
          <cell r="K16021"/>
          <cell r="L16021"/>
          <cell r="M16021"/>
          <cell r="N16021"/>
        </row>
        <row r="16022">
          <cell r="F16022" t="str">
            <v>06.02.03.02.08.02.01</v>
          </cell>
          <cell r="G16022" t="str">
            <v>Provide counselling and information and obtain consent</v>
          </cell>
          <cell r="K16022" t="str">
            <v>6. Gaining informed consent</v>
          </cell>
          <cell r="L16022" t="str">
            <v>Medical and Pathology Laboratory Technicians</v>
          </cell>
          <cell r="M16022" t="str">
            <v>Medical Assistants</v>
          </cell>
          <cell r="N16022">
            <v>3</v>
          </cell>
        </row>
        <row r="16023">
          <cell r="F16023" t="str">
            <v>06.02.03.02.08.02.02</v>
          </cell>
          <cell r="G16023" t="str">
            <v xml:space="preserve">Conduct diagnostic testing </v>
          </cell>
          <cell r="K16023" t="str">
            <v>7. Ordering, administering and interpreting the results of diagnostic and screening procedures</v>
          </cell>
          <cell r="L16023" t="str">
            <v>Medical and Pathology Laboratory Technicians</v>
          </cell>
          <cell r="M16023" t="str">
            <v>Medical Assistants</v>
          </cell>
          <cell r="N16023">
            <v>5</v>
          </cell>
        </row>
        <row r="16024">
          <cell r="F16024" t="str">
            <v>06.02.03.02.08.02.03</v>
          </cell>
          <cell r="G16024" t="str">
            <v>Document examination findings</v>
          </cell>
          <cell r="K16024" t="str">
            <v>7. Ordering, administering and interpreting the results of diagnostic and screening procedures</v>
          </cell>
          <cell r="L16024" t="str">
            <v>Specialist Medical Practitioners</v>
          </cell>
          <cell r="M16024" t="str">
            <v>General Medical Practitioners</v>
          </cell>
          <cell r="N16024">
            <v>2</v>
          </cell>
        </row>
        <row r="16025">
          <cell r="F16025" t="str">
            <v>06.02.03.02.08.03.01</v>
          </cell>
          <cell r="G16025" t="str">
            <v>Provide counselling and information and obtain consent</v>
          </cell>
          <cell r="K16025" t="str">
            <v>6. Gaining informed consent</v>
          </cell>
          <cell r="L16025" t="str">
            <v>General Medical Practitioners</v>
          </cell>
          <cell r="M16025" t="str">
            <v>Paramedical Practitioners</v>
          </cell>
          <cell r="N16025">
            <v>2</v>
          </cell>
        </row>
        <row r="16026">
          <cell r="F16026" t="str">
            <v>06.02.03.02.08.03.02</v>
          </cell>
          <cell r="G16026" t="str">
            <v>Conduct diagnostic testing</v>
          </cell>
          <cell r="K16026" t="str">
            <v>7. Ordering, administering and interpreting the results of diagnostic and screening procedures</v>
          </cell>
          <cell r="L16026" t="str">
            <v>Nursing Professionals</v>
          </cell>
          <cell r="M16026" t="str">
            <v>Nursing Associate Professionals</v>
          </cell>
          <cell r="N16026">
            <v>6</v>
          </cell>
        </row>
        <row r="16027">
          <cell r="F16027" t="str">
            <v>06.02.03.02.08.03.03</v>
          </cell>
          <cell r="G16027" t="str">
            <v>Conduct counselling</v>
          </cell>
          <cell r="K16027" t="str">
            <v>5. Providing information and support to impact individual health behaviours</v>
          </cell>
          <cell r="L16027" t="str">
            <v>General Medical Practitioners</v>
          </cell>
          <cell r="M16027" t="str">
            <v>Paramedical Practitioners</v>
          </cell>
          <cell r="N16027">
            <v>2</v>
          </cell>
        </row>
        <row r="16028">
          <cell r="F16028" t="str">
            <v>06.02.03.03.13.01.01</v>
          </cell>
          <cell r="G16028" t="str">
            <v>Prescribe medication</v>
          </cell>
          <cell r="K16028" t="str">
            <v>9. Prescribing medications or therapeutics</v>
          </cell>
          <cell r="L16028" t="str">
            <v>General Medical Practitioners</v>
          </cell>
          <cell r="M16028" t="str">
            <v>Paramedical Practitioners</v>
          </cell>
          <cell r="N16028">
            <v>1</v>
          </cell>
        </row>
        <row r="16029">
          <cell r="F16029" t="str">
            <v>06.02.03.03.13.01.</v>
          </cell>
          <cell r="G16029"/>
          <cell r="K16029"/>
          <cell r="L16029"/>
          <cell r="M16029"/>
          <cell r="N16029"/>
        </row>
        <row r="16030">
          <cell r="F16030" t="str">
            <v>06.02.03.03.14.01.01</v>
          </cell>
          <cell r="G16030" t="str">
            <v>Prescribe intravenous medication</v>
          </cell>
          <cell r="K16030" t="str">
            <v>9. Prescribing medications or therapeutics</v>
          </cell>
          <cell r="L16030" t="str">
            <v>General Medical Practitioners</v>
          </cell>
          <cell r="M16030" t="str">
            <v>Paramedical Practitioners</v>
          </cell>
          <cell r="N16030">
            <v>1</v>
          </cell>
        </row>
        <row r="16031">
          <cell r="F16031" t="str">
            <v>06.02.03.03.14.01.02</v>
          </cell>
          <cell r="G16031" t="str">
            <v>Administer intravenous medication</v>
          </cell>
          <cell r="K16031" t="str">
            <v>11. Administering medications or therapeutics</v>
          </cell>
          <cell r="L16031" t="str">
            <v>Nursing Professionals</v>
          </cell>
          <cell r="M16031" t="str">
            <v>Nursing Associate Professionals</v>
          </cell>
          <cell r="N16031">
            <v>3</v>
          </cell>
        </row>
        <row r="16032">
          <cell r="F16032" t="str">
            <v>06.02.03.03.14.01.</v>
          </cell>
          <cell r="G16032"/>
          <cell r="K16032"/>
          <cell r="L16032"/>
          <cell r="M16032"/>
          <cell r="N16032"/>
        </row>
        <row r="16033">
          <cell r="F16033" t="str">
            <v>06.02.03.03.13.02.01</v>
          </cell>
          <cell r="G16033" t="str">
            <v>Prescribe intramuscular medication</v>
          </cell>
          <cell r="K16033" t="str">
            <v>9. Prescribing medications or therapeutics</v>
          </cell>
          <cell r="L16033" t="str">
            <v>General Medical Practitioners</v>
          </cell>
          <cell r="M16033" t="str">
            <v>Paramedical Practitioners</v>
          </cell>
          <cell r="N16033">
            <v>1</v>
          </cell>
        </row>
        <row r="16034">
          <cell r="F16034" t="str">
            <v>06.02.03.03.13.02.02</v>
          </cell>
          <cell r="G16034" t="str">
            <v>Administer intramuscular medication</v>
          </cell>
          <cell r="K16034" t="str">
            <v>11. Administering medications or therapeutics</v>
          </cell>
          <cell r="L16034" t="str">
            <v>Nursing Professionals</v>
          </cell>
          <cell r="M16034" t="str">
            <v>Nursing Associate Professionals</v>
          </cell>
          <cell r="N16034">
            <v>3</v>
          </cell>
        </row>
        <row r="16035">
          <cell r="F16035" t="str">
            <v>06.02.03.03.15.01.01</v>
          </cell>
          <cell r="G16035" t="str">
            <v>Conduct counselling</v>
          </cell>
          <cell r="K16035" t="str">
            <v>6. Gaining informed consent</v>
          </cell>
          <cell r="L16035" t="str">
            <v>General Medical Practitioners</v>
          </cell>
          <cell r="M16035" t="str">
            <v>Paramedical Practitioners</v>
          </cell>
          <cell r="N16035">
            <v>3</v>
          </cell>
        </row>
        <row r="16036">
          <cell r="F16036" t="str">
            <v>06.02.03.03.15.01.02</v>
          </cell>
          <cell r="G16036" t="str">
            <v>Prepare the patient and organize the equipment</v>
          </cell>
          <cell r="K16036" t="str">
            <v>14. Providing non-pharmacological health interventions</v>
          </cell>
          <cell r="L16036" t="str">
            <v>Nursing Professionals</v>
          </cell>
          <cell r="M16036" t="str">
            <v>Nursing Associate Professionals</v>
          </cell>
          <cell r="N16036">
            <v>2</v>
          </cell>
        </row>
        <row r="16037">
          <cell r="F16037" t="str">
            <v>06.02.03.03.15.01.03</v>
          </cell>
          <cell r="G16037" t="str">
            <v>Apply local anaesthesia</v>
          </cell>
          <cell r="K16037" t="str">
            <v>11. Administering medications or therapeutics</v>
          </cell>
          <cell r="L16037" t="str">
            <v>General Medical Practitioners</v>
          </cell>
          <cell r="M16037" t="str">
            <v>Paramedical Practitioners</v>
          </cell>
          <cell r="N16037">
            <v>3</v>
          </cell>
        </row>
        <row r="16038">
          <cell r="F16038" t="str">
            <v>06.02.03.03.15.01.04</v>
          </cell>
          <cell r="G16038" t="str">
            <v>Conduct lumbar puncture</v>
          </cell>
          <cell r="K16038" t="str">
            <v>7. Ordering, administering and interpreting the results of diagnostic and screening procedures</v>
          </cell>
          <cell r="L16038" t="str">
            <v>General Medical Practitioners</v>
          </cell>
          <cell r="M16038" t="str">
            <v>Paramedical Practitioners</v>
          </cell>
          <cell r="N16038">
            <v>15</v>
          </cell>
        </row>
        <row r="16039">
          <cell r="F16039" t="str">
            <v>06.02.03.03.15.01.05</v>
          </cell>
          <cell r="G16039" t="str">
            <v>Assist with lumbar puncture</v>
          </cell>
          <cell r="K16039" t="str">
            <v>7. Ordering, administering and interpreting the results of diagnostic and screening procedures</v>
          </cell>
          <cell r="L16039" t="str">
            <v>Nursing Professionals</v>
          </cell>
          <cell r="M16039" t="str">
            <v>Nursing Associate Professionals</v>
          </cell>
          <cell r="N16039">
            <v>15</v>
          </cell>
        </row>
        <row r="16040">
          <cell r="F16040" t="str">
            <v>06.02.03.03.15.01.06</v>
          </cell>
          <cell r="G16040" t="str">
            <v>Send specimen for laboratory tests</v>
          </cell>
          <cell r="K16040" t="str">
            <v>7. Ordering, administering and interpreting the results of diagnostic and screening procedures</v>
          </cell>
          <cell r="L16040" t="str">
            <v>Nursing Associate Professionals</v>
          </cell>
          <cell r="M16040" t="str">
            <v>Medical Assistants</v>
          </cell>
          <cell r="N16040">
            <v>2</v>
          </cell>
        </row>
        <row r="16041">
          <cell r="F16041" t="str">
            <v>06.02.03.03.15.01.07</v>
          </cell>
          <cell r="G16041" t="str">
            <v>Provide post-procedural care</v>
          </cell>
          <cell r="K16041" t="str">
            <v>5. Providing information and support to impact individual health behaviours</v>
          </cell>
          <cell r="L16041" t="str">
            <v>General Medical Practitioners</v>
          </cell>
          <cell r="M16041" t="str">
            <v>Paramedical Practitioners</v>
          </cell>
          <cell r="N16041">
            <v>3</v>
          </cell>
        </row>
        <row r="16042">
          <cell r="F16042" t="str">
            <v>06.02.04.01.02.01.01</v>
          </cell>
          <cell r="G16042" t="str">
            <v>Administer vaccine</v>
          </cell>
          <cell r="K16042" t="str">
            <v>11. Administering medications or therapeutics</v>
          </cell>
          <cell r="L16042" t="str">
            <v>Nursing Professionals</v>
          </cell>
          <cell r="M16042" t="str">
            <v>Community Health Workers</v>
          </cell>
          <cell r="N16042">
            <v>3</v>
          </cell>
        </row>
        <row r="16043">
          <cell r="F16043" t="str">
            <v>06.02.04.01.02.02.01</v>
          </cell>
          <cell r="G16043" t="str">
            <v>Prescribe chemoprophylaxis</v>
          </cell>
          <cell r="K16043" t="str">
            <v>9. Prescribing medications or therapeutics</v>
          </cell>
          <cell r="L16043" t="str">
            <v>General Medical Practitioners</v>
          </cell>
          <cell r="M16043" t="str">
            <v>Paramedical Practitioners</v>
          </cell>
          <cell r="N16043">
            <v>1</v>
          </cell>
        </row>
        <row r="16044">
          <cell r="F16044" t="str">
            <v>06.02.04.01.02.04.01</v>
          </cell>
          <cell r="G16044" t="str">
            <v>Conduct counselling</v>
          </cell>
          <cell r="K16044" t="str">
            <v>5. Providing information and support to impact individual health behaviours</v>
          </cell>
          <cell r="L16044" t="str">
            <v>Social work and counselling professionals</v>
          </cell>
          <cell r="M16044" t="str">
            <v>Community Health Workers</v>
          </cell>
          <cell r="N16044">
            <v>10</v>
          </cell>
        </row>
        <row r="16045">
          <cell r="F16045" t="str">
            <v>06.02.04.01.02.05.01</v>
          </cell>
          <cell r="G16045" t="str">
            <v>Conduct counselling</v>
          </cell>
          <cell r="K16045" t="str">
            <v>5. Providing information and support to impact individual health behaviours</v>
          </cell>
          <cell r="L16045" t="str">
            <v>Social work and counselling professionals</v>
          </cell>
          <cell r="M16045" t="str">
            <v>Community Health Workers</v>
          </cell>
          <cell r="N16045">
            <v>10</v>
          </cell>
        </row>
        <row r="16046">
          <cell r="F16046" t="str">
            <v>06.02.04.02.06.01.01</v>
          </cell>
          <cell r="G16046" t="str">
            <v>Conduct vital sign measurements</v>
          </cell>
          <cell r="K16046" t="str">
            <v>1. Gathering information through interviewing and assessment</v>
          </cell>
          <cell r="L16046" t="str">
            <v>Nursing Professionals</v>
          </cell>
          <cell r="M16046" t="str">
            <v>Paramedical Practitioners</v>
          </cell>
          <cell r="N16046">
            <v>5</v>
          </cell>
        </row>
        <row r="16047">
          <cell r="F16047" t="str">
            <v>06.02.04.02.06.01.02</v>
          </cell>
          <cell r="G16047" t="str">
            <v xml:space="preserve">Take history </v>
          </cell>
          <cell r="K16047" t="str">
            <v>1. Gathering information through interviewing and assessment</v>
          </cell>
          <cell r="L16047" t="str">
            <v>Specialist Medical Practitioners</v>
          </cell>
          <cell r="M16047" t="str">
            <v>General Medical Practitioners</v>
          </cell>
          <cell r="N16047">
            <v>6</v>
          </cell>
        </row>
        <row r="16048">
          <cell r="F16048" t="str">
            <v>06.02.04.02.06.01.03</v>
          </cell>
          <cell r="G16048" t="str">
            <v>Conduct physical examination</v>
          </cell>
          <cell r="K16048" t="str">
            <v>1. Gathering information through interviewing and assessment</v>
          </cell>
          <cell r="L16048" t="str">
            <v>Specialist Medical Practitioners</v>
          </cell>
          <cell r="M16048" t="str">
            <v>General Medical Practitioners</v>
          </cell>
          <cell r="N16048">
            <v>6</v>
          </cell>
        </row>
        <row r="16049">
          <cell r="F16049" t="str">
            <v>06.02.04.02.06.01.04</v>
          </cell>
          <cell r="G16049" t="str">
            <v>Provide clinical advice</v>
          </cell>
          <cell r="K16049" t="str">
            <v>5. Providing information and support to impact individual health behaviours</v>
          </cell>
          <cell r="L16049" t="str">
            <v>Specialist Medical Practitioners</v>
          </cell>
          <cell r="M16049" t="str">
            <v>General Medical Practitioners</v>
          </cell>
          <cell r="N16049">
            <v>4</v>
          </cell>
        </row>
        <row r="16050">
          <cell r="F16050" t="str">
            <v>06.02.04.02.10.02.01</v>
          </cell>
          <cell r="G16050" t="str">
            <v>Conduct counselling</v>
          </cell>
          <cell r="K16050" t="str">
            <v>6. Gaining informed consent</v>
          </cell>
          <cell r="L16050" t="str">
            <v>General Medical Practitioners</v>
          </cell>
          <cell r="M16050" t="str">
            <v>Paramedical Practitioners</v>
          </cell>
          <cell r="N16050">
            <v>3</v>
          </cell>
        </row>
        <row r="16051">
          <cell r="F16051" t="str">
            <v>06.02.04.02.10.02.02</v>
          </cell>
          <cell r="G16051" t="str">
            <v>Prepare the patient and organize the equipment</v>
          </cell>
          <cell r="K16051" t="str">
            <v>14. Providing non-pharmacological health interventions</v>
          </cell>
          <cell r="L16051" t="str">
            <v>Nursing Professionals</v>
          </cell>
          <cell r="M16051" t="str">
            <v>Nursing Associate Professionals</v>
          </cell>
          <cell r="N16051">
            <v>3</v>
          </cell>
        </row>
        <row r="16052">
          <cell r="F16052" t="str">
            <v>06.02.04.02.10.02.03</v>
          </cell>
          <cell r="G16052" t="str">
            <v>Apply local anaesthesia</v>
          </cell>
          <cell r="K16052" t="str">
            <v>11. Administering medications or therapeutics</v>
          </cell>
          <cell r="L16052" t="str">
            <v>General Medical Practitioners</v>
          </cell>
          <cell r="M16052" t="str">
            <v>Paramedical Practitioners</v>
          </cell>
          <cell r="N16052">
            <v>3</v>
          </cell>
        </row>
        <row r="16053">
          <cell r="F16053" t="str">
            <v>06.02.04.02.10.02.04</v>
          </cell>
          <cell r="G16053" t="str">
            <v>Conduct biopsy</v>
          </cell>
          <cell r="K16053" t="str">
            <v>7. Ordering, administering and interpreting the results of diagnostic and screening procedures</v>
          </cell>
          <cell r="L16053" t="str">
            <v>General Medical Practitioners</v>
          </cell>
          <cell r="M16053" t="str">
            <v>Paramedical Practitioners</v>
          </cell>
          <cell r="N16053">
            <v>5</v>
          </cell>
        </row>
        <row r="16054">
          <cell r="F16054" t="str">
            <v>06.02.04.02.10.02.05</v>
          </cell>
          <cell r="G16054" t="str">
            <v>Provide post-procedural care</v>
          </cell>
          <cell r="K16054" t="str">
            <v>5. Providing information and support to impact individual health behaviours</v>
          </cell>
          <cell r="L16054" t="str">
            <v>General Medical Practitioners</v>
          </cell>
          <cell r="M16054" t="str">
            <v>Paramedical Practitioners</v>
          </cell>
          <cell r="N16054">
            <v>2</v>
          </cell>
        </row>
        <row r="16055">
          <cell r="F16055" t="str">
            <v>06.02.04.02.10.02.06</v>
          </cell>
          <cell r="G16055" t="str">
            <v>Send specimen for laboratory tests</v>
          </cell>
          <cell r="K16055" t="str">
            <v>7. Ordering, administering and interpreting the results of diagnostic and screening procedures</v>
          </cell>
          <cell r="L16055" t="str">
            <v>Nursing Associate Professionals</v>
          </cell>
          <cell r="M16055" t="str">
            <v>Medical Assistants</v>
          </cell>
          <cell r="N16055">
            <v>2</v>
          </cell>
        </row>
        <row r="16056">
          <cell r="F16056" t="str">
            <v>06.02.04.02.10.04.01</v>
          </cell>
          <cell r="G16056" t="str">
            <v>Conduct counselling</v>
          </cell>
          <cell r="K16056" t="str">
            <v>6. Gaining informed consent</v>
          </cell>
          <cell r="L16056" t="str">
            <v>General Medical Practitioners</v>
          </cell>
          <cell r="M16056" t="str">
            <v>Paramedical Practitioners</v>
          </cell>
          <cell r="N16056">
            <v>3</v>
          </cell>
        </row>
        <row r="16057">
          <cell r="F16057" t="str">
            <v>06.02.04.02.10.04.02</v>
          </cell>
          <cell r="G16057" t="str">
            <v>Prepare the patient and organize the equipment</v>
          </cell>
          <cell r="K16057" t="str">
            <v>14. Providing non-pharmacological health interventions</v>
          </cell>
          <cell r="L16057" t="str">
            <v>Nursing Professionals</v>
          </cell>
          <cell r="M16057" t="str">
            <v>Paramedical Practitioners</v>
          </cell>
          <cell r="N16057">
            <v>3</v>
          </cell>
        </row>
        <row r="16058">
          <cell r="F16058" t="str">
            <v>06.02.04.02.10.04.03</v>
          </cell>
          <cell r="G16058" t="str">
            <v>Conduct skin examination</v>
          </cell>
          <cell r="K16058" t="str">
            <v>7. Ordering, administering and interpreting the results of diagnostic and screening procedures</v>
          </cell>
          <cell r="L16058" t="str">
            <v>General Medical Practitioners</v>
          </cell>
          <cell r="M16058" t="str">
            <v>Paramedical Practitioners</v>
          </cell>
          <cell r="N16058">
            <v>12</v>
          </cell>
        </row>
        <row r="16059">
          <cell r="F16059" t="str">
            <v>06.02.04.02.10.04.04</v>
          </cell>
          <cell r="G16059" t="str">
            <v>Provide post-procedural care</v>
          </cell>
          <cell r="K16059" t="str">
            <v>14. Providing non-pharmacological health interventions</v>
          </cell>
          <cell r="L16059" t="str">
            <v>General Medical Practitioners</v>
          </cell>
          <cell r="M16059" t="str">
            <v>Paramedical Practitioners</v>
          </cell>
          <cell r="N16059">
            <v>2</v>
          </cell>
        </row>
        <row r="16060">
          <cell r="F16060" t="str">
            <v>06.02.04.02.10.04.05</v>
          </cell>
          <cell r="G16060" t="str">
            <v>Send specimen for laboratory tests</v>
          </cell>
          <cell r="K16060" t="str">
            <v>7. Ordering, administering and interpreting the results of diagnostic and screening procedures</v>
          </cell>
          <cell r="L16060" t="str">
            <v>Nursing Associate Professionals</v>
          </cell>
          <cell r="M16060" t="str">
            <v>Medical Assistants</v>
          </cell>
          <cell r="N16060">
            <v>2</v>
          </cell>
        </row>
        <row r="16061">
          <cell r="F16061" t="str">
            <v>06.02.04.02.08.01.01</v>
          </cell>
          <cell r="G16061" t="str">
            <v>Provide counselling and information and obtain consent</v>
          </cell>
          <cell r="K16061" t="str">
            <v>6. Gaining informed consent</v>
          </cell>
          <cell r="L16061" t="str">
            <v>Medical and Pathology Laboratory Technicians</v>
          </cell>
          <cell r="M16061" t="str">
            <v>Medical Assistants</v>
          </cell>
          <cell r="N16061">
            <v>3</v>
          </cell>
        </row>
        <row r="16062">
          <cell r="F16062" t="str">
            <v>06.02.04.02.08.01.02</v>
          </cell>
          <cell r="G16062" t="str">
            <v xml:space="preserve">Conduct diagnostic testing </v>
          </cell>
          <cell r="K16062" t="str">
            <v>7. Ordering, administering and interpreting the results of diagnostic and screening procedures</v>
          </cell>
          <cell r="L16062" t="str">
            <v>Medical and Pathology Laboratory Technicians</v>
          </cell>
          <cell r="M16062" t="str">
            <v>Medical Assistants</v>
          </cell>
          <cell r="N16062">
            <v>5</v>
          </cell>
        </row>
        <row r="16063">
          <cell r="F16063" t="str">
            <v>06.02.04.02.08.01.03</v>
          </cell>
          <cell r="G16063" t="str">
            <v>Document examination findings</v>
          </cell>
          <cell r="K16063" t="str">
            <v>7. Ordering, administering and interpreting the results of diagnostic and screening procedures</v>
          </cell>
          <cell r="L16063" t="str">
            <v>Specialist Medical Practitioners</v>
          </cell>
          <cell r="M16063" t="str">
            <v>General Medical Practitioners</v>
          </cell>
          <cell r="N16063">
            <v>2</v>
          </cell>
        </row>
        <row r="16064">
          <cell r="F16064" t="str">
            <v>06.02.04.01.02.06.01</v>
          </cell>
          <cell r="G16064" t="str">
            <v>Conduct counselling</v>
          </cell>
          <cell r="K16064" t="str">
            <v>5. Providing information and support to impact individual health behaviours</v>
          </cell>
          <cell r="L16064" t="str">
            <v>Community Health Workers</v>
          </cell>
          <cell r="M16064" t="str">
            <v>Community Health Workers</v>
          </cell>
          <cell r="N16064">
            <v>10</v>
          </cell>
        </row>
        <row r="16065">
          <cell r="F16065" t="str">
            <v>06.02.04.03.13.01.01</v>
          </cell>
          <cell r="G16065" t="str">
            <v>Prescribe medication</v>
          </cell>
          <cell r="K16065" t="str">
            <v>9. Prescribing medications or therapeutics</v>
          </cell>
          <cell r="L16065" t="str">
            <v>General Medical Practitioners</v>
          </cell>
          <cell r="M16065" t="str">
            <v>General Medical Practitioners</v>
          </cell>
          <cell r="N16065">
            <v>1</v>
          </cell>
        </row>
        <row r="16066">
          <cell r="F16066" t="str">
            <v>06.02.04.03.13.02.01</v>
          </cell>
          <cell r="G16066" t="str">
            <v>Prescribe medication</v>
          </cell>
          <cell r="K16066" t="str">
            <v>9. Prescribing medications or therapeutics</v>
          </cell>
          <cell r="L16066" t="str">
            <v>General Medical Practitioners</v>
          </cell>
          <cell r="M16066" t="str">
            <v>Paramedical Practitioners</v>
          </cell>
          <cell r="N16066">
            <v>1</v>
          </cell>
        </row>
        <row r="16067">
          <cell r="F16067" t="str">
            <v>06.02.04.03.13.02.</v>
          </cell>
          <cell r="G16067"/>
          <cell r="K16067"/>
          <cell r="L16067"/>
          <cell r="M16067"/>
          <cell r="N16067"/>
        </row>
        <row r="16068">
          <cell r="F16068" t="str">
            <v>06.02.04.03.13.02.</v>
          </cell>
          <cell r="G16068"/>
          <cell r="K16068"/>
          <cell r="L16068"/>
          <cell r="M16068"/>
          <cell r="N16068"/>
        </row>
        <row r="16069">
          <cell r="F16069" t="str">
            <v>06.02.04.03.13.02.</v>
          </cell>
          <cell r="G16069"/>
          <cell r="K16069"/>
          <cell r="L16069"/>
          <cell r="M16069"/>
          <cell r="N16069"/>
        </row>
        <row r="16070">
          <cell r="F16070" t="str">
            <v>06.02.04.03.15.01.01</v>
          </cell>
          <cell r="G16070" t="str">
            <v>Provide pre-procedural medical care</v>
          </cell>
          <cell r="K16070" t="str">
            <v>15. Providing treatment and care support to individuals</v>
          </cell>
          <cell r="L16070" t="str">
            <v>Specialist Medical Practitioners</v>
          </cell>
          <cell r="M16070" t="str">
            <v>Specialist Medical Practitioners</v>
          </cell>
          <cell r="N16070">
            <v>10</v>
          </cell>
        </row>
        <row r="16071">
          <cell r="F16071" t="str">
            <v>06.02.04.03.15.01.02</v>
          </cell>
          <cell r="G16071" t="str">
            <v>Provide pre-procedural nursing care</v>
          </cell>
          <cell r="K16071" t="str">
            <v>15. Providing treatment and care support to individuals</v>
          </cell>
          <cell r="L16071" t="str">
            <v>Nursing Professionals</v>
          </cell>
          <cell r="M16071" t="str">
            <v>Nursing Associate Professionals</v>
          </cell>
          <cell r="N16071">
            <v>20</v>
          </cell>
        </row>
        <row r="16072">
          <cell r="F16072" t="str">
            <v>06.02.04.03.15.01.03</v>
          </cell>
          <cell r="G16072" t="str">
            <v>Conduct counselling</v>
          </cell>
          <cell r="K16072" t="str">
            <v>6. Gaining informed consent</v>
          </cell>
          <cell r="L16072" t="str">
            <v>Specialist Medical Practitioners</v>
          </cell>
          <cell r="M16072" t="str">
            <v>Specialist Medical Practitioners</v>
          </cell>
          <cell r="N16072">
            <v>10</v>
          </cell>
        </row>
        <row r="16073">
          <cell r="F16073" t="str">
            <v>06.02.04.03.15.01.04</v>
          </cell>
          <cell r="G16073" t="str">
            <v>Prepare the patient and organize the equipment</v>
          </cell>
          <cell r="K16073" t="str">
            <v>14. Providing non-pharmacological health interventions</v>
          </cell>
          <cell r="L16073" t="str">
            <v>Nursing Professionals</v>
          </cell>
          <cell r="M16073" t="str">
            <v>Nursing Associate Professionals</v>
          </cell>
          <cell r="N16073">
            <v>10</v>
          </cell>
        </row>
        <row r="16074">
          <cell r="F16074" t="str">
            <v>06.02.04.03.15.01.05</v>
          </cell>
          <cell r="G16074" t="str">
            <v>Apply local anaesthesia</v>
          </cell>
          <cell r="K16074" t="str">
            <v>11. Administering medications or therapeutics</v>
          </cell>
          <cell r="L16074" t="str">
            <v>Specialist Medical Practitioners</v>
          </cell>
          <cell r="M16074" t="str">
            <v>Specialist Medical Practitioners</v>
          </cell>
          <cell r="N16074">
            <v>3</v>
          </cell>
        </row>
        <row r="16075">
          <cell r="F16075" t="str">
            <v>06.02.04.03.15.01.06</v>
          </cell>
          <cell r="G16075" t="str">
            <v>Conduct general surgery</v>
          </cell>
          <cell r="K16075" t="str">
            <v>14. Providing non-pharmacological health interventions</v>
          </cell>
          <cell r="L16075" t="str">
            <v>Specialist Medical Practitioners</v>
          </cell>
          <cell r="M16075" t="str">
            <v>Specialist Medical Practitioners</v>
          </cell>
          <cell r="N16075">
            <v>120</v>
          </cell>
        </row>
        <row r="16076">
          <cell r="F16076" t="str">
            <v>06.02.04.03.15.01.07</v>
          </cell>
          <cell r="G16076" t="str">
            <v>Assist with general surgery</v>
          </cell>
          <cell r="K16076" t="str">
            <v>14. Providing non-pharmacological health interventions</v>
          </cell>
          <cell r="L16076" t="str">
            <v>Specialist Medical Practitioners</v>
          </cell>
          <cell r="M16076" t="str">
            <v>General Medical Practitioners</v>
          </cell>
          <cell r="N16076">
            <v>120</v>
          </cell>
        </row>
        <row r="16077">
          <cell r="F16077" t="str">
            <v>06.02.04.03.15.01.08</v>
          </cell>
          <cell r="G16077" t="str">
            <v>Provide nursing support to conduct general surgery</v>
          </cell>
          <cell r="K16077" t="str">
            <v>15. Providing treatment and care support to individuals</v>
          </cell>
          <cell r="L16077" t="str">
            <v>Nursing Professionals</v>
          </cell>
          <cell r="M16077" t="str">
            <v>Nursing Professionals</v>
          </cell>
          <cell r="N16077">
            <v>120</v>
          </cell>
        </row>
        <row r="16078">
          <cell r="F16078" t="str">
            <v>06.02.04.03.15.01.09</v>
          </cell>
          <cell r="G16078" t="str">
            <v>Provide post-procedural care</v>
          </cell>
          <cell r="K16078" t="str">
            <v>5. Providing information and support to impact individual health behaviours</v>
          </cell>
          <cell r="L16078" t="str">
            <v>Specialist Medical Practitioners</v>
          </cell>
          <cell r="M16078" t="str">
            <v>General Medical Practitioners</v>
          </cell>
          <cell r="N16078">
            <v>10</v>
          </cell>
        </row>
        <row r="16079">
          <cell r="F16079" t="str">
            <v>06.02.04.03.15.01.10</v>
          </cell>
          <cell r="G16079" t="str">
            <v>Provide post-procedural care</v>
          </cell>
          <cell r="K16079" t="str">
            <v>15. Providing treatment and care support to individuals</v>
          </cell>
          <cell r="L16079" t="str">
            <v>Specialist Medical Practitioners</v>
          </cell>
          <cell r="M16079" t="str">
            <v>General Medical Practitioners</v>
          </cell>
          <cell r="N16079">
            <v>10</v>
          </cell>
        </row>
        <row r="16080">
          <cell r="F16080" t="str">
            <v>06.02.04.03.15.01.11</v>
          </cell>
          <cell r="G16080" t="str">
            <v>Provide post-procedural care</v>
          </cell>
          <cell r="K16080" t="str">
            <v>15. Providing treatment and care support to individuals</v>
          </cell>
          <cell r="L16080" t="str">
            <v>Nursing Professionals</v>
          </cell>
          <cell r="M16080" t="str">
            <v>Nursing Associate Professionals</v>
          </cell>
          <cell r="N16080">
            <v>20</v>
          </cell>
        </row>
        <row r="16081">
          <cell r="F16081" t="str">
            <v>06.02.04.03.17.02.01</v>
          </cell>
          <cell r="G16081" t="str">
            <v>Conduct assessment</v>
          </cell>
          <cell r="K16081" t="str">
            <v>1. Gathering information through interviewing and assessment</v>
          </cell>
          <cell r="L16081" t="str">
            <v>General Medical Practitioners</v>
          </cell>
          <cell r="M16081" t="str">
            <v>Paramedical Practitioners</v>
          </cell>
          <cell r="N16081">
            <v>30</v>
          </cell>
        </row>
        <row r="16082">
          <cell r="F16082" t="str">
            <v>06.02.04.03.17.02.</v>
          </cell>
          <cell r="G16082"/>
          <cell r="K16082"/>
          <cell r="L16082"/>
          <cell r="M16082"/>
          <cell r="N16082"/>
        </row>
        <row r="16083">
          <cell r="F16083" t="str">
            <v>06.02.04.03.13.03.01</v>
          </cell>
          <cell r="G16083" t="str">
            <v>Prescribe medication</v>
          </cell>
          <cell r="K16083" t="str">
            <v>9. Prescribing medications or therapeutics</v>
          </cell>
          <cell r="L16083" t="str">
            <v>General Medical Practitioners</v>
          </cell>
          <cell r="M16083" t="str">
            <v>Paramedical Practitioners</v>
          </cell>
          <cell r="N16083">
            <v>1</v>
          </cell>
        </row>
        <row r="16084">
          <cell r="F16084" t="str">
            <v>06.02.04.03.13.03.</v>
          </cell>
          <cell r="G16084"/>
          <cell r="K16084"/>
          <cell r="L16084"/>
          <cell r="M16084"/>
          <cell r="N16084"/>
        </row>
        <row r="16085">
          <cell r="F16085" t="str">
            <v>06.02.04.03.13.03.</v>
          </cell>
          <cell r="G16085"/>
          <cell r="K16085"/>
          <cell r="L16085"/>
          <cell r="M16085"/>
          <cell r="N16085"/>
        </row>
        <row r="16086">
          <cell r="F16086" t="str">
            <v>06.02.04.03.15.02.01</v>
          </cell>
          <cell r="G16086" t="str">
            <v>Conduct counselling</v>
          </cell>
          <cell r="K16086" t="str">
            <v>6. Gaining informed consent</v>
          </cell>
          <cell r="L16086" t="str">
            <v>Paramedical Practitioners</v>
          </cell>
          <cell r="M16086" t="str">
            <v>Nursing Professionals</v>
          </cell>
          <cell r="N16086">
            <v>2</v>
          </cell>
        </row>
        <row r="16087">
          <cell r="F16087" t="str">
            <v>06.02.04.03.15.02.02</v>
          </cell>
          <cell r="G16087" t="str">
            <v>Prepare the patient and organize the equipment</v>
          </cell>
          <cell r="K16087" t="str">
            <v>14. Providing non-pharmacological health interventions</v>
          </cell>
          <cell r="L16087" t="str">
            <v>Nursing Professionals</v>
          </cell>
          <cell r="M16087" t="str">
            <v>Nursing Associate Professionals</v>
          </cell>
          <cell r="N16087">
            <v>3</v>
          </cell>
        </row>
        <row r="16088">
          <cell r="F16088" t="str">
            <v>06.02.04.03.15.02.03</v>
          </cell>
          <cell r="G16088" t="str">
            <v>Physical examination</v>
          </cell>
          <cell r="K16088" t="str">
            <v>1. Gathering information through interviewing and assessment</v>
          </cell>
          <cell r="L16088" t="str">
            <v>Paramedical Practitioners</v>
          </cell>
          <cell r="M16088" t="str">
            <v>Nursing Professionals</v>
          </cell>
          <cell r="N16088">
            <v>3</v>
          </cell>
        </row>
        <row r="16089">
          <cell r="F16089" t="str">
            <v>06.02.04.03.15.02.04</v>
          </cell>
          <cell r="G16089" t="str">
            <v>Apply local anaesthesia</v>
          </cell>
          <cell r="K16089" t="str">
            <v>11. Administering medications or therapeutics</v>
          </cell>
          <cell r="L16089" t="str">
            <v>Paramedical Practitioners</v>
          </cell>
          <cell r="M16089" t="str">
            <v>Nursing Professionals</v>
          </cell>
          <cell r="N16089">
            <v>3</v>
          </cell>
        </row>
        <row r="16090">
          <cell r="F16090" t="str">
            <v>06.02.04.03.15.02.05</v>
          </cell>
          <cell r="G16090" t="str">
            <v>Conduct wound care</v>
          </cell>
          <cell r="K16090" t="str">
            <v>14. Providing non-pharmacological health interventions</v>
          </cell>
          <cell r="L16090" t="str">
            <v>Paramedical Practitioners</v>
          </cell>
          <cell r="M16090" t="str">
            <v>Nursing Professionals</v>
          </cell>
          <cell r="N16090">
            <v>15</v>
          </cell>
        </row>
        <row r="16091">
          <cell r="F16091" t="str">
            <v>06.02.04.03.15.02.06</v>
          </cell>
          <cell r="G16091" t="str">
            <v>Provide post-procedural care</v>
          </cell>
          <cell r="K16091" t="str">
            <v>5. Providing information and support to impact individual health behaviours</v>
          </cell>
          <cell r="L16091" t="str">
            <v>Paramedical Practitioners</v>
          </cell>
          <cell r="M16091" t="str">
            <v>Nursing Professionals</v>
          </cell>
          <cell r="N16091">
            <v>5</v>
          </cell>
        </row>
        <row r="16092">
          <cell r="F16092" t="str">
            <v>06.02.04.03.15.02.07</v>
          </cell>
          <cell r="G16092" t="str">
            <v>Provide post-procedural care</v>
          </cell>
          <cell r="K16092" t="str">
            <v>15. Providing treatment and care support to individuals</v>
          </cell>
          <cell r="L16092" t="str">
            <v>General Medical Practitioners</v>
          </cell>
          <cell r="M16092" t="str">
            <v>Paramedical Practitioners</v>
          </cell>
          <cell r="N16092">
            <v>10</v>
          </cell>
        </row>
        <row r="16093">
          <cell r="F16093" t="str">
            <v>06.02.04.03.15.02.08</v>
          </cell>
          <cell r="G16093" t="str">
            <v>Provide post-procedural care</v>
          </cell>
          <cell r="K16093" t="str">
            <v>15. Providing treatment and care support to individuals</v>
          </cell>
          <cell r="L16093" t="str">
            <v>Nursing Professionals</v>
          </cell>
          <cell r="M16093" t="str">
            <v>Nursing Associate Professionals</v>
          </cell>
          <cell r="N16093">
            <v>20</v>
          </cell>
        </row>
        <row r="16094">
          <cell r="F16094" t="str">
            <v>06.02.04.03.13.04.01</v>
          </cell>
          <cell r="G16094" t="str">
            <v>Prescribe medication</v>
          </cell>
          <cell r="K16094" t="str">
            <v>9. Prescribing medications or therapeutics</v>
          </cell>
          <cell r="L16094" t="str">
            <v>General Medical Practitioners</v>
          </cell>
          <cell r="M16094" t="str">
            <v>Paramedical Practitioners</v>
          </cell>
          <cell r="N16094">
            <v>1</v>
          </cell>
        </row>
        <row r="16095">
          <cell r="F16095" t="str">
            <v>06.02.04.03.13.05.01</v>
          </cell>
          <cell r="G16095" t="str">
            <v>Prescribe medication</v>
          </cell>
          <cell r="K16095" t="str">
            <v>9. Prescribing medications or therapeutics</v>
          </cell>
          <cell r="L16095" t="str">
            <v>General Medical Practitioners</v>
          </cell>
          <cell r="M16095" t="str">
            <v>Paramedical Practitioners</v>
          </cell>
          <cell r="N16095">
            <v>1</v>
          </cell>
        </row>
        <row r="16096">
          <cell r="F16096" t="str">
            <v>06.02.06.01.02.01.01</v>
          </cell>
          <cell r="G16096" t="str">
            <v>Conduct counselling</v>
          </cell>
          <cell r="K16096" t="str">
            <v>5. Providing information and support to impact individual health behaviours</v>
          </cell>
          <cell r="L16096" t="str">
            <v>Social work and counselling professionals</v>
          </cell>
          <cell r="M16096" t="str">
            <v>Social work associate professionals</v>
          </cell>
          <cell r="N16096">
            <v>10</v>
          </cell>
        </row>
        <row r="16097">
          <cell r="F16097" t="str">
            <v>06.02.06.01.02.02.01</v>
          </cell>
          <cell r="G16097" t="str">
            <v>Conduct counselling</v>
          </cell>
          <cell r="K16097" t="str">
            <v>5. Providing information and support to impact individual health behaviours</v>
          </cell>
          <cell r="L16097" t="str">
            <v>Social work and counselling professionals</v>
          </cell>
          <cell r="M16097" t="str">
            <v>Social work associate professionals</v>
          </cell>
          <cell r="N16097">
            <v>10</v>
          </cell>
        </row>
        <row r="16098">
          <cell r="F16098" t="str">
            <v>06.02.06.02.04.01.01</v>
          </cell>
          <cell r="G16098" t="str">
            <v>Conduct vital sign measurements</v>
          </cell>
          <cell r="K16098" t="str">
            <v>1. Gathering information through interviewing and assessment</v>
          </cell>
          <cell r="L16098" t="str">
            <v>Nursing Professionals</v>
          </cell>
          <cell r="M16098" t="str">
            <v>Paramedical Practitioners</v>
          </cell>
          <cell r="N16098">
            <v>5</v>
          </cell>
        </row>
        <row r="16099">
          <cell r="F16099" t="str">
            <v>06.02.06.02.04.01.02</v>
          </cell>
          <cell r="G16099" t="str">
            <v xml:space="preserve">Take history </v>
          </cell>
          <cell r="K16099" t="str">
            <v>1. Gathering information through interviewing and assessment</v>
          </cell>
          <cell r="L16099" t="str">
            <v>Specialist Medical Practitioners</v>
          </cell>
          <cell r="M16099" t="str">
            <v>General Medical Practitioners</v>
          </cell>
          <cell r="N16099">
            <v>6</v>
          </cell>
        </row>
        <row r="16100">
          <cell r="F16100" t="str">
            <v>06.02.06.02.04.01.03</v>
          </cell>
          <cell r="G16100" t="str">
            <v>Conduct physical examination</v>
          </cell>
          <cell r="K16100" t="str">
            <v>1. Gathering information through interviewing and assessment</v>
          </cell>
          <cell r="L16100" t="str">
            <v>Specialist Medical Practitioners</v>
          </cell>
          <cell r="M16100" t="str">
            <v>General Medical Practitioners</v>
          </cell>
          <cell r="N16100">
            <v>6</v>
          </cell>
        </row>
        <row r="16101">
          <cell r="F16101" t="str">
            <v>06.02.06.02.04.01.04</v>
          </cell>
          <cell r="G16101" t="str">
            <v>Provide clinical advice</v>
          </cell>
          <cell r="K16101" t="str">
            <v>5. Providing information and support to impact individual health behaviours</v>
          </cell>
          <cell r="L16101" t="str">
            <v>Specialist Medical Practitioners</v>
          </cell>
          <cell r="M16101" t="str">
            <v>General Medical Practitioners</v>
          </cell>
          <cell r="N16101">
            <v>4</v>
          </cell>
        </row>
        <row r="16102">
          <cell r="F16102" t="str">
            <v>06.02.06.02.08.03.01</v>
          </cell>
          <cell r="G16102" t="str">
            <v>Provide counselling and information and obtain consent</v>
          </cell>
          <cell r="K16102" t="str">
            <v>6. Gaining informed consent</v>
          </cell>
          <cell r="L16102" t="str">
            <v>General Medical Practitioners</v>
          </cell>
          <cell r="M16102" t="str">
            <v>Paramedical Practitioners</v>
          </cell>
          <cell r="N16102">
            <v>2</v>
          </cell>
        </row>
        <row r="16103">
          <cell r="F16103" t="str">
            <v>06.02.06.02.08.03.02</v>
          </cell>
          <cell r="G16103" t="str">
            <v>Conduct diagnostic testing</v>
          </cell>
          <cell r="K16103" t="str">
            <v>7. Ordering, administering and interpreting the results of diagnostic and screening procedures</v>
          </cell>
          <cell r="L16103" t="str">
            <v>Nursing Professionals</v>
          </cell>
          <cell r="M16103" t="str">
            <v>Nursing Associate Professionals</v>
          </cell>
          <cell r="N16103">
            <v>6</v>
          </cell>
        </row>
        <row r="16104">
          <cell r="F16104" t="str">
            <v>06.02.06.02.08.03.03</v>
          </cell>
          <cell r="G16104" t="str">
            <v>Conduct counselling</v>
          </cell>
          <cell r="K16104" t="str">
            <v>5. Providing information and support to impact individual health behaviours</v>
          </cell>
          <cell r="L16104" t="str">
            <v>General Medical Practitioners</v>
          </cell>
          <cell r="M16104" t="str">
            <v>Paramedical Practitioners</v>
          </cell>
          <cell r="N16104">
            <v>2</v>
          </cell>
        </row>
        <row r="16105">
          <cell r="F16105" t="str">
            <v>06.02.06.02.08.02.01</v>
          </cell>
          <cell r="G16105" t="str">
            <v>Provide counselling and information and obtain consent</v>
          </cell>
          <cell r="K16105" t="str">
            <v>6. Gaining informed consent</v>
          </cell>
          <cell r="L16105" t="str">
            <v>Medical and Pathology Laboratory Technicians</v>
          </cell>
          <cell r="M16105" t="str">
            <v>Medical Assistants</v>
          </cell>
          <cell r="N16105">
            <v>3</v>
          </cell>
        </row>
        <row r="16106">
          <cell r="F16106" t="str">
            <v>06.02.06.02.08.02.02</v>
          </cell>
          <cell r="G16106" t="str">
            <v xml:space="preserve">Conduct diagnostic testing </v>
          </cell>
          <cell r="K16106" t="str">
            <v>7. Ordering, administering and interpreting the results of diagnostic and screening procedures</v>
          </cell>
          <cell r="L16106" t="str">
            <v>Medical and Pathology Laboratory Technicians</v>
          </cell>
          <cell r="M16106" t="str">
            <v>Medical Assistants</v>
          </cell>
          <cell r="N16106">
            <v>5</v>
          </cell>
        </row>
        <row r="16107">
          <cell r="F16107" t="str">
            <v>06.02.06.02.08.02.03</v>
          </cell>
          <cell r="G16107" t="str">
            <v>Document examination findings</v>
          </cell>
          <cell r="K16107" t="str">
            <v>7. Ordering, administering and interpreting the results of diagnostic and screening procedures</v>
          </cell>
          <cell r="L16107" t="str">
            <v>Specialist Medical Practitioners</v>
          </cell>
          <cell r="M16107" t="str">
            <v>General Medical Practitioners</v>
          </cell>
          <cell r="N16107">
            <v>2</v>
          </cell>
        </row>
        <row r="16108">
          <cell r="F16108" t="str">
            <v>06.02.06.02.10.01.01</v>
          </cell>
          <cell r="G16108" t="str">
            <v>Conduct counselling</v>
          </cell>
          <cell r="K16108" t="str">
            <v>6. Gaining informed consent</v>
          </cell>
          <cell r="L16108" t="str">
            <v>Nursing Professionals</v>
          </cell>
          <cell r="M16108" t="str">
            <v>Paramedical Practitioners</v>
          </cell>
          <cell r="N16108">
            <v>3</v>
          </cell>
        </row>
        <row r="16109">
          <cell r="F16109" t="str">
            <v>06.02.06.02.10.01.02</v>
          </cell>
          <cell r="G16109" t="str">
            <v>Prepare the patient and organize the equipment</v>
          </cell>
          <cell r="K16109" t="str">
            <v>14. Providing non-pharmacological health interventions</v>
          </cell>
          <cell r="L16109" t="str">
            <v>Nursing Professionals</v>
          </cell>
          <cell r="M16109" t="str">
            <v>Paramedical Practitioners</v>
          </cell>
          <cell r="N16109">
            <v>3</v>
          </cell>
        </row>
        <row r="16110">
          <cell r="F16110" t="str">
            <v>06.02.06.02.10.01.03</v>
          </cell>
          <cell r="G16110" t="str">
            <v>Conduct diagnostic testing</v>
          </cell>
          <cell r="K16110" t="str">
            <v>7. Ordering, administering and interpreting the results of diagnostic and screening procedures</v>
          </cell>
          <cell r="L16110" t="str">
            <v>Nursing Professionals</v>
          </cell>
          <cell r="M16110" t="str">
            <v>Paramedical Practitioners</v>
          </cell>
          <cell r="N16110">
            <v>10</v>
          </cell>
        </row>
        <row r="16111">
          <cell r="F16111" t="str">
            <v>06.02.06.02.10.01.04</v>
          </cell>
          <cell r="G16111" t="str">
            <v>Conduct counselling</v>
          </cell>
          <cell r="K16111" t="str">
            <v>5. Providing information and support to impact individual health behaviours</v>
          </cell>
          <cell r="L16111" t="str">
            <v>Nursing Professionals</v>
          </cell>
          <cell r="M16111" t="str">
            <v>Paramedical Practitioners</v>
          </cell>
          <cell r="N16111">
            <v>5</v>
          </cell>
        </row>
        <row r="16112">
          <cell r="F16112" t="str">
            <v>06.02.06.02.10.01.05</v>
          </cell>
          <cell r="G16112" t="str">
            <v>Document examination findings</v>
          </cell>
          <cell r="K16112" t="str">
            <v>7. ordering, administering and interpreting the results of diagnostic and screening procedures</v>
          </cell>
          <cell r="L16112" t="str">
            <v>Nursing Professionals</v>
          </cell>
          <cell r="M16112" t="str">
            <v>Paramedical Practitioners</v>
          </cell>
          <cell r="N16112">
            <v>2</v>
          </cell>
        </row>
        <row r="16113">
          <cell r="F16113" t="str">
            <v>06.02.06.02.10.02.01</v>
          </cell>
          <cell r="G16113" t="str">
            <v>Conduct counselling</v>
          </cell>
          <cell r="K16113" t="str">
            <v>6. Gaining informed consent</v>
          </cell>
          <cell r="L16113" t="str">
            <v>Specialist Medical Practitioners</v>
          </cell>
          <cell r="M16113" t="str">
            <v>General Medical Practitioners</v>
          </cell>
          <cell r="N16113">
            <v>3</v>
          </cell>
        </row>
        <row r="16114">
          <cell r="F16114" t="str">
            <v>06.02.06.02.10.02.02</v>
          </cell>
          <cell r="G16114" t="str">
            <v>Prepare the patient and organize the equipment</v>
          </cell>
          <cell r="K16114" t="str">
            <v>14. Providing non-pharmacological health interventions</v>
          </cell>
          <cell r="L16114" t="str">
            <v>Nursing Professionals</v>
          </cell>
          <cell r="M16114" t="str">
            <v>Nursing Associate Professionals</v>
          </cell>
          <cell r="N16114">
            <v>3</v>
          </cell>
        </row>
        <row r="16115">
          <cell r="F16115" t="str">
            <v>06.02.06.02.10.02.03</v>
          </cell>
          <cell r="G16115" t="str">
            <v>Conduct diagnostic testing</v>
          </cell>
          <cell r="K16115" t="str">
            <v>7. Ordering, administering and interpreting the results of diagnostic and screening procedures</v>
          </cell>
          <cell r="L16115" t="str">
            <v>Specialist Medical Practitioners</v>
          </cell>
          <cell r="M16115" t="str">
            <v>General Medical Practitioners</v>
          </cell>
          <cell r="N16115">
            <v>5</v>
          </cell>
        </row>
        <row r="16116">
          <cell r="F16116" t="str">
            <v>06.02.06.02.10.02.04</v>
          </cell>
          <cell r="G16116" t="str">
            <v>Conduct counselling</v>
          </cell>
          <cell r="K16116" t="str">
            <v>5. Providing information and support to impact individual health behaviours</v>
          </cell>
          <cell r="L16116" t="str">
            <v>Specialist Medical Practitioners</v>
          </cell>
          <cell r="M16116" t="str">
            <v>General Medical Practitioners</v>
          </cell>
          <cell r="N16116">
            <v>2</v>
          </cell>
        </row>
        <row r="16117">
          <cell r="F16117" t="str">
            <v>06.02.06.02.10.02.05</v>
          </cell>
          <cell r="G16117" t="str">
            <v>Document examination findings</v>
          </cell>
          <cell r="K16117" t="str">
            <v>7. ordering, administering and interpreting the results of diagnostic and screening procedures</v>
          </cell>
          <cell r="L16117" t="str">
            <v>Specialist Medical Practitioners</v>
          </cell>
          <cell r="M16117" t="str">
            <v>General Medical Practitioners</v>
          </cell>
          <cell r="N16117">
            <v>2</v>
          </cell>
        </row>
        <row r="16118">
          <cell r="F16118" t="str">
            <v>06.02.06.03.13.01.01</v>
          </cell>
          <cell r="G16118" t="str">
            <v>Prescribe medication</v>
          </cell>
          <cell r="K16118" t="str">
            <v>9. Prescribing medications or therapeutics</v>
          </cell>
          <cell r="L16118" t="str">
            <v>General Medical Practitioners</v>
          </cell>
          <cell r="M16118" t="str">
            <v>Paramedical Practitioners</v>
          </cell>
          <cell r="N16118">
            <v>1</v>
          </cell>
        </row>
        <row r="16119">
          <cell r="F16119" t="str">
            <v>06.02.06.03.13.01.</v>
          </cell>
          <cell r="G16119"/>
          <cell r="K16119"/>
          <cell r="L16119"/>
          <cell r="M16119"/>
          <cell r="N16119"/>
        </row>
        <row r="16120">
          <cell r="F16120" t="str">
            <v>06.02.07.01.02.01.01</v>
          </cell>
          <cell r="G16120" t="str">
            <v>Conduct counselling</v>
          </cell>
          <cell r="K16120" t="str">
            <v>5. Providing information and support to impact individual health behaviours</v>
          </cell>
          <cell r="L16120" t="str">
            <v>Social work and counselling professionals</v>
          </cell>
          <cell r="M16120" t="str">
            <v>Social work associate professionals</v>
          </cell>
          <cell r="N16120">
            <v>10</v>
          </cell>
        </row>
        <row r="16121">
          <cell r="F16121" t="str">
            <v>06.02.07.01.02.02.01</v>
          </cell>
          <cell r="G16121" t="str">
            <v>Conduct counselling</v>
          </cell>
          <cell r="K16121" t="str">
            <v>5. Providing information and support to impact individual health behaviours</v>
          </cell>
          <cell r="L16121" t="str">
            <v>Social work and counselling professionals</v>
          </cell>
          <cell r="M16121" t="str">
            <v>Social work associate professionals</v>
          </cell>
          <cell r="N16121">
            <v>10</v>
          </cell>
        </row>
        <row r="16122">
          <cell r="F16122" t="str">
            <v>06.02.07.02.06.01.01</v>
          </cell>
          <cell r="G16122" t="str">
            <v>Conduct vital sign measurements</v>
          </cell>
          <cell r="K16122" t="str">
            <v>1. Gathering information through interviewing and assessment</v>
          </cell>
          <cell r="L16122" t="str">
            <v>Nursing Professionals</v>
          </cell>
          <cell r="M16122" t="str">
            <v>Paramedical Practitioners</v>
          </cell>
          <cell r="N16122">
            <v>5</v>
          </cell>
        </row>
        <row r="16123">
          <cell r="F16123" t="str">
            <v>06.02.07.02.06.01.02</v>
          </cell>
          <cell r="G16123" t="str">
            <v xml:space="preserve">Take history </v>
          </cell>
          <cell r="K16123" t="str">
            <v>1. Gathering information through interviewing and assessment</v>
          </cell>
          <cell r="L16123" t="str">
            <v>Specialist Medical Practitioners</v>
          </cell>
          <cell r="M16123" t="str">
            <v>General Medical Practitioners</v>
          </cell>
          <cell r="N16123">
            <v>6</v>
          </cell>
        </row>
        <row r="16124">
          <cell r="F16124" t="str">
            <v>06.02.07.02.06.01.03</v>
          </cell>
          <cell r="G16124" t="str">
            <v>Conduct physical examination</v>
          </cell>
          <cell r="K16124" t="str">
            <v>1. Gathering information through interviewing and assessment</v>
          </cell>
          <cell r="L16124" t="str">
            <v>Specialist Medical Practitioners</v>
          </cell>
          <cell r="M16124" t="str">
            <v>General Medical Practitioners</v>
          </cell>
          <cell r="N16124">
            <v>6</v>
          </cell>
        </row>
        <row r="16125">
          <cell r="F16125" t="str">
            <v>06.02.07.02.06.01.04</v>
          </cell>
          <cell r="G16125" t="str">
            <v>Provide clinical advice</v>
          </cell>
          <cell r="K16125" t="str">
            <v>5. Providing information and support to impact individual health behaviours</v>
          </cell>
          <cell r="L16125" t="str">
            <v>Specialist Medical Practitioners</v>
          </cell>
          <cell r="M16125" t="str">
            <v>General Medical Practitioners</v>
          </cell>
          <cell r="N16125">
            <v>4</v>
          </cell>
        </row>
        <row r="16126">
          <cell r="F16126" t="str">
            <v>06.02.07.03.08.01.01</v>
          </cell>
          <cell r="G16126" t="str">
            <v>Provide counselling and information and obtain consent</v>
          </cell>
          <cell r="K16126" t="str">
            <v>6. Gaining informed consent</v>
          </cell>
          <cell r="L16126" t="str">
            <v>General Medical Practitioners</v>
          </cell>
          <cell r="M16126" t="str">
            <v>Paramedical Practitioners</v>
          </cell>
          <cell r="N16126">
            <v>2</v>
          </cell>
        </row>
        <row r="16127">
          <cell r="F16127" t="str">
            <v>06.02.07.03.08.01.02</v>
          </cell>
          <cell r="G16127" t="str">
            <v>Conduct diagnostic testing</v>
          </cell>
          <cell r="K16127" t="str">
            <v>7. Ordering, administering and interpreting the results of diagnostic and screening procedures</v>
          </cell>
          <cell r="L16127" t="str">
            <v>Nursing Professionals</v>
          </cell>
          <cell r="M16127" t="str">
            <v>Nursing Associate Professionals</v>
          </cell>
          <cell r="N16127">
            <v>6</v>
          </cell>
        </row>
        <row r="16128">
          <cell r="F16128" t="str">
            <v>06.02.07.03.08.01.03</v>
          </cell>
          <cell r="G16128" t="str">
            <v>Conduct counselling</v>
          </cell>
          <cell r="K16128" t="str">
            <v>5. Providing information and support to impact individual health behaviours</v>
          </cell>
          <cell r="L16128" t="str">
            <v>General Medical Practitioners</v>
          </cell>
          <cell r="M16128" t="str">
            <v>Paramedical Practitioners</v>
          </cell>
          <cell r="N16128">
            <v>2</v>
          </cell>
        </row>
        <row r="16129">
          <cell r="F16129" t="str">
            <v>06.02.07.03.08.03.01</v>
          </cell>
          <cell r="G16129" t="str">
            <v>Provide counselling and information and obtain consent</v>
          </cell>
          <cell r="K16129" t="str">
            <v>6. Gaining informed consent</v>
          </cell>
          <cell r="L16129" t="str">
            <v>Medical and Pathology Laboratory Technicians</v>
          </cell>
          <cell r="M16129" t="str">
            <v>Medical Assistants</v>
          </cell>
          <cell r="N16129">
            <v>3</v>
          </cell>
        </row>
        <row r="16130">
          <cell r="F16130" t="str">
            <v>06.02.07.03.08.03.02</v>
          </cell>
          <cell r="G16130" t="str">
            <v xml:space="preserve">Conduct diagnostic testing </v>
          </cell>
          <cell r="K16130" t="str">
            <v>7. Ordering, administering and interpreting the results of diagnostic and screening procedures</v>
          </cell>
          <cell r="L16130" t="str">
            <v>Medical and Pathology Laboratory Technicians</v>
          </cell>
          <cell r="M16130" t="str">
            <v>Medical Assistants</v>
          </cell>
          <cell r="N16130">
            <v>5</v>
          </cell>
        </row>
        <row r="16131">
          <cell r="F16131" t="str">
            <v>06.02.07.03.08.03.03</v>
          </cell>
          <cell r="G16131" t="str">
            <v>Document examination findings</v>
          </cell>
          <cell r="K16131" t="str">
            <v>7. Ordering, administering and interpreting the results of diagnostic and screening procedures</v>
          </cell>
          <cell r="L16131" t="str">
            <v>Specialist Medical Practitioners</v>
          </cell>
          <cell r="M16131" t="str">
            <v>General Medical Practitioners</v>
          </cell>
          <cell r="N16131">
            <v>2</v>
          </cell>
        </row>
        <row r="16132">
          <cell r="F16132" t="str">
            <v>06.02.07.03.10.01.01</v>
          </cell>
          <cell r="G16132" t="str">
            <v>Conduct counselling</v>
          </cell>
          <cell r="K16132" t="str">
            <v>6. Gaining informed consent</v>
          </cell>
          <cell r="L16132" t="str">
            <v>General Medical Practitioners</v>
          </cell>
          <cell r="M16132" t="str">
            <v>Paramedical Practitioners</v>
          </cell>
          <cell r="N16132">
            <v>3</v>
          </cell>
        </row>
        <row r="16133">
          <cell r="F16133" t="str">
            <v>06.02.07.03.10.01.02</v>
          </cell>
          <cell r="G16133" t="str">
            <v>Prepare the patient and organize the equipment</v>
          </cell>
          <cell r="K16133" t="str">
            <v>14. Providing non-pharmacological health interventions</v>
          </cell>
          <cell r="L16133" t="str">
            <v>Nursing Professionals</v>
          </cell>
          <cell r="M16133" t="str">
            <v>Paramedical Practitioners</v>
          </cell>
          <cell r="N16133">
            <v>3</v>
          </cell>
        </row>
        <row r="16134">
          <cell r="F16134" t="str">
            <v>06.02.07.03.10.01.03</v>
          </cell>
          <cell r="G16134" t="str">
            <v>Apply local anaesthesia</v>
          </cell>
          <cell r="K16134" t="str">
            <v>11. Administering medications or therapeutics</v>
          </cell>
          <cell r="L16134" t="str">
            <v>General Medical Practitioners</v>
          </cell>
          <cell r="M16134" t="str">
            <v>Paramedical Practitioners</v>
          </cell>
          <cell r="N16134">
            <v>3</v>
          </cell>
        </row>
        <row r="16135">
          <cell r="F16135" t="str">
            <v>06.02.07.03.10.01.04</v>
          </cell>
          <cell r="G16135" t="str">
            <v>Conduct fine needle aspiration</v>
          </cell>
          <cell r="K16135" t="str">
            <v>7. Ordering, administering and interpreting the results of diagnostic and screening procedures</v>
          </cell>
          <cell r="L16135" t="str">
            <v>General Medical Practitioners</v>
          </cell>
          <cell r="M16135" t="str">
            <v>Paramedical Practitioners</v>
          </cell>
          <cell r="N16135">
            <v>7</v>
          </cell>
        </row>
        <row r="16136">
          <cell r="F16136" t="str">
            <v>06.02.07.03.10.01.05</v>
          </cell>
          <cell r="G16136" t="str">
            <v>Provide post-procedural care</v>
          </cell>
          <cell r="K16136" t="str">
            <v>5. Providing information and support to impact individual health behaviours</v>
          </cell>
          <cell r="L16136" t="str">
            <v>General Medical Practitioners</v>
          </cell>
          <cell r="M16136" t="str">
            <v>Paramedical Practitioners</v>
          </cell>
          <cell r="N16136">
            <v>2</v>
          </cell>
        </row>
        <row r="16137">
          <cell r="F16137" t="str">
            <v>06.02.07.03.10.01.06</v>
          </cell>
          <cell r="G16137" t="str">
            <v>Send specimen for laboratory tests</v>
          </cell>
          <cell r="K16137" t="str">
            <v>7. Ordering, administering and interpreting the results of diagnostic and screening procedures</v>
          </cell>
          <cell r="L16137" t="str">
            <v>Nursing Associate Professionals</v>
          </cell>
          <cell r="M16137" t="str">
            <v>Medical Assistants</v>
          </cell>
          <cell r="N16137">
            <v>2</v>
          </cell>
        </row>
        <row r="16138">
          <cell r="F16138" t="str">
            <v>06.02.07.03.10.01.05</v>
          </cell>
          <cell r="G16138"/>
          <cell r="K16138"/>
          <cell r="L16138"/>
          <cell r="M16138"/>
          <cell r="N16138"/>
        </row>
        <row r="16139">
          <cell r="F16139" t="str">
            <v>06.02.07.03.10.01.06</v>
          </cell>
          <cell r="G16139"/>
          <cell r="K16139"/>
          <cell r="L16139"/>
          <cell r="M16139"/>
          <cell r="N16139"/>
        </row>
        <row r="16140">
          <cell r="F16140" t="str">
            <v>06.02.07.03.10.02.01</v>
          </cell>
          <cell r="G16140" t="str">
            <v>Conduct counselling</v>
          </cell>
          <cell r="K16140" t="str">
            <v>6. Gaining informed consent</v>
          </cell>
          <cell r="L16140" t="str">
            <v>General Medical Practitioners</v>
          </cell>
          <cell r="M16140" t="str">
            <v>Paramedical Practitioners</v>
          </cell>
          <cell r="N16140">
            <v>3</v>
          </cell>
        </row>
        <row r="16141">
          <cell r="F16141" t="str">
            <v>06.02.07.03.10.02.02</v>
          </cell>
          <cell r="G16141" t="str">
            <v>Prepare the patient and organize the equipment</v>
          </cell>
          <cell r="K16141" t="str">
            <v>14. Providing non-pharmacological health interventions</v>
          </cell>
          <cell r="L16141" t="str">
            <v>Nursing Professionals</v>
          </cell>
          <cell r="M16141" t="str">
            <v>Paramedical Practitioners</v>
          </cell>
          <cell r="N16141">
            <v>3</v>
          </cell>
        </row>
        <row r="16142">
          <cell r="F16142" t="str">
            <v>06.02.07.03.10.02.03</v>
          </cell>
          <cell r="G16142" t="str">
            <v>Apply local anaesthesia</v>
          </cell>
          <cell r="K16142" t="str">
            <v>11. Administering medications or therapeutics</v>
          </cell>
          <cell r="L16142" t="str">
            <v>General Medical Practitioners</v>
          </cell>
          <cell r="M16142" t="str">
            <v>Paramedical Practitioners</v>
          </cell>
          <cell r="N16142">
            <v>3</v>
          </cell>
        </row>
        <row r="16143">
          <cell r="F16143" t="str">
            <v>06.02.07.03.10.02.04</v>
          </cell>
          <cell r="G16143" t="str">
            <v>Conduct medical procedure</v>
          </cell>
          <cell r="K16143" t="str">
            <v>7. Ordering, administering and interpreting the results of diagnostic and screening procedures</v>
          </cell>
          <cell r="L16143" t="str">
            <v>General Medical Practitioners</v>
          </cell>
          <cell r="M16143" t="str">
            <v>Paramedical Practitioners</v>
          </cell>
          <cell r="N16143">
            <v>10</v>
          </cell>
        </row>
        <row r="16144">
          <cell r="F16144" t="str">
            <v>06.02.07.03.10.02.05</v>
          </cell>
          <cell r="G16144" t="str">
            <v>Provide post-procedural care</v>
          </cell>
          <cell r="K16144" t="str">
            <v>5. Providing information and support to impact individual health behaviours</v>
          </cell>
          <cell r="L16144" t="str">
            <v>General Medical Practitioners</v>
          </cell>
          <cell r="M16144" t="str">
            <v>Paramedical Practitioners</v>
          </cell>
          <cell r="N16144">
            <v>2</v>
          </cell>
        </row>
        <row r="16145">
          <cell r="F16145" t="str">
            <v>06.02.07.03.10.02.06</v>
          </cell>
          <cell r="G16145" t="str">
            <v>Send specimen for laboratory tests</v>
          </cell>
          <cell r="K16145" t="str">
            <v>7. Ordering, administering and interpreting the results of diagnostic and screening procedures</v>
          </cell>
          <cell r="L16145" t="str">
            <v>Nursing Associate Professionals</v>
          </cell>
          <cell r="M16145" t="str">
            <v>Medical Assistants</v>
          </cell>
          <cell r="N16145">
            <v>2</v>
          </cell>
        </row>
        <row r="16146">
          <cell r="F16146" t="str">
            <v>06.02.07.03.10.02.04</v>
          </cell>
          <cell r="G16146"/>
          <cell r="K16146"/>
          <cell r="L16146"/>
          <cell r="M16146"/>
          <cell r="N16146"/>
        </row>
        <row r="16147">
          <cell r="F16147" t="str">
            <v>06.02.07.03.10.02.05</v>
          </cell>
          <cell r="G16147"/>
          <cell r="K16147"/>
          <cell r="L16147"/>
          <cell r="M16147"/>
          <cell r="N16147"/>
        </row>
        <row r="16148">
          <cell r="F16148" t="str">
            <v>06.02.07.03.10.02.06</v>
          </cell>
          <cell r="G16148"/>
          <cell r="K16148"/>
          <cell r="L16148"/>
          <cell r="M16148"/>
          <cell r="N16148"/>
        </row>
        <row r="16149">
          <cell r="F16149" t="str">
            <v>06.02.07.03.10.07.01</v>
          </cell>
          <cell r="G16149" t="str">
            <v>Conduct counselling</v>
          </cell>
          <cell r="K16149" t="str">
            <v>6. Gaining informed consent</v>
          </cell>
          <cell r="L16149" t="str">
            <v>General Medical Practitioners</v>
          </cell>
          <cell r="M16149" t="str">
            <v>Paramedical Practitioners</v>
          </cell>
          <cell r="N16149">
            <v>4</v>
          </cell>
        </row>
        <row r="16150">
          <cell r="F16150" t="str">
            <v>06.02.07.03.10.07.02</v>
          </cell>
          <cell r="G16150" t="str">
            <v>Prepare the patient and organize the equipment</v>
          </cell>
          <cell r="K16150" t="str">
            <v>14. Providing non-pharmacological health interventions</v>
          </cell>
          <cell r="L16150" t="str">
            <v>Nursing Professionals</v>
          </cell>
          <cell r="M16150" t="str">
            <v>Paramedical Practitioners</v>
          </cell>
          <cell r="N16150">
            <v>4</v>
          </cell>
        </row>
        <row r="16151">
          <cell r="F16151" t="str">
            <v>06.02.07.03.10.07.03</v>
          </cell>
          <cell r="G16151" t="str">
            <v>Apply local anaesthesia</v>
          </cell>
          <cell r="K16151" t="str">
            <v>11. Administering medications or therapeutics</v>
          </cell>
          <cell r="L16151" t="str">
            <v>General Medical Practitioners</v>
          </cell>
          <cell r="M16151" t="str">
            <v>Paramedical Practitioners</v>
          </cell>
          <cell r="N16151">
            <v>3</v>
          </cell>
        </row>
        <row r="16152">
          <cell r="F16152" t="str">
            <v>06.02.07.03.10.07.04</v>
          </cell>
          <cell r="G16152" t="str">
            <v>Conduct splenic procedure</v>
          </cell>
          <cell r="K16152" t="str">
            <v>7. Ordering, administering and interpreting the results of diagnostic and screening procedures</v>
          </cell>
          <cell r="L16152" t="str">
            <v>General Medical Practitioners</v>
          </cell>
          <cell r="M16152" t="str">
            <v>Paramedical Practitioners</v>
          </cell>
          <cell r="N16152">
            <v>45</v>
          </cell>
        </row>
        <row r="16153">
          <cell r="F16153" t="str">
            <v>06.02.07.03.10.07.05</v>
          </cell>
          <cell r="G16153" t="str">
            <v>Provide post-procedural care</v>
          </cell>
          <cell r="K16153" t="str">
            <v>5. Providing information and support to impact individual health behaviours</v>
          </cell>
          <cell r="L16153" t="str">
            <v>General Medical Practitioners</v>
          </cell>
          <cell r="M16153" t="str">
            <v>Paramedical Practitioners</v>
          </cell>
          <cell r="N16153">
            <v>4</v>
          </cell>
        </row>
        <row r="16154">
          <cell r="F16154" t="str">
            <v>06.02.07.03.10.07.06</v>
          </cell>
          <cell r="G16154" t="str">
            <v>Send specimen for laboratory tests</v>
          </cell>
          <cell r="K16154" t="str">
            <v>7. Ordering, administering and interpreting the results of diagnostic and screening procedures</v>
          </cell>
          <cell r="L16154" t="str">
            <v>Nursing Associate Professionals</v>
          </cell>
          <cell r="M16154" t="str">
            <v>Medical Assistants</v>
          </cell>
          <cell r="N16154">
            <v>2</v>
          </cell>
        </row>
        <row r="16155">
          <cell r="F16155" t="str">
            <v>06.02.07.03.10.07.07</v>
          </cell>
          <cell r="G16155" t="str">
            <v>Provide post-procedural care</v>
          </cell>
          <cell r="K16155" t="str">
            <v>15. Providing treatment and care support to individuals</v>
          </cell>
          <cell r="L16155" t="str">
            <v>Nursing Professionals</v>
          </cell>
          <cell r="M16155" t="str">
            <v>Nursing Associate Professionals</v>
          </cell>
          <cell r="N16155">
            <v>10</v>
          </cell>
        </row>
        <row r="16156">
          <cell r="F16156" t="str">
            <v>06.02.07.03.10.07.05</v>
          </cell>
          <cell r="G16156"/>
          <cell r="K16156"/>
          <cell r="L16156"/>
          <cell r="M16156"/>
          <cell r="N16156"/>
        </row>
        <row r="16157">
          <cell r="F16157" t="str">
            <v>06.02.07.03.10.07.06</v>
          </cell>
          <cell r="G16157"/>
          <cell r="K16157"/>
          <cell r="L16157"/>
          <cell r="M16157"/>
          <cell r="N16157"/>
        </row>
        <row r="16158">
          <cell r="F16158" t="str">
            <v>06.02.07.03.10.07.07</v>
          </cell>
          <cell r="G16158"/>
          <cell r="K16158"/>
          <cell r="L16158"/>
          <cell r="M16158"/>
          <cell r="N16158"/>
        </row>
        <row r="16159">
          <cell r="F16159" t="str">
            <v>06.02.07.03.10.05.01</v>
          </cell>
          <cell r="G16159" t="str">
            <v>Conduct counselling</v>
          </cell>
          <cell r="K16159" t="str">
            <v>6. Gaining informed consent</v>
          </cell>
          <cell r="L16159" t="str">
            <v>General Medical Practitioners</v>
          </cell>
          <cell r="M16159" t="str">
            <v>Paramedical Practitioners</v>
          </cell>
          <cell r="N16159">
            <v>3</v>
          </cell>
        </row>
        <row r="16160">
          <cell r="F16160" t="str">
            <v>06.02.07.03.10.05.02</v>
          </cell>
          <cell r="G16160" t="str">
            <v>Prepare the patient and organize the equipment</v>
          </cell>
          <cell r="K16160" t="str">
            <v>14. Providing non-pharmacological health interventions</v>
          </cell>
          <cell r="L16160" t="str">
            <v>Nursing Professionals</v>
          </cell>
          <cell r="M16160" t="str">
            <v>Nursing Associate Professionals</v>
          </cell>
          <cell r="N16160">
            <v>3</v>
          </cell>
        </row>
        <row r="16161">
          <cell r="F16161" t="str">
            <v>06.02.07.03.10.05.03</v>
          </cell>
          <cell r="G16161" t="str">
            <v>Apply local anaesthesia</v>
          </cell>
          <cell r="K16161" t="str">
            <v>11. Administering medications or therapeutics</v>
          </cell>
          <cell r="L16161" t="str">
            <v>General Medical Practitioners</v>
          </cell>
          <cell r="M16161" t="str">
            <v>Paramedical Practitioners</v>
          </cell>
          <cell r="N16161">
            <v>3</v>
          </cell>
        </row>
        <row r="16162">
          <cell r="F16162" t="str">
            <v>06.02.07.03.10.05.04</v>
          </cell>
          <cell r="G16162" t="str">
            <v>Conduct biopsy</v>
          </cell>
          <cell r="K16162" t="str">
            <v>7. Ordering, administering and interpreting the results of diagnostic and screening procedures</v>
          </cell>
          <cell r="L16162" t="str">
            <v>General Medical Practitioners</v>
          </cell>
          <cell r="M16162" t="str">
            <v>Paramedical Practitioners</v>
          </cell>
          <cell r="N16162">
            <v>5</v>
          </cell>
        </row>
        <row r="16163">
          <cell r="F16163" t="str">
            <v>06.02.07.03.10.05.05</v>
          </cell>
          <cell r="G16163" t="str">
            <v>Provide post-procedural care</v>
          </cell>
          <cell r="K16163" t="str">
            <v>5. Providing information and support to impact individual health behaviours</v>
          </cell>
          <cell r="L16163" t="str">
            <v>General Medical Practitioners</v>
          </cell>
          <cell r="M16163" t="str">
            <v>Paramedical Practitioners</v>
          </cell>
          <cell r="N16163">
            <v>2</v>
          </cell>
        </row>
        <row r="16164">
          <cell r="F16164" t="str">
            <v>06.02.07.03.10.05.06</v>
          </cell>
          <cell r="G16164" t="str">
            <v>Send specimen for laboratory tests</v>
          </cell>
          <cell r="K16164" t="str">
            <v>7. Ordering, administering and interpreting the results of diagnostic and screening procedures</v>
          </cell>
          <cell r="L16164" t="str">
            <v>Nursing Associate Professionals</v>
          </cell>
          <cell r="M16164" t="str">
            <v>Medical Assistants</v>
          </cell>
          <cell r="N16164">
            <v>2</v>
          </cell>
        </row>
        <row r="16165">
          <cell r="F16165" t="str">
            <v>06.02.07.03.10.05.</v>
          </cell>
          <cell r="G16165"/>
          <cell r="K16165"/>
          <cell r="L16165"/>
          <cell r="M16165"/>
          <cell r="N16165"/>
        </row>
        <row r="16166">
          <cell r="F16166" t="str">
            <v>06.02.07.03.10.05.</v>
          </cell>
          <cell r="G16166"/>
          <cell r="K16166"/>
          <cell r="L16166"/>
          <cell r="M16166"/>
          <cell r="N16166"/>
        </row>
        <row r="16167">
          <cell r="F16167" t="str">
            <v>06.02.07.03.10.05.</v>
          </cell>
          <cell r="G16167"/>
          <cell r="K16167"/>
          <cell r="L16167"/>
          <cell r="M16167"/>
          <cell r="N16167"/>
        </row>
        <row r="16168">
          <cell r="F16168" t="str">
            <v>06.02.07.03.10.06.01</v>
          </cell>
          <cell r="G16168" t="str">
            <v>Conduct counselling</v>
          </cell>
          <cell r="K16168" t="str">
            <v>6. Gaining informed consent</v>
          </cell>
          <cell r="L16168" t="str">
            <v>General Medical Practitioners</v>
          </cell>
          <cell r="M16168" t="str">
            <v>Paramedical Practitioners</v>
          </cell>
          <cell r="N16168">
            <v>3</v>
          </cell>
        </row>
        <row r="16169">
          <cell r="F16169" t="str">
            <v>06.02.07.03.10.06.02</v>
          </cell>
          <cell r="G16169" t="str">
            <v>Prepare the patient and organize the equipment</v>
          </cell>
          <cell r="K16169" t="str">
            <v>14. Providing non-pharmacological health interventions</v>
          </cell>
          <cell r="L16169" t="str">
            <v>Nursing Professionals</v>
          </cell>
          <cell r="M16169" t="str">
            <v>Paramedical Practitioners</v>
          </cell>
          <cell r="N16169">
            <v>3</v>
          </cell>
        </row>
        <row r="16170">
          <cell r="F16170" t="str">
            <v>06.02.07.03.10.06.03</v>
          </cell>
          <cell r="G16170" t="str">
            <v>Conduct skin examination</v>
          </cell>
          <cell r="K16170" t="str">
            <v>7. Ordering, administering and interpreting the results of diagnostic and screening procedures</v>
          </cell>
          <cell r="L16170" t="str">
            <v>General Medical Practitioners</v>
          </cell>
          <cell r="M16170" t="str">
            <v>Paramedical Practitioners</v>
          </cell>
          <cell r="N16170">
            <v>12</v>
          </cell>
        </row>
        <row r="16171">
          <cell r="F16171" t="str">
            <v>06.02.07.03.10.06.04</v>
          </cell>
          <cell r="G16171" t="str">
            <v>Provide post-procedural care</v>
          </cell>
          <cell r="K16171" t="str">
            <v>5. Providing information and support to impact individual health behaviours</v>
          </cell>
          <cell r="L16171" t="str">
            <v>General Medical Practitioners</v>
          </cell>
          <cell r="M16171" t="str">
            <v>Paramedical Practitioners</v>
          </cell>
          <cell r="N16171">
            <v>2</v>
          </cell>
        </row>
        <row r="16172">
          <cell r="F16172" t="str">
            <v>06.02.07.03.10.06.05</v>
          </cell>
          <cell r="G16172" t="str">
            <v>Send specimen for laboratory tests</v>
          </cell>
          <cell r="K16172" t="str">
            <v>7. Ordering, administering and interpreting the results of diagnostic and screening procedures</v>
          </cell>
          <cell r="L16172" t="str">
            <v>Nursing Associate Professionals</v>
          </cell>
          <cell r="M16172" t="str">
            <v>Medical Assistants</v>
          </cell>
          <cell r="N16172">
            <v>2</v>
          </cell>
        </row>
        <row r="16173">
          <cell r="F16173" t="str">
            <v>06.02.07.04.13.01.01</v>
          </cell>
          <cell r="G16173" t="str">
            <v>Prescribe medication</v>
          </cell>
          <cell r="K16173" t="str">
            <v>9. Prescribing medications or therapeutics</v>
          </cell>
          <cell r="L16173" t="str">
            <v>General Medical Practitioners</v>
          </cell>
          <cell r="M16173" t="str">
            <v>Paramedical Practitioners</v>
          </cell>
          <cell r="N16173">
            <v>1</v>
          </cell>
        </row>
        <row r="16174">
          <cell r="F16174" t="str">
            <v>06.02.07.04.13.02.01</v>
          </cell>
          <cell r="G16174" t="str">
            <v>Prescribe medication</v>
          </cell>
          <cell r="K16174" t="str">
            <v>9. Prescribing medications or therapeutics</v>
          </cell>
          <cell r="L16174" t="str">
            <v>General Medical Practitioners</v>
          </cell>
          <cell r="M16174" t="str">
            <v>Paramedical Practitioners</v>
          </cell>
          <cell r="N16174">
            <v>1</v>
          </cell>
        </row>
        <row r="16175">
          <cell r="F16175" t="str">
            <v>06.02.07.04.13.03.01</v>
          </cell>
          <cell r="G16175" t="str">
            <v>Prescribe medication</v>
          </cell>
          <cell r="K16175" t="str">
            <v>9. Prescribing medications or therapeutics</v>
          </cell>
          <cell r="L16175" t="str">
            <v>General Medical Practitioners</v>
          </cell>
          <cell r="M16175" t="str">
            <v>Paramedical Practitioners</v>
          </cell>
          <cell r="N16175">
            <v>1</v>
          </cell>
        </row>
        <row r="16176">
          <cell r="F16176" t="str">
            <v>06.02.07.04.14.02.01</v>
          </cell>
          <cell r="G16176" t="str">
            <v>Prescribe intravenous medication</v>
          </cell>
          <cell r="K16176" t="str">
            <v>9. Prescribing medications or therapeutics</v>
          </cell>
          <cell r="L16176" t="str">
            <v>General Medical Practitioners</v>
          </cell>
          <cell r="M16176" t="str">
            <v>Paramedical Practitioners</v>
          </cell>
          <cell r="N16176">
            <v>1</v>
          </cell>
        </row>
        <row r="16177">
          <cell r="F16177" t="str">
            <v>06.02.07.04.14.02.02</v>
          </cell>
          <cell r="G16177" t="str">
            <v>Administer intravenous medication</v>
          </cell>
          <cell r="K16177" t="str">
            <v>11. Administering medications or therapeutics</v>
          </cell>
          <cell r="L16177" t="str">
            <v>Nursing Professionals</v>
          </cell>
          <cell r="M16177" t="str">
            <v>Nursing Associate Professionals</v>
          </cell>
          <cell r="N16177">
            <v>3</v>
          </cell>
        </row>
        <row r="16178">
          <cell r="F16178"/>
          <cell r="G16178"/>
          <cell r="K16178"/>
          <cell r="L16178"/>
          <cell r="M16178"/>
          <cell r="N16178"/>
        </row>
        <row r="16179">
          <cell r="F16179"/>
          <cell r="G16179"/>
          <cell r="K16179"/>
          <cell r="L16179"/>
          <cell r="M16179"/>
          <cell r="N16179"/>
        </row>
        <row r="16180">
          <cell r="F16180"/>
          <cell r="G16180"/>
          <cell r="K16180"/>
          <cell r="L16180"/>
          <cell r="M16180"/>
          <cell r="N16180"/>
        </row>
        <row r="16181">
          <cell r="F16181"/>
          <cell r="G16181"/>
          <cell r="K16181"/>
          <cell r="L16181"/>
          <cell r="M16181"/>
          <cell r="N16181"/>
        </row>
        <row r="16182">
          <cell r="F16182" t="str">
            <v>06.02.07.04.15.02.01</v>
          </cell>
          <cell r="G16182" t="str">
            <v>Conduct counselling</v>
          </cell>
          <cell r="K16182" t="str">
            <v>6. Gaining informed consent</v>
          </cell>
          <cell r="L16182" t="str">
            <v>Nursing Professionals</v>
          </cell>
          <cell r="M16182" t="str">
            <v>Paramedical Practitioners</v>
          </cell>
          <cell r="N16182">
            <v>2</v>
          </cell>
        </row>
        <row r="16183">
          <cell r="F16183" t="str">
            <v>06.02.07.04.15.02.02</v>
          </cell>
          <cell r="G16183" t="str">
            <v>Prepare the patient and organize the equipment</v>
          </cell>
          <cell r="K16183" t="str">
            <v>14. Providing non-pharmacological health interventions</v>
          </cell>
          <cell r="L16183" t="str">
            <v>Nursing Professionals</v>
          </cell>
          <cell r="M16183" t="str">
            <v>Nursing Associate Professionals</v>
          </cell>
          <cell r="N16183">
            <v>3</v>
          </cell>
        </row>
        <row r="16184">
          <cell r="F16184" t="str">
            <v>06.02.07.04.15.02.03</v>
          </cell>
          <cell r="G16184" t="str">
            <v>Physical examination</v>
          </cell>
          <cell r="K16184" t="str">
            <v>1. Gathering information through interviewing and assessment</v>
          </cell>
          <cell r="L16184" t="str">
            <v>Nursing Professionals</v>
          </cell>
          <cell r="M16184" t="str">
            <v>Paramedical Practitioners</v>
          </cell>
          <cell r="N16184">
            <v>3</v>
          </cell>
        </row>
        <row r="16185">
          <cell r="F16185" t="str">
            <v>06.02.07.04.15.02.04</v>
          </cell>
          <cell r="G16185" t="str">
            <v>Apply local anaesthesia</v>
          </cell>
          <cell r="K16185" t="str">
            <v>11. Administering medications or therapeutics</v>
          </cell>
          <cell r="L16185" t="str">
            <v>Nursing Professionals</v>
          </cell>
          <cell r="M16185" t="str">
            <v>Paramedical Practitioners</v>
          </cell>
          <cell r="N16185">
            <v>3</v>
          </cell>
        </row>
        <row r="16186">
          <cell r="F16186" t="str">
            <v>06.02.07.04.15.02.05</v>
          </cell>
          <cell r="G16186" t="str">
            <v>Conduct wound care</v>
          </cell>
          <cell r="K16186" t="str">
            <v>14. Providing non-pharmacological health interventions</v>
          </cell>
          <cell r="L16186" t="str">
            <v>Nursing Professionals</v>
          </cell>
          <cell r="M16186" t="str">
            <v>Paramedical Practitioners</v>
          </cell>
          <cell r="N16186">
            <v>30</v>
          </cell>
        </row>
        <row r="16187">
          <cell r="F16187" t="str">
            <v>06.02.07.04.15.02.06</v>
          </cell>
          <cell r="G16187" t="str">
            <v>Provide post-procedural care</v>
          </cell>
          <cell r="K16187" t="str">
            <v>5. Providing information and support to impact individual health behaviours</v>
          </cell>
          <cell r="L16187" t="str">
            <v>Nursing Professionals</v>
          </cell>
          <cell r="M16187" t="str">
            <v>Paramedical Practitioners</v>
          </cell>
          <cell r="N16187">
            <v>5</v>
          </cell>
        </row>
        <row r="16188">
          <cell r="F16188" t="str">
            <v>06.02.07.04.15.02.07</v>
          </cell>
          <cell r="G16188" t="str">
            <v>Provide post-procedural care</v>
          </cell>
          <cell r="K16188" t="str">
            <v>15. Providing treatment and care support to individuals</v>
          </cell>
          <cell r="L16188" t="str">
            <v>Nursing Professionals</v>
          </cell>
          <cell r="M16188" t="str">
            <v>Paramedical Practitioners</v>
          </cell>
          <cell r="N16188">
            <v>10</v>
          </cell>
        </row>
        <row r="16189">
          <cell r="F16189" t="str">
            <v>06.02.07.04.15.02.08</v>
          </cell>
          <cell r="G16189" t="str">
            <v>Provide post-procedural care</v>
          </cell>
          <cell r="K16189" t="str">
            <v>15. Providing treatment and care support to individuals</v>
          </cell>
          <cell r="L16189" t="str">
            <v>Nursing Professionals</v>
          </cell>
          <cell r="M16189" t="str">
            <v>Paramedical Practitioners</v>
          </cell>
          <cell r="N16189">
            <v>20</v>
          </cell>
        </row>
        <row r="16190">
          <cell r="F16190" t="str">
            <v>06.02.07.04.15.02.</v>
          </cell>
          <cell r="G16190"/>
          <cell r="K16190"/>
          <cell r="L16190"/>
          <cell r="M16190"/>
          <cell r="N16190"/>
        </row>
        <row r="16191">
          <cell r="F16191" t="str">
            <v>06.02.07.04.15.02.</v>
          </cell>
          <cell r="G16191"/>
          <cell r="K16191"/>
          <cell r="L16191"/>
          <cell r="M16191"/>
          <cell r="N16191"/>
        </row>
        <row r="16192">
          <cell r="F16192" t="str">
            <v>06.02.07.04.15.03.01</v>
          </cell>
          <cell r="G16192" t="str">
            <v>Conduct counselling</v>
          </cell>
          <cell r="K16192" t="str">
            <v>6. Gaining informed consent</v>
          </cell>
          <cell r="L16192" t="str">
            <v>Paramedical Practitioners</v>
          </cell>
          <cell r="M16192" t="str">
            <v>Nursing Professionals</v>
          </cell>
          <cell r="N16192">
            <v>2</v>
          </cell>
        </row>
        <row r="16193">
          <cell r="F16193" t="str">
            <v>06.02.07.04.15.03.02</v>
          </cell>
          <cell r="G16193" t="str">
            <v>Prepare the patient and organize the equipment</v>
          </cell>
          <cell r="K16193" t="str">
            <v>14. Providing non-pharmacological health interventions</v>
          </cell>
          <cell r="L16193" t="str">
            <v>Nursing Professionals</v>
          </cell>
          <cell r="M16193" t="str">
            <v>Nursing Associate Professionals</v>
          </cell>
          <cell r="N16193">
            <v>3</v>
          </cell>
        </row>
        <row r="16194">
          <cell r="F16194" t="str">
            <v>06.02.07.04.15.03.03</v>
          </cell>
          <cell r="G16194" t="str">
            <v>Physical examination</v>
          </cell>
          <cell r="K16194" t="str">
            <v>1. Gathering information through interviewing and assessment</v>
          </cell>
          <cell r="L16194" t="str">
            <v>Paramedical Practitioners</v>
          </cell>
          <cell r="M16194" t="str">
            <v>Nursing Professionals</v>
          </cell>
          <cell r="N16194">
            <v>3</v>
          </cell>
        </row>
        <row r="16195">
          <cell r="F16195" t="str">
            <v>06.02.07.04.15.03.04</v>
          </cell>
          <cell r="G16195" t="str">
            <v>Apply local anaesthesia</v>
          </cell>
          <cell r="K16195" t="str">
            <v>11. Administering medications or therapeutics</v>
          </cell>
          <cell r="L16195" t="str">
            <v>Paramedical Practitioners</v>
          </cell>
          <cell r="M16195" t="str">
            <v>Nursing Professionals</v>
          </cell>
          <cell r="N16195">
            <v>3</v>
          </cell>
        </row>
        <row r="16196">
          <cell r="F16196" t="str">
            <v>06.02.07.04.15.03.05</v>
          </cell>
          <cell r="G16196" t="str">
            <v>Conduct wound care</v>
          </cell>
          <cell r="K16196" t="str">
            <v>14. Providing non-pharmacological health interventions</v>
          </cell>
          <cell r="L16196" t="str">
            <v>Paramedical Practitioners</v>
          </cell>
          <cell r="M16196" t="str">
            <v>Nursing Professionals</v>
          </cell>
          <cell r="N16196">
            <v>15</v>
          </cell>
        </row>
        <row r="16197">
          <cell r="F16197" t="str">
            <v>06.02.07.04.15.03.06</v>
          </cell>
          <cell r="G16197" t="str">
            <v>Provide post-procedural care</v>
          </cell>
          <cell r="K16197" t="str">
            <v>5. Providing information and support to impact individual health behaviours</v>
          </cell>
          <cell r="L16197" t="str">
            <v>Paramedical Practitioners</v>
          </cell>
          <cell r="M16197" t="str">
            <v>Nursing Professionals</v>
          </cell>
          <cell r="N16197">
            <v>5</v>
          </cell>
        </row>
        <row r="16198">
          <cell r="F16198" t="str">
            <v>06.02.07.04.15.03.07</v>
          </cell>
          <cell r="G16198" t="str">
            <v>Provide post-procedural care</v>
          </cell>
          <cell r="K16198" t="str">
            <v>15. Providing treatment and care support to individuals</v>
          </cell>
          <cell r="L16198" t="str">
            <v>General Medical Practitioners</v>
          </cell>
          <cell r="M16198" t="str">
            <v>Paramedical Practitioners</v>
          </cell>
          <cell r="N16198">
            <v>10</v>
          </cell>
        </row>
        <row r="16199">
          <cell r="F16199" t="str">
            <v>06.02.07.04.15.03.08</v>
          </cell>
          <cell r="G16199" t="str">
            <v>Provide post-procedural care</v>
          </cell>
          <cell r="K16199" t="str">
            <v>15. Providing treatment and care support to individuals</v>
          </cell>
          <cell r="L16199" t="str">
            <v>Nursing Professionals</v>
          </cell>
          <cell r="M16199" t="str">
            <v>Nursing Associate Professionals</v>
          </cell>
          <cell r="N16199">
            <v>20</v>
          </cell>
        </row>
        <row r="16200">
          <cell r="F16200" t="str">
            <v>06.02.07.04.15.03.</v>
          </cell>
          <cell r="G16200"/>
          <cell r="K16200"/>
          <cell r="L16200"/>
          <cell r="M16200"/>
          <cell r="N16200"/>
        </row>
        <row r="16201">
          <cell r="F16201" t="str">
            <v>06.02.07.04.15.03.</v>
          </cell>
          <cell r="G16201"/>
          <cell r="K16201"/>
          <cell r="L16201"/>
          <cell r="M16201"/>
          <cell r="N16201"/>
        </row>
        <row r="16202">
          <cell r="F16202" t="str">
            <v>06.02.07.04.15.04.01</v>
          </cell>
          <cell r="G16202" t="str">
            <v>Conduct counselling</v>
          </cell>
          <cell r="K16202" t="str">
            <v>6. Gaining informed consent</v>
          </cell>
          <cell r="L16202" t="str">
            <v>General Medical Practitioners</v>
          </cell>
          <cell r="M16202" t="str">
            <v>Nursing Professionals</v>
          </cell>
          <cell r="N16202">
            <v>5</v>
          </cell>
        </row>
        <row r="16203">
          <cell r="F16203" t="str">
            <v>06.02.07.04.15.04.02</v>
          </cell>
          <cell r="G16203" t="str">
            <v>Prepare the patient and organize the equipment</v>
          </cell>
          <cell r="K16203" t="str">
            <v>14. Providing non-pharmacological health interventions</v>
          </cell>
          <cell r="L16203" t="str">
            <v>Nursing Professionals</v>
          </cell>
          <cell r="M16203" t="str">
            <v>Nursing Associate Professionals</v>
          </cell>
          <cell r="N16203">
            <v>5</v>
          </cell>
        </row>
        <row r="16204">
          <cell r="F16204" t="str">
            <v>06.02.07.04.15.04.03</v>
          </cell>
          <cell r="G16204" t="str">
            <v>Conduct medical procedure</v>
          </cell>
          <cell r="K16204" t="str">
            <v>14. Providing non-pharmacological health interventions</v>
          </cell>
          <cell r="L16204" t="str">
            <v>General Medical Practitioners</v>
          </cell>
          <cell r="M16204" t="str">
            <v>Nursing Professionals</v>
          </cell>
          <cell r="N16204">
            <v>15</v>
          </cell>
        </row>
        <row r="16205">
          <cell r="F16205" t="str">
            <v>06.02.07.04.15.04.04</v>
          </cell>
          <cell r="G16205" t="str">
            <v>Assist with medical procedure</v>
          </cell>
          <cell r="K16205" t="str">
            <v>14. Providing non-pharmacological health interventions</v>
          </cell>
          <cell r="L16205" t="str">
            <v>Nursing Professionals</v>
          </cell>
          <cell r="M16205" t="str">
            <v>Nursing Professionals</v>
          </cell>
          <cell r="N16205">
            <v>15</v>
          </cell>
        </row>
        <row r="16206">
          <cell r="F16206" t="str">
            <v>06.02.07.04.15.04.05</v>
          </cell>
          <cell r="G16206" t="str">
            <v>Provide post-procedural care</v>
          </cell>
          <cell r="K16206" t="str">
            <v>5. Providing information and support to impact individual health behaviours</v>
          </cell>
          <cell r="L16206" t="str">
            <v>General Medical Practitioners</v>
          </cell>
          <cell r="M16206" t="str">
            <v>Nursing Professionals</v>
          </cell>
          <cell r="N16206">
            <v>5</v>
          </cell>
        </row>
        <row r="16207">
          <cell r="F16207" t="str">
            <v>06.02.07.04.15.04.</v>
          </cell>
          <cell r="G16207"/>
          <cell r="K16207"/>
          <cell r="L16207"/>
          <cell r="M16207"/>
          <cell r="N16207"/>
        </row>
        <row r="16208">
          <cell r="F16208" t="str">
            <v>06.02.07.04.15.04.</v>
          </cell>
          <cell r="G16208"/>
          <cell r="K16208"/>
          <cell r="L16208"/>
          <cell r="M16208"/>
          <cell r="N16208"/>
        </row>
        <row r="16209">
          <cell r="F16209" t="str">
            <v>06.02.07.04.15.04.</v>
          </cell>
          <cell r="G16209"/>
          <cell r="K16209"/>
          <cell r="L16209"/>
          <cell r="M16209"/>
          <cell r="N16209"/>
        </row>
        <row r="16210">
          <cell r="F16210" t="str">
            <v>06.02.07.04.15.05.01</v>
          </cell>
          <cell r="G16210" t="str">
            <v>Conduct counselling</v>
          </cell>
          <cell r="K16210" t="str">
            <v>6. Gaining informed consent</v>
          </cell>
          <cell r="L16210" t="str">
            <v>General Medical Practitioners</v>
          </cell>
          <cell r="M16210" t="str">
            <v>Nursing Professionals</v>
          </cell>
          <cell r="N16210">
            <v>5</v>
          </cell>
        </row>
        <row r="16211">
          <cell r="F16211" t="str">
            <v>06.02.07.04.15.05.02</v>
          </cell>
          <cell r="G16211" t="str">
            <v>Prepare the patient and organize the equipment</v>
          </cell>
          <cell r="K16211" t="str">
            <v>14. Providing non-pharmacological health interventions</v>
          </cell>
          <cell r="L16211" t="str">
            <v>Nursing Professionals</v>
          </cell>
          <cell r="M16211" t="str">
            <v>Nursing Associate Professionals</v>
          </cell>
          <cell r="N16211">
            <v>5</v>
          </cell>
        </row>
        <row r="16212">
          <cell r="F16212" t="str">
            <v>06.02.07.04.15.05.03</v>
          </cell>
          <cell r="G16212" t="str">
            <v>Conduct medical procedure</v>
          </cell>
          <cell r="K16212" t="str">
            <v>14. Providing non-pharmacological health interventions</v>
          </cell>
          <cell r="L16212" t="str">
            <v>General Medical Practitioners</v>
          </cell>
          <cell r="M16212" t="str">
            <v>Nursing Professionals</v>
          </cell>
          <cell r="N16212">
            <v>15</v>
          </cell>
        </row>
        <row r="16213">
          <cell r="F16213" t="str">
            <v>06.02.07.04.15.05.04</v>
          </cell>
          <cell r="G16213" t="str">
            <v>Assist with medical procedure</v>
          </cell>
          <cell r="K16213" t="str">
            <v>14. Providing non-pharmacological health interventions</v>
          </cell>
          <cell r="L16213" t="str">
            <v>Nursing Professionals</v>
          </cell>
          <cell r="M16213" t="str">
            <v>Nursing Professionals</v>
          </cell>
          <cell r="N16213">
            <v>15</v>
          </cell>
        </row>
        <row r="16214">
          <cell r="F16214" t="str">
            <v>06.02.07.04.15.05.05</v>
          </cell>
          <cell r="G16214" t="str">
            <v>Provide post-procedural care</v>
          </cell>
          <cell r="K16214" t="str">
            <v>5. Providing information and support to impact individual health behaviours</v>
          </cell>
          <cell r="L16214" t="str">
            <v>General Medical Practitioners</v>
          </cell>
          <cell r="M16214" t="str">
            <v>Nursing Professionals</v>
          </cell>
          <cell r="N16214">
            <v>5</v>
          </cell>
        </row>
        <row r="16215">
          <cell r="F16215" t="str">
            <v>06.02.07.04.15.05.</v>
          </cell>
          <cell r="G16215"/>
          <cell r="K16215"/>
          <cell r="L16215"/>
          <cell r="M16215"/>
          <cell r="N16215"/>
        </row>
        <row r="16216">
          <cell r="F16216" t="str">
            <v>06.02.07.04.15.05.</v>
          </cell>
          <cell r="G16216"/>
          <cell r="K16216"/>
          <cell r="L16216"/>
          <cell r="M16216"/>
          <cell r="N16216"/>
        </row>
        <row r="16217">
          <cell r="F16217" t="str">
            <v>06.02.07.04.13.04.01</v>
          </cell>
          <cell r="G16217" t="str">
            <v>Prescribe intramuscular medication</v>
          </cell>
          <cell r="K16217" t="str">
            <v>9. Prescribing medications or therapeutics</v>
          </cell>
          <cell r="L16217" t="str">
            <v>General Medical Practitioners</v>
          </cell>
          <cell r="M16217" t="str">
            <v>Paramedical Practitioners</v>
          </cell>
          <cell r="N16217">
            <v>1</v>
          </cell>
        </row>
        <row r="16218">
          <cell r="F16218" t="str">
            <v>06.02.07.04.13.04.02</v>
          </cell>
          <cell r="G16218" t="str">
            <v>Administer intramuscular medication</v>
          </cell>
          <cell r="K16218" t="str">
            <v>11. Administering medications or therapeutics</v>
          </cell>
          <cell r="L16218" t="str">
            <v>Nursing Professionals</v>
          </cell>
          <cell r="M16218" t="str">
            <v>Nursing Associate Professionals</v>
          </cell>
          <cell r="N16218">
            <v>3</v>
          </cell>
        </row>
        <row r="16219">
          <cell r="F16219" t="str">
            <v>06.02.07.04.13.04.</v>
          </cell>
          <cell r="G16219"/>
          <cell r="K16219"/>
          <cell r="L16219"/>
          <cell r="M16219"/>
          <cell r="N16219"/>
        </row>
        <row r="16220">
          <cell r="F16220" t="str">
            <v>06.02.07.03.10.04.01</v>
          </cell>
          <cell r="G16220" t="str">
            <v>Conduct counselling</v>
          </cell>
          <cell r="K16220" t="str">
            <v>6. Gaining informed consent</v>
          </cell>
          <cell r="L16220" t="str">
            <v>Paramedical Practitioners</v>
          </cell>
          <cell r="M16220" t="str">
            <v>Nursing Professionals</v>
          </cell>
          <cell r="N16220">
            <v>3</v>
          </cell>
        </row>
        <row r="16221">
          <cell r="F16221" t="str">
            <v>06.02.07.03.10.04.02</v>
          </cell>
          <cell r="G16221" t="str">
            <v>Apply local anaesthesia</v>
          </cell>
          <cell r="K16221" t="str">
            <v>11. Administering medications or therapeutics</v>
          </cell>
          <cell r="L16221" t="str">
            <v>Paramedical Practitioners</v>
          </cell>
          <cell r="M16221" t="str">
            <v>Nursing Professionals</v>
          </cell>
          <cell r="N16221">
            <v>3</v>
          </cell>
        </row>
        <row r="16222">
          <cell r="F16222" t="str">
            <v>06.02.07.03.10.04.03</v>
          </cell>
          <cell r="G16222" t="str">
            <v>Conduct medical procedure</v>
          </cell>
          <cell r="K16222" t="str">
            <v>14. Providing non-pharmacological health interventions</v>
          </cell>
          <cell r="L16222" t="str">
            <v>Paramedical Practitioners</v>
          </cell>
          <cell r="M16222" t="str">
            <v>Nursing Professionals</v>
          </cell>
          <cell r="N16222">
            <v>5</v>
          </cell>
        </row>
        <row r="16223">
          <cell r="F16223" t="str">
            <v>06.02.07.03.10.04.04</v>
          </cell>
          <cell r="G16223" t="str">
            <v>Send specimen for laboratory tests</v>
          </cell>
          <cell r="K16223" t="str">
            <v>7. Ordering, administering and interpreting the results of diagnostic and screening procedures</v>
          </cell>
          <cell r="L16223" t="str">
            <v>Nursing Associate Professionals</v>
          </cell>
          <cell r="M16223" t="str">
            <v>Medical Assistants</v>
          </cell>
          <cell r="N16223">
            <v>2</v>
          </cell>
        </row>
        <row r="16224">
          <cell r="F16224" t="str">
            <v>06.02.07.03.10.04.</v>
          </cell>
          <cell r="G16224"/>
          <cell r="K16224"/>
          <cell r="L16224"/>
          <cell r="M16224"/>
          <cell r="N16224"/>
        </row>
        <row r="16225">
          <cell r="F16225" t="str">
            <v>06.02.07.03.10.04.</v>
          </cell>
          <cell r="G16225"/>
          <cell r="K16225"/>
          <cell r="L16225"/>
          <cell r="M16225"/>
          <cell r="N16225"/>
        </row>
        <row r="16226">
          <cell r="F16226" t="str">
            <v>06.02.07.03.10.04.</v>
          </cell>
          <cell r="G16226"/>
          <cell r="K16226"/>
          <cell r="L16226"/>
          <cell r="M16226"/>
          <cell r="N16226"/>
        </row>
        <row r="16227">
          <cell r="F16227" t="str">
            <v>06.02.07.04.14.01.01</v>
          </cell>
          <cell r="G16227" t="str">
            <v>Prescribe medication</v>
          </cell>
          <cell r="K16227" t="str">
            <v>9. Prescribing medications or therapeutics</v>
          </cell>
          <cell r="L16227" t="str">
            <v>General Medical Practitioners</v>
          </cell>
          <cell r="M16227" t="str">
            <v>Paramedical Practitioners</v>
          </cell>
          <cell r="N16227">
            <v>1</v>
          </cell>
        </row>
        <row r="16228">
          <cell r="F16228" t="str">
            <v>06.02.07.04.14.01.02</v>
          </cell>
          <cell r="G16228" t="str">
            <v>Administer intralesional medication</v>
          </cell>
          <cell r="K16228" t="str">
            <v>11. Administering medications or therapeutics</v>
          </cell>
          <cell r="L16228" t="str">
            <v>Nursing Professionals</v>
          </cell>
          <cell r="M16228" t="str">
            <v>Nursing Associate Professionals</v>
          </cell>
          <cell r="N16228">
            <v>3</v>
          </cell>
        </row>
        <row r="16229">
          <cell r="F16229" t="str">
            <v>06.02.07.04.14.01.</v>
          </cell>
          <cell r="G16229"/>
          <cell r="K16229"/>
          <cell r="L16229"/>
          <cell r="M16229"/>
          <cell r="N16229"/>
        </row>
        <row r="16230">
          <cell r="F16230" t="str">
            <v>06.02.08.01.02.05.01</v>
          </cell>
          <cell r="G16230" t="str">
            <v>Conduct counselling</v>
          </cell>
          <cell r="K16230" t="str">
            <v>5. Providing information and support to impact individual health behaviours</v>
          </cell>
          <cell r="L16230" t="str">
            <v>Social work and counselling professionals</v>
          </cell>
          <cell r="M16230" t="str">
            <v>Community Health Workers</v>
          </cell>
          <cell r="N16230">
            <v>10</v>
          </cell>
        </row>
        <row r="16231">
          <cell r="F16231" t="str">
            <v>06.02.08.02.08.01.01</v>
          </cell>
          <cell r="G16231" t="str">
            <v>Provide counselling and information and obtain consent</v>
          </cell>
          <cell r="K16231" t="str">
            <v>6. Gaining informed consent</v>
          </cell>
          <cell r="L16231" t="str">
            <v>Medical and Pathology Laboratory Technicians</v>
          </cell>
          <cell r="M16231" t="str">
            <v>Medical Assistants</v>
          </cell>
          <cell r="N16231">
            <v>3</v>
          </cell>
        </row>
        <row r="16232">
          <cell r="F16232" t="str">
            <v>06.02.08.02.08.01.02</v>
          </cell>
          <cell r="G16232" t="str">
            <v xml:space="preserve">Conduct diagnostic testing </v>
          </cell>
          <cell r="K16232" t="str">
            <v>7. Ordering, administering and interpreting the results of diagnostic and screening procedures</v>
          </cell>
          <cell r="L16232" t="str">
            <v>Medical and Pathology Laboratory Technicians</v>
          </cell>
          <cell r="M16232" t="str">
            <v>Medical Assistants</v>
          </cell>
          <cell r="N16232">
            <v>5</v>
          </cell>
        </row>
        <row r="16233">
          <cell r="F16233" t="str">
            <v>06.02.08.02.08.01.03</v>
          </cell>
          <cell r="G16233" t="str">
            <v>Document examination findings</v>
          </cell>
          <cell r="K16233" t="str">
            <v>7. Ordering, administering and interpreting the results of diagnostic and screening procedures</v>
          </cell>
          <cell r="L16233" t="str">
            <v>Specialist Medical Practitioners</v>
          </cell>
          <cell r="M16233" t="str">
            <v>General Medical Practitioners</v>
          </cell>
          <cell r="N16233">
            <v>2</v>
          </cell>
        </row>
        <row r="16234">
          <cell r="F16234" t="str">
            <v>06.02.08.02.08.02.01</v>
          </cell>
          <cell r="G16234" t="str">
            <v>Provide counselling and information and obtain consent</v>
          </cell>
          <cell r="K16234" t="str">
            <v>6. Gaining informed consent</v>
          </cell>
          <cell r="L16234" t="str">
            <v>General Medical Practitioners</v>
          </cell>
          <cell r="M16234" t="str">
            <v>Paramedical Practitioners</v>
          </cell>
          <cell r="N16234">
            <v>2</v>
          </cell>
        </row>
        <row r="16235">
          <cell r="F16235" t="str">
            <v>06.02.08.02.08.02.02</v>
          </cell>
          <cell r="G16235" t="str">
            <v>Conduct diagnostic testing</v>
          </cell>
          <cell r="K16235" t="str">
            <v>7. Ordering, administering and interpreting the results of diagnostic and screening procedures</v>
          </cell>
          <cell r="L16235" t="str">
            <v>Nursing Professionals</v>
          </cell>
          <cell r="M16235" t="str">
            <v>Nursing Associate Professionals</v>
          </cell>
          <cell r="N16235">
            <v>6</v>
          </cell>
        </row>
        <row r="16236">
          <cell r="F16236" t="str">
            <v>06.02.08.02.08.02.03</v>
          </cell>
          <cell r="G16236" t="str">
            <v>Conduct counselling</v>
          </cell>
          <cell r="K16236" t="str">
            <v>5. Providing information and support to impact individual health behaviours</v>
          </cell>
          <cell r="L16236" t="str">
            <v>General Medical Practitioners</v>
          </cell>
          <cell r="M16236" t="str">
            <v>Paramedical Practitioners</v>
          </cell>
          <cell r="N16236">
            <v>2</v>
          </cell>
        </row>
        <row r="16237">
          <cell r="F16237" t="str">
            <v>06.02.08.02.08.03.01</v>
          </cell>
          <cell r="G16237" t="str">
            <v>Conduct counselling</v>
          </cell>
          <cell r="K16237" t="str">
            <v>6. Gaining informed consent</v>
          </cell>
          <cell r="L16237" t="str">
            <v>Medical and Pathology Laboratory Technicians</v>
          </cell>
          <cell r="M16237" t="str">
            <v>Medical Assistants</v>
          </cell>
          <cell r="N16237">
            <v>3</v>
          </cell>
        </row>
        <row r="16238">
          <cell r="F16238" t="str">
            <v>06.02.08.02.08.03.02</v>
          </cell>
          <cell r="G16238" t="str">
            <v xml:space="preserve">Conduct diagnostic testing </v>
          </cell>
          <cell r="K16238" t="str">
            <v>7. Ordering, administering and interpreting the results of diagnostic and screening procedures</v>
          </cell>
          <cell r="L16238" t="str">
            <v>Medical and Pathology Laboratory Technicians</v>
          </cell>
          <cell r="M16238" t="str">
            <v>Medical Assistants</v>
          </cell>
          <cell r="N16238">
            <v>5</v>
          </cell>
        </row>
        <row r="16239">
          <cell r="F16239" t="str">
            <v>06.02.08.02.08.03.03</v>
          </cell>
          <cell r="G16239" t="str">
            <v>Document examination findings</v>
          </cell>
          <cell r="K16239" t="str">
            <v>7. Ordering, administering and interpreting the results of diagnostic and screening procedures</v>
          </cell>
          <cell r="L16239" t="str">
            <v>Specialist Medical Practitioners</v>
          </cell>
          <cell r="M16239" t="str">
            <v>General Medical Practitioners</v>
          </cell>
          <cell r="N16239">
            <v>2</v>
          </cell>
        </row>
        <row r="16240">
          <cell r="F16240" t="str">
            <v>06.02.08.02.09.01.01</v>
          </cell>
          <cell r="G16240" t="str">
            <v>Conduct counselling</v>
          </cell>
          <cell r="K16240" t="str">
            <v>6. Gaining informed consent</v>
          </cell>
          <cell r="L16240" t="str">
            <v>General Medical Practitioners</v>
          </cell>
          <cell r="M16240" t="str">
            <v>Nursing Professionals</v>
          </cell>
          <cell r="N16240">
            <v>3</v>
          </cell>
        </row>
        <row r="16241">
          <cell r="F16241" t="str">
            <v>06.02.08.02.09.01.02</v>
          </cell>
          <cell r="G16241" t="str">
            <v>Conduct radiological examination</v>
          </cell>
          <cell r="K16241" t="str">
            <v>7. Ordering, administering and interpreting the results of diagnostic and screening procedures</v>
          </cell>
          <cell r="L16241" t="str">
            <v>General Medical Practitioners</v>
          </cell>
          <cell r="M16241" t="str">
            <v>Nursing Professionals</v>
          </cell>
          <cell r="N16241">
            <v>10</v>
          </cell>
        </row>
        <row r="16242">
          <cell r="F16242" t="str">
            <v>06.02.08.02.09.01.03</v>
          </cell>
          <cell r="G16242" t="str">
            <v>Document examination findings</v>
          </cell>
          <cell r="K16242" t="str">
            <v>7. Ordering, administering and interpreting the results of diagnostic and screening procedures</v>
          </cell>
          <cell r="L16242" t="str">
            <v>General Medical Practitioners</v>
          </cell>
          <cell r="M16242" t="str">
            <v>Nursing Professionals</v>
          </cell>
          <cell r="N16242">
            <v>2</v>
          </cell>
        </row>
        <row r="16243">
          <cell r="F16243" t="str">
            <v>06.02.08.02.09.01.04</v>
          </cell>
          <cell r="G16243" t="str">
            <v>Administer intramuscular medications</v>
          </cell>
          <cell r="K16243" t="str">
            <v>11. Administering medications or therapeutics</v>
          </cell>
          <cell r="L16243" t="str">
            <v>Nursing Professionals</v>
          </cell>
          <cell r="M16243" t="str">
            <v>Nursing Associate Professionals</v>
          </cell>
          <cell r="N16243">
            <v>3</v>
          </cell>
        </row>
        <row r="16244">
          <cell r="F16244" t="str">
            <v>06.02.08.03.02.01.01</v>
          </cell>
          <cell r="G16244" t="str">
            <v>Prescribe medication</v>
          </cell>
          <cell r="K16244" t="str">
            <v>9. Prescribing medications or therapeutics</v>
          </cell>
          <cell r="L16244" t="str">
            <v>General Medical Practitioners</v>
          </cell>
          <cell r="M16244" t="str">
            <v>Paramedical Practitioners</v>
          </cell>
          <cell r="N16244">
            <v>1</v>
          </cell>
        </row>
        <row r="16245">
          <cell r="F16245" t="str">
            <v>06.02.08.03.02.01.</v>
          </cell>
          <cell r="G16245"/>
          <cell r="K16245"/>
          <cell r="L16245"/>
          <cell r="M16245"/>
          <cell r="N16245"/>
        </row>
        <row r="16246">
          <cell r="F16246" t="str">
            <v>06.02.08.03.02.01.</v>
          </cell>
          <cell r="G16246"/>
          <cell r="K16246"/>
          <cell r="L16246"/>
          <cell r="M16246"/>
          <cell r="N16246"/>
        </row>
        <row r="16247">
          <cell r="F16247" t="str">
            <v>06.02.08.03.02.02.01</v>
          </cell>
          <cell r="G16247" t="str">
            <v>Prescribe medication</v>
          </cell>
          <cell r="K16247" t="str">
            <v>9. Prescribing medications or therapeutics</v>
          </cell>
          <cell r="L16247" t="str">
            <v>General Medical Practitioners</v>
          </cell>
          <cell r="M16247" t="str">
            <v>Paramedical Practitioners</v>
          </cell>
          <cell r="N16247">
            <v>1</v>
          </cell>
        </row>
        <row r="16248">
          <cell r="F16248" t="str">
            <v>06.02.08.03.02.02</v>
          </cell>
          <cell r="G16248"/>
          <cell r="K16248"/>
          <cell r="L16248"/>
          <cell r="M16248"/>
          <cell r="N16248"/>
        </row>
        <row r="16249">
          <cell r="F16249" t="str">
            <v>06.02.08.01.02.01.01</v>
          </cell>
          <cell r="G16249" t="str">
            <v>Conduct counselling</v>
          </cell>
          <cell r="K16249" t="str">
            <v>5. Providing information and support to impact individual health behaviours</v>
          </cell>
          <cell r="L16249" t="str">
            <v>Social work and counselling professionals</v>
          </cell>
          <cell r="M16249" t="str">
            <v>Social work associate professionals</v>
          </cell>
          <cell r="N16249">
            <v>10</v>
          </cell>
        </row>
        <row r="16250">
          <cell r="F16250" t="str">
            <v>06.02.08.01.02.02.01</v>
          </cell>
          <cell r="G16250" t="str">
            <v>Conduct counselling</v>
          </cell>
          <cell r="K16250" t="str">
            <v>5. Providing information and support to impact individual health behaviours</v>
          </cell>
          <cell r="L16250" t="str">
            <v>Social work and counselling professionals</v>
          </cell>
          <cell r="M16250" t="str">
            <v>Community Health Workers</v>
          </cell>
          <cell r="N16250">
            <v>10</v>
          </cell>
        </row>
        <row r="16251">
          <cell r="F16251" t="str">
            <v>06.02.08.01.02.03.01</v>
          </cell>
          <cell r="G16251" t="str">
            <v xml:space="preserve">Provide insecticide-treated bed nets (ITNs) </v>
          </cell>
          <cell r="K16251" t="str">
            <v>1. Gathering information through interviewing and assessment</v>
          </cell>
          <cell r="L16251" t="str">
            <v>Nursing Professionals</v>
          </cell>
          <cell r="M16251" t="str">
            <v>Paramedical Practitioners</v>
          </cell>
          <cell r="N16251">
            <v>10</v>
          </cell>
        </row>
        <row r="16252">
          <cell r="F16252" t="str">
            <v>06.02.08.01.02.03.02</v>
          </cell>
          <cell r="G16252" t="str">
            <v>Provide assistive products</v>
          </cell>
          <cell r="K16252" t="str">
            <v>10. Preparing and dispensing medications or therapeutics</v>
          </cell>
          <cell r="L16252" t="str">
            <v>Nursing Professionals</v>
          </cell>
          <cell r="M16252" t="str">
            <v>Community Health Workers</v>
          </cell>
          <cell r="N16252">
            <v>1</v>
          </cell>
        </row>
        <row r="16253">
          <cell r="F16253" t="str">
            <v>06.02.08.01.02.04.01</v>
          </cell>
          <cell r="G16253" t="str">
            <v>Provide education</v>
          </cell>
          <cell r="K16253" t="str">
            <v>5. Providing information and support to impact individual health behaviours</v>
          </cell>
          <cell r="L16253" t="str">
            <v>General Medical Practitioners</v>
          </cell>
          <cell r="M16253" t="str">
            <v>Paramedical Practitioners</v>
          </cell>
          <cell r="N16253">
            <v>5</v>
          </cell>
        </row>
        <row r="16254">
          <cell r="F16254" t="str">
            <v>06.02.08.03.13.01.01</v>
          </cell>
          <cell r="G16254" t="str">
            <v xml:space="preserve">Prescribe medication </v>
          </cell>
          <cell r="K16254" t="str">
            <v>9. Prescribing medications or therapeutics</v>
          </cell>
          <cell r="L16254" t="str">
            <v>General Medical Practitioners</v>
          </cell>
          <cell r="M16254" t="str">
            <v>Paramedical Practitioners</v>
          </cell>
          <cell r="N16254">
            <v>1</v>
          </cell>
        </row>
        <row r="16255">
          <cell r="F16255" t="str">
            <v>06.02.08.03.15.01.01</v>
          </cell>
          <cell r="G16255" t="str">
            <v>Provide pre-procedural medical care</v>
          </cell>
          <cell r="K16255" t="str">
            <v>15. Providing treatment and care support to individuals</v>
          </cell>
          <cell r="L16255" t="str">
            <v>Specialist Medical Practitioners</v>
          </cell>
          <cell r="M16255" t="str">
            <v>Specialist Medical Practitioners</v>
          </cell>
          <cell r="N16255">
            <v>10</v>
          </cell>
        </row>
        <row r="16256">
          <cell r="F16256" t="str">
            <v>06.02.08.03.15.01.02</v>
          </cell>
          <cell r="G16256" t="str">
            <v>Prepare the patient and organize the equipment</v>
          </cell>
          <cell r="K16256" t="str">
            <v>14. Providing non-pharmacological health interventions</v>
          </cell>
          <cell r="L16256" t="str">
            <v>Nursing Professionals</v>
          </cell>
          <cell r="M16256" t="str">
            <v>Nursing Associate Professionals</v>
          </cell>
          <cell r="N16256">
            <v>10</v>
          </cell>
        </row>
        <row r="16257">
          <cell r="F16257" t="str">
            <v>06.02.08.03.15.01.03</v>
          </cell>
          <cell r="G16257" t="str">
            <v>Apply regional anaesthesia</v>
          </cell>
          <cell r="K16257" t="str">
            <v>11. Administering medications or therapeutics</v>
          </cell>
          <cell r="L16257" t="str">
            <v>Specialist Medical Practitioners</v>
          </cell>
          <cell r="M16257" t="str">
            <v>Specialist Medical Practitioners</v>
          </cell>
          <cell r="N16257">
            <v>5</v>
          </cell>
        </row>
        <row r="16258">
          <cell r="F16258" t="str">
            <v>06.02.08.03.15.01.04</v>
          </cell>
          <cell r="G16258" t="str">
            <v>Conduct urological surgery</v>
          </cell>
          <cell r="K16258" t="str">
            <v>14. Providing non-pharmacological health interventions</v>
          </cell>
          <cell r="L16258" t="str">
            <v>Specialist Medical Practitioners</v>
          </cell>
          <cell r="M16258" t="str">
            <v>Specialist Medical Practitioners</v>
          </cell>
          <cell r="N16258">
            <v>45</v>
          </cell>
        </row>
        <row r="16259">
          <cell r="F16259" t="str">
            <v>06.02.08.03.15.01.05</v>
          </cell>
          <cell r="G16259" t="str">
            <v>Assist with urological surgery</v>
          </cell>
          <cell r="K16259" t="str">
            <v>14. Providing non-pharmacological health interventions</v>
          </cell>
          <cell r="L16259" t="str">
            <v>Specialist Medical Practitioners</v>
          </cell>
          <cell r="M16259" t="str">
            <v>General Medical Practitioners</v>
          </cell>
          <cell r="N16259">
            <v>45</v>
          </cell>
        </row>
        <row r="16260">
          <cell r="F16260" t="str">
            <v>06.02.08.03.15.01.06</v>
          </cell>
          <cell r="G16260" t="str">
            <v>Provide nursing support to conduct urological surgery</v>
          </cell>
          <cell r="K16260" t="str">
            <v>15. Providing treatment and care support to individuals</v>
          </cell>
          <cell r="L16260" t="str">
            <v>Nursing Professionals</v>
          </cell>
          <cell r="M16260" t="str">
            <v>Nursing Professionals</v>
          </cell>
          <cell r="N16260">
            <v>45</v>
          </cell>
        </row>
        <row r="16261">
          <cell r="F16261" t="str">
            <v>06.02.08.03.15.01.07</v>
          </cell>
          <cell r="G16261" t="str">
            <v>Provide post-procedural care</v>
          </cell>
          <cell r="K16261" t="str">
            <v>5. Providing information and support to impact individual health behaviours</v>
          </cell>
          <cell r="L16261" t="str">
            <v>Specialist Medical Practitioners</v>
          </cell>
          <cell r="M16261" t="str">
            <v>General Medical Practitioners</v>
          </cell>
          <cell r="N16261">
            <v>10</v>
          </cell>
        </row>
        <row r="16262">
          <cell r="F16262" t="str">
            <v>06.02.08.03.15.01.08</v>
          </cell>
          <cell r="G16262" t="str">
            <v>Provide post-procedural care</v>
          </cell>
          <cell r="K16262" t="str">
            <v>15. Providing treatment and care support to individuals</v>
          </cell>
          <cell r="L16262" t="str">
            <v>Specialist Medical Practitioners</v>
          </cell>
          <cell r="M16262" t="str">
            <v>General Medical Practitioners</v>
          </cell>
          <cell r="N16262">
            <v>5</v>
          </cell>
        </row>
        <row r="16263">
          <cell r="F16263" t="str">
            <v>06.02.08.03.15.01.09</v>
          </cell>
          <cell r="G16263" t="str">
            <v>Provide post-procedural care</v>
          </cell>
          <cell r="K16263" t="str">
            <v>15. Providing treatment and care support to individuals</v>
          </cell>
          <cell r="L16263" t="str">
            <v>Nursing Professionals</v>
          </cell>
          <cell r="M16263" t="str">
            <v>Nursing Associate Professionals</v>
          </cell>
          <cell r="N16263">
            <v>10</v>
          </cell>
        </row>
        <row r="16264">
          <cell r="F16264" t="str">
            <v>06.02.08.02.06.01.01</v>
          </cell>
          <cell r="G16264" t="str">
            <v>Conduct vital sign measurements</v>
          </cell>
          <cell r="K16264" t="str">
            <v>1. Gathering information through interviewing and assessment</v>
          </cell>
          <cell r="L16264" t="str">
            <v>Nursing Professionals</v>
          </cell>
          <cell r="M16264" t="str">
            <v>Paramedical Practitioners</v>
          </cell>
          <cell r="N16264">
            <v>5</v>
          </cell>
        </row>
        <row r="16265">
          <cell r="F16265" t="str">
            <v>06.02.08.02.06.01.02</v>
          </cell>
          <cell r="G16265" t="str">
            <v xml:space="preserve">Take history </v>
          </cell>
          <cell r="K16265" t="str">
            <v>1. Gathering information through interviewing and assessment</v>
          </cell>
          <cell r="L16265" t="str">
            <v>Specialist Medical Practitioners</v>
          </cell>
          <cell r="M16265" t="str">
            <v>General Medical Practitioners</v>
          </cell>
          <cell r="N16265">
            <v>6</v>
          </cell>
        </row>
        <row r="16266">
          <cell r="F16266" t="str">
            <v>06.02.08.02.06.01.03</v>
          </cell>
          <cell r="G16266" t="str">
            <v>Conduct physical examination</v>
          </cell>
          <cell r="K16266" t="str">
            <v>1. Gathering information through interviewing and assessment</v>
          </cell>
          <cell r="L16266" t="str">
            <v>Specialist Medical Practitioners</v>
          </cell>
          <cell r="M16266" t="str">
            <v>General Medical Practitioners</v>
          </cell>
          <cell r="N16266">
            <v>6</v>
          </cell>
        </row>
        <row r="16267">
          <cell r="F16267" t="str">
            <v>06.02.08.02.06.01.04</v>
          </cell>
          <cell r="G16267" t="str">
            <v>Provide clinical advice</v>
          </cell>
          <cell r="K16267" t="str">
            <v>5. Providing information and support to impact individual health behaviours</v>
          </cell>
          <cell r="L16267" t="str">
            <v>Specialist Medical Practitioners</v>
          </cell>
          <cell r="M16267" t="str">
            <v>General Medical Practitioners</v>
          </cell>
          <cell r="N16267">
            <v>4</v>
          </cell>
        </row>
        <row r="16268">
          <cell r="F16268" t="str">
            <v>06.02.08.03.13.02.01</v>
          </cell>
          <cell r="G16268" t="str">
            <v>Prescribe medication</v>
          </cell>
          <cell r="K16268" t="str">
            <v>9. Prescribing medications or therapeutics</v>
          </cell>
          <cell r="L16268" t="str">
            <v>General Medical Practitioners</v>
          </cell>
          <cell r="M16268" t="str">
            <v>Paramedical Practitioners</v>
          </cell>
          <cell r="N16268">
            <v>1</v>
          </cell>
        </row>
        <row r="16269">
          <cell r="F16269" t="str">
            <v>06.02.09.01.02.03.01</v>
          </cell>
          <cell r="G16269" t="str">
            <v>Conduct counselling</v>
          </cell>
          <cell r="K16269" t="str">
            <v>5. Providing information and support to impact individual health behaviours</v>
          </cell>
          <cell r="L16269" t="str">
            <v>Social work and counselling professionals</v>
          </cell>
          <cell r="M16269" t="str">
            <v>Social work associate professionals</v>
          </cell>
          <cell r="N16269">
            <v>10</v>
          </cell>
        </row>
        <row r="16270">
          <cell r="F16270" t="str">
            <v>06.02.09.01.02.04.01</v>
          </cell>
          <cell r="G16270" t="str">
            <v>Administer vaccine</v>
          </cell>
          <cell r="K16270" t="str">
            <v>11. Administering medications or therapeutics</v>
          </cell>
          <cell r="L16270" t="str">
            <v>Nursing Professionals</v>
          </cell>
          <cell r="M16270" t="str">
            <v>Nursing Associate Professionals</v>
          </cell>
          <cell r="N16270">
            <v>3</v>
          </cell>
        </row>
        <row r="16271">
          <cell r="F16271" t="str">
            <v>06.02.09.01.02.04.</v>
          </cell>
          <cell r="G16271"/>
          <cell r="K16271"/>
          <cell r="L16271"/>
          <cell r="M16271"/>
          <cell r="N16271"/>
        </row>
        <row r="16272">
          <cell r="F16272" t="str">
            <v>06.02.09.02.08.01.01</v>
          </cell>
          <cell r="G16272" t="str">
            <v>Conduct counselling</v>
          </cell>
          <cell r="K16272" t="str">
            <v>6. Gaining informed consent</v>
          </cell>
          <cell r="L16272" t="str">
            <v>Medical and Pathology Laboratory Technicians</v>
          </cell>
          <cell r="M16272" t="str">
            <v>Medical Assistants</v>
          </cell>
          <cell r="N16272">
            <v>3</v>
          </cell>
        </row>
        <row r="16273">
          <cell r="F16273" t="str">
            <v>06.02.09.02.08.01.02</v>
          </cell>
          <cell r="G16273" t="str">
            <v xml:space="preserve">Conduct diagnostic testing </v>
          </cell>
          <cell r="K16273" t="str">
            <v>7. Ordering, administering and interpreting the results of diagnostic and screening procedures</v>
          </cell>
          <cell r="L16273" t="str">
            <v>Medical and Pathology Laboratory Technicians</v>
          </cell>
          <cell r="M16273" t="str">
            <v>Medical Assistants</v>
          </cell>
          <cell r="N16273">
            <v>5</v>
          </cell>
        </row>
        <row r="16274">
          <cell r="F16274" t="str">
            <v>06.02.09.02.08.01.03</v>
          </cell>
          <cell r="G16274" t="str">
            <v>Document examination findings</v>
          </cell>
          <cell r="K16274" t="str">
            <v>7. Ordering, administering and interpreting the results of diagnostic and screening procedures</v>
          </cell>
          <cell r="L16274" t="str">
            <v>Specialist Medical Practitioners</v>
          </cell>
          <cell r="M16274" t="str">
            <v>General Medical Practitioners</v>
          </cell>
          <cell r="N16274">
            <v>2</v>
          </cell>
        </row>
        <row r="16275">
          <cell r="F16275" t="str">
            <v>06.02.09.02.08.01</v>
          </cell>
          <cell r="G16275"/>
          <cell r="K16275"/>
          <cell r="L16275"/>
          <cell r="M16275"/>
          <cell r="N16275"/>
        </row>
        <row r="16276">
          <cell r="F16276" t="str">
            <v>06.02.09.02.08.01</v>
          </cell>
          <cell r="G16276"/>
          <cell r="K16276"/>
          <cell r="L16276"/>
          <cell r="M16276"/>
          <cell r="N16276"/>
        </row>
        <row r="16277">
          <cell r="F16277" t="str">
            <v>06.02.09.02.08.01</v>
          </cell>
          <cell r="G16277"/>
          <cell r="K16277"/>
          <cell r="L16277"/>
          <cell r="M16277"/>
          <cell r="N16277"/>
        </row>
        <row r="16278">
          <cell r="F16278" t="str">
            <v>06.02.09.02.08.01</v>
          </cell>
          <cell r="G16278"/>
          <cell r="K16278"/>
          <cell r="L16278"/>
          <cell r="M16278"/>
          <cell r="N16278"/>
        </row>
        <row r="16279">
          <cell r="F16279" t="str">
            <v>06.02.09.02.08.01</v>
          </cell>
          <cell r="G16279"/>
          <cell r="K16279"/>
          <cell r="L16279"/>
          <cell r="M16279"/>
          <cell r="N16279"/>
        </row>
        <row r="16280">
          <cell r="F16280" t="str">
            <v>06.02.09.02.08.01</v>
          </cell>
          <cell r="G16280"/>
          <cell r="K16280"/>
          <cell r="L16280"/>
          <cell r="M16280"/>
          <cell r="N16280"/>
        </row>
        <row r="16281">
          <cell r="F16281" t="str">
            <v>06.02.09.02.08.01</v>
          </cell>
          <cell r="G16281"/>
          <cell r="K16281"/>
          <cell r="L16281"/>
          <cell r="M16281"/>
          <cell r="N16281"/>
        </row>
        <row r="16282">
          <cell r="F16282" t="str">
            <v>06.02.09.02.08.02.01</v>
          </cell>
          <cell r="G16282" t="str">
            <v>Conduct counselling</v>
          </cell>
          <cell r="K16282" t="str">
            <v>6. Gaining informed consent</v>
          </cell>
          <cell r="L16282" t="str">
            <v>Medical and Pathology Laboratory Technicians</v>
          </cell>
          <cell r="M16282" t="str">
            <v>Medical Assistants</v>
          </cell>
          <cell r="N16282">
            <v>3</v>
          </cell>
        </row>
        <row r="16283">
          <cell r="F16283" t="str">
            <v>06.02.09.02.08.02.02</v>
          </cell>
          <cell r="G16283" t="str">
            <v xml:space="preserve">Conduct diagnostic testing </v>
          </cell>
          <cell r="K16283" t="str">
            <v>7. Ordering, administering and interpreting the results of diagnostic and screening procedures</v>
          </cell>
          <cell r="L16283" t="str">
            <v>Medical and Pathology Laboratory Technicians</v>
          </cell>
          <cell r="M16283" t="str">
            <v>Medical Assistants</v>
          </cell>
          <cell r="N16283">
            <v>5</v>
          </cell>
        </row>
        <row r="16284">
          <cell r="F16284" t="str">
            <v>06.02.09.02.08.02.03</v>
          </cell>
          <cell r="G16284" t="str">
            <v>Document examination findings</v>
          </cell>
          <cell r="K16284" t="str">
            <v>7. Ordering, administering and interpreting the results of diagnostic and screening procedures</v>
          </cell>
          <cell r="L16284" t="str">
            <v>Specialist Medical Practitioners</v>
          </cell>
          <cell r="M16284" t="str">
            <v>General Medical Practitioners</v>
          </cell>
          <cell r="N16284">
            <v>2</v>
          </cell>
        </row>
        <row r="16285">
          <cell r="F16285" t="str">
            <v>06.02.09.02.08.02</v>
          </cell>
          <cell r="G16285"/>
          <cell r="K16285"/>
          <cell r="L16285"/>
          <cell r="M16285"/>
          <cell r="N16285"/>
        </row>
        <row r="16286">
          <cell r="F16286" t="str">
            <v>06.02.09.02.08.02</v>
          </cell>
          <cell r="G16286"/>
          <cell r="K16286"/>
          <cell r="L16286"/>
          <cell r="M16286"/>
          <cell r="N16286"/>
        </row>
        <row r="16287">
          <cell r="F16287" t="str">
            <v>06.02.09.02.08.02</v>
          </cell>
          <cell r="G16287"/>
          <cell r="K16287"/>
          <cell r="L16287"/>
          <cell r="M16287"/>
          <cell r="N16287"/>
        </row>
        <row r="16288">
          <cell r="F16288" t="str">
            <v>06.02.09.02.08.02</v>
          </cell>
          <cell r="G16288"/>
          <cell r="K16288"/>
          <cell r="L16288"/>
          <cell r="M16288"/>
          <cell r="N16288"/>
        </row>
        <row r="16289">
          <cell r="F16289" t="str">
            <v>06.02.09.02.10.01.01</v>
          </cell>
          <cell r="G16289" t="str">
            <v>Conduct counselling</v>
          </cell>
          <cell r="K16289" t="str">
            <v>6. Gaining informed consent</v>
          </cell>
          <cell r="L16289" t="str">
            <v>General Medical Practitioners</v>
          </cell>
          <cell r="M16289" t="str">
            <v>Paramedical Practitioners</v>
          </cell>
          <cell r="N16289">
            <v>3</v>
          </cell>
        </row>
        <row r="16290">
          <cell r="F16290" t="str">
            <v>06.02.09.02.10.01.02</v>
          </cell>
          <cell r="G16290" t="str">
            <v>Prepare the patient and organize the equipment</v>
          </cell>
          <cell r="K16290" t="str">
            <v>14. Providing non-pharmacological health interventions</v>
          </cell>
          <cell r="L16290" t="str">
            <v>Nursing Professionals</v>
          </cell>
          <cell r="M16290" t="str">
            <v>Nursing Associate Professionals</v>
          </cell>
          <cell r="N16290">
            <v>2</v>
          </cell>
        </row>
        <row r="16291">
          <cell r="F16291" t="str">
            <v>06.02.09.02.10.01.03</v>
          </cell>
          <cell r="G16291" t="str">
            <v>Apply local anaesthesia</v>
          </cell>
          <cell r="K16291" t="str">
            <v>11. Administering medications or therapeutics</v>
          </cell>
          <cell r="L16291" t="str">
            <v>General Medical Practitioners</v>
          </cell>
          <cell r="M16291" t="str">
            <v>Paramedical Practitioners</v>
          </cell>
          <cell r="N16291">
            <v>3</v>
          </cell>
        </row>
        <row r="16292">
          <cell r="F16292" t="str">
            <v>06.02.09.02.10.01.04</v>
          </cell>
          <cell r="G16292" t="str">
            <v>Conduct lumbar puncture</v>
          </cell>
          <cell r="K16292" t="str">
            <v>7. Ordering, administering and interpreting the results of diagnostic and screening procedures</v>
          </cell>
          <cell r="L16292" t="str">
            <v>General Medical Practitioners</v>
          </cell>
          <cell r="M16292" t="str">
            <v>Paramedical Practitioners</v>
          </cell>
          <cell r="N16292">
            <v>15</v>
          </cell>
        </row>
        <row r="16293">
          <cell r="F16293" t="str">
            <v>06.02.09.02.10.01.05</v>
          </cell>
          <cell r="G16293" t="str">
            <v>Assist with lumbar puncture</v>
          </cell>
          <cell r="K16293" t="str">
            <v>7. Ordering, administering and interpreting the results of diagnostic and screening procedures</v>
          </cell>
          <cell r="L16293" t="str">
            <v>Nursing Professionals</v>
          </cell>
          <cell r="M16293" t="str">
            <v>Nursing Associate Professionals</v>
          </cell>
          <cell r="N16293">
            <v>15</v>
          </cell>
        </row>
        <row r="16294">
          <cell r="F16294" t="str">
            <v>06.02.09.02.10.01.06</v>
          </cell>
          <cell r="G16294" t="str">
            <v>Send specimen for laboratory tests</v>
          </cell>
          <cell r="K16294" t="str">
            <v>7. Ordering, administering and interpreting the results of diagnostic and screening procedures</v>
          </cell>
          <cell r="L16294" t="str">
            <v>Nursing Associate Professionals</v>
          </cell>
          <cell r="M16294" t="str">
            <v>Medical Assistants</v>
          </cell>
          <cell r="N16294">
            <v>2</v>
          </cell>
        </row>
        <row r="16295">
          <cell r="F16295" t="str">
            <v>06.02.09.02.10.01.07</v>
          </cell>
          <cell r="G16295" t="str">
            <v>Provide post-procedural care</v>
          </cell>
          <cell r="K16295" t="str">
            <v>5. Providing information and support to impact individual health behaviours</v>
          </cell>
          <cell r="L16295" t="str">
            <v>General Medical Practitioners</v>
          </cell>
          <cell r="M16295" t="str">
            <v>Paramedical Practitioners</v>
          </cell>
          <cell r="N16295">
            <v>3</v>
          </cell>
        </row>
        <row r="16296">
          <cell r="F16296" t="str">
            <v>06.02.09.02.10.01.</v>
          </cell>
          <cell r="G16296"/>
          <cell r="K16296"/>
          <cell r="L16296"/>
          <cell r="M16296"/>
          <cell r="N16296"/>
        </row>
        <row r="16297">
          <cell r="F16297" t="str">
            <v>06.02.09.02.10.01.</v>
          </cell>
          <cell r="G16297"/>
          <cell r="K16297"/>
          <cell r="L16297"/>
          <cell r="M16297"/>
          <cell r="N16297"/>
        </row>
        <row r="16298">
          <cell r="F16298" t="str">
            <v>06.02.09.02.10.01.</v>
          </cell>
          <cell r="G16298"/>
          <cell r="K16298"/>
          <cell r="L16298"/>
          <cell r="M16298"/>
          <cell r="N16298"/>
        </row>
        <row r="16299">
          <cell r="F16299" t="str">
            <v>06.02.09.02.10.01.</v>
          </cell>
          <cell r="G16299"/>
          <cell r="K16299"/>
          <cell r="L16299"/>
          <cell r="M16299"/>
          <cell r="N16299"/>
        </row>
        <row r="16300">
          <cell r="F16300" t="str">
            <v>06.02.09.02.10.01.</v>
          </cell>
          <cell r="G16300"/>
          <cell r="K16300"/>
          <cell r="L16300"/>
          <cell r="M16300"/>
          <cell r="N16300"/>
        </row>
        <row r="16301">
          <cell r="F16301" t="str">
            <v>06.02.09.02.10.01.</v>
          </cell>
          <cell r="G16301"/>
          <cell r="K16301"/>
          <cell r="L16301"/>
          <cell r="M16301"/>
          <cell r="N16301"/>
        </row>
        <row r="16302">
          <cell r="F16302" t="str">
            <v>06.02.09.02.10.01.</v>
          </cell>
          <cell r="G16302"/>
          <cell r="K16302"/>
          <cell r="L16302"/>
          <cell r="M16302"/>
          <cell r="N16302"/>
        </row>
        <row r="16303">
          <cell r="F16303" t="str">
            <v>06.02.09.02.10.01.</v>
          </cell>
          <cell r="G16303"/>
          <cell r="K16303"/>
          <cell r="L16303"/>
          <cell r="M16303"/>
          <cell r="N16303"/>
        </row>
        <row r="16304">
          <cell r="F16304" t="str">
            <v>06.02.09.02.10.01.</v>
          </cell>
          <cell r="G16304"/>
          <cell r="K16304"/>
          <cell r="L16304"/>
          <cell r="M16304"/>
          <cell r="N16304"/>
        </row>
        <row r="16305">
          <cell r="F16305" t="str">
            <v>06.02.09.02.10.01.</v>
          </cell>
          <cell r="G16305"/>
          <cell r="K16305"/>
          <cell r="L16305"/>
          <cell r="M16305"/>
          <cell r="N16305"/>
        </row>
        <row r="16306">
          <cell r="F16306" t="str">
            <v>06.02.09.02.10.02.01</v>
          </cell>
          <cell r="G16306" t="str">
            <v>Conduct counselling</v>
          </cell>
          <cell r="K16306" t="str">
            <v>6. Gaining informed consent</v>
          </cell>
          <cell r="L16306" t="str">
            <v>General Medical Practitioners</v>
          </cell>
          <cell r="M16306" t="str">
            <v>Paramedical Practitioners</v>
          </cell>
          <cell r="N16306">
            <v>3</v>
          </cell>
        </row>
        <row r="16307">
          <cell r="F16307" t="str">
            <v>06.02.09.02.10.02.02</v>
          </cell>
          <cell r="G16307" t="str">
            <v>Prepare the patient and organize the equipment</v>
          </cell>
          <cell r="K16307" t="str">
            <v>14. Providing non-pharmacological health interventions</v>
          </cell>
          <cell r="L16307" t="str">
            <v>Nursing Professionals</v>
          </cell>
          <cell r="M16307" t="str">
            <v>Nursing Associate Professionals</v>
          </cell>
          <cell r="N16307">
            <v>3</v>
          </cell>
        </row>
        <row r="16308">
          <cell r="F16308" t="str">
            <v>06.02.09.02.10.02.03</v>
          </cell>
          <cell r="G16308" t="str">
            <v>Apply local anaesthesia</v>
          </cell>
          <cell r="K16308" t="str">
            <v>11. Administering medications or therapeutics</v>
          </cell>
          <cell r="L16308" t="str">
            <v>General Medical Practitioners</v>
          </cell>
          <cell r="M16308" t="str">
            <v>Paramedical Practitioners</v>
          </cell>
          <cell r="N16308">
            <v>3</v>
          </cell>
        </row>
        <row r="16309">
          <cell r="F16309" t="str">
            <v>06.02.09.02.10.02.04</v>
          </cell>
          <cell r="G16309" t="str">
            <v>Conduct biopsy</v>
          </cell>
          <cell r="K16309" t="str">
            <v>7. Ordering, administering and interpreting the results of diagnostic and screening procedures</v>
          </cell>
          <cell r="L16309" t="str">
            <v>General Medical Practitioners</v>
          </cell>
          <cell r="M16309" t="str">
            <v>Paramedical Practitioners</v>
          </cell>
          <cell r="N16309">
            <v>5</v>
          </cell>
        </row>
        <row r="16310">
          <cell r="F16310" t="str">
            <v>06.02.09.02.10.02.05</v>
          </cell>
          <cell r="G16310" t="str">
            <v>Provide post-procedural care</v>
          </cell>
          <cell r="K16310" t="str">
            <v>5. Providing information and support to impact individual health behaviours</v>
          </cell>
          <cell r="L16310" t="str">
            <v>General Medical Practitioners</v>
          </cell>
          <cell r="M16310" t="str">
            <v>Paramedical Practitioners</v>
          </cell>
          <cell r="N16310">
            <v>2</v>
          </cell>
        </row>
        <row r="16311">
          <cell r="F16311" t="str">
            <v>06.02.09.02.10.02.06</v>
          </cell>
          <cell r="G16311" t="str">
            <v>Send specimen for laboratory tests</v>
          </cell>
          <cell r="K16311" t="str">
            <v>7. Ordering, administering and interpreting the results of diagnostic and screening procedures</v>
          </cell>
          <cell r="L16311" t="str">
            <v>Nursing Associate Professionals</v>
          </cell>
          <cell r="M16311" t="str">
            <v>Medical Assistants</v>
          </cell>
          <cell r="N16311">
            <v>2</v>
          </cell>
        </row>
        <row r="16312">
          <cell r="F16312" t="str">
            <v>06.02.09.02.10.02.</v>
          </cell>
          <cell r="G16312"/>
          <cell r="K16312"/>
          <cell r="L16312"/>
          <cell r="M16312"/>
          <cell r="N16312"/>
        </row>
        <row r="16313">
          <cell r="F16313" t="str">
            <v>06.02.09.02.10.02.</v>
          </cell>
          <cell r="G16313"/>
          <cell r="K16313"/>
          <cell r="L16313"/>
          <cell r="M16313"/>
          <cell r="N16313"/>
        </row>
        <row r="16314">
          <cell r="F16314" t="str">
            <v>06.02.09.02.10.02.</v>
          </cell>
          <cell r="G16314"/>
          <cell r="K16314"/>
          <cell r="L16314"/>
          <cell r="M16314"/>
          <cell r="N16314"/>
        </row>
        <row r="16315">
          <cell r="F16315" t="str">
            <v>06.02.09.02.10.02.</v>
          </cell>
          <cell r="G16315"/>
          <cell r="K16315"/>
          <cell r="L16315"/>
          <cell r="M16315"/>
          <cell r="N16315"/>
        </row>
        <row r="16316">
          <cell r="F16316" t="str">
            <v>06.02.09.02.10.02.</v>
          </cell>
          <cell r="G16316"/>
          <cell r="K16316"/>
          <cell r="L16316"/>
          <cell r="M16316"/>
          <cell r="N16316"/>
        </row>
        <row r="16317">
          <cell r="F16317" t="str">
            <v>06.02.09.02.10.02.</v>
          </cell>
          <cell r="G16317"/>
          <cell r="K16317"/>
          <cell r="L16317"/>
          <cell r="M16317"/>
          <cell r="N16317"/>
        </row>
        <row r="16318">
          <cell r="F16318" t="str">
            <v>06.02.09.02.10.03.01</v>
          </cell>
          <cell r="G16318" t="str">
            <v>Conduct diagnostic testing</v>
          </cell>
          <cell r="K16318" t="str">
            <v>7. Ordering, administering and interpreting the results of diagnostic and screening procedures</v>
          </cell>
          <cell r="L16318" t="str">
            <v>Nursing Professionals</v>
          </cell>
          <cell r="M16318" t="str">
            <v>Nursing Associate Professionals</v>
          </cell>
          <cell r="N16318">
            <v>2</v>
          </cell>
        </row>
        <row r="16319">
          <cell r="F16319" t="str">
            <v>06.02.09.02.10.03.02</v>
          </cell>
          <cell r="G16319" t="str">
            <v>Send specimen for laboratory tests</v>
          </cell>
          <cell r="K16319" t="str">
            <v>7. Ordering, administering and interpreting the results of diagnostic and screening procedures</v>
          </cell>
          <cell r="L16319" t="str">
            <v>Nursing Associate Professionals</v>
          </cell>
          <cell r="M16319" t="str">
            <v>Medical Assistants</v>
          </cell>
          <cell r="N16319">
            <v>2</v>
          </cell>
        </row>
        <row r="16320">
          <cell r="F16320" t="str">
            <v>06.02.09.02.13.02.01</v>
          </cell>
          <cell r="G16320" t="str">
            <v>Conduct counselling</v>
          </cell>
          <cell r="K16320" t="str">
            <v>6. Gaining informed consent</v>
          </cell>
          <cell r="L16320" t="str">
            <v>Paramedical Practitioners</v>
          </cell>
          <cell r="M16320" t="str">
            <v>Nursing Professionals</v>
          </cell>
          <cell r="N16320">
            <v>2</v>
          </cell>
        </row>
        <row r="16321">
          <cell r="F16321" t="str">
            <v>06.02.09.02.13.02.02</v>
          </cell>
          <cell r="G16321" t="str">
            <v>Prepare the patient and organize the equipment</v>
          </cell>
          <cell r="K16321" t="str">
            <v>14. Providing non-pharmacological health interventions</v>
          </cell>
          <cell r="L16321" t="str">
            <v>Nursing Professionals</v>
          </cell>
          <cell r="M16321" t="str">
            <v>Nursing Associate Professionals</v>
          </cell>
          <cell r="N16321">
            <v>3</v>
          </cell>
        </row>
        <row r="16322">
          <cell r="F16322" t="str">
            <v>06.02.09.02.13.02.03</v>
          </cell>
          <cell r="G16322" t="str">
            <v>Physical examination</v>
          </cell>
          <cell r="K16322" t="str">
            <v>1. Gathering information through interviewing and assessment</v>
          </cell>
          <cell r="L16322" t="str">
            <v>Paramedical Practitioners</v>
          </cell>
          <cell r="M16322" t="str">
            <v>Nursing Professionals</v>
          </cell>
          <cell r="N16322">
            <v>3</v>
          </cell>
        </row>
        <row r="16323">
          <cell r="F16323" t="str">
            <v>06.02.09.02.13.02.04</v>
          </cell>
          <cell r="G16323" t="str">
            <v>Apply local anaesthesia</v>
          </cell>
          <cell r="K16323" t="str">
            <v>11. Administering medications or therapeutics</v>
          </cell>
          <cell r="L16323" t="str">
            <v>Paramedical Practitioners</v>
          </cell>
          <cell r="M16323" t="str">
            <v>Nursing Professionals</v>
          </cell>
          <cell r="N16323">
            <v>3</v>
          </cell>
        </row>
        <row r="16324">
          <cell r="F16324" t="str">
            <v>06.02.09.02.13.02.05</v>
          </cell>
          <cell r="G16324" t="str">
            <v>Conduct wound care</v>
          </cell>
          <cell r="K16324" t="str">
            <v>14. Providing non-pharmacological health interventions</v>
          </cell>
          <cell r="L16324" t="str">
            <v>Paramedical Practitioners</v>
          </cell>
          <cell r="M16324" t="str">
            <v>Nursing Professionals</v>
          </cell>
          <cell r="N16324">
            <v>15</v>
          </cell>
        </row>
        <row r="16325">
          <cell r="F16325" t="str">
            <v>06.02.09.02.13.02.06</v>
          </cell>
          <cell r="G16325" t="str">
            <v>Provide post-procedural care</v>
          </cell>
          <cell r="K16325" t="str">
            <v>5. Providing information and support to impact individual health behaviours</v>
          </cell>
          <cell r="L16325" t="str">
            <v>Paramedical Practitioners</v>
          </cell>
          <cell r="M16325" t="str">
            <v>Nursing Professionals</v>
          </cell>
          <cell r="N16325">
            <v>5</v>
          </cell>
        </row>
        <row r="16326">
          <cell r="F16326" t="str">
            <v>06.02.09.02.13.02.07</v>
          </cell>
          <cell r="G16326" t="str">
            <v>Provide post-procedural care</v>
          </cell>
          <cell r="K16326" t="str">
            <v>15. Providing treatment and care support to individuals</v>
          </cell>
          <cell r="L16326" t="str">
            <v>General Medical Practitioners</v>
          </cell>
          <cell r="M16326" t="str">
            <v>Paramedical Practitioners</v>
          </cell>
          <cell r="N16326">
            <v>10</v>
          </cell>
        </row>
        <row r="16327">
          <cell r="F16327" t="str">
            <v>06.02.09.02.13.02.08</v>
          </cell>
          <cell r="G16327" t="str">
            <v>Provide post-procedural care</v>
          </cell>
          <cell r="K16327" t="str">
            <v>15. Providing treatment and care support to individuals</v>
          </cell>
          <cell r="L16327" t="str">
            <v>Nursing Professionals</v>
          </cell>
          <cell r="M16327" t="str">
            <v>Nursing Associate Professionals</v>
          </cell>
          <cell r="N16327">
            <v>20</v>
          </cell>
        </row>
        <row r="16328">
          <cell r="F16328" t="str">
            <v>06.02.09.02.13.02.</v>
          </cell>
          <cell r="G16328"/>
          <cell r="K16328"/>
          <cell r="L16328"/>
          <cell r="M16328"/>
          <cell r="N16328"/>
        </row>
        <row r="16329">
          <cell r="F16329" t="str">
            <v>06.02.09.02.13.02.</v>
          </cell>
          <cell r="G16329"/>
          <cell r="K16329"/>
          <cell r="L16329"/>
          <cell r="M16329"/>
          <cell r="N16329"/>
        </row>
        <row r="16330">
          <cell r="F16330" t="str">
            <v>06.02.09.02.13.02.</v>
          </cell>
          <cell r="G16330"/>
          <cell r="K16330"/>
          <cell r="L16330"/>
          <cell r="M16330"/>
          <cell r="N16330"/>
        </row>
        <row r="16331">
          <cell r="F16331" t="str">
            <v>06.02.09.02.13.02.01</v>
          </cell>
          <cell r="G16331" t="str">
            <v>Prescribe medication</v>
          </cell>
          <cell r="K16331" t="str">
            <v>9. Prescribing medications or therapeutics</v>
          </cell>
          <cell r="L16331" t="str">
            <v>General Medical Practitioners</v>
          </cell>
          <cell r="M16331" t="str">
            <v>Paramedical Practitioners</v>
          </cell>
          <cell r="N16331">
            <v>1</v>
          </cell>
        </row>
        <row r="16332">
          <cell r="F16332" t="str">
            <v>06.02.09.02.14.01.02</v>
          </cell>
          <cell r="G16332" t="str">
            <v>Administer intravenous medication with frequent monitoring</v>
          </cell>
          <cell r="K16332" t="str">
            <v>11. Administering medications or therapeutics</v>
          </cell>
          <cell r="L16332" t="str">
            <v>Nursing Professionals</v>
          </cell>
          <cell r="M16332" t="str">
            <v>Nursing Associate Professionals</v>
          </cell>
          <cell r="N16332">
            <v>3</v>
          </cell>
        </row>
        <row r="16333">
          <cell r="F16333" t="str">
            <v>06.02.09.02.14.01.</v>
          </cell>
          <cell r="G16333"/>
          <cell r="K16333"/>
          <cell r="L16333"/>
          <cell r="M16333"/>
          <cell r="N16333"/>
        </row>
        <row r="16334">
          <cell r="F16334" t="str">
            <v>06.02.09.04.13.01.01</v>
          </cell>
          <cell r="G16334" t="str">
            <v>Prescribe medication</v>
          </cell>
          <cell r="K16334" t="str">
            <v>9. Prescribing medications or therapeutics</v>
          </cell>
          <cell r="L16334" t="str">
            <v>General Medical Practitioners</v>
          </cell>
          <cell r="M16334" t="str">
            <v>Paramedical Practitioners</v>
          </cell>
          <cell r="N16334">
            <v>1</v>
          </cell>
        </row>
        <row r="16335">
          <cell r="F16335" t="str">
            <v>06.02.09.04.13.02.01</v>
          </cell>
          <cell r="G16335" t="str">
            <v>Prescribe medication</v>
          </cell>
          <cell r="K16335" t="str">
            <v>9. Prescribing medications or therapeutics</v>
          </cell>
          <cell r="L16335" t="str">
            <v>General Medical Practitioners</v>
          </cell>
          <cell r="M16335" t="str">
            <v>Paramedical Practitioners</v>
          </cell>
          <cell r="N16335">
            <v>1</v>
          </cell>
        </row>
        <row r="16336">
          <cell r="F16336" t="str">
            <v>06.02.09.04.14.01.01</v>
          </cell>
          <cell r="G16336" t="str">
            <v>Prescribe intravenous medication</v>
          </cell>
          <cell r="K16336" t="str">
            <v>9. Prescribing medications or therapeutics</v>
          </cell>
          <cell r="L16336" t="str">
            <v>General Medical Practitioners</v>
          </cell>
          <cell r="M16336" t="str">
            <v>Paramedical Practitioners</v>
          </cell>
          <cell r="N16336">
            <v>1</v>
          </cell>
        </row>
        <row r="16337">
          <cell r="F16337" t="str">
            <v>06.02.09.04.14.01.02</v>
          </cell>
          <cell r="G16337" t="str">
            <v>Administer intravenous medication</v>
          </cell>
          <cell r="K16337" t="str">
            <v>11. Administering medications or therapeutics</v>
          </cell>
          <cell r="L16337" t="str">
            <v>Nursing Professionals</v>
          </cell>
          <cell r="M16337" t="str">
            <v>Nursing Associate Professionals</v>
          </cell>
          <cell r="N16337">
            <v>3</v>
          </cell>
        </row>
        <row r="16338">
          <cell r="F16338" t="str">
            <v>06.02.09.04.14.01.</v>
          </cell>
          <cell r="G16338"/>
          <cell r="K16338"/>
          <cell r="L16338"/>
          <cell r="M16338"/>
          <cell r="N16338"/>
        </row>
        <row r="16339">
          <cell r="F16339" t="str">
            <v>06.02.09.04.14.01.</v>
          </cell>
          <cell r="G16339"/>
          <cell r="K16339"/>
          <cell r="L16339"/>
          <cell r="M16339"/>
          <cell r="N16339"/>
        </row>
        <row r="16340">
          <cell r="F16340" t="str">
            <v>06.02.09.04.14.01.</v>
          </cell>
          <cell r="G16340"/>
          <cell r="K16340"/>
          <cell r="L16340"/>
          <cell r="M16340"/>
          <cell r="N16340"/>
        </row>
        <row r="16341">
          <cell r="F16341" t="str">
            <v>06.02.09.04.14.02.01</v>
          </cell>
          <cell r="G16341" t="str">
            <v>Prescribe intravenous medication</v>
          </cell>
          <cell r="K16341" t="str">
            <v>9. Prescribing medications or therapeutics</v>
          </cell>
          <cell r="L16341" t="str">
            <v>General Medical Practitioners</v>
          </cell>
          <cell r="M16341" t="str">
            <v>Paramedical Practitioners</v>
          </cell>
          <cell r="N16341">
            <v>1</v>
          </cell>
        </row>
        <row r="16342">
          <cell r="F16342" t="str">
            <v>06.02.09.04.14.02.02</v>
          </cell>
          <cell r="G16342" t="str">
            <v>Administer intravenous medication</v>
          </cell>
          <cell r="K16342" t="str">
            <v>11. Administering medications or therapeutics</v>
          </cell>
          <cell r="L16342" t="str">
            <v>Nursing Professionals</v>
          </cell>
          <cell r="M16342" t="str">
            <v>Nursing Associate Professionals</v>
          </cell>
          <cell r="N16342">
            <v>3</v>
          </cell>
        </row>
        <row r="16343">
          <cell r="F16343"/>
          <cell r="G16343"/>
          <cell r="K16343"/>
          <cell r="L16343"/>
          <cell r="M16343"/>
          <cell r="N16343"/>
        </row>
        <row r="16344">
          <cell r="F16344"/>
          <cell r="G16344"/>
          <cell r="K16344"/>
          <cell r="L16344"/>
          <cell r="M16344"/>
          <cell r="N16344"/>
        </row>
        <row r="16345">
          <cell r="F16345"/>
          <cell r="G16345"/>
          <cell r="K16345"/>
          <cell r="L16345"/>
          <cell r="M16345"/>
          <cell r="N16345"/>
        </row>
        <row r="16346">
          <cell r="F16346" t="str">
            <v>06.02.09.02.04.01.01</v>
          </cell>
          <cell r="G16346" t="str">
            <v>Conduct vital sign measurements</v>
          </cell>
          <cell r="K16346" t="str">
            <v>1. Gathering information through interviewing and assessment</v>
          </cell>
          <cell r="L16346" t="str">
            <v>Nursing Professionals</v>
          </cell>
          <cell r="M16346" t="str">
            <v>Paramedical Practitioners</v>
          </cell>
          <cell r="N16346">
            <v>5</v>
          </cell>
        </row>
        <row r="16347">
          <cell r="F16347" t="str">
            <v>06.02.09.02.04.01.02</v>
          </cell>
          <cell r="G16347" t="str">
            <v xml:space="preserve">Take history </v>
          </cell>
          <cell r="K16347" t="str">
            <v>1. Gathering information through interviewing and assessment</v>
          </cell>
          <cell r="L16347" t="str">
            <v>Specialist Medical Practitioners</v>
          </cell>
          <cell r="M16347" t="str">
            <v>General Medical Practitioners</v>
          </cell>
          <cell r="N16347">
            <v>6</v>
          </cell>
        </row>
        <row r="16348">
          <cell r="F16348" t="str">
            <v>06.02.09.02.04.01.03</v>
          </cell>
          <cell r="G16348" t="str">
            <v>Conduct physical examination</v>
          </cell>
          <cell r="K16348" t="str">
            <v>1. Gathering information through interviewing and assessment</v>
          </cell>
          <cell r="L16348" t="str">
            <v>Specialist Medical Practitioners</v>
          </cell>
          <cell r="M16348" t="str">
            <v>General Medical Practitioners</v>
          </cell>
          <cell r="N16348">
            <v>6</v>
          </cell>
        </row>
        <row r="16349">
          <cell r="F16349" t="str">
            <v>06.02.09.02.04.01.04</v>
          </cell>
          <cell r="G16349" t="str">
            <v>Provide clinical advice</v>
          </cell>
          <cell r="K16349" t="str">
            <v>5. Providing information and support to impact individual health behaviours</v>
          </cell>
          <cell r="L16349" t="str">
            <v>Specialist Medical Practitioners</v>
          </cell>
          <cell r="M16349" t="str">
            <v>General Medical Practitioners</v>
          </cell>
          <cell r="N16349">
            <v>4</v>
          </cell>
        </row>
        <row r="16350">
          <cell r="F16350" t="str">
            <v>06.02.09.02.04.01.</v>
          </cell>
          <cell r="G16350"/>
          <cell r="K16350"/>
          <cell r="L16350"/>
          <cell r="M16350"/>
          <cell r="N16350"/>
        </row>
        <row r="16351">
          <cell r="F16351" t="str">
            <v>06.02.09.02.04.01.</v>
          </cell>
          <cell r="G16351"/>
          <cell r="K16351"/>
          <cell r="L16351"/>
          <cell r="M16351"/>
          <cell r="N16351"/>
        </row>
        <row r="16352">
          <cell r="F16352" t="str">
            <v>06.02.09.01.02.01.01</v>
          </cell>
          <cell r="G16352" t="str">
            <v>Conduct counselling</v>
          </cell>
          <cell r="K16352" t="str">
            <v>5. Providing information and support to impact individual health behaviours</v>
          </cell>
          <cell r="L16352" t="str">
            <v>Social work and counselling professionals</v>
          </cell>
          <cell r="M16352" t="str">
            <v>Social work associate professionals</v>
          </cell>
          <cell r="N16352">
            <v>10</v>
          </cell>
        </row>
        <row r="16353">
          <cell r="F16353" t="str">
            <v>06.02.09.01.02.02.01</v>
          </cell>
          <cell r="G16353" t="str">
            <v>Conduct counselling</v>
          </cell>
          <cell r="K16353" t="str">
            <v>5. Providing information and support to impact individual health behaviours</v>
          </cell>
          <cell r="L16353" t="str">
            <v>Social work and counselling professionals</v>
          </cell>
          <cell r="M16353" t="str">
            <v>Social work associate professionals</v>
          </cell>
          <cell r="N16353">
            <v>10</v>
          </cell>
        </row>
        <row r="16354">
          <cell r="F16354" t="str">
            <v>06.02.09.02.01.01.01</v>
          </cell>
          <cell r="G16354" t="str">
            <v>Prescribe medication</v>
          </cell>
          <cell r="K16354" t="str">
            <v>9. Prescribing medications or therapeutics</v>
          </cell>
          <cell r="L16354" t="str">
            <v>General Medical Practitioners</v>
          </cell>
          <cell r="M16354" t="str">
            <v>Paramedical Practitioners</v>
          </cell>
          <cell r="N16354">
            <v>1</v>
          </cell>
        </row>
        <row r="16355">
          <cell r="F16355" t="str">
            <v>06.02.09.02.01.01.02</v>
          </cell>
          <cell r="G16355" t="str">
            <v>Administer intravenous medication with frequent monitoring</v>
          </cell>
          <cell r="K16355" t="str">
            <v>11. Administering medications or therapeutics</v>
          </cell>
          <cell r="L16355" t="str">
            <v>Nursing Professionals</v>
          </cell>
          <cell r="M16355" t="str">
            <v>Nursing Associate Professionals</v>
          </cell>
          <cell r="N16355">
            <v>3</v>
          </cell>
        </row>
        <row r="16356">
          <cell r="F16356" t="str">
            <v>06.02.09.02.01.01.</v>
          </cell>
          <cell r="G16356"/>
          <cell r="K16356"/>
          <cell r="L16356"/>
          <cell r="M16356"/>
          <cell r="N16356"/>
        </row>
        <row r="16357">
          <cell r="F16357" t="str">
            <v>06.02.09.02.17.01.01</v>
          </cell>
          <cell r="G16357" t="str">
            <v xml:space="preserve">Monitor biting animal </v>
          </cell>
          <cell r="K16357" t="str">
            <v>8. Developing and adjusting management plans</v>
          </cell>
          <cell r="L16357" t="str">
            <v>General Medical Practitioners</v>
          </cell>
          <cell r="M16357" t="str">
            <v>Paramedical Practitioners</v>
          </cell>
          <cell r="N16357">
            <v>10</v>
          </cell>
        </row>
        <row r="16358">
          <cell r="F16358" t="str">
            <v>06.02.09.01.02.01.01</v>
          </cell>
          <cell r="G16358" t="str">
            <v>Conduct counselling</v>
          </cell>
          <cell r="K16358" t="str">
            <v>5. Providing information and support to impact individual health behaviours</v>
          </cell>
          <cell r="L16358" t="str">
            <v>Social work and counselling professionals</v>
          </cell>
          <cell r="M16358" t="str">
            <v>Social work associate professionals</v>
          </cell>
          <cell r="N16358">
            <v>10</v>
          </cell>
        </row>
        <row r="16359">
          <cell r="F16359" t="str">
            <v>06.02.09.01.02.02.01</v>
          </cell>
          <cell r="G16359" t="str">
            <v>Conduct counselling</v>
          </cell>
          <cell r="K16359" t="str">
            <v>5. Providing information and support to impact individual health behaviours</v>
          </cell>
          <cell r="L16359" t="str">
            <v>Social work and counselling professionals</v>
          </cell>
          <cell r="M16359" t="str">
            <v>Social work associate professionals</v>
          </cell>
          <cell r="N16359">
            <v>10</v>
          </cell>
        </row>
        <row r="16360">
          <cell r="F16360" t="str">
            <v>06.02.09.02.13.03.01</v>
          </cell>
          <cell r="G16360" t="str">
            <v>Conduct wound care</v>
          </cell>
          <cell r="K16360" t="str">
            <v>7. Ordering, administering and interpreting the results of diagnostic and screening procedures</v>
          </cell>
          <cell r="L16360" t="str">
            <v>Paramedical Practitioners</v>
          </cell>
          <cell r="M16360" t="str">
            <v>Nursing Professionals</v>
          </cell>
          <cell r="N16360">
            <v>10</v>
          </cell>
        </row>
        <row r="16361">
          <cell r="F16361" t="str">
            <v>06.02.10.01.02.01.01</v>
          </cell>
          <cell r="G16361" t="str">
            <v>Conduct counselling</v>
          </cell>
          <cell r="K16361" t="str">
            <v>5. Providing information and support to impact individual health behaviours</v>
          </cell>
          <cell r="L16361" t="str">
            <v>Social work and counselling professionals</v>
          </cell>
          <cell r="M16361" t="str">
            <v>Social work associate professionals</v>
          </cell>
          <cell r="N16361">
            <v>10</v>
          </cell>
        </row>
        <row r="16362">
          <cell r="F16362" t="str">
            <v>06.02.10.02.06.01.01</v>
          </cell>
          <cell r="G16362" t="str">
            <v>Conduct vital sign measurements</v>
          </cell>
          <cell r="K16362" t="str">
            <v>1. Gathering information through interviewing and assessment</v>
          </cell>
          <cell r="L16362" t="str">
            <v>Nursing Professionals</v>
          </cell>
          <cell r="M16362" t="str">
            <v>Paramedical Practitioners</v>
          </cell>
          <cell r="N16362">
            <v>5</v>
          </cell>
        </row>
        <row r="16363">
          <cell r="F16363" t="str">
            <v>06.02.10.02.06.01.02</v>
          </cell>
          <cell r="G16363" t="str">
            <v xml:space="preserve">Take history </v>
          </cell>
          <cell r="K16363" t="str">
            <v>1. Gathering information through interviewing and assessment</v>
          </cell>
          <cell r="L16363" t="str">
            <v>Specialist Medical Practitioners</v>
          </cell>
          <cell r="M16363" t="str">
            <v>General Medical Practitioners</v>
          </cell>
          <cell r="N16363">
            <v>6</v>
          </cell>
        </row>
        <row r="16364">
          <cell r="F16364" t="str">
            <v>06.02.10.02.06.01.03</v>
          </cell>
          <cell r="G16364" t="str">
            <v>Conduct physical examination</v>
          </cell>
          <cell r="K16364" t="str">
            <v>1. Gathering information through interviewing and assessment</v>
          </cell>
          <cell r="L16364" t="str">
            <v>Specialist Medical Practitioners</v>
          </cell>
          <cell r="M16364" t="str">
            <v>General Medical Practitioners</v>
          </cell>
          <cell r="N16364">
            <v>6</v>
          </cell>
        </row>
        <row r="16365">
          <cell r="F16365" t="str">
            <v>06.02.10.02.06.01.04</v>
          </cell>
          <cell r="G16365" t="str">
            <v>Provide clinical advice</v>
          </cell>
          <cell r="K16365" t="str">
            <v>5. Providing information and support to impact individual health behaviours</v>
          </cell>
          <cell r="L16365" t="str">
            <v>Specialist Medical Practitioners</v>
          </cell>
          <cell r="M16365" t="str">
            <v>General Medical Practitioners</v>
          </cell>
          <cell r="N16365">
            <v>4</v>
          </cell>
        </row>
        <row r="16366">
          <cell r="F16366" t="str">
            <v>06.02.10.02.08.01.01</v>
          </cell>
          <cell r="G16366" t="str">
            <v>Conduct counselling</v>
          </cell>
          <cell r="K16366" t="str">
            <v>6. Gaining informed consent</v>
          </cell>
          <cell r="L16366" t="str">
            <v>Medical and Pathology Laboratory Technicians</v>
          </cell>
          <cell r="M16366" t="str">
            <v>Medical Assistants</v>
          </cell>
          <cell r="N16366">
            <v>3</v>
          </cell>
        </row>
        <row r="16367">
          <cell r="F16367" t="str">
            <v>06.02.10.02.08.01.02</v>
          </cell>
          <cell r="G16367" t="str">
            <v xml:space="preserve">Conduct diagnostic testing </v>
          </cell>
          <cell r="K16367" t="str">
            <v>7. Ordering, administering and interpreting the results of diagnostic and screening procedures</v>
          </cell>
          <cell r="L16367" t="str">
            <v>Medical and Pathology Laboratory Technicians</v>
          </cell>
          <cell r="M16367" t="str">
            <v>Medical Assistants</v>
          </cell>
          <cell r="N16367">
            <v>5</v>
          </cell>
        </row>
        <row r="16368">
          <cell r="F16368" t="str">
            <v>06.02.10.02.08.01.03</v>
          </cell>
          <cell r="G16368" t="str">
            <v>Document examination findings</v>
          </cell>
          <cell r="K16368" t="str">
            <v>7. Ordering, administering and interpreting the results of diagnostic and screening procedures</v>
          </cell>
          <cell r="L16368" t="str">
            <v>Specialist Medical Practitioners</v>
          </cell>
          <cell r="M16368" t="str">
            <v>General Medical Practitioners</v>
          </cell>
          <cell r="N16368">
            <v>2</v>
          </cell>
        </row>
        <row r="16369">
          <cell r="F16369" t="str">
            <v>06.02.10.02.08.01</v>
          </cell>
          <cell r="G16369"/>
          <cell r="K16369"/>
          <cell r="L16369"/>
          <cell r="M16369"/>
          <cell r="N16369"/>
        </row>
        <row r="16370">
          <cell r="F16370" t="str">
            <v>06.02.10.02.08.01</v>
          </cell>
          <cell r="G16370"/>
          <cell r="K16370"/>
          <cell r="L16370"/>
          <cell r="M16370"/>
          <cell r="N16370"/>
        </row>
        <row r="16371">
          <cell r="F16371" t="str">
            <v>06.02.10.02.08.01</v>
          </cell>
          <cell r="G16371"/>
          <cell r="K16371"/>
          <cell r="L16371"/>
          <cell r="M16371"/>
          <cell r="N16371"/>
        </row>
        <row r="16372">
          <cell r="F16372" t="str">
            <v>06.02.10.02.08.02.01</v>
          </cell>
          <cell r="G16372" t="str">
            <v>Provide counselling and information and obtain consent</v>
          </cell>
          <cell r="K16372" t="str">
            <v>6. Gaining informed consent</v>
          </cell>
          <cell r="L16372" t="str">
            <v>General Medical Practitioners</v>
          </cell>
          <cell r="M16372" t="str">
            <v>Paramedical Practitioners</v>
          </cell>
          <cell r="N16372">
            <v>2</v>
          </cell>
        </row>
        <row r="16373">
          <cell r="F16373" t="str">
            <v>06.02.10.02.08.02.02</v>
          </cell>
          <cell r="G16373" t="str">
            <v>Conduct diagnostic testing</v>
          </cell>
          <cell r="K16373" t="str">
            <v>7. Ordering, administering and interpreting the results of diagnostic and screening procedures</v>
          </cell>
          <cell r="L16373" t="str">
            <v>Nursing Professionals</v>
          </cell>
          <cell r="M16373" t="str">
            <v>Nursing Associate Professionals</v>
          </cell>
          <cell r="N16373">
            <v>6</v>
          </cell>
        </row>
        <row r="16374">
          <cell r="F16374" t="str">
            <v>06.02.10.02.08.02.03</v>
          </cell>
          <cell r="G16374" t="str">
            <v>Conduct counselling</v>
          </cell>
          <cell r="K16374" t="str">
            <v>5. Providing information and support to impact individual health behaviours</v>
          </cell>
          <cell r="L16374" t="str">
            <v>General Medical Practitioners</v>
          </cell>
          <cell r="M16374" t="str">
            <v>Paramedical Practitioners</v>
          </cell>
          <cell r="N16374">
            <v>2</v>
          </cell>
        </row>
        <row r="16375">
          <cell r="F16375" t="str">
            <v>06.02.10.02.09.02.01</v>
          </cell>
          <cell r="G16375" t="str">
            <v>Conduct counselling</v>
          </cell>
          <cell r="K16375" t="str">
            <v>6. Gaining informed consent</v>
          </cell>
          <cell r="L16375" t="str">
            <v>General Medical Practitioners</v>
          </cell>
          <cell r="M16375" t="str">
            <v>Nursing Professionals</v>
          </cell>
          <cell r="N16375">
            <v>3</v>
          </cell>
        </row>
        <row r="16376">
          <cell r="F16376" t="str">
            <v>06.02.10.02.09.02.02</v>
          </cell>
          <cell r="G16376" t="str">
            <v>Conduct radiological examination</v>
          </cell>
          <cell r="K16376" t="str">
            <v>7. Ordering, administering and interpreting the results of diagnostic and screening procedures</v>
          </cell>
          <cell r="L16376" t="str">
            <v>General Medical Practitioners</v>
          </cell>
          <cell r="M16376" t="str">
            <v>Nursing Professionals</v>
          </cell>
          <cell r="N16376">
            <v>8</v>
          </cell>
        </row>
        <row r="16377">
          <cell r="F16377" t="str">
            <v>06.02.10.02.09.02.03</v>
          </cell>
          <cell r="G16377" t="str">
            <v>Document examination findings</v>
          </cell>
          <cell r="K16377" t="str">
            <v>7. Ordering, administering and interpreting the results of diagnostic and screening procedures</v>
          </cell>
          <cell r="L16377" t="str">
            <v>Specialist Medical Practitioners</v>
          </cell>
          <cell r="M16377" t="str">
            <v>General Medical Practitioners</v>
          </cell>
          <cell r="N16377">
            <v>2</v>
          </cell>
        </row>
        <row r="16378">
          <cell r="F16378" t="str">
            <v>06.02.10.02.09.02.04</v>
          </cell>
          <cell r="G16378" t="str">
            <v>Prepare the patient and organize the equipment</v>
          </cell>
          <cell r="K16378" t="str">
            <v>14. Providing non-pharmacological health interventions</v>
          </cell>
          <cell r="L16378" t="str">
            <v>Nursing Professionals</v>
          </cell>
          <cell r="M16378" t="str">
            <v>Paramedical Practitioners</v>
          </cell>
          <cell r="N16378">
            <v>1</v>
          </cell>
        </row>
        <row r="16379">
          <cell r="F16379" t="str">
            <v>06.02.10.02.09.03.01</v>
          </cell>
          <cell r="G16379" t="str">
            <v>Conduct counselling</v>
          </cell>
          <cell r="K16379" t="str">
            <v>6. Gaining informed consent</v>
          </cell>
          <cell r="L16379" t="str">
            <v>Medical Imaging and Therapeutic Equipment Technicians</v>
          </cell>
          <cell r="M16379" t="str">
            <v>Medical Assistants</v>
          </cell>
          <cell r="N16379">
            <v>3</v>
          </cell>
        </row>
        <row r="16380">
          <cell r="F16380" t="str">
            <v>06.02.10.02.09.03.02</v>
          </cell>
          <cell r="G16380" t="str">
            <v>Conduct radiological examination</v>
          </cell>
          <cell r="K16380" t="str">
            <v>7. Ordering, administering and interpreting the results of diagnostic and screening procedures</v>
          </cell>
          <cell r="L16380" t="str">
            <v>Medical Imaging and Therapeutic Equipment Technicians</v>
          </cell>
          <cell r="M16380" t="str">
            <v>Medical Imaging and Therapeutic Equipment Technicians</v>
          </cell>
          <cell r="N16380">
            <v>5</v>
          </cell>
        </row>
        <row r="16381">
          <cell r="F16381" t="str">
            <v>06.02.10.02.09.03.03</v>
          </cell>
          <cell r="G16381" t="str">
            <v>Document examination findings</v>
          </cell>
          <cell r="K16381" t="str">
            <v>7. Ordering, administering and interpreting the results of diagnostic and screening procedures</v>
          </cell>
          <cell r="L16381" t="str">
            <v>Specialist Medical Practitioners</v>
          </cell>
          <cell r="M16381" t="str">
            <v>General Medical Practitioners</v>
          </cell>
          <cell r="N16381">
            <v>3</v>
          </cell>
        </row>
        <row r="16382">
          <cell r="F16382" t="str">
            <v>01.02.10.02.09.01.01</v>
          </cell>
          <cell r="G16382" t="str">
            <v>Conduct counselling</v>
          </cell>
          <cell r="K16382" t="str">
            <v>6. Gaining informed consent</v>
          </cell>
          <cell r="L16382" t="str">
            <v>Medical Imaging and Therapeutic Equipment Technicians</v>
          </cell>
          <cell r="M16382" t="str">
            <v>Medical Assistants</v>
          </cell>
          <cell r="N16382">
            <v>5</v>
          </cell>
        </row>
        <row r="16383">
          <cell r="F16383" t="str">
            <v>01.02.10.02.09.01.02</v>
          </cell>
          <cell r="G16383" t="str">
            <v>Conduct radiological examination</v>
          </cell>
          <cell r="K16383" t="str">
            <v>7. Ordering, administering and interpreting the results of diagnostic and screening procedures</v>
          </cell>
          <cell r="L16383" t="str">
            <v>Medical Imaging and Therapeutic Equipment Technicians</v>
          </cell>
          <cell r="M16383" t="str">
            <v>Medical Imaging and Therapeutic Equipment Technicians</v>
          </cell>
          <cell r="N16383">
            <v>15</v>
          </cell>
        </row>
        <row r="16384">
          <cell r="F16384" t="str">
            <v>01.02.10.02.09.01.03</v>
          </cell>
          <cell r="G16384" t="str">
            <v>Assist with radiological examination</v>
          </cell>
          <cell r="K16384" t="str">
            <v>7. Ordering, administering and interpreting the results of diagnostic and screening procedures</v>
          </cell>
          <cell r="L16384" t="str">
            <v>Medical Imaging and Therapeutic Equipment Technicians</v>
          </cell>
          <cell r="M16384" t="str">
            <v>Medical Assistants</v>
          </cell>
          <cell r="N16384">
            <v>15</v>
          </cell>
        </row>
        <row r="16385">
          <cell r="F16385" t="str">
            <v>01.02.10.02.09.01.04</v>
          </cell>
          <cell r="G16385" t="str">
            <v>Document examination findings</v>
          </cell>
          <cell r="K16385" t="str">
            <v>7. Ordering, administering and interpreting the results of diagnostic and screening procedures</v>
          </cell>
          <cell r="L16385" t="str">
            <v>Specialist Medical Practitioners</v>
          </cell>
          <cell r="M16385" t="str">
            <v>General Medical Practitioners</v>
          </cell>
          <cell r="N16385">
            <v>5</v>
          </cell>
        </row>
        <row r="16386">
          <cell r="F16386" t="str">
            <v>06.02.10.02.10.01.01</v>
          </cell>
          <cell r="G16386" t="str">
            <v>Conduct counselling</v>
          </cell>
          <cell r="K16386" t="str">
            <v>6. Gaining informed consent</v>
          </cell>
          <cell r="L16386" t="str">
            <v>Specialist Medical Practitioners</v>
          </cell>
          <cell r="M16386" t="str">
            <v>General Medical Practitioners</v>
          </cell>
          <cell r="N16386">
            <v>5</v>
          </cell>
        </row>
        <row r="16387">
          <cell r="F16387" t="str">
            <v>06.02.10.02.10.01.02</v>
          </cell>
          <cell r="G16387" t="str">
            <v>Prepare the patient and organize the equipment</v>
          </cell>
          <cell r="K16387" t="str">
            <v>14. Providing non-pharmacological health interventions</v>
          </cell>
          <cell r="L16387" t="str">
            <v>Nursing Professionals</v>
          </cell>
          <cell r="M16387" t="str">
            <v>Nursing Associate Professionals</v>
          </cell>
          <cell r="N16387">
            <v>5</v>
          </cell>
        </row>
        <row r="16388">
          <cell r="F16388" t="str">
            <v>06.02.10.02.10.01.03</v>
          </cell>
          <cell r="G16388" t="str">
            <v>Conduct obstetric and gynaecological surgery</v>
          </cell>
          <cell r="K16388" t="str">
            <v>7. Ordering, administering and interpreting the results of diagnostic and screening procedures</v>
          </cell>
          <cell r="L16388" t="str">
            <v>Specialist Medical Practitioners</v>
          </cell>
          <cell r="M16388" t="str">
            <v>General Medical Practitioners</v>
          </cell>
          <cell r="N16388">
            <v>5</v>
          </cell>
        </row>
        <row r="16389">
          <cell r="F16389" t="str">
            <v>06.02.10.02.10.01.04</v>
          </cell>
          <cell r="G16389" t="str">
            <v>Conduct gynaecological procedure</v>
          </cell>
          <cell r="K16389" t="str">
            <v>15. Providing treatment and care support to individuals</v>
          </cell>
          <cell r="L16389" t="str">
            <v>Nursing Professionals</v>
          </cell>
          <cell r="M16389" t="str">
            <v>Nursing Associate Professionals</v>
          </cell>
          <cell r="N16389">
            <v>5</v>
          </cell>
        </row>
        <row r="16390">
          <cell r="F16390" t="str">
            <v>06.02.10.02.10.01.05</v>
          </cell>
          <cell r="G16390"/>
          <cell r="K16390" t="str">
            <v>5. Providing information and support to impact individual health behaviours</v>
          </cell>
          <cell r="L16390" t="str">
            <v>Specialist Medical Practitioners</v>
          </cell>
          <cell r="M16390" t="str">
            <v>General Medical Practitioners</v>
          </cell>
          <cell r="N16390">
            <v>5</v>
          </cell>
        </row>
        <row r="16391">
          <cell r="F16391" t="str">
            <v>06.02.10.02.10.01.06</v>
          </cell>
          <cell r="G16391" t="str">
            <v>Document examination findings</v>
          </cell>
          <cell r="K16391" t="str">
            <v>7. Ordering, administering and interpreting the results of diagnostic and screening procedures</v>
          </cell>
          <cell r="L16391" t="str">
            <v>General Medical Practitioners</v>
          </cell>
          <cell r="M16391" t="str">
            <v>Nursing Professionals</v>
          </cell>
          <cell r="N16391">
            <v>2</v>
          </cell>
        </row>
        <row r="16392">
          <cell r="F16392" t="str">
            <v>06.02.10.02.10.02.01</v>
          </cell>
          <cell r="G16392" t="str">
            <v>Conduct counselling</v>
          </cell>
          <cell r="K16392" t="str">
            <v>6. Gaining informed consent</v>
          </cell>
          <cell r="L16392" t="str">
            <v>General Medical Practitioners</v>
          </cell>
          <cell r="M16392" t="str">
            <v>Paramedical Practitioners</v>
          </cell>
          <cell r="N16392">
            <v>3</v>
          </cell>
        </row>
        <row r="16393">
          <cell r="F16393" t="str">
            <v>06.02.10.02.10.02.02</v>
          </cell>
          <cell r="G16393" t="str">
            <v>Prepare the patient and organize the equipment</v>
          </cell>
          <cell r="K16393" t="str">
            <v>14. Providing non-pharmacological health interventions</v>
          </cell>
          <cell r="L16393" t="str">
            <v>Nursing Professionals</v>
          </cell>
          <cell r="M16393" t="str">
            <v>Nursing Associate Professionals</v>
          </cell>
          <cell r="N16393">
            <v>2</v>
          </cell>
        </row>
        <row r="16394">
          <cell r="F16394" t="str">
            <v>06.02.10.02.10.02.03</v>
          </cell>
          <cell r="G16394" t="str">
            <v>Apply local anaesthesia</v>
          </cell>
          <cell r="K16394" t="str">
            <v>11. Administering medications or therapeutics</v>
          </cell>
          <cell r="L16394" t="str">
            <v>General Medical Practitioners</v>
          </cell>
          <cell r="M16394" t="str">
            <v>Paramedical Practitioners</v>
          </cell>
          <cell r="N16394">
            <v>3</v>
          </cell>
        </row>
        <row r="16395">
          <cell r="F16395" t="str">
            <v>06.02.10.02.10.02.04</v>
          </cell>
          <cell r="G16395" t="str">
            <v>Conduct lumbar puncture</v>
          </cell>
          <cell r="K16395" t="str">
            <v>7. Ordering, administering and interpreting the results of diagnostic and screening procedures</v>
          </cell>
          <cell r="L16395" t="str">
            <v>General Medical Practitioners</v>
          </cell>
          <cell r="M16395" t="str">
            <v>Paramedical Practitioners</v>
          </cell>
          <cell r="N16395">
            <v>15</v>
          </cell>
        </row>
        <row r="16396">
          <cell r="F16396" t="str">
            <v>06.02.10.02.10.02.05</v>
          </cell>
          <cell r="G16396" t="str">
            <v>Assist with lumbar puncture</v>
          </cell>
          <cell r="K16396" t="str">
            <v>7. Ordering, administering and interpreting the results of diagnostic and screening procedures</v>
          </cell>
          <cell r="L16396" t="str">
            <v>Nursing Professionals</v>
          </cell>
          <cell r="M16396" t="str">
            <v>Nursing Associate Professionals</v>
          </cell>
          <cell r="N16396">
            <v>15</v>
          </cell>
        </row>
        <row r="16397">
          <cell r="F16397" t="str">
            <v>06.02.10.02.10.02.06</v>
          </cell>
          <cell r="G16397" t="str">
            <v>Send specimen for laboratory tests</v>
          </cell>
          <cell r="K16397" t="str">
            <v>7. Ordering, administering and interpreting the results of diagnostic and screening procedures</v>
          </cell>
          <cell r="L16397" t="str">
            <v>Nursing Associate Professionals</v>
          </cell>
          <cell r="M16397" t="str">
            <v>Medical Assistants</v>
          </cell>
          <cell r="N16397">
            <v>2</v>
          </cell>
        </row>
        <row r="16398">
          <cell r="F16398" t="str">
            <v>06.02.10.02.10.02.07</v>
          </cell>
          <cell r="G16398" t="str">
            <v>Provide post-procedural care</v>
          </cell>
          <cell r="K16398" t="str">
            <v>5. Providing information and support to impact individual health behaviours</v>
          </cell>
          <cell r="L16398" t="str">
            <v>General Medical Practitioners</v>
          </cell>
          <cell r="M16398" t="str">
            <v>Paramedical Practitioners</v>
          </cell>
          <cell r="N16398">
            <v>3</v>
          </cell>
        </row>
        <row r="16399">
          <cell r="F16399" t="str">
            <v>06.02.10.02.10.03.01</v>
          </cell>
          <cell r="G16399" t="str">
            <v>Conduct counselling</v>
          </cell>
          <cell r="K16399" t="str">
            <v>6. Gaining informed consent</v>
          </cell>
          <cell r="L16399" t="str">
            <v>General Medical Practitioners</v>
          </cell>
          <cell r="M16399" t="str">
            <v>Paramedical Practitioners</v>
          </cell>
          <cell r="N16399">
            <v>3</v>
          </cell>
        </row>
        <row r="16400">
          <cell r="F16400" t="str">
            <v>06.02.10.02.10.03.02</v>
          </cell>
          <cell r="G16400" t="str">
            <v>Prepare the patient and organize the equipment</v>
          </cell>
          <cell r="K16400" t="str">
            <v>14. Providing non-pharmacological health interventions</v>
          </cell>
          <cell r="L16400" t="str">
            <v>Nursing Professionals</v>
          </cell>
          <cell r="M16400" t="str">
            <v>Nursing Associate Professionals</v>
          </cell>
          <cell r="N16400">
            <v>4</v>
          </cell>
        </row>
        <row r="16401">
          <cell r="F16401" t="str">
            <v>06.02.10.02.10.03.03</v>
          </cell>
          <cell r="G16401" t="str">
            <v>Apply local anaesthesia</v>
          </cell>
          <cell r="K16401" t="str">
            <v>11. Administering medications or therapeutics</v>
          </cell>
          <cell r="L16401" t="str">
            <v>General Medical Practitioners</v>
          </cell>
          <cell r="M16401" t="str">
            <v>Paramedical Practitioners</v>
          </cell>
          <cell r="N16401">
            <v>3</v>
          </cell>
        </row>
        <row r="16402">
          <cell r="F16402" t="str">
            <v>06.02.10.02.10.03.04</v>
          </cell>
          <cell r="G16402" t="str">
            <v>Conduct biopsy</v>
          </cell>
          <cell r="K16402" t="str">
            <v>7. Ordering, administering and interpreting the results of diagnostic and screening procedures</v>
          </cell>
          <cell r="L16402" t="str">
            <v>General Medical Practitioners</v>
          </cell>
          <cell r="M16402" t="str">
            <v>Paramedical Practitioners</v>
          </cell>
          <cell r="N16402">
            <v>10</v>
          </cell>
        </row>
        <row r="16403">
          <cell r="F16403" t="str">
            <v>06.02.10.02.10.03.05</v>
          </cell>
          <cell r="G16403" t="str">
            <v>Provide post-procedural care</v>
          </cell>
          <cell r="K16403" t="str">
            <v>5. Providing information and support to impact individual health behaviours</v>
          </cell>
          <cell r="L16403" t="str">
            <v>General Medical Practitioners</v>
          </cell>
          <cell r="M16403" t="str">
            <v>Paramedical Practitioners</v>
          </cell>
          <cell r="N16403">
            <v>3</v>
          </cell>
        </row>
        <row r="16404">
          <cell r="F16404" t="str">
            <v>06.02.10.02.10.03.06</v>
          </cell>
          <cell r="G16404" t="str">
            <v>Send specimen for laboratory tests</v>
          </cell>
          <cell r="K16404" t="str">
            <v>7. Ordering, administering and interpreting the results of diagnostic and screening procedures</v>
          </cell>
          <cell r="L16404" t="str">
            <v>Nursing Associate Professionals</v>
          </cell>
          <cell r="M16404" t="str">
            <v>Medical Assistants</v>
          </cell>
          <cell r="N16404">
            <v>2</v>
          </cell>
        </row>
        <row r="16405">
          <cell r="F16405" t="str">
            <v>06.02.10.03.13.01.01</v>
          </cell>
          <cell r="G16405" t="str">
            <v>Prescribe medication</v>
          </cell>
          <cell r="K16405" t="str">
            <v>9. Prescribing medications or therapeutics</v>
          </cell>
          <cell r="L16405" t="str">
            <v>General Medical Practitioners</v>
          </cell>
          <cell r="M16405" t="str">
            <v>Paramedical Practitioners</v>
          </cell>
          <cell r="N16405">
            <v>1</v>
          </cell>
        </row>
        <row r="16406">
          <cell r="F16406" t="str">
            <v>06.02.10.03.13.01.01</v>
          </cell>
          <cell r="G16406"/>
          <cell r="K16406"/>
          <cell r="L16406"/>
          <cell r="M16406"/>
          <cell r="N16406"/>
        </row>
        <row r="16407">
          <cell r="F16407" t="str">
            <v>06.02.10.03.13.02.01</v>
          </cell>
          <cell r="G16407" t="str">
            <v>Prescribe medication</v>
          </cell>
          <cell r="K16407" t="str">
            <v>9. Prescribing medications or therapeutics</v>
          </cell>
          <cell r="L16407" t="str">
            <v>General Medical Practitioners</v>
          </cell>
          <cell r="M16407" t="str">
            <v>Paramedical Practitioners</v>
          </cell>
          <cell r="N16407">
            <v>1</v>
          </cell>
        </row>
        <row r="16408">
          <cell r="F16408" t="str">
            <v>06.02.11.01.02.01.01</v>
          </cell>
          <cell r="G16408" t="str">
            <v>Conduct counselling</v>
          </cell>
          <cell r="K16408" t="str">
            <v>5. Providing information and support to impact individual health behaviours</v>
          </cell>
          <cell r="L16408" t="str">
            <v>Social work and counselling professionals</v>
          </cell>
          <cell r="M16408" t="str">
            <v>Social work associate professionals</v>
          </cell>
          <cell r="N16408">
            <v>10</v>
          </cell>
        </row>
        <row r="16409">
          <cell r="F16409" t="str">
            <v>06.02.11.02.06.01.01</v>
          </cell>
          <cell r="G16409" t="str">
            <v>Conduct vital sign measurements</v>
          </cell>
          <cell r="K16409" t="str">
            <v>1. Gathering information through interviewing and assessment</v>
          </cell>
          <cell r="L16409" t="str">
            <v>Nursing Professionals</v>
          </cell>
          <cell r="M16409" t="str">
            <v>Paramedical Practitioners</v>
          </cell>
          <cell r="N16409">
            <v>5</v>
          </cell>
        </row>
        <row r="16410">
          <cell r="F16410" t="str">
            <v>06.02.11.02.06.01.02</v>
          </cell>
          <cell r="G16410" t="str">
            <v xml:space="preserve">Take history </v>
          </cell>
          <cell r="K16410" t="str">
            <v>1. Gathering information through interviewing and assessment</v>
          </cell>
          <cell r="L16410" t="str">
            <v>Specialist Medical Practitioners</v>
          </cell>
          <cell r="M16410" t="str">
            <v>General Medical Practitioners</v>
          </cell>
          <cell r="N16410">
            <v>6</v>
          </cell>
        </row>
        <row r="16411">
          <cell r="F16411" t="str">
            <v>06.02.11.02.06.01.03</v>
          </cell>
          <cell r="G16411" t="str">
            <v>Conduct physical examination</v>
          </cell>
          <cell r="K16411" t="str">
            <v>1. Gathering information through interviewing and assessment</v>
          </cell>
          <cell r="L16411" t="str">
            <v>Specialist Medical Practitioners</v>
          </cell>
          <cell r="M16411" t="str">
            <v>General Medical Practitioners</v>
          </cell>
          <cell r="N16411">
            <v>6</v>
          </cell>
        </row>
        <row r="16412">
          <cell r="F16412" t="str">
            <v>06.02.11.02.06.01.04</v>
          </cell>
          <cell r="G16412" t="str">
            <v>Provide clinical advice</v>
          </cell>
          <cell r="K16412" t="str">
            <v>5. Providing information and support to impact individual health behaviours</v>
          </cell>
          <cell r="L16412" t="str">
            <v>Specialist Medical Practitioners</v>
          </cell>
          <cell r="M16412" t="str">
            <v>General Medical Practitioners</v>
          </cell>
          <cell r="N16412">
            <v>4</v>
          </cell>
        </row>
        <row r="16413">
          <cell r="F16413" t="str">
            <v>06.02.11.02.08.01.01</v>
          </cell>
          <cell r="G16413" t="str">
            <v>Conduct counselling</v>
          </cell>
          <cell r="K16413" t="str">
            <v>6. Gaining informed consent</v>
          </cell>
          <cell r="L16413" t="str">
            <v>Medical and Pathology Laboratory Technicians</v>
          </cell>
          <cell r="M16413" t="str">
            <v>Medical Assistants</v>
          </cell>
          <cell r="N16413">
            <v>3</v>
          </cell>
        </row>
        <row r="16414">
          <cell r="F16414" t="str">
            <v>06.02.11.02.08.01.02</v>
          </cell>
          <cell r="G16414" t="str">
            <v xml:space="preserve">Conduct diagnostic testing </v>
          </cell>
          <cell r="K16414" t="str">
            <v>7. Ordering, administering and interpreting the results of diagnostic and screening procedures</v>
          </cell>
          <cell r="L16414" t="str">
            <v>Medical and Pathology Laboratory Technicians</v>
          </cell>
          <cell r="M16414" t="str">
            <v>Medical Assistants</v>
          </cell>
          <cell r="N16414">
            <v>5</v>
          </cell>
        </row>
        <row r="16415">
          <cell r="F16415" t="str">
            <v>06.02.11.02.08.01.03</v>
          </cell>
          <cell r="G16415" t="str">
            <v>Document examination findings</v>
          </cell>
          <cell r="K16415" t="str">
            <v>7. Ordering, administering and interpreting the results of diagnostic and screening procedures</v>
          </cell>
          <cell r="L16415" t="str">
            <v>Specialist Medical Practitioners</v>
          </cell>
          <cell r="M16415" t="str">
            <v>General Medical Practitioners</v>
          </cell>
          <cell r="N16415">
            <v>2</v>
          </cell>
        </row>
        <row r="16416">
          <cell r="F16416" t="str">
            <v>06.02.11.03.02.01.01</v>
          </cell>
          <cell r="G16416" t="str">
            <v>Prescribe medication</v>
          </cell>
          <cell r="K16416" t="str">
            <v>9. Prescribing medications or therapeutics</v>
          </cell>
          <cell r="L16416" t="str">
            <v>General Medical Practitioners</v>
          </cell>
          <cell r="M16416" t="str">
            <v>Paramedical Practitioners</v>
          </cell>
          <cell r="N16416">
            <v>1</v>
          </cell>
        </row>
        <row r="16417">
          <cell r="F16417" t="str">
            <v>06.02.11.03.02.01.</v>
          </cell>
          <cell r="G16417"/>
          <cell r="K16417"/>
          <cell r="L16417"/>
          <cell r="M16417"/>
          <cell r="N16417"/>
        </row>
        <row r="16418">
          <cell r="F16418" t="str">
            <v>06.02.11.03.02.01.</v>
          </cell>
          <cell r="G16418"/>
          <cell r="K16418"/>
          <cell r="L16418"/>
          <cell r="M16418"/>
          <cell r="N16418"/>
        </row>
        <row r="16419">
          <cell r="F16419" t="str">
            <v>06.02.11.03.02.01.</v>
          </cell>
          <cell r="G16419"/>
          <cell r="K16419"/>
          <cell r="L16419"/>
          <cell r="M16419"/>
          <cell r="N16419"/>
        </row>
        <row r="16420">
          <cell r="F16420" t="str">
            <v>06.02.11.03.02.01.</v>
          </cell>
          <cell r="G16420"/>
          <cell r="K16420"/>
          <cell r="L16420"/>
          <cell r="M16420"/>
          <cell r="N16420"/>
        </row>
        <row r="16421">
          <cell r="F16421" t="str">
            <v>06.02.11.03.02.01.</v>
          </cell>
          <cell r="G16421"/>
          <cell r="K16421"/>
          <cell r="L16421"/>
          <cell r="M16421"/>
          <cell r="N16421"/>
        </row>
        <row r="16422">
          <cell r="F16422" t="str">
            <v>06.02.11.03.02.01.</v>
          </cell>
          <cell r="G16422"/>
          <cell r="K16422"/>
          <cell r="L16422"/>
          <cell r="M16422"/>
          <cell r="N16422"/>
        </row>
        <row r="16423">
          <cell r="F16423" t="str">
            <v>06.02.12.02.06.01.01</v>
          </cell>
          <cell r="G16423" t="str">
            <v>Conduct vital sign measurements</v>
          </cell>
          <cell r="K16423" t="str">
            <v>1. Gathering information through interviewing and assessment</v>
          </cell>
          <cell r="L16423" t="str">
            <v>Nursing Professionals</v>
          </cell>
          <cell r="M16423" t="str">
            <v>Paramedical Practitioners</v>
          </cell>
          <cell r="N16423">
            <v>5</v>
          </cell>
        </row>
        <row r="16424">
          <cell r="F16424" t="str">
            <v>06.02.12.02.06.01.02</v>
          </cell>
          <cell r="G16424" t="str">
            <v xml:space="preserve">Take history </v>
          </cell>
          <cell r="K16424" t="str">
            <v>1. Gathering information through interviewing and assessment</v>
          </cell>
          <cell r="L16424" t="str">
            <v>Specialist Medical Practitioners</v>
          </cell>
          <cell r="M16424" t="str">
            <v>General Medical Practitioners</v>
          </cell>
          <cell r="N16424">
            <v>6</v>
          </cell>
        </row>
        <row r="16425">
          <cell r="F16425" t="str">
            <v>06.02.12.02.06.01.03</v>
          </cell>
          <cell r="G16425" t="str">
            <v>Conduct opthalmic examination</v>
          </cell>
          <cell r="K16425" t="str">
            <v>1. Gathering information through interviewing and assessment</v>
          </cell>
          <cell r="L16425" t="str">
            <v>Specialist Medical Practitioners</v>
          </cell>
          <cell r="M16425" t="str">
            <v>General Medical Practitioners</v>
          </cell>
          <cell r="N16425">
            <v>6</v>
          </cell>
        </row>
        <row r="16426">
          <cell r="F16426" t="str">
            <v>06.02.12.02.06.01.04</v>
          </cell>
          <cell r="G16426" t="str">
            <v>Provide clinical advice</v>
          </cell>
          <cell r="K16426" t="str">
            <v>5. Providing information and support to impact individual health behaviours</v>
          </cell>
          <cell r="L16426" t="str">
            <v>Specialist Medical Practitioners</v>
          </cell>
          <cell r="M16426" t="str">
            <v>General Medical Practitioners</v>
          </cell>
          <cell r="N16426">
            <v>4</v>
          </cell>
        </row>
        <row r="16427">
          <cell r="F16427" t="str">
            <v>06.02.12.02.08.01.01</v>
          </cell>
          <cell r="G16427" t="str">
            <v>Conduct counselling</v>
          </cell>
          <cell r="K16427" t="str">
            <v>6. Gaining informed consent</v>
          </cell>
          <cell r="L16427" t="str">
            <v>Medical and Pathology Laboratory Technicians</v>
          </cell>
          <cell r="M16427" t="str">
            <v>Medical Assistants</v>
          </cell>
          <cell r="N16427">
            <v>3</v>
          </cell>
        </row>
        <row r="16428">
          <cell r="F16428" t="str">
            <v>06.02.12.02.08.01.02</v>
          </cell>
          <cell r="G16428" t="str">
            <v xml:space="preserve">Conduct diagnostic testing </v>
          </cell>
          <cell r="K16428" t="str">
            <v>7. Ordering, administering and interpreting the results of diagnostic and screening procedures</v>
          </cell>
          <cell r="L16428" t="str">
            <v>Medical and Pathology Laboratory Technicians</v>
          </cell>
          <cell r="M16428" t="str">
            <v>Medical Assistants</v>
          </cell>
          <cell r="N16428">
            <v>5</v>
          </cell>
        </row>
        <row r="16429">
          <cell r="F16429" t="str">
            <v>06.02.12.02.08.01.03</v>
          </cell>
          <cell r="G16429" t="str">
            <v>Document examination findings</v>
          </cell>
          <cell r="K16429" t="str">
            <v>7. Ordering, administering and interpreting the results of diagnostic and screening procedures</v>
          </cell>
          <cell r="L16429" t="str">
            <v>Specialist Medical Practitioners</v>
          </cell>
          <cell r="M16429" t="str">
            <v>General Medical Practitioners</v>
          </cell>
          <cell r="N16429">
            <v>2</v>
          </cell>
        </row>
        <row r="16430">
          <cell r="F16430" t="str">
            <v>06.02.12.02.08.02.01</v>
          </cell>
          <cell r="G16430" t="str">
            <v>Conduct counselling</v>
          </cell>
          <cell r="K16430" t="str">
            <v>6. Gaining informed consent</v>
          </cell>
          <cell r="L16430" t="str">
            <v>Medical and Pathology Laboratory Technicians</v>
          </cell>
          <cell r="M16430" t="str">
            <v>Medical Assistants</v>
          </cell>
          <cell r="N16430">
            <v>3</v>
          </cell>
        </row>
        <row r="16431">
          <cell r="F16431" t="str">
            <v>06.02.12.02.08.02.02</v>
          </cell>
          <cell r="G16431" t="str">
            <v xml:space="preserve">Conduct diagnostic testing </v>
          </cell>
          <cell r="K16431" t="str">
            <v>7. Ordering, administering and interpreting the results of diagnostic and screening procedures</v>
          </cell>
          <cell r="L16431" t="str">
            <v>Medical and Pathology Laboratory Technicians</v>
          </cell>
          <cell r="M16431" t="str">
            <v>Medical Assistants</v>
          </cell>
          <cell r="N16431">
            <v>5</v>
          </cell>
        </row>
        <row r="16432">
          <cell r="F16432" t="str">
            <v>06.02.12.02.08.02.03</v>
          </cell>
          <cell r="G16432" t="str">
            <v>Document examination findings</v>
          </cell>
          <cell r="K16432" t="str">
            <v>7. Ordering, administering and interpreting the results of diagnostic and screening procedures</v>
          </cell>
          <cell r="L16432" t="str">
            <v>Specialist Medical Practitioners</v>
          </cell>
          <cell r="M16432" t="str">
            <v>General Medical Practitioners</v>
          </cell>
          <cell r="N16432">
            <v>2</v>
          </cell>
        </row>
        <row r="16433">
          <cell r="F16433" t="str">
            <v>06.02.12.03.13.01.01</v>
          </cell>
          <cell r="G16433" t="str">
            <v>Prescribe medication</v>
          </cell>
          <cell r="K16433" t="str">
            <v>9. Prescribing medications or therapeutics</v>
          </cell>
          <cell r="L16433" t="str">
            <v>General Medical Practitioners</v>
          </cell>
          <cell r="M16433" t="str">
            <v>Paramedical Practitioners</v>
          </cell>
          <cell r="N16433">
            <v>1</v>
          </cell>
        </row>
        <row r="16434">
          <cell r="F16434" t="str">
            <v>06.02.12.03.13.02.01</v>
          </cell>
          <cell r="G16434" t="str">
            <v>Prescribe medication</v>
          </cell>
          <cell r="K16434" t="str">
            <v>9. Prescribing medications or therapeutics</v>
          </cell>
          <cell r="L16434" t="str">
            <v>General Medical Practitioners</v>
          </cell>
          <cell r="M16434" t="str">
            <v>Paramedical Practitioners</v>
          </cell>
          <cell r="N16434">
            <v>1</v>
          </cell>
        </row>
        <row r="16435">
          <cell r="F16435" t="str">
            <v>06.02.12.03.15.06.01</v>
          </cell>
          <cell r="G16435" t="str">
            <v>Provide pre-procedural medical care</v>
          </cell>
          <cell r="K16435" t="str">
            <v>15. Providing treatment and care support to individuals</v>
          </cell>
          <cell r="L16435" t="str">
            <v>Specialist Medical Practitioners</v>
          </cell>
          <cell r="M16435" t="str">
            <v>Specialist Medical Practitioners</v>
          </cell>
          <cell r="N16435">
            <v>10</v>
          </cell>
        </row>
        <row r="16436">
          <cell r="F16436" t="str">
            <v>06.02.12.03.15.06.02</v>
          </cell>
          <cell r="G16436" t="str">
            <v>Provide pre-procedural nursing care</v>
          </cell>
          <cell r="K16436" t="str">
            <v>15. Providing treatment and care support to individuals</v>
          </cell>
          <cell r="L16436" t="str">
            <v>Nursing Professionals</v>
          </cell>
          <cell r="M16436" t="str">
            <v>Nursing Associate Professionals</v>
          </cell>
          <cell r="N16436">
            <v>20</v>
          </cell>
        </row>
        <row r="16437">
          <cell r="F16437" t="str">
            <v>06.02.12.03.15.06.03</v>
          </cell>
          <cell r="G16437" t="str">
            <v>Conduct counselling</v>
          </cell>
          <cell r="K16437" t="str">
            <v>6. Gaining informed consent</v>
          </cell>
          <cell r="L16437" t="str">
            <v>Specialist Medical Practitioners</v>
          </cell>
          <cell r="M16437" t="str">
            <v>Specialist Medical Practitioners</v>
          </cell>
          <cell r="N16437">
            <v>5</v>
          </cell>
        </row>
        <row r="16438">
          <cell r="F16438" t="str">
            <v>06.02.12.03.15.06.04</v>
          </cell>
          <cell r="G16438" t="str">
            <v>Prepare the patient and organize the equipment</v>
          </cell>
          <cell r="K16438" t="str">
            <v>14. Providing non-pharmacological health interventions</v>
          </cell>
          <cell r="L16438" t="str">
            <v>Nursing Professionals</v>
          </cell>
          <cell r="M16438" t="str">
            <v>Nursing Associate Professionals</v>
          </cell>
          <cell r="N16438">
            <v>5</v>
          </cell>
        </row>
        <row r="16439">
          <cell r="F16439" t="str">
            <v>06.02.12.03.15.06.05</v>
          </cell>
          <cell r="G16439" t="str">
            <v>Apply local anaesthesia</v>
          </cell>
          <cell r="K16439" t="str">
            <v>11. Administering medications or therapeutics</v>
          </cell>
          <cell r="L16439" t="str">
            <v>Specialist Medical Practitioners</v>
          </cell>
          <cell r="M16439" t="str">
            <v>Specialist Medical Practitioners</v>
          </cell>
          <cell r="N16439">
            <v>3</v>
          </cell>
        </row>
        <row r="16440">
          <cell r="F16440" t="str">
            <v>06.02.12.03.15.06.06</v>
          </cell>
          <cell r="G16440" t="str">
            <v>Conduct orthopaedic surgery</v>
          </cell>
          <cell r="K16440" t="str">
            <v>14. Providing non-pharmacological health interventions</v>
          </cell>
          <cell r="L16440" t="str">
            <v>Specialist Medical Practitioners</v>
          </cell>
          <cell r="M16440" t="str">
            <v>Specialist Medical Practitioners</v>
          </cell>
          <cell r="N16440">
            <v>90</v>
          </cell>
        </row>
        <row r="16441">
          <cell r="F16441" t="str">
            <v>06.02.12.03.15.06.07</v>
          </cell>
          <cell r="G16441" t="str">
            <v>Assist with orthopaedic surgery</v>
          </cell>
          <cell r="K16441" t="str">
            <v>14. Providing non-pharmacological health interventions</v>
          </cell>
          <cell r="L16441" t="str">
            <v>Specialist Medical Practitioners</v>
          </cell>
          <cell r="M16441" t="str">
            <v>General Medical Practitioners</v>
          </cell>
          <cell r="N16441">
            <v>90</v>
          </cell>
        </row>
        <row r="16442">
          <cell r="F16442" t="str">
            <v>06.02.12.03.15.06.08</v>
          </cell>
          <cell r="G16442" t="str">
            <v>Provide nursing support to conduct orthopaedic surgery</v>
          </cell>
          <cell r="K16442" t="str">
            <v>15. Providing treatment and care support to individuals</v>
          </cell>
          <cell r="L16442" t="str">
            <v>Nursing Professionals</v>
          </cell>
          <cell r="M16442" t="str">
            <v>Nursing Professionals</v>
          </cell>
          <cell r="N16442">
            <v>90</v>
          </cell>
        </row>
        <row r="16443">
          <cell r="F16443" t="str">
            <v>06.02.12.03.15.06.09</v>
          </cell>
          <cell r="G16443" t="str">
            <v>Provide nursing support to conduct orthopaedic surgery</v>
          </cell>
          <cell r="K16443" t="str">
            <v>15. Providing treatment and care support to individuals</v>
          </cell>
          <cell r="L16443" t="str">
            <v>Nursing Professionals</v>
          </cell>
          <cell r="M16443" t="str">
            <v>Nursing Associate Professionals</v>
          </cell>
          <cell r="N16443">
            <v>90</v>
          </cell>
        </row>
        <row r="16444">
          <cell r="F16444" t="str">
            <v>06.02.12.03.15.06.10</v>
          </cell>
          <cell r="G16444" t="str">
            <v>Provide post-procedural care</v>
          </cell>
          <cell r="K16444" t="str">
            <v>5. Providing information and support to impact individual health behaviours</v>
          </cell>
          <cell r="L16444" t="str">
            <v>Specialist Medical Practitioners</v>
          </cell>
          <cell r="M16444" t="str">
            <v>General Medical Practitioners</v>
          </cell>
          <cell r="N16444">
            <v>5</v>
          </cell>
        </row>
        <row r="16445">
          <cell r="F16445" t="str">
            <v>06.02.12.03.15.06.11</v>
          </cell>
          <cell r="G16445" t="str">
            <v>Provide post-procedural care</v>
          </cell>
          <cell r="K16445" t="str">
            <v>15. Providing treatment and care support to individuals</v>
          </cell>
          <cell r="L16445" t="str">
            <v>Specialist Medical Practitioners</v>
          </cell>
          <cell r="M16445" t="str">
            <v>General Medical Practitioners</v>
          </cell>
          <cell r="N16445">
            <v>10</v>
          </cell>
        </row>
        <row r="16446">
          <cell r="F16446" t="str">
            <v>06.02.12.03.15.06.12</v>
          </cell>
          <cell r="G16446" t="str">
            <v>Provide post-procedural care</v>
          </cell>
          <cell r="K16446" t="str">
            <v>15. Providing treatment and care support to individuals</v>
          </cell>
          <cell r="L16446" t="str">
            <v>Nursing Professionals</v>
          </cell>
          <cell r="M16446" t="str">
            <v>Nursing Associate Professionals</v>
          </cell>
          <cell r="N16446">
            <v>20</v>
          </cell>
        </row>
        <row r="16447">
          <cell r="F16447" t="str">
            <v>06.02.12.03.15.07.01</v>
          </cell>
          <cell r="G16447" t="str">
            <v>Provide pre-procedural medical care</v>
          </cell>
          <cell r="K16447" t="str">
            <v>15. Providing treatment and care support to individuals</v>
          </cell>
          <cell r="L16447" t="str">
            <v>Specialist Medical Practitioners</v>
          </cell>
          <cell r="M16447" t="str">
            <v>Specialist Medical Practitioners</v>
          </cell>
          <cell r="N16447">
            <v>10</v>
          </cell>
        </row>
        <row r="16448">
          <cell r="F16448" t="str">
            <v>06.02.12.03.15.07.02</v>
          </cell>
          <cell r="G16448" t="str">
            <v>Provide pre-procedural nursing care</v>
          </cell>
          <cell r="K16448" t="str">
            <v>15. Providing treatment and care support to individuals</v>
          </cell>
          <cell r="L16448" t="str">
            <v>Nursing Professionals</v>
          </cell>
          <cell r="M16448" t="str">
            <v>Nursing Associate Professionals</v>
          </cell>
          <cell r="N16448">
            <v>20</v>
          </cell>
        </row>
        <row r="16449">
          <cell r="F16449" t="str">
            <v>06.02.12.03.15.07.03</v>
          </cell>
          <cell r="G16449" t="str">
            <v>Conduct counselling</v>
          </cell>
          <cell r="K16449" t="str">
            <v>6. Gaining informed consent</v>
          </cell>
          <cell r="L16449" t="str">
            <v>Specialist Medical Practitioners</v>
          </cell>
          <cell r="M16449" t="str">
            <v>Specialist Medical Practitioners</v>
          </cell>
          <cell r="N16449">
            <v>5</v>
          </cell>
        </row>
        <row r="16450">
          <cell r="F16450" t="str">
            <v>06.02.12.03.15.07.04</v>
          </cell>
          <cell r="G16450" t="str">
            <v>Prepare the patient and organize the equipment</v>
          </cell>
          <cell r="K16450" t="str">
            <v>14. Providing non-pharmacological health interventions</v>
          </cell>
          <cell r="L16450" t="str">
            <v>Nursing Professionals</v>
          </cell>
          <cell r="M16450" t="str">
            <v>Nursing Associate Professionals</v>
          </cell>
          <cell r="N16450">
            <v>5</v>
          </cell>
        </row>
        <row r="16451">
          <cell r="F16451" t="str">
            <v>06.02.12.03.15.07.05</v>
          </cell>
          <cell r="G16451" t="str">
            <v>Apply local anaesthesia</v>
          </cell>
          <cell r="K16451" t="str">
            <v>11. Administering medications or therapeutics</v>
          </cell>
          <cell r="L16451" t="str">
            <v>Specialist Medical Practitioners</v>
          </cell>
          <cell r="M16451" t="str">
            <v>Specialist Medical Practitioners</v>
          </cell>
          <cell r="N16451">
            <v>3</v>
          </cell>
        </row>
        <row r="16452">
          <cell r="F16452" t="str">
            <v>06.02.12.03.15.07.06</v>
          </cell>
          <cell r="G16452" t="str">
            <v>Conduct ophthalmic surgery</v>
          </cell>
          <cell r="K16452" t="str">
            <v>14. Providing non-pharmacological health interventions</v>
          </cell>
          <cell r="L16452" t="str">
            <v>Specialist Medical Practitioners</v>
          </cell>
          <cell r="M16452" t="str">
            <v>Specialist Medical Practitioners</v>
          </cell>
          <cell r="N16452">
            <v>90</v>
          </cell>
        </row>
        <row r="16453">
          <cell r="F16453" t="str">
            <v>06.02.12.03.15.07.07</v>
          </cell>
          <cell r="G16453" t="str">
            <v>Assist with ophthalmic surgery</v>
          </cell>
          <cell r="K16453" t="str">
            <v>14. Providing non-pharmacological health interventions</v>
          </cell>
          <cell r="L16453" t="str">
            <v>Specialist Medical Practitioners</v>
          </cell>
          <cell r="M16453" t="str">
            <v>General Medical Practitioners</v>
          </cell>
          <cell r="N16453">
            <v>90</v>
          </cell>
        </row>
        <row r="16454">
          <cell r="F16454" t="str">
            <v>06.02.12.03.15.07.08</v>
          </cell>
          <cell r="G16454" t="str">
            <v>Provide nursing support to conduct ophthalmic surgery</v>
          </cell>
          <cell r="K16454" t="str">
            <v>15. Providing treatment and care support to individuals</v>
          </cell>
          <cell r="L16454" t="str">
            <v>Nursing Professionals</v>
          </cell>
          <cell r="M16454" t="str">
            <v>Nursing Professionals</v>
          </cell>
          <cell r="N16454">
            <v>90</v>
          </cell>
        </row>
        <row r="16455">
          <cell r="F16455" t="str">
            <v>06.02.12.03.15.07.09</v>
          </cell>
          <cell r="G16455" t="str">
            <v>Provide nursing support to conduct ophthalmic surgery</v>
          </cell>
          <cell r="K16455" t="str">
            <v>15. Providing treatment and care support to individuals</v>
          </cell>
          <cell r="L16455" t="str">
            <v>Nursing Professionals</v>
          </cell>
          <cell r="M16455" t="str">
            <v>Nursing Associate Professionals</v>
          </cell>
          <cell r="N16455">
            <v>90</v>
          </cell>
        </row>
        <row r="16456">
          <cell r="F16456" t="str">
            <v>06.02.12.03.15.07.10</v>
          </cell>
          <cell r="G16456" t="str">
            <v>Provide post-procedural care</v>
          </cell>
          <cell r="K16456" t="str">
            <v>5. Providing information and support to impact individual health behaviours</v>
          </cell>
          <cell r="L16456" t="str">
            <v>Specialist Medical Practitioners</v>
          </cell>
          <cell r="M16456" t="str">
            <v>General Medical Practitioners</v>
          </cell>
          <cell r="N16456">
            <v>5</v>
          </cell>
        </row>
        <row r="16457">
          <cell r="F16457" t="str">
            <v>06.02.12.03.15.07.11</v>
          </cell>
          <cell r="G16457" t="str">
            <v>Provide post-procedural care</v>
          </cell>
          <cell r="K16457" t="str">
            <v>15. Providing treatment and care support to individuals</v>
          </cell>
          <cell r="L16457" t="str">
            <v>Specialist Medical Practitioners</v>
          </cell>
          <cell r="M16457" t="str">
            <v>General Medical Practitioners</v>
          </cell>
          <cell r="N16457">
            <v>10</v>
          </cell>
        </row>
        <row r="16458">
          <cell r="F16458" t="str">
            <v>06.02.12.03.15.07.12</v>
          </cell>
          <cell r="G16458" t="str">
            <v>Provide post-procedural care</v>
          </cell>
          <cell r="K16458" t="str">
            <v>15. Providing treatment and care support to individuals</v>
          </cell>
          <cell r="L16458" t="str">
            <v>Nursing Professionals</v>
          </cell>
          <cell r="M16458" t="str">
            <v>Nursing Associate Professionals</v>
          </cell>
          <cell r="N16458">
            <v>20</v>
          </cell>
        </row>
        <row r="16459">
          <cell r="F16459" t="str">
            <v>06.02.12.01.02.01.01</v>
          </cell>
          <cell r="G16459" t="str">
            <v>Conduct counselling</v>
          </cell>
          <cell r="K16459" t="str">
            <v>5. Providing information and support to impact individual health behaviours</v>
          </cell>
          <cell r="L16459" t="str">
            <v>Paramedical Practitioners</v>
          </cell>
          <cell r="M16459" t="str">
            <v>Community Health Workers</v>
          </cell>
          <cell r="N16459">
            <v>10</v>
          </cell>
        </row>
        <row r="16460">
          <cell r="F16460" t="str">
            <v>06.02.12.03.15.01.01</v>
          </cell>
          <cell r="G16460" t="str">
            <v>Provide pre-procedural medical care</v>
          </cell>
          <cell r="K16460" t="str">
            <v>15. Providing treatment and care support to individuals</v>
          </cell>
          <cell r="L16460" t="str">
            <v>Specialist Medical Practitioners</v>
          </cell>
          <cell r="M16460" t="str">
            <v>Specialist Medical Practitioners</v>
          </cell>
          <cell r="N16460">
            <v>10</v>
          </cell>
        </row>
        <row r="16461">
          <cell r="F16461" t="str">
            <v>06.02.12.03.15.01.02</v>
          </cell>
          <cell r="G16461" t="str">
            <v>Provide pre-procedural nursing care</v>
          </cell>
          <cell r="K16461" t="str">
            <v>15. Providing treatment and care support to individuals</v>
          </cell>
          <cell r="L16461" t="str">
            <v>Nursing Professionals</v>
          </cell>
          <cell r="M16461" t="str">
            <v>Nursing Associate Professionals</v>
          </cell>
          <cell r="N16461">
            <v>20</v>
          </cell>
        </row>
        <row r="16462">
          <cell r="F16462" t="str">
            <v>06.02.12.03.15.01.03</v>
          </cell>
          <cell r="G16462" t="str">
            <v>Conduct counselling</v>
          </cell>
          <cell r="K16462" t="str">
            <v>6. Gaining informed consent</v>
          </cell>
          <cell r="L16462" t="str">
            <v>Specialist Medical Practitioners</v>
          </cell>
          <cell r="M16462" t="str">
            <v>Specialist Medical Practitioners</v>
          </cell>
          <cell r="N16462">
            <v>5</v>
          </cell>
        </row>
        <row r="16463">
          <cell r="F16463" t="str">
            <v>06.02.12.03.15.01.04</v>
          </cell>
          <cell r="G16463" t="str">
            <v>Prepare the patient and organize the equipment</v>
          </cell>
          <cell r="K16463" t="str">
            <v>14. Providing non-pharmacological health interventions</v>
          </cell>
          <cell r="L16463" t="str">
            <v>Nursing Professionals</v>
          </cell>
          <cell r="M16463" t="str">
            <v>Nursing Associate Professionals</v>
          </cell>
          <cell r="N16463">
            <v>5</v>
          </cell>
        </row>
        <row r="16464">
          <cell r="F16464" t="str">
            <v>06.02.12.03.15.01.05</v>
          </cell>
          <cell r="G16464" t="str">
            <v>Apply local anaesthesia</v>
          </cell>
          <cell r="K16464" t="str">
            <v>11. Administering medications or therapeutics</v>
          </cell>
          <cell r="L16464" t="str">
            <v>Specialist Medical Practitioners</v>
          </cell>
          <cell r="M16464" t="str">
            <v>Specialist Medical Practitioners</v>
          </cell>
          <cell r="N16464">
            <v>3</v>
          </cell>
        </row>
        <row r="16465">
          <cell r="F16465" t="str">
            <v>06.02.12.03.15.01.06</v>
          </cell>
          <cell r="G16465" t="str">
            <v>Conduct medical procedure</v>
          </cell>
          <cell r="K16465" t="str">
            <v>14. Providing non-pharmacological health interventions</v>
          </cell>
          <cell r="L16465" t="str">
            <v>Specialist Medical Practitioners</v>
          </cell>
          <cell r="M16465" t="str">
            <v>Specialist Medical Practitioners</v>
          </cell>
          <cell r="N16465">
            <v>60</v>
          </cell>
        </row>
        <row r="16466">
          <cell r="F16466" t="str">
            <v>06.02.12.03.15.01.07</v>
          </cell>
          <cell r="G16466" t="str">
            <v>Assist with medical procedure</v>
          </cell>
          <cell r="K16466" t="str">
            <v>14. Providing non-pharmacological health interventions</v>
          </cell>
          <cell r="L16466" t="str">
            <v>Specialist Medical Practitioners</v>
          </cell>
          <cell r="M16466" t="str">
            <v>General Medical Practitioners</v>
          </cell>
          <cell r="N16466">
            <v>60</v>
          </cell>
        </row>
        <row r="16467">
          <cell r="F16467" t="str">
            <v>06.02.12.03.15.01.08</v>
          </cell>
          <cell r="G16467" t="str">
            <v>Provide nursing support to conduct medical procedure</v>
          </cell>
          <cell r="K16467" t="str">
            <v>15. Providing treatment and care support to individuals</v>
          </cell>
          <cell r="L16467" t="str">
            <v>Nursing Professionals</v>
          </cell>
          <cell r="M16467" t="str">
            <v>Nursing Professionals</v>
          </cell>
          <cell r="N16467">
            <v>60</v>
          </cell>
        </row>
        <row r="16468">
          <cell r="F16468" t="str">
            <v>06.02.12.03.15.01.09</v>
          </cell>
          <cell r="G16468" t="str">
            <v>Provide post-procedural care</v>
          </cell>
          <cell r="K16468" t="str">
            <v>5. Providing information and support to impact individual health behaviours</v>
          </cell>
          <cell r="L16468" t="str">
            <v>Specialist Medical Practitioners</v>
          </cell>
          <cell r="M16468" t="str">
            <v>General Medical Practitioners</v>
          </cell>
          <cell r="N16468">
            <v>5</v>
          </cell>
        </row>
        <row r="16469">
          <cell r="F16469" t="str">
            <v>06.02.12.03.15.01.10</v>
          </cell>
          <cell r="G16469" t="str">
            <v>Provide post-procedural care</v>
          </cell>
          <cell r="K16469" t="str">
            <v>15. Providing treatment and care support to individuals</v>
          </cell>
          <cell r="L16469" t="str">
            <v>Specialist Medical Practitioners</v>
          </cell>
          <cell r="M16469" t="str">
            <v>General Medical Practitioners</v>
          </cell>
          <cell r="N16469">
            <v>10</v>
          </cell>
        </row>
        <row r="16470">
          <cell r="F16470" t="str">
            <v>06.02.12.03.15.01.11</v>
          </cell>
          <cell r="G16470" t="str">
            <v>Provide post-procedural care</v>
          </cell>
          <cell r="K16470" t="str">
            <v>15. Providing treatment and care support to individuals</v>
          </cell>
          <cell r="L16470" t="str">
            <v>Nursing Professionals</v>
          </cell>
          <cell r="M16470" t="str">
            <v>Nursing Associate Professionals</v>
          </cell>
          <cell r="N16470">
            <v>20</v>
          </cell>
        </row>
        <row r="16471">
          <cell r="F16471" t="str">
            <v>06.02.12.03.15.08.01</v>
          </cell>
          <cell r="G16471" t="str">
            <v>Provide pre-procedural medical care</v>
          </cell>
          <cell r="K16471" t="str">
            <v>15. Providing treatment and care support to individuals</v>
          </cell>
          <cell r="L16471" t="str">
            <v>Specialist Medical Practitioners</v>
          </cell>
          <cell r="M16471" t="str">
            <v>Specialist Medical Practitioners</v>
          </cell>
          <cell r="N16471">
            <v>10</v>
          </cell>
        </row>
        <row r="16472">
          <cell r="F16472" t="str">
            <v>06.02.12.03.15.08.02</v>
          </cell>
          <cell r="G16472" t="str">
            <v>Provide pre-procedural nursing care</v>
          </cell>
          <cell r="K16472" t="str">
            <v>15. Providing treatment and care support to individuals</v>
          </cell>
          <cell r="L16472" t="str">
            <v>Nursing Professionals</v>
          </cell>
          <cell r="M16472" t="str">
            <v>Nursing Associate Professionals</v>
          </cell>
          <cell r="N16472">
            <v>20</v>
          </cell>
        </row>
        <row r="16473">
          <cell r="F16473" t="str">
            <v>06.02.12.03.15.08.03</v>
          </cell>
          <cell r="G16473" t="str">
            <v>Conduct counselling</v>
          </cell>
          <cell r="K16473" t="str">
            <v>6. Gaining informed consent</v>
          </cell>
          <cell r="L16473" t="str">
            <v>Specialist Medical Practitioners</v>
          </cell>
          <cell r="M16473" t="str">
            <v>Specialist Medical Practitioners</v>
          </cell>
          <cell r="N16473">
            <v>10</v>
          </cell>
        </row>
        <row r="16474">
          <cell r="F16474" t="str">
            <v>06.02.12.03.15.08.04</v>
          </cell>
          <cell r="G16474" t="str">
            <v>Prepare the patient and organize the equipment</v>
          </cell>
          <cell r="K16474" t="str">
            <v>14. Providing non-pharmacological health interventions</v>
          </cell>
          <cell r="L16474" t="str">
            <v>Nursing Professionals</v>
          </cell>
          <cell r="M16474" t="str">
            <v>Nursing Associate Professionals</v>
          </cell>
          <cell r="N16474">
            <v>10</v>
          </cell>
        </row>
        <row r="16475">
          <cell r="F16475" t="str">
            <v>06.02.12.03.15.08.05</v>
          </cell>
          <cell r="G16475" t="str">
            <v>Apply local anaesthesia</v>
          </cell>
          <cell r="K16475" t="str">
            <v>11. Administering medications or therapeutics</v>
          </cell>
          <cell r="L16475" t="str">
            <v>Specialist Medical Practitioners</v>
          </cell>
          <cell r="M16475" t="str">
            <v>Specialist Medical Practitioners</v>
          </cell>
          <cell r="N16475">
            <v>3</v>
          </cell>
        </row>
        <row r="16476">
          <cell r="F16476" t="str">
            <v>06.02.12.03.15.08.06</v>
          </cell>
          <cell r="G16476" t="str">
            <v>Conduct ophthalmic surgery</v>
          </cell>
          <cell r="K16476" t="str">
            <v>14. Providing non-pharmacological health interventions</v>
          </cell>
          <cell r="L16476" t="str">
            <v>Specialist Medical Practitioners</v>
          </cell>
          <cell r="M16476" t="str">
            <v>Specialist Medical Practitioners</v>
          </cell>
          <cell r="N16476">
            <v>120</v>
          </cell>
        </row>
        <row r="16477">
          <cell r="F16477" t="str">
            <v>06.02.12.03.15.08.07</v>
          </cell>
          <cell r="G16477" t="str">
            <v>Assist with ophthalmic surgery</v>
          </cell>
          <cell r="K16477" t="str">
            <v>14. Providing non-pharmacological health interventions</v>
          </cell>
          <cell r="L16477" t="str">
            <v>Specialist Medical Practitioners</v>
          </cell>
          <cell r="M16477" t="str">
            <v>General Medical Practitioners</v>
          </cell>
          <cell r="N16477">
            <v>120</v>
          </cell>
        </row>
        <row r="16478">
          <cell r="F16478" t="str">
            <v>06.02.12.03.15.08.08</v>
          </cell>
          <cell r="G16478" t="str">
            <v>Provide nursing support to conduct ophthalmic surgery</v>
          </cell>
          <cell r="K16478" t="str">
            <v>15. Providing treatment and care support to individuals</v>
          </cell>
          <cell r="L16478" t="str">
            <v>Nursing Professionals</v>
          </cell>
          <cell r="M16478" t="str">
            <v>Nursing Professionals</v>
          </cell>
          <cell r="N16478">
            <v>120</v>
          </cell>
        </row>
        <row r="16479">
          <cell r="F16479" t="str">
            <v>06.02.12.03.15.08.09</v>
          </cell>
          <cell r="G16479" t="str">
            <v>Provide post-procedural care</v>
          </cell>
          <cell r="K16479" t="str">
            <v>5. Providing information and support to impact individual health behaviours</v>
          </cell>
          <cell r="L16479" t="str">
            <v>Specialist Medical Practitioners</v>
          </cell>
          <cell r="M16479" t="str">
            <v>General Medical Practitioners</v>
          </cell>
          <cell r="N16479">
            <v>10</v>
          </cell>
        </row>
        <row r="16480">
          <cell r="F16480" t="str">
            <v>06.02.12.03.15.08.10</v>
          </cell>
          <cell r="G16480" t="str">
            <v>Provide post-procedural care</v>
          </cell>
          <cell r="K16480" t="str">
            <v>15. Providing treatment and care support to individuals</v>
          </cell>
          <cell r="L16480" t="str">
            <v>Specialist Medical Practitioners</v>
          </cell>
          <cell r="M16480" t="str">
            <v>General Medical Practitioners</v>
          </cell>
          <cell r="N16480">
            <v>10</v>
          </cell>
        </row>
        <row r="16481">
          <cell r="F16481" t="str">
            <v>06.02.12.03.15.08.11</v>
          </cell>
          <cell r="G16481" t="str">
            <v>Provide post-procedural care</v>
          </cell>
          <cell r="K16481" t="str">
            <v>15. Providing treatment and care support to individuals</v>
          </cell>
          <cell r="L16481" t="str">
            <v>Nursing Professionals</v>
          </cell>
          <cell r="M16481" t="str">
            <v>Nursing Associate Professionals</v>
          </cell>
          <cell r="N16481">
            <v>20</v>
          </cell>
        </row>
        <row r="16482">
          <cell r="F16482" t="str">
            <v>06.02.12.03.15.03.01</v>
          </cell>
          <cell r="G16482" t="str">
            <v>Conduct counselling</v>
          </cell>
          <cell r="K16482" t="str">
            <v>6. Gaining informed consent</v>
          </cell>
          <cell r="L16482" t="str">
            <v>Specialist Medical Practitioners</v>
          </cell>
          <cell r="M16482" t="str">
            <v>Specialist Medical Practitioners</v>
          </cell>
          <cell r="N16482">
            <v>3</v>
          </cell>
        </row>
        <row r="16483">
          <cell r="F16483" t="str">
            <v>06.02.12.03.15.03.02</v>
          </cell>
          <cell r="G16483" t="str">
            <v>Prepare the patient and organize the equipment</v>
          </cell>
          <cell r="K16483" t="str">
            <v>14. Providing non-pharmacological health interventions</v>
          </cell>
          <cell r="L16483" t="str">
            <v>Nursing Professionals</v>
          </cell>
          <cell r="M16483" t="str">
            <v>Nursing Associate Professionals</v>
          </cell>
          <cell r="N16483">
            <v>3</v>
          </cell>
        </row>
        <row r="16484">
          <cell r="F16484" t="str">
            <v>06.02.12.03.15.03.03</v>
          </cell>
          <cell r="G16484" t="str">
            <v>Conduct eye procedure</v>
          </cell>
          <cell r="K16484" t="str">
            <v>14. Providing non-pharmacological health interventions</v>
          </cell>
          <cell r="L16484" t="str">
            <v>Specialist Medical Practitioners</v>
          </cell>
          <cell r="M16484" t="str">
            <v>General Medical Practitioners</v>
          </cell>
          <cell r="N16484">
            <v>2</v>
          </cell>
        </row>
        <row r="16485">
          <cell r="F16485" t="str">
            <v>06.02.12.03.15.03.04</v>
          </cell>
          <cell r="G16485" t="str">
            <v>Physical examination</v>
          </cell>
          <cell r="K16485" t="str">
            <v>14. Providing non-pharmacological health interventions</v>
          </cell>
          <cell r="L16485" t="str">
            <v>Specialist Medical Practitioners</v>
          </cell>
          <cell r="M16485" t="str">
            <v>General Medical Practitioners</v>
          </cell>
          <cell r="N16485">
            <v>5</v>
          </cell>
        </row>
        <row r="16486">
          <cell r="F16486" t="str">
            <v>06.02.12.03.15.03.05</v>
          </cell>
          <cell r="G16486" t="str">
            <v>Provide post-procedural care</v>
          </cell>
          <cell r="K16486" t="str">
            <v>5. Providing information and support to impact individual health behaviours</v>
          </cell>
          <cell r="L16486" t="str">
            <v>Specialist Medical Practitioners</v>
          </cell>
          <cell r="M16486" t="str">
            <v>General Medical Practitioners</v>
          </cell>
          <cell r="N16486">
            <v>3</v>
          </cell>
        </row>
        <row r="16487">
          <cell r="F16487" t="str">
            <v>06.02.12.03.15.05.01</v>
          </cell>
          <cell r="G16487" t="str">
            <v>Provide pre-procedural nursing care</v>
          </cell>
          <cell r="K16487" t="str">
            <v>15. Providing treatment and care support to individuals</v>
          </cell>
          <cell r="L16487" t="str">
            <v>Nursing Professionals</v>
          </cell>
          <cell r="M16487" t="str">
            <v>Nursing Associate Professionals</v>
          </cell>
          <cell r="N16487">
            <v>10</v>
          </cell>
        </row>
        <row r="16488">
          <cell r="F16488" t="str">
            <v>06.02.12.03.15.05.02</v>
          </cell>
          <cell r="G16488" t="str">
            <v>Conduct counselling</v>
          </cell>
          <cell r="K16488" t="str">
            <v>6. Gaining informed consent</v>
          </cell>
          <cell r="L16488" t="str">
            <v>Specialist Medical Practitioners</v>
          </cell>
          <cell r="M16488" t="str">
            <v>Specialist Medical Practitioners</v>
          </cell>
          <cell r="N16488">
            <v>3</v>
          </cell>
        </row>
        <row r="16489">
          <cell r="F16489" t="str">
            <v>06.02.12.03.15.05.03</v>
          </cell>
          <cell r="G16489" t="str">
            <v>Prepare the patient and organize the equipment</v>
          </cell>
          <cell r="K16489" t="str">
            <v>14. Providing non-pharmacological health interventions</v>
          </cell>
          <cell r="L16489" t="str">
            <v>Nursing Professionals</v>
          </cell>
          <cell r="M16489" t="str">
            <v>Nursing Associate Professionals</v>
          </cell>
          <cell r="N16489">
            <v>5</v>
          </cell>
        </row>
        <row r="16490">
          <cell r="F16490" t="str">
            <v>06.02.12.03.15.05.04</v>
          </cell>
          <cell r="G16490" t="str">
            <v>Apply local anaesthesia</v>
          </cell>
          <cell r="K16490" t="str">
            <v>11. Administering medications or therapeutics</v>
          </cell>
          <cell r="L16490" t="str">
            <v>Specialist Medical Practitioners</v>
          </cell>
          <cell r="M16490" t="str">
            <v>Specialist Medical Practitioners</v>
          </cell>
          <cell r="N16490">
            <v>3</v>
          </cell>
        </row>
        <row r="16491">
          <cell r="F16491" t="str">
            <v>06.02.12.03.15.05.05</v>
          </cell>
          <cell r="G16491" t="str">
            <v>Conduct ophthalmic surgery</v>
          </cell>
          <cell r="K16491" t="str">
            <v>14. Providing non-pharmacological health interventions</v>
          </cell>
          <cell r="L16491" t="str">
            <v>Specialist Medical Practitioners</v>
          </cell>
          <cell r="M16491" t="str">
            <v>Specialist Medical Practitioners</v>
          </cell>
          <cell r="N16491">
            <v>60</v>
          </cell>
        </row>
        <row r="16492">
          <cell r="F16492" t="str">
            <v>06.02.12.03.15.05.06</v>
          </cell>
          <cell r="G16492" t="str">
            <v>Assist with ophthalmic surgery</v>
          </cell>
          <cell r="K16492" t="str">
            <v>14. Providing non-pharmacological health interventions</v>
          </cell>
          <cell r="L16492" t="str">
            <v>Specialist Medical Practitioners</v>
          </cell>
          <cell r="M16492" t="str">
            <v>General Medical Practitioners</v>
          </cell>
          <cell r="N16492">
            <v>60</v>
          </cell>
        </row>
        <row r="16493">
          <cell r="F16493" t="str">
            <v>06.02.12.03.15.05.07</v>
          </cell>
          <cell r="G16493" t="str">
            <v>Provide nursing support to conduct ophthalmic surgery</v>
          </cell>
          <cell r="K16493" t="str">
            <v>15. Providing treatment and care support to individuals</v>
          </cell>
          <cell r="L16493" t="str">
            <v>Nursing Professionals</v>
          </cell>
          <cell r="M16493" t="str">
            <v>Nursing Professionals</v>
          </cell>
          <cell r="N16493">
            <v>60</v>
          </cell>
        </row>
        <row r="16494">
          <cell r="F16494" t="str">
            <v>06.02.12.03.15.05.08</v>
          </cell>
          <cell r="G16494" t="str">
            <v>Provide post-procedural care</v>
          </cell>
          <cell r="K16494" t="str">
            <v>5. Providing information and support to impact individual health behaviours</v>
          </cell>
          <cell r="L16494" t="str">
            <v>Specialist Medical Practitioners</v>
          </cell>
          <cell r="M16494" t="str">
            <v>General Medical Practitioners</v>
          </cell>
          <cell r="N16494">
            <v>3</v>
          </cell>
        </row>
        <row r="16495">
          <cell r="F16495" t="str">
            <v>06.02.12.03.15.05.09</v>
          </cell>
          <cell r="G16495" t="str">
            <v>Provide post-procedural care</v>
          </cell>
          <cell r="K16495" t="str">
            <v>15. Providing treatment and care support to individuals</v>
          </cell>
          <cell r="L16495" t="str">
            <v>Nursing Professionals</v>
          </cell>
          <cell r="M16495" t="str">
            <v>Nursing Associate Professionals</v>
          </cell>
          <cell r="N16495">
            <v>10</v>
          </cell>
        </row>
        <row r="16496">
          <cell r="F16496" t="str">
            <v>06.02.12.03.15.02.01</v>
          </cell>
          <cell r="G16496" t="str">
            <v>Conduct counselling</v>
          </cell>
          <cell r="K16496" t="str">
            <v>6. Gaining informed consent</v>
          </cell>
          <cell r="L16496" t="str">
            <v>Specialist Medical Practitioners</v>
          </cell>
          <cell r="M16496" t="str">
            <v>Specialist Medical Practitioners</v>
          </cell>
          <cell r="N16496">
            <v>3</v>
          </cell>
        </row>
        <row r="16497">
          <cell r="F16497" t="str">
            <v>06.02.12.03.15.02.02</v>
          </cell>
          <cell r="G16497" t="str">
            <v>Prepare the patient and organize the equipment</v>
          </cell>
          <cell r="K16497" t="str">
            <v>14. Providing non-pharmacological health interventions</v>
          </cell>
          <cell r="L16497" t="str">
            <v>Nursing Professionals</v>
          </cell>
          <cell r="M16497" t="str">
            <v>Nursing Associate Professionals</v>
          </cell>
          <cell r="N16497">
            <v>3</v>
          </cell>
        </row>
        <row r="16498">
          <cell r="F16498" t="str">
            <v>06.02.12.03.15.02.03</v>
          </cell>
          <cell r="G16498" t="str">
            <v>Physical examination</v>
          </cell>
          <cell r="K16498" t="str">
            <v>14. Providing non-pharmacological health interventions</v>
          </cell>
          <cell r="L16498" t="str">
            <v>Specialist Medical Practitioners</v>
          </cell>
          <cell r="M16498" t="str">
            <v>General Medical Practitioners</v>
          </cell>
          <cell r="N16498">
            <v>5</v>
          </cell>
        </row>
        <row r="16499">
          <cell r="F16499" t="str">
            <v>06.02.12.03.15.02.04</v>
          </cell>
          <cell r="G16499" t="str">
            <v>Conduct postoperative management</v>
          </cell>
          <cell r="K16499" t="str">
            <v>14. Providing non-pharmacological health interventions</v>
          </cell>
          <cell r="L16499" t="str">
            <v>Specialist Medical Practitioners</v>
          </cell>
          <cell r="M16499" t="str">
            <v>Specialist Medical Practitioners</v>
          </cell>
          <cell r="N16499">
            <v>15</v>
          </cell>
        </row>
        <row r="16500">
          <cell r="F16500" t="str">
            <v>06.02.12.03.15.02.05</v>
          </cell>
          <cell r="G16500" t="str">
            <v>Provide post-procedural care</v>
          </cell>
          <cell r="K16500" t="str">
            <v>5. Providing information and support to impact individual health behaviours</v>
          </cell>
          <cell r="L16500" t="str">
            <v>Specialist Medical Practitioners</v>
          </cell>
          <cell r="M16500" t="str">
            <v>General Medical Practitioners</v>
          </cell>
          <cell r="N16500">
            <v>3</v>
          </cell>
        </row>
        <row r="16501">
          <cell r="F16501" t="str">
            <v>06.02.12.03.15.04.01</v>
          </cell>
          <cell r="G16501" t="str">
            <v>Provide pre-procedural nursing care</v>
          </cell>
          <cell r="K16501" t="str">
            <v>15. Providing treatment and care support to individuals</v>
          </cell>
          <cell r="L16501" t="str">
            <v>Nursing Professionals</v>
          </cell>
          <cell r="M16501" t="str">
            <v>Nursing Associate Professionals</v>
          </cell>
          <cell r="N16501">
            <v>10</v>
          </cell>
        </row>
        <row r="16502">
          <cell r="F16502" t="str">
            <v>06.02.12.03.15.04.02</v>
          </cell>
          <cell r="G16502" t="str">
            <v>Conduct counselling</v>
          </cell>
          <cell r="K16502" t="str">
            <v>6. Gaining informed consent</v>
          </cell>
          <cell r="L16502" t="str">
            <v>Specialist Medical Practitioners</v>
          </cell>
          <cell r="M16502" t="str">
            <v>Specialist Medical Practitioners</v>
          </cell>
          <cell r="N16502">
            <v>3</v>
          </cell>
        </row>
        <row r="16503">
          <cell r="F16503" t="str">
            <v>06.02.12.03.15.04.03</v>
          </cell>
          <cell r="G16503" t="str">
            <v>Prepare the patient and organize the equipment</v>
          </cell>
          <cell r="K16503" t="str">
            <v>14. Providing non-pharmacological health interventions</v>
          </cell>
          <cell r="L16503" t="str">
            <v>Nursing Professionals</v>
          </cell>
          <cell r="M16503" t="str">
            <v>Nursing Associate Professionals</v>
          </cell>
          <cell r="N16503">
            <v>5</v>
          </cell>
        </row>
        <row r="16504">
          <cell r="F16504" t="str">
            <v>06.02.12.03.15.04.04</v>
          </cell>
          <cell r="G16504" t="str">
            <v>Apply local anaesthesia</v>
          </cell>
          <cell r="K16504" t="str">
            <v>11. Administering medications or therapeutics</v>
          </cell>
          <cell r="L16504" t="str">
            <v>Specialist Medical Practitioners</v>
          </cell>
          <cell r="M16504" t="str">
            <v>Specialist Medical Practitioners</v>
          </cell>
          <cell r="N16504">
            <v>3</v>
          </cell>
        </row>
        <row r="16505">
          <cell r="F16505" t="str">
            <v>06.02.12.03.15.04.05</v>
          </cell>
          <cell r="G16505" t="str">
            <v>Conduct medical procedure</v>
          </cell>
          <cell r="K16505" t="str">
            <v>14. Providing non-pharmacological health interventions</v>
          </cell>
          <cell r="L16505" t="str">
            <v>Specialist Medical Practitioners</v>
          </cell>
          <cell r="M16505" t="str">
            <v>Specialist Medical Practitioners</v>
          </cell>
          <cell r="N16505">
            <v>40</v>
          </cell>
        </row>
        <row r="16506">
          <cell r="F16506" t="str">
            <v>06.02.12.03.15.04.06</v>
          </cell>
          <cell r="G16506" t="str">
            <v>Assist with medical procedure</v>
          </cell>
          <cell r="K16506" t="str">
            <v>14. Providing non-pharmacological health interventions</v>
          </cell>
          <cell r="L16506" t="str">
            <v>Specialist Medical Practitioners</v>
          </cell>
          <cell r="M16506" t="str">
            <v>General Medical Practitioners</v>
          </cell>
          <cell r="N16506">
            <v>40</v>
          </cell>
        </row>
        <row r="16507">
          <cell r="F16507" t="str">
            <v>06.02.12.03.15.04.07</v>
          </cell>
          <cell r="G16507" t="str">
            <v>Provide nursing support to conduct medical procedure</v>
          </cell>
          <cell r="K16507" t="str">
            <v>15. Providing treatment and care support to individuals</v>
          </cell>
          <cell r="L16507" t="str">
            <v>Nursing Professionals</v>
          </cell>
          <cell r="M16507" t="str">
            <v>Nursing Professionals</v>
          </cell>
          <cell r="N16507">
            <v>40</v>
          </cell>
        </row>
        <row r="16508">
          <cell r="F16508" t="str">
            <v>06.02.12.03.15.04.08</v>
          </cell>
          <cell r="G16508" t="str">
            <v>Provide post-procedural care</v>
          </cell>
          <cell r="K16508" t="str">
            <v>5. Providing information and support to impact individual health behaviours</v>
          </cell>
          <cell r="L16508" t="str">
            <v>Specialist Medical Practitioners</v>
          </cell>
          <cell r="M16508" t="str">
            <v>General Medical Practitioners</v>
          </cell>
          <cell r="N16508">
            <v>3</v>
          </cell>
        </row>
        <row r="16509">
          <cell r="F16509" t="str">
            <v>06.02.12.03.15.04.09</v>
          </cell>
          <cell r="G16509" t="str">
            <v>Provide post-procedural care</v>
          </cell>
          <cell r="K16509" t="str">
            <v>15. Providing treatment and care support to individuals</v>
          </cell>
          <cell r="L16509" t="str">
            <v>Nursing Professionals</v>
          </cell>
          <cell r="M16509" t="str">
            <v>Nursing Associate Professionals</v>
          </cell>
          <cell r="N16509">
            <v>10</v>
          </cell>
        </row>
        <row r="16510">
          <cell r="F16510" t="str">
            <v>06.02.13.01.02.01.01</v>
          </cell>
          <cell r="G16510" t="str">
            <v>Administer vaccine</v>
          </cell>
          <cell r="K16510" t="str">
            <v>11. Administering medications or therapeutics</v>
          </cell>
          <cell r="L16510" t="str">
            <v>Nursing Professionals</v>
          </cell>
          <cell r="M16510" t="str">
            <v>Community Health Workers</v>
          </cell>
          <cell r="N16510">
            <v>3</v>
          </cell>
        </row>
        <row r="16511">
          <cell r="F16511" t="str">
            <v>06.02.13.02.06.01.01</v>
          </cell>
          <cell r="G16511" t="str">
            <v>Conduct vital sign measurements</v>
          </cell>
          <cell r="K16511" t="str">
            <v>1. Gathering information through interviewing and assessment</v>
          </cell>
          <cell r="L16511" t="str">
            <v>Nursing Professionals</v>
          </cell>
          <cell r="M16511" t="str">
            <v>Paramedical Practitioners</v>
          </cell>
          <cell r="N16511">
            <v>5</v>
          </cell>
        </row>
        <row r="16512">
          <cell r="F16512" t="str">
            <v>06.02.13.02.06.01.02</v>
          </cell>
          <cell r="G16512" t="str">
            <v xml:space="preserve">Take history </v>
          </cell>
          <cell r="K16512" t="str">
            <v>1. Gathering information through interviewing and assessment</v>
          </cell>
          <cell r="L16512" t="str">
            <v>Specialist Medical Practitioners</v>
          </cell>
          <cell r="M16512" t="str">
            <v>General Medical Practitioners</v>
          </cell>
          <cell r="N16512">
            <v>6</v>
          </cell>
        </row>
        <row r="16513">
          <cell r="F16513" t="str">
            <v>06.02.13.02.06.01.03</v>
          </cell>
          <cell r="G16513" t="str">
            <v>Conduct physical examination</v>
          </cell>
          <cell r="K16513" t="str">
            <v>1. Gathering information through interviewing and assessment</v>
          </cell>
          <cell r="L16513" t="str">
            <v>Specialist Medical Practitioners</v>
          </cell>
          <cell r="M16513" t="str">
            <v>General Medical Practitioners</v>
          </cell>
          <cell r="N16513">
            <v>6</v>
          </cell>
        </row>
        <row r="16514">
          <cell r="F16514" t="str">
            <v>06.02.13.02.06.01.04</v>
          </cell>
          <cell r="G16514" t="str">
            <v>Provide clinical advice</v>
          </cell>
          <cell r="K16514" t="str">
            <v>5. Providing information and support to impact individual health behaviours</v>
          </cell>
          <cell r="L16514" t="str">
            <v>Specialist Medical Practitioners</v>
          </cell>
          <cell r="M16514" t="str">
            <v>General Medical Practitioners</v>
          </cell>
          <cell r="N16514">
            <v>4</v>
          </cell>
        </row>
        <row r="16515">
          <cell r="F16515" t="str">
            <v>06.02.13.02.08.01.01</v>
          </cell>
          <cell r="G16515" t="str">
            <v>Conduct counselling</v>
          </cell>
          <cell r="K16515" t="str">
            <v>6. Gaining informed consent</v>
          </cell>
          <cell r="L16515" t="str">
            <v>Medical and Pathology Laboratory Technicians</v>
          </cell>
          <cell r="M16515" t="str">
            <v>Medical Assistants</v>
          </cell>
          <cell r="N16515">
            <v>3</v>
          </cell>
        </row>
        <row r="16516">
          <cell r="F16516" t="str">
            <v>06.02.13.02.08.01.02</v>
          </cell>
          <cell r="G16516" t="str">
            <v xml:space="preserve">Conduct diagnostic testing </v>
          </cell>
          <cell r="K16516" t="str">
            <v>7. Ordering, administering and interpreting the results of diagnostic and screening procedures</v>
          </cell>
          <cell r="L16516" t="str">
            <v>Medical and Pathology Laboratory Technicians</v>
          </cell>
          <cell r="M16516" t="str">
            <v>Medical Assistants</v>
          </cell>
          <cell r="N16516">
            <v>5</v>
          </cell>
        </row>
        <row r="16517">
          <cell r="F16517" t="str">
            <v>06.02.13.02.08.01.03</v>
          </cell>
          <cell r="G16517" t="str">
            <v>Document examination findings</v>
          </cell>
          <cell r="K16517" t="str">
            <v>7. Ordering, administering and interpreting the results of diagnostic and screening procedures</v>
          </cell>
          <cell r="L16517" t="str">
            <v>Specialist Medical Practitioners</v>
          </cell>
          <cell r="M16517" t="str">
            <v>General Medical Practitioners</v>
          </cell>
          <cell r="N16517">
            <v>2</v>
          </cell>
        </row>
        <row r="16518">
          <cell r="F16518" t="str">
            <v>06.02.13.02.08.01.</v>
          </cell>
          <cell r="G16518"/>
          <cell r="K16518"/>
          <cell r="L16518"/>
          <cell r="M16518"/>
          <cell r="N16518"/>
        </row>
        <row r="16519">
          <cell r="F16519" t="str">
            <v>06.02.13.02.09.01.01</v>
          </cell>
          <cell r="G16519" t="str">
            <v>Conduct counselling</v>
          </cell>
          <cell r="K16519" t="str">
            <v>6. Gaining informed consent</v>
          </cell>
          <cell r="L16519" t="str">
            <v>Medical Imaging and Therapeutic Equipment Technicians</v>
          </cell>
          <cell r="M16519" t="str">
            <v>Medical Assistants</v>
          </cell>
          <cell r="N16519">
            <v>3</v>
          </cell>
        </row>
        <row r="16520">
          <cell r="F16520" t="str">
            <v>06.02.13.02.09.01.02</v>
          </cell>
          <cell r="G16520" t="str">
            <v>Conduct radiological examination</v>
          </cell>
          <cell r="K16520" t="str">
            <v>7. Ordering, administering and interpreting the results of diagnostic and screening procedures</v>
          </cell>
          <cell r="L16520" t="str">
            <v>Medical Imaging and Therapeutic Equipment Technicians</v>
          </cell>
          <cell r="M16520" t="str">
            <v>Medical Imaging and Therapeutic Equipment Technicians</v>
          </cell>
          <cell r="N16520">
            <v>5</v>
          </cell>
        </row>
        <row r="16521">
          <cell r="F16521" t="str">
            <v>06.02.13.02.09.01.03</v>
          </cell>
          <cell r="G16521" t="str">
            <v>Document examination findings</v>
          </cell>
          <cell r="K16521" t="str">
            <v>7. Ordering, administering and interpreting the results of diagnostic and screening procedures</v>
          </cell>
          <cell r="L16521" t="str">
            <v>Specialist Medical Practitioners</v>
          </cell>
          <cell r="M16521" t="str">
            <v>General Medical Practitioners</v>
          </cell>
          <cell r="N16521">
            <v>3</v>
          </cell>
        </row>
        <row r="16522">
          <cell r="F16522" t="str">
            <v>06.02.13.02.10.01.01</v>
          </cell>
          <cell r="G16522" t="str">
            <v>Conduct counselling</v>
          </cell>
          <cell r="K16522" t="str">
            <v>6. Gaining informed consent</v>
          </cell>
          <cell r="L16522" t="str">
            <v>Specialist Medical Practitioners</v>
          </cell>
          <cell r="M16522" t="str">
            <v>General Medical Practitioners</v>
          </cell>
          <cell r="N16522">
            <v>5</v>
          </cell>
        </row>
        <row r="16523">
          <cell r="F16523" t="str">
            <v>06.02.13.02.10.01.02</v>
          </cell>
          <cell r="G16523" t="str">
            <v>Prepare the patient and organize the equipment</v>
          </cell>
          <cell r="K16523" t="str">
            <v>14. Providing non-pharmacological health interventions</v>
          </cell>
          <cell r="L16523" t="str">
            <v>Nursing Professionals</v>
          </cell>
          <cell r="M16523" t="str">
            <v>Nursing Associate Professionals</v>
          </cell>
          <cell r="N16523">
            <v>5</v>
          </cell>
        </row>
        <row r="16524">
          <cell r="F16524" t="str">
            <v>06.02.13.02.10.01.03</v>
          </cell>
          <cell r="G16524" t="str">
            <v>Conduct image guided biopsy</v>
          </cell>
          <cell r="K16524" t="str">
            <v>7. Ordering, administering and interpreting the results of diagnostic and screening procedures</v>
          </cell>
          <cell r="L16524" t="str">
            <v>Specialist Medical Practitioners</v>
          </cell>
          <cell r="M16524" t="str">
            <v>General Medical Practitioners</v>
          </cell>
          <cell r="N16524">
            <v>5</v>
          </cell>
        </row>
        <row r="16525">
          <cell r="F16525" t="str">
            <v>06.02.13.02.10.01.04</v>
          </cell>
          <cell r="G16525" t="str">
            <v>Provide nursing support to conduct image guided biopsy</v>
          </cell>
          <cell r="K16525" t="str">
            <v>15. Providing treatment and care support to individuals</v>
          </cell>
          <cell r="L16525" t="str">
            <v>Nursing Professionals</v>
          </cell>
          <cell r="M16525" t="str">
            <v>Nursing Associate Professionals</v>
          </cell>
          <cell r="N16525">
            <v>5</v>
          </cell>
        </row>
        <row r="16526">
          <cell r="F16526" t="str">
            <v>06.02.13.02.10.01.05</v>
          </cell>
          <cell r="G16526" t="str">
            <v>Provide post-procedural care</v>
          </cell>
          <cell r="K16526" t="str">
            <v>5. Providing information and support to impact individual health behaviours</v>
          </cell>
          <cell r="L16526" t="str">
            <v>Specialist Medical Practitioners</v>
          </cell>
          <cell r="M16526" t="str">
            <v>General Medical Practitioners</v>
          </cell>
          <cell r="N16526">
            <v>5</v>
          </cell>
        </row>
        <row r="16527">
          <cell r="F16527" t="str">
            <v>06.02.13.02.10.01.06</v>
          </cell>
          <cell r="G16527" t="str">
            <v>Send specimen for laboratory tests</v>
          </cell>
          <cell r="K16527" t="str">
            <v>7. Ordering, administering and interpreting the results of diagnostic and screening procedures</v>
          </cell>
          <cell r="L16527" t="str">
            <v>Nursing Associate Professionals</v>
          </cell>
          <cell r="M16527" t="str">
            <v>Medical Assistants</v>
          </cell>
          <cell r="N16527">
            <v>2</v>
          </cell>
        </row>
        <row r="16528">
          <cell r="F16528" t="str">
            <v>06.02.13.02.10.01</v>
          </cell>
          <cell r="G16528"/>
          <cell r="K16528"/>
          <cell r="L16528"/>
          <cell r="M16528"/>
          <cell r="N16528"/>
        </row>
        <row r="16529">
          <cell r="F16529" t="str">
            <v>06.02.13.02.10.01.</v>
          </cell>
          <cell r="G16529"/>
          <cell r="K16529"/>
          <cell r="L16529"/>
          <cell r="M16529"/>
          <cell r="N16529"/>
        </row>
        <row r="16530">
          <cell r="F16530" t="str">
            <v>06.02.13.02.10.01</v>
          </cell>
          <cell r="G16530"/>
          <cell r="K16530"/>
          <cell r="L16530"/>
          <cell r="M16530"/>
          <cell r="N16530"/>
        </row>
        <row r="16531">
          <cell r="F16531" t="str">
            <v>06.02.13.02.10.01</v>
          </cell>
          <cell r="G16531"/>
          <cell r="K16531"/>
          <cell r="L16531"/>
          <cell r="M16531"/>
          <cell r="N16531"/>
        </row>
        <row r="16532">
          <cell r="F16532" t="str">
            <v>06.02.13.02.10.01.05</v>
          </cell>
          <cell r="G16532"/>
          <cell r="K16532"/>
          <cell r="L16532"/>
          <cell r="M16532"/>
          <cell r="N16532"/>
        </row>
        <row r="16533">
          <cell r="F16533" t="str">
            <v>06.02.13.02.10.01.06</v>
          </cell>
          <cell r="G16533"/>
          <cell r="K16533"/>
          <cell r="L16533"/>
          <cell r="M16533"/>
          <cell r="N16533"/>
        </row>
        <row r="16534">
          <cell r="F16534" t="str">
            <v>06.02.13.03.13.01.01</v>
          </cell>
          <cell r="G16534" t="str">
            <v>Prescribe medication</v>
          </cell>
          <cell r="K16534" t="str">
            <v>9. Prescribing medications or therapeutics</v>
          </cell>
          <cell r="L16534" t="str">
            <v>General Medical Practitioners</v>
          </cell>
          <cell r="M16534" t="str">
            <v>Paramedical Practitioners</v>
          </cell>
          <cell r="N16534">
            <v>1</v>
          </cell>
        </row>
        <row r="16535">
          <cell r="F16535" t="str">
            <v>06.02.13.03.13.01.</v>
          </cell>
          <cell r="G16535"/>
          <cell r="K16535"/>
          <cell r="L16535"/>
          <cell r="M16535"/>
          <cell r="N16535"/>
        </row>
        <row r="16536">
          <cell r="F16536" t="str">
            <v>06.02.13.03.15.01.01</v>
          </cell>
          <cell r="G16536" t="str">
            <v>Provide pre-procedural medical care</v>
          </cell>
          <cell r="K16536" t="str">
            <v>15. Providing treatment and care support to individuals</v>
          </cell>
          <cell r="L16536" t="str">
            <v>Specialist Medical Practitioners</v>
          </cell>
          <cell r="M16536" t="str">
            <v>Specialist Medical Practitioners</v>
          </cell>
          <cell r="N16536">
            <v>10</v>
          </cell>
        </row>
        <row r="16537">
          <cell r="F16537" t="str">
            <v>06.02.13.03.15.01.02</v>
          </cell>
          <cell r="G16537" t="str">
            <v>Provide pre-procedural nursing care</v>
          </cell>
          <cell r="K16537" t="str">
            <v>15. Providing treatment and care support to individuals</v>
          </cell>
          <cell r="L16537" t="str">
            <v>Nursing Professionals</v>
          </cell>
          <cell r="M16537" t="str">
            <v>Nursing Associate Professionals</v>
          </cell>
          <cell r="N16537">
            <v>20</v>
          </cell>
        </row>
        <row r="16538">
          <cell r="F16538" t="str">
            <v>06.02.13.03.15.01.03</v>
          </cell>
          <cell r="G16538" t="str">
            <v>Conduct counselling</v>
          </cell>
          <cell r="K16538" t="str">
            <v>6. Gaining informed consent</v>
          </cell>
          <cell r="L16538" t="str">
            <v>Specialist Medical Practitioners</v>
          </cell>
          <cell r="M16538" t="str">
            <v>Specialist Medical Practitioners</v>
          </cell>
          <cell r="N16538">
            <v>5</v>
          </cell>
        </row>
        <row r="16539">
          <cell r="F16539" t="str">
            <v>06.02.13.03.15.01.04</v>
          </cell>
          <cell r="G16539" t="str">
            <v>Prepare the patient and organize the equipment</v>
          </cell>
          <cell r="K16539" t="str">
            <v>14. Providing non-pharmacological health interventions</v>
          </cell>
          <cell r="L16539" t="str">
            <v>Nursing Associate Professionals</v>
          </cell>
          <cell r="M16539" t="str">
            <v>Medical Assistants</v>
          </cell>
          <cell r="N16539">
            <v>7</v>
          </cell>
        </row>
        <row r="16540">
          <cell r="F16540" t="str">
            <v>06.02.13.03.15.01.05</v>
          </cell>
          <cell r="G16540" t="str">
            <v>Apply general anaesthesia</v>
          </cell>
          <cell r="K16540" t="str">
            <v>11. Administering medications or therapeutics</v>
          </cell>
          <cell r="L16540" t="str">
            <v>Specialist Medical Practitioners</v>
          </cell>
          <cell r="M16540" t="str">
            <v>Specialist Medical Practitioners</v>
          </cell>
          <cell r="N16540">
            <v>60</v>
          </cell>
        </row>
        <row r="16541">
          <cell r="F16541" t="str">
            <v>06.02.13.03.15.01.06</v>
          </cell>
          <cell r="G16541" t="str">
            <v>Conduct plastic and reconstructive surgery</v>
          </cell>
          <cell r="K16541" t="str">
            <v>14. Providing non-pharmacological health interventions</v>
          </cell>
          <cell r="L16541" t="str">
            <v>Specialist Medical Practitioners</v>
          </cell>
          <cell r="M16541" t="str">
            <v>Specialist Medical Practitioners</v>
          </cell>
          <cell r="N16541">
            <v>60</v>
          </cell>
        </row>
        <row r="16542">
          <cell r="F16542" t="str">
            <v>06.02.13.03.15.01.07</v>
          </cell>
          <cell r="G16542" t="str">
            <v>Assist with plastic and reconstructive surgery</v>
          </cell>
          <cell r="K16542" t="str">
            <v>14. Providing non-pharmacological health interventions</v>
          </cell>
          <cell r="L16542" t="str">
            <v>Specialist Medical Practitioners</v>
          </cell>
          <cell r="M16542" t="str">
            <v>General Medical Practitioners</v>
          </cell>
          <cell r="N16542">
            <v>60</v>
          </cell>
        </row>
        <row r="16543">
          <cell r="F16543" t="str">
            <v>06.02.13.03.15.01.08</v>
          </cell>
          <cell r="G16543" t="str">
            <v>Provide nursing support to conduct plastic and reconstructive surgery</v>
          </cell>
          <cell r="K16543" t="str">
            <v>15. Providing treatment and care support to individuals</v>
          </cell>
          <cell r="L16543" t="str">
            <v>Nursing Professionals</v>
          </cell>
          <cell r="M16543" t="str">
            <v>Nursing Professionals</v>
          </cell>
          <cell r="N16543">
            <v>60</v>
          </cell>
        </row>
        <row r="16544">
          <cell r="F16544" t="str">
            <v>06.02.13.03.15.01.09</v>
          </cell>
          <cell r="G16544" t="str">
            <v>Provide post-procedural care</v>
          </cell>
          <cell r="K16544" t="str">
            <v>5. Providing information and support to impact individual health behaviours</v>
          </cell>
          <cell r="L16544" t="str">
            <v>Specialist Medical Practitioners</v>
          </cell>
          <cell r="M16544" t="str">
            <v>General Medical Practitioners</v>
          </cell>
          <cell r="N16544">
            <v>5</v>
          </cell>
        </row>
        <row r="16545">
          <cell r="F16545" t="str">
            <v>06.02.13.03.15.01.10</v>
          </cell>
          <cell r="G16545" t="str">
            <v>Provide post-procedural care</v>
          </cell>
          <cell r="K16545" t="str">
            <v>15. Providing treatment and care support to individuals</v>
          </cell>
          <cell r="L16545" t="str">
            <v>Specialist Medical Practitioners</v>
          </cell>
          <cell r="M16545" t="str">
            <v>General Medical Practitioners</v>
          </cell>
          <cell r="N16545">
            <v>10</v>
          </cell>
        </row>
        <row r="16546">
          <cell r="F16546" t="str">
            <v>06.02.13.03.15.01.11</v>
          </cell>
          <cell r="G16546" t="str">
            <v>Provide post-procedural care</v>
          </cell>
          <cell r="K16546" t="str">
            <v>15. Providing treatment and care support to individuals</v>
          </cell>
          <cell r="L16546" t="str">
            <v>Nursing Professionals</v>
          </cell>
          <cell r="M16546" t="str">
            <v>Nursing Associate Professionals</v>
          </cell>
          <cell r="N16546">
            <v>20</v>
          </cell>
        </row>
        <row r="16547">
          <cell r="F16547" t="str">
            <v>06.02.13.03.15.01.</v>
          </cell>
          <cell r="G16547"/>
          <cell r="K16547"/>
          <cell r="L16547"/>
          <cell r="M16547"/>
          <cell r="N16547"/>
        </row>
        <row r="16548">
          <cell r="F16548" t="str">
            <v>06.02.13.03.15.01.</v>
          </cell>
          <cell r="G16548"/>
          <cell r="K16548"/>
          <cell r="L16548"/>
          <cell r="M16548"/>
          <cell r="N16548"/>
        </row>
        <row r="16549">
          <cell r="F16549" t="str">
            <v>06.02.13.03.15.01.</v>
          </cell>
          <cell r="G16549"/>
          <cell r="K16549"/>
          <cell r="L16549"/>
          <cell r="M16549"/>
          <cell r="N16549"/>
        </row>
        <row r="16550">
          <cell r="F16550" t="str">
            <v>06.02.13.03.15.01.</v>
          </cell>
          <cell r="G16550"/>
          <cell r="K16550"/>
          <cell r="L16550"/>
          <cell r="M16550"/>
          <cell r="N16550"/>
        </row>
        <row r="16551">
          <cell r="F16551" t="str">
            <v>06.02.13.03.15.02.01</v>
          </cell>
          <cell r="G16551" t="str">
            <v>Conduct counselling</v>
          </cell>
          <cell r="K16551" t="str">
            <v>6. Gaining informed consent</v>
          </cell>
          <cell r="L16551" t="str">
            <v>Nursing Professionals</v>
          </cell>
          <cell r="M16551" t="str">
            <v>Paramedical Practitioners</v>
          </cell>
          <cell r="N16551">
            <v>2</v>
          </cell>
        </row>
        <row r="16552">
          <cell r="F16552" t="str">
            <v>06.02.13.03.15.02.02</v>
          </cell>
          <cell r="G16552" t="str">
            <v>Prepare the patient and organize the equipment</v>
          </cell>
          <cell r="K16552" t="str">
            <v>14. Providing non-pharmacological health interventions</v>
          </cell>
          <cell r="L16552" t="str">
            <v>Nursing Professionals</v>
          </cell>
          <cell r="M16552" t="str">
            <v>Nursing Associate Professionals</v>
          </cell>
          <cell r="N16552">
            <v>3</v>
          </cell>
        </row>
        <row r="16553">
          <cell r="F16553" t="str">
            <v>06.02.13.03.15.02.03</v>
          </cell>
          <cell r="G16553" t="str">
            <v>Apply local anaesthesia</v>
          </cell>
          <cell r="K16553" t="str">
            <v>11. Administering medications or therapeutics</v>
          </cell>
          <cell r="L16553" t="str">
            <v>Nursing Professionals</v>
          </cell>
          <cell r="M16553" t="str">
            <v>Paramedical Practitioners</v>
          </cell>
          <cell r="N16553">
            <v>3</v>
          </cell>
        </row>
        <row r="16554">
          <cell r="F16554" t="str">
            <v>06.02.13.03.15.02.04</v>
          </cell>
          <cell r="G16554" t="str">
            <v>Conduct wound care</v>
          </cell>
          <cell r="K16554" t="str">
            <v>14. Providing non-pharmacological health interventions</v>
          </cell>
          <cell r="L16554" t="str">
            <v>Nursing Professionals</v>
          </cell>
          <cell r="M16554" t="str">
            <v>Paramedical Practitioners</v>
          </cell>
          <cell r="N16554">
            <v>30</v>
          </cell>
        </row>
        <row r="16555">
          <cell r="F16555" t="str">
            <v>06.02.13.03.15.02.05</v>
          </cell>
          <cell r="G16555" t="str">
            <v>Provide post-procedural care</v>
          </cell>
          <cell r="K16555" t="str">
            <v>5. Providing information and support to impact individual health behaviours</v>
          </cell>
          <cell r="L16555" t="str">
            <v>Nursing Professionals</v>
          </cell>
          <cell r="M16555" t="str">
            <v>Paramedical Practitioners</v>
          </cell>
          <cell r="N16555">
            <v>5</v>
          </cell>
        </row>
        <row r="16556">
          <cell r="F16556" t="str">
            <v>06.02.13.03.15.02.06</v>
          </cell>
          <cell r="G16556" t="str">
            <v>Provide post-procedural care</v>
          </cell>
          <cell r="K16556" t="str">
            <v>15. Providing treatment and care support to individuals</v>
          </cell>
          <cell r="L16556" t="str">
            <v>Nursing Professionals</v>
          </cell>
          <cell r="M16556" t="str">
            <v>Paramedical Practitioners</v>
          </cell>
          <cell r="N16556">
            <v>10</v>
          </cell>
        </row>
        <row r="16557">
          <cell r="F16557" t="str">
            <v>06.02.13.03.15.02.07</v>
          </cell>
          <cell r="G16557" t="str">
            <v>Provide post-procedural care</v>
          </cell>
          <cell r="K16557" t="str">
            <v>15. Providing treatment and care support to individuals</v>
          </cell>
          <cell r="L16557" t="str">
            <v>Nursing Professionals</v>
          </cell>
          <cell r="M16557" t="str">
            <v>Paramedical Practitioners</v>
          </cell>
          <cell r="N16557">
            <v>20</v>
          </cell>
        </row>
        <row r="16558">
          <cell r="F16558" t="str">
            <v>06.02.13.03.15.02.</v>
          </cell>
          <cell r="G16558"/>
          <cell r="K16558"/>
          <cell r="L16558"/>
          <cell r="M16558"/>
          <cell r="N16558"/>
        </row>
        <row r="16559">
          <cell r="F16559" t="str">
            <v>06.02.13.03.15.03.01</v>
          </cell>
          <cell r="G16559" t="str">
            <v>Conduct counselling</v>
          </cell>
          <cell r="K16559" t="str">
            <v>6. Gaining informed consent</v>
          </cell>
          <cell r="L16559" t="str">
            <v>Paramedical Practitioners</v>
          </cell>
          <cell r="M16559" t="str">
            <v>Nursing Professionals</v>
          </cell>
          <cell r="N16559">
            <v>2</v>
          </cell>
        </row>
        <row r="16560">
          <cell r="F16560" t="str">
            <v>06.02.13.03.15.03.02</v>
          </cell>
          <cell r="G16560" t="str">
            <v>Prepare the patient and organize the equipment</v>
          </cell>
          <cell r="K16560" t="str">
            <v>14. Providing non-pharmacological health interventions</v>
          </cell>
          <cell r="L16560" t="str">
            <v>Nursing Professionals</v>
          </cell>
          <cell r="M16560" t="str">
            <v>Nursing Associate Professionals</v>
          </cell>
          <cell r="N16560">
            <v>3</v>
          </cell>
        </row>
        <row r="16561">
          <cell r="F16561" t="str">
            <v>06.02.13.03.15.03.03</v>
          </cell>
          <cell r="G16561" t="str">
            <v>Physical examination</v>
          </cell>
          <cell r="K16561" t="str">
            <v>1. Gathering information through interviewing and assessment</v>
          </cell>
          <cell r="L16561" t="str">
            <v>Paramedical Practitioners</v>
          </cell>
          <cell r="M16561" t="str">
            <v>Nursing Professionals</v>
          </cell>
          <cell r="N16561">
            <v>3</v>
          </cell>
        </row>
        <row r="16562">
          <cell r="F16562" t="str">
            <v>06.02.13.03.15.03.04</v>
          </cell>
          <cell r="G16562" t="str">
            <v>Apply local anaesthesia</v>
          </cell>
          <cell r="K16562" t="str">
            <v>11. Administering medications or therapeutics</v>
          </cell>
          <cell r="L16562" t="str">
            <v>Paramedical Practitioners</v>
          </cell>
          <cell r="M16562" t="str">
            <v>Nursing Professionals</v>
          </cell>
          <cell r="N16562">
            <v>3</v>
          </cell>
        </row>
        <row r="16563">
          <cell r="F16563" t="str">
            <v>06.02.13.03.15.03.05</v>
          </cell>
          <cell r="G16563" t="str">
            <v>Conduct wound care</v>
          </cell>
          <cell r="K16563" t="str">
            <v>14. Providing non-pharmacological health interventions</v>
          </cell>
          <cell r="L16563" t="str">
            <v>Paramedical Practitioners</v>
          </cell>
          <cell r="M16563" t="str">
            <v>Nursing Professionals</v>
          </cell>
          <cell r="N16563">
            <v>15</v>
          </cell>
        </row>
        <row r="16564">
          <cell r="F16564" t="str">
            <v>06.02.13.03.15.03.06</v>
          </cell>
          <cell r="G16564" t="str">
            <v>Provide post-procedural care</v>
          </cell>
          <cell r="K16564" t="str">
            <v>5. Providing information and support to impact individual health behaviours</v>
          </cell>
          <cell r="L16564" t="str">
            <v>Paramedical Practitioners</v>
          </cell>
          <cell r="M16564" t="str">
            <v>Nursing Professionals</v>
          </cell>
          <cell r="N16564">
            <v>5</v>
          </cell>
        </row>
        <row r="16565">
          <cell r="F16565" t="str">
            <v>06.02.13.03.15.03.07</v>
          </cell>
          <cell r="G16565" t="str">
            <v>Provide post-procedural care</v>
          </cell>
          <cell r="K16565" t="str">
            <v>15. Providing treatment and care support to individuals</v>
          </cell>
          <cell r="L16565" t="str">
            <v>General Medical Practitioners</v>
          </cell>
          <cell r="M16565" t="str">
            <v>Paramedical Practitioners</v>
          </cell>
          <cell r="N16565">
            <v>10</v>
          </cell>
        </row>
        <row r="16566">
          <cell r="F16566" t="str">
            <v>06.02.13.03.15.03.08</v>
          </cell>
          <cell r="G16566" t="str">
            <v>Provide post-procedural care</v>
          </cell>
          <cell r="K16566" t="str">
            <v>15. Providing treatment and care support to individuals</v>
          </cell>
          <cell r="L16566" t="str">
            <v>Nursing Professionals</v>
          </cell>
          <cell r="M16566" t="str">
            <v>Nursing Associate Professionals</v>
          </cell>
          <cell r="N16566">
            <v>20</v>
          </cell>
        </row>
        <row r="16567">
          <cell r="F16567" t="str">
            <v>06.02.13.02.08.02.01</v>
          </cell>
          <cell r="G16567" t="str">
            <v>Conduct counselling</v>
          </cell>
          <cell r="K16567" t="str">
            <v>6. Gaining informed consent</v>
          </cell>
          <cell r="L16567" t="str">
            <v>Medical and Pathology Laboratory Technicians</v>
          </cell>
          <cell r="M16567" t="str">
            <v>Medical Assistants</v>
          </cell>
          <cell r="N16567">
            <v>3</v>
          </cell>
        </row>
        <row r="16568">
          <cell r="F16568" t="str">
            <v>06.02.13.02.08.02.02</v>
          </cell>
          <cell r="G16568" t="str">
            <v xml:space="preserve">Conduct diagnostic testing </v>
          </cell>
          <cell r="K16568" t="str">
            <v>7. Ordering, administering and interpreting the results of diagnostic and screening procedures</v>
          </cell>
          <cell r="L16568" t="str">
            <v>Medical and Pathology Laboratory Technicians</v>
          </cell>
          <cell r="M16568" t="str">
            <v>Medical Assistants</v>
          </cell>
          <cell r="N16568">
            <v>5</v>
          </cell>
        </row>
        <row r="16569">
          <cell r="F16569" t="str">
            <v>06.02.13.02.08.02.03</v>
          </cell>
          <cell r="G16569" t="str">
            <v>Document examination findings</v>
          </cell>
          <cell r="K16569" t="str">
            <v>7. Ordering, administering and interpreting the results of diagnostic and screening procedures</v>
          </cell>
          <cell r="L16569" t="str">
            <v>Specialist Medical Practitioners</v>
          </cell>
          <cell r="M16569" t="str">
            <v>General Medical Practitioners</v>
          </cell>
          <cell r="N16569">
            <v>2</v>
          </cell>
        </row>
        <row r="16570">
          <cell r="F16570" t="str">
            <v>06.02.14.01.02.01.01</v>
          </cell>
          <cell r="G16570" t="str">
            <v>Conduct counselling</v>
          </cell>
          <cell r="K16570" t="str">
            <v>5. Providing information and support to impact individual health behaviours</v>
          </cell>
          <cell r="L16570" t="str">
            <v>Social work and counselling professionals</v>
          </cell>
          <cell r="M16570" t="str">
            <v>Social work associate professionals</v>
          </cell>
          <cell r="N16570">
            <v>10</v>
          </cell>
        </row>
        <row r="16571">
          <cell r="F16571" t="str">
            <v>06.02.14.01.02.02.01</v>
          </cell>
          <cell r="G16571" t="str">
            <v>Conduct counselling</v>
          </cell>
          <cell r="K16571" t="str">
            <v>5. Providing information and support to impact individual health behaviours</v>
          </cell>
          <cell r="L16571" t="str">
            <v>Social work and counselling professionals</v>
          </cell>
          <cell r="M16571" t="str">
            <v>Social work associate professionals</v>
          </cell>
          <cell r="N16571">
            <v>10</v>
          </cell>
        </row>
        <row r="16572">
          <cell r="F16572" t="str">
            <v>06.02.14.03.13.01.01</v>
          </cell>
          <cell r="G16572" t="str">
            <v>Prescribe medication</v>
          </cell>
          <cell r="K16572" t="str">
            <v>9. Prescribing medications or therapeutics</v>
          </cell>
          <cell r="L16572" t="str">
            <v>General Medical Practitioners</v>
          </cell>
          <cell r="M16572" t="str">
            <v>Paramedical Practitioners</v>
          </cell>
          <cell r="N16572">
            <v>1</v>
          </cell>
        </row>
        <row r="16573">
          <cell r="F16573" t="str">
            <v>06.02.14.03.13.02.01</v>
          </cell>
          <cell r="G16573" t="str">
            <v>Prescribe medication</v>
          </cell>
          <cell r="K16573" t="str">
            <v>9. Prescribing medications or therapeutics</v>
          </cell>
          <cell r="L16573" t="str">
            <v>General Medical Practitioners</v>
          </cell>
          <cell r="M16573" t="str">
            <v>Paramedical Practitioners</v>
          </cell>
          <cell r="N16573">
            <v>1</v>
          </cell>
        </row>
        <row r="16574">
          <cell r="F16574" t="str">
            <v>06.02.14.03.13.02.</v>
          </cell>
          <cell r="G16574"/>
          <cell r="K16574"/>
          <cell r="L16574"/>
          <cell r="M16574"/>
          <cell r="N16574"/>
        </row>
        <row r="16575">
          <cell r="F16575" t="str">
            <v>06.02.14.03.13.03.01</v>
          </cell>
          <cell r="G16575" t="str">
            <v>Prescribe medication</v>
          </cell>
          <cell r="K16575" t="str">
            <v>9. Prescribing medications or therapeutics</v>
          </cell>
          <cell r="L16575" t="str">
            <v>General Medical Practitioners</v>
          </cell>
          <cell r="M16575" t="str">
            <v>Paramedical Practitioners</v>
          </cell>
          <cell r="N16575">
            <v>1</v>
          </cell>
        </row>
        <row r="16576">
          <cell r="F16576" t="str">
            <v>06.02.14.03.13.04.01</v>
          </cell>
          <cell r="G16576" t="str">
            <v>Prescribe medication</v>
          </cell>
          <cell r="K16576" t="str">
            <v>9. Prescribing medications or therapeutics</v>
          </cell>
          <cell r="L16576" t="str">
            <v>Specialist Medical Practitioners</v>
          </cell>
          <cell r="M16576" t="str">
            <v>General Medical Practitioners</v>
          </cell>
          <cell r="N16576">
            <v>1</v>
          </cell>
        </row>
        <row r="16577">
          <cell r="F16577" t="str">
            <v>06.02.14.03.13.05.01</v>
          </cell>
          <cell r="G16577" t="str">
            <v>Prescribe medication</v>
          </cell>
          <cell r="K16577" t="str">
            <v>9. Prescribing medications or therapeutics</v>
          </cell>
          <cell r="L16577" t="str">
            <v>General Medical Practitioners</v>
          </cell>
          <cell r="M16577" t="str">
            <v>Paramedical Practitioners</v>
          </cell>
          <cell r="N16577">
            <v>1</v>
          </cell>
        </row>
        <row r="16578">
          <cell r="F16578" t="str">
            <v>06.02.14.03.14.01.01</v>
          </cell>
          <cell r="G16578" t="str">
            <v>Prescribe intravenous medication</v>
          </cell>
          <cell r="K16578" t="str">
            <v>9. Prescribing medications or therapeutics</v>
          </cell>
          <cell r="L16578" t="str">
            <v>General Medical Practitioners</v>
          </cell>
          <cell r="M16578" t="str">
            <v>Paramedical Practitioners</v>
          </cell>
          <cell r="N16578">
            <v>1</v>
          </cell>
        </row>
        <row r="16579">
          <cell r="F16579" t="str">
            <v>06.02.14.03.14.01.02</v>
          </cell>
          <cell r="G16579" t="str">
            <v>Administer intravenous fluids</v>
          </cell>
          <cell r="K16579" t="str">
            <v>11. Administering medications or therapeutics</v>
          </cell>
          <cell r="L16579" t="str">
            <v>Nursing Professionals</v>
          </cell>
          <cell r="M16579" t="str">
            <v>Nursing Associate Professionals</v>
          </cell>
          <cell r="N16579">
            <v>3</v>
          </cell>
        </row>
        <row r="16580">
          <cell r="F16580" t="str">
            <v>06.02.14.03.14.01.03</v>
          </cell>
          <cell r="G16580" t="str">
            <v>Monitor during administration</v>
          </cell>
          <cell r="K16580" t="str">
            <v>8. Developing and adjusting management plans</v>
          </cell>
          <cell r="L16580" t="str">
            <v>Nursing Professionals</v>
          </cell>
          <cell r="M16580" t="str">
            <v>Nursing Professionals</v>
          </cell>
          <cell r="N16580">
            <v>10</v>
          </cell>
        </row>
        <row r="16581">
          <cell r="F16581" t="str">
            <v>06.02.14.03.15.01.01</v>
          </cell>
          <cell r="G16581" t="str">
            <v>Prescribe blood and blood products</v>
          </cell>
          <cell r="K16581" t="str">
            <v>9. Prescribing medications or therapeutics</v>
          </cell>
          <cell r="L16581" t="str">
            <v>General Medical Practitioners</v>
          </cell>
          <cell r="M16581" t="str">
            <v>Paramedical Practitioners</v>
          </cell>
          <cell r="N16581">
            <v>1</v>
          </cell>
        </row>
        <row r="16582">
          <cell r="F16582" t="str">
            <v>06.02.14.03.15.01.02</v>
          </cell>
          <cell r="G16582" t="str">
            <v>Administer blood and blood products</v>
          </cell>
          <cell r="K16582" t="str">
            <v>11. Administering medications or therapeutics</v>
          </cell>
          <cell r="L16582" t="str">
            <v>Nursing Professionals</v>
          </cell>
          <cell r="M16582" t="str">
            <v>Nursing Associate Professionals</v>
          </cell>
          <cell r="N16582">
            <v>3</v>
          </cell>
        </row>
        <row r="16583">
          <cell r="F16583" t="str">
            <v>06.02.14.03.15.01.03</v>
          </cell>
          <cell r="G16583" t="str">
            <v>Monitor during administration</v>
          </cell>
          <cell r="K16583" t="str">
            <v>8. Developing and adjusting management plans</v>
          </cell>
          <cell r="L16583" t="str">
            <v>Nursing Professionals</v>
          </cell>
          <cell r="M16583" t="str">
            <v>Nursing Professionals</v>
          </cell>
          <cell r="N16583">
            <v>10</v>
          </cell>
        </row>
        <row r="16584">
          <cell r="F16584" t="str">
            <v>06.02.14.02.06.01.01</v>
          </cell>
          <cell r="G16584" t="str">
            <v>Conduct vital sign measurements</v>
          </cell>
          <cell r="K16584" t="str">
            <v>1. Gathering information through interviewing and assessment</v>
          </cell>
          <cell r="L16584" t="str">
            <v>Nursing Professionals</v>
          </cell>
          <cell r="M16584" t="str">
            <v>Paramedical Practitioners</v>
          </cell>
          <cell r="N16584">
            <v>5</v>
          </cell>
        </row>
        <row r="16585">
          <cell r="F16585" t="str">
            <v>06.02.14.02.06.01.02</v>
          </cell>
          <cell r="G16585" t="str">
            <v xml:space="preserve">Take history </v>
          </cell>
          <cell r="K16585" t="str">
            <v>1. Gathering information through interviewing and assessment</v>
          </cell>
          <cell r="L16585" t="str">
            <v>Specialist Medical Practitioners</v>
          </cell>
          <cell r="M16585" t="str">
            <v>General Medical Practitioners</v>
          </cell>
          <cell r="N16585">
            <v>6</v>
          </cell>
        </row>
        <row r="16586">
          <cell r="F16586" t="str">
            <v>06.02.14.02.06.01.03</v>
          </cell>
          <cell r="G16586" t="str">
            <v>Conduct physical examination</v>
          </cell>
          <cell r="K16586" t="str">
            <v>1. Gathering information through interviewing and assessment</v>
          </cell>
          <cell r="L16586" t="str">
            <v>Specialist Medical Practitioners</v>
          </cell>
          <cell r="M16586" t="str">
            <v>General Medical Practitioners</v>
          </cell>
          <cell r="N16586">
            <v>6</v>
          </cell>
        </row>
        <row r="16587">
          <cell r="F16587" t="str">
            <v>06.02.14.02.06.01.04</v>
          </cell>
          <cell r="G16587" t="str">
            <v>Provide clinical advice</v>
          </cell>
          <cell r="K16587" t="str">
            <v>5. Providing information and support to impact individual health behaviours</v>
          </cell>
          <cell r="L16587" t="str">
            <v>Specialist Medical Practitioners</v>
          </cell>
          <cell r="M16587" t="str">
            <v>General Medical Practitioners</v>
          </cell>
          <cell r="N16587">
            <v>4</v>
          </cell>
        </row>
        <row r="16588">
          <cell r="F16588" t="str">
            <v>06.02.14.02.08.02.01</v>
          </cell>
          <cell r="G16588" t="str">
            <v>Provide counselling and information and obtain consent</v>
          </cell>
          <cell r="K16588" t="str">
            <v>6. Gaining informed consent</v>
          </cell>
          <cell r="L16588" t="str">
            <v>General Medical Practitioners</v>
          </cell>
          <cell r="M16588" t="str">
            <v>Paramedical Practitioners</v>
          </cell>
          <cell r="N16588">
            <v>2</v>
          </cell>
        </row>
        <row r="16589">
          <cell r="F16589" t="str">
            <v>06.02.14.02.08.02.02</v>
          </cell>
          <cell r="G16589" t="str">
            <v>Conduct diagnostic testing</v>
          </cell>
          <cell r="K16589" t="str">
            <v>7. Ordering, administering and interpreting the results of diagnostic and screening procedures</v>
          </cell>
          <cell r="L16589" t="str">
            <v>Nursing Professionals</v>
          </cell>
          <cell r="M16589" t="str">
            <v>Nursing Associate Professionals</v>
          </cell>
          <cell r="N16589">
            <v>6</v>
          </cell>
        </row>
        <row r="16590">
          <cell r="F16590" t="str">
            <v>06.02.14.02.08.02.03</v>
          </cell>
          <cell r="G16590" t="str">
            <v>Conduct counselling</v>
          </cell>
          <cell r="K16590" t="str">
            <v>5. Providing information and support to impact individual health behaviours</v>
          </cell>
          <cell r="L16590" t="str">
            <v>General Medical Practitioners</v>
          </cell>
          <cell r="M16590" t="str">
            <v>Paramedical Practitioners</v>
          </cell>
          <cell r="N16590">
            <v>2</v>
          </cell>
        </row>
        <row r="16591">
          <cell r="F16591" t="str">
            <v>06.02.14.02.08.02.02</v>
          </cell>
          <cell r="G16591"/>
          <cell r="K16591"/>
          <cell r="L16591"/>
          <cell r="M16591"/>
          <cell r="N16591"/>
        </row>
        <row r="16592">
          <cell r="F16592" t="str">
            <v>06.02.14.02.08.02.03</v>
          </cell>
          <cell r="G16592"/>
          <cell r="K16592"/>
          <cell r="L16592"/>
          <cell r="M16592"/>
          <cell r="N16592"/>
        </row>
        <row r="16593">
          <cell r="F16593" t="str">
            <v>06.02.14.02.08.03.01</v>
          </cell>
          <cell r="G16593" t="str">
            <v>Conduct counselling</v>
          </cell>
          <cell r="K16593" t="str">
            <v>6. Gaining informed consent</v>
          </cell>
          <cell r="L16593" t="str">
            <v>Medical and Pathology Laboratory Technicians</v>
          </cell>
          <cell r="M16593" t="str">
            <v>Medical Assistants</v>
          </cell>
          <cell r="N16593">
            <v>3</v>
          </cell>
        </row>
        <row r="16594">
          <cell r="F16594" t="str">
            <v>06.02.14.02.08.03.02</v>
          </cell>
          <cell r="G16594" t="str">
            <v xml:space="preserve">Conduct diagnostic testing </v>
          </cell>
          <cell r="K16594" t="str">
            <v>7. Ordering, administering and interpreting the results of diagnostic and screening procedures</v>
          </cell>
          <cell r="L16594" t="str">
            <v>Medical and Pathology Laboratory Technicians</v>
          </cell>
          <cell r="M16594" t="str">
            <v>Medical Assistants</v>
          </cell>
          <cell r="N16594">
            <v>5</v>
          </cell>
        </row>
        <row r="16595">
          <cell r="F16595" t="str">
            <v>06.02.14.02.08.03.03</v>
          </cell>
          <cell r="G16595" t="str">
            <v>Document examination findings</v>
          </cell>
          <cell r="K16595" t="str">
            <v>7. Ordering, administering and interpreting the results of diagnostic and screening procedures</v>
          </cell>
          <cell r="L16595" t="str">
            <v>Specialist Medical Practitioners</v>
          </cell>
          <cell r="M16595" t="str">
            <v>General Medical Practitioners</v>
          </cell>
          <cell r="N16595">
            <v>2</v>
          </cell>
        </row>
        <row r="16596">
          <cell r="F16596" t="str">
            <v>06.02.14.02.08.03.01</v>
          </cell>
          <cell r="G16596"/>
          <cell r="K16596"/>
          <cell r="L16596"/>
          <cell r="M16596"/>
          <cell r="N16596"/>
        </row>
        <row r="16597">
          <cell r="F16597" t="str">
            <v>06.02.14.02.08.03.01</v>
          </cell>
          <cell r="G16597"/>
          <cell r="K16597"/>
          <cell r="L16597"/>
          <cell r="M16597"/>
          <cell r="N16597"/>
        </row>
        <row r="16598">
          <cell r="F16598" t="str">
            <v>06.02.14.02.08.03.01</v>
          </cell>
          <cell r="G16598"/>
          <cell r="K16598"/>
          <cell r="L16598"/>
          <cell r="M16598"/>
          <cell r="N16598"/>
        </row>
        <row r="16599">
          <cell r="F16599" t="str">
            <v>06.02.14.02.08.03.01</v>
          </cell>
          <cell r="G16599"/>
          <cell r="K16599"/>
          <cell r="L16599"/>
          <cell r="M16599"/>
          <cell r="N16599"/>
        </row>
        <row r="16600">
          <cell r="F16600" t="str">
            <v>06.02.14.01.02.03.01</v>
          </cell>
          <cell r="G16600" t="str">
            <v>Conduct counselling</v>
          </cell>
          <cell r="K16600" t="str">
            <v>5. Providing information and support to impact individual health behaviours</v>
          </cell>
          <cell r="L16600" t="str">
            <v>Social work and counselling professionals</v>
          </cell>
          <cell r="M16600" t="str">
            <v>Social work associate professionals</v>
          </cell>
          <cell r="N16600">
            <v>10</v>
          </cell>
        </row>
        <row r="16601">
          <cell r="F16601" t="str">
            <v>06.02.14.01.20.01.01</v>
          </cell>
          <cell r="G16601" t="str">
            <v>Take history and conduct physical examination</v>
          </cell>
          <cell r="K16601" t="str">
            <v>1. Gathering information through interviewing and assessment</v>
          </cell>
          <cell r="L16601" t="str">
            <v>General Medical Practitioners</v>
          </cell>
          <cell r="M16601" t="str">
            <v>Paramedical Practitioners</v>
          </cell>
          <cell r="N16601">
            <v>6</v>
          </cell>
        </row>
        <row r="16602">
          <cell r="F16602" t="str">
            <v>06.02.14.01.20.01.02</v>
          </cell>
          <cell r="G16602" t="str">
            <v>Provide clinical advice</v>
          </cell>
          <cell r="K16602" t="str">
            <v>18. Providing a clinical presentation to other health workers</v>
          </cell>
          <cell r="L16602" t="str">
            <v>General Medical Practitioners</v>
          </cell>
          <cell r="M16602" t="str">
            <v>Paramedical Practitioners</v>
          </cell>
          <cell r="N16602">
            <v>4</v>
          </cell>
        </row>
        <row r="16603">
          <cell r="F16603" t="str">
            <v>06.02.14.02.08.04</v>
          </cell>
          <cell r="G16603" t="str">
            <v>Conduct counselling</v>
          </cell>
          <cell r="K16603" t="str">
            <v>6. Gaining informed consent</v>
          </cell>
          <cell r="L16603" t="str">
            <v>Medical and Pathology Laboratory Technicians</v>
          </cell>
          <cell r="M16603" t="str">
            <v>Medical Assistants</v>
          </cell>
          <cell r="N16603">
            <v>3</v>
          </cell>
        </row>
        <row r="16604">
          <cell r="F16604" t="str">
            <v>06.02.14.02.08.04</v>
          </cell>
          <cell r="G16604" t="str">
            <v xml:space="preserve">Conduct diagnostic testing </v>
          </cell>
          <cell r="K16604" t="str">
            <v>7. Ordering, administering and interpreting the results of diagnostic and screening procedures</v>
          </cell>
          <cell r="L16604" t="str">
            <v>Medical and Pathology Laboratory Technicians</v>
          </cell>
          <cell r="M16604" t="str">
            <v>Medical Assistants</v>
          </cell>
          <cell r="N16604">
            <v>5</v>
          </cell>
        </row>
        <row r="16605">
          <cell r="F16605" t="str">
            <v>06.02.14.02.08.04</v>
          </cell>
          <cell r="G16605" t="str">
            <v>Document examination findings</v>
          </cell>
          <cell r="K16605" t="str">
            <v>7. Ordering, administering and interpreting the results of diagnostic and screening procedures</v>
          </cell>
          <cell r="L16605" t="str">
            <v>Specialist Medical Practitioners</v>
          </cell>
          <cell r="M16605" t="str">
            <v>General Medical Practitioners</v>
          </cell>
          <cell r="N16605">
            <v>2</v>
          </cell>
        </row>
        <row r="16606">
          <cell r="F16606" t="str">
            <v>06.02.14.02.08.04</v>
          </cell>
          <cell r="G16606"/>
          <cell r="K16606"/>
          <cell r="L16606"/>
          <cell r="M16606"/>
          <cell r="N16606"/>
        </row>
        <row r="16607">
          <cell r="F16607" t="str">
            <v>06.02.15.01.02.01.01</v>
          </cell>
          <cell r="G16607" t="str">
            <v>Conduct counselling</v>
          </cell>
          <cell r="K16607" t="str">
            <v>5. Providing information and support to impact individual health behaviours</v>
          </cell>
          <cell r="L16607" t="str">
            <v>Social work and counselling professionals</v>
          </cell>
          <cell r="M16607" t="str">
            <v>Social work associate professionals</v>
          </cell>
          <cell r="N16607">
            <v>10</v>
          </cell>
        </row>
        <row r="16608">
          <cell r="F16608" t="str">
            <v>06.02.15.02.06.01.01</v>
          </cell>
          <cell r="G16608" t="str">
            <v>Conduct vital sign measurements</v>
          </cell>
          <cell r="K16608" t="str">
            <v>1. Gathering information through interviewing and assessment</v>
          </cell>
          <cell r="L16608" t="str">
            <v>Nursing Professionals</v>
          </cell>
          <cell r="M16608" t="str">
            <v>Paramedical Practitioners</v>
          </cell>
          <cell r="N16608">
            <v>5</v>
          </cell>
        </row>
        <row r="16609">
          <cell r="F16609" t="str">
            <v>06.02.15.02.06.01.02</v>
          </cell>
          <cell r="G16609" t="str">
            <v xml:space="preserve">Take history </v>
          </cell>
          <cell r="K16609" t="str">
            <v>1. Gathering information through interviewing and assessment</v>
          </cell>
          <cell r="L16609" t="str">
            <v>Specialist Medical Practitioners</v>
          </cell>
          <cell r="M16609" t="str">
            <v>General Medical Practitioners</v>
          </cell>
          <cell r="N16609">
            <v>6</v>
          </cell>
        </row>
        <row r="16610">
          <cell r="F16610" t="str">
            <v>06.02.15.02.06.01.03</v>
          </cell>
          <cell r="G16610" t="str">
            <v>Conduct physical examination</v>
          </cell>
          <cell r="K16610" t="str">
            <v>1. Gathering information through interviewing and assessment</v>
          </cell>
          <cell r="L16610" t="str">
            <v>Specialist Medical Practitioners</v>
          </cell>
          <cell r="M16610" t="str">
            <v>General Medical Practitioners</v>
          </cell>
          <cell r="N16610">
            <v>6</v>
          </cell>
        </row>
        <row r="16611">
          <cell r="F16611" t="str">
            <v>06.02.15.02.06.01.04</v>
          </cell>
          <cell r="G16611" t="str">
            <v>Provide clinical advice</v>
          </cell>
          <cell r="K16611" t="str">
            <v>5. Providing information and support to impact individual health behaviours</v>
          </cell>
          <cell r="L16611" t="str">
            <v>Specialist Medical Practitioners</v>
          </cell>
          <cell r="M16611" t="str">
            <v>General Medical Practitioners</v>
          </cell>
          <cell r="N16611">
            <v>4</v>
          </cell>
        </row>
        <row r="16612">
          <cell r="F16612" t="str">
            <v>06.02.15.02.08.01.01</v>
          </cell>
          <cell r="G16612" t="str">
            <v>Conduct counselling</v>
          </cell>
          <cell r="K16612" t="str">
            <v>6. Gaining informed consent</v>
          </cell>
          <cell r="L16612" t="str">
            <v>Medical and Pathology Laboratory Technicians</v>
          </cell>
          <cell r="M16612" t="str">
            <v>Medical Assistants</v>
          </cell>
          <cell r="N16612">
            <v>3</v>
          </cell>
        </row>
        <row r="16613">
          <cell r="F16613" t="str">
            <v>06.02.15.02.08.01.02</v>
          </cell>
          <cell r="G16613" t="str">
            <v xml:space="preserve">Conduct diagnostic testing </v>
          </cell>
          <cell r="K16613" t="str">
            <v>7. Ordering, administering and interpreting the results of diagnostic and screening procedures</v>
          </cell>
          <cell r="L16613" t="str">
            <v>Medical and Pathology Laboratory Technicians</v>
          </cell>
          <cell r="M16613" t="str">
            <v>Medical Assistants</v>
          </cell>
          <cell r="N16613">
            <v>5</v>
          </cell>
        </row>
        <row r="16614">
          <cell r="F16614" t="str">
            <v>06.02.15.02.08.01.03</v>
          </cell>
          <cell r="G16614" t="str">
            <v>Document examination findings</v>
          </cell>
          <cell r="K16614" t="str">
            <v>7. Ordering, administering and interpreting the results of diagnostic and screening procedures</v>
          </cell>
          <cell r="L16614" t="str">
            <v>Specialist Medical Practitioners</v>
          </cell>
          <cell r="M16614" t="str">
            <v>General Medical Practitioners</v>
          </cell>
          <cell r="N16614">
            <v>2</v>
          </cell>
        </row>
        <row r="16615">
          <cell r="F16615" t="str">
            <v>06.02.15.02.08.01</v>
          </cell>
          <cell r="G16615"/>
          <cell r="K16615"/>
          <cell r="L16615"/>
          <cell r="M16615"/>
          <cell r="N16615"/>
        </row>
        <row r="16616">
          <cell r="F16616" t="str">
            <v>06.02.15.02.08.01</v>
          </cell>
          <cell r="G16616"/>
          <cell r="K16616"/>
          <cell r="L16616"/>
          <cell r="M16616"/>
          <cell r="N16616"/>
        </row>
        <row r="16617">
          <cell r="F16617" t="str">
            <v>06.02.15.02.08.01</v>
          </cell>
          <cell r="G16617"/>
          <cell r="K16617"/>
          <cell r="L16617"/>
          <cell r="M16617"/>
          <cell r="N16617"/>
        </row>
        <row r="16618">
          <cell r="F16618" t="str">
            <v>06.02.15.02.08.02.01</v>
          </cell>
          <cell r="G16618" t="str">
            <v>Conduct counselling</v>
          </cell>
          <cell r="K16618" t="str">
            <v>6. Gaining informed consent</v>
          </cell>
          <cell r="L16618" t="str">
            <v>Medical and Pathology Laboratory Technicians</v>
          </cell>
          <cell r="M16618" t="str">
            <v>Medical Assistants</v>
          </cell>
          <cell r="N16618">
            <v>3</v>
          </cell>
        </row>
        <row r="16619">
          <cell r="F16619" t="str">
            <v>06.02.15.02.08.02.02</v>
          </cell>
          <cell r="G16619" t="str">
            <v xml:space="preserve">Conduct diagnostic testing </v>
          </cell>
          <cell r="K16619" t="str">
            <v>7. Ordering, administering and interpreting the results of diagnostic and screening procedures</v>
          </cell>
          <cell r="L16619" t="str">
            <v>Medical and Pathology Laboratory Technicians</v>
          </cell>
          <cell r="M16619" t="str">
            <v>Medical Assistants</v>
          </cell>
          <cell r="N16619">
            <v>5</v>
          </cell>
        </row>
        <row r="16620">
          <cell r="F16620" t="str">
            <v>06.02.15.02.08.02.03</v>
          </cell>
          <cell r="G16620" t="str">
            <v>Document examination findings</v>
          </cell>
          <cell r="K16620" t="str">
            <v>7. Ordering, administering and interpreting the results of diagnostic and screening procedures</v>
          </cell>
          <cell r="L16620" t="str">
            <v>Specialist Medical Practitioners</v>
          </cell>
          <cell r="M16620" t="str">
            <v>General Medical Practitioners</v>
          </cell>
          <cell r="N16620">
            <v>2</v>
          </cell>
        </row>
        <row r="16621">
          <cell r="F16621" t="str">
            <v>06.02.15.02.09.01.01</v>
          </cell>
          <cell r="G16621" t="str">
            <v>Conduct counselling</v>
          </cell>
          <cell r="K16621" t="str">
            <v>6. Gaining informed consent</v>
          </cell>
          <cell r="L16621" t="str">
            <v>Medical Imaging and Therapeutic Equipment Technicians</v>
          </cell>
          <cell r="M16621" t="str">
            <v>Medical Assistants</v>
          </cell>
          <cell r="N16621">
            <v>5</v>
          </cell>
        </row>
        <row r="16622">
          <cell r="F16622" t="str">
            <v>06.02.15.02.09.01.02</v>
          </cell>
          <cell r="G16622" t="str">
            <v>Conduct radiological examination</v>
          </cell>
          <cell r="K16622" t="str">
            <v>7. Ordering, administering and interpreting the results of diagnostic and screening procedures</v>
          </cell>
          <cell r="L16622" t="str">
            <v>Medical Imaging and Therapeutic Equipment Technicians</v>
          </cell>
          <cell r="M16622" t="str">
            <v>Medical Imaging and Therapeutic Equipment Technicians</v>
          </cell>
          <cell r="N16622">
            <v>15</v>
          </cell>
        </row>
        <row r="16623">
          <cell r="F16623" t="str">
            <v>06.02.15.02.09.01.03</v>
          </cell>
          <cell r="G16623" t="str">
            <v>Assist with radiological examination</v>
          </cell>
          <cell r="K16623" t="str">
            <v>7. Ordering, administering and interpreting the results of diagnostic and screening procedures</v>
          </cell>
          <cell r="L16623" t="str">
            <v>Medical Imaging and Therapeutic Equipment Technicians</v>
          </cell>
          <cell r="M16623" t="str">
            <v>Medical Assistants</v>
          </cell>
          <cell r="N16623">
            <v>15</v>
          </cell>
        </row>
        <row r="16624">
          <cell r="F16624" t="str">
            <v>06.02.15.02.09.01.04</v>
          </cell>
          <cell r="G16624" t="str">
            <v>Document examination findings</v>
          </cell>
          <cell r="K16624" t="str">
            <v>7. Ordering, administering and interpreting the results of diagnostic and screening procedures</v>
          </cell>
          <cell r="L16624" t="str">
            <v>Specialist Medical Practitioners</v>
          </cell>
          <cell r="M16624" t="str">
            <v>General Medical Practitioners</v>
          </cell>
          <cell r="N16624">
            <v>5</v>
          </cell>
        </row>
        <row r="16625">
          <cell r="F16625" t="str">
            <v>06.02.15.02.09.01.</v>
          </cell>
          <cell r="G16625"/>
          <cell r="K16625"/>
          <cell r="L16625"/>
          <cell r="M16625"/>
          <cell r="N16625"/>
        </row>
        <row r="16626">
          <cell r="F16626" t="str">
            <v>06.02.15.02.09.01.</v>
          </cell>
          <cell r="G16626"/>
          <cell r="K16626"/>
          <cell r="L16626"/>
          <cell r="M16626"/>
          <cell r="N16626"/>
        </row>
        <row r="16627">
          <cell r="F16627" t="str">
            <v>06.02.15.02.09.01.</v>
          </cell>
          <cell r="G16627"/>
          <cell r="K16627"/>
          <cell r="L16627"/>
          <cell r="M16627"/>
          <cell r="N16627"/>
        </row>
        <row r="16628">
          <cell r="F16628" t="str">
            <v>06.02.15.02.09.01.</v>
          </cell>
          <cell r="G16628"/>
          <cell r="K16628"/>
          <cell r="L16628"/>
          <cell r="M16628"/>
          <cell r="N16628"/>
        </row>
        <row r="16629">
          <cell r="F16629" t="str">
            <v>06.02.15.02.09.02.01</v>
          </cell>
          <cell r="G16629" t="str">
            <v>Conduct counselling</v>
          </cell>
          <cell r="K16629" t="str">
            <v>6. Gaining informed consent</v>
          </cell>
          <cell r="L16629" t="str">
            <v>Medical Imaging and Therapeutic Equipment Technicians</v>
          </cell>
          <cell r="M16629" t="str">
            <v>Medical Assistants</v>
          </cell>
          <cell r="N16629">
            <v>5</v>
          </cell>
        </row>
        <row r="16630">
          <cell r="F16630" t="str">
            <v>06.02.15.02.09.02.02</v>
          </cell>
          <cell r="G16630" t="str">
            <v>Conduct radiological examination</v>
          </cell>
          <cell r="K16630" t="str">
            <v>7. Ordering, administering and interpreting the results of diagnostic and screening procedures</v>
          </cell>
          <cell r="L16630" t="str">
            <v>Medical Imaging and Therapeutic Equipment Technicians</v>
          </cell>
          <cell r="M16630" t="str">
            <v>Medical Imaging and Therapeutic Equipment Technicians</v>
          </cell>
          <cell r="N16630">
            <v>15</v>
          </cell>
        </row>
        <row r="16631">
          <cell r="F16631" t="str">
            <v>06.02.15.02.09.02.03</v>
          </cell>
          <cell r="G16631" t="str">
            <v>Assist with radiological examination</v>
          </cell>
          <cell r="K16631" t="str">
            <v>7. Ordering, administering and interpreting the results of diagnostic and screening procedures</v>
          </cell>
          <cell r="L16631" t="str">
            <v>Medical Imaging and Therapeutic Equipment Technicians</v>
          </cell>
          <cell r="M16631" t="str">
            <v>Medical Assistants</v>
          </cell>
          <cell r="N16631">
            <v>15</v>
          </cell>
        </row>
        <row r="16632">
          <cell r="F16632" t="str">
            <v>06.02.15.02.09.02.04</v>
          </cell>
          <cell r="G16632" t="str">
            <v>Document examination findings</v>
          </cell>
          <cell r="K16632" t="str">
            <v>7. Ordering, administering and interpreting the results of diagnostic and screening procedures</v>
          </cell>
          <cell r="L16632" t="str">
            <v>Specialist Medical Practitioners</v>
          </cell>
          <cell r="M16632" t="str">
            <v>General Medical Practitioners</v>
          </cell>
          <cell r="N16632">
            <v>5</v>
          </cell>
        </row>
        <row r="16633">
          <cell r="F16633" t="str">
            <v>06.02.15.02.09.02.</v>
          </cell>
          <cell r="G16633"/>
          <cell r="K16633"/>
          <cell r="L16633"/>
          <cell r="M16633"/>
          <cell r="N16633"/>
        </row>
        <row r="16634">
          <cell r="F16634" t="str">
            <v>06.02.15.02.09.02.</v>
          </cell>
          <cell r="G16634"/>
          <cell r="K16634"/>
          <cell r="L16634"/>
          <cell r="M16634"/>
          <cell r="N16634"/>
        </row>
        <row r="16635">
          <cell r="F16635" t="str">
            <v>06.02.15.02.09.02.</v>
          </cell>
          <cell r="G16635"/>
          <cell r="K16635"/>
          <cell r="L16635"/>
          <cell r="M16635"/>
          <cell r="N16635"/>
        </row>
        <row r="16636">
          <cell r="F16636" t="str">
            <v>06.02.15.02.09.03.01</v>
          </cell>
          <cell r="G16636" t="str">
            <v>Conduct counselling</v>
          </cell>
          <cell r="K16636" t="str">
            <v>6. Gaining informed consent</v>
          </cell>
          <cell r="L16636" t="str">
            <v>General Medical Practitioners</v>
          </cell>
          <cell r="M16636" t="str">
            <v>Nursing Professionals</v>
          </cell>
          <cell r="N16636">
            <v>3</v>
          </cell>
        </row>
        <row r="16637">
          <cell r="F16637" t="str">
            <v>06.02.15.02.09.03.02</v>
          </cell>
          <cell r="G16637" t="str">
            <v>Conduct radiological examination</v>
          </cell>
          <cell r="K16637" t="str">
            <v>7. Ordering, administering and interpreting the results of diagnostic and screening procedures</v>
          </cell>
          <cell r="L16637" t="str">
            <v>General Medical Practitioners</v>
          </cell>
          <cell r="M16637" t="str">
            <v>Nursing Professionals</v>
          </cell>
          <cell r="N16637">
            <v>8</v>
          </cell>
        </row>
        <row r="16638">
          <cell r="F16638" t="str">
            <v>06.02.15.02.09.03.03</v>
          </cell>
          <cell r="G16638" t="str">
            <v>Document examination findings</v>
          </cell>
          <cell r="K16638" t="str">
            <v>7. Ordering, administering and interpreting the results of diagnostic and screening procedures</v>
          </cell>
          <cell r="L16638" t="str">
            <v>Specialist Medical Practitioners</v>
          </cell>
          <cell r="M16638" t="str">
            <v>General Medical Practitioners</v>
          </cell>
          <cell r="N16638">
            <v>2</v>
          </cell>
        </row>
        <row r="16639">
          <cell r="F16639" t="str">
            <v>06.02.15.02.09.03.04</v>
          </cell>
          <cell r="G16639" t="str">
            <v>Provide post-procedural counselling and advice</v>
          </cell>
          <cell r="K16639" t="str">
            <v>5. Providing information and support to impact individual health behaviours</v>
          </cell>
          <cell r="L16639" t="str">
            <v>Specialist Medical Practitioners</v>
          </cell>
          <cell r="M16639" t="str">
            <v>Specialist Medical Practitioners</v>
          </cell>
          <cell r="N16639">
            <v>5</v>
          </cell>
        </row>
        <row r="16640">
          <cell r="F16640" t="str">
            <v>06.02.15.02.09.03.</v>
          </cell>
          <cell r="G16640"/>
          <cell r="K16640"/>
          <cell r="L16640"/>
          <cell r="M16640"/>
          <cell r="N16640"/>
        </row>
        <row r="16641">
          <cell r="F16641" t="str">
            <v>06.02.15.03.13.01.01</v>
          </cell>
          <cell r="G16641" t="str">
            <v>Prescribe medication</v>
          </cell>
          <cell r="K16641" t="str">
            <v>9. Prescribing medications or therapeutics</v>
          </cell>
          <cell r="L16641" t="str">
            <v>General Medical Practitioners</v>
          </cell>
          <cell r="M16641" t="str">
            <v>Paramedical Practitioners</v>
          </cell>
          <cell r="N16641">
            <v>1</v>
          </cell>
        </row>
        <row r="16642">
          <cell r="F16642" t="str">
            <v>06.02.15.03.15.01.01</v>
          </cell>
          <cell r="G16642" t="str">
            <v>Conduct counselling</v>
          </cell>
          <cell r="K16642" t="str">
            <v>5. Providing information and support to impact individual health behaviours</v>
          </cell>
          <cell r="L16642" t="str">
            <v>Social work and counselling professionals</v>
          </cell>
          <cell r="M16642" t="str">
            <v>Social work associate professionals</v>
          </cell>
          <cell r="N16642">
            <v>10</v>
          </cell>
        </row>
        <row r="16643">
          <cell r="F16643" t="str">
            <v>06.02.15.03.15.02.01</v>
          </cell>
          <cell r="G16643" t="str">
            <v>Provide pre-procedural medical care</v>
          </cell>
          <cell r="K16643" t="str">
            <v>15. Providing treatment and care support to individuals</v>
          </cell>
          <cell r="L16643" t="str">
            <v>Specialist Medical Practitioners</v>
          </cell>
          <cell r="M16643" t="str">
            <v>General Medical Practitioners</v>
          </cell>
          <cell r="N16643">
            <v>10</v>
          </cell>
        </row>
        <row r="16644">
          <cell r="F16644" t="str">
            <v>06.02.15.03.15.02.02</v>
          </cell>
          <cell r="G16644" t="str">
            <v>Provide pre-procedural nursing care</v>
          </cell>
          <cell r="K16644" t="str">
            <v>15. Providing treatment and care support to individuals</v>
          </cell>
          <cell r="L16644" t="str">
            <v>Nursing Professionals</v>
          </cell>
          <cell r="M16644" t="str">
            <v>Nursing Associate Professionals</v>
          </cell>
          <cell r="N16644">
            <v>20</v>
          </cell>
        </row>
        <row r="16645">
          <cell r="F16645" t="str">
            <v>06.02.15.03.15.02.03</v>
          </cell>
          <cell r="G16645" t="str">
            <v>Conduct counselling</v>
          </cell>
          <cell r="K16645" t="str">
            <v>6. Gaining informed consent</v>
          </cell>
          <cell r="L16645" t="str">
            <v>Specialist Medical Practitioners</v>
          </cell>
          <cell r="M16645" t="str">
            <v>Specialist Medical Practitioners</v>
          </cell>
          <cell r="N16645">
            <v>7</v>
          </cell>
        </row>
        <row r="16646">
          <cell r="F16646" t="str">
            <v>06.02.15.03.15.02.04</v>
          </cell>
          <cell r="G16646" t="str">
            <v>Prepare the patient and organize the equipment</v>
          </cell>
          <cell r="K16646" t="str">
            <v>14. Providing non-pharmacological health interventions</v>
          </cell>
          <cell r="L16646" t="str">
            <v>Nursing Professionals</v>
          </cell>
          <cell r="M16646" t="str">
            <v>Nursing Associate Professionals</v>
          </cell>
          <cell r="N16646">
            <v>8</v>
          </cell>
        </row>
        <row r="16647">
          <cell r="F16647" t="str">
            <v>06.02.15.03.15.02.05</v>
          </cell>
          <cell r="G16647" t="str">
            <v>Apply general anaesthesia</v>
          </cell>
          <cell r="K16647" t="str">
            <v>11. Administering medications or therapeutics</v>
          </cell>
          <cell r="L16647" t="str">
            <v>Specialist Medical Practitioners</v>
          </cell>
          <cell r="M16647" t="str">
            <v>Specialist Medical Practitioners</v>
          </cell>
          <cell r="N16647">
            <v>90</v>
          </cell>
        </row>
        <row r="16648">
          <cell r="F16648" t="str">
            <v>06.02.15.03.15.02.06</v>
          </cell>
          <cell r="G16648" t="str">
            <v>Conduct minimally invasive surgery</v>
          </cell>
          <cell r="K16648" t="str">
            <v>14. Providing non-pharmacological health interventions</v>
          </cell>
          <cell r="L16648" t="str">
            <v>Specialist Medical Practitioners</v>
          </cell>
          <cell r="M16648" t="str">
            <v>Specialist Medical Practitioners</v>
          </cell>
          <cell r="N16648">
            <v>90</v>
          </cell>
        </row>
        <row r="16649">
          <cell r="F16649" t="str">
            <v>06.02.15.03.15.02.07</v>
          </cell>
          <cell r="G16649" t="str">
            <v>Assist with minimally invasive surgery</v>
          </cell>
          <cell r="K16649" t="str">
            <v>14. Providing non-pharmacological health interventions</v>
          </cell>
          <cell r="L16649" t="str">
            <v>Specialist Medical Practitioners</v>
          </cell>
          <cell r="M16649" t="str">
            <v>General Medical Practitioners</v>
          </cell>
          <cell r="N16649">
            <v>90</v>
          </cell>
        </row>
        <row r="16650">
          <cell r="F16650" t="str">
            <v>06.02.15.03.15.02.08</v>
          </cell>
          <cell r="G16650" t="str">
            <v>Provide nursing support to conduct minimally invasive surgery</v>
          </cell>
          <cell r="K16650" t="str">
            <v>15. Providing treatment and care support to individuals</v>
          </cell>
          <cell r="L16650" t="str">
            <v>Nursing Professionals</v>
          </cell>
          <cell r="M16650" t="str">
            <v>Nursing Professionals</v>
          </cell>
          <cell r="N16650">
            <v>90</v>
          </cell>
        </row>
        <row r="16651">
          <cell r="F16651" t="str">
            <v>06.02.15.03.15.02.09</v>
          </cell>
          <cell r="G16651" t="str">
            <v>Provide post-procedural care</v>
          </cell>
          <cell r="K16651" t="str">
            <v>5. Providing information and support to impact individual health behaviours</v>
          </cell>
          <cell r="L16651" t="str">
            <v>Specialist Medical Practitioners</v>
          </cell>
          <cell r="M16651" t="str">
            <v>General Medical Practitioners</v>
          </cell>
          <cell r="N16651">
            <v>7</v>
          </cell>
        </row>
        <row r="16652">
          <cell r="F16652" t="str">
            <v>06.02.15.03.15.02.10</v>
          </cell>
          <cell r="G16652" t="str">
            <v>Provide post-procedural care</v>
          </cell>
          <cell r="K16652" t="str">
            <v>15. Providing treatment and care support to individuals</v>
          </cell>
          <cell r="L16652" t="str">
            <v>Specialist Medical Practitioners</v>
          </cell>
          <cell r="M16652" t="str">
            <v>General Medical Practitioners</v>
          </cell>
          <cell r="N16652">
            <v>10</v>
          </cell>
        </row>
        <row r="16653">
          <cell r="F16653" t="str">
            <v>06.02.15.03.15.02.11</v>
          </cell>
          <cell r="G16653" t="str">
            <v>Provide post-procedural care</v>
          </cell>
          <cell r="K16653" t="str">
            <v>15. Providing treatment and care support to individuals</v>
          </cell>
          <cell r="L16653" t="str">
            <v>Nursing Professionals</v>
          </cell>
          <cell r="M16653" t="str">
            <v>Nursing Associate Professionals</v>
          </cell>
          <cell r="N16653">
            <v>20</v>
          </cell>
        </row>
        <row r="16654">
          <cell r="F16654" t="str">
            <v>06.02.15.03.15.02.</v>
          </cell>
          <cell r="G16654"/>
          <cell r="K16654"/>
          <cell r="L16654"/>
          <cell r="M16654"/>
          <cell r="N16654"/>
        </row>
        <row r="16655">
          <cell r="F16655" t="str">
            <v>06.02.15.03.15.02.</v>
          </cell>
          <cell r="G16655"/>
          <cell r="K16655"/>
          <cell r="L16655"/>
          <cell r="M16655"/>
          <cell r="N16655"/>
        </row>
        <row r="16656">
          <cell r="F16656" t="str">
            <v>06.02.15.03.15.02.</v>
          </cell>
          <cell r="G16656"/>
          <cell r="K16656"/>
          <cell r="L16656"/>
          <cell r="M16656"/>
          <cell r="N16656"/>
        </row>
        <row r="16657">
          <cell r="F16657" t="str">
            <v>06.02.15.03.15.02.</v>
          </cell>
          <cell r="G16657"/>
          <cell r="K16657"/>
          <cell r="L16657"/>
          <cell r="M16657"/>
          <cell r="N16657"/>
        </row>
        <row r="16658">
          <cell r="F16658" t="str">
            <v>06.02.15.03.15.02.</v>
          </cell>
          <cell r="G16658"/>
          <cell r="K16658"/>
          <cell r="L16658"/>
          <cell r="M16658"/>
          <cell r="N16658"/>
        </row>
        <row r="16659">
          <cell r="F16659" t="str">
            <v>06.02.15.03.15.02.</v>
          </cell>
          <cell r="G16659"/>
          <cell r="K16659"/>
          <cell r="L16659"/>
          <cell r="M16659"/>
          <cell r="N16659"/>
        </row>
        <row r="16660">
          <cell r="F16660" t="str">
            <v>06.02.15.03.15.02.</v>
          </cell>
          <cell r="G16660"/>
          <cell r="K16660"/>
          <cell r="L16660"/>
          <cell r="M16660"/>
          <cell r="N16660"/>
        </row>
        <row r="16661">
          <cell r="F16661" t="str">
            <v>06.02.15.03.15.03.01</v>
          </cell>
          <cell r="G16661" t="str">
            <v>Provide pre-procedural medical care</v>
          </cell>
          <cell r="K16661" t="str">
            <v>15. Providing treatment and care support to individuals</v>
          </cell>
          <cell r="L16661" t="str">
            <v>Specialist Medical Practitioners</v>
          </cell>
          <cell r="M16661" t="str">
            <v>General Medical Practitioners</v>
          </cell>
          <cell r="N16661">
            <v>10</v>
          </cell>
        </row>
        <row r="16662">
          <cell r="F16662" t="str">
            <v>06.02.15.03.15.03.02</v>
          </cell>
          <cell r="G16662" t="str">
            <v>Provide pre-procedural nursing care</v>
          </cell>
          <cell r="K16662" t="str">
            <v>15. Providing treatment and care support to individuals</v>
          </cell>
          <cell r="L16662" t="str">
            <v>Nursing Professionals</v>
          </cell>
          <cell r="M16662" t="str">
            <v>Nursing Associate Professionals</v>
          </cell>
          <cell r="N16662">
            <v>20</v>
          </cell>
        </row>
        <row r="16663">
          <cell r="F16663" t="str">
            <v>06.02.15.03.15.03.03</v>
          </cell>
          <cell r="G16663" t="str">
            <v>Conduct counselling</v>
          </cell>
          <cell r="K16663" t="str">
            <v>6. Gaining informed consent</v>
          </cell>
          <cell r="L16663" t="str">
            <v>Specialist Medical Practitioners</v>
          </cell>
          <cell r="M16663" t="str">
            <v>Specialist Medical Practitioners</v>
          </cell>
          <cell r="N16663">
            <v>10</v>
          </cell>
        </row>
        <row r="16664">
          <cell r="F16664" t="str">
            <v>06.02.15.03.15.03.04</v>
          </cell>
          <cell r="G16664" t="str">
            <v>Prepare the patient and organize the equipment</v>
          </cell>
          <cell r="K16664" t="str">
            <v>14. Providing non-pharmacological health interventions</v>
          </cell>
          <cell r="L16664" t="str">
            <v>Nursing Professionals</v>
          </cell>
          <cell r="M16664" t="str">
            <v>Nursing Associate Professionals</v>
          </cell>
          <cell r="N16664">
            <v>10</v>
          </cell>
        </row>
        <row r="16665">
          <cell r="F16665" t="str">
            <v>06.02.15.03.15.03.05</v>
          </cell>
          <cell r="G16665" t="str">
            <v>Apply general anaesthesia</v>
          </cell>
          <cell r="K16665" t="str">
            <v>11. Administering medications or therapeutics</v>
          </cell>
          <cell r="L16665" t="str">
            <v>Specialist Medical Practitioners</v>
          </cell>
          <cell r="M16665" t="str">
            <v>Specialist Medical Practitioners</v>
          </cell>
          <cell r="N16665">
            <v>120</v>
          </cell>
        </row>
        <row r="16666">
          <cell r="F16666" t="str">
            <v>06.02.15.03.15.03.06</v>
          </cell>
          <cell r="G16666" t="str">
            <v>Conduct general surgery</v>
          </cell>
          <cell r="K16666" t="str">
            <v>14. Providing non-pharmacological health interventions</v>
          </cell>
          <cell r="L16666" t="str">
            <v>Specialist Medical Practitioners</v>
          </cell>
          <cell r="M16666" t="str">
            <v>Specialist Medical Practitioners</v>
          </cell>
          <cell r="N16666">
            <v>120</v>
          </cell>
        </row>
        <row r="16667">
          <cell r="F16667" t="str">
            <v>06.02.15.03.15.03.07</v>
          </cell>
          <cell r="G16667" t="str">
            <v>Assist with general surgery</v>
          </cell>
          <cell r="K16667" t="str">
            <v>14. Providing non-pharmacological health interventions</v>
          </cell>
          <cell r="L16667" t="str">
            <v>Specialist Medical Practitioners</v>
          </cell>
          <cell r="M16667" t="str">
            <v>General Medical Practitioners</v>
          </cell>
          <cell r="N16667">
            <v>120</v>
          </cell>
        </row>
        <row r="16668">
          <cell r="F16668" t="str">
            <v>06.02.15.03.15.03.08</v>
          </cell>
          <cell r="G16668" t="str">
            <v>Provide nursing support to conduct general surgery</v>
          </cell>
          <cell r="K16668" t="str">
            <v>15. Providing treatment and care support to individuals</v>
          </cell>
          <cell r="L16668" t="str">
            <v>Nursing Professionals</v>
          </cell>
          <cell r="M16668" t="str">
            <v>Nursing Professionals</v>
          </cell>
          <cell r="N16668">
            <v>120</v>
          </cell>
        </row>
        <row r="16669">
          <cell r="F16669" t="str">
            <v>06.02.15.03.15.03.09</v>
          </cell>
          <cell r="G16669" t="str">
            <v>Provide post-procedural care</v>
          </cell>
          <cell r="K16669" t="str">
            <v>5. Providing information and support to impact individual health behaviours</v>
          </cell>
          <cell r="L16669" t="str">
            <v>Specialist Medical Practitioners</v>
          </cell>
          <cell r="M16669" t="str">
            <v>General Medical Practitioners</v>
          </cell>
          <cell r="N16669">
            <v>8</v>
          </cell>
        </row>
        <row r="16670">
          <cell r="F16670" t="str">
            <v>06.02.15.03.15.03.10</v>
          </cell>
          <cell r="G16670" t="str">
            <v>Provide post-procedural care</v>
          </cell>
          <cell r="K16670" t="str">
            <v>15. Providing treatment and care support to individuals</v>
          </cell>
          <cell r="L16670" t="str">
            <v>Specialist Medical Practitioners</v>
          </cell>
          <cell r="M16670" t="str">
            <v>General Medical Practitioners</v>
          </cell>
          <cell r="N16670">
            <v>10</v>
          </cell>
        </row>
        <row r="16671">
          <cell r="F16671" t="str">
            <v>06.02.15.03.15.03.11</v>
          </cell>
          <cell r="G16671" t="str">
            <v>Provide post-procedural care</v>
          </cell>
          <cell r="K16671" t="str">
            <v>15. Providing treatment and care support to individuals</v>
          </cell>
          <cell r="L16671" t="str">
            <v>Nursing Professionals</v>
          </cell>
          <cell r="M16671" t="str">
            <v>Nursing Associate Professionals</v>
          </cell>
          <cell r="N16671">
            <v>20</v>
          </cell>
        </row>
        <row r="16672">
          <cell r="F16672" t="str">
            <v>06.02.15.03.15.03.</v>
          </cell>
          <cell r="G16672"/>
          <cell r="K16672"/>
          <cell r="L16672"/>
          <cell r="M16672"/>
          <cell r="N16672"/>
        </row>
        <row r="16673">
          <cell r="F16673" t="str">
            <v>06.02.15.03.15.03.</v>
          </cell>
          <cell r="G16673"/>
          <cell r="K16673"/>
          <cell r="L16673"/>
          <cell r="M16673"/>
          <cell r="N16673"/>
        </row>
        <row r="16674">
          <cell r="F16674" t="str">
            <v>06.02.15.03.15.03.</v>
          </cell>
          <cell r="G16674"/>
          <cell r="K16674"/>
          <cell r="L16674"/>
          <cell r="M16674"/>
          <cell r="N16674"/>
        </row>
        <row r="16675">
          <cell r="F16675" t="str">
            <v>06.02.15.03.15.03.</v>
          </cell>
          <cell r="G16675"/>
          <cell r="K16675"/>
          <cell r="L16675"/>
          <cell r="M16675"/>
          <cell r="N16675"/>
        </row>
        <row r="16676">
          <cell r="F16676" t="str">
            <v>06.02.15.03.15.03.</v>
          </cell>
          <cell r="G16676"/>
          <cell r="K16676"/>
          <cell r="L16676"/>
          <cell r="M16676"/>
          <cell r="N16676"/>
        </row>
        <row r="16677">
          <cell r="F16677" t="str">
            <v>06.02.15.03.15.03.</v>
          </cell>
          <cell r="G16677"/>
          <cell r="K16677"/>
          <cell r="L16677"/>
          <cell r="M16677"/>
          <cell r="N16677"/>
        </row>
        <row r="16678">
          <cell r="F16678" t="str">
            <v>06.02.15.03.15.03.</v>
          </cell>
          <cell r="G16678"/>
          <cell r="K16678"/>
          <cell r="L16678"/>
          <cell r="M16678"/>
          <cell r="N16678"/>
        </row>
        <row r="16679">
          <cell r="F16679" t="str">
            <v>06.02.15.03.15.04.01</v>
          </cell>
          <cell r="G16679" t="str">
            <v>Conduct counselling</v>
          </cell>
          <cell r="K16679" t="str">
            <v>6. Gaining informed consent</v>
          </cell>
          <cell r="L16679" t="str">
            <v>Specialist Medical Practitioners</v>
          </cell>
          <cell r="M16679" t="str">
            <v>Specialist Medical Practitioners</v>
          </cell>
          <cell r="N16679">
            <v>5</v>
          </cell>
        </row>
        <row r="16680">
          <cell r="F16680" t="str">
            <v>06.02.15.03.15.04.02</v>
          </cell>
          <cell r="G16680" t="str">
            <v>Prepare the patient and organize the equipment</v>
          </cell>
          <cell r="K16680" t="str">
            <v>14. Providing non-pharmacological health interventions</v>
          </cell>
          <cell r="L16680" t="str">
            <v>Nursing Professionals</v>
          </cell>
          <cell r="M16680" t="str">
            <v>Nursing Associate Professionals</v>
          </cell>
          <cell r="N16680">
            <v>5</v>
          </cell>
        </row>
        <row r="16681">
          <cell r="F16681" t="str">
            <v>06.02.15.03.15.04.03</v>
          </cell>
          <cell r="G16681" t="str">
            <v>Apply sedation</v>
          </cell>
          <cell r="K16681" t="str">
            <v>11. Administering medications or therapeutics</v>
          </cell>
          <cell r="L16681" t="str">
            <v>Specialist Medical Practitioners</v>
          </cell>
          <cell r="M16681" t="str">
            <v>Specialist Medical Practitioners</v>
          </cell>
          <cell r="N16681">
            <v>2</v>
          </cell>
        </row>
        <row r="16682">
          <cell r="F16682" t="str">
            <v>06.02.15.03.15.04.04</v>
          </cell>
          <cell r="G16682" t="str">
            <v>Apply local anaesthesia</v>
          </cell>
          <cell r="K16682" t="str">
            <v>11. Administering medications or therapeutics</v>
          </cell>
          <cell r="L16682" t="str">
            <v>Specialist Medical Practitioners</v>
          </cell>
          <cell r="M16682" t="str">
            <v>Specialist Medical Practitioners</v>
          </cell>
          <cell r="N16682">
            <v>5</v>
          </cell>
        </row>
        <row r="16683">
          <cell r="F16683" t="str">
            <v>06.02.15.03.15.04.05</v>
          </cell>
          <cell r="G16683" t="str">
            <v>Conduct endoscopy</v>
          </cell>
          <cell r="K16683" t="str">
            <v>14. Providing non-pharmacological health interventions</v>
          </cell>
          <cell r="L16683" t="str">
            <v>Specialist Medical Practitioners</v>
          </cell>
          <cell r="M16683" t="str">
            <v>Specialist Medical Practitioners</v>
          </cell>
          <cell r="N16683">
            <v>75</v>
          </cell>
        </row>
        <row r="16684">
          <cell r="F16684" t="str">
            <v>06.02.15.03.15.04.06</v>
          </cell>
          <cell r="G16684" t="str">
            <v>Provide nursing support to conduct endoscopy</v>
          </cell>
          <cell r="K16684" t="str">
            <v>15. Providing treatment and care support to individuals</v>
          </cell>
          <cell r="L16684" t="str">
            <v>Nursing Professionals</v>
          </cell>
          <cell r="M16684" t="str">
            <v>Nursing Associate Professionals</v>
          </cell>
          <cell r="N16684">
            <v>75</v>
          </cell>
        </row>
        <row r="16685">
          <cell r="F16685" t="str">
            <v>06.02.15.03.15.04.07</v>
          </cell>
          <cell r="G16685" t="str">
            <v>Provide post-procedural care</v>
          </cell>
          <cell r="K16685" t="str">
            <v>5. Providing information and support to impact individual health behaviours</v>
          </cell>
          <cell r="L16685" t="str">
            <v>Specialist Medical Practitioners</v>
          </cell>
          <cell r="M16685" t="str">
            <v>General Medical Practitioners</v>
          </cell>
          <cell r="N16685">
            <v>5</v>
          </cell>
        </row>
        <row r="16686">
          <cell r="F16686" t="str">
            <v>06.02.15.03.15.04.</v>
          </cell>
          <cell r="G16686"/>
          <cell r="K16686"/>
          <cell r="L16686"/>
          <cell r="M16686"/>
          <cell r="N16686"/>
        </row>
        <row r="16687">
          <cell r="F16687" t="str">
            <v>06.02.15.03.15.04.</v>
          </cell>
          <cell r="G16687"/>
          <cell r="K16687"/>
          <cell r="L16687"/>
          <cell r="M16687"/>
          <cell r="N16687"/>
        </row>
        <row r="16688">
          <cell r="F16688" t="str">
            <v>06.02.15.03.15.04.</v>
          </cell>
          <cell r="G16688"/>
          <cell r="K16688"/>
          <cell r="L16688"/>
          <cell r="M16688"/>
          <cell r="N16688"/>
        </row>
        <row r="16689">
          <cell r="F16689" t="str">
            <v>06.02.15.03.15.04.</v>
          </cell>
          <cell r="G16689"/>
          <cell r="K16689"/>
          <cell r="L16689"/>
          <cell r="M16689"/>
          <cell r="N16689"/>
        </row>
        <row r="16690">
          <cell r="F16690" t="str">
            <v>06.02.16.01.02.01.01</v>
          </cell>
          <cell r="G16690" t="str">
            <v>Conduct counselling</v>
          </cell>
          <cell r="K16690" t="str">
            <v>5. Providing information and support to impact individual health behaviours</v>
          </cell>
          <cell r="L16690" t="str">
            <v>Social work and counselling professionals</v>
          </cell>
          <cell r="M16690" t="str">
            <v>Social work associate professionals</v>
          </cell>
          <cell r="N16690">
            <v>10</v>
          </cell>
        </row>
        <row r="16691">
          <cell r="F16691" t="str">
            <v>06.02.16.02.06.01.01</v>
          </cell>
          <cell r="G16691" t="str">
            <v>Conduct vital sign measurements</v>
          </cell>
          <cell r="K16691" t="str">
            <v>1. Gathering information through interviewing and assessment</v>
          </cell>
          <cell r="L16691" t="str">
            <v>Nursing Professionals</v>
          </cell>
          <cell r="M16691" t="str">
            <v>Paramedical Practitioners</v>
          </cell>
          <cell r="N16691">
            <v>5</v>
          </cell>
        </row>
        <row r="16692">
          <cell r="F16692" t="str">
            <v>06.02.16.02.06.01.02</v>
          </cell>
          <cell r="G16692" t="str">
            <v xml:space="preserve">Take history </v>
          </cell>
          <cell r="K16692" t="str">
            <v>1. Gathering information through interviewing and assessment</v>
          </cell>
          <cell r="L16692" t="str">
            <v>Specialist Medical Practitioners</v>
          </cell>
          <cell r="M16692" t="str">
            <v>General Medical Practitioners</v>
          </cell>
          <cell r="N16692">
            <v>6</v>
          </cell>
        </row>
        <row r="16693">
          <cell r="F16693" t="str">
            <v>06.02.16.02.06.01.03</v>
          </cell>
          <cell r="G16693" t="str">
            <v>Conduct physical examination</v>
          </cell>
          <cell r="K16693" t="str">
            <v>1. Gathering information through interviewing and assessment</v>
          </cell>
          <cell r="L16693" t="str">
            <v>Specialist Medical Practitioners</v>
          </cell>
          <cell r="M16693" t="str">
            <v>General Medical Practitioners</v>
          </cell>
          <cell r="N16693">
            <v>6</v>
          </cell>
        </row>
        <row r="16694">
          <cell r="F16694" t="str">
            <v>06.02.16.02.06.01.04</v>
          </cell>
          <cell r="G16694" t="str">
            <v>Provide clinical advice</v>
          </cell>
          <cell r="K16694" t="str">
            <v>5. Providing information and support to impact individual health behaviours</v>
          </cell>
          <cell r="L16694" t="str">
            <v>Specialist Medical Practitioners</v>
          </cell>
          <cell r="M16694" t="str">
            <v>General Medical Practitioners</v>
          </cell>
          <cell r="N16694">
            <v>4</v>
          </cell>
        </row>
        <row r="16695">
          <cell r="F16695" t="str">
            <v>06.02.16.02.08.01.01</v>
          </cell>
          <cell r="G16695" t="str">
            <v>Conduct counselling</v>
          </cell>
          <cell r="K16695" t="str">
            <v>6. Gaining informed consent</v>
          </cell>
          <cell r="L16695" t="str">
            <v>Medical and Pathology Laboratory Technicians</v>
          </cell>
          <cell r="M16695" t="str">
            <v>Medical Assistants</v>
          </cell>
          <cell r="N16695">
            <v>3</v>
          </cell>
        </row>
        <row r="16696">
          <cell r="F16696" t="str">
            <v>06.02.16.02.08.01.02</v>
          </cell>
          <cell r="G16696" t="str">
            <v xml:space="preserve">Conduct diagnostic testing </v>
          </cell>
          <cell r="K16696" t="str">
            <v>7. Ordering, administering and interpreting the results of diagnostic and screening procedures</v>
          </cell>
          <cell r="L16696" t="str">
            <v>Medical and Pathology Laboratory Technicians</v>
          </cell>
          <cell r="M16696" t="str">
            <v>Medical Assistants</v>
          </cell>
          <cell r="N16696">
            <v>5</v>
          </cell>
        </row>
        <row r="16697">
          <cell r="F16697" t="str">
            <v>06.02.16.02.08.01.03</v>
          </cell>
          <cell r="G16697" t="str">
            <v>Document examination findings</v>
          </cell>
          <cell r="K16697" t="str">
            <v>7. Ordering, administering and interpreting the results of diagnostic and screening procedures</v>
          </cell>
          <cell r="L16697" t="str">
            <v>Specialist Medical Practitioners</v>
          </cell>
          <cell r="M16697" t="str">
            <v>General Medical Practitioners</v>
          </cell>
          <cell r="N16697">
            <v>2</v>
          </cell>
        </row>
        <row r="16698">
          <cell r="F16698" t="str">
            <v>06.02.16.02.08.01</v>
          </cell>
          <cell r="G16698"/>
          <cell r="K16698"/>
          <cell r="L16698"/>
          <cell r="M16698"/>
          <cell r="N16698"/>
        </row>
        <row r="16699">
          <cell r="F16699" t="str">
            <v>06.02.16.02.08.01</v>
          </cell>
          <cell r="G16699"/>
          <cell r="K16699"/>
          <cell r="L16699"/>
          <cell r="M16699"/>
          <cell r="N16699"/>
        </row>
        <row r="16700">
          <cell r="F16700" t="str">
            <v>06.02.16.02.08.01</v>
          </cell>
          <cell r="G16700"/>
          <cell r="K16700"/>
          <cell r="L16700"/>
          <cell r="M16700"/>
          <cell r="N16700"/>
        </row>
        <row r="16701">
          <cell r="F16701" t="str">
            <v>06.02.16.02.08.01</v>
          </cell>
          <cell r="G16701"/>
          <cell r="K16701"/>
          <cell r="L16701"/>
          <cell r="M16701"/>
          <cell r="N16701"/>
        </row>
        <row r="16702">
          <cell r="F16702" t="str">
            <v>06.02.16.02.08.02.01</v>
          </cell>
          <cell r="G16702" t="str">
            <v>Conduct counselling</v>
          </cell>
          <cell r="K16702" t="str">
            <v>6. Gaining informed consent</v>
          </cell>
          <cell r="L16702" t="str">
            <v>Medical and Pathology Laboratory Technicians</v>
          </cell>
          <cell r="M16702" t="str">
            <v>Medical Assistants</v>
          </cell>
          <cell r="N16702">
            <v>3</v>
          </cell>
        </row>
        <row r="16703">
          <cell r="F16703" t="str">
            <v>06.02.16.02.08.02.02</v>
          </cell>
          <cell r="G16703" t="str">
            <v xml:space="preserve">Conduct diagnostic testing </v>
          </cell>
          <cell r="K16703" t="str">
            <v>7. Ordering, administering and interpreting the results of diagnostic and screening procedures</v>
          </cell>
          <cell r="L16703" t="str">
            <v>Medical and Pathology Laboratory Technicians</v>
          </cell>
          <cell r="M16703" t="str">
            <v>Medical Assistants</v>
          </cell>
          <cell r="N16703">
            <v>5</v>
          </cell>
        </row>
        <row r="16704">
          <cell r="F16704" t="str">
            <v>06.02.16.02.08.02.03</v>
          </cell>
          <cell r="G16704" t="str">
            <v>Document examination findings</v>
          </cell>
          <cell r="K16704" t="str">
            <v>7. Ordering, administering and interpreting the results of diagnostic and screening procedures</v>
          </cell>
          <cell r="L16704" t="str">
            <v>Specialist Medical Practitioners</v>
          </cell>
          <cell r="M16704" t="str">
            <v>General Medical Practitioners</v>
          </cell>
          <cell r="N16704">
            <v>2</v>
          </cell>
        </row>
        <row r="16705">
          <cell r="F16705" t="str">
            <v>06.02.16.02.08.02</v>
          </cell>
          <cell r="G16705"/>
          <cell r="K16705"/>
          <cell r="L16705"/>
          <cell r="M16705"/>
          <cell r="N16705"/>
        </row>
        <row r="16706">
          <cell r="F16706" t="str">
            <v>06.02.16.02.09.01.01</v>
          </cell>
          <cell r="G16706" t="str">
            <v>Conduct counselling</v>
          </cell>
          <cell r="K16706" t="str">
            <v>6. Gaining informed consent</v>
          </cell>
          <cell r="L16706" t="str">
            <v>General Medical Practitioners</v>
          </cell>
          <cell r="M16706" t="str">
            <v>Nursing Professionals</v>
          </cell>
          <cell r="N16706">
            <v>3</v>
          </cell>
        </row>
        <row r="16707">
          <cell r="F16707" t="str">
            <v>06.02.16.02.09.01.02</v>
          </cell>
          <cell r="G16707" t="str">
            <v>Conduct radiological examination</v>
          </cell>
          <cell r="K16707" t="str">
            <v>7. Ordering, administering and interpreting the results of diagnostic and screening procedures</v>
          </cell>
          <cell r="L16707" t="str">
            <v>General Medical Practitioners</v>
          </cell>
          <cell r="M16707" t="str">
            <v>Nursing Professionals</v>
          </cell>
          <cell r="N16707">
            <v>8</v>
          </cell>
        </row>
        <row r="16708">
          <cell r="F16708" t="str">
            <v>06.02.16.02.09.01.03</v>
          </cell>
          <cell r="G16708" t="str">
            <v>Document examination findings</v>
          </cell>
          <cell r="K16708" t="str">
            <v>7. Ordering, administering and interpreting the results of diagnostic and screening procedures</v>
          </cell>
          <cell r="L16708" t="str">
            <v>Specialist Medical Practitioners</v>
          </cell>
          <cell r="M16708" t="str">
            <v>General Medical Practitioners</v>
          </cell>
          <cell r="N16708">
            <v>2</v>
          </cell>
        </row>
        <row r="16709">
          <cell r="F16709" t="str">
            <v>06.02.16.02.09.01.04</v>
          </cell>
          <cell r="G16709" t="str">
            <v>Provide relevant referral advice, counselling, and information</v>
          </cell>
          <cell r="K16709" t="str">
            <v>18. Providing a clinical presentation to other health workers</v>
          </cell>
          <cell r="L16709" t="str">
            <v>Specialist Medical Practitioners</v>
          </cell>
          <cell r="M16709" t="str">
            <v>General Medical Practitioners</v>
          </cell>
          <cell r="N16709">
            <v>4</v>
          </cell>
        </row>
        <row r="16710">
          <cell r="F16710" t="str">
            <v>06.02.16.02.09.02.01</v>
          </cell>
          <cell r="G16710" t="str">
            <v>Conduct counselling</v>
          </cell>
          <cell r="K16710" t="str">
            <v>6. Gaining informed consent</v>
          </cell>
          <cell r="L16710" t="str">
            <v>Medical Imaging and Therapeutic Equipment Technicians</v>
          </cell>
          <cell r="M16710" t="str">
            <v>Medical Assistants</v>
          </cell>
          <cell r="N16710">
            <v>3</v>
          </cell>
        </row>
        <row r="16711">
          <cell r="F16711" t="str">
            <v>06.02.16.02.09.02.02</v>
          </cell>
          <cell r="G16711" t="str">
            <v>Conduct radiological examination</v>
          </cell>
          <cell r="K16711" t="str">
            <v>7. Ordering, administering and interpreting the results of diagnostic and screening procedures</v>
          </cell>
          <cell r="L16711" t="str">
            <v>Medical Imaging and Therapeutic Equipment Technicians</v>
          </cell>
          <cell r="M16711" t="str">
            <v>Medical Imaging and Therapeutic Equipment Technicians</v>
          </cell>
          <cell r="N16711">
            <v>5</v>
          </cell>
        </row>
        <row r="16712">
          <cell r="F16712" t="str">
            <v>06.02.16.02.09.02.03</v>
          </cell>
          <cell r="G16712" t="str">
            <v>Document examination findings</v>
          </cell>
          <cell r="K16712" t="str">
            <v>7. Ordering, administering and interpreting the results of diagnostic and screening procedures</v>
          </cell>
          <cell r="L16712" t="str">
            <v>Specialist Medical Practitioners</v>
          </cell>
          <cell r="M16712" t="str">
            <v>General Medical Practitioners</v>
          </cell>
          <cell r="N16712">
            <v>3</v>
          </cell>
        </row>
        <row r="16713">
          <cell r="F16713" t="str">
            <v>06.02.16.02.09.03.01</v>
          </cell>
          <cell r="G16713" t="str">
            <v>Conduct counselling</v>
          </cell>
          <cell r="K16713" t="str">
            <v>6. Gaining informed consent</v>
          </cell>
          <cell r="L16713" t="str">
            <v>Medical Imaging and Therapeutic Equipment Technicians</v>
          </cell>
          <cell r="M16713" t="str">
            <v>Medical Assistants</v>
          </cell>
          <cell r="N16713">
            <v>5</v>
          </cell>
        </row>
        <row r="16714">
          <cell r="F16714" t="str">
            <v>06.02.16.02.09.03.02</v>
          </cell>
          <cell r="G16714" t="str">
            <v>Conduct radiological examination</v>
          </cell>
          <cell r="K16714" t="str">
            <v>7. Ordering, administering and interpreting the results of diagnostic and screening procedures</v>
          </cell>
          <cell r="L16714" t="str">
            <v>Medical Imaging and Therapeutic Equipment Technicians</v>
          </cell>
          <cell r="M16714" t="str">
            <v>Medical Imaging and Therapeutic Equipment Technicians</v>
          </cell>
          <cell r="N16714">
            <v>15</v>
          </cell>
        </row>
        <row r="16715">
          <cell r="F16715" t="str">
            <v>06.02.16.02.09.03.03</v>
          </cell>
          <cell r="G16715" t="str">
            <v>Assist with radiological examination</v>
          </cell>
          <cell r="K16715" t="str">
            <v>7. Ordering, administering and interpreting the results of diagnostic and screening procedures</v>
          </cell>
          <cell r="L16715" t="str">
            <v>Medical Imaging and Therapeutic Equipment Technicians</v>
          </cell>
          <cell r="M16715" t="str">
            <v>Medical Assistants</v>
          </cell>
          <cell r="N16715">
            <v>15</v>
          </cell>
        </row>
        <row r="16716">
          <cell r="F16716" t="str">
            <v>06.02.16.02.09.03.04</v>
          </cell>
          <cell r="G16716" t="str">
            <v>Document examination findings</v>
          </cell>
          <cell r="K16716" t="str">
            <v>7. Ordering, administering and interpreting the results of diagnostic and screening procedures</v>
          </cell>
          <cell r="L16716" t="str">
            <v>Specialist Medical Practitioners</v>
          </cell>
          <cell r="M16716" t="str">
            <v>General Medical Practitioners</v>
          </cell>
          <cell r="N16716">
            <v>5</v>
          </cell>
        </row>
        <row r="16717">
          <cell r="F16717" t="str">
            <v>06.02.16.03.13.01.01</v>
          </cell>
          <cell r="G16717" t="str">
            <v>Prescribe medication</v>
          </cell>
          <cell r="K16717" t="str">
            <v>9. Prescribing medications or therapeutics</v>
          </cell>
          <cell r="L16717" t="str">
            <v>General Medical Practitioners</v>
          </cell>
          <cell r="M16717" t="str">
            <v>Paramedical Practitioners</v>
          </cell>
          <cell r="N16717">
            <v>1</v>
          </cell>
        </row>
        <row r="16718">
          <cell r="F16718" t="str">
            <v>06.02.16.03.13.01.01</v>
          </cell>
          <cell r="G16718" t="str">
            <v>Prescribe medication</v>
          </cell>
          <cell r="K16718"/>
          <cell r="L16718"/>
          <cell r="M16718"/>
          <cell r="N16718"/>
        </row>
        <row r="16719">
          <cell r="F16719" t="str">
            <v>06.02.16.03.15.01.01</v>
          </cell>
          <cell r="G16719" t="str">
            <v>Provide pre-procedural medical care</v>
          </cell>
          <cell r="K16719" t="str">
            <v>15. Providing treatment and care support to individuals</v>
          </cell>
          <cell r="L16719" t="str">
            <v>Specialist Medical Practitioners</v>
          </cell>
          <cell r="M16719" t="str">
            <v>General Medical Practitioners</v>
          </cell>
          <cell r="N16719">
            <v>10</v>
          </cell>
        </row>
        <row r="16720">
          <cell r="F16720" t="str">
            <v>06.02.16.03.15.01.02</v>
          </cell>
          <cell r="G16720" t="str">
            <v>Provide pre-procedural nursing care</v>
          </cell>
          <cell r="K16720" t="str">
            <v>15. Providing treatment and care support to individuals</v>
          </cell>
          <cell r="L16720" t="str">
            <v>Nursing Professionals</v>
          </cell>
          <cell r="M16720" t="str">
            <v>Nursing Associate Professionals</v>
          </cell>
          <cell r="N16720">
            <v>20</v>
          </cell>
        </row>
        <row r="16721">
          <cell r="F16721" t="str">
            <v>06.02.16.03.15.01.03</v>
          </cell>
          <cell r="G16721" t="str">
            <v>Conduct counselling</v>
          </cell>
          <cell r="K16721" t="str">
            <v>6. Gaining informed consent</v>
          </cell>
          <cell r="L16721" t="str">
            <v>Specialist Medical Practitioners</v>
          </cell>
          <cell r="M16721" t="str">
            <v>Specialist Medical Practitioners</v>
          </cell>
          <cell r="N16721">
            <v>10</v>
          </cell>
        </row>
        <row r="16722">
          <cell r="F16722" t="str">
            <v>06.02.16.03.15.01.04</v>
          </cell>
          <cell r="G16722" t="str">
            <v>Prepare the patient and organize the equipment</v>
          </cell>
          <cell r="K16722" t="str">
            <v>14. Providing non-pharmacological health interventions</v>
          </cell>
          <cell r="L16722" t="str">
            <v>Nursing Professionals</v>
          </cell>
          <cell r="M16722" t="str">
            <v>Nursing Associate Professionals</v>
          </cell>
          <cell r="N16722">
            <v>10</v>
          </cell>
        </row>
        <row r="16723">
          <cell r="F16723" t="str">
            <v>06.02.16.03.15.01.05</v>
          </cell>
          <cell r="G16723" t="str">
            <v>Apply general anaesthesia</v>
          </cell>
          <cell r="K16723" t="str">
            <v>11. Administering medications or therapeutics</v>
          </cell>
          <cell r="L16723" t="str">
            <v>Specialist Medical Practitioners</v>
          </cell>
          <cell r="M16723" t="str">
            <v>Specialist Medical Practitioners</v>
          </cell>
          <cell r="N16723">
            <v>120</v>
          </cell>
        </row>
        <row r="16724">
          <cell r="F16724" t="str">
            <v>06.02.16.03.15.01.06</v>
          </cell>
          <cell r="G16724" t="str">
            <v>Conduct general surgery</v>
          </cell>
          <cell r="K16724" t="str">
            <v>14. Providing non-pharmacological health interventions</v>
          </cell>
          <cell r="L16724" t="str">
            <v>Specialist Medical Practitioners</v>
          </cell>
          <cell r="M16724" t="str">
            <v>Specialist Medical Practitioners</v>
          </cell>
          <cell r="N16724">
            <v>120</v>
          </cell>
        </row>
        <row r="16725">
          <cell r="F16725" t="str">
            <v>06.02.16.03.15.01.07</v>
          </cell>
          <cell r="G16725" t="str">
            <v>Assist with general surgery</v>
          </cell>
          <cell r="K16725" t="str">
            <v>14. Providing non-pharmacological health interventions</v>
          </cell>
          <cell r="L16725" t="str">
            <v>Specialist Medical Practitioners</v>
          </cell>
          <cell r="M16725" t="str">
            <v>General Medical Practitioners</v>
          </cell>
          <cell r="N16725">
            <v>120</v>
          </cell>
        </row>
        <row r="16726">
          <cell r="F16726" t="str">
            <v>06.02.16.03.15.01.08</v>
          </cell>
          <cell r="G16726" t="str">
            <v>Provide nursing support to conduct general surgery</v>
          </cell>
          <cell r="K16726" t="str">
            <v>15. Providing treatment and care support to individuals</v>
          </cell>
          <cell r="L16726" t="str">
            <v>Nursing Professionals</v>
          </cell>
          <cell r="M16726" t="str">
            <v>Nursing Professionals</v>
          </cell>
          <cell r="N16726">
            <v>120</v>
          </cell>
        </row>
        <row r="16727">
          <cell r="F16727" t="str">
            <v>06.02.16.03.15.01.09</v>
          </cell>
          <cell r="G16727" t="str">
            <v>Provide post-procedural care</v>
          </cell>
          <cell r="K16727" t="str">
            <v>5. Providing information and support to impact individual health behaviours</v>
          </cell>
          <cell r="L16727" t="str">
            <v>Specialist Medical Practitioners</v>
          </cell>
          <cell r="M16727" t="str">
            <v>General Medical Practitioners</v>
          </cell>
          <cell r="N16727">
            <v>8</v>
          </cell>
        </row>
        <row r="16728">
          <cell r="F16728" t="str">
            <v>06.02.16.03.15.01.10</v>
          </cell>
          <cell r="G16728" t="str">
            <v>Provide post-procedural care</v>
          </cell>
          <cell r="K16728" t="str">
            <v>15. Providing treatment and care support to individuals</v>
          </cell>
          <cell r="L16728" t="str">
            <v>Specialist Medical Practitioners</v>
          </cell>
          <cell r="M16728" t="str">
            <v>General Medical Practitioners</v>
          </cell>
          <cell r="N16728">
            <v>10</v>
          </cell>
        </row>
        <row r="16729">
          <cell r="F16729" t="str">
            <v>06.02.16.03.15.01.11</v>
          </cell>
          <cell r="G16729" t="str">
            <v>Provide post-procedural care</v>
          </cell>
          <cell r="K16729" t="str">
            <v>15. Providing treatment and care support to individuals</v>
          </cell>
          <cell r="L16729" t="str">
            <v>Nursing Professionals</v>
          </cell>
          <cell r="M16729" t="str">
            <v>Nursing Associate Professionals</v>
          </cell>
          <cell r="N16729">
            <v>20</v>
          </cell>
        </row>
        <row r="16730">
          <cell r="F16730" t="str">
            <v>06.02.16.03.15.01.</v>
          </cell>
          <cell r="G16730"/>
          <cell r="K16730"/>
          <cell r="L16730"/>
          <cell r="M16730"/>
          <cell r="N16730"/>
        </row>
        <row r="16731">
          <cell r="F16731" t="str">
            <v>06.02.16.03.15.01.</v>
          </cell>
          <cell r="G16731"/>
          <cell r="K16731"/>
          <cell r="L16731"/>
          <cell r="M16731"/>
          <cell r="N16731"/>
        </row>
        <row r="16732">
          <cell r="F16732" t="str">
            <v>06.02.16.03.15.01.</v>
          </cell>
          <cell r="G16732"/>
          <cell r="K16732"/>
          <cell r="L16732"/>
          <cell r="M16732"/>
          <cell r="N16732"/>
        </row>
        <row r="16733">
          <cell r="F16733" t="str">
            <v>06.02.17.02.08.01.01</v>
          </cell>
          <cell r="G16733" t="str">
            <v>Conduct counselling</v>
          </cell>
          <cell r="K16733" t="str">
            <v>6. Gaining informed consent</v>
          </cell>
          <cell r="L16733" t="str">
            <v>Medical and Pathology Laboratory Technicians</v>
          </cell>
          <cell r="M16733" t="str">
            <v>Medical Assistants</v>
          </cell>
          <cell r="N16733">
            <v>3</v>
          </cell>
        </row>
        <row r="16734">
          <cell r="F16734" t="str">
            <v>06.02.17.02.08.01.02</v>
          </cell>
          <cell r="G16734" t="str">
            <v xml:space="preserve">Conduct diagnostic testing </v>
          </cell>
          <cell r="K16734" t="str">
            <v>7. Ordering, administering and interpreting the results of diagnostic and screening procedures</v>
          </cell>
          <cell r="L16734" t="str">
            <v>Medical and Pathology Laboratory Technicians</v>
          </cell>
          <cell r="M16734" t="str">
            <v>Medical Assistants</v>
          </cell>
          <cell r="N16734">
            <v>5</v>
          </cell>
        </row>
        <row r="16735">
          <cell r="F16735" t="str">
            <v>06.02.17.02.08.01.03</v>
          </cell>
          <cell r="G16735" t="str">
            <v>Document examination findings</v>
          </cell>
          <cell r="K16735" t="str">
            <v>7. Ordering, administering and interpreting the results of diagnostic and screening procedures</v>
          </cell>
          <cell r="L16735" t="str">
            <v>Specialist Medical Practitioners</v>
          </cell>
          <cell r="M16735" t="str">
            <v>General Medical Practitioners</v>
          </cell>
          <cell r="N16735">
            <v>2</v>
          </cell>
        </row>
        <row r="16736">
          <cell r="F16736" t="str">
            <v>06.02.17.02.10.01.01</v>
          </cell>
          <cell r="G16736" t="str">
            <v>Conduct counselling</v>
          </cell>
          <cell r="K16736" t="str">
            <v>6. Gaining informed consent</v>
          </cell>
          <cell r="L16736" t="str">
            <v>General Medical Practitioners</v>
          </cell>
          <cell r="M16736" t="str">
            <v>Paramedical Practitioners</v>
          </cell>
          <cell r="N16736">
            <v>3</v>
          </cell>
        </row>
        <row r="16737">
          <cell r="F16737" t="str">
            <v>06.02.17.02.10.01.02</v>
          </cell>
          <cell r="G16737" t="str">
            <v>Prepare the patient and organize the equipment</v>
          </cell>
          <cell r="K16737" t="str">
            <v>14. Providing non-pharmacological health interventions</v>
          </cell>
          <cell r="L16737" t="str">
            <v>Nursing Professionals</v>
          </cell>
          <cell r="M16737" t="str">
            <v>Nursing Associate Professionals</v>
          </cell>
          <cell r="N16737">
            <v>3</v>
          </cell>
        </row>
        <row r="16738">
          <cell r="F16738" t="str">
            <v>06.02.17.02.10.01.03</v>
          </cell>
          <cell r="G16738" t="str">
            <v>Apply local anaesthesia</v>
          </cell>
          <cell r="K16738" t="str">
            <v>11. Administering medications or therapeutics</v>
          </cell>
          <cell r="L16738" t="str">
            <v>General Medical Practitioners</v>
          </cell>
          <cell r="M16738" t="str">
            <v>Paramedical Practitioners</v>
          </cell>
          <cell r="N16738">
            <v>3</v>
          </cell>
        </row>
        <row r="16739">
          <cell r="F16739" t="str">
            <v>06.02.17.02.10.01.04</v>
          </cell>
          <cell r="G16739" t="str">
            <v>Conduct biopsy</v>
          </cell>
          <cell r="K16739" t="str">
            <v>7. Ordering, administering and interpreting the results of diagnostic and screening procedures</v>
          </cell>
          <cell r="L16739" t="str">
            <v>General Medical Practitioners</v>
          </cell>
          <cell r="M16739" t="str">
            <v>Paramedical Practitioners</v>
          </cell>
          <cell r="N16739">
            <v>5</v>
          </cell>
        </row>
        <row r="16740">
          <cell r="F16740" t="str">
            <v>06.02.17.02.10.01.05</v>
          </cell>
          <cell r="G16740" t="str">
            <v>Provide post-procedural care</v>
          </cell>
          <cell r="K16740" t="str">
            <v>5. Providing information and support to impact individual health behaviours</v>
          </cell>
          <cell r="L16740" t="str">
            <v>General Medical Practitioners</v>
          </cell>
          <cell r="M16740" t="str">
            <v>Paramedical Practitioners</v>
          </cell>
          <cell r="N16740">
            <v>2</v>
          </cell>
        </row>
        <row r="16741">
          <cell r="F16741" t="str">
            <v>06.02.17.02.10.01.06</v>
          </cell>
          <cell r="G16741" t="str">
            <v>Send specimen for laboratory tests</v>
          </cell>
          <cell r="K16741" t="str">
            <v>7. Ordering, administering and interpreting the results of diagnostic and screening procedures</v>
          </cell>
          <cell r="L16741" t="str">
            <v>Nursing Associate Professionals</v>
          </cell>
          <cell r="M16741" t="str">
            <v>Medical Assistants</v>
          </cell>
          <cell r="N16741">
            <v>2</v>
          </cell>
        </row>
        <row r="16742">
          <cell r="F16742" t="str">
            <v>06.02.17.02.10.01.</v>
          </cell>
          <cell r="G16742"/>
          <cell r="K16742"/>
          <cell r="L16742"/>
          <cell r="M16742"/>
          <cell r="N16742"/>
        </row>
        <row r="16743">
          <cell r="F16743" t="str">
            <v>06.02.17.02.10.01.</v>
          </cell>
          <cell r="G16743"/>
          <cell r="K16743"/>
          <cell r="L16743"/>
          <cell r="M16743"/>
          <cell r="N16743"/>
        </row>
        <row r="16744">
          <cell r="F16744" t="str">
            <v>06.02.17.02.10.01.</v>
          </cell>
          <cell r="G16744"/>
          <cell r="K16744"/>
          <cell r="L16744"/>
          <cell r="M16744"/>
          <cell r="N16744"/>
        </row>
        <row r="16745">
          <cell r="F16745" t="str">
            <v>06.02.17.03.13.02.01</v>
          </cell>
          <cell r="G16745" t="str">
            <v>Prescribe medication</v>
          </cell>
          <cell r="K16745" t="str">
            <v>9. Prescribing medications or therapeutics</v>
          </cell>
          <cell r="L16745" t="str">
            <v>General Medical Practitioners</v>
          </cell>
          <cell r="M16745" t="str">
            <v>Paramedical Practitioners</v>
          </cell>
          <cell r="N16745">
            <v>1</v>
          </cell>
        </row>
        <row r="16746">
          <cell r="F16746" t="str">
            <v>06.02.17.03.13.02.</v>
          </cell>
          <cell r="G16746"/>
          <cell r="K16746"/>
          <cell r="L16746"/>
          <cell r="M16746"/>
          <cell r="N16746"/>
        </row>
        <row r="16747">
          <cell r="F16747" t="str">
            <v>06.02.17.03.13.02.</v>
          </cell>
          <cell r="G16747"/>
          <cell r="K16747"/>
          <cell r="L16747"/>
          <cell r="M16747"/>
          <cell r="N16747"/>
        </row>
        <row r="16748">
          <cell r="F16748" t="str">
            <v>06.02.17.03.14.01.01</v>
          </cell>
          <cell r="G16748" t="str">
            <v>Prescribe intravenous medication</v>
          </cell>
          <cell r="K16748" t="str">
            <v>9. Prescribing medications or therapeutics</v>
          </cell>
          <cell r="L16748" t="str">
            <v>General Medical Practitioners</v>
          </cell>
          <cell r="M16748" t="str">
            <v>Paramedical Practitioners</v>
          </cell>
          <cell r="N16748">
            <v>1</v>
          </cell>
        </row>
        <row r="16749">
          <cell r="F16749" t="str">
            <v>06.02.17.03.14.01.02</v>
          </cell>
          <cell r="G16749" t="str">
            <v>Administer intravenous medication</v>
          </cell>
          <cell r="K16749" t="str">
            <v>11. Administering medications or therapeutics</v>
          </cell>
          <cell r="L16749" t="str">
            <v>Nursing Professionals</v>
          </cell>
          <cell r="M16749" t="str">
            <v>Nursing Associate Professionals</v>
          </cell>
          <cell r="N16749">
            <v>3</v>
          </cell>
        </row>
        <row r="16750">
          <cell r="F16750" t="str">
            <v>06.02.17.03.14.01.</v>
          </cell>
          <cell r="G16750"/>
          <cell r="K16750"/>
          <cell r="L16750"/>
          <cell r="M16750"/>
          <cell r="N16750"/>
        </row>
        <row r="16751">
          <cell r="F16751" t="str">
            <v>06.02.17.03.14.01.</v>
          </cell>
          <cell r="G16751"/>
          <cell r="K16751"/>
          <cell r="L16751"/>
          <cell r="M16751"/>
          <cell r="N16751"/>
        </row>
        <row r="16752">
          <cell r="F16752" t="str">
            <v>06.02.17.03.14.01.</v>
          </cell>
          <cell r="G16752"/>
          <cell r="K16752"/>
          <cell r="L16752"/>
          <cell r="M16752"/>
          <cell r="N16752"/>
        </row>
        <row r="16753">
          <cell r="F16753" t="str">
            <v>06.02.17.03.14.01.</v>
          </cell>
          <cell r="G16753"/>
          <cell r="K16753"/>
          <cell r="L16753"/>
          <cell r="M16753"/>
          <cell r="N16753"/>
        </row>
        <row r="16754">
          <cell r="F16754" t="str">
            <v>06.02.17.03.14.01.</v>
          </cell>
          <cell r="G16754"/>
          <cell r="K16754"/>
          <cell r="L16754"/>
          <cell r="M16754"/>
          <cell r="N16754"/>
        </row>
        <row r="16755">
          <cell r="F16755" t="str">
            <v>06.02.17.03.15.01.01</v>
          </cell>
          <cell r="G16755" t="str">
            <v>Conduct counselling</v>
          </cell>
          <cell r="K16755" t="str">
            <v>6. Gaining informed consent</v>
          </cell>
          <cell r="L16755" t="str">
            <v>General Medical Practitioners</v>
          </cell>
          <cell r="M16755" t="str">
            <v>Nursing Professionals</v>
          </cell>
          <cell r="N16755">
            <v>5</v>
          </cell>
        </row>
        <row r="16756">
          <cell r="F16756" t="str">
            <v>06.02.17.03.15.01.02</v>
          </cell>
          <cell r="G16756" t="str">
            <v>Prepare the patient and organize the equipment</v>
          </cell>
          <cell r="K16756" t="str">
            <v>14. Providing non-pharmacological health interventions</v>
          </cell>
          <cell r="L16756" t="str">
            <v>Nursing Professionals</v>
          </cell>
          <cell r="M16756" t="str">
            <v>Nursing Associate Professionals</v>
          </cell>
          <cell r="N16756">
            <v>5</v>
          </cell>
        </row>
        <row r="16757">
          <cell r="F16757" t="str">
            <v>06.02.17.03.15.01.03</v>
          </cell>
          <cell r="G16757" t="str">
            <v>Conduct medical procedure</v>
          </cell>
          <cell r="K16757" t="str">
            <v>14. Providing non-pharmacological health interventions</v>
          </cell>
          <cell r="L16757" t="str">
            <v>General Medical Practitioners</v>
          </cell>
          <cell r="M16757" t="str">
            <v>Nursing Professionals</v>
          </cell>
          <cell r="N16757">
            <v>15</v>
          </cell>
        </row>
        <row r="16758">
          <cell r="F16758" t="str">
            <v>06.02.17.03.15.01.04</v>
          </cell>
          <cell r="G16758" t="str">
            <v>Assist with medical procedure</v>
          </cell>
          <cell r="K16758" t="str">
            <v>14. Providing non-pharmacological health interventions</v>
          </cell>
          <cell r="L16758" t="str">
            <v>Nursing Professionals</v>
          </cell>
          <cell r="M16758" t="str">
            <v>Nursing Professionals</v>
          </cell>
          <cell r="N16758">
            <v>15</v>
          </cell>
        </row>
        <row r="16759">
          <cell r="F16759" t="str">
            <v>06.02.17.03.15.01.05</v>
          </cell>
          <cell r="G16759" t="str">
            <v>Provide post-procedural care</v>
          </cell>
          <cell r="K16759" t="str">
            <v>5. Providing information and support to impact individual health behaviours</v>
          </cell>
          <cell r="L16759" t="str">
            <v>General Medical Practitioners</v>
          </cell>
          <cell r="M16759" t="str">
            <v>Nursing Professionals</v>
          </cell>
          <cell r="N16759">
            <v>5</v>
          </cell>
        </row>
        <row r="16760">
          <cell r="F16760" t="str">
            <v>06.02.17.03.15.01.</v>
          </cell>
          <cell r="G16760"/>
          <cell r="K16760"/>
          <cell r="L16760"/>
          <cell r="M16760"/>
          <cell r="N16760"/>
        </row>
        <row r="16761">
          <cell r="F16761" t="str">
            <v>06.02.17.03.15.01.</v>
          </cell>
          <cell r="G16761"/>
          <cell r="K16761"/>
          <cell r="L16761"/>
          <cell r="M16761"/>
          <cell r="N16761"/>
        </row>
        <row r="16762">
          <cell r="F16762" t="str">
            <v>06.02.17.03.15.01.</v>
          </cell>
          <cell r="G16762"/>
          <cell r="K16762"/>
          <cell r="L16762"/>
          <cell r="M16762"/>
          <cell r="N16762"/>
        </row>
        <row r="16763">
          <cell r="F16763" t="str">
            <v>06.02.17.03.15.02.01</v>
          </cell>
          <cell r="G16763" t="str">
            <v>Conduct counselling</v>
          </cell>
          <cell r="K16763" t="str">
            <v>6. Gaining informed consent</v>
          </cell>
          <cell r="L16763" t="str">
            <v>General Medical Practitioners</v>
          </cell>
          <cell r="M16763" t="str">
            <v>Nursing Professionals</v>
          </cell>
          <cell r="N16763">
            <v>5</v>
          </cell>
        </row>
        <row r="16764">
          <cell r="F16764" t="str">
            <v>06.02.17.03.15.02.02</v>
          </cell>
          <cell r="G16764" t="str">
            <v>Prepare the patient and organize the equipment</v>
          </cell>
          <cell r="K16764" t="str">
            <v>14. Providing non-pharmacological health interventions</v>
          </cell>
          <cell r="L16764" t="str">
            <v>Nursing Professionals</v>
          </cell>
          <cell r="M16764" t="str">
            <v>Nursing Associate Professionals</v>
          </cell>
          <cell r="N16764">
            <v>5</v>
          </cell>
        </row>
        <row r="16765">
          <cell r="F16765" t="str">
            <v>06.02.17.03.15.02.03</v>
          </cell>
          <cell r="G16765" t="str">
            <v>Conduct medical procedure</v>
          </cell>
          <cell r="K16765" t="str">
            <v>14. Providing non-pharmacological health interventions</v>
          </cell>
          <cell r="L16765" t="str">
            <v>General Medical Practitioners</v>
          </cell>
          <cell r="M16765" t="str">
            <v>Nursing Professionals</v>
          </cell>
          <cell r="N16765">
            <v>15</v>
          </cell>
        </row>
        <row r="16766">
          <cell r="F16766" t="str">
            <v>06.02.17.03.15.02.04</v>
          </cell>
          <cell r="G16766" t="str">
            <v>Assist with medical procedure</v>
          </cell>
          <cell r="K16766" t="str">
            <v>14. Providing non-pharmacological health interventions</v>
          </cell>
          <cell r="L16766" t="str">
            <v>Nursing Professionals</v>
          </cell>
          <cell r="M16766" t="str">
            <v>Nursing Professionals</v>
          </cell>
          <cell r="N16766">
            <v>15</v>
          </cell>
        </row>
        <row r="16767">
          <cell r="F16767" t="str">
            <v>06.02.17.03.15.02.05</v>
          </cell>
          <cell r="G16767" t="str">
            <v>Provide post-procedural care</v>
          </cell>
          <cell r="K16767" t="str">
            <v>5. Providing information and support to impact individual health behaviours</v>
          </cell>
          <cell r="L16767" t="str">
            <v>General Medical Practitioners</v>
          </cell>
          <cell r="M16767" t="str">
            <v>Nursing Professionals</v>
          </cell>
          <cell r="N16767">
            <v>5</v>
          </cell>
        </row>
        <row r="16768">
          <cell r="F16768" t="str">
            <v>06.02.17.03.15.02.</v>
          </cell>
          <cell r="G16768"/>
          <cell r="K16768"/>
          <cell r="L16768"/>
          <cell r="M16768"/>
          <cell r="N16768"/>
        </row>
        <row r="16769">
          <cell r="F16769" t="str">
            <v>06.02.17.03.15.02.</v>
          </cell>
          <cell r="G16769"/>
          <cell r="K16769"/>
          <cell r="L16769"/>
          <cell r="M16769"/>
          <cell r="N16769"/>
        </row>
        <row r="16770">
          <cell r="F16770" t="str">
            <v>06.02.17.03.15.03.01</v>
          </cell>
          <cell r="G16770" t="str">
            <v>Conduct counselling</v>
          </cell>
          <cell r="K16770" t="str">
            <v>6. Gaining informed consent</v>
          </cell>
          <cell r="L16770" t="str">
            <v>Specialist Medical Practitioners</v>
          </cell>
          <cell r="M16770" t="str">
            <v>General Medical Practitioners</v>
          </cell>
          <cell r="N16770">
            <v>5</v>
          </cell>
        </row>
        <row r="16771">
          <cell r="F16771" t="str">
            <v>06.02.17.03.15.03.02</v>
          </cell>
          <cell r="G16771" t="str">
            <v>Prepare the patient and organize the equipment</v>
          </cell>
          <cell r="K16771" t="str">
            <v>14. Providing non-pharmacological health interventions</v>
          </cell>
          <cell r="L16771" t="str">
            <v>Nursing Professionals</v>
          </cell>
          <cell r="M16771" t="str">
            <v>Nursing Associate Professionals</v>
          </cell>
          <cell r="N16771">
            <v>7</v>
          </cell>
        </row>
        <row r="16772">
          <cell r="F16772" t="str">
            <v>06.02.17.03.15.03.03</v>
          </cell>
          <cell r="G16772" t="str">
            <v>Apply local anaesthesia</v>
          </cell>
          <cell r="K16772" t="str">
            <v>11. Administering medications or therapeutics</v>
          </cell>
          <cell r="L16772" t="str">
            <v>Specialist Medical Practitioners</v>
          </cell>
          <cell r="M16772" t="str">
            <v>General Medical Practitioners</v>
          </cell>
          <cell r="N16772">
            <v>3</v>
          </cell>
        </row>
        <row r="16773">
          <cell r="F16773" t="str">
            <v>06.02.17.03.15.03.04</v>
          </cell>
          <cell r="G16773" t="str">
            <v>Conduct plastic and reconstructive surgery</v>
          </cell>
          <cell r="K16773" t="str">
            <v>14. Providing non-pharmacological health interventions</v>
          </cell>
          <cell r="L16773" t="str">
            <v>Specialist Medical Practitioners</v>
          </cell>
          <cell r="M16773" t="str">
            <v>General Medical Practitioners</v>
          </cell>
          <cell r="N16773">
            <v>30</v>
          </cell>
        </row>
        <row r="16774">
          <cell r="F16774" t="str">
            <v>06.02.17.03.15.03.05</v>
          </cell>
          <cell r="G16774" t="str">
            <v>Provide post-procedural care</v>
          </cell>
          <cell r="K16774" t="str">
            <v>5. Providing information and support to impact individual health behaviours</v>
          </cell>
          <cell r="L16774" t="str">
            <v>Specialist Medical Practitioners</v>
          </cell>
          <cell r="M16774" t="str">
            <v>General Medical Practitioners</v>
          </cell>
          <cell r="N16774">
            <v>5</v>
          </cell>
        </row>
        <row r="16775">
          <cell r="F16775" t="str">
            <v>06.02.17.03.15.03.06</v>
          </cell>
          <cell r="G16775" t="str">
            <v>Send specimen for laboratory tests</v>
          </cell>
          <cell r="K16775" t="str">
            <v>7. Ordering, administering and interpreting the results of diagnostic and screening procedures</v>
          </cell>
          <cell r="L16775" t="str">
            <v>Nursing Associate Professionals</v>
          </cell>
          <cell r="M16775" t="str">
            <v>Medical Assistants</v>
          </cell>
          <cell r="N16775">
            <v>2</v>
          </cell>
        </row>
        <row r="16776">
          <cell r="F16776" t="str">
            <v>06.02.17.03.15.03.07</v>
          </cell>
          <cell r="G16776" t="str">
            <v>Provide post-procedural care</v>
          </cell>
          <cell r="K16776" t="str">
            <v>15. Providing treatment and care support to individuals</v>
          </cell>
          <cell r="L16776" t="str">
            <v>Specialist Medical Practitioners</v>
          </cell>
          <cell r="M16776" t="str">
            <v>General Medical Practitioners</v>
          </cell>
          <cell r="N16776">
            <v>5</v>
          </cell>
        </row>
        <row r="16777">
          <cell r="F16777" t="str">
            <v>06.02.17.03.15.03.08</v>
          </cell>
          <cell r="G16777" t="str">
            <v>Provide post-procedural care</v>
          </cell>
          <cell r="K16777" t="str">
            <v>15. Providing treatment and care support to individuals</v>
          </cell>
          <cell r="L16777" t="str">
            <v>Nursing Professionals</v>
          </cell>
          <cell r="M16777" t="str">
            <v>Nursing Associate Professionals</v>
          </cell>
          <cell r="N16777">
            <v>10</v>
          </cell>
        </row>
        <row r="16778">
          <cell r="F16778" t="str">
            <v>06.02.17.03.15.03.</v>
          </cell>
          <cell r="G16778"/>
          <cell r="K16778"/>
          <cell r="L16778"/>
          <cell r="M16778"/>
          <cell r="N16778"/>
        </row>
        <row r="16779">
          <cell r="F16779" t="str">
            <v>06.02.17.03.15.03.</v>
          </cell>
          <cell r="G16779"/>
          <cell r="K16779"/>
          <cell r="L16779"/>
          <cell r="M16779"/>
          <cell r="N16779"/>
        </row>
        <row r="16780">
          <cell r="F16780" t="str">
            <v>06.02.17.03.15.03.</v>
          </cell>
          <cell r="G16780"/>
          <cell r="K16780"/>
          <cell r="L16780"/>
          <cell r="M16780"/>
          <cell r="N16780"/>
        </row>
        <row r="16781">
          <cell r="F16781" t="str">
            <v>06.02.17.03.15.04.01</v>
          </cell>
          <cell r="G16781" t="str">
            <v>Conduct counselling</v>
          </cell>
          <cell r="K16781" t="str">
            <v>6. Gaining informed consent</v>
          </cell>
          <cell r="L16781" t="str">
            <v>Paramedical Practitioners</v>
          </cell>
          <cell r="M16781" t="str">
            <v>Nursing Professionals</v>
          </cell>
          <cell r="N16781">
            <v>2</v>
          </cell>
        </row>
        <row r="16782">
          <cell r="F16782" t="str">
            <v>06.02.17.03.15.04.02</v>
          </cell>
          <cell r="G16782" t="str">
            <v>Prepare the patient and organize the equipment</v>
          </cell>
          <cell r="K16782" t="str">
            <v>14. Providing non-pharmacological health interventions</v>
          </cell>
          <cell r="L16782" t="str">
            <v>Nursing Professionals</v>
          </cell>
          <cell r="M16782" t="str">
            <v>Nursing Associate Professionals</v>
          </cell>
          <cell r="N16782">
            <v>3</v>
          </cell>
        </row>
        <row r="16783">
          <cell r="F16783" t="str">
            <v>06.02.17.03.15.04.03</v>
          </cell>
          <cell r="G16783" t="str">
            <v>Physical examination</v>
          </cell>
          <cell r="K16783" t="str">
            <v>1. Gathering information through interviewing and assessment</v>
          </cell>
          <cell r="L16783" t="str">
            <v>Paramedical Practitioners</v>
          </cell>
          <cell r="M16783" t="str">
            <v>Nursing Professionals</v>
          </cell>
          <cell r="N16783">
            <v>3</v>
          </cell>
        </row>
        <row r="16784">
          <cell r="F16784" t="str">
            <v>06.02.17.03.15.04.04</v>
          </cell>
          <cell r="G16784" t="str">
            <v>Apply local anaesthesia</v>
          </cell>
          <cell r="K16784" t="str">
            <v>11. Administering medications or therapeutics</v>
          </cell>
          <cell r="L16784" t="str">
            <v>Paramedical Practitioners</v>
          </cell>
          <cell r="M16784" t="str">
            <v>Nursing Professionals</v>
          </cell>
          <cell r="N16784">
            <v>3</v>
          </cell>
        </row>
        <row r="16785">
          <cell r="F16785" t="str">
            <v>06.02.17.03.15.04.04</v>
          </cell>
          <cell r="G16785" t="str">
            <v>Conduct wound care</v>
          </cell>
          <cell r="K16785" t="str">
            <v>14. Providing non-pharmacological health interventions</v>
          </cell>
          <cell r="L16785" t="str">
            <v>Paramedical Practitioners</v>
          </cell>
          <cell r="M16785" t="str">
            <v>Nursing Professionals</v>
          </cell>
          <cell r="N16785">
            <v>15</v>
          </cell>
        </row>
        <row r="16786">
          <cell r="F16786" t="str">
            <v>06.02.17.03.15.04.05</v>
          </cell>
          <cell r="G16786" t="str">
            <v>Provide post-procedural care</v>
          </cell>
          <cell r="K16786" t="str">
            <v>5. Providing information and support to impact individual health behaviours</v>
          </cell>
          <cell r="L16786" t="str">
            <v>Paramedical Practitioners</v>
          </cell>
          <cell r="M16786" t="str">
            <v>Nursing Professionals</v>
          </cell>
          <cell r="N16786">
            <v>5</v>
          </cell>
        </row>
        <row r="16787">
          <cell r="F16787" t="str">
            <v>06.02.17.03.15.04.05</v>
          </cell>
          <cell r="G16787" t="str">
            <v>Provide post-procedural care</v>
          </cell>
          <cell r="K16787" t="str">
            <v>15. Providing treatment and care support to individuals</v>
          </cell>
          <cell r="L16787" t="str">
            <v>General Medical Practitioners</v>
          </cell>
          <cell r="M16787" t="str">
            <v>Paramedical Practitioners</v>
          </cell>
          <cell r="N16787">
            <v>10</v>
          </cell>
        </row>
        <row r="16788">
          <cell r="F16788" t="str">
            <v>06.02.17.03.15.04.06</v>
          </cell>
          <cell r="G16788" t="str">
            <v>Provide post-procedural care</v>
          </cell>
          <cell r="K16788" t="str">
            <v>15. Providing treatment and care support to individuals</v>
          </cell>
          <cell r="L16788" t="str">
            <v>Nursing Professionals</v>
          </cell>
          <cell r="M16788" t="str">
            <v>Nursing Associate Professionals</v>
          </cell>
          <cell r="N16788">
            <v>20</v>
          </cell>
        </row>
        <row r="16789">
          <cell r="F16789" t="str">
            <v>06.02.17.03.15.04.07</v>
          </cell>
          <cell r="G16789" t="str">
            <v>Provide post-procedural care</v>
          </cell>
          <cell r="K16789" t="str">
            <v>15. Providing treatment and care support to individuals</v>
          </cell>
          <cell r="L16789" t="str">
            <v>Nursing Professionals</v>
          </cell>
          <cell r="M16789" t="str">
            <v>Paramedical Practitioners</v>
          </cell>
          <cell r="N16789">
            <v>10</v>
          </cell>
        </row>
        <row r="16790">
          <cell r="F16790" t="str">
            <v>06.02.17.03.15.04.08</v>
          </cell>
          <cell r="G16790" t="str">
            <v>Provide post-procedural care</v>
          </cell>
          <cell r="K16790" t="str">
            <v>15. Providing treatment and care support to individuals</v>
          </cell>
          <cell r="L16790" t="str">
            <v>Nursing Professionals</v>
          </cell>
          <cell r="M16790" t="str">
            <v>Nursing Associate Professionals</v>
          </cell>
          <cell r="N16790">
            <v>20</v>
          </cell>
        </row>
        <row r="16791">
          <cell r="F16791" t="str">
            <v>06.02.17.01.02.01.01</v>
          </cell>
          <cell r="G16791" t="str">
            <v>Conduct counselling</v>
          </cell>
          <cell r="K16791" t="str">
            <v>5. Providing information and support to impact individual health behaviours</v>
          </cell>
          <cell r="L16791" t="str">
            <v>Social work and counselling professionals</v>
          </cell>
          <cell r="M16791" t="str">
            <v>Social work associate professionals</v>
          </cell>
          <cell r="N16791">
            <v>10</v>
          </cell>
        </row>
        <row r="16792">
          <cell r="F16792" t="str">
            <v>06.02.17.02.06.01.01</v>
          </cell>
          <cell r="G16792" t="str">
            <v>Conduct vital sign measurements</v>
          </cell>
          <cell r="K16792" t="str">
            <v>1. Gathering information through interviewing and assessment</v>
          </cell>
          <cell r="L16792" t="str">
            <v>Nursing Professionals</v>
          </cell>
          <cell r="M16792" t="str">
            <v>Paramedical Practitioners</v>
          </cell>
          <cell r="N16792">
            <v>5</v>
          </cell>
        </row>
        <row r="16793">
          <cell r="F16793" t="str">
            <v>06.02.17.02.06.01.02</v>
          </cell>
          <cell r="G16793" t="str">
            <v xml:space="preserve">Take history </v>
          </cell>
          <cell r="K16793" t="str">
            <v>1. Gathering information through interviewing and assessment</v>
          </cell>
          <cell r="L16793" t="str">
            <v>Specialist Medical Practitioners</v>
          </cell>
          <cell r="M16793" t="str">
            <v>General Medical Practitioners</v>
          </cell>
          <cell r="N16793">
            <v>6</v>
          </cell>
        </row>
        <row r="16794">
          <cell r="F16794" t="str">
            <v>06.02.17.02.06.01.03</v>
          </cell>
          <cell r="G16794" t="str">
            <v>Conduct physical examination</v>
          </cell>
          <cell r="K16794" t="str">
            <v>1. Gathering information through interviewing and assessment</v>
          </cell>
          <cell r="L16794" t="str">
            <v>Specialist Medical Practitioners</v>
          </cell>
          <cell r="M16794" t="str">
            <v>General Medical Practitioners</v>
          </cell>
          <cell r="N16794">
            <v>6</v>
          </cell>
        </row>
        <row r="16795">
          <cell r="F16795" t="str">
            <v>06.02.17.02.06.01.04</v>
          </cell>
          <cell r="G16795" t="str">
            <v>Provide clinical advice</v>
          </cell>
          <cell r="K16795" t="str">
            <v>5. Providing information and support to impact individual health behaviours</v>
          </cell>
          <cell r="L16795" t="str">
            <v>Specialist Medical Practitioners</v>
          </cell>
          <cell r="M16795" t="str">
            <v>General Medical Practitioners</v>
          </cell>
          <cell r="N16795">
            <v>4</v>
          </cell>
        </row>
        <row r="16796">
          <cell r="F16796" t="str">
            <v>06.02.17.02.08.02.01</v>
          </cell>
          <cell r="G16796" t="str">
            <v>Conduct counselling</v>
          </cell>
          <cell r="K16796" t="str">
            <v>6. Gaining informed consent</v>
          </cell>
          <cell r="L16796" t="str">
            <v>Medical and Pathology Laboratory Technicians</v>
          </cell>
          <cell r="M16796" t="str">
            <v>Medical Assistants</v>
          </cell>
          <cell r="N16796">
            <v>3</v>
          </cell>
        </row>
        <row r="16797">
          <cell r="F16797" t="str">
            <v>06.02.17.02.08.02.02</v>
          </cell>
          <cell r="G16797" t="str">
            <v xml:space="preserve">Conduct diagnostic testing </v>
          </cell>
          <cell r="K16797" t="str">
            <v>7. Ordering, administering and interpreting the results of diagnostic and screening procedures</v>
          </cell>
          <cell r="L16797" t="str">
            <v>Medical and Pathology Laboratory Technicians</v>
          </cell>
          <cell r="M16797" t="str">
            <v>Medical Assistants</v>
          </cell>
          <cell r="N16797">
            <v>5</v>
          </cell>
        </row>
        <row r="16798">
          <cell r="F16798" t="str">
            <v>06.02.17.02.08.02.03</v>
          </cell>
          <cell r="G16798" t="str">
            <v>Document examination findings</v>
          </cell>
          <cell r="K16798" t="str">
            <v>7. Ordering, administering and interpreting the results of diagnostic and screening procedures</v>
          </cell>
          <cell r="L16798" t="str">
            <v>Specialist Medical Practitioners</v>
          </cell>
          <cell r="M16798" t="str">
            <v>General Medical Practitioners</v>
          </cell>
          <cell r="N16798">
            <v>2</v>
          </cell>
        </row>
        <row r="16799">
          <cell r="F16799" t="str">
            <v>06.02.17.02.08.02.</v>
          </cell>
          <cell r="G16799"/>
          <cell r="K16799"/>
          <cell r="L16799"/>
          <cell r="M16799"/>
          <cell r="N16799"/>
        </row>
        <row r="16800">
          <cell r="F16800" t="str">
            <v>06.02.17.02.08.02.</v>
          </cell>
          <cell r="G16800"/>
          <cell r="K16800"/>
          <cell r="L16800"/>
          <cell r="M16800"/>
          <cell r="N16800"/>
        </row>
        <row r="16801">
          <cell r="F16801" t="str">
            <v>06.02.17.02.08.02.</v>
          </cell>
          <cell r="G16801"/>
          <cell r="K16801"/>
          <cell r="L16801"/>
          <cell r="M16801"/>
          <cell r="N16801"/>
        </row>
        <row r="16802">
          <cell r="F16802" t="str">
            <v>06.02.17.02.09.01.01</v>
          </cell>
          <cell r="G16802" t="str">
            <v>Conduct counselling</v>
          </cell>
          <cell r="K16802" t="str">
            <v>6. Gaining informed consent</v>
          </cell>
          <cell r="L16802" t="str">
            <v>Medical Imaging and Therapeutic Equipment Technicians</v>
          </cell>
          <cell r="M16802" t="str">
            <v>Medical Assistants</v>
          </cell>
          <cell r="N16802">
            <v>5</v>
          </cell>
        </row>
        <row r="16803">
          <cell r="F16803" t="str">
            <v>06.02.17.02.09.01.02</v>
          </cell>
          <cell r="G16803" t="str">
            <v>Conduct radiological examination</v>
          </cell>
          <cell r="K16803" t="str">
            <v>7. Ordering, administering and interpreting the results of diagnostic and screening procedures</v>
          </cell>
          <cell r="L16803" t="str">
            <v>Medical Imaging and Therapeutic Equipment Technicians</v>
          </cell>
          <cell r="M16803" t="str">
            <v>Medical Imaging and Therapeutic Equipment Technicians</v>
          </cell>
          <cell r="N16803">
            <v>15</v>
          </cell>
        </row>
        <row r="16804">
          <cell r="F16804" t="str">
            <v>06.02.17.02.09.01.03</v>
          </cell>
          <cell r="G16804" t="str">
            <v>Assist with radiological examination</v>
          </cell>
          <cell r="K16804" t="str">
            <v>7. Ordering, administering and interpreting the results of diagnostic and screening procedures</v>
          </cell>
          <cell r="L16804" t="str">
            <v>Medical Imaging and Therapeutic Equipment Technicians</v>
          </cell>
          <cell r="M16804" t="str">
            <v>Medical Assistants</v>
          </cell>
          <cell r="N16804">
            <v>15</v>
          </cell>
        </row>
        <row r="16805">
          <cell r="F16805" t="str">
            <v>06.02.17.02.09.01.04</v>
          </cell>
          <cell r="G16805" t="str">
            <v>Document examination findings</v>
          </cell>
          <cell r="K16805" t="str">
            <v>7. Ordering, administering and interpreting the results of diagnostic and screening procedures</v>
          </cell>
          <cell r="L16805" t="str">
            <v>Specialist Medical Practitioners</v>
          </cell>
          <cell r="M16805" t="str">
            <v>General Medical Practitioners</v>
          </cell>
          <cell r="N16805">
            <v>5</v>
          </cell>
        </row>
        <row r="16806">
          <cell r="F16806" t="str">
            <v>06.02.17.02.09.01.</v>
          </cell>
          <cell r="G16806"/>
          <cell r="K16806"/>
          <cell r="L16806"/>
          <cell r="M16806"/>
          <cell r="N16806"/>
        </row>
        <row r="16807">
          <cell r="F16807" t="str">
            <v>06.02.17.02.09.01.</v>
          </cell>
          <cell r="G16807"/>
          <cell r="K16807"/>
          <cell r="L16807"/>
          <cell r="M16807"/>
          <cell r="N16807"/>
        </row>
        <row r="16808">
          <cell r="F16808" t="str">
            <v>06.02.17.02.09.02.01</v>
          </cell>
          <cell r="G16808" t="str">
            <v>Conduct counselling</v>
          </cell>
          <cell r="K16808" t="str">
            <v>6. Gaining informed consent</v>
          </cell>
          <cell r="L16808" t="str">
            <v>Medical Imaging and Therapeutic Equipment Technicians</v>
          </cell>
          <cell r="M16808" t="str">
            <v>Medical Assistants</v>
          </cell>
          <cell r="N16808">
            <v>5</v>
          </cell>
        </row>
        <row r="16809">
          <cell r="F16809" t="str">
            <v>06.02.17.02.09.02.02</v>
          </cell>
          <cell r="G16809" t="str">
            <v>Conduct radiological examination</v>
          </cell>
          <cell r="K16809" t="str">
            <v>7. Ordering, administering and interpreting the results of diagnostic and screening procedures</v>
          </cell>
          <cell r="L16809" t="str">
            <v>Medical Imaging and Therapeutic Equipment Technicians</v>
          </cell>
          <cell r="M16809" t="str">
            <v>Medical Imaging and Therapeutic Equipment Technicians</v>
          </cell>
          <cell r="N16809">
            <v>15</v>
          </cell>
        </row>
        <row r="16810">
          <cell r="F16810" t="str">
            <v>06.02.17.02.09.02.03</v>
          </cell>
          <cell r="G16810" t="str">
            <v>Assist with radiological examination</v>
          </cell>
          <cell r="K16810" t="str">
            <v>7. Ordering, administering and interpreting the results of diagnostic and screening procedures</v>
          </cell>
          <cell r="L16810" t="str">
            <v>Medical Imaging and Therapeutic Equipment Technicians</v>
          </cell>
          <cell r="M16810" t="str">
            <v>Medical Assistants</v>
          </cell>
          <cell r="N16810">
            <v>15</v>
          </cell>
        </row>
        <row r="16811">
          <cell r="F16811" t="str">
            <v>06.02.17.02.09.02.04</v>
          </cell>
          <cell r="G16811" t="str">
            <v>Document examination findings</v>
          </cell>
          <cell r="K16811" t="str">
            <v>7. Ordering, administering and interpreting the results of diagnostic and screening procedures</v>
          </cell>
          <cell r="L16811" t="str">
            <v>Specialist Medical Practitioners</v>
          </cell>
          <cell r="M16811" t="str">
            <v>General Medical Practitioners</v>
          </cell>
          <cell r="N16811">
            <v>5</v>
          </cell>
        </row>
        <row r="16812">
          <cell r="F16812" t="str">
            <v>06.02.17.02.09.02.</v>
          </cell>
          <cell r="G16812"/>
          <cell r="K16812"/>
          <cell r="L16812"/>
          <cell r="M16812"/>
          <cell r="N16812"/>
        </row>
        <row r="16813">
          <cell r="F16813" t="str">
            <v>06.03.17.02.09.03.01</v>
          </cell>
          <cell r="G16813" t="str">
            <v>Conduct counselling</v>
          </cell>
          <cell r="K16813" t="str">
            <v>6. Gaining informed consent</v>
          </cell>
          <cell r="L16813" t="str">
            <v>Medical Imaging and Therapeutic Equipment Technicians</v>
          </cell>
          <cell r="M16813" t="str">
            <v>Medical Assistants</v>
          </cell>
          <cell r="N16813">
            <v>3</v>
          </cell>
        </row>
        <row r="16814">
          <cell r="F16814" t="str">
            <v>06.03.17.02.09.03.02</v>
          </cell>
          <cell r="G16814" t="str">
            <v>Conduct radiological examination</v>
          </cell>
          <cell r="K16814" t="str">
            <v>7. Ordering, administering and interpreting the results of diagnostic and screening procedures</v>
          </cell>
          <cell r="L16814" t="str">
            <v>Medical Imaging and Therapeutic Equipment Technicians</v>
          </cell>
          <cell r="M16814" t="str">
            <v>Medical Imaging and Therapeutic Equipment Technicians</v>
          </cell>
          <cell r="N16814">
            <v>5</v>
          </cell>
        </row>
        <row r="16815">
          <cell r="F16815" t="str">
            <v>06.03.17.02.09.03.03</v>
          </cell>
          <cell r="G16815" t="str">
            <v>Document examination findings</v>
          </cell>
          <cell r="K16815" t="str">
            <v>7. Ordering, administering and interpreting the results of diagnostic and screening procedures</v>
          </cell>
          <cell r="L16815" t="str">
            <v>Specialist Medical Practitioners</v>
          </cell>
          <cell r="M16815" t="str">
            <v>General Medical Practitioners</v>
          </cell>
          <cell r="N16815">
            <v>3</v>
          </cell>
        </row>
        <row r="16816">
          <cell r="F16816" t="str">
            <v>06.03.17.02.09.03.</v>
          </cell>
          <cell r="G16816"/>
          <cell r="K16816"/>
          <cell r="L16816"/>
          <cell r="M16816"/>
          <cell r="N16816"/>
        </row>
        <row r="16817">
          <cell r="F16817" t="str">
            <v>06.03.17.02.09.03.</v>
          </cell>
          <cell r="G16817"/>
          <cell r="K16817"/>
          <cell r="L16817"/>
          <cell r="M16817"/>
          <cell r="N16817"/>
        </row>
        <row r="16818">
          <cell r="F16818" t="str">
            <v>06.02.18.02.06.01.01</v>
          </cell>
          <cell r="G16818" t="str">
            <v>Conduct vital sign measurements</v>
          </cell>
          <cell r="K16818" t="str">
            <v>1. Gathering information through interviewing and assessment</v>
          </cell>
          <cell r="L16818" t="str">
            <v>Nursing Professionals</v>
          </cell>
          <cell r="M16818" t="str">
            <v>Paramedical Practitioners</v>
          </cell>
          <cell r="N16818">
            <v>5</v>
          </cell>
        </row>
        <row r="16819">
          <cell r="F16819" t="str">
            <v>06.02.18.02.06.01.02</v>
          </cell>
          <cell r="G16819" t="str">
            <v xml:space="preserve">Take history </v>
          </cell>
          <cell r="K16819" t="str">
            <v>1. Gathering information through interviewing and assessment</v>
          </cell>
          <cell r="L16819" t="str">
            <v>Specialist Medical Practitioners</v>
          </cell>
          <cell r="M16819" t="str">
            <v>General Medical Practitioners</v>
          </cell>
          <cell r="N16819">
            <v>6</v>
          </cell>
        </row>
        <row r="16820">
          <cell r="F16820" t="str">
            <v>06.02.18.02.06.01.03</v>
          </cell>
          <cell r="G16820" t="str">
            <v>Conduct physical examination</v>
          </cell>
          <cell r="K16820" t="str">
            <v>1. Gathering information through interviewing and assessment</v>
          </cell>
          <cell r="L16820" t="str">
            <v>Specialist Medical Practitioners</v>
          </cell>
          <cell r="M16820" t="str">
            <v>General Medical Practitioners</v>
          </cell>
          <cell r="N16820">
            <v>6</v>
          </cell>
        </row>
        <row r="16821">
          <cell r="F16821" t="str">
            <v>06.02.18.02.06.01.04</v>
          </cell>
          <cell r="G16821" t="str">
            <v>Provide clinical advice</v>
          </cell>
          <cell r="K16821" t="str">
            <v>5. Providing information and support to impact individual health behaviours</v>
          </cell>
          <cell r="L16821" t="str">
            <v>Specialist Medical Practitioners</v>
          </cell>
          <cell r="M16821" t="str">
            <v>General Medical Practitioners</v>
          </cell>
          <cell r="N16821">
            <v>4</v>
          </cell>
        </row>
        <row r="16822">
          <cell r="F16822" t="str">
            <v>06.02.18.01.02.01.01</v>
          </cell>
          <cell r="G16822" t="str">
            <v>Conduct counselling</v>
          </cell>
          <cell r="K16822" t="str">
            <v>5. Providing information and support to impact individual health behaviours</v>
          </cell>
          <cell r="L16822" t="str">
            <v>Social work and counselling professionals</v>
          </cell>
          <cell r="M16822" t="str">
            <v>Social work associate professionals</v>
          </cell>
          <cell r="N16822">
            <v>10</v>
          </cell>
        </row>
        <row r="16823">
          <cell r="F16823" t="str">
            <v>06.02.18.02.10.01.01</v>
          </cell>
          <cell r="G16823" t="str">
            <v>Conduct counselling</v>
          </cell>
          <cell r="K16823" t="str">
            <v>6. Gaining informed consent</v>
          </cell>
          <cell r="L16823" t="str">
            <v>General Medical Practitioners</v>
          </cell>
          <cell r="M16823" t="str">
            <v>Paramedical Practitioners</v>
          </cell>
          <cell r="N16823">
            <v>3</v>
          </cell>
        </row>
        <row r="16824">
          <cell r="F16824" t="str">
            <v>06.02.18.02.10.01.02</v>
          </cell>
          <cell r="G16824" t="str">
            <v>Conduct dermatological examination</v>
          </cell>
          <cell r="K16824" t="str">
            <v>7. Ordering, administering and interpreting the results of diagnostic and screening procedures</v>
          </cell>
          <cell r="L16824" t="str">
            <v>General Medical Practitioners</v>
          </cell>
          <cell r="M16824" t="str">
            <v>Paramedical Practitioners</v>
          </cell>
          <cell r="N16824">
            <v>5</v>
          </cell>
        </row>
        <row r="16825">
          <cell r="F16825" t="str">
            <v>06.02.18.02.10.01.03</v>
          </cell>
          <cell r="G16825" t="str">
            <v>Conduct counselling</v>
          </cell>
          <cell r="K16825"/>
          <cell r="L16825" t="str">
            <v>General Medical Practitioners</v>
          </cell>
          <cell r="M16825" t="str">
            <v>Paramedical Practitioners</v>
          </cell>
          <cell r="N16825">
            <v>2</v>
          </cell>
        </row>
        <row r="16826">
          <cell r="F16826" t="str">
            <v>06.02.18.02.10.01.</v>
          </cell>
          <cell r="G16826"/>
          <cell r="K16826"/>
          <cell r="L16826"/>
          <cell r="M16826"/>
          <cell r="N16826"/>
        </row>
        <row r="16827">
          <cell r="F16827" t="str">
            <v>06.02.18.02.10.02.01</v>
          </cell>
          <cell r="G16827" t="str">
            <v>Conduct counselling</v>
          </cell>
          <cell r="K16827" t="str">
            <v>6. Gaining informed consent</v>
          </cell>
          <cell r="L16827" t="str">
            <v>Paramedical Practitioners</v>
          </cell>
          <cell r="M16827" t="str">
            <v>Medical Assistants</v>
          </cell>
          <cell r="N16827">
            <v>2</v>
          </cell>
        </row>
        <row r="16828">
          <cell r="F16828" t="str">
            <v>06.02.18.02.10.02.02</v>
          </cell>
          <cell r="G16828" t="str">
            <v>Prepare the patient and organize the equipment</v>
          </cell>
          <cell r="K16828" t="str">
            <v>14. Providing non-pharmacological health interventions</v>
          </cell>
          <cell r="L16828" t="str">
            <v>Paramedical Practitioners</v>
          </cell>
          <cell r="M16828" t="str">
            <v>Medical Assistants</v>
          </cell>
          <cell r="N16828">
            <v>2</v>
          </cell>
        </row>
        <row r="16829">
          <cell r="F16829" t="str">
            <v>06.02.18.02.10.02.03</v>
          </cell>
          <cell r="G16829" t="str">
            <v>Conduct skin examination</v>
          </cell>
          <cell r="K16829" t="str">
            <v>7. Ordering, administering and interpreting the results of diagnostic and screening procedures</v>
          </cell>
          <cell r="L16829" t="str">
            <v>Paramedical Practitioners</v>
          </cell>
          <cell r="M16829" t="str">
            <v>Medical Assistants</v>
          </cell>
          <cell r="N16829">
            <v>10</v>
          </cell>
        </row>
        <row r="16830">
          <cell r="F16830" t="str">
            <v>06.02.18.02.10.02.04</v>
          </cell>
          <cell r="G16830" t="str">
            <v>Provide post-procedural care</v>
          </cell>
          <cell r="K16830" t="str">
            <v>5. Providing information and support to impact individual health behaviours</v>
          </cell>
          <cell r="L16830" t="str">
            <v>Paramedical Practitioners</v>
          </cell>
          <cell r="M16830" t="str">
            <v>Medical Assistants</v>
          </cell>
          <cell r="N16830">
            <v>2</v>
          </cell>
        </row>
        <row r="16831">
          <cell r="F16831" t="str">
            <v>06.02.18.02.10.02.05</v>
          </cell>
          <cell r="G16831" t="str">
            <v>Document examination findings</v>
          </cell>
          <cell r="K16831" t="str">
            <v>7. Ordering, administering and interpreting the results of diagnostic and screening procedures</v>
          </cell>
          <cell r="L16831" t="str">
            <v>Paramedical Practitioners</v>
          </cell>
          <cell r="M16831" t="str">
            <v>Medical Assistants</v>
          </cell>
          <cell r="N16831">
            <v>2</v>
          </cell>
        </row>
        <row r="16832">
          <cell r="F16832" t="str">
            <v>06.02.18.02.10.02.</v>
          </cell>
          <cell r="G16832"/>
          <cell r="K16832"/>
          <cell r="L16832"/>
          <cell r="M16832"/>
          <cell r="N16832"/>
        </row>
        <row r="16833">
          <cell r="F16833" t="str">
            <v>06.02.18.02.10.02.</v>
          </cell>
          <cell r="G16833"/>
          <cell r="K16833"/>
          <cell r="L16833"/>
          <cell r="M16833"/>
          <cell r="N16833"/>
        </row>
        <row r="16834">
          <cell r="F16834" t="str">
            <v>06.02.18.03.13.01.01</v>
          </cell>
          <cell r="G16834" t="str">
            <v>Prescribe medication</v>
          </cell>
          <cell r="K16834" t="str">
            <v>9. Prescribing medications or therapeutics</v>
          </cell>
          <cell r="L16834" t="str">
            <v>General Medical Practitioners</v>
          </cell>
          <cell r="M16834" t="str">
            <v>Paramedical Practitioners</v>
          </cell>
          <cell r="N16834">
            <v>1</v>
          </cell>
        </row>
        <row r="16835">
          <cell r="F16835" t="str">
            <v>06.02.18.03.13.02.01</v>
          </cell>
          <cell r="G16835" t="str">
            <v>Prescribe medication</v>
          </cell>
          <cell r="K16835" t="str">
            <v>9. Prescribing medications or therapeutics</v>
          </cell>
          <cell r="L16835" t="str">
            <v>General Medical Practitioners</v>
          </cell>
          <cell r="M16835" t="str">
            <v>Paramedical Practitioners</v>
          </cell>
          <cell r="N16835">
            <v>1</v>
          </cell>
        </row>
        <row r="16836">
          <cell r="F16836" t="str">
            <v>06.02.18.02.06.02.01</v>
          </cell>
          <cell r="G16836" t="str">
            <v>Take history and conduct physical examination</v>
          </cell>
          <cell r="K16836" t="str">
            <v>1. Gathering information through interviewing and assessment</v>
          </cell>
          <cell r="L16836" t="str">
            <v>General Medical Practitioners</v>
          </cell>
          <cell r="M16836" t="str">
            <v>Paramedical Practitioners</v>
          </cell>
          <cell r="N16836">
            <v>6</v>
          </cell>
        </row>
        <row r="16837">
          <cell r="F16837" t="str">
            <v>06.02.18.02.06.02.02</v>
          </cell>
          <cell r="G16837" t="str">
            <v>Provide clinical advice</v>
          </cell>
          <cell r="K16837" t="str">
            <v>18. Providing a clinical presentation to other health workers</v>
          </cell>
          <cell r="L16837" t="str">
            <v>General Medical Practitioners</v>
          </cell>
          <cell r="M16837" t="str">
            <v>Paramedical Practitioners</v>
          </cell>
          <cell r="N16837">
            <v>4</v>
          </cell>
        </row>
        <row r="16838">
          <cell r="F16838" t="str">
            <v>06.02.18.02.06.02.</v>
          </cell>
          <cell r="G16838"/>
          <cell r="K16838"/>
          <cell r="L16838"/>
          <cell r="M16838"/>
          <cell r="N16838"/>
        </row>
        <row r="16839">
          <cell r="F16839" t="str">
            <v>06.02.18.02.04.01.01</v>
          </cell>
          <cell r="G16839" t="str">
            <v>Conduct screening</v>
          </cell>
          <cell r="K16839" t="str">
            <v>7. Ordering, administering and interpreting the results of diagnostic and screening procedures</v>
          </cell>
          <cell r="L16839" t="str">
            <v>General Medical Practitioners</v>
          </cell>
          <cell r="M16839" t="str">
            <v>Paramedical Practitioners</v>
          </cell>
          <cell r="N16839">
            <v>10</v>
          </cell>
        </row>
        <row r="16840">
          <cell r="F16840" t="str">
            <v>06.02.18.02.08.01.01</v>
          </cell>
          <cell r="G16840" t="str">
            <v>Conduct counselling</v>
          </cell>
          <cell r="K16840" t="str">
            <v>6. Gaining informed consent</v>
          </cell>
          <cell r="L16840" t="str">
            <v>Medical and Pathology Laboratory Technicians</v>
          </cell>
          <cell r="M16840" t="str">
            <v>Medical Assistants</v>
          </cell>
          <cell r="N16840">
            <v>3</v>
          </cell>
        </row>
        <row r="16841">
          <cell r="F16841" t="str">
            <v>06.02.18.02.08.01.02</v>
          </cell>
          <cell r="G16841" t="str">
            <v xml:space="preserve">Conduct diagnostic testing </v>
          </cell>
          <cell r="K16841" t="str">
            <v>7. Ordering, administering and interpreting the results of diagnostic and screening procedures</v>
          </cell>
          <cell r="L16841" t="str">
            <v>Medical and Pathology Laboratory Technicians</v>
          </cell>
          <cell r="M16841" t="str">
            <v>Medical Assistants</v>
          </cell>
          <cell r="N16841">
            <v>5</v>
          </cell>
        </row>
        <row r="16842">
          <cell r="F16842" t="str">
            <v>06.02.18.02.08.01.03</v>
          </cell>
          <cell r="G16842" t="str">
            <v>Document examination findings</v>
          </cell>
          <cell r="K16842" t="str">
            <v>7. Ordering, administering and interpreting the results of diagnostic and screening procedures</v>
          </cell>
          <cell r="L16842" t="str">
            <v>Specialist Medical Practitioners</v>
          </cell>
          <cell r="M16842" t="str">
            <v>General Medical Practitioners</v>
          </cell>
          <cell r="N16842">
            <v>2</v>
          </cell>
        </row>
        <row r="16843">
          <cell r="F16843" t="str">
            <v>06.02.19.02.06.01.01</v>
          </cell>
          <cell r="G16843" t="str">
            <v>Conduct vital sign measurements</v>
          </cell>
          <cell r="K16843" t="str">
            <v>1. Gathering information through interviewing and assessment</v>
          </cell>
          <cell r="L16843" t="str">
            <v>Nursing Professionals</v>
          </cell>
          <cell r="M16843" t="str">
            <v>Paramedical Practitioners</v>
          </cell>
          <cell r="N16843">
            <v>5</v>
          </cell>
        </row>
        <row r="16844">
          <cell r="F16844" t="str">
            <v>06.02.19.02.06.01.02</v>
          </cell>
          <cell r="G16844" t="str">
            <v xml:space="preserve">Take history </v>
          </cell>
          <cell r="K16844" t="str">
            <v>1. Gathering information through interviewing and assessment</v>
          </cell>
          <cell r="L16844" t="str">
            <v>Specialist Medical Practitioners</v>
          </cell>
          <cell r="M16844" t="str">
            <v>General Medical Practitioners</v>
          </cell>
          <cell r="N16844">
            <v>6</v>
          </cell>
        </row>
        <row r="16845">
          <cell r="F16845" t="str">
            <v>06.02.19.02.06.01.03</v>
          </cell>
          <cell r="G16845" t="str">
            <v>Conduct physical examination</v>
          </cell>
          <cell r="K16845" t="str">
            <v>1. Gathering information through interviewing and assessment</v>
          </cell>
          <cell r="L16845" t="str">
            <v>Specialist Medical Practitioners</v>
          </cell>
          <cell r="M16845" t="str">
            <v>General Medical Practitioners</v>
          </cell>
          <cell r="N16845">
            <v>6</v>
          </cell>
        </row>
        <row r="16846">
          <cell r="F16846" t="str">
            <v>06.02.19.02.06.01.04</v>
          </cell>
          <cell r="G16846" t="str">
            <v>Provide clinical advice</v>
          </cell>
          <cell r="K16846" t="str">
            <v>5. Providing information and support to impact individual health behaviours</v>
          </cell>
          <cell r="L16846" t="str">
            <v>Specialist Medical Practitioners</v>
          </cell>
          <cell r="M16846" t="str">
            <v>General Medical Practitioners</v>
          </cell>
          <cell r="N16846">
            <v>4</v>
          </cell>
        </row>
        <row r="16847">
          <cell r="F16847" t="str">
            <v>06.02.19.02.04.01.01</v>
          </cell>
          <cell r="G16847" t="str">
            <v>Conduct screening</v>
          </cell>
          <cell r="K16847" t="str">
            <v>7. Ordering, administering and interpreting the results of diagnostic and screening procedures</v>
          </cell>
          <cell r="L16847" t="str">
            <v>Specialist Medical Practitioners</v>
          </cell>
          <cell r="M16847" t="str">
            <v>Specialist Medical Practitioners</v>
          </cell>
          <cell r="N16847">
            <v>5</v>
          </cell>
        </row>
        <row r="16848">
          <cell r="F16848" t="str">
            <v>06.02.19.02.08.01.01</v>
          </cell>
          <cell r="G16848" t="str">
            <v>Conduct counselling</v>
          </cell>
          <cell r="K16848" t="str">
            <v>6. Gaining informed consent</v>
          </cell>
          <cell r="L16848" t="str">
            <v>Medical and Pathology Laboratory Technicians</v>
          </cell>
          <cell r="M16848" t="str">
            <v>Medical Assistants</v>
          </cell>
          <cell r="N16848">
            <v>3</v>
          </cell>
        </row>
        <row r="16849">
          <cell r="F16849" t="str">
            <v>06.02.19.02.08.01.02</v>
          </cell>
          <cell r="G16849" t="str">
            <v xml:space="preserve">Conduct diagnostic testing </v>
          </cell>
          <cell r="K16849" t="str">
            <v>7. Ordering, administering and interpreting the results of diagnostic and screening procedures</v>
          </cell>
          <cell r="L16849" t="str">
            <v>Medical and Pathology Laboratory Technicians</v>
          </cell>
          <cell r="M16849" t="str">
            <v>Medical Assistants</v>
          </cell>
          <cell r="N16849">
            <v>5</v>
          </cell>
        </row>
        <row r="16850">
          <cell r="F16850" t="str">
            <v>06.02.19.02.08.01.03</v>
          </cell>
          <cell r="G16850" t="str">
            <v>Document examination findings</v>
          </cell>
          <cell r="K16850" t="str">
            <v>7. Ordering, administering and interpreting the results of diagnostic and screening procedures</v>
          </cell>
          <cell r="L16850" t="str">
            <v>Specialist Medical Practitioners</v>
          </cell>
          <cell r="M16850" t="str">
            <v>General Medical Practitioners</v>
          </cell>
          <cell r="N16850">
            <v>2</v>
          </cell>
        </row>
        <row r="16851">
          <cell r="F16851" t="str">
            <v>06.02.19.02.08.02.01</v>
          </cell>
          <cell r="G16851" t="str">
            <v>Conduct counselling</v>
          </cell>
          <cell r="K16851" t="str">
            <v>6. Gaining informed consent</v>
          </cell>
          <cell r="L16851" t="str">
            <v>Medical and Pathology Laboratory Technicians</v>
          </cell>
          <cell r="M16851" t="str">
            <v>Medical Assistants</v>
          </cell>
          <cell r="N16851">
            <v>3</v>
          </cell>
        </row>
        <row r="16852">
          <cell r="F16852" t="str">
            <v>06.02.19.02.08.02.02</v>
          </cell>
          <cell r="G16852" t="str">
            <v xml:space="preserve">Conduct diagnostic testing </v>
          </cell>
          <cell r="K16852" t="str">
            <v>7. Ordering, administering and interpreting the results of diagnostic and screening procedures</v>
          </cell>
          <cell r="L16852" t="str">
            <v>Medical and Pathology Laboratory Technicians</v>
          </cell>
          <cell r="M16852" t="str">
            <v>Medical Assistants</v>
          </cell>
          <cell r="N16852">
            <v>5</v>
          </cell>
        </row>
        <row r="16853">
          <cell r="F16853" t="str">
            <v>06.02.19.02.08.02.03</v>
          </cell>
          <cell r="G16853" t="str">
            <v>Document examination findings</v>
          </cell>
          <cell r="K16853" t="str">
            <v>7. Ordering, administering and interpreting the results of diagnostic and screening procedures</v>
          </cell>
          <cell r="L16853" t="str">
            <v>Specialist Medical Practitioners</v>
          </cell>
          <cell r="M16853" t="str">
            <v>General Medical Practitioners</v>
          </cell>
          <cell r="N16853">
            <v>2</v>
          </cell>
        </row>
        <row r="16854">
          <cell r="F16854" t="str">
            <v>06.02.19.02.09.01.01</v>
          </cell>
          <cell r="G16854" t="str">
            <v>Conduct counselling</v>
          </cell>
          <cell r="K16854" t="str">
            <v>6. Gaining informed consent</v>
          </cell>
          <cell r="L16854" t="str">
            <v>Medical Imaging and Therapeutic Equipment Technicians</v>
          </cell>
          <cell r="M16854" t="str">
            <v>Medical Assistants</v>
          </cell>
          <cell r="N16854">
            <v>5</v>
          </cell>
        </row>
        <row r="16855">
          <cell r="F16855" t="str">
            <v>06.02.19.02.09.01.02</v>
          </cell>
          <cell r="G16855" t="str">
            <v>Conduct radiological examination</v>
          </cell>
          <cell r="K16855" t="str">
            <v>7. Ordering, administering and interpreting the results of diagnostic and screening procedures</v>
          </cell>
          <cell r="L16855" t="str">
            <v>Medical Imaging and Therapeutic Equipment Technicians</v>
          </cell>
          <cell r="M16855" t="str">
            <v>Medical Imaging and Therapeutic Equipment Technicians</v>
          </cell>
          <cell r="N16855">
            <v>15</v>
          </cell>
        </row>
        <row r="16856">
          <cell r="F16856" t="str">
            <v>06.02.19.02.09.01.03</v>
          </cell>
          <cell r="G16856" t="str">
            <v>Assist with radiological examination</v>
          </cell>
          <cell r="K16856" t="str">
            <v>7. Ordering, administering and interpreting the results of diagnostic and screening procedures</v>
          </cell>
          <cell r="L16856" t="str">
            <v>Medical Imaging and Therapeutic Equipment Technicians</v>
          </cell>
          <cell r="M16856" t="str">
            <v>Medical Assistants</v>
          </cell>
          <cell r="N16856">
            <v>15</v>
          </cell>
        </row>
        <row r="16857">
          <cell r="F16857" t="str">
            <v>06.02.19.02.09.01.04</v>
          </cell>
          <cell r="G16857" t="str">
            <v>Document examination findings</v>
          </cell>
          <cell r="K16857" t="str">
            <v>7. Ordering, administering and interpreting the results of diagnostic and screening procedures</v>
          </cell>
          <cell r="L16857" t="str">
            <v>Specialist Medical Practitioners</v>
          </cell>
          <cell r="M16857" t="str">
            <v>General Medical Practitioners</v>
          </cell>
          <cell r="N16857">
            <v>5</v>
          </cell>
        </row>
        <row r="16858">
          <cell r="F16858" t="str">
            <v>06.02.19.02.09.01.</v>
          </cell>
          <cell r="G16858"/>
          <cell r="K16858"/>
          <cell r="L16858"/>
          <cell r="M16858"/>
          <cell r="N16858"/>
        </row>
        <row r="16859">
          <cell r="F16859" t="str">
            <v>06.02.19.02.09.01.</v>
          </cell>
          <cell r="G16859"/>
          <cell r="K16859"/>
          <cell r="L16859"/>
          <cell r="M16859"/>
          <cell r="N16859"/>
        </row>
        <row r="16860">
          <cell r="F16860" t="str">
            <v>06.02.19.02.09.01.</v>
          </cell>
          <cell r="G16860"/>
          <cell r="K16860"/>
          <cell r="L16860"/>
          <cell r="M16860"/>
          <cell r="N16860"/>
        </row>
        <row r="16861">
          <cell r="F16861" t="str">
            <v>06.02.19.02.09.01.</v>
          </cell>
          <cell r="G16861"/>
          <cell r="K16861"/>
          <cell r="L16861"/>
          <cell r="M16861"/>
          <cell r="N16861"/>
        </row>
        <row r="16862">
          <cell r="F16862" t="str">
            <v>06.02.19.02.09.01.</v>
          </cell>
          <cell r="G16862"/>
          <cell r="K16862"/>
          <cell r="L16862"/>
          <cell r="M16862"/>
          <cell r="N16862"/>
        </row>
        <row r="16863">
          <cell r="F16863" t="str">
            <v>06.02.19.02.09.01.</v>
          </cell>
          <cell r="G16863"/>
          <cell r="K16863"/>
          <cell r="L16863"/>
          <cell r="M16863"/>
          <cell r="N16863"/>
        </row>
        <row r="16864">
          <cell r="F16864" t="str">
            <v>06.02.19.02.09.02.01</v>
          </cell>
          <cell r="G16864" t="str">
            <v>Conduct counselling</v>
          </cell>
          <cell r="K16864" t="str">
            <v>6. Gaining informed consent</v>
          </cell>
          <cell r="L16864" t="str">
            <v>Medical Imaging and Therapeutic Equipment Technicians</v>
          </cell>
          <cell r="M16864" t="str">
            <v>Medical Assistants</v>
          </cell>
          <cell r="N16864">
            <v>5</v>
          </cell>
        </row>
        <row r="16865">
          <cell r="F16865" t="str">
            <v>06.02.19.02.09.02.02</v>
          </cell>
          <cell r="G16865" t="str">
            <v>Conduct radiological examination</v>
          </cell>
          <cell r="K16865" t="str">
            <v>7. Ordering, administering and interpreting the results of diagnostic and screening procedures</v>
          </cell>
          <cell r="L16865" t="str">
            <v>Medical Imaging and Therapeutic Equipment Technicians</v>
          </cell>
          <cell r="M16865" t="str">
            <v>Medical Imaging and Therapeutic Equipment Technicians</v>
          </cell>
          <cell r="N16865">
            <v>15</v>
          </cell>
        </row>
        <row r="16866">
          <cell r="F16866" t="str">
            <v>06.02.19.02.09.02.03</v>
          </cell>
          <cell r="G16866" t="str">
            <v>Assist with radiological examination</v>
          </cell>
          <cell r="K16866" t="str">
            <v>7. Ordering, administering and interpreting the results of diagnostic and screening procedures</v>
          </cell>
          <cell r="L16866" t="str">
            <v>Medical Imaging and Therapeutic Equipment Technicians</v>
          </cell>
          <cell r="M16866" t="str">
            <v>Medical Assistants</v>
          </cell>
          <cell r="N16866">
            <v>15</v>
          </cell>
        </row>
        <row r="16867">
          <cell r="F16867" t="str">
            <v>06.02.19.02.09.02.04</v>
          </cell>
          <cell r="G16867" t="str">
            <v>Document examination findings</v>
          </cell>
          <cell r="K16867" t="str">
            <v>7. Ordering, administering and interpreting the results of diagnostic and screening procedures</v>
          </cell>
          <cell r="L16867" t="str">
            <v>Specialist Medical Practitioners</v>
          </cell>
          <cell r="M16867" t="str">
            <v>General Medical Practitioners</v>
          </cell>
          <cell r="N16867">
            <v>5</v>
          </cell>
        </row>
        <row r="16868">
          <cell r="F16868" t="str">
            <v>06.02.19.02.09.02.02</v>
          </cell>
          <cell r="G16868"/>
          <cell r="K16868"/>
          <cell r="L16868"/>
          <cell r="M16868"/>
          <cell r="N16868"/>
        </row>
        <row r="16869">
          <cell r="F16869" t="str">
            <v>06.02.19.02.09.02.03</v>
          </cell>
          <cell r="G16869"/>
          <cell r="K16869"/>
          <cell r="L16869"/>
          <cell r="M16869"/>
          <cell r="N16869"/>
        </row>
        <row r="16870">
          <cell r="F16870" t="str">
            <v>06.02.19.02.09.02.03</v>
          </cell>
          <cell r="G16870"/>
          <cell r="K16870"/>
          <cell r="L16870"/>
          <cell r="M16870"/>
          <cell r="N16870"/>
        </row>
        <row r="16871">
          <cell r="F16871" t="str">
            <v>06.02.19.02.09.02.03</v>
          </cell>
          <cell r="G16871"/>
          <cell r="K16871"/>
          <cell r="L16871"/>
          <cell r="M16871"/>
          <cell r="N16871"/>
        </row>
        <row r="16872">
          <cell r="F16872" t="str">
            <v>06.02.19.02.09.02.03</v>
          </cell>
          <cell r="G16872"/>
          <cell r="K16872"/>
          <cell r="L16872"/>
          <cell r="M16872"/>
          <cell r="N16872"/>
        </row>
        <row r="16873">
          <cell r="F16873" t="str">
            <v>06.02.19.02.09.02.04</v>
          </cell>
          <cell r="G16873"/>
          <cell r="K16873"/>
          <cell r="L16873"/>
          <cell r="M16873"/>
          <cell r="N16873"/>
        </row>
        <row r="16874">
          <cell r="F16874" t="str">
            <v>06.02.19.03.10.01.01</v>
          </cell>
          <cell r="G16874" t="str">
            <v>Conduct counselling</v>
          </cell>
          <cell r="K16874" t="str">
            <v>6. Gaining informed consent</v>
          </cell>
          <cell r="L16874" t="str">
            <v>General Medical Practitioners</v>
          </cell>
          <cell r="M16874" t="str">
            <v>Paramedical Practitioners</v>
          </cell>
          <cell r="N16874">
            <v>3</v>
          </cell>
        </row>
        <row r="16875">
          <cell r="F16875" t="str">
            <v>06.02.19.03.10.01.02</v>
          </cell>
          <cell r="G16875" t="str">
            <v>Prepare the patient and organize the equipment</v>
          </cell>
          <cell r="K16875" t="str">
            <v>14. Providing non-pharmacological health interventions</v>
          </cell>
          <cell r="L16875" t="str">
            <v>Nursing Professionals</v>
          </cell>
          <cell r="M16875" t="str">
            <v>Nursing Associate Professionals</v>
          </cell>
          <cell r="N16875">
            <v>2</v>
          </cell>
        </row>
        <row r="16876">
          <cell r="F16876" t="str">
            <v>06.02.19.03.10.01.03</v>
          </cell>
          <cell r="G16876" t="str">
            <v>Apply local anaesthesia</v>
          </cell>
          <cell r="K16876" t="str">
            <v>11. Administering medications or therapeutics</v>
          </cell>
          <cell r="L16876" t="str">
            <v>General Medical Practitioners</v>
          </cell>
          <cell r="M16876" t="str">
            <v>Paramedical Practitioners</v>
          </cell>
          <cell r="N16876">
            <v>3</v>
          </cell>
        </row>
        <row r="16877">
          <cell r="F16877" t="str">
            <v>06.02.19.03.10.01.04</v>
          </cell>
          <cell r="G16877" t="str">
            <v>Conduct lumbar puncture</v>
          </cell>
          <cell r="K16877" t="str">
            <v>7. Ordering, administering and interpreting the results of diagnostic and screening procedures</v>
          </cell>
          <cell r="L16877" t="str">
            <v>General Medical Practitioners</v>
          </cell>
          <cell r="M16877" t="str">
            <v>Paramedical Practitioners</v>
          </cell>
          <cell r="N16877">
            <v>15</v>
          </cell>
        </row>
        <row r="16878">
          <cell r="F16878" t="str">
            <v>06.02.19.03.10.01.05</v>
          </cell>
          <cell r="G16878" t="str">
            <v>Assist with lumbar puncture</v>
          </cell>
          <cell r="K16878" t="str">
            <v>7. Ordering, administering and interpreting the results of diagnostic and screening procedures</v>
          </cell>
          <cell r="L16878" t="str">
            <v>Nursing Professionals</v>
          </cell>
          <cell r="M16878" t="str">
            <v>Nursing Associate Professionals</v>
          </cell>
          <cell r="N16878">
            <v>15</v>
          </cell>
        </row>
        <row r="16879">
          <cell r="F16879" t="str">
            <v>06.02.19.03.10.01.06</v>
          </cell>
          <cell r="G16879" t="str">
            <v>Send specimen for laboratory tests</v>
          </cell>
          <cell r="K16879" t="str">
            <v>7. Ordering, administering and interpreting the results of diagnostic and screening procedures</v>
          </cell>
          <cell r="L16879" t="str">
            <v>Nursing Associate Professionals</v>
          </cell>
          <cell r="M16879" t="str">
            <v>Medical Assistants</v>
          </cell>
          <cell r="N16879">
            <v>2</v>
          </cell>
        </row>
        <row r="16880">
          <cell r="F16880" t="str">
            <v>06.02.19.03.10.01.07</v>
          </cell>
          <cell r="G16880" t="str">
            <v>Provide post-procedural care</v>
          </cell>
          <cell r="K16880" t="str">
            <v>5. Providing information and support to impact individual health behaviours</v>
          </cell>
          <cell r="L16880" t="str">
            <v>General Medical Practitioners</v>
          </cell>
          <cell r="M16880" t="str">
            <v>Paramedical Practitioners</v>
          </cell>
          <cell r="N16880">
            <v>3</v>
          </cell>
        </row>
        <row r="16881">
          <cell r="F16881" t="str">
            <v>06.02.19.03.10.01.</v>
          </cell>
          <cell r="G16881"/>
          <cell r="K16881"/>
          <cell r="L16881"/>
          <cell r="M16881"/>
          <cell r="N16881"/>
        </row>
        <row r="16882">
          <cell r="F16882" t="str">
            <v>06.02.19.03.10.01.</v>
          </cell>
          <cell r="G16882"/>
          <cell r="K16882"/>
          <cell r="L16882"/>
          <cell r="M16882"/>
          <cell r="N16882"/>
        </row>
        <row r="16883">
          <cell r="F16883" t="str">
            <v>06.02.19.03.10.01.</v>
          </cell>
          <cell r="G16883"/>
          <cell r="K16883"/>
          <cell r="L16883"/>
          <cell r="M16883"/>
          <cell r="N16883"/>
        </row>
        <row r="16884">
          <cell r="F16884" t="str">
            <v>06.02.19.03.10.01.</v>
          </cell>
          <cell r="G16884"/>
          <cell r="K16884"/>
          <cell r="L16884"/>
          <cell r="M16884"/>
          <cell r="N16884"/>
        </row>
        <row r="16885">
          <cell r="F16885" t="str">
            <v>06.02.19.03.10.01.</v>
          </cell>
          <cell r="G16885"/>
          <cell r="K16885"/>
          <cell r="L16885"/>
          <cell r="M16885"/>
          <cell r="N16885"/>
        </row>
        <row r="16886">
          <cell r="F16886" t="str">
            <v>06.02.19.03.10.01.</v>
          </cell>
          <cell r="G16886"/>
          <cell r="K16886"/>
          <cell r="L16886"/>
          <cell r="M16886"/>
          <cell r="N16886"/>
        </row>
        <row r="16887">
          <cell r="F16887" t="str">
            <v>06.02.19.03.10.01.</v>
          </cell>
          <cell r="G16887"/>
          <cell r="K16887"/>
          <cell r="L16887"/>
          <cell r="M16887"/>
          <cell r="N16887"/>
        </row>
        <row r="16888">
          <cell r="F16888" t="str">
            <v>06.02.19.03.10.01.</v>
          </cell>
          <cell r="G16888"/>
          <cell r="K16888"/>
          <cell r="L16888"/>
          <cell r="M16888"/>
          <cell r="N16888"/>
        </row>
        <row r="16889">
          <cell r="F16889" t="str">
            <v>06.02.19.03.10.01.</v>
          </cell>
          <cell r="G16889"/>
          <cell r="K16889"/>
          <cell r="L16889"/>
          <cell r="M16889"/>
          <cell r="N16889"/>
        </row>
        <row r="16890">
          <cell r="F16890" t="str">
            <v>06.02.19.03.10.01.</v>
          </cell>
          <cell r="G16890"/>
          <cell r="K16890"/>
          <cell r="L16890"/>
          <cell r="M16890"/>
          <cell r="N16890"/>
        </row>
        <row r="16891">
          <cell r="F16891" t="str">
            <v>06.02.19.03.10.01.</v>
          </cell>
          <cell r="G16891"/>
          <cell r="K16891"/>
          <cell r="L16891"/>
          <cell r="M16891"/>
          <cell r="N16891"/>
        </row>
        <row r="16892">
          <cell r="F16892" t="str">
            <v>06.02.19.03.10.01.</v>
          </cell>
          <cell r="G16892"/>
          <cell r="K16892"/>
          <cell r="L16892"/>
          <cell r="M16892"/>
          <cell r="N16892"/>
        </row>
        <row r="16893">
          <cell r="F16893" t="str">
            <v>06.02.19.03.13.01.01</v>
          </cell>
          <cell r="G16893" t="str">
            <v>Prescribe medication</v>
          </cell>
          <cell r="K16893" t="str">
            <v>9. Prescribing medications or therapeutics</v>
          </cell>
          <cell r="L16893" t="str">
            <v>General Medical Practitioners</v>
          </cell>
          <cell r="M16893" t="str">
            <v>Paramedical Practitioners</v>
          </cell>
          <cell r="N16893">
            <v>1</v>
          </cell>
        </row>
        <row r="16894">
          <cell r="F16894" t="str">
            <v>06.02.19.03.13.01.</v>
          </cell>
          <cell r="G16894"/>
          <cell r="K16894"/>
          <cell r="L16894"/>
          <cell r="M16894"/>
          <cell r="N16894"/>
        </row>
        <row r="16895">
          <cell r="F16895" t="str">
            <v>06.02.19.03.13.02.01</v>
          </cell>
          <cell r="G16895" t="str">
            <v>Prescribe medication</v>
          </cell>
          <cell r="K16895" t="str">
            <v>9. Prescribing medications or therapeutics</v>
          </cell>
          <cell r="L16895" t="str">
            <v>General Medical Practitioners</v>
          </cell>
          <cell r="M16895" t="str">
            <v>Paramedical Practitioners</v>
          </cell>
          <cell r="N16895">
            <v>1</v>
          </cell>
        </row>
        <row r="16896">
          <cell r="F16896" t="str">
            <v>06.02.19.03.13.02.</v>
          </cell>
          <cell r="G16896"/>
          <cell r="K16896"/>
          <cell r="L16896"/>
          <cell r="M16896"/>
          <cell r="N16896"/>
        </row>
        <row r="16897">
          <cell r="F16897" t="str">
            <v>06.02.19.03.13.02.</v>
          </cell>
          <cell r="G16897"/>
          <cell r="K16897"/>
          <cell r="L16897"/>
          <cell r="M16897"/>
          <cell r="N16897"/>
        </row>
        <row r="16898">
          <cell r="F16898" t="str">
            <v>06.02.19.03.13.03.01</v>
          </cell>
          <cell r="G16898" t="str">
            <v>Prescribe medication</v>
          </cell>
          <cell r="K16898" t="str">
            <v>9. Prescribing medications or therapeutics</v>
          </cell>
          <cell r="L16898" t="str">
            <v>General Medical Practitioners</v>
          </cell>
          <cell r="M16898" t="str">
            <v>Paramedical Practitioners</v>
          </cell>
          <cell r="N16898">
            <v>1</v>
          </cell>
        </row>
        <row r="16899">
          <cell r="F16899" t="str">
            <v>06.02.19.03.14.01.01</v>
          </cell>
          <cell r="G16899" t="str">
            <v>Prescribe intravenous medication</v>
          </cell>
          <cell r="K16899" t="str">
            <v>9. Prescribing medications or therapeutics</v>
          </cell>
          <cell r="L16899" t="str">
            <v>General Medical Practitioners</v>
          </cell>
          <cell r="M16899" t="str">
            <v>Paramedical Practitioners</v>
          </cell>
          <cell r="N16899">
            <v>1</v>
          </cell>
        </row>
        <row r="16900">
          <cell r="F16900" t="str">
            <v>06.02.19.03.14.01.02</v>
          </cell>
          <cell r="G16900" t="str">
            <v>Administer intravenous medication</v>
          </cell>
          <cell r="K16900" t="str">
            <v>11. Administering medications or therapeutics</v>
          </cell>
          <cell r="L16900" t="str">
            <v>Nursing Professionals</v>
          </cell>
          <cell r="M16900" t="str">
            <v>Nursing Associate Professionals</v>
          </cell>
          <cell r="N16900">
            <v>3</v>
          </cell>
        </row>
        <row r="16901">
          <cell r="F16901" t="str">
            <v>06.02.19.03.14.01.</v>
          </cell>
          <cell r="G16901"/>
          <cell r="K16901"/>
          <cell r="L16901"/>
          <cell r="M16901"/>
          <cell r="N16901"/>
        </row>
        <row r="16902">
          <cell r="F16902" t="str">
            <v>06.02.19.03.14.01.</v>
          </cell>
          <cell r="G16902"/>
          <cell r="K16902"/>
          <cell r="L16902"/>
          <cell r="M16902"/>
          <cell r="N16902"/>
        </row>
        <row r="16903">
          <cell r="F16903" t="str">
            <v>06.02.19.03.14.02.01</v>
          </cell>
          <cell r="G16903" t="str">
            <v>Prescribe intravenous medication</v>
          </cell>
          <cell r="K16903" t="str">
            <v>9. Prescribing medications or therapeutics</v>
          </cell>
          <cell r="L16903" t="str">
            <v>General Medical Practitioners</v>
          </cell>
          <cell r="M16903" t="str">
            <v>Paramedical Practitioners</v>
          </cell>
          <cell r="N16903">
            <v>1</v>
          </cell>
        </row>
        <row r="16904">
          <cell r="F16904" t="str">
            <v>06.02.19.03.14.02.02</v>
          </cell>
          <cell r="G16904" t="str">
            <v>Administer intravenous medication</v>
          </cell>
          <cell r="K16904" t="str">
            <v>11. Administering medications or therapeutics</v>
          </cell>
          <cell r="L16904" t="str">
            <v>Nursing Professionals</v>
          </cell>
          <cell r="M16904" t="str">
            <v>Nursing Associate Professionals</v>
          </cell>
          <cell r="N16904">
            <v>3</v>
          </cell>
        </row>
        <row r="16905">
          <cell r="F16905" t="str">
            <v>06.02.19.03.14.02.</v>
          </cell>
          <cell r="G16905"/>
          <cell r="K16905"/>
          <cell r="L16905"/>
          <cell r="M16905"/>
          <cell r="N16905"/>
        </row>
        <row r="16906">
          <cell r="F16906" t="str">
            <v>06.02.19.03.14.02.</v>
          </cell>
          <cell r="G16906"/>
          <cell r="K16906"/>
          <cell r="L16906"/>
          <cell r="M16906"/>
          <cell r="N16906"/>
        </row>
        <row r="16907">
          <cell r="F16907" t="str">
            <v>06.02.19.03.15.02.01</v>
          </cell>
          <cell r="G16907" t="str">
            <v>Provide pre-procedural medical care</v>
          </cell>
          <cell r="K16907" t="str">
            <v>15. Providing treatment and care support to individuals</v>
          </cell>
          <cell r="L16907" t="str">
            <v>Specialist Medical Practitioners</v>
          </cell>
          <cell r="M16907" t="str">
            <v>Specialist Medical Practitioners</v>
          </cell>
          <cell r="N16907">
            <v>10</v>
          </cell>
        </row>
        <row r="16908">
          <cell r="F16908" t="str">
            <v>06.02.19.03.15.02.02</v>
          </cell>
          <cell r="G16908" t="str">
            <v>Provide pre-procedural nursing care</v>
          </cell>
          <cell r="K16908" t="str">
            <v>15. Providing treatment and care support to individuals</v>
          </cell>
          <cell r="L16908" t="str">
            <v>Nursing Professionals</v>
          </cell>
          <cell r="M16908" t="str">
            <v>Nursing Associate Professionals</v>
          </cell>
          <cell r="N16908">
            <v>20</v>
          </cell>
        </row>
        <row r="16909">
          <cell r="F16909" t="str">
            <v>06.02.19.03.15.02.03</v>
          </cell>
          <cell r="G16909" t="str">
            <v>Conduct counselling</v>
          </cell>
          <cell r="K16909" t="str">
            <v>6. Gaining informed consent</v>
          </cell>
          <cell r="L16909" t="str">
            <v>Specialist Medical Practitioners</v>
          </cell>
          <cell r="M16909" t="str">
            <v>Specialist Medical Practitioners</v>
          </cell>
          <cell r="N16909">
            <v>10</v>
          </cell>
        </row>
        <row r="16910">
          <cell r="F16910" t="str">
            <v>06.02.19.03.15.02.04</v>
          </cell>
          <cell r="G16910" t="str">
            <v>Prepare the patient and organize the equipment</v>
          </cell>
          <cell r="K16910" t="str">
            <v>14. Providing non-pharmacological health interventions</v>
          </cell>
          <cell r="L16910" t="str">
            <v>Nursing Professionals</v>
          </cell>
          <cell r="M16910" t="str">
            <v>Nursing Associate Professionals</v>
          </cell>
          <cell r="N16910">
            <v>10</v>
          </cell>
        </row>
        <row r="16911">
          <cell r="F16911" t="str">
            <v>06.02.19.03.15.02.05</v>
          </cell>
          <cell r="G16911" t="str">
            <v>Apply general anaesthesia</v>
          </cell>
          <cell r="K16911" t="str">
            <v>11. Administering medications or therapeutics</v>
          </cell>
          <cell r="L16911" t="str">
            <v>Specialist Medical Practitioners</v>
          </cell>
          <cell r="M16911" t="str">
            <v>Specialist Medical Practitioners</v>
          </cell>
          <cell r="N16911">
            <v>180</v>
          </cell>
        </row>
        <row r="16912">
          <cell r="F16912" t="str">
            <v>06.02.19.03.15.02.06</v>
          </cell>
          <cell r="G16912" t="str">
            <v>Conduct neurosurgery</v>
          </cell>
          <cell r="K16912" t="str">
            <v>14. Providing non-pharmacological health interventions</v>
          </cell>
          <cell r="L16912" t="str">
            <v>Specialist Medical Practitioners</v>
          </cell>
          <cell r="M16912" t="str">
            <v>Specialist Medical Practitioners</v>
          </cell>
          <cell r="N16912">
            <v>180</v>
          </cell>
        </row>
        <row r="16913">
          <cell r="F16913" t="str">
            <v>06.02.19.03.15.02.07</v>
          </cell>
          <cell r="G16913" t="str">
            <v>Assist with neurosurgery</v>
          </cell>
          <cell r="K16913" t="str">
            <v>14. Providing non-pharmacological health interventions</v>
          </cell>
          <cell r="L16913" t="str">
            <v>Specialist Medical Practitioners</v>
          </cell>
          <cell r="M16913" t="str">
            <v>Specialist Medical Practitioners</v>
          </cell>
          <cell r="N16913">
            <v>180</v>
          </cell>
        </row>
        <row r="16914">
          <cell r="F16914" t="str">
            <v>06.02.19.03.15.02.08</v>
          </cell>
          <cell r="G16914" t="str">
            <v>Assist with neurosurgery</v>
          </cell>
          <cell r="K16914" t="str">
            <v>14. Providing non-pharmacological health interventions</v>
          </cell>
          <cell r="L16914" t="str">
            <v>Specialist Medical Practitioners</v>
          </cell>
          <cell r="M16914" t="str">
            <v>General Medical Practitioners</v>
          </cell>
          <cell r="N16914">
            <v>180</v>
          </cell>
        </row>
        <row r="16915">
          <cell r="F16915" t="str">
            <v>06.02.19.03.15.02.09</v>
          </cell>
          <cell r="G16915" t="str">
            <v>Provide nursing support to conduct neurosurgery</v>
          </cell>
          <cell r="K16915" t="str">
            <v>15. Providing treatment and care support to individuals</v>
          </cell>
          <cell r="L16915" t="str">
            <v>Nursing Professionals</v>
          </cell>
          <cell r="M16915" t="str">
            <v>Nursing Professionals</v>
          </cell>
          <cell r="N16915">
            <v>180</v>
          </cell>
        </row>
        <row r="16916">
          <cell r="F16916" t="str">
            <v>06.02.19.03.15.02.10</v>
          </cell>
          <cell r="G16916" t="str">
            <v>Provide nursing support to conduct neurosurgery</v>
          </cell>
          <cell r="K16916" t="str">
            <v>15. Providing treatment and care support to individuals</v>
          </cell>
          <cell r="L16916" t="str">
            <v>Nursing Professionals</v>
          </cell>
          <cell r="M16916" t="str">
            <v>Nursing Associate Professionals</v>
          </cell>
          <cell r="N16916">
            <v>180</v>
          </cell>
        </row>
        <row r="16917">
          <cell r="F16917" t="str">
            <v>06.02.19.03.15.02.11</v>
          </cell>
          <cell r="G16917" t="str">
            <v>Provide post-procedural care</v>
          </cell>
          <cell r="K16917" t="str">
            <v>5. Providing information and support to impact individual health behaviours</v>
          </cell>
          <cell r="L16917" t="str">
            <v>Specialist Medical Practitioners</v>
          </cell>
          <cell r="M16917" t="str">
            <v>General Medical Practitioners</v>
          </cell>
          <cell r="N16917">
            <v>10</v>
          </cell>
        </row>
        <row r="16918">
          <cell r="F16918" t="str">
            <v>06.02.19.03.15.02.12</v>
          </cell>
          <cell r="G16918" t="str">
            <v>Provide post-procedural care</v>
          </cell>
          <cell r="K16918" t="str">
            <v>15. Providing treatment and care support to individuals</v>
          </cell>
          <cell r="L16918" t="str">
            <v>Specialist Medical Practitioners</v>
          </cell>
          <cell r="M16918" t="str">
            <v>General Medical Practitioners</v>
          </cell>
          <cell r="N16918">
            <v>10</v>
          </cell>
        </row>
        <row r="16919">
          <cell r="F16919" t="str">
            <v>06.02.19.03.15.02.13</v>
          </cell>
          <cell r="G16919" t="str">
            <v>Provide post-procedural care</v>
          </cell>
          <cell r="K16919" t="str">
            <v>15. Providing treatment and care support to individuals</v>
          </cell>
          <cell r="L16919" t="str">
            <v>Nursing Professionals</v>
          </cell>
          <cell r="M16919" t="str">
            <v>Nursing Associate Professionals</v>
          </cell>
          <cell r="N16919">
            <v>20</v>
          </cell>
        </row>
        <row r="16920">
          <cell r="F16920" t="str">
            <v>06.02.19.03.15.02.</v>
          </cell>
          <cell r="G16920"/>
          <cell r="K16920"/>
          <cell r="L16920"/>
          <cell r="M16920"/>
          <cell r="N16920"/>
        </row>
        <row r="16921">
          <cell r="F16921" t="str">
            <v>06.02.19.03.15.02.</v>
          </cell>
          <cell r="G16921"/>
          <cell r="K16921"/>
          <cell r="L16921"/>
          <cell r="M16921"/>
          <cell r="N16921"/>
        </row>
        <row r="16922">
          <cell r="F16922" t="str">
            <v>06.02.19.03.15.02.</v>
          </cell>
          <cell r="G16922"/>
          <cell r="K16922"/>
          <cell r="L16922"/>
          <cell r="M16922"/>
          <cell r="N16922"/>
        </row>
        <row r="16923">
          <cell r="F16923" t="str">
            <v>06.02.19.03.15.02.</v>
          </cell>
          <cell r="G16923"/>
          <cell r="K16923"/>
          <cell r="L16923"/>
          <cell r="M16923"/>
          <cell r="N16923"/>
        </row>
        <row r="16924">
          <cell r="F16924" t="str">
            <v>06.02.19.03.15.02.</v>
          </cell>
          <cell r="G16924"/>
          <cell r="K16924"/>
          <cell r="L16924"/>
          <cell r="M16924"/>
          <cell r="N16924"/>
        </row>
        <row r="16925">
          <cell r="F16925" t="str">
            <v>06.02.19.03.15.02.</v>
          </cell>
          <cell r="G16925"/>
          <cell r="K16925"/>
          <cell r="L16925"/>
          <cell r="M16925"/>
          <cell r="N16925"/>
        </row>
        <row r="16926">
          <cell r="F16926" t="str">
            <v>06.02.19.03.15.02.</v>
          </cell>
          <cell r="G16926"/>
          <cell r="K16926"/>
          <cell r="L16926"/>
          <cell r="M16926"/>
          <cell r="N16926"/>
        </row>
        <row r="16927">
          <cell r="F16927" t="str">
            <v>06.02.19.03.15.02.</v>
          </cell>
          <cell r="G16927"/>
          <cell r="K16927"/>
          <cell r="L16927"/>
          <cell r="M16927"/>
          <cell r="N16927"/>
        </row>
        <row r="16928">
          <cell r="F16928" t="str">
            <v>06.02.19.03.15.02.</v>
          </cell>
          <cell r="G16928"/>
          <cell r="K16928"/>
          <cell r="L16928"/>
          <cell r="M16928"/>
          <cell r="N16928"/>
        </row>
        <row r="16929">
          <cell r="F16929" t="str">
            <v>06.02.19.03.15.02.</v>
          </cell>
          <cell r="G16929"/>
          <cell r="K16929"/>
          <cell r="L16929"/>
          <cell r="M16929"/>
          <cell r="N16929"/>
        </row>
        <row r="16930">
          <cell r="F16930" t="str">
            <v>06.02.19.03.15.02.</v>
          </cell>
          <cell r="G16930"/>
          <cell r="K16930"/>
          <cell r="L16930"/>
          <cell r="M16930"/>
          <cell r="N16930"/>
        </row>
        <row r="16931">
          <cell r="F16931" t="str">
            <v>06.02.19.03.15.02.</v>
          </cell>
          <cell r="G16931"/>
          <cell r="K16931"/>
          <cell r="L16931"/>
          <cell r="M16931"/>
          <cell r="N16931"/>
        </row>
        <row r="16932">
          <cell r="F16932" t="str">
            <v>06.02.19.03.15.02.</v>
          </cell>
          <cell r="G16932"/>
          <cell r="K16932"/>
          <cell r="L16932"/>
          <cell r="M16932"/>
          <cell r="N16932"/>
        </row>
        <row r="16933">
          <cell r="F16933" t="str">
            <v>06.02.19.03.15.02.</v>
          </cell>
          <cell r="G16933"/>
          <cell r="K16933"/>
          <cell r="L16933"/>
          <cell r="M16933"/>
          <cell r="N16933"/>
        </row>
        <row r="16934">
          <cell r="F16934" t="str">
            <v>06.02.19.03.13.04.01</v>
          </cell>
          <cell r="G16934" t="str">
            <v>Prescribe medication</v>
          </cell>
          <cell r="K16934" t="str">
            <v>9. Prescribing medications or therapeutics</v>
          </cell>
          <cell r="L16934" t="str">
            <v>General Medical Practitioners</v>
          </cell>
          <cell r="M16934" t="str">
            <v>Paramedical Practitioners</v>
          </cell>
          <cell r="N16934">
            <v>1</v>
          </cell>
        </row>
        <row r="16935">
          <cell r="F16935" t="str">
            <v>06.03.01.02.06.01.01</v>
          </cell>
          <cell r="G16935" t="str">
            <v>Conduct vital sign measurements</v>
          </cell>
          <cell r="K16935" t="str">
            <v>1. Gathering information through interviewing and assessment</v>
          </cell>
          <cell r="L16935" t="str">
            <v>Nursing Professionals</v>
          </cell>
          <cell r="M16935" t="str">
            <v>Paramedical Practitioners</v>
          </cell>
          <cell r="N16935">
            <v>5</v>
          </cell>
        </row>
        <row r="16936">
          <cell r="F16936" t="str">
            <v>06.03.01.02.06.01.02</v>
          </cell>
          <cell r="G16936" t="str">
            <v xml:space="preserve">Take history </v>
          </cell>
          <cell r="K16936" t="str">
            <v>1. Gathering information through interviewing and assessment</v>
          </cell>
          <cell r="L16936" t="str">
            <v>Specialist Medical Practitioners</v>
          </cell>
          <cell r="M16936" t="str">
            <v>General Medical Practitioners</v>
          </cell>
          <cell r="N16936">
            <v>6</v>
          </cell>
        </row>
        <row r="16937">
          <cell r="F16937" t="str">
            <v>06.03.01.02.06.01.03</v>
          </cell>
          <cell r="G16937" t="str">
            <v>Conduct physical examination</v>
          </cell>
          <cell r="K16937" t="str">
            <v>1. Gathering information through interviewing and assessment</v>
          </cell>
          <cell r="L16937" t="str">
            <v>Specialist Medical Practitioners</v>
          </cell>
          <cell r="M16937" t="str">
            <v>General Medical Practitioners</v>
          </cell>
          <cell r="N16937">
            <v>6</v>
          </cell>
        </row>
        <row r="16938">
          <cell r="F16938" t="str">
            <v>06.03.01.02.06.01.04</v>
          </cell>
          <cell r="G16938" t="str">
            <v>Provide clinical advice</v>
          </cell>
          <cell r="K16938" t="str">
            <v>5. Providing information and support to impact individual health behaviours</v>
          </cell>
          <cell r="L16938" t="str">
            <v>Specialist Medical Practitioners</v>
          </cell>
          <cell r="M16938" t="str">
            <v>General Medical Practitioners</v>
          </cell>
          <cell r="N16938">
            <v>4</v>
          </cell>
        </row>
        <row r="16939">
          <cell r="F16939" t="str">
            <v>06.03.01.02.06.01.</v>
          </cell>
          <cell r="G16939"/>
          <cell r="K16939"/>
          <cell r="L16939"/>
          <cell r="M16939"/>
          <cell r="N16939"/>
        </row>
        <row r="16940">
          <cell r="F16940" t="str">
            <v>06.03.01.02.06.02.01</v>
          </cell>
          <cell r="G16940" t="str">
            <v>Take history and conduct physical examination</v>
          </cell>
          <cell r="K16940" t="str">
            <v>1. Gathering information through interviewing and assessment</v>
          </cell>
          <cell r="L16940" t="str">
            <v>General Medical Practitioners</v>
          </cell>
          <cell r="M16940" t="str">
            <v>Paramedical Practitioners</v>
          </cell>
          <cell r="N16940">
            <v>6</v>
          </cell>
        </row>
        <row r="16941">
          <cell r="F16941" t="str">
            <v>06.03.01.02.06.02.02</v>
          </cell>
          <cell r="G16941" t="str">
            <v>Provide clinical advice</v>
          </cell>
          <cell r="K16941" t="str">
            <v>18. Providing a clinical presentation to other health workers</v>
          </cell>
          <cell r="L16941" t="str">
            <v>General Medical Practitioners</v>
          </cell>
          <cell r="M16941" t="str">
            <v>Paramedical Practitioners</v>
          </cell>
          <cell r="N16941">
            <v>4</v>
          </cell>
        </row>
        <row r="16942">
          <cell r="F16942" t="str">
            <v>06.03.01.02.06.02.</v>
          </cell>
          <cell r="G16942"/>
          <cell r="K16942"/>
          <cell r="L16942"/>
          <cell r="M16942"/>
          <cell r="N16942"/>
        </row>
        <row r="16943">
          <cell r="F16943" t="str">
            <v>06.03.01.02.06.02.</v>
          </cell>
          <cell r="G16943"/>
          <cell r="K16943"/>
          <cell r="L16943"/>
          <cell r="M16943"/>
          <cell r="N16943"/>
        </row>
        <row r="16944">
          <cell r="F16944" t="str">
            <v>06.03.01.02.06.02.</v>
          </cell>
          <cell r="G16944"/>
          <cell r="K16944"/>
          <cell r="L16944"/>
          <cell r="M16944"/>
          <cell r="N16944"/>
        </row>
        <row r="16945">
          <cell r="F16945" t="str">
            <v>06.03.01.02.04.05.01</v>
          </cell>
          <cell r="G16945" t="str">
            <v>Conduct counselling</v>
          </cell>
          <cell r="K16945" t="str">
            <v>5. Providing information and support to impact individual health behaviours</v>
          </cell>
          <cell r="L16945" t="str">
            <v>Social work and counselling professionals</v>
          </cell>
          <cell r="M16945" t="str">
            <v>Community Health Workers</v>
          </cell>
          <cell r="N16945">
            <v>9</v>
          </cell>
        </row>
        <row r="16946">
          <cell r="F16946" t="str">
            <v>06.03.01.02.04.05.02</v>
          </cell>
          <cell r="G16946" t="str">
            <v>Provide medical device</v>
          </cell>
          <cell r="K16946" t="str">
            <v>10. Preparing and dispensing medications or therapeutics</v>
          </cell>
          <cell r="L16946" t="str">
            <v>Social work and counselling professionals</v>
          </cell>
          <cell r="M16946" t="str">
            <v>Community Health Workers</v>
          </cell>
          <cell r="N16946">
            <v>1</v>
          </cell>
        </row>
        <row r="16947">
          <cell r="F16947" t="str">
            <v>06.03.01.02.08.01.01</v>
          </cell>
          <cell r="G16947" t="str">
            <v>Conduct counselling</v>
          </cell>
          <cell r="K16947" t="str">
            <v>6. Gaining informed consent</v>
          </cell>
          <cell r="L16947" t="str">
            <v>Medical and Pathology Laboratory Technicians</v>
          </cell>
          <cell r="M16947" t="str">
            <v>Medical Assistants</v>
          </cell>
          <cell r="N16947">
            <v>3</v>
          </cell>
        </row>
        <row r="16948">
          <cell r="F16948" t="str">
            <v>06.03.01.02.08.01.02</v>
          </cell>
          <cell r="G16948" t="str">
            <v xml:space="preserve">Conduct diagnostic testing </v>
          </cell>
          <cell r="K16948" t="str">
            <v>7. Ordering, administering and interpreting the results of diagnostic and screening procedures</v>
          </cell>
          <cell r="L16948" t="str">
            <v>Medical and Pathology Laboratory Technicians</v>
          </cell>
          <cell r="M16948" t="str">
            <v>Medical Assistants</v>
          </cell>
          <cell r="N16948">
            <v>5</v>
          </cell>
        </row>
        <row r="16949">
          <cell r="F16949" t="str">
            <v>06.03.01.02.08.01.03</v>
          </cell>
          <cell r="G16949" t="str">
            <v>Document examination findings</v>
          </cell>
          <cell r="K16949" t="str">
            <v>7. Ordering, administering and interpreting the results of diagnostic and screening procedures</v>
          </cell>
          <cell r="L16949" t="str">
            <v>Specialist Medical Practitioners</v>
          </cell>
          <cell r="M16949" t="str">
            <v>General Medical Practitioners</v>
          </cell>
          <cell r="N16949">
            <v>2</v>
          </cell>
        </row>
        <row r="16950">
          <cell r="F16950" t="str">
            <v>06.03.01.02.08.01.</v>
          </cell>
          <cell r="G16950"/>
          <cell r="K16950"/>
          <cell r="L16950"/>
          <cell r="M16950"/>
          <cell r="N16950"/>
        </row>
        <row r="16951">
          <cell r="F16951" t="str">
            <v>06.03.01.02.08.01.</v>
          </cell>
          <cell r="G16951"/>
          <cell r="K16951"/>
          <cell r="L16951"/>
          <cell r="M16951"/>
          <cell r="N16951"/>
        </row>
        <row r="16952">
          <cell r="F16952" t="str">
            <v>06.03.01.02.08.01.</v>
          </cell>
          <cell r="G16952"/>
          <cell r="K16952"/>
          <cell r="L16952"/>
          <cell r="M16952"/>
          <cell r="N16952"/>
        </row>
        <row r="16953">
          <cell r="F16953" t="str">
            <v>06.03.01.02.08.01.</v>
          </cell>
          <cell r="G16953"/>
          <cell r="K16953"/>
          <cell r="L16953"/>
          <cell r="M16953"/>
          <cell r="N16953"/>
        </row>
        <row r="16954">
          <cell r="F16954" t="str">
            <v>06.03.01.02.08.02.01</v>
          </cell>
          <cell r="G16954" t="str">
            <v>Provide counselling and information and obtain consent</v>
          </cell>
          <cell r="K16954" t="str">
            <v>6. Gaining informed consent</v>
          </cell>
          <cell r="L16954" t="str">
            <v>General Medical Practitioners</v>
          </cell>
          <cell r="M16954" t="str">
            <v>Paramedical Practitioners</v>
          </cell>
          <cell r="N16954">
            <v>2</v>
          </cell>
        </row>
        <row r="16955">
          <cell r="F16955" t="str">
            <v>06.03.01.02.08.02.02</v>
          </cell>
          <cell r="G16955" t="str">
            <v>Conduct diagnostic testing</v>
          </cell>
          <cell r="K16955" t="str">
            <v>7. Ordering, administering and interpreting the results of diagnostic and screening procedures</v>
          </cell>
          <cell r="L16955" t="str">
            <v>Nursing Professionals</v>
          </cell>
          <cell r="M16955" t="str">
            <v>Nursing Associate Professionals</v>
          </cell>
          <cell r="N16955">
            <v>6</v>
          </cell>
        </row>
        <row r="16956">
          <cell r="F16956" t="str">
            <v>06.03.01.02.08.02.03</v>
          </cell>
          <cell r="G16956" t="str">
            <v>Conduct counselling</v>
          </cell>
          <cell r="K16956" t="str">
            <v>5. Providing information and support to impact individual health behaviours</v>
          </cell>
          <cell r="L16956" t="str">
            <v>General Medical Practitioners</v>
          </cell>
          <cell r="M16956" t="str">
            <v>Paramedical Practitioners</v>
          </cell>
          <cell r="N16956">
            <v>2</v>
          </cell>
        </row>
        <row r="16957">
          <cell r="F16957" t="str">
            <v>06.03.01.02.08.02.</v>
          </cell>
          <cell r="G16957"/>
          <cell r="K16957"/>
          <cell r="L16957"/>
          <cell r="M16957"/>
          <cell r="N16957"/>
        </row>
        <row r="16958">
          <cell r="F16958" t="str">
            <v>06.03.01.02.08.02.</v>
          </cell>
          <cell r="G16958"/>
          <cell r="K16958"/>
          <cell r="L16958"/>
          <cell r="M16958"/>
          <cell r="N16958"/>
        </row>
        <row r="16959">
          <cell r="F16959" t="str">
            <v>06.03.01.02.08.02.</v>
          </cell>
          <cell r="G16959"/>
          <cell r="K16959"/>
          <cell r="L16959"/>
          <cell r="M16959"/>
          <cell r="N16959"/>
        </row>
        <row r="16960">
          <cell r="F16960" t="str">
            <v>06.03.01.02.08.03.01</v>
          </cell>
          <cell r="G16960" t="str">
            <v>Provide counselling and information and obtain consent</v>
          </cell>
          <cell r="K16960" t="str">
            <v>6. Gaining informed consent</v>
          </cell>
          <cell r="L16960" t="str">
            <v>General Medical Practitioners</v>
          </cell>
          <cell r="M16960" t="str">
            <v>Paramedical Practitioners</v>
          </cell>
          <cell r="N16960">
            <v>2</v>
          </cell>
        </row>
        <row r="16961">
          <cell r="F16961" t="str">
            <v>06.03.01.02.08.03.02</v>
          </cell>
          <cell r="G16961" t="str">
            <v>Conduct diagnostic testing</v>
          </cell>
          <cell r="K16961" t="str">
            <v>7. Ordering, administering and interpreting the results of diagnostic and screening procedures</v>
          </cell>
          <cell r="L16961" t="str">
            <v>Nursing Professionals</v>
          </cell>
          <cell r="M16961" t="str">
            <v>Nursing Associate Professionals</v>
          </cell>
          <cell r="N16961">
            <v>6</v>
          </cell>
        </row>
        <row r="16962">
          <cell r="F16962" t="str">
            <v>06.03.01.02.08.03.03</v>
          </cell>
          <cell r="G16962" t="str">
            <v>Conduct counselling</v>
          </cell>
          <cell r="K16962" t="str">
            <v>5. Providing information and support to impact individual health behaviours</v>
          </cell>
          <cell r="L16962" t="str">
            <v>General Medical Practitioners</v>
          </cell>
          <cell r="M16962" t="str">
            <v>Paramedical Practitioners</v>
          </cell>
          <cell r="N16962">
            <v>2</v>
          </cell>
        </row>
        <row r="16963">
          <cell r="F16963" t="str">
            <v>06.03.01.02.08.03</v>
          </cell>
          <cell r="G16963"/>
          <cell r="K16963"/>
          <cell r="L16963"/>
          <cell r="M16963"/>
          <cell r="N16963"/>
        </row>
        <row r="16964">
          <cell r="F16964" t="str">
            <v>06.03.01.02.08.03</v>
          </cell>
          <cell r="G16964"/>
          <cell r="K16964"/>
          <cell r="L16964"/>
          <cell r="M16964"/>
          <cell r="N16964"/>
        </row>
        <row r="16965">
          <cell r="F16965" t="str">
            <v>06.03.01.01.02.01.01</v>
          </cell>
          <cell r="G16965" t="str">
            <v>Conduct counselling</v>
          </cell>
          <cell r="K16965" t="str">
            <v>5. Providing information and support to impact individual health behaviours</v>
          </cell>
          <cell r="L16965" t="str">
            <v>Social work and counselling professionals</v>
          </cell>
          <cell r="M16965" t="str">
            <v>Social work associate professionals</v>
          </cell>
          <cell r="N16965">
            <v>10</v>
          </cell>
        </row>
        <row r="16966">
          <cell r="F16966" t="str">
            <v>06.03.01.01.02.05.01</v>
          </cell>
          <cell r="G16966" t="str">
            <v>Provide contraceptives</v>
          </cell>
          <cell r="K16966" t="str">
            <v>10. Preparing and dispensing medications or therapeutics</v>
          </cell>
          <cell r="L16966" t="str">
            <v>Social work and counselling professionals</v>
          </cell>
          <cell r="M16966" t="str">
            <v>Social work and counselling professionals</v>
          </cell>
          <cell r="N16966">
            <v>1</v>
          </cell>
        </row>
        <row r="16967">
          <cell r="F16967" t="str">
            <v>06.03.01.01.02.05</v>
          </cell>
          <cell r="G16967"/>
          <cell r="K16967"/>
          <cell r="L16967"/>
          <cell r="M16967"/>
          <cell r="N16967"/>
        </row>
        <row r="16968">
          <cell r="F16968" t="str">
            <v>06.03.01.01.02.07.01</v>
          </cell>
          <cell r="G16968" t="str">
            <v>Conduct counselling</v>
          </cell>
          <cell r="K16968" t="str">
            <v>5. Providing information and support to impact individual health behaviours</v>
          </cell>
          <cell r="L16968" t="str">
            <v>Social work and counselling professionals</v>
          </cell>
          <cell r="M16968" t="str">
            <v>Social work associate professionals</v>
          </cell>
          <cell r="N16968">
            <v>10</v>
          </cell>
        </row>
        <row r="16969">
          <cell r="F16969" t="str">
            <v>06.03.01.01.02.08.01</v>
          </cell>
          <cell r="G16969" t="str">
            <v>Prescribe medication</v>
          </cell>
          <cell r="K16969" t="str">
            <v>9. Prescribing medications or therapeutics</v>
          </cell>
          <cell r="L16969" t="str">
            <v>General Medical Practitioners</v>
          </cell>
          <cell r="M16969" t="str">
            <v>Paramedical Practitioners</v>
          </cell>
          <cell r="N16969">
            <v>1</v>
          </cell>
        </row>
        <row r="16970">
          <cell r="F16970" t="str">
            <v>06.03.01.01.02.08.</v>
          </cell>
          <cell r="G16970"/>
          <cell r="K16970"/>
          <cell r="L16970"/>
          <cell r="M16970"/>
          <cell r="N16970"/>
        </row>
        <row r="16971">
          <cell r="F16971" t="str">
            <v>06.03.01.01.02.08.</v>
          </cell>
          <cell r="G16971"/>
          <cell r="K16971"/>
          <cell r="L16971"/>
          <cell r="M16971"/>
          <cell r="N16971"/>
        </row>
        <row r="16972">
          <cell r="F16972" t="str">
            <v>06.03.01.01.02.09.01</v>
          </cell>
          <cell r="G16972" t="str">
            <v>Prescribe medication</v>
          </cell>
          <cell r="K16972" t="str">
            <v>9. Prescribing medications or therapeutics</v>
          </cell>
          <cell r="L16972" t="str">
            <v>General Medical Practitioners</v>
          </cell>
          <cell r="M16972" t="str">
            <v>Midwifery Professionals</v>
          </cell>
          <cell r="N16972">
            <v>1</v>
          </cell>
        </row>
        <row r="16973">
          <cell r="F16973" t="str">
            <v>06.03.01.01.02.09.</v>
          </cell>
          <cell r="G16973"/>
          <cell r="K16973"/>
          <cell r="L16973"/>
          <cell r="M16973"/>
          <cell r="N16973"/>
        </row>
        <row r="16974">
          <cell r="F16974" t="str">
            <v>06.03.01.01.02.09.</v>
          </cell>
          <cell r="G16974"/>
          <cell r="K16974"/>
          <cell r="L16974"/>
          <cell r="M16974"/>
          <cell r="N16974"/>
        </row>
        <row r="16975">
          <cell r="F16975" t="str">
            <v>06.03.01.01.02.11.01</v>
          </cell>
          <cell r="G16975" t="str">
            <v>Conduct counselling</v>
          </cell>
          <cell r="K16975" t="str">
            <v>6. Gaining informed consent</v>
          </cell>
          <cell r="L16975" t="str">
            <v>General Medical Practitioners</v>
          </cell>
          <cell r="M16975" t="str">
            <v>Nursing Professionals</v>
          </cell>
          <cell r="N16975">
            <v>7</v>
          </cell>
        </row>
        <row r="16976">
          <cell r="F16976" t="str">
            <v>06.03.01.01.02.11.02</v>
          </cell>
          <cell r="G16976" t="str">
            <v>Prepare the patient and organize the equipment</v>
          </cell>
          <cell r="K16976" t="str">
            <v>14. Providing non-pharmacological health interventions</v>
          </cell>
          <cell r="L16976" t="str">
            <v>Nursing Professionals</v>
          </cell>
          <cell r="M16976" t="str">
            <v>Nursing Associate Professionals</v>
          </cell>
          <cell r="N16976">
            <v>5</v>
          </cell>
        </row>
        <row r="16977">
          <cell r="F16977" t="str">
            <v>06.03.01.01.02.11.03</v>
          </cell>
          <cell r="G16977" t="str">
            <v>Apply local anaesthesia</v>
          </cell>
          <cell r="K16977" t="str">
            <v>11. Administering medications or therapeutics</v>
          </cell>
          <cell r="L16977" t="str">
            <v>General Medical Practitioners</v>
          </cell>
          <cell r="M16977" t="str">
            <v>Nursing Professionals</v>
          </cell>
          <cell r="N16977">
            <v>3</v>
          </cell>
        </row>
        <row r="16978">
          <cell r="F16978" t="str">
            <v>06.03.01.01.02.11.04</v>
          </cell>
          <cell r="G16978" t="str">
            <v>Conduct urological surgery</v>
          </cell>
          <cell r="K16978" t="str">
            <v>14. Providing non-pharmacological health interventions</v>
          </cell>
          <cell r="L16978" t="str">
            <v>General Medical Practitioners</v>
          </cell>
          <cell r="M16978" t="str">
            <v>Nursing Professionals</v>
          </cell>
          <cell r="N16978">
            <v>20</v>
          </cell>
        </row>
        <row r="16979">
          <cell r="F16979" t="str">
            <v>06.03.01.01.02.11.05</v>
          </cell>
          <cell r="G16979" t="str">
            <v>Assist with urological surgery</v>
          </cell>
          <cell r="K16979" t="str">
            <v>14. Providing non-pharmacological health interventions</v>
          </cell>
          <cell r="L16979" t="str">
            <v>Nursing Professionals</v>
          </cell>
          <cell r="M16979" t="str">
            <v>Paramedical Practitioners</v>
          </cell>
          <cell r="N16979">
            <v>20</v>
          </cell>
        </row>
        <row r="16980">
          <cell r="F16980" t="str">
            <v>06.03.01.01.02.11.06</v>
          </cell>
          <cell r="G16980" t="str">
            <v>Provide nursing support to conduct urological surgery</v>
          </cell>
          <cell r="K16980" t="str">
            <v>15. Providing treatment and care support to individuals</v>
          </cell>
          <cell r="L16980" t="str">
            <v>Nursing Professionals</v>
          </cell>
          <cell r="M16980" t="str">
            <v>Nursing Associate Professionals</v>
          </cell>
          <cell r="N16980">
            <v>20</v>
          </cell>
        </row>
        <row r="16981">
          <cell r="F16981" t="str">
            <v>06.03.01.01.02.11.07</v>
          </cell>
          <cell r="G16981" t="str">
            <v>Provide post-procedural care</v>
          </cell>
          <cell r="K16981" t="str">
            <v>5. Providing information and support to impact individual health behaviours</v>
          </cell>
          <cell r="L16981" t="str">
            <v>General Medical Practitioners</v>
          </cell>
          <cell r="M16981" t="str">
            <v>Nursing Professionals</v>
          </cell>
          <cell r="N16981">
            <v>5</v>
          </cell>
        </row>
        <row r="16982">
          <cell r="F16982" t="str">
            <v>06.03.01.01.02.11.08</v>
          </cell>
          <cell r="G16982" t="str">
            <v>Provide post-procedural care</v>
          </cell>
          <cell r="K16982" t="str">
            <v>15. Providing treatment and care support to individuals</v>
          </cell>
          <cell r="L16982" t="str">
            <v>General Medical Practitioners</v>
          </cell>
          <cell r="M16982" t="str">
            <v>Nursing Associate Professionals</v>
          </cell>
          <cell r="N16982">
            <v>5</v>
          </cell>
        </row>
        <row r="16983">
          <cell r="F16983" t="str">
            <v>06.03.01.01.02.11.</v>
          </cell>
          <cell r="G16983"/>
          <cell r="K16983"/>
          <cell r="L16983"/>
          <cell r="M16983"/>
          <cell r="N16983"/>
        </row>
        <row r="16984">
          <cell r="F16984" t="str">
            <v>06.03.01.01.02.11.</v>
          </cell>
          <cell r="G16984"/>
          <cell r="K16984"/>
          <cell r="L16984"/>
          <cell r="M16984"/>
          <cell r="N16984"/>
        </row>
        <row r="16985">
          <cell r="F16985" t="str">
            <v>06.03.01.01.02.11.</v>
          </cell>
          <cell r="G16985"/>
          <cell r="K16985"/>
          <cell r="L16985"/>
          <cell r="M16985"/>
          <cell r="N16985"/>
        </row>
        <row r="16986">
          <cell r="F16986" t="str">
            <v>06.03.01.01.02.11.</v>
          </cell>
          <cell r="G16986"/>
          <cell r="K16986"/>
          <cell r="L16986"/>
          <cell r="M16986"/>
          <cell r="N16986"/>
        </row>
        <row r="16987">
          <cell r="F16987" t="str">
            <v>06.03.01.01.02.11.</v>
          </cell>
          <cell r="G16987"/>
          <cell r="K16987"/>
          <cell r="L16987"/>
          <cell r="M16987"/>
          <cell r="N16987"/>
        </row>
        <row r="16988">
          <cell r="F16988" t="str">
            <v>06.03.01.01.02.11.</v>
          </cell>
          <cell r="G16988"/>
          <cell r="K16988"/>
          <cell r="L16988"/>
          <cell r="M16988"/>
          <cell r="N16988"/>
        </row>
        <row r="16989">
          <cell r="F16989" t="str">
            <v>06.03.01.01.02.12.01</v>
          </cell>
          <cell r="G16989" t="str">
            <v>Administer vaccine</v>
          </cell>
          <cell r="K16989" t="str">
            <v>11. Administering medications or therapeutics</v>
          </cell>
          <cell r="L16989" t="str">
            <v>Nursing Professionals</v>
          </cell>
          <cell r="M16989" t="str">
            <v>Community Health Workers</v>
          </cell>
          <cell r="N16989">
            <v>3</v>
          </cell>
        </row>
        <row r="16990">
          <cell r="F16990" t="str">
            <v>06.03.01.01.02.12.</v>
          </cell>
          <cell r="G16990"/>
          <cell r="K16990"/>
          <cell r="L16990"/>
          <cell r="M16990"/>
          <cell r="N16990"/>
        </row>
        <row r="16991">
          <cell r="F16991" t="str">
            <v>06.03.01.01.02.12.</v>
          </cell>
          <cell r="G16991"/>
          <cell r="K16991"/>
          <cell r="L16991"/>
          <cell r="M16991"/>
          <cell r="N16991"/>
        </row>
        <row r="16992">
          <cell r="F16992" t="str">
            <v>06.03.01.01.02.06.01</v>
          </cell>
          <cell r="G16992" t="str">
            <v>Provide assistive products</v>
          </cell>
          <cell r="K16992" t="str">
            <v>10. Preparing and dispensing medications or therapeutics</v>
          </cell>
          <cell r="L16992" t="str">
            <v>Nursing Associate Professionals</v>
          </cell>
          <cell r="M16992" t="str">
            <v>Community Health Workers</v>
          </cell>
          <cell r="N16992">
            <v>1</v>
          </cell>
        </row>
        <row r="16993">
          <cell r="F16993" t="str">
            <v>06.03.01.01.02.10.01</v>
          </cell>
          <cell r="G16993" t="str">
            <v>Provide contraceptives</v>
          </cell>
          <cell r="K16993" t="str">
            <v>10. Preparing and dispensing medications or therapeutics</v>
          </cell>
          <cell r="L16993" t="str">
            <v>Nursing Associate Professionals</v>
          </cell>
          <cell r="M16993" t="str">
            <v>Community Health Workers</v>
          </cell>
          <cell r="N16993">
            <v>1</v>
          </cell>
        </row>
        <row r="16994">
          <cell r="F16994" t="str">
            <v>06.03.01.03.13.03.01</v>
          </cell>
          <cell r="G16994" t="str">
            <v>Prescribe medication</v>
          </cell>
          <cell r="K16994" t="str">
            <v>9. Prescribing medications or therapeutics</v>
          </cell>
          <cell r="L16994" t="str">
            <v>General Medical Practitioners</v>
          </cell>
          <cell r="M16994" t="str">
            <v>Midwifery Professionals</v>
          </cell>
          <cell r="N16994">
            <v>1</v>
          </cell>
        </row>
        <row r="16995">
          <cell r="F16995" t="str">
            <v>06.03.01.03.13.03.</v>
          </cell>
          <cell r="G16995"/>
          <cell r="K16995"/>
          <cell r="L16995"/>
          <cell r="M16995"/>
          <cell r="N16995"/>
        </row>
        <row r="16996">
          <cell r="F16996" t="str">
            <v>06.03.01.03.13.03.</v>
          </cell>
          <cell r="G16996"/>
          <cell r="K16996"/>
          <cell r="L16996"/>
          <cell r="M16996"/>
          <cell r="N16996"/>
        </row>
        <row r="16997">
          <cell r="F16997" t="str">
            <v>06.03.01.03.13.03.</v>
          </cell>
          <cell r="G16997"/>
          <cell r="K16997"/>
          <cell r="L16997"/>
          <cell r="M16997"/>
          <cell r="N16997"/>
        </row>
        <row r="16998">
          <cell r="F16998" t="str">
            <v>06.03.01.03.13.03.</v>
          </cell>
          <cell r="G16998"/>
          <cell r="K16998"/>
          <cell r="L16998"/>
          <cell r="M16998"/>
          <cell r="N16998"/>
        </row>
        <row r="16999">
          <cell r="F16999" t="str">
            <v>06.03.01.03.13.03.</v>
          </cell>
          <cell r="G16999"/>
          <cell r="K16999"/>
          <cell r="L16999"/>
          <cell r="M16999"/>
          <cell r="N16999"/>
        </row>
        <row r="17000">
          <cell r="F17000" t="str">
            <v>06.03.01.03.13.03.</v>
          </cell>
          <cell r="G17000"/>
          <cell r="K17000"/>
          <cell r="L17000"/>
          <cell r="M17000"/>
          <cell r="N17000"/>
        </row>
        <row r="17001">
          <cell r="F17001" t="str">
            <v>06.03.01.03.13.03.</v>
          </cell>
          <cell r="G17001"/>
          <cell r="K17001"/>
          <cell r="L17001"/>
          <cell r="M17001"/>
          <cell r="N17001"/>
        </row>
        <row r="17002">
          <cell r="F17002" t="str">
            <v>06.03.01.03.13.03.</v>
          </cell>
          <cell r="G17002"/>
          <cell r="K17002"/>
          <cell r="L17002"/>
          <cell r="M17002"/>
          <cell r="N17002"/>
        </row>
        <row r="17003">
          <cell r="F17003" t="str">
            <v>06.03.01.03.13.03.</v>
          </cell>
          <cell r="G17003"/>
          <cell r="K17003"/>
          <cell r="L17003"/>
          <cell r="M17003"/>
          <cell r="N17003"/>
        </row>
        <row r="17004">
          <cell r="F17004" t="str">
            <v>06.03.01.03.13.03.</v>
          </cell>
          <cell r="G17004"/>
          <cell r="K17004"/>
          <cell r="L17004"/>
          <cell r="M17004"/>
          <cell r="N17004"/>
        </row>
        <row r="17005">
          <cell r="F17005" t="str">
            <v>06.03.01.03.13.03.</v>
          </cell>
          <cell r="G17005"/>
          <cell r="K17005"/>
          <cell r="L17005"/>
          <cell r="M17005"/>
          <cell r="N17005"/>
        </row>
        <row r="17006">
          <cell r="F17006" t="str">
            <v>06.03.01.03.13.03.</v>
          </cell>
          <cell r="G17006"/>
          <cell r="K17006"/>
          <cell r="L17006"/>
          <cell r="M17006"/>
          <cell r="N17006"/>
        </row>
        <row r="17007">
          <cell r="F17007" t="str">
            <v>06.03.01.03.13.03.</v>
          </cell>
          <cell r="G17007"/>
          <cell r="K17007"/>
          <cell r="L17007"/>
          <cell r="M17007"/>
          <cell r="N17007"/>
        </row>
        <row r="17008">
          <cell r="F17008" t="str">
            <v>06.03.01.03.13.03.</v>
          </cell>
          <cell r="G17008"/>
          <cell r="K17008"/>
          <cell r="L17008"/>
          <cell r="M17008"/>
          <cell r="N17008"/>
        </row>
        <row r="17009">
          <cell r="F17009" t="str">
            <v>06.03.01.03.13.03.</v>
          </cell>
          <cell r="G17009"/>
          <cell r="K17009"/>
          <cell r="L17009"/>
          <cell r="M17009"/>
          <cell r="N17009"/>
        </row>
        <row r="17010">
          <cell r="F17010" t="str">
            <v>06.03.01.03.13.03.</v>
          </cell>
          <cell r="G17010"/>
          <cell r="K17010"/>
          <cell r="L17010"/>
          <cell r="M17010"/>
          <cell r="N17010"/>
        </row>
        <row r="17011">
          <cell r="F17011" t="str">
            <v>06.03.01.03.13.03.</v>
          </cell>
          <cell r="G17011"/>
          <cell r="K17011"/>
          <cell r="L17011"/>
          <cell r="M17011"/>
          <cell r="N17011"/>
        </row>
        <row r="17012">
          <cell r="F17012" t="str">
            <v>06.03.01.03.13.03.</v>
          </cell>
          <cell r="G17012"/>
          <cell r="K17012"/>
          <cell r="L17012"/>
          <cell r="M17012"/>
          <cell r="N17012"/>
        </row>
        <row r="17013">
          <cell r="F17013" t="str">
            <v>06.03.01.03.13.03.</v>
          </cell>
          <cell r="G17013"/>
          <cell r="K17013"/>
          <cell r="L17013"/>
          <cell r="M17013"/>
          <cell r="N17013"/>
        </row>
        <row r="17014">
          <cell r="F17014" t="str">
            <v>06.03.01.03.13.03.</v>
          </cell>
          <cell r="G17014"/>
          <cell r="K17014"/>
          <cell r="L17014"/>
          <cell r="M17014"/>
          <cell r="N17014"/>
        </row>
        <row r="17015">
          <cell r="F17015" t="str">
            <v>06.03.01.03.13.03.</v>
          </cell>
          <cell r="G17015"/>
          <cell r="K17015"/>
          <cell r="L17015"/>
          <cell r="M17015"/>
          <cell r="N17015"/>
        </row>
        <row r="17016">
          <cell r="F17016" t="str">
            <v>06.03.01.03.13.03.</v>
          </cell>
          <cell r="G17016"/>
          <cell r="K17016"/>
          <cell r="L17016"/>
          <cell r="M17016"/>
          <cell r="N17016"/>
        </row>
        <row r="17017">
          <cell r="F17017" t="str">
            <v>06.03.01.03.13.04.01</v>
          </cell>
          <cell r="G17017" t="str">
            <v>Prescribe medication</v>
          </cell>
          <cell r="K17017" t="str">
            <v>9. Prescribing medications or therapeutics</v>
          </cell>
          <cell r="L17017" t="str">
            <v>General Medical Practitioners</v>
          </cell>
          <cell r="M17017" t="str">
            <v>Paramedical Practitioners</v>
          </cell>
          <cell r="N17017">
            <v>1</v>
          </cell>
        </row>
        <row r="17018">
          <cell r="F17018" t="str">
            <v>06.03.01.03.13.04.</v>
          </cell>
          <cell r="G17018"/>
          <cell r="K17018"/>
          <cell r="L17018"/>
          <cell r="M17018"/>
          <cell r="N17018"/>
        </row>
        <row r="17019">
          <cell r="F17019" t="str">
            <v>06.03.01.03.13.01.01</v>
          </cell>
          <cell r="G17019" t="str">
            <v>Prescribe medication</v>
          </cell>
          <cell r="K17019" t="str">
            <v>9. Prescribing medications or therapeutics</v>
          </cell>
          <cell r="L17019" t="str">
            <v>General Medical Practitioners</v>
          </cell>
          <cell r="M17019" t="str">
            <v>Paramedical Practitioners</v>
          </cell>
          <cell r="N17019">
            <v>1</v>
          </cell>
        </row>
        <row r="17020">
          <cell r="F17020" t="str">
            <v>06.03.01.03.13.02.02</v>
          </cell>
          <cell r="G17020" t="str">
            <v>Prescribe medication</v>
          </cell>
          <cell r="K17020" t="str">
            <v>9. Prescribing medications or therapeutics</v>
          </cell>
          <cell r="L17020" t="str">
            <v>General Medical Practitioners</v>
          </cell>
          <cell r="M17020" t="str">
            <v>Paramedical Practitioners</v>
          </cell>
          <cell r="N17020">
            <v>1</v>
          </cell>
        </row>
        <row r="17021">
          <cell r="F17021" t="str">
            <v>06.03.01.03.12.01.01</v>
          </cell>
          <cell r="G17021" t="str">
            <v>Conduct assessment</v>
          </cell>
          <cell r="K17021" t="str">
            <v>1. Gathering information through interviewing and assessment</v>
          </cell>
          <cell r="L17021" t="str">
            <v>Dieticians and Nutritionists</v>
          </cell>
          <cell r="M17021" t="str">
            <v>Social work and counselling professionals</v>
          </cell>
          <cell r="N17021">
            <v>5</v>
          </cell>
        </row>
        <row r="17022">
          <cell r="F17022" t="str">
            <v>06.03.01.03.12.01.02</v>
          </cell>
          <cell r="G17022" t="str">
            <v>Conduct counselling</v>
          </cell>
          <cell r="K17022" t="str">
            <v>5. Providing information and support to impact individual health behaviours</v>
          </cell>
          <cell r="L17022" t="str">
            <v>Dieticians and Nutritionists</v>
          </cell>
          <cell r="M17022" t="str">
            <v>Social work and counselling professionals</v>
          </cell>
          <cell r="N17022">
            <v>5</v>
          </cell>
        </row>
        <row r="17023">
          <cell r="F17023" t="str">
            <v>06.03.02.02.06.01.01</v>
          </cell>
          <cell r="G17023" t="str">
            <v>Conduct vital sign measurements</v>
          </cell>
          <cell r="K17023" t="str">
            <v>1. Gathering information through interviewing and assessment</v>
          </cell>
          <cell r="L17023" t="str">
            <v>Nursing Professionals</v>
          </cell>
          <cell r="M17023" t="str">
            <v>Paramedical Practitioners</v>
          </cell>
          <cell r="N17023">
            <v>5</v>
          </cell>
        </row>
        <row r="17024">
          <cell r="F17024" t="str">
            <v>06.03.02.02.06.01.02</v>
          </cell>
          <cell r="G17024" t="str">
            <v xml:space="preserve">Take history </v>
          </cell>
          <cell r="K17024" t="str">
            <v>1. Gathering information through interviewing and assessment</v>
          </cell>
          <cell r="L17024" t="str">
            <v>Specialist Medical Practitioners</v>
          </cell>
          <cell r="M17024" t="str">
            <v>General Medical Practitioners</v>
          </cell>
          <cell r="N17024">
            <v>6</v>
          </cell>
        </row>
        <row r="17025">
          <cell r="F17025" t="str">
            <v>06.03.02.02.06.01.03</v>
          </cell>
          <cell r="G17025" t="str">
            <v>Conduct physical examination</v>
          </cell>
          <cell r="K17025" t="str">
            <v>1. Gathering information through interviewing and assessment</v>
          </cell>
          <cell r="L17025" t="str">
            <v>Specialist Medical Practitioners</v>
          </cell>
          <cell r="M17025" t="str">
            <v>General Medical Practitioners</v>
          </cell>
          <cell r="N17025">
            <v>6</v>
          </cell>
        </row>
        <row r="17026">
          <cell r="F17026" t="str">
            <v>06.03.02.02.06.01.04</v>
          </cell>
          <cell r="G17026" t="str">
            <v>Provide clinical advice</v>
          </cell>
          <cell r="K17026" t="str">
            <v>5. Providing information and support to impact individual health behaviours</v>
          </cell>
          <cell r="L17026" t="str">
            <v>Specialist Medical Practitioners</v>
          </cell>
          <cell r="M17026" t="str">
            <v>General Medical Practitioners</v>
          </cell>
          <cell r="N17026">
            <v>4</v>
          </cell>
        </row>
        <row r="17027">
          <cell r="F17027" t="str">
            <v>06.03.02.02.04.02.01</v>
          </cell>
          <cell r="G17027" t="str">
            <v xml:space="preserve">Exclude active tubercular disease and implement tuberculosis preventative treatment </v>
          </cell>
          <cell r="K17027" t="str">
            <v>7. Ordering, administering and interpreting the results of diagnostic and screening procedures</v>
          </cell>
          <cell r="L17027" t="str">
            <v>Paramedical Practitioners</v>
          </cell>
          <cell r="M17027" t="str">
            <v>Community Health Workers</v>
          </cell>
          <cell r="N17027">
            <v>10</v>
          </cell>
        </row>
        <row r="17028">
          <cell r="F17028" t="str">
            <v>06.03.02.02.04.02.02</v>
          </cell>
          <cell r="G17028" t="str">
            <v>Obtain informed consent</v>
          </cell>
          <cell r="K17028" t="str">
            <v>6. Gaining informed consent</v>
          </cell>
          <cell r="L17028" t="str">
            <v>Paramedical Practitioners</v>
          </cell>
          <cell r="M17028" t="str">
            <v>Community Health Workers</v>
          </cell>
          <cell r="N17028">
            <v>2</v>
          </cell>
        </row>
        <row r="17029">
          <cell r="F17029" t="str">
            <v>06.03.02.02.04.02.03</v>
          </cell>
          <cell r="G17029" t="str">
            <v>Inject medication</v>
          </cell>
          <cell r="K17029" t="str">
            <v>7. Ordering, administering and interpreting the results of diagnostic and screening procedures</v>
          </cell>
          <cell r="L17029" t="str">
            <v>Paramedical Practitioners</v>
          </cell>
          <cell r="M17029" t="str">
            <v>Community Health Workers</v>
          </cell>
          <cell r="N17029">
            <v>2</v>
          </cell>
        </row>
        <row r="17030">
          <cell r="F17030" t="str">
            <v>06.03.02.02.04.02.04</v>
          </cell>
          <cell r="G17030" t="str">
            <v>Check injection site</v>
          </cell>
          <cell r="K17030" t="str">
            <v>7. Ordering, administering and interpreting the results of diagnostic and screening procedures</v>
          </cell>
          <cell r="L17030" t="str">
            <v>Paramedical Practitioners</v>
          </cell>
          <cell r="M17030" t="str">
            <v>Community Health Workers</v>
          </cell>
          <cell r="N17030">
            <v>1</v>
          </cell>
        </row>
        <row r="17031">
          <cell r="F17031" t="str">
            <v>06.03.02.02.04.02.</v>
          </cell>
          <cell r="G17031"/>
          <cell r="K17031"/>
          <cell r="L17031"/>
          <cell r="M17031"/>
          <cell r="N17031"/>
        </row>
        <row r="17032">
          <cell r="F17032" t="str">
            <v>06.03.02.02.08.03.01</v>
          </cell>
          <cell r="G17032" t="str">
            <v>Provide counselling and information and obtain consent</v>
          </cell>
          <cell r="K17032" t="str">
            <v>6. Gaining informed consent</v>
          </cell>
          <cell r="L17032" t="str">
            <v>General Medical Practitioners</v>
          </cell>
          <cell r="M17032" t="str">
            <v>Paramedical Practitioners</v>
          </cell>
          <cell r="N17032">
            <v>2</v>
          </cell>
        </row>
        <row r="17033">
          <cell r="F17033" t="str">
            <v>06.03.02.02.08.03.02</v>
          </cell>
          <cell r="G17033" t="str">
            <v>Conduct diagnostic testing</v>
          </cell>
          <cell r="K17033" t="str">
            <v>7. Ordering, administering and interpreting the results of diagnostic and screening procedures</v>
          </cell>
          <cell r="L17033" t="str">
            <v>Nursing Professionals</v>
          </cell>
          <cell r="M17033" t="str">
            <v>Nursing Associate Professionals</v>
          </cell>
          <cell r="N17033">
            <v>6</v>
          </cell>
        </row>
        <row r="17034">
          <cell r="F17034" t="str">
            <v>06.03.02.02.08.03.03</v>
          </cell>
          <cell r="G17034" t="str">
            <v>Conduct counselling</v>
          </cell>
          <cell r="K17034" t="str">
            <v>5. Providing information and support to impact individual health behaviours</v>
          </cell>
          <cell r="L17034" t="str">
            <v>General Medical Practitioners</v>
          </cell>
          <cell r="M17034" t="str">
            <v>Paramedical Practitioners</v>
          </cell>
          <cell r="N17034">
            <v>2</v>
          </cell>
        </row>
        <row r="17035">
          <cell r="F17035" t="str">
            <v>06.03.02.02.08.01.01</v>
          </cell>
          <cell r="G17035" t="str">
            <v>Conduct counselling</v>
          </cell>
          <cell r="K17035" t="str">
            <v>6. Gaining informed consent</v>
          </cell>
          <cell r="L17035" t="str">
            <v>Medical and Pathology Laboratory Technicians</v>
          </cell>
          <cell r="M17035" t="str">
            <v>Medical Assistants</v>
          </cell>
          <cell r="N17035">
            <v>3</v>
          </cell>
        </row>
        <row r="17036">
          <cell r="F17036" t="str">
            <v>06.03.02.02.08.01.02</v>
          </cell>
          <cell r="G17036" t="str">
            <v xml:space="preserve">Conduct diagnostic testing </v>
          </cell>
          <cell r="K17036" t="str">
            <v>7. Ordering, administering and interpreting the results of diagnostic and screening procedures</v>
          </cell>
          <cell r="L17036" t="str">
            <v>Medical and Pathology Laboratory Technicians</v>
          </cell>
          <cell r="M17036" t="str">
            <v>Medical Assistants</v>
          </cell>
          <cell r="N17036">
            <v>5</v>
          </cell>
        </row>
        <row r="17037">
          <cell r="F17037" t="str">
            <v>06.03.02.02.08.01.03</v>
          </cell>
          <cell r="G17037" t="str">
            <v>Document examination findings</v>
          </cell>
          <cell r="K17037" t="str">
            <v>7. Ordering, administering and interpreting the results of diagnostic and screening procedures</v>
          </cell>
          <cell r="L17037" t="str">
            <v>Specialist Medical Practitioners</v>
          </cell>
          <cell r="M17037" t="str">
            <v>General Medical Practitioners</v>
          </cell>
          <cell r="N17037">
            <v>2</v>
          </cell>
        </row>
        <row r="17038">
          <cell r="F17038" t="str">
            <v>06.03.02.02.08.02.01</v>
          </cell>
          <cell r="G17038" t="str">
            <v>Conduct counselling</v>
          </cell>
          <cell r="K17038" t="str">
            <v>6. Gaining informed consent</v>
          </cell>
          <cell r="L17038" t="str">
            <v>Medical and Pathology Laboratory Technicians</v>
          </cell>
          <cell r="M17038" t="str">
            <v>Medical Assistants</v>
          </cell>
          <cell r="N17038">
            <v>3</v>
          </cell>
        </row>
        <row r="17039">
          <cell r="F17039" t="str">
            <v>06.03.02.02.08.02.02</v>
          </cell>
          <cell r="G17039" t="str">
            <v xml:space="preserve">Conduct diagnostic testing </v>
          </cell>
          <cell r="K17039" t="str">
            <v>7. Ordering, administering and interpreting the results of diagnostic and screening procedures</v>
          </cell>
          <cell r="L17039" t="str">
            <v>Medical and Pathology Laboratory Technicians</v>
          </cell>
          <cell r="M17039" t="str">
            <v>Medical Assistants</v>
          </cell>
          <cell r="N17039">
            <v>5</v>
          </cell>
        </row>
        <row r="17040">
          <cell r="F17040" t="str">
            <v>06.03.02.02.08.02.03</v>
          </cell>
          <cell r="G17040" t="str">
            <v>Document examination findings</v>
          </cell>
          <cell r="K17040" t="str">
            <v>7. Ordering, administering and interpreting the results of diagnostic and screening procedures</v>
          </cell>
          <cell r="L17040" t="str">
            <v>Specialist Medical Practitioners</v>
          </cell>
          <cell r="M17040" t="str">
            <v>General Medical Practitioners</v>
          </cell>
          <cell r="N17040">
            <v>2</v>
          </cell>
        </row>
        <row r="17041">
          <cell r="F17041" t="str">
            <v>06.03.02.02.08.02</v>
          </cell>
          <cell r="G17041"/>
          <cell r="K17041"/>
          <cell r="L17041"/>
          <cell r="M17041"/>
          <cell r="N17041"/>
        </row>
        <row r="17042">
          <cell r="F17042" t="str">
            <v>06.03.02.02.08.02</v>
          </cell>
          <cell r="G17042"/>
          <cell r="K17042"/>
          <cell r="L17042"/>
          <cell r="M17042"/>
          <cell r="N17042"/>
        </row>
        <row r="17043">
          <cell r="F17043" t="str">
            <v>06.03.02.02.08.02</v>
          </cell>
          <cell r="G17043"/>
          <cell r="K17043"/>
          <cell r="L17043"/>
          <cell r="M17043"/>
          <cell r="N17043"/>
        </row>
        <row r="17044">
          <cell r="F17044" t="str">
            <v>06.03.02.02.08.02</v>
          </cell>
          <cell r="G17044"/>
          <cell r="K17044"/>
          <cell r="L17044"/>
          <cell r="M17044"/>
          <cell r="N17044"/>
        </row>
        <row r="17045">
          <cell r="F17045" t="str">
            <v>06.03.02.02.09.01.01</v>
          </cell>
          <cell r="G17045" t="str">
            <v>Conduct counselling</v>
          </cell>
          <cell r="K17045" t="str">
            <v>6. Gaining informed consent</v>
          </cell>
          <cell r="L17045" t="str">
            <v>Medical Imaging and Therapeutic Equipment Technicians</v>
          </cell>
          <cell r="M17045" t="str">
            <v>Medical Assistants</v>
          </cell>
          <cell r="N17045">
            <v>5</v>
          </cell>
        </row>
        <row r="17046">
          <cell r="F17046" t="str">
            <v>06.03.02.02.09.01.02</v>
          </cell>
          <cell r="G17046" t="str">
            <v>Conduct radiological examination</v>
          </cell>
          <cell r="K17046" t="str">
            <v>7. Ordering, administering and interpreting the results of diagnostic and screening procedures</v>
          </cell>
          <cell r="L17046" t="str">
            <v>Medical Imaging and Therapeutic Equipment Technicians</v>
          </cell>
          <cell r="M17046" t="str">
            <v>Medical Imaging and Therapeutic Equipment Technicians</v>
          </cell>
          <cell r="N17046">
            <v>15</v>
          </cell>
        </row>
        <row r="17047">
          <cell r="F17047" t="str">
            <v>06.03.02.02.09.01.03</v>
          </cell>
          <cell r="G17047" t="str">
            <v>Assist with radiological examination</v>
          </cell>
          <cell r="K17047" t="str">
            <v>7. Ordering, administering and interpreting the results of diagnostic and screening procedures</v>
          </cell>
          <cell r="L17047" t="str">
            <v>Medical Imaging and Therapeutic Equipment Technicians</v>
          </cell>
          <cell r="M17047" t="str">
            <v>Medical Assistants</v>
          </cell>
          <cell r="N17047">
            <v>15</v>
          </cell>
        </row>
        <row r="17048">
          <cell r="F17048" t="str">
            <v>06.03.02.02.09.01.04</v>
          </cell>
          <cell r="G17048" t="str">
            <v>Document examination findings</v>
          </cell>
          <cell r="K17048" t="str">
            <v>7. Ordering, administering and interpreting the results of diagnostic and screening procedures</v>
          </cell>
          <cell r="L17048" t="str">
            <v>Specialist Medical Practitioners</v>
          </cell>
          <cell r="M17048" t="str">
            <v>General Medical Practitioners</v>
          </cell>
          <cell r="N17048">
            <v>5</v>
          </cell>
        </row>
        <row r="17049">
          <cell r="F17049" t="str">
            <v>06.03.02.02.09.01.</v>
          </cell>
          <cell r="G17049"/>
          <cell r="K17049"/>
          <cell r="L17049"/>
          <cell r="M17049"/>
          <cell r="N17049"/>
        </row>
        <row r="17050">
          <cell r="F17050" t="str">
            <v>06.03.02.02.09.01.</v>
          </cell>
          <cell r="G17050"/>
          <cell r="K17050"/>
          <cell r="L17050"/>
          <cell r="M17050"/>
          <cell r="N17050"/>
        </row>
        <row r="17051">
          <cell r="F17051" t="str">
            <v>06.03.02.02.09.02.01</v>
          </cell>
          <cell r="G17051" t="str">
            <v>Conduct counselling</v>
          </cell>
          <cell r="K17051" t="str">
            <v>6. Gaining informed consent</v>
          </cell>
          <cell r="L17051" t="str">
            <v>General Medical Practitioners</v>
          </cell>
          <cell r="M17051" t="str">
            <v>Nursing Professionals</v>
          </cell>
          <cell r="N17051">
            <v>3</v>
          </cell>
        </row>
        <row r="17052">
          <cell r="F17052" t="str">
            <v>06.03.02.02.09.02.02</v>
          </cell>
          <cell r="G17052" t="str">
            <v>Conduct radiological examination</v>
          </cell>
          <cell r="K17052" t="str">
            <v>7. Ordering, administering and interpreting the results of diagnostic and screening procedures</v>
          </cell>
          <cell r="L17052" t="str">
            <v>General Medical Practitioners</v>
          </cell>
          <cell r="M17052" t="str">
            <v>Nursing Professionals</v>
          </cell>
          <cell r="N17052">
            <v>8</v>
          </cell>
        </row>
        <row r="17053">
          <cell r="F17053" t="str">
            <v>06.03.02.02.09.02.03</v>
          </cell>
          <cell r="G17053" t="str">
            <v>Document examination findings</v>
          </cell>
          <cell r="K17053" t="str">
            <v>7. Ordering, administering and interpreting the results of diagnostic and screening procedures</v>
          </cell>
          <cell r="L17053" t="str">
            <v>Specialist Medical Practitioners</v>
          </cell>
          <cell r="M17053" t="str">
            <v>General Medical Practitioners</v>
          </cell>
          <cell r="N17053">
            <v>2</v>
          </cell>
        </row>
        <row r="17054">
          <cell r="F17054" t="str">
            <v>06.03.02.02.09.02.04</v>
          </cell>
          <cell r="G17054" t="str">
            <v>Conduct Debridement of osteomyelitis</v>
          </cell>
          <cell r="K17054" t="str">
            <v>14. Providing non-pharmacological health interventions</v>
          </cell>
          <cell r="L17054" t="str">
            <v>Nursing Professionals</v>
          </cell>
          <cell r="M17054" t="str">
            <v>Paramedical Practitioners</v>
          </cell>
          <cell r="N17054">
            <v>20</v>
          </cell>
        </row>
        <row r="17055">
          <cell r="F17055" t="str">
            <v>06.03.02.02.09.02.</v>
          </cell>
          <cell r="G17055"/>
          <cell r="K17055"/>
          <cell r="L17055"/>
          <cell r="M17055"/>
          <cell r="N17055"/>
        </row>
        <row r="17056">
          <cell r="F17056" t="str">
            <v>06.03.02.02.09.03.01</v>
          </cell>
          <cell r="G17056" t="str">
            <v>Conduct counselling</v>
          </cell>
          <cell r="K17056" t="str">
            <v>6. Gaining informed consent</v>
          </cell>
          <cell r="L17056" t="str">
            <v>Medical Imaging and Therapeutic Equipment Technicians</v>
          </cell>
          <cell r="M17056" t="str">
            <v>Medical Assistants</v>
          </cell>
          <cell r="N17056">
            <v>3</v>
          </cell>
        </row>
        <row r="17057">
          <cell r="F17057" t="str">
            <v>06.03.02.02.09.03.02</v>
          </cell>
          <cell r="G17057" t="str">
            <v>Conduct radiological examination</v>
          </cell>
          <cell r="K17057" t="str">
            <v>7. Ordering, administering and interpreting the results of diagnostic and screening procedures</v>
          </cell>
          <cell r="L17057" t="str">
            <v>Medical Imaging and Therapeutic Equipment Technicians</v>
          </cell>
          <cell r="M17057" t="str">
            <v>Medical Imaging and Therapeutic Equipment Technicians</v>
          </cell>
          <cell r="N17057">
            <v>5</v>
          </cell>
        </row>
        <row r="17058">
          <cell r="F17058" t="str">
            <v>06.03.02.02.09.03.03</v>
          </cell>
          <cell r="G17058" t="str">
            <v>Document examination findings</v>
          </cell>
          <cell r="K17058" t="str">
            <v>7. Ordering, administering and interpreting the results of diagnostic and screening procedures</v>
          </cell>
          <cell r="L17058" t="str">
            <v>Specialist Medical Practitioners</v>
          </cell>
          <cell r="M17058" t="str">
            <v>General Medical Practitioners</v>
          </cell>
          <cell r="N17058">
            <v>3</v>
          </cell>
        </row>
        <row r="17059">
          <cell r="F17059" t="str">
            <v>06.03.02.02.09.03.</v>
          </cell>
          <cell r="G17059"/>
          <cell r="K17059"/>
          <cell r="L17059"/>
          <cell r="M17059"/>
          <cell r="N17059"/>
        </row>
        <row r="17060">
          <cell r="F17060" t="str">
            <v>06.03.02.02.09.03.</v>
          </cell>
          <cell r="G17060"/>
          <cell r="K17060"/>
          <cell r="L17060"/>
          <cell r="M17060"/>
          <cell r="N17060"/>
        </row>
        <row r="17061">
          <cell r="F17061" t="str">
            <v>06.03.02.02.10.01.01</v>
          </cell>
          <cell r="G17061" t="str">
            <v>Conduct counselling</v>
          </cell>
          <cell r="K17061" t="str">
            <v>6. Gaining informed consent</v>
          </cell>
          <cell r="L17061" t="str">
            <v>Specialist Medical Practitioners</v>
          </cell>
          <cell r="M17061" t="str">
            <v>Specialist Medical Practitioners</v>
          </cell>
          <cell r="N17061">
            <v>5</v>
          </cell>
        </row>
        <row r="17062">
          <cell r="F17062" t="str">
            <v>06.03.02.02.10.01.02</v>
          </cell>
          <cell r="G17062" t="str">
            <v>Prepare the patient and organize the equipment</v>
          </cell>
          <cell r="K17062" t="str">
            <v>14. Providing non-pharmacological health interventions</v>
          </cell>
          <cell r="L17062" t="str">
            <v>Nursing Professionals</v>
          </cell>
          <cell r="M17062" t="str">
            <v>Nursing Associate Professionals</v>
          </cell>
          <cell r="N17062">
            <v>3</v>
          </cell>
        </row>
        <row r="17063">
          <cell r="F17063" t="str">
            <v>06.03.02.02.10.01.03</v>
          </cell>
          <cell r="G17063" t="str">
            <v>Apply sedation</v>
          </cell>
          <cell r="K17063" t="str">
            <v>11. Administering medications or therapeutics</v>
          </cell>
          <cell r="L17063" t="str">
            <v>Specialist Medical Practitioners</v>
          </cell>
          <cell r="M17063" t="str">
            <v>Specialist Medical Practitioners</v>
          </cell>
          <cell r="N17063">
            <v>2</v>
          </cell>
        </row>
        <row r="17064">
          <cell r="F17064" t="str">
            <v>06.03.02.02.10.01.04</v>
          </cell>
          <cell r="G17064" t="str">
            <v>Conduct pulmonary procedure</v>
          </cell>
          <cell r="K17064" t="str">
            <v>7. Ordering, administering and interpreting the results of diagnostic and screening procedures</v>
          </cell>
          <cell r="L17064" t="str">
            <v>Specialist Medical Practitioners</v>
          </cell>
          <cell r="M17064" t="str">
            <v>Specialist Medical Practitioners</v>
          </cell>
          <cell r="N17064">
            <v>30</v>
          </cell>
        </row>
        <row r="17065">
          <cell r="F17065" t="str">
            <v>06.03.02.02.10.01.05</v>
          </cell>
          <cell r="G17065" t="str">
            <v>Provide nursing support to conduct pulmonary procedure</v>
          </cell>
          <cell r="K17065" t="str">
            <v>15. Providing treatment and care support to individuals</v>
          </cell>
          <cell r="L17065" t="str">
            <v>Nursing Professionals</v>
          </cell>
          <cell r="M17065" t="str">
            <v>Nursing Associate Professionals</v>
          </cell>
          <cell r="N17065">
            <v>30</v>
          </cell>
        </row>
        <row r="17066">
          <cell r="F17066" t="str">
            <v>06.03.02.02.10.01.06</v>
          </cell>
          <cell r="G17066" t="str">
            <v>Conduct counselling</v>
          </cell>
          <cell r="K17066" t="str">
            <v>5. Providing information and support to impact individual health behaviours</v>
          </cell>
          <cell r="L17066" t="str">
            <v>Specialist Medical Practitioners</v>
          </cell>
          <cell r="M17066" t="str">
            <v>Specialist Medical Practitioners</v>
          </cell>
          <cell r="N17066">
            <v>5</v>
          </cell>
        </row>
        <row r="17067">
          <cell r="F17067" t="str">
            <v>06.03.02.02.10.01.07</v>
          </cell>
          <cell r="G17067" t="str">
            <v>Document examination findings</v>
          </cell>
          <cell r="K17067" t="str">
            <v>7. Ordering, administering and interpreting the results of diagnostic and screening procedures</v>
          </cell>
          <cell r="L17067" t="str">
            <v>Specialist Medical Practitioners</v>
          </cell>
          <cell r="M17067" t="str">
            <v>Specialist Medical Practitioners</v>
          </cell>
          <cell r="N17067">
            <v>3</v>
          </cell>
        </row>
        <row r="17068">
          <cell r="F17068" t="str">
            <v>06.03.02.02.10.01.08</v>
          </cell>
          <cell r="G17068" t="str">
            <v>Send specimen for laboratory tests</v>
          </cell>
          <cell r="K17068" t="str">
            <v>7. Ordering, administering and interpreting the results of diagnostic and screening procedures</v>
          </cell>
          <cell r="L17068" t="str">
            <v>Nursing Professionals</v>
          </cell>
          <cell r="M17068" t="str">
            <v>Medical Assistants</v>
          </cell>
          <cell r="N17068">
            <v>2</v>
          </cell>
        </row>
        <row r="17069">
          <cell r="F17069" t="str">
            <v>06.03.02.02.10.01.</v>
          </cell>
          <cell r="G17069"/>
          <cell r="K17069"/>
          <cell r="L17069"/>
          <cell r="M17069"/>
          <cell r="N17069"/>
        </row>
        <row r="17070">
          <cell r="F17070" t="str">
            <v>06.03.02.02.10.01.</v>
          </cell>
          <cell r="G17070"/>
          <cell r="K17070"/>
          <cell r="L17070"/>
          <cell r="M17070"/>
          <cell r="N17070"/>
        </row>
        <row r="17071">
          <cell r="F17071" t="str">
            <v>06.03.02.02.10.01.</v>
          </cell>
          <cell r="G17071"/>
          <cell r="K17071"/>
          <cell r="L17071"/>
          <cell r="M17071"/>
          <cell r="N17071"/>
        </row>
        <row r="17072">
          <cell r="F17072" t="str">
            <v>06.03.02.02.10.02.01</v>
          </cell>
          <cell r="G17072" t="str">
            <v>Conduct counselling</v>
          </cell>
          <cell r="K17072" t="str">
            <v>6. Gaining informed consent</v>
          </cell>
          <cell r="L17072" t="str">
            <v>General Medical Practitioners</v>
          </cell>
          <cell r="M17072" t="str">
            <v>Paramedical Practitioners</v>
          </cell>
          <cell r="N17072">
            <v>3</v>
          </cell>
        </row>
        <row r="17073">
          <cell r="F17073" t="str">
            <v>06.03.02.02.10.02.02</v>
          </cell>
          <cell r="G17073" t="str">
            <v>Prepare the patient and organize the equipment</v>
          </cell>
          <cell r="K17073" t="str">
            <v>14. Providing non-pharmacological health interventions</v>
          </cell>
          <cell r="L17073" t="str">
            <v>Nursing Professionals</v>
          </cell>
          <cell r="M17073" t="str">
            <v>Nursing Associate Professionals</v>
          </cell>
          <cell r="N17073">
            <v>3</v>
          </cell>
        </row>
        <row r="17074">
          <cell r="F17074" t="str">
            <v>06.03.02.02.10.02.03</v>
          </cell>
          <cell r="G17074" t="str">
            <v>Apply local anaesthesia</v>
          </cell>
          <cell r="K17074" t="str">
            <v>11. Administering medications or therapeutics</v>
          </cell>
          <cell r="L17074" t="str">
            <v>General Medical Practitioners</v>
          </cell>
          <cell r="M17074" t="str">
            <v>Paramedical Practitioners</v>
          </cell>
          <cell r="N17074">
            <v>3</v>
          </cell>
        </row>
        <row r="17075">
          <cell r="F17075" t="str">
            <v>06.03.02.02.10.02.04</v>
          </cell>
          <cell r="G17075" t="str">
            <v>Conduct fine needle aspiration</v>
          </cell>
          <cell r="K17075" t="str">
            <v>7. Ordering, administering and interpreting the results of diagnostic and screening procedures</v>
          </cell>
          <cell r="L17075" t="str">
            <v>General Medical Practitioners</v>
          </cell>
          <cell r="M17075" t="str">
            <v>Paramedical Practitioners</v>
          </cell>
          <cell r="N17075">
            <v>7</v>
          </cell>
        </row>
        <row r="17076">
          <cell r="F17076" t="str">
            <v>06.03.02.02.10.02.05</v>
          </cell>
          <cell r="G17076" t="str">
            <v>Provide post-procedural care</v>
          </cell>
          <cell r="K17076" t="str">
            <v>5. Providing information and support to impact individual health behaviours</v>
          </cell>
          <cell r="L17076" t="str">
            <v>General Medical Practitioners</v>
          </cell>
          <cell r="M17076" t="str">
            <v>Paramedical Practitioners</v>
          </cell>
          <cell r="N17076">
            <v>2</v>
          </cell>
        </row>
        <row r="17077">
          <cell r="F17077" t="str">
            <v>06.03.02.02.10.02.06</v>
          </cell>
          <cell r="G17077" t="str">
            <v>Send specimen for laboratory tests</v>
          </cell>
          <cell r="K17077" t="str">
            <v>7. Ordering, administering and interpreting the results of diagnostic and screening procedures</v>
          </cell>
          <cell r="L17077" t="str">
            <v>Nursing Associate Professionals</v>
          </cell>
          <cell r="M17077" t="str">
            <v>Medical Assistants</v>
          </cell>
          <cell r="N17077">
            <v>2</v>
          </cell>
        </row>
        <row r="17078">
          <cell r="F17078" t="str">
            <v>06.03.02.02.10.02.</v>
          </cell>
          <cell r="G17078"/>
          <cell r="K17078"/>
          <cell r="L17078"/>
          <cell r="M17078"/>
          <cell r="N17078"/>
        </row>
        <row r="17079">
          <cell r="F17079" t="str">
            <v>06.03.02.02.10.02.</v>
          </cell>
          <cell r="G17079"/>
          <cell r="K17079"/>
          <cell r="L17079"/>
          <cell r="M17079"/>
          <cell r="N17079"/>
        </row>
        <row r="17080">
          <cell r="F17080" t="str">
            <v>06.03.02.02.10.03.01</v>
          </cell>
          <cell r="G17080" t="str">
            <v>Conduct counselling</v>
          </cell>
          <cell r="K17080" t="str">
            <v>6. Gaining informed consent</v>
          </cell>
          <cell r="L17080" t="str">
            <v>General Medical Practitioners</v>
          </cell>
          <cell r="M17080" t="str">
            <v>Paramedical Practitioners</v>
          </cell>
          <cell r="N17080">
            <v>3</v>
          </cell>
        </row>
        <row r="17081">
          <cell r="F17081" t="str">
            <v>06.03.02.02.10.03.02</v>
          </cell>
          <cell r="G17081" t="str">
            <v>Prepare the patient and organize the equipment</v>
          </cell>
          <cell r="K17081" t="str">
            <v>14. Providing non-pharmacological health interventions</v>
          </cell>
          <cell r="L17081" t="str">
            <v>Nursing Professionals</v>
          </cell>
          <cell r="M17081" t="str">
            <v>Nursing Associate Professionals</v>
          </cell>
          <cell r="N17081">
            <v>3</v>
          </cell>
        </row>
        <row r="17082">
          <cell r="F17082" t="str">
            <v>06.03.02.02.10.03.03</v>
          </cell>
          <cell r="G17082" t="str">
            <v>Conduct medical procedure</v>
          </cell>
          <cell r="K17082" t="str">
            <v>7. Ordering, administering and interpreting the results of diagnostic and screening procedures</v>
          </cell>
          <cell r="L17082" t="str">
            <v>General Medical Practitioners</v>
          </cell>
          <cell r="M17082" t="str">
            <v>Paramedical Practitioners</v>
          </cell>
          <cell r="N17082">
            <v>20</v>
          </cell>
        </row>
        <row r="17083">
          <cell r="F17083" t="str">
            <v>06.03.02.02.10.03.04</v>
          </cell>
          <cell r="G17083" t="str">
            <v>Provide nursing support to conduct medical procedure</v>
          </cell>
          <cell r="K17083" t="str">
            <v>15. Providing treatment and care support to individuals</v>
          </cell>
          <cell r="L17083" t="str">
            <v>Nursing Professionals</v>
          </cell>
          <cell r="M17083" t="str">
            <v>Nursing Associate Professionals</v>
          </cell>
          <cell r="N17083">
            <v>20</v>
          </cell>
        </row>
        <row r="17084">
          <cell r="F17084" t="str">
            <v>06.03.02.02.10.03.05</v>
          </cell>
          <cell r="G17084" t="str">
            <v>Provide post-procedural care</v>
          </cell>
          <cell r="K17084" t="str">
            <v>5. Providing information and support to impact individual health behaviours</v>
          </cell>
          <cell r="L17084" t="str">
            <v>General Medical Practitioners</v>
          </cell>
          <cell r="M17084" t="str">
            <v>Paramedical Practitioners</v>
          </cell>
          <cell r="N17084">
            <v>2</v>
          </cell>
        </row>
        <row r="17085">
          <cell r="F17085" t="str">
            <v>06.03.02.02.10.03.06</v>
          </cell>
          <cell r="G17085" t="str">
            <v>Send specimen for laboratory tests</v>
          </cell>
          <cell r="K17085" t="str">
            <v>7. Ordering, administering and interpreting the results of diagnostic and screening procedures</v>
          </cell>
          <cell r="L17085" t="str">
            <v>Nursing Associate Professionals</v>
          </cell>
          <cell r="M17085" t="str">
            <v>Medical Assistants</v>
          </cell>
          <cell r="N17085">
            <v>2</v>
          </cell>
        </row>
        <row r="17086">
          <cell r="F17086" t="str">
            <v>06.03.02.02.10.03.</v>
          </cell>
          <cell r="G17086"/>
          <cell r="K17086"/>
          <cell r="L17086"/>
          <cell r="M17086"/>
          <cell r="N17086"/>
        </row>
        <row r="17087">
          <cell r="F17087" t="str">
            <v>06.03.02.02.10.03.</v>
          </cell>
          <cell r="G17087"/>
          <cell r="K17087"/>
          <cell r="L17087"/>
          <cell r="M17087"/>
          <cell r="N17087"/>
        </row>
        <row r="17088">
          <cell r="F17088" t="str">
            <v>06.03.02.02.10.03.</v>
          </cell>
          <cell r="G17088"/>
          <cell r="K17088"/>
          <cell r="L17088"/>
          <cell r="M17088"/>
          <cell r="N17088"/>
        </row>
        <row r="17089">
          <cell r="F17089" t="str">
            <v>06.03.02.02.10.04.01</v>
          </cell>
          <cell r="G17089" t="str">
            <v>Provide counselling and information and obtain consent</v>
          </cell>
          <cell r="K17089" t="str">
            <v>6. Gaining informed consent</v>
          </cell>
          <cell r="L17089" t="str">
            <v>Paramedical Practitioners</v>
          </cell>
          <cell r="M17089" t="str">
            <v>Community Health Workers</v>
          </cell>
          <cell r="N17089">
            <v>2</v>
          </cell>
        </row>
        <row r="17090">
          <cell r="F17090" t="str">
            <v>06.03.02.02.10.04.02</v>
          </cell>
          <cell r="G17090" t="str">
            <v>Conduct skin examination</v>
          </cell>
          <cell r="K17090" t="str">
            <v>7. Ordering, administering and interpreting the results of diagnostic and screening procedures</v>
          </cell>
          <cell r="L17090" t="str">
            <v>Paramedical Practitioners</v>
          </cell>
          <cell r="M17090" t="str">
            <v>Community Health Workers</v>
          </cell>
          <cell r="N17090">
            <v>6</v>
          </cell>
        </row>
        <row r="17091">
          <cell r="F17091" t="str">
            <v>06.03.02.02.10.04.03</v>
          </cell>
          <cell r="G17091" t="str">
            <v>Conduct counselling</v>
          </cell>
          <cell r="K17091" t="str">
            <v>5. Providing information and support to impact individual health behaviours</v>
          </cell>
          <cell r="L17091" t="str">
            <v>Paramedical Practitioners</v>
          </cell>
          <cell r="M17091" t="str">
            <v>Community Health Workers</v>
          </cell>
          <cell r="N17091">
            <v>2</v>
          </cell>
        </row>
        <row r="17092">
          <cell r="F17092" t="str">
            <v>06.03.02.02.10.04.</v>
          </cell>
          <cell r="G17092"/>
          <cell r="K17092"/>
          <cell r="L17092"/>
          <cell r="M17092"/>
          <cell r="N17092"/>
        </row>
        <row r="17093">
          <cell r="F17093" t="str">
            <v>06.03.02.02.10.05.01</v>
          </cell>
          <cell r="G17093" t="str">
            <v>Conduct counselling</v>
          </cell>
          <cell r="K17093" t="str">
            <v>6. Gaining informed consent</v>
          </cell>
          <cell r="L17093" t="str">
            <v>Paramedical Practitioners</v>
          </cell>
          <cell r="M17093" t="str">
            <v>Nursing Professionals</v>
          </cell>
          <cell r="N17093">
            <v>3</v>
          </cell>
        </row>
        <row r="17094">
          <cell r="F17094" t="str">
            <v>06.03.02.02.10.05.02</v>
          </cell>
          <cell r="G17094" t="str">
            <v>Prepare the patient and organize the equipment</v>
          </cell>
          <cell r="K17094" t="str">
            <v>14. Providing non-pharmacological health interventions</v>
          </cell>
          <cell r="L17094" t="str">
            <v>Nursing Professionals</v>
          </cell>
          <cell r="M17094" t="str">
            <v>Nursing Associate Professionals</v>
          </cell>
          <cell r="N17094">
            <v>7</v>
          </cell>
        </row>
        <row r="17095">
          <cell r="F17095" t="str">
            <v>06.03.02.02.10.05.03</v>
          </cell>
          <cell r="G17095" t="str">
            <v>Conduct medical procedure</v>
          </cell>
          <cell r="K17095" t="str">
            <v>7. Ordering, administering and interpreting the results of diagnostic and screening procedures</v>
          </cell>
          <cell r="L17095" t="str">
            <v>Paramedical Practitioners</v>
          </cell>
          <cell r="M17095" t="str">
            <v>Nursing Professionals</v>
          </cell>
          <cell r="N17095">
            <v>30</v>
          </cell>
        </row>
        <row r="17096">
          <cell r="F17096" t="str">
            <v>06.03.02.02.10.05.04</v>
          </cell>
          <cell r="G17096" t="str">
            <v>Provide nursing support to conduct medical procedure</v>
          </cell>
          <cell r="K17096" t="str">
            <v>15. Providing treatment and care support to individuals</v>
          </cell>
          <cell r="L17096" t="str">
            <v>Nursing Professionals</v>
          </cell>
          <cell r="M17096" t="str">
            <v>Nursing Associate Professionals</v>
          </cell>
          <cell r="N17096">
            <v>30</v>
          </cell>
        </row>
        <row r="17097">
          <cell r="F17097" t="str">
            <v>06.03.02.02.10.05.05</v>
          </cell>
          <cell r="G17097" t="str">
            <v>Provide post-procedural care</v>
          </cell>
          <cell r="K17097" t="str">
            <v>5. Providing information and support to impact individual health behaviours</v>
          </cell>
          <cell r="L17097" t="str">
            <v>Paramedical Practitioners</v>
          </cell>
          <cell r="M17097" t="str">
            <v>Nursing Professionals</v>
          </cell>
          <cell r="N17097">
            <v>3</v>
          </cell>
        </row>
        <row r="17098">
          <cell r="F17098" t="str">
            <v>06.03.02.02.10.05.06</v>
          </cell>
          <cell r="G17098" t="str">
            <v>Send specimen for laboratory tests</v>
          </cell>
          <cell r="K17098" t="str">
            <v>7. Ordering, administering and interpreting the results of diagnostic and screening procedures</v>
          </cell>
          <cell r="L17098" t="str">
            <v>Nursing Associate Professionals</v>
          </cell>
          <cell r="M17098" t="str">
            <v>Medical Assistants</v>
          </cell>
          <cell r="N17098">
            <v>2</v>
          </cell>
        </row>
        <row r="17099">
          <cell r="F17099" t="str">
            <v>06.03.02.02.10.05.</v>
          </cell>
          <cell r="G17099"/>
          <cell r="K17099"/>
          <cell r="L17099"/>
          <cell r="M17099"/>
          <cell r="N17099"/>
        </row>
        <row r="17100">
          <cell r="F17100" t="str">
            <v>06.03.02.02.10.05.</v>
          </cell>
          <cell r="G17100"/>
          <cell r="K17100"/>
          <cell r="L17100"/>
          <cell r="M17100"/>
          <cell r="N17100"/>
        </row>
        <row r="17101">
          <cell r="F17101" t="str">
            <v>06.03.02.02.10.05.</v>
          </cell>
          <cell r="G17101"/>
          <cell r="K17101"/>
          <cell r="L17101"/>
          <cell r="M17101"/>
          <cell r="N17101"/>
        </row>
        <row r="17102">
          <cell r="F17102" t="str">
            <v>06.03.02.01.02.01.01</v>
          </cell>
          <cell r="G17102" t="str">
            <v xml:space="preserve">Conduct active case finding </v>
          </cell>
          <cell r="K17102" t="str">
            <v>1. Gathering information through interviewing and assessment</v>
          </cell>
          <cell r="L17102" t="str">
            <v>Community Health Workers</v>
          </cell>
          <cell r="M17102" t="str">
            <v>Community Health Workers</v>
          </cell>
          <cell r="N17102">
            <v>10</v>
          </cell>
        </row>
        <row r="17103">
          <cell r="F17103" t="str">
            <v>06.03.02.01.02.02.01</v>
          </cell>
          <cell r="G17103" t="str">
            <v>Administer vaccine</v>
          </cell>
          <cell r="K17103" t="str">
            <v>11. Administering medications or therapeutics</v>
          </cell>
          <cell r="L17103" t="str">
            <v>Nursing Professionals</v>
          </cell>
          <cell r="M17103" t="str">
            <v>Community Health Workers</v>
          </cell>
          <cell r="N17103">
            <v>3</v>
          </cell>
        </row>
        <row r="17104">
          <cell r="F17104" t="str">
            <v>06.03.02.01.02.02.</v>
          </cell>
          <cell r="G17104"/>
          <cell r="K17104"/>
          <cell r="L17104"/>
          <cell r="M17104"/>
          <cell r="N17104"/>
        </row>
        <row r="17105">
          <cell r="F17105" t="str">
            <v>06.03.02.01.02.03.01</v>
          </cell>
          <cell r="G17105" t="str">
            <v xml:space="preserve">Perform contact tracing </v>
          </cell>
          <cell r="K17105" t="str">
            <v>1. Gathering information through interviewing and assessment</v>
          </cell>
          <cell r="L17105" t="str">
            <v>Community Health Workers</v>
          </cell>
          <cell r="M17105" t="str">
            <v>Community Health Workers</v>
          </cell>
          <cell r="N17105">
            <v>15</v>
          </cell>
        </row>
        <row r="17106">
          <cell r="F17106" t="str">
            <v>06.03.02.01.02.04.01</v>
          </cell>
          <cell r="G17106" t="str">
            <v>Provide medication</v>
          </cell>
          <cell r="K17106" t="str">
            <v>10. Preparing and dispensing medications or therapeutics</v>
          </cell>
          <cell r="L17106" t="str">
            <v>Pharmacists</v>
          </cell>
          <cell r="M17106" t="str">
            <v>Pharmaceutical Technicians and Assistants</v>
          </cell>
          <cell r="N17106">
            <v>1</v>
          </cell>
        </row>
        <row r="17107">
          <cell r="F17107" t="str">
            <v>06.03.02.03.12.01.01</v>
          </cell>
          <cell r="G17107" t="str">
            <v>Conduct assessment</v>
          </cell>
          <cell r="K17107" t="str">
            <v>1. Gathering information through interviewing and assessment</v>
          </cell>
          <cell r="L17107" t="str">
            <v>Dieticians and Nutritionists</v>
          </cell>
          <cell r="M17107" t="str">
            <v>Social work and counselling professionals</v>
          </cell>
          <cell r="N17107">
            <v>5</v>
          </cell>
        </row>
        <row r="17108">
          <cell r="F17108" t="str">
            <v>06.03.02.03.12.01.02</v>
          </cell>
          <cell r="G17108" t="str">
            <v>Conduct counselling</v>
          </cell>
          <cell r="K17108" t="str">
            <v>5. Providing information and support to impact individual health behaviours</v>
          </cell>
          <cell r="L17108" t="str">
            <v>Dieticians and Nutritionists</v>
          </cell>
          <cell r="M17108" t="str">
            <v>Social work and counselling professionals</v>
          </cell>
          <cell r="N17108">
            <v>5</v>
          </cell>
        </row>
        <row r="17109">
          <cell r="F17109" t="str">
            <v>06.03.02.03.12.01.</v>
          </cell>
          <cell r="G17109"/>
          <cell r="K17109"/>
          <cell r="L17109"/>
          <cell r="M17109"/>
          <cell r="N17109"/>
        </row>
        <row r="17110">
          <cell r="F17110" t="str">
            <v>06.03.02.03.12.01.</v>
          </cell>
          <cell r="G17110"/>
          <cell r="K17110"/>
          <cell r="L17110"/>
          <cell r="M17110"/>
          <cell r="N17110"/>
        </row>
        <row r="17111">
          <cell r="F17111" t="str">
            <v>06.03.02.03.12.02.01</v>
          </cell>
          <cell r="G17111" t="str">
            <v>Provide medication</v>
          </cell>
          <cell r="K17111" t="str">
            <v>11. Administering medications or therapeutics</v>
          </cell>
          <cell r="L17111" t="str">
            <v>Community Health Workers</v>
          </cell>
          <cell r="M17111" t="str">
            <v>Community Health Workers</v>
          </cell>
          <cell r="N17111">
            <v>10</v>
          </cell>
        </row>
        <row r="17112">
          <cell r="F17112" t="str">
            <v>06.03.02.03.12.02.</v>
          </cell>
          <cell r="G17112"/>
          <cell r="K17112"/>
          <cell r="L17112"/>
          <cell r="M17112"/>
          <cell r="N17112"/>
        </row>
        <row r="17113">
          <cell r="F17113" t="str">
            <v>06.03.02.03.12.02.</v>
          </cell>
          <cell r="G17113"/>
          <cell r="K17113"/>
          <cell r="L17113"/>
          <cell r="M17113"/>
          <cell r="N17113"/>
        </row>
        <row r="17114">
          <cell r="F17114" t="str">
            <v>06.03.02.03.12.02.</v>
          </cell>
          <cell r="G17114"/>
          <cell r="K17114"/>
          <cell r="L17114"/>
          <cell r="M17114"/>
          <cell r="N17114"/>
        </row>
        <row r="17115">
          <cell r="F17115" t="str">
            <v>06.03.02.03.12.02.</v>
          </cell>
          <cell r="G17115"/>
          <cell r="K17115"/>
          <cell r="L17115"/>
          <cell r="M17115"/>
          <cell r="N17115"/>
        </row>
        <row r="17116">
          <cell r="F17116" t="str">
            <v>06.03.02.03.12.02.</v>
          </cell>
          <cell r="G17116"/>
          <cell r="K17116"/>
          <cell r="L17116"/>
          <cell r="M17116"/>
          <cell r="N17116"/>
        </row>
        <row r="17117">
          <cell r="F17117" t="str">
            <v>06.03.02.03.12.02.</v>
          </cell>
          <cell r="G17117"/>
          <cell r="K17117"/>
          <cell r="L17117"/>
          <cell r="M17117"/>
          <cell r="N17117"/>
        </row>
        <row r="17118">
          <cell r="F17118" t="str">
            <v>06.03.02.03.12.02.</v>
          </cell>
          <cell r="G17118"/>
          <cell r="K17118"/>
          <cell r="L17118"/>
          <cell r="M17118"/>
          <cell r="N17118"/>
        </row>
        <row r="17119">
          <cell r="F17119" t="str">
            <v>06.03.02.03.12.02.</v>
          </cell>
          <cell r="G17119"/>
          <cell r="K17119"/>
          <cell r="L17119"/>
          <cell r="M17119"/>
          <cell r="N17119"/>
        </row>
        <row r="17120">
          <cell r="F17120" t="str">
            <v>06.03.02.03.13.01.01</v>
          </cell>
          <cell r="G17120" t="str">
            <v>Prescribe medication</v>
          </cell>
          <cell r="K17120" t="str">
            <v>9. Prescribing medications or therapeutics</v>
          </cell>
          <cell r="L17120" t="str">
            <v>General Medical Practitioners</v>
          </cell>
          <cell r="M17120" t="str">
            <v>Paramedical Practitioners</v>
          </cell>
          <cell r="N17120">
            <v>1</v>
          </cell>
        </row>
        <row r="17121">
          <cell r="F17121" t="str">
            <v>06.03.02.03.13.02.01</v>
          </cell>
          <cell r="G17121" t="str">
            <v>Prescribe medication</v>
          </cell>
          <cell r="K17121" t="str">
            <v>9. Prescribing medications or therapeutics</v>
          </cell>
          <cell r="L17121" t="str">
            <v>General Medical Practitioners</v>
          </cell>
          <cell r="M17121" t="str">
            <v>Paramedical Practitioners</v>
          </cell>
          <cell r="N17121">
            <v>1</v>
          </cell>
        </row>
        <row r="17122">
          <cell r="F17122" t="str">
            <v>06.03.02.03.13.03.01</v>
          </cell>
          <cell r="G17122" t="str">
            <v>Prescribe medication</v>
          </cell>
          <cell r="K17122" t="str">
            <v>9. Prescribing medications or therapeutics</v>
          </cell>
          <cell r="L17122" t="str">
            <v>General Medical Practitioners</v>
          </cell>
          <cell r="M17122" t="str">
            <v>Paramedical Practitioners</v>
          </cell>
          <cell r="N17122">
            <v>1</v>
          </cell>
        </row>
        <row r="17123">
          <cell r="F17123" t="str">
            <v>06.03.02.03.13.04.01</v>
          </cell>
          <cell r="G17123" t="str">
            <v>Prescribe medication</v>
          </cell>
          <cell r="K17123" t="str">
            <v>10. Preparing and dispensing medications or therapeutics</v>
          </cell>
          <cell r="L17123" t="str">
            <v>Pharmacists</v>
          </cell>
          <cell r="M17123" t="str">
            <v>Pharmaceutical Technicians and Assistants</v>
          </cell>
          <cell r="N17123">
            <v>1</v>
          </cell>
        </row>
        <row r="17124">
          <cell r="F17124" t="str">
            <v>06.03.02.03.13.05.01</v>
          </cell>
          <cell r="G17124" t="str">
            <v>Prescribe medication</v>
          </cell>
          <cell r="K17124" t="str">
            <v>10. Preparing and dispensing medications or therapeutics</v>
          </cell>
          <cell r="L17124" t="str">
            <v>Pharmacists</v>
          </cell>
          <cell r="M17124" t="str">
            <v>Pharmaceutical Technicians and Assistants</v>
          </cell>
          <cell r="N17124">
            <v>1</v>
          </cell>
        </row>
        <row r="17125">
          <cell r="F17125" t="str">
            <v>06.03.02.03.14.01.01</v>
          </cell>
          <cell r="G17125" t="str">
            <v>Prescribe intravenous medication</v>
          </cell>
          <cell r="K17125" t="str">
            <v>9. Prescribing medications or therapeutics</v>
          </cell>
          <cell r="L17125" t="str">
            <v>General Medical Practitioners</v>
          </cell>
          <cell r="M17125" t="str">
            <v>Paramedical Practitioners</v>
          </cell>
          <cell r="N17125">
            <v>1</v>
          </cell>
        </row>
        <row r="17126">
          <cell r="F17126" t="str">
            <v>06.03.02.03.14.01.02</v>
          </cell>
          <cell r="G17126" t="str">
            <v>Administer intravenous medication</v>
          </cell>
          <cell r="K17126" t="str">
            <v>11. Administering medications or therapeutics</v>
          </cell>
          <cell r="L17126" t="str">
            <v>Nursing Professionals</v>
          </cell>
          <cell r="M17126" t="str">
            <v>Nursing Associate Professionals</v>
          </cell>
          <cell r="N17126">
            <v>3</v>
          </cell>
        </row>
        <row r="17127">
          <cell r="F17127" t="str">
            <v>06.03.02.03.14.01.</v>
          </cell>
          <cell r="G17127"/>
          <cell r="K17127"/>
          <cell r="L17127"/>
          <cell r="M17127"/>
          <cell r="N17127"/>
        </row>
        <row r="17128">
          <cell r="F17128" t="str">
            <v>06.03.02.03.15.01.01</v>
          </cell>
          <cell r="G17128" t="str">
            <v>Provide pre-procedural medical care</v>
          </cell>
          <cell r="K17128" t="str">
            <v>15. Providing treatment and care support to individuals</v>
          </cell>
          <cell r="L17128" t="str">
            <v>Specialist Medical Practitioners</v>
          </cell>
          <cell r="M17128" t="str">
            <v>Specialist Medical Practitioners</v>
          </cell>
          <cell r="N17128">
            <v>10</v>
          </cell>
        </row>
        <row r="17129">
          <cell r="F17129" t="str">
            <v>06.03.02.03.15.01.02</v>
          </cell>
          <cell r="G17129" t="str">
            <v>Provide pre-procedural nursing care</v>
          </cell>
          <cell r="K17129" t="str">
            <v>15. Providing treatment and care support to individuals</v>
          </cell>
          <cell r="L17129" t="str">
            <v>Nursing Professionals</v>
          </cell>
          <cell r="M17129" t="str">
            <v>Nursing Associate Professionals</v>
          </cell>
          <cell r="N17129">
            <v>20</v>
          </cell>
        </row>
        <row r="17130">
          <cell r="F17130" t="str">
            <v>06.03.02.03.15.01.03</v>
          </cell>
          <cell r="G17130" t="str">
            <v>Conduct counselling</v>
          </cell>
          <cell r="K17130" t="str">
            <v>6. Gaining informed consent</v>
          </cell>
          <cell r="L17130" t="str">
            <v>Specialist Medical Practitioners</v>
          </cell>
          <cell r="M17130" t="str">
            <v>Specialist Medical Practitioners</v>
          </cell>
          <cell r="N17130">
            <v>10</v>
          </cell>
        </row>
        <row r="17131">
          <cell r="F17131" t="str">
            <v>06.03.02.03.15.01.04</v>
          </cell>
          <cell r="G17131" t="str">
            <v>Prepare the patient and organize the equipment</v>
          </cell>
          <cell r="K17131" t="str">
            <v>14. Providing non-pharmacological health interventions</v>
          </cell>
          <cell r="L17131" t="str">
            <v>Nursing Professionals</v>
          </cell>
          <cell r="M17131" t="str">
            <v>Nursing Associate Professionals</v>
          </cell>
          <cell r="N17131">
            <v>12</v>
          </cell>
        </row>
        <row r="17132">
          <cell r="F17132" t="str">
            <v>06.03.02.03.15.01.05</v>
          </cell>
          <cell r="G17132" t="str">
            <v>Apply general anaesthesia</v>
          </cell>
          <cell r="K17132" t="str">
            <v>11. Administering medications or therapeutics</v>
          </cell>
          <cell r="L17132" t="str">
            <v>Specialist Medical Practitioners</v>
          </cell>
          <cell r="M17132" t="str">
            <v>Specialist Medical Practitioners</v>
          </cell>
          <cell r="N17132">
            <v>180</v>
          </cell>
        </row>
        <row r="17133">
          <cell r="F17133" t="str">
            <v>06.03.02.03.15.01.06</v>
          </cell>
          <cell r="G17133" t="str">
            <v>Assist with general anaesthesia</v>
          </cell>
          <cell r="K17133" t="str">
            <v>11. Administering medications or therapeutics</v>
          </cell>
          <cell r="L17133" t="str">
            <v>Specialist Medical Practitioners</v>
          </cell>
          <cell r="M17133" t="str">
            <v>Specialist Medical Practitioners</v>
          </cell>
          <cell r="N17133">
            <v>180</v>
          </cell>
        </row>
        <row r="17134">
          <cell r="F17134" t="str">
            <v>06.03.02.03.15.01.07</v>
          </cell>
          <cell r="G17134" t="str">
            <v>Conduct cardiothoracic surgery</v>
          </cell>
          <cell r="K17134" t="str">
            <v>14. Providing non-pharmacological health interventions</v>
          </cell>
          <cell r="L17134" t="str">
            <v>Specialist Medical Practitioners</v>
          </cell>
          <cell r="M17134" t="str">
            <v>Specialist Medical Practitioners</v>
          </cell>
          <cell r="N17134">
            <v>180</v>
          </cell>
        </row>
        <row r="17135">
          <cell r="F17135" t="str">
            <v>06.03.02.03.15.01.08</v>
          </cell>
          <cell r="G17135" t="str">
            <v>Assist with cardiothoracic surgery</v>
          </cell>
          <cell r="K17135" t="str">
            <v>14. Providing non-pharmacological health interventions</v>
          </cell>
          <cell r="L17135" t="str">
            <v>Specialist Medical Practitioners</v>
          </cell>
          <cell r="M17135" t="str">
            <v>Specialist Medical Practitioners</v>
          </cell>
          <cell r="N17135">
            <v>180</v>
          </cell>
        </row>
        <row r="17136">
          <cell r="F17136" t="str">
            <v>06.03.02.03.15.01.09</v>
          </cell>
          <cell r="G17136" t="str">
            <v>Assist with cardiothoracic surgery</v>
          </cell>
          <cell r="K17136" t="str">
            <v>14. Providing non-pharmacological health interventions</v>
          </cell>
          <cell r="L17136" t="str">
            <v>Specialist Medical Practitioners</v>
          </cell>
          <cell r="M17136" t="str">
            <v>General Medical Practitioners</v>
          </cell>
          <cell r="N17136">
            <v>180</v>
          </cell>
        </row>
        <row r="17137">
          <cell r="F17137" t="str">
            <v>06.03.02.03.15.01.10</v>
          </cell>
          <cell r="G17137" t="str">
            <v>Provide nursing support to conduct cardiothoracic surgery</v>
          </cell>
          <cell r="K17137" t="str">
            <v>15. Providing treatment and care support to individuals</v>
          </cell>
          <cell r="L17137" t="str">
            <v>Nursing Professionals</v>
          </cell>
          <cell r="M17137" t="str">
            <v>Nursing Professionals</v>
          </cell>
          <cell r="N17137">
            <v>180</v>
          </cell>
        </row>
        <row r="17138">
          <cell r="F17138" t="str">
            <v>06.03.02.03.15.01.11</v>
          </cell>
          <cell r="G17138" t="str">
            <v>Provide nursing support to conduct cardiothoracic surgery</v>
          </cell>
          <cell r="K17138" t="str">
            <v>15. Providing treatment and care support to individuals</v>
          </cell>
          <cell r="L17138" t="str">
            <v>Nursing Professionals</v>
          </cell>
          <cell r="M17138" t="str">
            <v>Nursing Associate Professionals</v>
          </cell>
          <cell r="N17138">
            <v>180</v>
          </cell>
        </row>
        <row r="17139">
          <cell r="F17139" t="str">
            <v>06.03.02.03.15.01.12</v>
          </cell>
          <cell r="G17139" t="str">
            <v>Provide post-procedural care</v>
          </cell>
          <cell r="K17139" t="str">
            <v>5. Providing information and support to impact individual health behaviours</v>
          </cell>
          <cell r="L17139" t="str">
            <v>Specialist Medical Practitioners</v>
          </cell>
          <cell r="M17139" t="str">
            <v>General Medical Practitioners</v>
          </cell>
          <cell r="N17139">
            <v>10</v>
          </cell>
        </row>
        <row r="17140">
          <cell r="F17140" t="str">
            <v>06.03.02.03.15.01.13</v>
          </cell>
          <cell r="G17140" t="str">
            <v>Provide post-procedural care</v>
          </cell>
          <cell r="K17140" t="str">
            <v>15. Providing treatment and care support to individuals</v>
          </cell>
          <cell r="L17140" t="str">
            <v>Specialist Medical Practitioners</v>
          </cell>
          <cell r="M17140" t="str">
            <v>General Medical Practitioners</v>
          </cell>
          <cell r="N17140">
            <v>10</v>
          </cell>
        </row>
        <row r="17141">
          <cell r="F17141" t="str">
            <v>06.03.02.03.15.01.14</v>
          </cell>
          <cell r="G17141" t="str">
            <v>Provide post-procedural care</v>
          </cell>
          <cell r="K17141" t="str">
            <v>15. Providing treatment and care support to individuals</v>
          </cell>
          <cell r="L17141" t="str">
            <v>Nursing Professionals</v>
          </cell>
          <cell r="M17141" t="str">
            <v>Nursing Associate Professionals</v>
          </cell>
          <cell r="N17141">
            <v>20</v>
          </cell>
        </row>
        <row r="17142">
          <cell r="F17142" t="str">
            <v>06.03.02.03.15.01.</v>
          </cell>
          <cell r="G17142"/>
          <cell r="K17142"/>
          <cell r="L17142"/>
          <cell r="M17142"/>
          <cell r="N17142"/>
        </row>
        <row r="17143">
          <cell r="F17143" t="str">
            <v>06.03.02.03.15.01.</v>
          </cell>
          <cell r="G17143"/>
          <cell r="K17143"/>
          <cell r="L17143"/>
          <cell r="M17143"/>
          <cell r="N17143"/>
        </row>
        <row r="17144">
          <cell r="F17144" t="str">
            <v>06.03.02.03.15.01.</v>
          </cell>
          <cell r="G17144"/>
          <cell r="K17144"/>
          <cell r="L17144"/>
          <cell r="M17144"/>
          <cell r="N17144"/>
        </row>
        <row r="17145">
          <cell r="F17145" t="str">
            <v>06.03.02.03.17.05.01</v>
          </cell>
          <cell r="G17145" t="str">
            <v>Conduct tracing</v>
          </cell>
          <cell r="K17145" t="str">
            <v>1. Gathering information through interviewing and assessment</v>
          </cell>
          <cell r="L17145" t="str">
            <v>Community Health Workers</v>
          </cell>
          <cell r="M17145" t="str">
            <v>Community Health Workers</v>
          </cell>
          <cell r="N17145">
            <v>15</v>
          </cell>
        </row>
        <row r="17146">
          <cell r="F17146" t="str">
            <v>06.03.02.03.20.01.01</v>
          </cell>
          <cell r="G17146" t="str">
            <v>Take history and conduct physical examination</v>
          </cell>
          <cell r="K17146" t="str">
            <v>1. Gathering information through interviewing and assessment</v>
          </cell>
          <cell r="L17146" t="str">
            <v>General Medical Practitioners</v>
          </cell>
          <cell r="M17146" t="str">
            <v>Paramedical Practitioners</v>
          </cell>
          <cell r="N17146">
            <v>6</v>
          </cell>
        </row>
        <row r="17147">
          <cell r="F17147" t="str">
            <v>06.03.02.03.20.01.02</v>
          </cell>
          <cell r="G17147" t="str">
            <v>Provide clinical advice</v>
          </cell>
          <cell r="K17147" t="str">
            <v>18. Providing a clinical presentation to other health workers</v>
          </cell>
          <cell r="L17147" t="str">
            <v>General Medical Practitioners</v>
          </cell>
          <cell r="M17147" t="str">
            <v>Paramedical Practitioners</v>
          </cell>
          <cell r="N17147">
            <v>4</v>
          </cell>
        </row>
        <row r="17148">
          <cell r="F17148" t="str">
            <v>06.03.02.03.20.01.</v>
          </cell>
          <cell r="G17148"/>
          <cell r="K17148"/>
          <cell r="L17148"/>
          <cell r="M17148"/>
          <cell r="N17148"/>
        </row>
        <row r="17149">
          <cell r="F17149" t="str">
            <v>06.03.03.01.02.02.01</v>
          </cell>
          <cell r="G17149" t="str">
            <v xml:space="preserve">Provide insecticide-treated bed nets (ITNs) </v>
          </cell>
          <cell r="K17149" t="str">
            <v>1. Gathering information through interviewing and assessment</v>
          </cell>
          <cell r="L17149" t="str">
            <v>Nursing Professionals</v>
          </cell>
          <cell r="M17149" t="str">
            <v>Paramedical Practitioners</v>
          </cell>
          <cell r="N17149">
            <v>4</v>
          </cell>
        </row>
        <row r="17150">
          <cell r="F17150" t="str">
            <v>06.03.03.01.02.02.02</v>
          </cell>
          <cell r="G17150" t="str">
            <v>Provide assistive products</v>
          </cell>
          <cell r="K17150" t="str">
            <v>10. Preparing and dispensing medications or therapeutics</v>
          </cell>
          <cell r="L17150" t="str">
            <v>Nursing Professionals</v>
          </cell>
          <cell r="M17150" t="str">
            <v>Community Health Workers</v>
          </cell>
          <cell r="N17150">
            <v>1</v>
          </cell>
        </row>
        <row r="17151">
          <cell r="F17151" t="str">
            <v>06.03.03.01.02.02.</v>
          </cell>
          <cell r="G17151"/>
          <cell r="K17151"/>
          <cell r="L17151"/>
          <cell r="M17151"/>
          <cell r="N17151"/>
        </row>
        <row r="17152">
          <cell r="F17152" t="str">
            <v>06.03.03.01.02.03.01</v>
          </cell>
          <cell r="G17152" t="str">
            <v>Prescribe medication</v>
          </cell>
          <cell r="K17152" t="str">
            <v>9. Prescribing medications or therapeutics</v>
          </cell>
          <cell r="L17152" t="str">
            <v>General Medical Practitioners</v>
          </cell>
          <cell r="M17152" t="str">
            <v>Paramedical Practitioners</v>
          </cell>
          <cell r="N17152">
            <v>1</v>
          </cell>
        </row>
        <row r="17153">
          <cell r="F17153" t="str">
            <v>06.03.03.01.02.03.</v>
          </cell>
          <cell r="G17153"/>
          <cell r="K17153"/>
          <cell r="L17153"/>
          <cell r="M17153"/>
          <cell r="N17153"/>
        </row>
        <row r="17154">
          <cell r="F17154" t="str">
            <v>06.03.03.01.02.03.</v>
          </cell>
          <cell r="G17154"/>
          <cell r="K17154"/>
          <cell r="L17154"/>
          <cell r="M17154"/>
          <cell r="N17154"/>
        </row>
        <row r="17155">
          <cell r="F17155" t="str">
            <v>06.03.03.01.02.03.</v>
          </cell>
          <cell r="G17155"/>
          <cell r="K17155"/>
          <cell r="L17155"/>
          <cell r="M17155"/>
          <cell r="N17155"/>
        </row>
        <row r="17156">
          <cell r="F17156" t="str">
            <v>06.03.03.01.02.03.</v>
          </cell>
          <cell r="G17156"/>
          <cell r="K17156"/>
          <cell r="L17156"/>
          <cell r="M17156"/>
          <cell r="N17156"/>
        </row>
        <row r="17157">
          <cell r="F17157" t="str">
            <v>06.03.03.01.02.03.</v>
          </cell>
          <cell r="G17157"/>
          <cell r="K17157"/>
          <cell r="L17157"/>
          <cell r="M17157"/>
          <cell r="N17157"/>
        </row>
        <row r="17158">
          <cell r="F17158" t="str">
            <v>06.03.03.01.02.03.</v>
          </cell>
          <cell r="G17158"/>
          <cell r="K17158"/>
          <cell r="L17158"/>
          <cell r="M17158"/>
          <cell r="N17158"/>
        </row>
        <row r="17159">
          <cell r="F17159" t="str">
            <v>06.03.03.01.02.03.</v>
          </cell>
          <cell r="G17159"/>
          <cell r="K17159"/>
          <cell r="L17159"/>
          <cell r="M17159"/>
          <cell r="N17159"/>
        </row>
        <row r="17160">
          <cell r="F17160" t="str">
            <v>06.03.03.01.02.03.</v>
          </cell>
          <cell r="G17160"/>
          <cell r="K17160"/>
          <cell r="L17160"/>
          <cell r="M17160"/>
          <cell r="N17160"/>
        </row>
        <row r="17161">
          <cell r="F17161" t="str">
            <v>06.03.03.01.02.05.01</v>
          </cell>
          <cell r="G17161" t="str">
            <v>Provide medication</v>
          </cell>
          <cell r="K17161" t="str">
            <v>10. Preparing and dispensing medications or therapeutics</v>
          </cell>
          <cell r="L17161" t="str">
            <v>Pharmacists</v>
          </cell>
          <cell r="M17161" t="str">
            <v>Pharmaceutical Technicians and Assistants</v>
          </cell>
          <cell r="N17161">
            <v>1</v>
          </cell>
        </row>
        <row r="17162">
          <cell r="F17162" t="str">
            <v>06.03.03.01.02.04.01</v>
          </cell>
          <cell r="G17162" t="str">
            <v>Prescribe medication</v>
          </cell>
          <cell r="K17162" t="str">
            <v>9. Prescribing medications or therapeutics</v>
          </cell>
          <cell r="L17162" t="str">
            <v>General Medical Practitioners</v>
          </cell>
          <cell r="M17162" t="str">
            <v>Paramedical Practitioners</v>
          </cell>
          <cell r="N17162">
            <v>1</v>
          </cell>
        </row>
        <row r="17163">
          <cell r="F17163" t="str">
            <v>06.03.03.02.06.01.01</v>
          </cell>
          <cell r="G17163" t="str">
            <v>Conduct vital sign measurements</v>
          </cell>
          <cell r="K17163" t="str">
            <v>1. Gathering information through interviewing and assessment</v>
          </cell>
          <cell r="L17163" t="str">
            <v>Nursing Professionals</v>
          </cell>
          <cell r="M17163" t="str">
            <v>Paramedical Practitioners</v>
          </cell>
          <cell r="N17163">
            <v>5</v>
          </cell>
        </row>
        <row r="17164">
          <cell r="F17164" t="str">
            <v>06.03.03.02.06.01.02</v>
          </cell>
          <cell r="G17164" t="str">
            <v xml:space="preserve">Take history </v>
          </cell>
          <cell r="K17164" t="str">
            <v>1. Gathering information through interviewing and assessment</v>
          </cell>
          <cell r="L17164" t="str">
            <v>Specialist Medical Practitioners</v>
          </cell>
          <cell r="M17164" t="str">
            <v>General Medical Practitioners</v>
          </cell>
          <cell r="N17164">
            <v>6</v>
          </cell>
        </row>
        <row r="17165">
          <cell r="F17165" t="str">
            <v>06.03.03.02.06.01.03</v>
          </cell>
          <cell r="G17165" t="str">
            <v>Conduct physical examination</v>
          </cell>
          <cell r="K17165" t="str">
            <v>1. Gathering information through interviewing and assessment</v>
          </cell>
          <cell r="L17165" t="str">
            <v>Specialist Medical Practitioners</v>
          </cell>
          <cell r="M17165" t="str">
            <v>General Medical Practitioners</v>
          </cell>
          <cell r="N17165">
            <v>6</v>
          </cell>
        </row>
        <row r="17166">
          <cell r="F17166" t="str">
            <v>06.03.03.02.06.01.04</v>
          </cell>
          <cell r="G17166" t="str">
            <v>Provide clinical advice</v>
          </cell>
          <cell r="K17166" t="str">
            <v>5. Providing information and support to impact individual health behaviours</v>
          </cell>
          <cell r="L17166" t="str">
            <v>Specialist Medical Practitioners</v>
          </cell>
          <cell r="M17166" t="str">
            <v>General Medical Practitioners</v>
          </cell>
          <cell r="N17166">
            <v>4</v>
          </cell>
        </row>
        <row r="17167">
          <cell r="F17167" t="str">
            <v>06.03.03.02.06.02.01</v>
          </cell>
          <cell r="G17167" t="str">
            <v>Take history and conduct physical examination</v>
          </cell>
          <cell r="K17167" t="str">
            <v>1. Gathering information through interviewing and assessment</v>
          </cell>
          <cell r="L17167" t="str">
            <v>Specialist Medical Practitioners</v>
          </cell>
          <cell r="M17167" t="str">
            <v>General Medical Practitioners</v>
          </cell>
          <cell r="N17167">
            <v>6</v>
          </cell>
        </row>
        <row r="17168">
          <cell r="F17168" t="str">
            <v>06.03.03.02.06.02.02</v>
          </cell>
          <cell r="G17168" t="str">
            <v>Provide clinical advice</v>
          </cell>
          <cell r="K17168" t="str">
            <v>5. Providing information and support to impact individual health behaviours</v>
          </cell>
          <cell r="L17168" t="str">
            <v>Specialist Medical Practitioners</v>
          </cell>
          <cell r="M17168" t="str">
            <v>General Medical Practitioners</v>
          </cell>
          <cell r="N17168">
            <v>4</v>
          </cell>
        </row>
        <row r="17169">
          <cell r="F17169" t="str">
            <v>06.03.03.02.08.03.01</v>
          </cell>
          <cell r="G17169" t="str">
            <v>Conduct counselling</v>
          </cell>
          <cell r="K17169" t="str">
            <v>6. Gaining informed consent</v>
          </cell>
          <cell r="L17169" t="str">
            <v>Medical and Pathology Laboratory Technicians</v>
          </cell>
          <cell r="M17169" t="str">
            <v>Medical Assistants</v>
          </cell>
          <cell r="N17169">
            <v>3</v>
          </cell>
        </row>
        <row r="17170">
          <cell r="F17170" t="str">
            <v>06.03.03.02.08.03.02</v>
          </cell>
          <cell r="G17170" t="str">
            <v xml:space="preserve">Conduct diagnostic testing </v>
          </cell>
          <cell r="K17170" t="str">
            <v>7. Ordering, administering and interpreting the results of diagnostic and screening procedures</v>
          </cell>
          <cell r="L17170" t="str">
            <v>Medical and Pathology Laboratory Technicians</v>
          </cell>
          <cell r="M17170" t="str">
            <v>Medical Assistants</v>
          </cell>
          <cell r="N17170">
            <v>5</v>
          </cell>
        </row>
        <row r="17171">
          <cell r="F17171" t="str">
            <v>06.03.03.02.08.03.03</v>
          </cell>
          <cell r="G17171" t="str">
            <v>Document examination findings</v>
          </cell>
          <cell r="K17171" t="str">
            <v>7. Ordering, administering and interpreting the results of diagnostic and screening procedures</v>
          </cell>
          <cell r="L17171" t="str">
            <v>Specialist Medical Practitioners</v>
          </cell>
          <cell r="M17171" t="str">
            <v>General Medical Practitioners</v>
          </cell>
          <cell r="N17171">
            <v>2</v>
          </cell>
        </row>
        <row r="17172">
          <cell r="F17172" t="str">
            <v>06.03.03.02.08.03.</v>
          </cell>
          <cell r="G17172"/>
          <cell r="K17172"/>
          <cell r="L17172"/>
          <cell r="M17172"/>
          <cell r="N17172"/>
        </row>
        <row r="17173">
          <cell r="F17173" t="str">
            <v>06.03.03.02.08.03.</v>
          </cell>
          <cell r="G17173"/>
          <cell r="K17173"/>
          <cell r="L17173"/>
          <cell r="M17173"/>
          <cell r="N17173"/>
        </row>
        <row r="17174">
          <cell r="F17174" t="str">
            <v>06.03.03.02.08.03.</v>
          </cell>
          <cell r="G17174"/>
          <cell r="K17174"/>
          <cell r="L17174"/>
          <cell r="M17174"/>
          <cell r="N17174"/>
        </row>
        <row r="17175">
          <cell r="F17175" t="str">
            <v>06.03.03.02.08.03.</v>
          </cell>
          <cell r="G17175"/>
          <cell r="K17175"/>
          <cell r="L17175"/>
          <cell r="M17175"/>
          <cell r="N17175"/>
        </row>
        <row r="17176">
          <cell r="F17176" t="str">
            <v>06.03.03.02.08.01.01</v>
          </cell>
          <cell r="G17176" t="str">
            <v>Provide counselling and information and obtain consent</v>
          </cell>
          <cell r="K17176" t="str">
            <v>6. Gaining informed consent</v>
          </cell>
          <cell r="L17176" t="str">
            <v>General Medical Practitioners</v>
          </cell>
          <cell r="M17176" t="str">
            <v>Paramedical Practitioners</v>
          </cell>
          <cell r="N17176">
            <v>2</v>
          </cell>
        </row>
        <row r="17177">
          <cell r="F17177" t="str">
            <v>06.03.03.02.08.01.02</v>
          </cell>
          <cell r="G17177" t="str">
            <v>Conduct diagnostic testing</v>
          </cell>
          <cell r="K17177" t="str">
            <v>7. Ordering, administering and interpreting the results of diagnostic and screening procedures</v>
          </cell>
          <cell r="L17177" t="str">
            <v>Nursing Professionals</v>
          </cell>
          <cell r="M17177" t="str">
            <v>Nursing Associate Professionals</v>
          </cell>
          <cell r="N17177">
            <v>6</v>
          </cell>
        </row>
        <row r="17178">
          <cell r="F17178" t="str">
            <v>06.03.03.02.08.01.03</v>
          </cell>
          <cell r="G17178" t="str">
            <v>Conduct counselling</v>
          </cell>
          <cell r="K17178" t="str">
            <v>5. Providing information and support to impact individual health behaviours</v>
          </cell>
          <cell r="L17178" t="str">
            <v>General Medical Practitioners</v>
          </cell>
          <cell r="M17178" t="str">
            <v>Paramedical Practitioners</v>
          </cell>
          <cell r="N17178">
            <v>2</v>
          </cell>
        </row>
        <row r="17179">
          <cell r="F17179" t="str">
            <v>06.03.03.02.08.01</v>
          </cell>
          <cell r="G17179"/>
          <cell r="K17179"/>
          <cell r="L17179"/>
          <cell r="M17179"/>
          <cell r="N17179"/>
        </row>
        <row r="17180">
          <cell r="F17180" t="str">
            <v>06.03.03.02.08.01</v>
          </cell>
          <cell r="G17180"/>
          <cell r="K17180"/>
          <cell r="L17180"/>
          <cell r="M17180"/>
          <cell r="N17180"/>
        </row>
        <row r="17181">
          <cell r="F17181" t="str">
            <v>06.03.03.02.12.01.01</v>
          </cell>
          <cell r="G17181" t="str">
            <v>Prescribe oxygen</v>
          </cell>
          <cell r="K17181" t="str">
            <v>9. Prescribing medications or therapeutics</v>
          </cell>
          <cell r="L17181" t="str">
            <v>General Medical Practitioners</v>
          </cell>
          <cell r="M17181" t="str">
            <v>Paramedical Practitioners</v>
          </cell>
          <cell r="N17181">
            <v>1</v>
          </cell>
        </row>
        <row r="17182">
          <cell r="F17182" t="str">
            <v>06.03.03.02.12.01.02</v>
          </cell>
          <cell r="G17182" t="str">
            <v>Administer oxygen</v>
          </cell>
          <cell r="K17182" t="str">
            <v>11. Administering medications or therapeutics</v>
          </cell>
          <cell r="L17182" t="str">
            <v>Nursing Professionals</v>
          </cell>
          <cell r="M17182" t="str">
            <v>Nursing Associate Professionals</v>
          </cell>
          <cell r="N17182">
            <v>10</v>
          </cell>
        </row>
        <row r="17183">
          <cell r="F17183"/>
          <cell r="G17183"/>
          <cell r="K17183"/>
          <cell r="L17183"/>
          <cell r="M17183"/>
          <cell r="N17183"/>
        </row>
        <row r="17184">
          <cell r="F17184"/>
          <cell r="G17184"/>
          <cell r="K17184"/>
          <cell r="L17184"/>
          <cell r="M17184"/>
          <cell r="N17184"/>
        </row>
        <row r="17185">
          <cell r="F17185" t="str">
            <v>06.03.03.02.13.01.01</v>
          </cell>
          <cell r="G17185" t="str">
            <v>Prescribe medication</v>
          </cell>
          <cell r="K17185" t="str">
            <v>9. Prescribing medications or therapeutics</v>
          </cell>
          <cell r="L17185" t="str">
            <v>General Medical Practitioners</v>
          </cell>
          <cell r="M17185" t="str">
            <v>Paramedical Practitioners</v>
          </cell>
          <cell r="N17185">
            <v>1</v>
          </cell>
        </row>
        <row r="17186">
          <cell r="F17186" t="str">
            <v>06.03.03.02.13.01.</v>
          </cell>
          <cell r="G17186"/>
          <cell r="K17186"/>
          <cell r="L17186"/>
          <cell r="M17186"/>
          <cell r="N17186"/>
        </row>
        <row r="17187">
          <cell r="F17187" t="str">
            <v>06.03.03.02.13.01.</v>
          </cell>
          <cell r="G17187"/>
          <cell r="K17187"/>
          <cell r="L17187"/>
          <cell r="M17187"/>
          <cell r="N17187"/>
        </row>
        <row r="17188">
          <cell r="F17188" t="str">
            <v>06.03.03.02.13.01.</v>
          </cell>
          <cell r="G17188"/>
          <cell r="K17188"/>
          <cell r="L17188"/>
          <cell r="M17188"/>
          <cell r="N17188"/>
        </row>
        <row r="17189">
          <cell r="F17189" t="str">
            <v>06.03.03.02.13.01.</v>
          </cell>
          <cell r="G17189"/>
          <cell r="K17189"/>
          <cell r="L17189"/>
          <cell r="M17189"/>
          <cell r="N17189"/>
        </row>
        <row r="17190">
          <cell r="F17190" t="str">
            <v>06.03.03.02.13.01.</v>
          </cell>
          <cell r="G17190"/>
          <cell r="K17190"/>
          <cell r="L17190"/>
          <cell r="M17190"/>
          <cell r="N17190"/>
        </row>
        <row r="17191">
          <cell r="F17191" t="str">
            <v>06.03.03.02.13.01.</v>
          </cell>
          <cell r="G17191"/>
          <cell r="K17191"/>
          <cell r="L17191"/>
          <cell r="M17191"/>
          <cell r="N17191"/>
        </row>
        <row r="17192">
          <cell r="F17192" t="str">
            <v>06.03.03.02.13.01.</v>
          </cell>
          <cell r="G17192"/>
          <cell r="K17192"/>
          <cell r="L17192"/>
          <cell r="M17192"/>
          <cell r="N17192"/>
        </row>
        <row r="17193">
          <cell r="F17193" t="str">
            <v>06.03.03.02.13.01.</v>
          </cell>
          <cell r="G17193"/>
          <cell r="K17193"/>
          <cell r="L17193"/>
          <cell r="M17193"/>
          <cell r="N17193"/>
        </row>
        <row r="17194">
          <cell r="F17194" t="str">
            <v>06.03.03.02.13.01.</v>
          </cell>
          <cell r="G17194"/>
          <cell r="K17194"/>
          <cell r="L17194"/>
          <cell r="M17194"/>
          <cell r="N17194"/>
        </row>
        <row r="17195">
          <cell r="F17195" t="str">
            <v>06.03.03.02.13.01.</v>
          </cell>
          <cell r="G17195"/>
          <cell r="K17195"/>
          <cell r="L17195"/>
          <cell r="M17195"/>
          <cell r="N17195"/>
        </row>
        <row r="17196">
          <cell r="F17196" t="str">
            <v>06.03.03.02.13.01.</v>
          </cell>
          <cell r="G17196"/>
          <cell r="K17196"/>
          <cell r="L17196"/>
          <cell r="M17196"/>
          <cell r="N17196"/>
        </row>
        <row r="17197">
          <cell r="F17197" t="str">
            <v>06.03.03.02.13.01.</v>
          </cell>
          <cell r="G17197"/>
          <cell r="K17197"/>
          <cell r="L17197"/>
          <cell r="M17197"/>
          <cell r="N17197"/>
        </row>
        <row r="17198">
          <cell r="F17198" t="str">
            <v>06.03.03.02.13.01.</v>
          </cell>
          <cell r="G17198"/>
          <cell r="K17198"/>
          <cell r="L17198"/>
          <cell r="M17198"/>
          <cell r="N17198"/>
        </row>
        <row r="17199">
          <cell r="F17199" t="str">
            <v>06.03.03.02.13.01.</v>
          </cell>
          <cell r="G17199"/>
          <cell r="K17199"/>
          <cell r="L17199"/>
          <cell r="M17199"/>
          <cell r="N17199"/>
        </row>
        <row r="17200">
          <cell r="F17200" t="str">
            <v>06.03.03.02.13.01.</v>
          </cell>
          <cell r="G17200"/>
          <cell r="K17200"/>
          <cell r="L17200"/>
          <cell r="M17200"/>
          <cell r="N17200"/>
        </row>
        <row r="17201">
          <cell r="F17201" t="str">
            <v>06.03.03.02.13.01.</v>
          </cell>
          <cell r="G17201" t="str">
            <v>Prescribe medication</v>
          </cell>
          <cell r="K17201" t="str">
            <v>9. Prescribing medications or therapeutics</v>
          </cell>
          <cell r="L17201" t="str">
            <v>General Medical Practitioners</v>
          </cell>
          <cell r="M17201" t="str">
            <v>Paramedical Practitioners</v>
          </cell>
          <cell r="N17201">
            <v>1</v>
          </cell>
        </row>
        <row r="17202">
          <cell r="F17202" t="str">
            <v>06.03.03.03.13.02.01</v>
          </cell>
          <cell r="G17202" t="str">
            <v>Prescribe medication</v>
          </cell>
          <cell r="K17202" t="str">
            <v>9. Prescribing medications or therapeutics</v>
          </cell>
          <cell r="L17202" t="str">
            <v>General Medical Practitioners</v>
          </cell>
          <cell r="M17202" t="str">
            <v>Paramedical Practitioners</v>
          </cell>
          <cell r="N17202">
            <v>2</v>
          </cell>
        </row>
        <row r="17203">
          <cell r="F17203" t="str">
            <v>06.03.03.03.13.03.01</v>
          </cell>
          <cell r="G17203" t="str">
            <v>Prescribe medication</v>
          </cell>
          <cell r="K17203" t="str">
            <v>9. Prescribing medications or therapeutics</v>
          </cell>
          <cell r="L17203" t="str">
            <v>General Medical Practitioners</v>
          </cell>
          <cell r="M17203" t="str">
            <v>Paramedical Practitioners</v>
          </cell>
          <cell r="N17203">
            <v>1</v>
          </cell>
        </row>
        <row r="17204">
          <cell r="F17204" t="str">
            <v>06.03.03.03.13.03.02</v>
          </cell>
          <cell r="G17204" t="str">
            <v>Administer rectal medication</v>
          </cell>
          <cell r="K17204" t="str">
            <v>11. Administering medications or therapeutics</v>
          </cell>
          <cell r="L17204" t="str">
            <v>Nursing Professionals</v>
          </cell>
          <cell r="M17204" t="str">
            <v>Nursing Associate Professionals</v>
          </cell>
          <cell r="N17204">
            <v>3</v>
          </cell>
        </row>
        <row r="17205">
          <cell r="F17205" t="str">
            <v>06.03.03.03.14.01.01</v>
          </cell>
          <cell r="G17205" t="str">
            <v>Prescribe intramuscular medication</v>
          </cell>
          <cell r="K17205" t="str">
            <v>9. Prescribing medications or therapeutics</v>
          </cell>
          <cell r="L17205" t="str">
            <v>General Medical Practitioners</v>
          </cell>
          <cell r="M17205" t="str">
            <v>Paramedical Practitioners</v>
          </cell>
          <cell r="N17205">
            <v>1</v>
          </cell>
        </row>
        <row r="17206">
          <cell r="F17206" t="str">
            <v>06.03.03.03.14.01.02</v>
          </cell>
          <cell r="G17206" t="str">
            <v>Administer intramuscular medication</v>
          </cell>
          <cell r="K17206" t="str">
            <v>11. Administering medications or therapeutics</v>
          </cell>
          <cell r="L17206" t="str">
            <v>Nursing Professionals</v>
          </cell>
          <cell r="M17206" t="str">
            <v>Nursing Associate Professionals</v>
          </cell>
          <cell r="N17206">
            <v>3</v>
          </cell>
        </row>
        <row r="17207">
          <cell r="F17207" t="str">
            <v>06.03.03.03.14.01.</v>
          </cell>
          <cell r="G17207"/>
          <cell r="K17207"/>
          <cell r="L17207"/>
          <cell r="M17207"/>
          <cell r="N17207"/>
        </row>
        <row r="17208">
          <cell r="F17208" t="str">
            <v>06.03.03.03.14.03.01</v>
          </cell>
          <cell r="G17208" t="str">
            <v>Prescribe intravenous medication</v>
          </cell>
          <cell r="K17208" t="str">
            <v>9. Prescribing medications or therapeutics</v>
          </cell>
          <cell r="L17208" t="str">
            <v>General Medical Practitioners</v>
          </cell>
          <cell r="M17208" t="str">
            <v>Paramedical Practitioners</v>
          </cell>
          <cell r="N17208">
            <v>1</v>
          </cell>
        </row>
        <row r="17209">
          <cell r="F17209" t="str">
            <v>06.03.03.03.14.03.02</v>
          </cell>
          <cell r="G17209" t="str">
            <v>Administer intravenous medication</v>
          </cell>
          <cell r="K17209" t="str">
            <v>11. Administering medications or therapeutics</v>
          </cell>
          <cell r="L17209" t="str">
            <v>Nursing Professionals</v>
          </cell>
          <cell r="M17209" t="str">
            <v>Nursing Associate Professionals</v>
          </cell>
          <cell r="N17209">
            <v>3</v>
          </cell>
        </row>
        <row r="17210">
          <cell r="F17210" t="str">
            <v>06.03.03.03.14.03.</v>
          </cell>
          <cell r="G17210"/>
          <cell r="K17210"/>
          <cell r="L17210"/>
          <cell r="M17210"/>
          <cell r="N17210"/>
        </row>
        <row r="17211">
          <cell r="F17211" t="str">
            <v>06.03.03.03.14.03.</v>
          </cell>
          <cell r="G17211"/>
          <cell r="K17211"/>
          <cell r="L17211"/>
          <cell r="M17211"/>
          <cell r="N17211"/>
        </row>
        <row r="17212">
          <cell r="F17212" t="str">
            <v>06.03.03.03.14.03.</v>
          </cell>
          <cell r="G17212"/>
          <cell r="K17212"/>
          <cell r="L17212"/>
          <cell r="M17212"/>
          <cell r="N17212"/>
        </row>
        <row r="17213">
          <cell r="F17213" t="str">
            <v>06.03.03.03.14.04.01</v>
          </cell>
          <cell r="G17213" t="str">
            <v>Prescribe intravenous medication</v>
          </cell>
          <cell r="K17213" t="str">
            <v>9. Prescribing medications or therapeutics</v>
          </cell>
          <cell r="L17213" t="str">
            <v>General Medical Practitioners</v>
          </cell>
          <cell r="M17213" t="str">
            <v>Paramedical Practitioners</v>
          </cell>
          <cell r="N17213">
            <v>1</v>
          </cell>
        </row>
        <row r="17214">
          <cell r="F17214" t="str">
            <v>06.03.03.03.14.04.02</v>
          </cell>
          <cell r="G17214" t="str">
            <v>Administer intravenous medication</v>
          </cell>
          <cell r="K17214" t="str">
            <v>11. Administering medications or therapeutics</v>
          </cell>
          <cell r="L17214" t="str">
            <v>Nursing Professionals</v>
          </cell>
          <cell r="M17214" t="str">
            <v>Nursing Associate Professionals</v>
          </cell>
          <cell r="N17214">
            <v>3</v>
          </cell>
        </row>
        <row r="17215">
          <cell r="F17215" t="str">
            <v>06.03.03.03.14.04.03</v>
          </cell>
          <cell r="G17215" t="str">
            <v>Monitor during administration</v>
          </cell>
          <cell r="K17215" t="str">
            <v>8. Developing and adjusting management plans</v>
          </cell>
          <cell r="L17215" t="str">
            <v>Nursing Professionals</v>
          </cell>
          <cell r="M17215" t="str">
            <v>Nursing Professionals</v>
          </cell>
          <cell r="N17215">
            <v>10</v>
          </cell>
        </row>
        <row r="17216">
          <cell r="F17216" t="str">
            <v>06.03.03.03.14.04.</v>
          </cell>
          <cell r="G17216"/>
          <cell r="K17216"/>
          <cell r="L17216"/>
          <cell r="M17216"/>
          <cell r="N17216"/>
        </row>
        <row r="17217">
          <cell r="F17217" t="str">
            <v>06.03.03.03.14.04.</v>
          </cell>
          <cell r="G17217"/>
          <cell r="K17217"/>
          <cell r="L17217"/>
          <cell r="M17217"/>
          <cell r="N17217"/>
        </row>
        <row r="17218">
          <cell r="F17218" t="str">
            <v>06.03.03.03.14.05.01</v>
          </cell>
          <cell r="G17218" t="str">
            <v>Prescribe intravenous medication</v>
          </cell>
          <cell r="K17218" t="str">
            <v>9. Prescribing medications or therapeutics</v>
          </cell>
          <cell r="L17218" t="str">
            <v>General Medical Practitioners</v>
          </cell>
          <cell r="M17218" t="str">
            <v>Paramedical Practitioners</v>
          </cell>
          <cell r="N17218">
            <v>1</v>
          </cell>
        </row>
        <row r="17219">
          <cell r="F17219" t="str">
            <v>06.03.03.03.14.05.02</v>
          </cell>
          <cell r="G17219" t="str">
            <v>Administer intravenous medication</v>
          </cell>
          <cell r="K17219" t="str">
            <v>11. Administering medications or therapeutics</v>
          </cell>
          <cell r="L17219" t="str">
            <v>Nursing Professionals</v>
          </cell>
          <cell r="M17219" t="str">
            <v>Nursing Associate Professionals</v>
          </cell>
          <cell r="N17219">
            <v>3</v>
          </cell>
        </row>
        <row r="17220">
          <cell r="F17220" t="str">
            <v>06.03.03.03.15.01.01</v>
          </cell>
          <cell r="G17220" t="str">
            <v>Prescribe blood and blood products</v>
          </cell>
          <cell r="K17220" t="str">
            <v>9. Prescribing medications or therapeutics</v>
          </cell>
          <cell r="L17220" t="str">
            <v>General Medical Practitioners</v>
          </cell>
          <cell r="M17220" t="str">
            <v>Paramedical Practitioners</v>
          </cell>
          <cell r="N17220">
            <v>1</v>
          </cell>
        </row>
        <row r="17221">
          <cell r="F17221" t="str">
            <v>06.03.03.03.15.01.02</v>
          </cell>
          <cell r="G17221" t="str">
            <v>Administer blood and blood products</v>
          </cell>
          <cell r="K17221" t="str">
            <v>11. Administering medications or therapeutics</v>
          </cell>
          <cell r="L17221" t="str">
            <v>Nursing Professionals</v>
          </cell>
          <cell r="M17221" t="str">
            <v>Nursing Associate Professionals</v>
          </cell>
          <cell r="N17221">
            <v>3</v>
          </cell>
        </row>
        <row r="17222">
          <cell r="F17222" t="str">
            <v>06.03.03.03.15.01.03</v>
          </cell>
          <cell r="G17222" t="str">
            <v>Monitor during administration</v>
          </cell>
          <cell r="K17222" t="str">
            <v>8. Developing and adjusting management plans</v>
          </cell>
          <cell r="L17222" t="str">
            <v>Nursing Professionals</v>
          </cell>
          <cell r="M17222" t="str">
            <v>Nursing Professionals</v>
          </cell>
          <cell r="N17222">
            <v>10</v>
          </cell>
        </row>
        <row r="17223">
          <cell r="F17223" t="str">
            <v>06.03.03.03.15.01.</v>
          </cell>
          <cell r="G17223"/>
          <cell r="K17223"/>
          <cell r="L17223"/>
          <cell r="M17223"/>
          <cell r="N17223"/>
        </row>
        <row r="17224">
          <cell r="F17224" t="str">
            <v>06.03.03.03.15.01.</v>
          </cell>
          <cell r="G17224"/>
          <cell r="K17224"/>
          <cell r="L17224"/>
          <cell r="M17224"/>
          <cell r="N17224"/>
        </row>
        <row r="17225">
          <cell r="F17225" t="str">
            <v>06.03.03.03.15.01.</v>
          </cell>
          <cell r="G17225"/>
          <cell r="K17225"/>
          <cell r="L17225"/>
          <cell r="M17225"/>
          <cell r="N17225"/>
        </row>
        <row r="17226">
          <cell r="F17226" t="str">
            <v>06.03.03.01.02.06.01</v>
          </cell>
          <cell r="G17226" t="str">
            <v>Administer vaccine</v>
          </cell>
          <cell r="K17226" t="str">
            <v>11. Administering medications or therapeutics</v>
          </cell>
          <cell r="L17226" t="str">
            <v>Nursing Professionals</v>
          </cell>
          <cell r="M17226" t="str">
            <v>Community Health Workers</v>
          </cell>
          <cell r="N17226">
            <v>3</v>
          </cell>
        </row>
        <row r="17227">
          <cell r="F17227" t="str">
            <v>06.03.03.01.02.06.</v>
          </cell>
          <cell r="G17227"/>
          <cell r="K17227"/>
          <cell r="L17227"/>
          <cell r="M17227"/>
          <cell r="N17227"/>
        </row>
        <row r="17228">
          <cell r="F17228" t="str">
            <v>06.03.03.03.13.04.01</v>
          </cell>
          <cell r="G17228" t="str">
            <v>Prescribe medication</v>
          </cell>
          <cell r="K17228" t="str">
            <v>9. Prescribing medications or therapeutics</v>
          </cell>
          <cell r="L17228" t="str">
            <v>General Medical Practitioners</v>
          </cell>
          <cell r="M17228" t="str">
            <v>Paramedical Practitioners</v>
          </cell>
          <cell r="N17228">
            <v>1</v>
          </cell>
        </row>
        <row r="17229">
          <cell r="F17229" t="str">
            <v>06.03.03.03.13.05.01</v>
          </cell>
          <cell r="G17229" t="str">
            <v>Prescribe medication</v>
          </cell>
          <cell r="K17229" t="str">
            <v>9. Prescribing medications or therapeutics</v>
          </cell>
          <cell r="L17229" t="str">
            <v>General Medical Practitioners</v>
          </cell>
          <cell r="M17229" t="str">
            <v>Paramedical Practitioners</v>
          </cell>
          <cell r="N17229">
            <v>1</v>
          </cell>
        </row>
        <row r="17230">
          <cell r="F17230" t="str">
            <v>06.03.04.02.08.01.01</v>
          </cell>
          <cell r="G17230" t="str">
            <v>Conduct counselling</v>
          </cell>
          <cell r="K17230" t="str">
            <v>6. Gaining informed consent</v>
          </cell>
          <cell r="L17230" t="str">
            <v>Medical and Pathology Laboratory Technicians</v>
          </cell>
          <cell r="M17230" t="str">
            <v>Medical Assistants</v>
          </cell>
          <cell r="N17230">
            <v>3</v>
          </cell>
        </row>
        <row r="17231">
          <cell r="F17231" t="str">
            <v>06.03.04.02.08.01.02</v>
          </cell>
          <cell r="G17231" t="str">
            <v xml:space="preserve">Conduct diagnostic testing </v>
          </cell>
          <cell r="K17231" t="str">
            <v>7. Ordering, administering and interpreting the results of diagnostic and screening procedures</v>
          </cell>
          <cell r="L17231" t="str">
            <v>Medical and Pathology Laboratory Technicians</v>
          </cell>
          <cell r="M17231" t="str">
            <v>Medical Assistants</v>
          </cell>
          <cell r="N17231">
            <v>5</v>
          </cell>
        </row>
        <row r="17232">
          <cell r="F17232" t="str">
            <v>06.03.04.02.08.01.03</v>
          </cell>
          <cell r="G17232" t="str">
            <v>Document examination findings</v>
          </cell>
          <cell r="K17232" t="str">
            <v>7. Ordering, administering and interpreting the results of diagnostic and screening procedures</v>
          </cell>
          <cell r="L17232" t="str">
            <v>Specialist Medical Practitioners</v>
          </cell>
          <cell r="M17232" t="str">
            <v>General Medical Practitioners</v>
          </cell>
          <cell r="N17232">
            <v>2</v>
          </cell>
        </row>
        <row r="17233">
          <cell r="F17233" t="str">
            <v>06.03.04.02.08.03</v>
          </cell>
          <cell r="G17233"/>
          <cell r="K17233"/>
          <cell r="L17233"/>
          <cell r="M17233"/>
          <cell r="N17233"/>
        </row>
        <row r="17234">
          <cell r="F17234" t="str">
            <v>06.03.04.02.08.01</v>
          </cell>
          <cell r="G17234"/>
          <cell r="K17234"/>
          <cell r="L17234"/>
          <cell r="M17234"/>
          <cell r="N17234"/>
        </row>
        <row r="17235">
          <cell r="F17235" t="str">
            <v>06.03.04.02.08.01</v>
          </cell>
          <cell r="G17235"/>
          <cell r="K17235"/>
          <cell r="L17235"/>
          <cell r="M17235"/>
          <cell r="N17235"/>
        </row>
        <row r="17236">
          <cell r="F17236" t="str">
            <v>06.03.04.02.08.01</v>
          </cell>
          <cell r="G17236"/>
          <cell r="K17236"/>
          <cell r="L17236"/>
          <cell r="M17236"/>
          <cell r="N17236"/>
        </row>
        <row r="17237">
          <cell r="F17237" t="str">
            <v>06.03.04.02.08.01</v>
          </cell>
          <cell r="G17237"/>
          <cell r="K17237"/>
          <cell r="L17237"/>
          <cell r="M17237"/>
          <cell r="N17237"/>
        </row>
        <row r="17238">
          <cell r="F17238" t="str">
            <v>06.03.04.02.08.01</v>
          </cell>
          <cell r="G17238"/>
          <cell r="K17238"/>
          <cell r="L17238"/>
          <cell r="M17238"/>
          <cell r="N17238"/>
        </row>
        <row r="17239">
          <cell r="F17239" t="str">
            <v>06.03.04.02.08.01</v>
          </cell>
          <cell r="G17239"/>
          <cell r="K17239"/>
          <cell r="L17239"/>
          <cell r="M17239"/>
          <cell r="N17239"/>
        </row>
        <row r="17240">
          <cell r="F17240" t="str">
            <v>06.03.04.02.08.01</v>
          </cell>
          <cell r="G17240"/>
          <cell r="K17240"/>
          <cell r="L17240"/>
          <cell r="M17240"/>
          <cell r="N17240"/>
        </row>
        <row r="17241">
          <cell r="F17241" t="str">
            <v>06.03.04.02.08.01</v>
          </cell>
          <cell r="G17241"/>
          <cell r="K17241"/>
          <cell r="L17241"/>
          <cell r="M17241"/>
          <cell r="N17241"/>
        </row>
        <row r="17242">
          <cell r="F17242" t="str">
            <v>06.03.04.02.08.01</v>
          </cell>
          <cell r="G17242"/>
          <cell r="K17242"/>
          <cell r="L17242"/>
          <cell r="M17242"/>
          <cell r="N17242"/>
        </row>
        <row r="17243">
          <cell r="F17243" t="str">
            <v>06.03.04.02.08.02.01</v>
          </cell>
          <cell r="G17243" t="str">
            <v>Provide counselling and information and obtain consent</v>
          </cell>
          <cell r="K17243" t="str">
            <v>6. Gaining informed consent</v>
          </cell>
          <cell r="L17243" t="str">
            <v>Specialist Medical Practitioners</v>
          </cell>
          <cell r="M17243" t="str">
            <v>General Medical Practitioners</v>
          </cell>
          <cell r="N17243">
            <v>2</v>
          </cell>
        </row>
        <row r="17244">
          <cell r="F17244" t="str">
            <v>06.03.04.02.08.02.02</v>
          </cell>
          <cell r="G17244" t="str">
            <v>Conduct diagnostic testing</v>
          </cell>
          <cell r="K17244" t="str">
            <v>7. Ordering, administering and interpreting the results of diagnostic and screening procedures</v>
          </cell>
          <cell r="L17244" t="str">
            <v>Nursing Professionals</v>
          </cell>
          <cell r="M17244" t="str">
            <v>Nursing Associate Professionals</v>
          </cell>
          <cell r="N17244">
            <v>6</v>
          </cell>
        </row>
        <row r="17245">
          <cell r="F17245" t="str">
            <v>06.03.04.02.08.02.03</v>
          </cell>
          <cell r="G17245" t="str">
            <v>Conduct counselling</v>
          </cell>
          <cell r="K17245" t="str">
            <v>5. Providing information and support to impact individual health behaviours</v>
          </cell>
          <cell r="L17245" t="str">
            <v>Specialist Medical Practitioners</v>
          </cell>
          <cell r="M17245" t="str">
            <v>General Medical Practitioners</v>
          </cell>
          <cell r="N17245">
            <v>2</v>
          </cell>
        </row>
        <row r="17246">
          <cell r="F17246" t="str">
            <v>06.03.04.02.08.02.</v>
          </cell>
          <cell r="G17246"/>
          <cell r="K17246"/>
          <cell r="L17246"/>
          <cell r="M17246"/>
          <cell r="N17246"/>
        </row>
        <row r="17247">
          <cell r="F17247" t="str">
            <v>06.03.04.02.08.02.</v>
          </cell>
          <cell r="G17247"/>
          <cell r="K17247"/>
          <cell r="L17247"/>
          <cell r="M17247"/>
          <cell r="N17247"/>
        </row>
        <row r="17248">
          <cell r="F17248" t="str">
            <v>06.03.04.02.08.02.</v>
          </cell>
          <cell r="G17248"/>
          <cell r="K17248"/>
          <cell r="L17248"/>
          <cell r="M17248"/>
          <cell r="N17248"/>
        </row>
        <row r="17249">
          <cell r="F17249" t="str">
            <v>06.03.04.02.08.03.01</v>
          </cell>
          <cell r="G17249" t="str">
            <v>Conduct counselling</v>
          </cell>
          <cell r="K17249" t="str">
            <v>6. Gaining informed consent</v>
          </cell>
          <cell r="L17249" t="str">
            <v>Medical and Pathology Laboratory Technicians</v>
          </cell>
          <cell r="M17249" t="str">
            <v>Medical Assistants</v>
          </cell>
          <cell r="N17249">
            <v>3</v>
          </cell>
        </row>
        <row r="17250">
          <cell r="F17250" t="str">
            <v>06.03.04.02.08.03.02</v>
          </cell>
          <cell r="G17250" t="str">
            <v xml:space="preserve">Conduct diagnostic testing </v>
          </cell>
          <cell r="K17250" t="str">
            <v>7. Ordering, administering and interpreting the results of diagnostic and screening procedures</v>
          </cell>
          <cell r="L17250" t="str">
            <v>Medical and Pathology Laboratory Technicians</v>
          </cell>
          <cell r="M17250" t="str">
            <v>Medical Assistants</v>
          </cell>
          <cell r="N17250">
            <v>5</v>
          </cell>
        </row>
        <row r="17251">
          <cell r="F17251" t="str">
            <v>06.03.04.02.08.03.03</v>
          </cell>
          <cell r="G17251" t="str">
            <v>Document examination findings</v>
          </cell>
          <cell r="K17251" t="str">
            <v>7. Ordering, administering and interpreting the results of diagnostic and screening procedures</v>
          </cell>
          <cell r="L17251" t="str">
            <v>Specialist Medical Practitioners</v>
          </cell>
          <cell r="M17251" t="str">
            <v>General Medical Practitioners</v>
          </cell>
          <cell r="N17251">
            <v>2</v>
          </cell>
        </row>
        <row r="17252">
          <cell r="F17252" t="str">
            <v>06.03.04.02.08.03.</v>
          </cell>
          <cell r="G17252"/>
          <cell r="K17252"/>
          <cell r="L17252"/>
          <cell r="M17252"/>
          <cell r="N17252"/>
        </row>
        <row r="17253">
          <cell r="F17253" t="str">
            <v>06.03.04.02.08.03.</v>
          </cell>
          <cell r="G17253"/>
          <cell r="K17253"/>
          <cell r="L17253"/>
          <cell r="M17253"/>
          <cell r="N17253"/>
        </row>
        <row r="17254">
          <cell r="F17254" t="str">
            <v>06.03.04.02.08.03.</v>
          </cell>
          <cell r="G17254"/>
          <cell r="K17254"/>
          <cell r="L17254"/>
          <cell r="M17254"/>
          <cell r="N17254"/>
        </row>
        <row r="17255">
          <cell r="F17255" t="str">
            <v>06.03.04.02.08.03.</v>
          </cell>
          <cell r="G17255"/>
          <cell r="K17255"/>
          <cell r="L17255"/>
          <cell r="M17255"/>
          <cell r="N17255"/>
        </row>
        <row r="17256">
          <cell r="F17256" t="str">
            <v>06.03.04.02.09.01.01</v>
          </cell>
          <cell r="G17256" t="str">
            <v>Conduct counselling</v>
          </cell>
          <cell r="K17256" t="str">
            <v>6. Gaining informed consent</v>
          </cell>
          <cell r="L17256" t="str">
            <v>General Medical Practitioners</v>
          </cell>
          <cell r="M17256" t="str">
            <v>Nursing Professionals</v>
          </cell>
          <cell r="N17256">
            <v>3</v>
          </cell>
        </row>
        <row r="17257">
          <cell r="F17257" t="str">
            <v>06.03.04.02.09.01.02</v>
          </cell>
          <cell r="G17257" t="str">
            <v>Conduct radiological procedure</v>
          </cell>
          <cell r="K17257" t="str">
            <v>7. Ordering, administering and interpreting the results of diagnostic and screening procedures</v>
          </cell>
          <cell r="L17257" t="str">
            <v>General Medical Practitioners</v>
          </cell>
          <cell r="M17257" t="str">
            <v>Nursing Professionals</v>
          </cell>
          <cell r="N17257">
            <v>6</v>
          </cell>
        </row>
        <row r="17258">
          <cell r="F17258" t="str">
            <v>06.03.04.02.09.01.03</v>
          </cell>
          <cell r="G17258" t="str">
            <v>Conduct counselling</v>
          </cell>
          <cell r="K17258" t="str">
            <v>5. Providing information and support to impact individual health behaviours</v>
          </cell>
          <cell r="L17258" t="str">
            <v>General Medical Practitioners</v>
          </cell>
          <cell r="M17258" t="str">
            <v>Nursing Professionals</v>
          </cell>
          <cell r="N17258">
            <v>2</v>
          </cell>
        </row>
        <row r="17259">
          <cell r="F17259" t="str">
            <v>06.03.04.02.09.01.04</v>
          </cell>
          <cell r="G17259" t="str">
            <v>Document examination findings</v>
          </cell>
          <cell r="K17259" t="str">
            <v>7. Ordering, administering and interpreting the results of diagnostic and screening procedures</v>
          </cell>
          <cell r="L17259" t="str">
            <v>Specialist Medical Practitioners</v>
          </cell>
          <cell r="M17259" t="str">
            <v>General Medical Practitioners</v>
          </cell>
          <cell r="N17259">
            <v>2</v>
          </cell>
        </row>
        <row r="17260">
          <cell r="F17260" t="str">
            <v>06.03.04.02.09.01.</v>
          </cell>
          <cell r="G17260"/>
          <cell r="K17260"/>
          <cell r="L17260"/>
          <cell r="M17260"/>
          <cell r="N17260"/>
        </row>
        <row r="17261">
          <cell r="F17261" t="str">
            <v>06.03.04.02.09.02.01</v>
          </cell>
          <cell r="G17261" t="str">
            <v>Conduct counselling</v>
          </cell>
          <cell r="K17261" t="str">
            <v>6. Gaining informed consent</v>
          </cell>
          <cell r="L17261" t="str">
            <v>General Medical Practitioners</v>
          </cell>
          <cell r="M17261" t="str">
            <v>Nursing Professionals</v>
          </cell>
          <cell r="N17261">
            <v>3</v>
          </cell>
        </row>
        <row r="17262">
          <cell r="F17262" t="str">
            <v>06.03.04.02.09.02.02</v>
          </cell>
          <cell r="G17262" t="str">
            <v>Conduct radiological examination</v>
          </cell>
          <cell r="K17262" t="str">
            <v>7. Ordering, administering and interpreting the results of diagnostic and screening procedures</v>
          </cell>
          <cell r="L17262" t="str">
            <v>General Medical Practitioners</v>
          </cell>
          <cell r="M17262" t="str">
            <v>Nursing Professionals</v>
          </cell>
          <cell r="N17262">
            <v>8</v>
          </cell>
        </row>
        <row r="17263">
          <cell r="F17263" t="str">
            <v>06.03.04.02.09.02.03</v>
          </cell>
          <cell r="G17263" t="str">
            <v>Document examination findings</v>
          </cell>
          <cell r="K17263" t="str">
            <v>7. Ordering, administering and interpreting the results of diagnostic and screening procedures</v>
          </cell>
          <cell r="L17263" t="str">
            <v>Specialist Medical Practitioners</v>
          </cell>
          <cell r="M17263" t="str">
            <v>General Medical Practitioners</v>
          </cell>
          <cell r="N17263">
            <v>2</v>
          </cell>
        </row>
        <row r="17264">
          <cell r="F17264" t="str">
            <v>06.03.04.02.09.02.04</v>
          </cell>
          <cell r="G17264" t="str">
            <v>Prepare the patient and organize the equipment</v>
          </cell>
          <cell r="K17264" t="str">
            <v>14. Providing non-pharmacological health interventions</v>
          </cell>
          <cell r="L17264" t="str">
            <v>Specialist Medical Practitioners</v>
          </cell>
          <cell r="M17264" t="str">
            <v>General Medical Practitioners</v>
          </cell>
          <cell r="N17264">
            <v>5</v>
          </cell>
        </row>
        <row r="17265">
          <cell r="F17265" t="str">
            <v>06.03.04.02.09.02.</v>
          </cell>
          <cell r="G17265"/>
          <cell r="K17265"/>
          <cell r="L17265"/>
          <cell r="M17265"/>
          <cell r="N17265"/>
        </row>
        <row r="17266">
          <cell r="F17266" t="str">
            <v>06.03.04.03.12.01.01</v>
          </cell>
          <cell r="G17266" t="str">
            <v>Conduct counselling</v>
          </cell>
          <cell r="K17266" t="str">
            <v>5. Providing information and support to impact individual health behaviours</v>
          </cell>
          <cell r="L17266" t="str">
            <v>Social work and counselling professionals</v>
          </cell>
          <cell r="M17266" t="str">
            <v>Social work associate professionals</v>
          </cell>
          <cell r="N17266">
            <v>10</v>
          </cell>
        </row>
        <row r="17267">
          <cell r="F17267" t="str">
            <v>06.03.04.01.02.03.01</v>
          </cell>
          <cell r="G17267" t="str">
            <v>Conduct counselling</v>
          </cell>
          <cell r="K17267" t="str">
            <v>5. Providing information and support to impact individual health behaviours</v>
          </cell>
          <cell r="L17267" t="str">
            <v>Social work and counselling professionals</v>
          </cell>
          <cell r="M17267" t="str">
            <v>Social work associate professionals</v>
          </cell>
          <cell r="N17267">
            <v>10</v>
          </cell>
        </row>
        <row r="17268">
          <cell r="F17268" t="str">
            <v>06.03.04.01.02.04.01</v>
          </cell>
          <cell r="G17268" t="str">
            <v>Conduct counselling</v>
          </cell>
          <cell r="K17268" t="str">
            <v>5. Providing information and support to impact individual health behaviours</v>
          </cell>
          <cell r="L17268" t="str">
            <v>Social work and counselling professionals</v>
          </cell>
          <cell r="M17268" t="str">
            <v>Social work associate professionals</v>
          </cell>
          <cell r="N17268">
            <v>10</v>
          </cell>
        </row>
        <row r="17269">
          <cell r="F17269" t="str">
            <v>06.03.04.01.02.04.</v>
          </cell>
          <cell r="G17269"/>
          <cell r="K17269"/>
          <cell r="L17269"/>
          <cell r="M17269"/>
          <cell r="N17269"/>
        </row>
        <row r="17270">
          <cell r="F17270" t="str">
            <v>06.03.04.01.02.05.01</v>
          </cell>
          <cell r="G17270" t="str">
            <v>Administer vaccine</v>
          </cell>
          <cell r="K17270" t="str">
            <v>11. Administering medications or therapeutics</v>
          </cell>
          <cell r="L17270" t="str">
            <v>Nursing Professionals</v>
          </cell>
          <cell r="M17270" t="str">
            <v>Nursing Associate Professionals</v>
          </cell>
          <cell r="N17270">
            <v>3</v>
          </cell>
        </row>
        <row r="17271">
          <cell r="F17271" t="str">
            <v>06.03.04.01.02.05.</v>
          </cell>
          <cell r="G17271"/>
          <cell r="K17271"/>
          <cell r="L17271"/>
          <cell r="M17271"/>
          <cell r="N17271"/>
        </row>
        <row r="17272">
          <cell r="F17272" t="str">
            <v>06.03.04.01.02.06.01</v>
          </cell>
          <cell r="G17272" t="str">
            <v>Administer vaccine</v>
          </cell>
          <cell r="K17272" t="str">
            <v>11. Administering medications or therapeutics</v>
          </cell>
          <cell r="L17272" t="str">
            <v>Nursing Professionals</v>
          </cell>
          <cell r="M17272" t="str">
            <v>Community Health Workers</v>
          </cell>
          <cell r="N17272">
            <v>3</v>
          </cell>
        </row>
        <row r="17273">
          <cell r="F17273" t="str">
            <v>06.03.04.01.02.06.</v>
          </cell>
          <cell r="G17273"/>
          <cell r="K17273"/>
          <cell r="L17273"/>
          <cell r="M17273"/>
          <cell r="N17273"/>
        </row>
        <row r="17274">
          <cell r="F17274" t="str">
            <v>06.03.04.01.02.07.01</v>
          </cell>
          <cell r="G17274" t="str">
            <v>Administer vaccine</v>
          </cell>
          <cell r="K17274" t="str">
            <v>11. Administering medications or therapeutics</v>
          </cell>
          <cell r="L17274" t="str">
            <v>Nursing Professionals</v>
          </cell>
          <cell r="M17274" t="str">
            <v>Community Health Workers</v>
          </cell>
          <cell r="N17274">
            <v>3</v>
          </cell>
        </row>
        <row r="17275">
          <cell r="F17275" t="str">
            <v>06.03.04.01.02.07.</v>
          </cell>
          <cell r="G17275"/>
          <cell r="K17275"/>
          <cell r="L17275"/>
          <cell r="M17275"/>
          <cell r="N17275"/>
        </row>
        <row r="17276">
          <cell r="F17276" t="str">
            <v>06.03.04.04.08.01.01</v>
          </cell>
          <cell r="G17276" t="str">
            <v>Conduct counselling</v>
          </cell>
          <cell r="K17276" t="str">
            <v>6. Gaining informed consent</v>
          </cell>
          <cell r="L17276" t="str">
            <v>Medical and Pathology Laboratory Technicians</v>
          </cell>
          <cell r="M17276" t="str">
            <v>Medical Assistants</v>
          </cell>
          <cell r="N17276">
            <v>3</v>
          </cell>
        </row>
        <row r="17277">
          <cell r="F17277" t="str">
            <v>06.03.04.04.08.01.02</v>
          </cell>
          <cell r="G17277" t="str">
            <v xml:space="preserve">Conduct diagnostic testing </v>
          </cell>
          <cell r="K17277" t="str">
            <v>7. Ordering, administering and interpreting the results of diagnostic and screening procedures</v>
          </cell>
          <cell r="L17277" t="str">
            <v>Medical and Pathology Laboratory Technicians</v>
          </cell>
          <cell r="M17277" t="str">
            <v>Medical Assistants</v>
          </cell>
          <cell r="N17277">
            <v>5</v>
          </cell>
        </row>
        <row r="17278">
          <cell r="F17278" t="str">
            <v>06.03.04.04.08.01.03</v>
          </cell>
          <cell r="G17278" t="str">
            <v>Document examination findings</v>
          </cell>
          <cell r="K17278" t="str">
            <v>7. Ordering, administering and interpreting the results of diagnostic and screening procedures</v>
          </cell>
          <cell r="L17278" t="str">
            <v>Specialist Medical Practitioners</v>
          </cell>
          <cell r="M17278" t="str">
            <v>General Medical Practitioners</v>
          </cell>
          <cell r="N17278">
            <v>2</v>
          </cell>
        </row>
        <row r="17279">
          <cell r="F17279" t="str">
            <v>06.03.04.04.08.01</v>
          </cell>
          <cell r="G17279"/>
          <cell r="K17279"/>
          <cell r="L17279"/>
          <cell r="M17279"/>
          <cell r="N17279"/>
        </row>
        <row r="17280">
          <cell r="F17280" t="str">
            <v>06.03.04.04.08.01</v>
          </cell>
          <cell r="G17280"/>
          <cell r="K17280"/>
          <cell r="L17280"/>
          <cell r="M17280"/>
          <cell r="N17280"/>
        </row>
        <row r="17281">
          <cell r="F17281" t="str">
            <v>06.03.04.04.08.01</v>
          </cell>
          <cell r="G17281"/>
          <cell r="K17281"/>
          <cell r="L17281"/>
          <cell r="M17281"/>
          <cell r="N17281"/>
        </row>
        <row r="17282">
          <cell r="F17282" t="str">
            <v>06.03.04.04.08.02.01</v>
          </cell>
          <cell r="G17282" t="str">
            <v>Conduct counselling</v>
          </cell>
          <cell r="K17282" t="str">
            <v>6. Gaining informed consent</v>
          </cell>
          <cell r="L17282" t="str">
            <v>Medical and Pathology Laboratory Technicians</v>
          </cell>
          <cell r="M17282" t="str">
            <v>Medical Assistants</v>
          </cell>
          <cell r="N17282">
            <v>3</v>
          </cell>
        </row>
        <row r="17283">
          <cell r="F17283" t="str">
            <v>06.03.04.04.08.02.02</v>
          </cell>
          <cell r="G17283" t="str">
            <v xml:space="preserve">Conduct diagnostic testing </v>
          </cell>
          <cell r="K17283" t="str">
            <v>7. Ordering, administering and interpreting the results of diagnostic and screening procedures</v>
          </cell>
          <cell r="L17283" t="str">
            <v>Medical and Pathology Laboratory Technicians</v>
          </cell>
          <cell r="M17283" t="str">
            <v>Medical Assistants</v>
          </cell>
          <cell r="N17283">
            <v>5</v>
          </cell>
        </row>
        <row r="17284">
          <cell r="F17284" t="str">
            <v>06.03.04.04.08.02.03</v>
          </cell>
          <cell r="G17284" t="str">
            <v>Document examination findings</v>
          </cell>
          <cell r="K17284" t="str">
            <v>7. Ordering, administering and interpreting the results of diagnostic and screening procedures</v>
          </cell>
          <cell r="L17284" t="str">
            <v>Specialist Medical Practitioners</v>
          </cell>
          <cell r="M17284" t="str">
            <v>General Medical Practitioners</v>
          </cell>
          <cell r="N17284">
            <v>2</v>
          </cell>
        </row>
        <row r="17285">
          <cell r="F17285" t="str">
            <v>06.03.04.04.09.01.01</v>
          </cell>
          <cell r="G17285" t="str">
            <v>Conduct counselling</v>
          </cell>
          <cell r="K17285" t="str">
            <v>6. Gaining informed consent</v>
          </cell>
          <cell r="L17285" t="str">
            <v>General Medical Practitioners</v>
          </cell>
          <cell r="M17285" t="str">
            <v>Nursing Professionals</v>
          </cell>
          <cell r="N17285">
            <v>3</v>
          </cell>
        </row>
        <row r="17286">
          <cell r="F17286" t="str">
            <v>06.03.04.04.09.01.02</v>
          </cell>
          <cell r="G17286" t="str">
            <v>Conduct radiological examination</v>
          </cell>
          <cell r="K17286" t="str">
            <v>7. Ordering, administering and interpreting the results of diagnostic and screening procedures</v>
          </cell>
          <cell r="L17286" t="str">
            <v>General Medical Practitioners</v>
          </cell>
          <cell r="M17286" t="str">
            <v>Nursing Professionals</v>
          </cell>
          <cell r="N17286">
            <v>8</v>
          </cell>
        </row>
        <row r="17287">
          <cell r="F17287" t="str">
            <v>06.03.04.04.09.01.03</v>
          </cell>
          <cell r="G17287" t="str">
            <v>Document examination findings</v>
          </cell>
          <cell r="K17287" t="str">
            <v>7. Ordering, administering and interpreting the results of diagnostic and screening procedures</v>
          </cell>
          <cell r="L17287" t="str">
            <v>Specialist Medical Practitioners</v>
          </cell>
          <cell r="M17287" t="str">
            <v>General Medical Practitioners</v>
          </cell>
          <cell r="N17287">
            <v>2</v>
          </cell>
        </row>
        <row r="17288">
          <cell r="F17288" t="str">
            <v>06.03.04.04.09.01.04</v>
          </cell>
          <cell r="G17288" t="str">
            <v xml:space="preserve">Collect specimen and send for examination </v>
          </cell>
          <cell r="K17288" t="str">
            <v>7. Ordering, administering and interpreting the results of diagnostic and screening procedures</v>
          </cell>
          <cell r="L17288" t="str">
            <v>Medical and Pathology Laboratory Technicians</v>
          </cell>
          <cell r="M17288" t="str">
            <v>Medical Assistants</v>
          </cell>
          <cell r="N17288">
            <v>5</v>
          </cell>
        </row>
        <row r="17289">
          <cell r="F17289" t="str">
            <v>06.03.04.04.09.01.</v>
          </cell>
          <cell r="G17289"/>
          <cell r="K17289"/>
          <cell r="L17289"/>
          <cell r="M17289"/>
          <cell r="N17289"/>
        </row>
        <row r="17290">
          <cell r="F17290" t="str">
            <v>06.03.04.04.12.01.01</v>
          </cell>
          <cell r="G17290" t="str">
            <v>Conduct counselling</v>
          </cell>
          <cell r="K17290" t="str">
            <v>5. Providing information and support to impact individual health behaviours</v>
          </cell>
          <cell r="L17290" t="str">
            <v>Social work and counselling professionals</v>
          </cell>
          <cell r="M17290" t="str">
            <v>Social work associate professionals</v>
          </cell>
          <cell r="N17290">
            <v>10</v>
          </cell>
        </row>
        <row r="17291">
          <cell r="F17291" t="str">
            <v>06.03.04.04.13.01.01</v>
          </cell>
          <cell r="G17291" t="str">
            <v>Prescribe medication</v>
          </cell>
          <cell r="K17291" t="str">
            <v>9. Prescribing medications or therapeutics</v>
          </cell>
          <cell r="L17291" t="str">
            <v>Specialist Medical Practitioners</v>
          </cell>
          <cell r="M17291" t="str">
            <v>General Medical Practitioners</v>
          </cell>
          <cell r="N17291">
            <v>1</v>
          </cell>
        </row>
        <row r="17292">
          <cell r="F17292" t="str">
            <v>06.03.04.04.13.02.01</v>
          </cell>
          <cell r="G17292" t="str">
            <v>Provide oral fluids</v>
          </cell>
          <cell r="K17292" t="str">
            <v>9. Prescribing medications or therapeutics</v>
          </cell>
          <cell r="L17292" t="str">
            <v>Specialist Medical Practitioners</v>
          </cell>
          <cell r="M17292" t="str">
            <v>General Medical Practitioners</v>
          </cell>
          <cell r="N17292">
            <v>1</v>
          </cell>
        </row>
        <row r="17293">
          <cell r="F17293" t="str">
            <v>06.03.04.04.14.01.01</v>
          </cell>
          <cell r="G17293" t="str">
            <v>Prescribe intravenous medication</v>
          </cell>
          <cell r="K17293" t="str">
            <v>9. Prescribing medications or therapeutics</v>
          </cell>
          <cell r="L17293" t="str">
            <v>Specialist Medical Practitioners</v>
          </cell>
          <cell r="M17293" t="str">
            <v>General Medical Practitioners</v>
          </cell>
          <cell r="N17293">
            <v>1</v>
          </cell>
        </row>
        <row r="17294">
          <cell r="F17294" t="str">
            <v>06.03.04.04.14.01.02</v>
          </cell>
          <cell r="G17294" t="str">
            <v>Administer intravenous fluids</v>
          </cell>
          <cell r="K17294" t="str">
            <v>11. Administering medications or therapeutics</v>
          </cell>
          <cell r="L17294" t="str">
            <v>Nursing Professionals</v>
          </cell>
          <cell r="M17294" t="str">
            <v>Nursing Associate Professionals</v>
          </cell>
          <cell r="N17294">
            <v>3</v>
          </cell>
        </row>
        <row r="17295">
          <cell r="F17295" t="str">
            <v>06.03.04.04.14.01.03</v>
          </cell>
          <cell r="G17295" t="str">
            <v>Monitor during administration</v>
          </cell>
          <cell r="K17295" t="str">
            <v>8. Developing and adjusting management plans</v>
          </cell>
          <cell r="L17295" t="str">
            <v>Nursing Professionals</v>
          </cell>
          <cell r="M17295" t="str">
            <v>Nursing Professionals</v>
          </cell>
          <cell r="N17295">
            <v>10</v>
          </cell>
        </row>
        <row r="17296">
          <cell r="F17296" t="str">
            <v>06.03.04.04.14.01.</v>
          </cell>
          <cell r="G17296"/>
          <cell r="K17296"/>
          <cell r="L17296"/>
          <cell r="M17296"/>
          <cell r="N17296"/>
        </row>
        <row r="17297">
          <cell r="F17297" t="str">
            <v>06.03.04.04.14.01.</v>
          </cell>
          <cell r="G17297"/>
          <cell r="K17297"/>
          <cell r="L17297"/>
          <cell r="M17297"/>
          <cell r="N17297"/>
        </row>
        <row r="17298">
          <cell r="F17298" t="str">
            <v>06.03.04.03.13.01.01</v>
          </cell>
          <cell r="G17298" t="str">
            <v>Prescribe medication</v>
          </cell>
          <cell r="K17298" t="str">
            <v>9. Prescribing medications or therapeutics</v>
          </cell>
          <cell r="L17298" t="str">
            <v>Specialist Medical Practitioners</v>
          </cell>
          <cell r="M17298" t="str">
            <v>General Medical Practitioners</v>
          </cell>
          <cell r="N17298">
            <v>1</v>
          </cell>
        </row>
        <row r="17299">
          <cell r="F17299" t="str">
            <v>06.03.04.03.13.01.</v>
          </cell>
          <cell r="G17299"/>
          <cell r="K17299"/>
          <cell r="L17299"/>
          <cell r="M17299"/>
          <cell r="N17299"/>
        </row>
        <row r="17300">
          <cell r="F17300" t="str">
            <v>06.03.04.03.13.02.01</v>
          </cell>
          <cell r="G17300" t="str">
            <v>Prescribe medication</v>
          </cell>
          <cell r="K17300" t="str">
            <v>9. Prescribing medications or therapeutics</v>
          </cell>
          <cell r="L17300" t="str">
            <v>Specialist Medical Practitioners</v>
          </cell>
          <cell r="M17300" t="str">
            <v>General Medical Practitioners</v>
          </cell>
          <cell r="N17300">
            <v>1</v>
          </cell>
        </row>
        <row r="17301">
          <cell r="F17301" t="str">
            <v>06.03.04.03.13.03.01</v>
          </cell>
          <cell r="G17301" t="str">
            <v>Prescribe medication</v>
          </cell>
          <cell r="K17301" t="str">
            <v>9. Prescribing medications or therapeutics</v>
          </cell>
          <cell r="L17301" t="str">
            <v>Specialist Medical Practitioners</v>
          </cell>
          <cell r="M17301" t="str">
            <v>General Medical Practitioners</v>
          </cell>
          <cell r="N17301">
            <v>1</v>
          </cell>
        </row>
        <row r="17302">
          <cell r="F17302" t="str">
            <v>06.03.04.03.13.03.</v>
          </cell>
          <cell r="G17302"/>
          <cell r="K17302"/>
          <cell r="L17302"/>
          <cell r="M17302"/>
          <cell r="N17302"/>
        </row>
        <row r="17303">
          <cell r="F17303" t="str">
            <v>06.03.04.03.13.03.</v>
          </cell>
          <cell r="G17303"/>
          <cell r="K17303"/>
          <cell r="L17303"/>
          <cell r="M17303"/>
          <cell r="N17303"/>
        </row>
        <row r="17304">
          <cell r="F17304" t="str">
            <v>06.03.04.03.13.03.</v>
          </cell>
          <cell r="G17304"/>
          <cell r="K17304"/>
          <cell r="L17304"/>
          <cell r="M17304"/>
          <cell r="N17304"/>
        </row>
        <row r="17305">
          <cell r="F17305" t="str">
            <v>06.03.04.03.13.03.</v>
          </cell>
          <cell r="G17305"/>
          <cell r="K17305"/>
          <cell r="L17305"/>
          <cell r="M17305"/>
          <cell r="N17305"/>
        </row>
        <row r="17306">
          <cell r="F17306" t="str">
            <v>06.03.04.04.06.01.01</v>
          </cell>
          <cell r="G17306" t="str">
            <v>Conduct assessment</v>
          </cell>
          <cell r="K17306" t="str">
            <v>1. Gathering information through interviewing and assessment</v>
          </cell>
          <cell r="L17306" t="str">
            <v>Specialist Medical Practitioners</v>
          </cell>
          <cell r="M17306" t="str">
            <v>General Medical Practitioners</v>
          </cell>
          <cell r="N17306">
            <v>10</v>
          </cell>
        </row>
        <row r="17307">
          <cell r="F17307" t="str">
            <v>06.03.04.04.06.01.</v>
          </cell>
          <cell r="G17307"/>
          <cell r="K17307"/>
          <cell r="L17307"/>
          <cell r="M17307"/>
          <cell r="N17307"/>
        </row>
        <row r="17308">
          <cell r="F17308" t="str">
            <v>06.03.04.03.06.02.01</v>
          </cell>
          <cell r="G17308" t="str">
            <v>Conduct vital sign measurements</v>
          </cell>
          <cell r="K17308" t="str">
            <v>1. Gathering information through interviewing and assessment</v>
          </cell>
          <cell r="L17308" t="str">
            <v>Nursing Professionals</v>
          </cell>
          <cell r="M17308" t="str">
            <v>Paramedical Practitioners</v>
          </cell>
          <cell r="N17308">
            <v>5</v>
          </cell>
        </row>
        <row r="17309">
          <cell r="F17309" t="str">
            <v>06.03.04.03.06.02.02</v>
          </cell>
          <cell r="G17309" t="str">
            <v xml:space="preserve">Take history </v>
          </cell>
          <cell r="K17309" t="str">
            <v>1. Gathering information through interviewing and assessment</v>
          </cell>
          <cell r="L17309" t="str">
            <v>Specialist Medical Practitioners</v>
          </cell>
          <cell r="M17309" t="str">
            <v>General Medical Practitioners</v>
          </cell>
          <cell r="N17309">
            <v>6</v>
          </cell>
        </row>
        <row r="17310">
          <cell r="F17310" t="str">
            <v>06.03.04.03.06.02.03</v>
          </cell>
          <cell r="G17310" t="str">
            <v>Conduct physical examination</v>
          </cell>
          <cell r="K17310" t="str">
            <v>1. Gathering information through interviewing and assessment</v>
          </cell>
          <cell r="L17310" t="str">
            <v>Specialist Medical Practitioners</v>
          </cell>
          <cell r="M17310" t="str">
            <v>General Medical Practitioners</v>
          </cell>
          <cell r="N17310">
            <v>6</v>
          </cell>
        </row>
        <row r="17311">
          <cell r="F17311" t="str">
            <v>06.03.04.03.06.02.04</v>
          </cell>
          <cell r="G17311" t="str">
            <v>Provide clinical advice</v>
          </cell>
          <cell r="K17311" t="str">
            <v>5. Providing information and support to impact individual health behaviours</v>
          </cell>
          <cell r="L17311" t="str">
            <v>Specialist Medical Practitioners</v>
          </cell>
          <cell r="M17311" t="str">
            <v>General Medical Practitioners</v>
          </cell>
          <cell r="N17311">
            <v>4</v>
          </cell>
        </row>
        <row r="17312">
          <cell r="F17312" t="str">
            <v>06.03.04.01.02.08.01</v>
          </cell>
          <cell r="G17312" t="str">
            <v>Prescribe vaccine</v>
          </cell>
          <cell r="K17312" t="str">
            <v>9. Prescribing medications or therapeutics</v>
          </cell>
          <cell r="L17312" t="str">
            <v>Nursing Professionals</v>
          </cell>
          <cell r="M17312" t="str">
            <v>Community Health Workers</v>
          </cell>
          <cell r="N17312">
            <v>3</v>
          </cell>
        </row>
        <row r="17313">
          <cell r="F17313" t="str">
            <v>06.03.04.01.02.08.02</v>
          </cell>
          <cell r="G17313" t="str">
            <v>Administer vaccine</v>
          </cell>
          <cell r="K17313" t="str">
            <v>11. Administering medications or therapeutics</v>
          </cell>
          <cell r="L17313" t="str">
            <v>Nursing Professionals</v>
          </cell>
          <cell r="M17313" t="str">
            <v>Community Health Workers</v>
          </cell>
          <cell r="N17313">
            <v>3</v>
          </cell>
        </row>
        <row r="17314">
          <cell r="F17314" t="str">
            <v>06.03.05.02.04.01.01</v>
          </cell>
          <cell r="G17314" t="str">
            <v>Conduct isolation</v>
          </cell>
          <cell r="K17314" t="str">
            <v>15. Providing treatment and care support to individuals</v>
          </cell>
          <cell r="L17314" t="str">
            <v>Nursing Professionals</v>
          </cell>
          <cell r="M17314" t="str">
            <v>Nursing Associate Professionals</v>
          </cell>
          <cell r="N17314">
            <v>20</v>
          </cell>
        </row>
        <row r="17315">
          <cell r="F17315" t="str">
            <v>06.03.05.02.06.02.01</v>
          </cell>
          <cell r="G17315" t="str">
            <v>Conduct vital sign monitoring</v>
          </cell>
          <cell r="K17315" t="str">
            <v>7. Ordering, administering and interpreting the results of diagnostic and screening procedures</v>
          </cell>
          <cell r="L17315" t="str">
            <v>Nursing Professionals</v>
          </cell>
          <cell r="M17315" t="str">
            <v>Nursing Associate Professionals</v>
          </cell>
          <cell r="N17315">
            <v>4</v>
          </cell>
        </row>
        <row r="17316">
          <cell r="F17316" t="str">
            <v>06.03.05.02.06.02.02</v>
          </cell>
          <cell r="G17316" t="str">
            <v>Conduct counselling</v>
          </cell>
          <cell r="K17316" t="str">
            <v>5. Providing information and support to impact individual health behaviours</v>
          </cell>
          <cell r="L17316" t="str">
            <v>Nursing Professionals</v>
          </cell>
          <cell r="M17316" t="str">
            <v>Nursing Associate Professionals</v>
          </cell>
          <cell r="N17316">
            <v>1</v>
          </cell>
        </row>
        <row r="17317">
          <cell r="F17317" t="str">
            <v>06.03.05.02.06.02.</v>
          </cell>
          <cell r="G17317"/>
          <cell r="K17317"/>
          <cell r="L17317"/>
          <cell r="M17317"/>
          <cell r="N17317"/>
        </row>
        <row r="17318">
          <cell r="F17318" t="str">
            <v>06.03.05.02.06.03.01</v>
          </cell>
          <cell r="G17318" t="str">
            <v>Conduct vital sign measurements</v>
          </cell>
          <cell r="K17318" t="str">
            <v>1. Gathering information through interviewing and assessment</v>
          </cell>
          <cell r="L17318" t="str">
            <v>Nursing Professionals</v>
          </cell>
          <cell r="M17318" t="str">
            <v>Paramedical Practitioners</v>
          </cell>
          <cell r="N17318">
            <v>5</v>
          </cell>
        </row>
        <row r="17319">
          <cell r="F17319" t="str">
            <v>06.03.05.02.06.03.02</v>
          </cell>
          <cell r="G17319" t="str">
            <v xml:space="preserve">Take history </v>
          </cell>
          <cell r="K17319" t="str">
            <v>1. Gathering information through interviewing and assessment</v>
          </cell>
          <cell r="L17319" t="str">
            <v>Specialist Medical Practitioners</v>
          </cell>
          <cell r="M17319" t="str">
            <v>General Medical Practitioners</v>
          </cell>
          <cell r="N17319">
            <v>6</v>
          </cell>
        </row>
        <row r="17320">
          <cell r="F17320" t="str">
            <v>06.03.05.02.06.03.03</v>
          </cell>
          <cell r="G17320" t="str">
            <v>Conduct physical examination</v>
          </cell>
          <cell r="K17320" t="str">
            <v>1. Gathering information through interviewing and assessment</v>
          </cell>
          <cell r="L17320" t="str">
            <v>Specialist Medical Practitioners</v>
          </cell>
          <cell r="M17320" t="str">
            <v>General Medical Practitioners</v>
          </cell>
          <cell r="N17320">
            <v>6</v>
          </cell>
        </row>
        <row r="17321">
          <cell r="F17321" t="str">
            <v>06.03.05.02.06.03.04</v>
          </cell>
          <cell r="G17321" t="str">
            <v>Provide clinical advice</v>
          </cell>
          <cell r="K17321" t="str">
            <v>5. Providing information and support to impact individual health behaviours</v>
          </cell>
          <cell r="L17321" t="str">
            <v>Specialist Medical Practitioners</v>
          </cell>
          <cell r="M17321" t="str">
            <v>General Medical Practitioners</v>
          </cell>
          <cell r="N17321">
            <v>4</v>
          </cell>
        </row>
        <row r="17322">
          <cell r="F17322" t="str">
            <v>06.03.05.02.06.03.</v>
          </cell>
          <cell r="G17322"/>
          <cell r="K17322"/>
          <cell r="L17322"/>
          <cell r="M17322"/>
          <cell r="N17322"/>
        </row>
        <row r="17323">
          <cell r="F17323" t="str">
            <v>06.03.05.02.06.03.</v>
          </cell>
          <cell r="G17323"/>
          <cell r="K17323"/>
          <cell r="L17323"/>
          <cell r="M17323"/>
          <cell r="N17323"/>
        </row>
        <row r="17324">
          <cell r="F17324" t="str">
            <v>06.03.05.02.06.03.</v>
          </cell>
          <cell r="G17324"/>
          <cell r="K17324"/>
          <cell r="L17324"/>
          <cell r="M17324"/>
          <cell r="N17324"/>
        </row>
        <row r="17325">
          <cell r="F17325" t="str">
            <v>06.03.05.02.06.03.</v>
          </cell>
          <cell r="G17325"/>
          <cell r="K17325"/>
          <cell r="L17325"/>
          <cell r="M17325"/>
          <cell r="N17325"/>
        </row>
        <row r="17326">
          <cell r="F17326" t="str">
            <v>06.03.05.02.06.03.</v>
          </cell>
          <cell r="G17326"/>
          <cell r="K17326"/>
          <cell r="L17326"/>
          <cell r="M17326"/>
          <cell r="N17326"/>
        </row>
        <row r="17327">
          <cell r="F17327" t="str">
            <v>06.03.05.02.06.04.</v>
          </cell>
          <cell r="G17327" t="str">
            <v>Conduct assessment</v>
          </cell>
          <cell r="K17327" t="str">
            <v>1. Gathering information through interviewing and assessment</v>
          </cell>
          <cell r="L17327" t="str">
            <v>General Medical Practitioners</v>
          </cell>
          <cell r="M17327" t="str">
            <v>Paramedical Practitioners</v>
          </cell>
          <cell r="N17327">
            <v>5</v>
          </cell>
        </row>
        <row r="17328">
          <cell r="F17328" t="str">
            <v>06.03.05.02.06.04.</v>
          </cell>
          <cell r="G17328"/>
          <cell r="K17328"/>
          <cell r="L17328"/>
          <cell r="M17328"/>
          <cell r="N17328"/>
        </row>
        <row r="17329">
          <cell r="F17329" t="str">
            <v>06.03.05.02.06.04.</v>
          </cell>
          <cell r="G17329"/>
          <cell r="K17329"/>
          <cell r="L17329"/>
          <cell r="M17329"/>
          <cell r="N17329"/>
        </row>
        <row r="17330">
          <cell r="F17330" t="str">
            <v>06.03.05.02.06.04.</v>
          </cell>
          <cell r="G17330"/>
          <cell r="K17330"/>
          <cell r="L17330"/>
          <cell r="M17330"/>
          <cell r="N17330"/>
        </row>
        <row r="17331">
          <cell r="F17331" t="str">
            <v>06.03.05.02.08.01.01</v>
          </cell>
          <cell r="G17331" t="str">
            <v>Conduct counselling</v>
          </cell>
          <cell r="K17331" t="str">
            <v>6. Gaining informed consent</v>
          </cell>
          <cell r="L17331" t="str">
            <v>Medical and Pathology Laboratory Technicians</v>
          </cell>
          <cell r="M17331" t="str">
            <v>Medical Assistants</v>
          </cell>
          <cell r="N17331">
            <v>3</v>
          </cell>
        </row>
        <row r="17332">
          <cell r="F17332" t="str">
            <v>06.03.05.02.08.01.02</v>
          </cell>
          <cell r="G17332" t="str">
            <v xml:space="preserve">Conduct diagnostic testing </v>
          </cell>
          <cell r="K17332" t="str">
            <v>7. Ordering, administering and interpreting the results of diagnostic and screening procedures</v>
          </cell>
          <cell r="L17332" t="str">
            <v>Medical and Pathology Laboratory Technicians</v>
          </cell>
          <cell r="M17332" t="str">
            <v>Medical Assistants</v>
          </cell>
          <cell r="N17332">
            <v>5</v>
          </cell>
        </row>
        <row r="17333">
          <cell r="F17333" t="str">
            <v>06.03.05.02.08.01.03</v>
          </cell>
          <cell r="G17333" t="str">
            <v>Document examination findings</v>
          </cell>
          <cell r="K17333" t="str">
            <v>7. Ordering, administering and interpreting the results of diagnostic and screening procedures</v>
          </cell>
          <cell r="L17333" t="str">
            <v>Specialist Medical Practitioners</v>
          </cell>
          <cell r="M17333" t="str">
            <v>General Medical Practitioners</v>
          </cell>
          <cell r="N17333">
            <v>2</v>
          </cell>
        </row>
        <row r="17334">
          <cell r="F17334" t="str">
            <v>06.03.05.02.08.01.</v>
          </cell>
          <cell r="G17334"/>
          <cell r="K17334"/>
          <cell r="L17334"/>
          <cell r="M17334"/>
          <cell r="N17334"/>
        </row>
        <row r="17335">
          <cell r="F17335" t="str">
            <v>06.03.05.02.08.01.</v>
          </cell>
          <cell r="G17335"/>
          <cell r="K17335"/>
          <cell r="L17335"/>
          <cell r="M17335"/>
          <cell r="N17335"/>
        </row>
        <row r="17336">
          <cell r="F17336" t="str">
            <v>06.03.05.02.08.01.</v>
          </cell>
          <cell r="G17336"/>
          <cell r="K17336"/>
          <cell r="L17336"/>
          <cell r="M17336"/>
          <cell r="N17336"/>
        </row>
        <row r="17337">
          <cell r="F17337" t="str">
            <v>06.03.05.02.08.01.</v>
          </cell>
          <cell r="G17337"/>
          <cell r="K17337"/>
          <cell r="L17337"/>
          <cell r="M17337"/>
          <cell r="N17337"/>
        </row>
        <row r="17338">
          <cell r="F17338" t="str">
            <v>06.03.05.02.08.01.</v>
          </cell>
          <cell r="G17338"/>
          <cell r="K17338"/>
          <cell r="L17338"/>
          <cell r="M17338"/>
          <cell r="N17338"/>
        </row>
        <row r="17339">
          <cell r="F17339" t="str">
            <v>06.03.05.02.08.01.</v>
          </cell>
          <cell r="G17339"/>
          <cell r="K17339"/>
          <cell r="L17339"/>
          <cell r="M17339"/>
          <cell r="N17339"/>
        </row>
        <row r="17340">
          <cell r="F17340" t="str">
            <v>06.03.05.02.08.01</v>
          </cell>
          <cell r="G17340"/>
          <cell r="K17340"/>
          <cell r="L17340"/>
          <cell r="M17340"/>
          <cell r="N17340"/>
        </row>
        <row r="17341">
          <cell r="F17341" t="str">
            <v>06.03.05.02.08.01</v>
          </cell>
          <cell r="G17341"/>
          <cell r="K17341"/>
          <cell r="L17341"/>
          <cell r="M17341"/>
          <cell r="N17341"/>
        </row>
        <row r="17342">
          <cell r="F17342" t="str">
            <v>06.03.05.02.08.01</v>
          </cell>
          <cell r="G17342"/>
          <cell r="K17342"/>
          <cell r="L17342"/>
          <cell r="M17342"/>
          <cell r="N17342"/>
        </row>
        <row r="17343">
          <cell r="F17343" t="str">
            <v>06.03.05.02.08.01</v>
          </cell>
          <cell r="G17343"/>
          <cell r="K17343"/>
          <cell r="L17343"/>
          <cell r="M17343"/>
          <cell r="N17343"/>
        </row>
        <row r="17344">
          <cell r="F17344" t="str">
            <v>06.03.05.02.08.02.01</v>
          </cell>
          <cell r="G17344" t="str">
            <v>Conduct counselling</v>
          </cell>
          <cell r="K17344" t="str">
            <v>6. Gaining informed consent</v>
          </cell>
          <cell r="L17344" t="str">
            <v>Medical and Pathology Laboratory Technicians</v>
          </cell>
          <cell r="M17344" t="str">
            <v>Medical Assistants</v>
          </cell>
          <cell r="N17344">
            <v>3</v>
          </cell>
        </row>
        <row r="17345">
          <cell r="F17345" t="str">
            <v>06.03.05.02.08.02.02</v>
          </cell>
          <cell r="G17345" t="str">
            <v xml:space="preserve">Conduct diagnostic testing </v>
          </cell>
          <cell r="K17345" t="str">
            <v>7. Ordering, administering and interpreting the results of diagnostic and screening procedures</v>
          </cell>
          <cell r="L17345" t="str">
            <v>Medical and Pathology Laboratory Technicians</v>
          </cell>
          <cell r="M17345" t="str">
            <v>Medical Assistants</v>
          </cell>
          <cell r="N17345">
            <v>5</v>
          </cell>
        </row>
        <row r="17346">
          <cell r="F17346" t="str">
            <v>06.03.05.02.08.02.03</v>
          </cell>
          <cell r="G17346" t="str">
            <v>Document examination findings</v>
          </cell>
          <cell r="K17346" t="str">
            <v>7. Ordering, administering and interpreting the results of diagnostic and screening procedures</v>
          </cell>
          <cell r="L17346" t="str">
            <v>Specialist Medical Practitioners</v>
          </cell>
          <cell r="M17346" t="str">
            <v>General Medical Practitioners</v>
          </cell>
          <cell r="N17346">
            <v>2</v>
          </cell>
        </row>
        <row r="17347">
          <cell r="F17347" t="str">
            <v>06.03.05.02.08.02.</v>
          </cell>
          <cell r="G17347"/>
          <cell r="K17347"/>
          <cell r="L17347"/>
          <cell r="M17347"/>
          <cell r="N17347"/>
        </row>
        <row r="17348">
          <cell r="F17348" t="str">
            <v>06.03.05.02.08.02.</v>
          </cell>
          <cell r="G17348"/>
          <cell r="K17348"/>
          <cell r="L17348"/>
          <cell r="M17348"/>
          <cell r="N17348"/>
        </row>
        <row r="17349">
          <cell r="F17349" t="str">
            <v>06.03.05.02.08.02.</v>
          </cell>
          <cell r="G17349"/>
          <cell r="K17349"/>
          <cell r="L17349"/>
          <cell r="M17349"/>
          <cell r="N17349"/>
        </row>
        <row r="17350">
          <cell r="F17350" t="str">
            <v>06.03.05.02.08.02.</v>
          </cell>
          <cell r="G17350"/>
          <cell r="K17350"/>
          <cell r="L17350"/>
          <cell r="M17350"/>
          <cell r="N17350"/>
        </row>
        <row r="17351">
          <cell r="F17351" t="str">
            <v>06.03.05.02.08.02.</v>
          </cell>
          <cell r="G17351"/>
          <cell r="K17351"/>
          <cell r="L17351"/>
          <cell r="M17351"/>
          <cell r="N17351"/>
        </row>
        <row r="17352">
          <cell r="F17352" t="str">
            <v>06.03.05.02.08.02.</v>
          </cell>
          <cell r="G17352"/>
          <cell r="K17352"/>
          <cell r="L17352"/>
          <cell r="M17352"/>
          <cell r="N17352"/>
        </row>
        <row r="17353">
          <cell r="F17353" t="str">
            <v>06.03.05.02.09.01.01</v>
          </cell>
          <cell r="G17353" t="str">
            <v>Conduct counselling</v>
          </cell>
          <cell r="K17353" t="str">
            <v>6. Gaining informed consent</v>
          </cell>
          <cell r="L17353" t="str">
            <v>Medical Imaging and Therapeutic Equipment Technicians</v>
          </cell>
          <cell r="M17353" t="str">
            <v>Medical Assistants</v>
          </cell>
          <cell r="N17353">
            <v>5</v>
          </cell>
        </row>
        <row r="17354">
          <cell r="F17354" t="str">
            <v>06.03.05.02.09.01.02</v>
          </cell>
          <cell r="G17354" t="str">
            <v>Conduct radiological examination</v>
          </cell>
          <cell r="K17354" t="str">
            <v>7. Ordering, administering and interpreting the results of diagnostic and screening procedures</v>
          </cell>
          <cell r="L17354" t="str">
            <v>Medical Imaging and Therapeutic Equipment Technicians</v>
          </cell>
          <cell r="M17354" t="str">
            <v>Medical Imaging and Therapeutic Equipment Technicians</v>
          </cell>
          <cell r="N17354">
            <v>15</v>
          </cell>
        </row>
        <row r="17355">
          <cell r="F17355" t="str">
            <v>06.03.05.02.09.01.03</v>
          </cell>
          <cell r="G17355" t="str">
            <v>Assist with radiological examination</v>
          </cell>
          <cell r="K17355" t="str">
            <v>7. Ordering, administering and interpreting the results of diagnostic and screening procedures</v>
          </cell>
          <cell r="L17355" t="str">
            <v>Medical Imaging and Therapeutic Equipment Technicians</v>
          </cell>
          <cell r="M17355" t="str">
            <v>Medical Assistants</v>
          </cell>
          <cell r="N17355">
            <v>15</v>
          </cell>
        </row>
        <row r="17356">
          <cell r="F17356" t="str">
            <v>06.03.05.02.09.01.04</v>
          </cell>
          <cell r="G17356" t="str">
            <v>Document examination findings</v>
          </cell>
          <cell r="K17356" t="str">
            <v>7. Ordering, administering and interpreting the results of diagnostic and screening procedures</v>
          </cell>
          <cell r="L17356" t="str">
            <v>Specialist Medical Practitioners</v>
          </cell>
          <cell r="M17356" t="str">
            <v>General Medical Practitioners</v>
          </cell>
          <cell r="N17356">
            <v>5</v>
          </cell>
        </row>
        <row r="17357">
          <cell r="F17357" t="str">
            <v>06.03.05.02.09.01.</v>
          </cell>
          <cell r="G17357"/>
          <cell r="K17357"/>
          <cell r="L17357"/>
          <cell r="M17357"/>
          <cell r="N17357"/>
        </row>
        <row r="17358">
          <cell r="F17358" t="str">
            <v>06.03.05.02.09.01.</v>
          </cell>
          <cell r="G17358"/>
          <cell r="K17358"/>
          <cell r="L17358"/>
          <cell r="M17358"/>
          <cell r="N17358"/>
        </row>
        <row r="17359">
          <cell r="F17359" t="str">
            <v>06.03.05.02.09.01.</v>
          </cell>
          <cell r="G17359"/>
          <cell r="K17359"/>
          <cell r="L17359"/>
          <cell r="M17359"/>
          <cell r="N17359"/>
        </row>
        <row r="17360">
          <cell r="F17360" t="str">
            <v>06.03.05.02.09.01.</v>
          </cell>
          <cell r="G17360"/>
          <cell r="K17360"/>
          <cell r="L17360"/>
          <cell r="M17360"/>
          <cell r="N17360"/>
        </row>
        <row r="17361">
          <cell r="F17361" t="str">
            <v>06.03.05.02.09.02.01</v>
          </cell>
          <cell r="G17361" t="str">
            <v>Conduct counselling</v>
          </cell>
          <cell r="K17361" t="str">
            <v>6. Gaining informed consent</v>
          </cell>
          <cell r="L17361" t="str">
            <v>General Medical Practitioners</v>
          </cell>
          <cell r="M17361" t="str">
            <v>Nursing Professionals</v>
          </cell>
          <cell r="N17361">
            <v>3</v>
          </cell>
        </row>
        <row r="17362">
          <cell r="F17362" t="str">
            <v>06.03.05.02.09.02.02</v>
          </cell>
          <cell r="G17362" t="str">
            <v>Conduct radiological examination</v>
          </cell>
          <cell r="K17362" t="str">
            <v>7. Ordering, administering and interpreting the results of diagnostic and screening procedures</v>
          </cell>
          <cell r="L17362" t="str">
            <v>General Medical Practitioners</v>
          </cell>
          <cell r="M17362" t="str">
            <v>Nursing Professionals</v>
          </cell>
          <cell r="N17362">
            <v>10</v>
          </cell>
        </row>
        <row r="17363">
          <cell r="F17363" t="str">
            <v>06.03.05.02.09.02.03</v>
          </cell>
          <cell r="G17363" t="str">
            <v>Document examination findings</v>
          </cell>
          <cell r="K17363" t="str">
            <v>7. Ordering, administering and interpreting the results of diagnostic and screening procedures</v>
          </cell>
          <cell r="L17363" t="str">
            <v>General Medical Practitioners</v>
          </cell>
          <cell r="M17363" t="str">
            <v>Nursing Professionals</v>
          </cell>
          <cell r="N17363">
            <v>2</v>
          </cell>
        </row>
        <row r="17364">
          <cell r="F17364" t="str">
            <v>06.03.05.02.09.02.04</v>
          </cell>
          <cell r="G17364"/>
          <cell r="K17364"/>
          <cell r="L17364"/>
          <cell r="M17364"/>
          <cell r="N17364"/>
        </row>
        <row r="17365">
          <cell r="F17365" t="str">
            <v>06.03.05.02.09.02.</v>
          </cell>
          <cell r="G17365"/>
          <cell r="K17365"/>
          <cell r="L17365"/>
          <cell r="M17365"/>
          <cell r="N17365"/>
        </row>
        <row r="17366">
          <cell r="F17366" t="str">
            <v>06.03.05.02.09.02.</v>
          </cell>
          <cell r="G17366"/>
          <cell r="K17366"/>
          <cell r="L17366"/>
          <cell r="M17366"/>
          <cell r="N17366"/>
        </row>
        <row r="17367">
          <cell r="F17367" t="str">
            <v>06.03.05.02.09.02.</v>
          </cell>
          <cell r="G17367"/>
          <cell r="K17367"/>
          <cell r="L17367"/>
          <cell r="M17367"/>
          <cell r="N17367"/>
        </row>
        <row r="17368">
          <cell r="F17368" t="str">
            <v>06.03.05.02.09.03.01</v>
          </cell>
          <cell r="G17368" t="str">
            <v>Conduct counselling</v>
          </cell>
          <cell r="K17368" t="str">
            <v>6. Gaining informed consent</v>
          </cell>
          <cell r="L17368" t="str">
            <v>Medical Imaging and Therapeutic Equipment Technicians</v>
          </cell>
          <cell r="M17368" t="str">
            <v>Medical Assistants</v>
          </cell>
          <cell r="N17368">
            <v>3</v>
          </cell>
        </row>
        <row r="17369">
          <cell r="F17369" t="str">
            <v>06.03.05.02.09.03.02</v>
          </cell>
          <cell r="G17369" t="str">
            <v>Conduct radiological examination</v>
          </cell>
          <cell r="K17369" t="str">
            <v>7. Ordering, administering and interpreting the results of diagnostic and screening procedures</v>
          </cell>
          <cell r="L17369" t="str">
            <v>Medical Imaging and Therapeutic Equipment Technicians</v>
          </cell>
          <cell r="M17369" t="str">
            <v>Medical Imaging and Therapeutic Equipment Technicians</v>
          </cell>
          <cell r="N17369">
            <v>5</v>
          </cell>
        </row>
        <row r="17370">
          <cell r="F17370" t="str">
            <v>06.03.05.02.09.03.03</v>
          </cell>
          <cell r="G17370" t="str">
            <v>Document examination findings</v>
          </cell>
          <cell r="K17370" t="str">
            <v>7. Ordering, administering and interpreting the results of diagnostic and screening procedures</v>
          </cell>
          <cell r="L17370" t="str">
            <v>Specialist Medical Practitioners</v>
          </cell>
          <cell r="M17370" t="str">
            <v>General Medical Practitioners</v>
          </cell>
          <cell r="N17370">
            <v>3</v>
          </cell>
        </row>
        <row r="17371">
          <cell r="F17371" t="str">
            <v>06.03.05.02.09.03.</v>
          </cell>
          <cell r="G17371"/>
          <cell r="K17371"/>
          <cell r="L17371"/>
          <cell r="M17371"/>
          <cell r="N17371"/>
        </row>
        <row r="17372">
          <cell r="F17372" t="str">
            <v>06.03.05.02.09.03.</v>
          </cell>
          <cell r="G17372"/>
          <cell r="K17372"/>
          <cell r="L17372"/>
          <cell r="M17372"/>
          <cell r="N17372"/>
        </row>
        <row r="17373">
          <cell r="F17373" t="str">
            <v>06.03.05.02.08.03.01</v>
          </cell>
          <cell r="G17373" t="str">
            <v>Provide counselling and information and obtain consent</v>
          </cell>
          <cell r="K17373" t="str">
            <v>6. Gaining informed consent</v>
          </cell>
          <cell r="L17373" t="str">
            <v>General Medical Practitioners</v>
          </cell>
          <cell r="M17373" t="str">
            <v>Paramedical Practitioners</v>
          </cell>
          <cell r="N17373">
            <v>2</v>
          </cell>
        </row>
        <row r="17374">
          <cell r="F17374" t="str">
            <v>06.03.05.02.08.03.02</v>
          </cell>
          <cell r="G17374" t="str">
            <v>Conduct diagnostic testing</v>
          </cell>
          <cell r="K17374" t="str">
            <v>7. Ordering, administering and interpreting the results of diagnostic and screening procedures</v>
          </cell>
          <cell r="L17374" t="str">
            <v>Nursing Professionals</v>
          </cell>
          <cell r="M17374" t="str">
            <v>Nursing Associate Professionals</v>
          </cell>
          <cell r="N17374">
            <v>6</v>
          </cell>
        </row>
        <row r="17375">
          <cell r="F17375" t="str">
            <v>06.03.05.02.08.03.03</v>
          </cell>
          <cell r="G17375" t="str">
            <v>Conduct counselling</v>
          </cell>
          <cell r="K17375" t="str">
            <v>5. Providing information and support to impact individual health behaviours</v>
          </cell>
          <cell r="L17375" t="str">
            <v>General Medical Practitioners</v>
          </cell>
          <cell r="M17375" t="str">
            <v>Paramedical Practitioners</v>
          </cell>
          <cell r="N17375">
            <v>2</v>
          </cell>
        </row>
        <row r="17376">
          <cell r="F17376" t="str">
            <v>06.03.05.03.12.01.</v>
          </cell>
          <cell r="G17376" t="str">
            <v>Prescribe oxygen</v>
          </cell>
          <cell r="K17376" t="str">
            <v>9. Prescribing medications or therapeutics</v>
          </cell>
          <cell r="L17376" t="str">
            <v>General Medical Practitioners</v>
          </cell>
          <cell r="M17376" t="str">
            <v>Paramedical Practitioners</v>
          </cell>
          <cell r="N17376">
            <v>1</v>
          </cell>
        </row>
        <row r="17377">
          <cell r="F17377" t="str">
            <v>06.03.05.03.12.01.</v>
          </cell>
          <cell r="G17377" t="str">
            <v>Administer oxygen</v>
          </cell>
          <cell r="K17377" t="str">
            <v>11. Administering medications or therapeutics</v>
          </cell>
          <cell r="L17377" t="str">
            <v>Nursing Professionals</v>
          </cell>
          <cell r="M17377" t="str">
            <v>Nursing Associate Professionals</v>
          </cell>
          <cell r="N17377">
            <v>10</v>
          </cell>
        </row>
        <row r="17378">
          <cell r="F17378" t="str">
            <v>06.03.05.03.12.01.</v>
          </cell>
          <cell r="G17378"/>
          <cell r="K17378"/>
          <cell r="L17378"/>
          <cell r="M17378"/>
          <cell r="N17378"/>
        </row>
        <row r="17379">
          <cell r="F17379" t="str">
            <v>06.03.05.03.12.01.</v>
          </cell>
          <cell r="G17379"/>
          <cell r="K17379"/>
          <cell r="L17379"/>
          <cell r="M17379"/>
          <cell r="N17379"/>
        </row>
        <row r="17380">
          <cell r="F17380" t="str">
            <v>06.03.05.03.13.01.01</v>
          </cell>
          <cell r="G17380" t="str">
            <v>Prescribe medication</v>
          </cell>
          <cell r="K17380" t="str">
            <v>9. Prescribing medications or therapeutics</v>
          </cell>
          <cell r="L17380" t="str">
            <v>General Medical Practitioners</v>
          </cell>
          <cell r="M17380" t="str">
            <v>Paramedical Practitioners</v>
          </cell>
          <cell r="N17380">
            <v>1</v>
          </cell>
        </row>
        <row r="17381">
          <cell r="F17381" t="str">
            <v>06.03.05.03.13.03.01</v>
          </cell>
          <cell r="G17381" t="str">
            <v>Prescribe medication</v>
          </cell>
          <cell r="K17381" t="str">
            <v>9. Prescribing medications or therapeutics</v>
          </cell>
          <cell r="L17381" t="str">
            <v>General Medical Practitioners</v>
          </cell>
          <cell r="M17381" t="str">
            <v>Paramedical Practitioners</v>
          </cell>
          <cell r="N17381">
            <v>1</v>
          </cell>
        </row>
        <row r="17382">
          <cell r="F17382" t="str">
            <v>06.03.05.03.13.04.01</v>
          </cell>
          <cell r="G17382" t="str">
            <v>Prescribe medication</v>
          </cell>
          <cell r="K17382" t="str">
            <v>9. Prescribing medications or therapeutics</v>
          </cell>
          <cell r="L17382" t="str">
            <v>General Medical Practitioners</v>
          </cell>
          <cell r="M17382" t="str">
            <v>Paramedical Practitioners</v>
          </cell>
          <cell r="N17382">
            <v>1</v>
          </cell>
        </row>
        <row r="17383">
          <cell r="F17383" t="str">
            <v>06.03.05.03.13.04.01</v>
          </cell>
          <cell r="G17383" t="str">
            <v>Prescribe medication</v>
          </cell>
          <cell r="K17383" t="str">
            <v>9. Prescribing medications or therapeutics</v>
          </cell>
          <cell r="L17383" t="str">
            <v>General Medical Practitioners</v>
          </cell>
          <cell r="M17383" t="str">
            <v>Paramedical Practitioners</v>
          </cell>
          <cell r="N17383">
            <v>1</v>
          </cell>
        </row>
        <row r="17384">
          <cell r="F17384" t="str">
            <v>06.03.05.03.13.05.01</v>
          </cell>
          <cell r="G17384" t="str">
            <v>Prescribe medication</v>
          </cell>
          <cell r="K17384" t="str">
            <v>9. Prescribing medications or therapeutics</v>
          </cell>
          <cell r="L17384" t="str">
            <v>General Medical Practitioners</v>
          </cell>
          <cell r="M17384" t="str">
            <v>Paramedical Practitioners</v>
          </cell>
          <cell r="N17384">
            <v>1</v>
          </cell>
        </row>
        <row r="17385">
          <cell r="F17385" t="str">
            <v>06.03.05.03.13.06.01</v>
          </cell>
          <cell r="G17385" t="str">
            <v>Prescribe intramuscular medication</v>
          </cell>
          <cell r="K17385" t="str">
            <v>9. Prescribing medications or therapeutics</v>
          </cell>
          <cell r="L17385" t="str">
            <v>General Medical Practitioners</v>
          </cell>
          <cell r="M17385" t="str">
            <v>Paramedical Practitioners</v>
          </cell>
          <cell r="N17385">
            <v>1</v>
          </cell>
        </row>
        <row r="17386">
          <cell r="F17386" t="str">
            <v>06.03.05.03.13.06.02</v>
          </cell>
          <cell r="G17386" t="str">
            <v>Administer intramuscular medication</v>
          </cell>
          <cell r="K17386" t="str">
            <v>11. Administering medications or therapeutics</v>
          </cell>
          <cell r="L17386" t="str">
            <v>Nursing Professionals</v>
          </cell>
          <cell r="M17386" t="str">
            <v>Nursing Associate Professionals</v>
          </cell>
          <cell r="N17386">
            <v>3</v>
          </cell>
        </row>
        <row r="17387">
          <cell r="F17387" t="str">
            <v>06.03.05.03.13.06.</v>
          </cell>
          <cell r="G17387"/>
          <cell r="K17387"/>
          <cell r="L17387"/>
          <cell r="M17387"/>
          <cell r="N17387"/>
        </row>
        <row r="17388">
          <cell r="F17388" t="str">
            <v>06.03.05.03.13.06.</v>
          </cell>
          <cell r="G17388"/>
          <cell r="K17388"/>
          <cell r="L17388"/>
          <cell r="M17388"/>
          <cell r="N17388"/>
        </row>
        <row r="17389">
          <cell r="F17389" t="str">
            <v>06.03.05.03.14.02.01</v>
          </cell>
          <cell r="G17389" t="str">
            <v>Prescribe intravenous medication</v>
          </cell>
          <cell r="K17389" t="str">
            <v>9. Prescribing medications or therapeutics</v>
          </cell>
          <cell r="L17389" t="str">
            <v>General Medical Practitioners</v>
          </cell>
          <cell r="M17389" t="str">
            <v>Paramedical Practitioners</v>
          </cell>
          <cell r="N17389">
            <v>1</v>
          </cell>
        </row>
        <row r="17390">
          <cell r="F17390" t="str">
            <v>06.03.05.03.14.02.02</v>
          </cell>
          <cell r="G17390" t="str">
            <v>Administer intravenous medication</v>
          </cell>
          <cell r="K17390" t="str">
            <v>11. Administering medications or therapeutics</v>
          </cell>
          <cell r="L17390" t="str">
            <v>Nursing Professionals</v>
          </cell>
          <cell r="M17390" t="str">
            <v>Nursing Associate Professionals</v>
          </cell>
          <cell r="N17390">
            <v>3</v>
          </cell>
        </row>
        <row r="17391">
          <cell r="F17391" t="str">
            <v>06.03.05.03.14.02.</v>
          </cell>
          <cell r="G17391"/>
          <cell r="K17391"/>
          <cell r="L17391"/>
          <cell r="M17391"/>
          <cell r="N17391"/>
        </row>
        <row r="17392">
          <cell r="F17392" t="str">
            <v>06.03.05.03.14.02.</v>
          </cell>
          <cell r="G17392"/>
          <cell r="K17392"/>
          <cell r="L17392"/>
          <cell r="M17392"/>
          <cell r="N17392"/>
        </row>
        <row r="17393">
          <cell r="F17393" t="str">
            <v>06.03.05.03.14.03.01</v>
          </cell>
          <cell r="G17393" t="str">
            <v>Prescribe intravenous medication</v>
          </cell>
          <cell r="K17393" t="str">
            <v>9. Prescribing medications or therapeutics</v>
          </cell>
          <cell r="L17393" t="str">
            <v>General Medical Practitioners</v>
          </cell>
          <cell r="M17393" t="str">
            <v>Paramedical Practitioners</v>
          </cell>
          <cell r="N17393">
            <v>1</v>
          </cell>
        </row>
        <row r="17394">
          <cell r="F17394" t="str">
            <v>06.03.05.03.14.03.02</v>
          </cell>
          <cell r="G17394" t="str">
            <v>Administer intravenous medication</v>
          </cell>
          <cell r="K17394" t="str">
            <v>11. Administering medications or therapeutics</v>
          </cell>
          <cell r="L17394" t="str">
            <v>Nursing Professionals</v>
          </cell>
          <cell r="M17394" t="str">
            <v>Nursing Associate Professionals</v>
          </cell>
          <cell r="N17394">
            <v>3</v>
          </cell>
        </row>
        <row r="17395">
          <cell r="F17395" t="str">
            <v>06.03.05.03.14.03.</v>
          </cell>
          <cell r="G17395"/>
          <cell r="K17395"/>
          <cell r="L17395"/>
          <cell r="M17395"/>
          <cell r="N17395"/>
        </row>
        <row r="17396">
          <cell r="F17396" t="str">
            <v>06.03.05.03.14.03.</v>
          </cell>
          <cell r="G17396"/>
          <cell r="K17396"/>
          <cell r="L17396"/>
          <cell r="M17396"/>
          <cell r="N17396"/>
        </row>
        <row r="17397">
          <cell r="F17397" t="str">
            <v>06.03.05.03.15.05.01</v>
          </cell>
          <cell r="G17397" t="str">
            <v>Prescribe medication</v>
          </cell>
          <cell r="K17397" t="str">
            <v>9. Prescribing medications or therapeutics</v>
          </cell>
          <cell r="L17397" t="str">
            <v>General Medical Practitioners</v>
          </cell>
          <cell r="M17397" t="str">
            <v>Paramedical Practitioners</v>
          </cell>
          <cell r="N17397">
            <v>1</v>
          </cell>
        </row>
        <row r="17398">
          <cell r="F17398" t="str">
            <v>06.03.05.03.15.05.02</v>
          </cell>
          <cell r="G17398" t="str">
            <v>Administer nebulizer</v>
          </cell>
          <cell r="K17398" t="str">
            <v>11. Administering medications or therapeutics</v>
          </cell>
          <cell r="L17398" t="str">
            <v>Nursing Professionals</v>
          </cell>
          <cell r="M17398" t="str">
            <v>Nursing Associate Professionals</v>
          </cell>
          <cell r="N17398">
            <v>10</v>
          </cell>
        </row>
        <row r="17399">
          <cell r="F17399" t="str">
            <v>06.03.05.03.15.05.</v>
          </cell>
          <cell r="G17399"/>
          <cell r="K17399"/>
          <cell r="L17399"/>
          <cell r="M17399"/>
          <cell r="N17399"/>
        </row>
        <row r="17400">
          <cell r="F17400" t="str">
            <v>06.03.05.03.15.05.</v>
          </cell>
          <cell r="G17400"/>
          <cell r="K17400"/>
          <cell r="L17400"/>
          <cell r="M17400"/>
          <cell r="N17400"/>
        </row>
        <row r="17401">
          <cell r="F17401" t="str">
            <v>06.03.05.02.09.04.01</v>
          </cell>
          <cell r="G17401" t="str">
            <v>Conduct counselling</v>
          </cell>
          <cell r="K17401" t="str">
            <v>6. Gaining informed consent</v>
          </cell>
          <cell r="L17401" t="str">
            <v>General Medical Practitioners</v>
          </cell>
          <cell r="M17401" t="str">
            <v>Paramedical Practitioners</v>
          </cell>
          <cell r="N17401">
            <v>3</v>
          </cell>
        </row>
        <row r="17402">
          <cell r="F17402" t="str">
            <v>06.03.05.02.09.04.02</v>
          </cell>
          <cell r="G17402" t="str">
            <v>Prepare the patient and organize the equipment</v>
          </cell>
          <cell r="K17402" t="str">
            <v>14. Providing non-pharmacological health interventions</v>
          </cell>
          <cell r="L17402" t="str">
            <v>Nursing Professionals</v>
          </cell>
          <cell r="M17402" t="str">
            <v>Nursing Associate Professionals</v>
          </cell>
          <cell r="N17402">
            <v>3</v>
          </cell>
        </row>
        <row r="17403">
          <cell r="F17403" t="str">
            <v>06.03.05.02.09.04.03</v>
          </cell>
          <cell r="G17403" t="str">
            <v>Apply local anaesthesia</v>
          </cell>
          <cell r="K17403" t="str">
            <v>11. Administering medications or therapeutics</v>
          </cell>
          <cell r="L17403" t="str">
            <v>General Medical Practitioners</v>
          </cell>
          <cell r="M17403" t="str">
            <v>Paramedical Practitioners</v>
          </cell>
          <cell r="N17403">
            <v>3</v>
          </cell>
        </row>
        <row r="17404">
          <cell r="F17404" t="str">
            <v>06.03.05.02.09.04.04</v>
          </cell>
          <cell r="G17404" t="str">
            <v>Conduct medical procedure</v>
          </cell>
          <cell r="K17404" t="str">
            <v>7. Ordering, administering and interpreting the results of diagnostic and screening procedures</v>
          </cell>
          <cell r="L17404" t="str">
            <v>General Medical Practitioners</v>
          </cell>
          <cell r="M17404" t="str">
            <v>Paramedical Practitioners</v>
          </cell>
          <cell r="N17404">
            <v>5</v>
          </cell>
        </row>
        <row r="17405">
          <cell r="F17405" t="str">
            <v>06.03.05.02.09.04.05</v>
          </cell>
          <cell r="G17405" t="str">
            <v>Provide nursing support to conduct medical procedure</v>
          </cell>
          <cell r="K17405" t="str">
            <v>15. Providing treatment and care support to individuals</v>
          </cell>
          <cell r="L17405" t="str">
            <v>Nursing Professionals</v>
          </cell>
          <cell r="M17405" t="str">
            <v>Nursing Associate Professionals</v>
          </cell>
          <cell r="N17405">
            <v>5</v>
          </cell>
        </row>
        <row r="17406">
          <cell r="F17406" t="str">
            <v>06.03.05.02.09.04.06</v>
          </cell>
          <cell r="G17406" t="str">
            <v>Provide post-procedural care</v>
          </cell>
          <cell r="K17406" t="str">
            <v>5. Providing information and support to impact individual health behaviours</v>
          </cell>
          <cell r="L17406" t="str">
            <v>General Medical Practitioners</v>
          </cell>
          <cell r="M17406" t="str">
            <v>Paramedical Practitioners</v>
          </cell>
          <cell r="N17406">
            <v>3</v>
          </cell>
        </row>
        <row r="17407">
          <cell r="F17407" t="str">
            <v>06.03.05.02.09.04.07</v>
          </cell>
          <cell r="G17407" t="str">
            <v>Send specimen for laboratory tests</v>
          </cell>
          <cell r="K17407" t="str">
            <v>7. Ordering, administering and interpreting the results of diagnostic and screening procedures</v>
          </cell>
          <cell r="L17407" t="str">
            <v>Nursing Associate Professionals</v>
          </cell>
          <cell r="M17407" t="str">
            <v>Medical Assistants</v>
          </cell>
          <cell r="N17407">
            <v>2</v>
          </cell>
        </row>
        <row r="17408">
          <cell r="F17408" t="str">
            <v>06.03.05.02.09.04.08</v>
          </cell>
          <cell r="G17408" t="str">
            <v>Provide post-procedural care</v>
          </cell>
          <cell r="K17408" t="str">
            <v>15. Providing treatment and care support to individuals</v>
          </cell>
          <cell r="L17408" t="str">
            <v>General Medical Practitioners</v>
          </cell>
          <cell r="M17408" t="str">
            <v>Paramedical Practitioners</v>
          </cell>
          <cell r="N17408">
            <v>5</v>
          </cell>
        </row>
        <row r="17409">
          <cell r="F17409" t="str">
            <v>06.03.05.02.09.04.</v>
          </cell>
          <cell r="G17409"/>
          <cell r="K17409"/>
          <cell r="L17409"/>
          <cell r="M17409"/>
          <cell r="N17409"/>
        </row>
        <row r="17410">
          <cell r="F17410" t="str">
            <v>06.03.05.02.09.04.</v>
          </cell>
          <cell r="G17410"/>
          <cell r="K17410"/>
          <cell r="L17410"/>
          <cell r="M17410"/>
          <cell r="N17410"/>
        </row>
        <row r="17411">
          <cell r="F17411" t="str">
            <v>06.03.05.02.09.04.</v>
          </cell>
          <cell r="G17411"/>
          <cell r="K17411"/>
          <cell r="L17411"/>
          <cell r="M17411"/>
          <cell r="N17411"/>
        </row>
        <row r="17412">
          <cell r="F17412" t="str">
            <v>06.03.05.02.09.04.</v>
          </cell>
          <cell r="G17412"/>
          <cell r="K17412"/>
          <cell r="L17412"/>
          <cell r="M17412"/>
          <cell r="N17412"/>
        </row>
        <row r="17413">
          <cell r="F17413" t="str">
            <v>06.03.05.02.09.04.</v>
          </cell>
          <cell r="G17413"/>
          <cell r="K17413"/>
          <cell r="L17413"/>
          <cell r="M17413"/>
          <cell r="N17413"/>
        </row>
        <row r="17414">
          <cell r="F17414" t="str">
            <v>06.03.05.02.09.04.</v>
          </cell>
          <cell r="G17414"/>
          <cell r="K17414"/>
          <cell r="L17414"/>
          <cell r="M17414"/>
          <cell r="N17414"/>
        </row>
        <row r="17415">
          <cell r="F17415" t="str">
            <v>06.03.05.02.09.04.</v>
          </cell>
          <cell r="G17415"/>
          <cell r="K17415"/>
          <cell r="L17415"/>
          <cell r="M17415"/>
          <cell r="N17415"/>
        </row>
        <row r="17416">
          <cell r="F17416" t="str">
            <v>06.03.05.02.09.04.</v>
          </cell>
          <cell r="G17416"/>
          <cell r="K17416"/>
          <cell r="L17416"/>
          <cell r="M17416"/>
          <cell r="N17416"/>
        </row>
        <row r="17417">
          <cell r="F17417" t="str">
            <v>06.03.05.02.09.04.</v>
          </cell>
          <cell r="G17417"/>
          <cell r="K17417"/>
          <cell r="L17417"/>
          <cell r="M17417"/>
          <cell r="N17417"/>
        </row>
        <row r="17418">
          <cell r="F17418" t="str">
            <v>06.03.05.02.09.04.</v>
          </cell>
          <cell r="G17418"/>
          <cell r="K17418"/>
          <cell r="L17418"/>
          <cell r="M17418"/>
          <cell r="N17418"/>
        </row>
        <row r="17419">
          <cell r="F17419" t="str">
            <v>06.03.05.03.15.08.01</v>
          </cell>
          <cell r="G17419" t="str">
            <v>Conduct counselling</v>
          </cell>
          <cell r="K17419" t="str">
            <v>6. Gaining informed consent</v>
          </cell>
          <cell r="L17419" t="str">
            <v>General Medical Practitioners</v>
          </cell>
          <cell r="M17419" t="str">
            <v>Paramedical Practitioners</v>
          </cell>
          <cell r="N17419">
            <v>3</v>
          </cell>
        </row>
        <row r="17420">
          <cell r="F17420" t="str">
            <v>06.03.05.03.15.08.02</v>
          </cell>
          <cell r="G17420" t="str">
            <v>Prepare the patient and organize the equipment</v>
          </cell>
          <cell r="K17420" t="str">
            <v>14. Providing non-pharmacological health interventions</v>
          </cell>
          <cell r="L17420" t="str">
            <v>Nursing Professionals</v>
          </cell>
          <cell r="M17420" t="str">
            <v>Nursing Associate Professionals</v>
          </cell>
          <cell r="N17420">
            <v>3</v>
          </cell>
        </row>
        <row r="17421">
          <cell r="F17421" t="str">
            <v>06.03.05.03.15.08.03</v>
          </cell>
          <cell r="G17421" t="str">
            <v>Apply local anaesthesia</v>
          </cell>
          <cell r="K17421" t="str">
            <v>11. Administering medications or therapeutics</v>
          </cell>
          <cell r="L17421" t="str">
            <v>General Medical Practitioners</v>
          </cell>
          <cell r="M17421" t="str">
            <v>Paramedical Practitioners</v>
          </cell>
          <cell r="N17421">
            <v>3</v>
          </cell>
        </row>
        <row r="17422">
          <cell r="F17422" t="str">
            <v>06.03.05.03.15.08.04</v>
          </cell>
          <cell r="G17422" t="str">
            <v>Conduct medical procedure</v>
          </cell>
          <cell r="K17422" t="str">
            <v>14. Providing non-pharmacological health interventions</v>
          </cell>
          <cell r="L17422" t="str">
            <v>General Medical Practitioners</v>
          </cell>
          <cell r="M17422" t="str">
            <v>Paramedical Practitioners</v>
          </cell>
          <cell r="N17422">
            <v>5</v>
          </cell>
        </row>
        <row r="17423">
          <cell r="F17423" t="str">
            <v>06.03.05.03.15.08.05</v>
          </cell>
          <cell r="G17423" t="str">
            <v>Provide nursing support to conduct medical procedure</v>
          </cell>
          <cell r="K17423" t="str">
            <v>15. Providing treatment and care support to individuals</v>
          </cell>
          <cell r="L17423" t="str">
            <v>Nursing Professionals</v>
          </cell>
          <cell r="M17423" t="str">
            <v>Nursing Associate Professionals</v>
          </cell>
          <cell r="N17423">
            <v>5</v>
          </cell>
        </row>
        <row r="17424">
          <cell r="F17424" t="str">
            <v>06.03.05.03.15.08.06</v>
          </cell>
          <cell r="G17424" t="str">
            <v>Provide post-procedural care</v>
          </cell>
          <cell r="K17424" t="str">
            <v>5. Providing information and support to impact individual health behaviours</v>
          </cell>
          <cell r="L17424" t="str">
            <v>General Medical Practitioners</v>
          </cell>
          <cell r="M17424" t="str">
            <v>Paramedical Practitioners</v>
          </cell>
          <cell r="N17424">
            <v>3</v>
          </cell>
        </row>
        <row r="17425">
          <cell r="F17425" t="str">
            <v>06.03.05.03.15.08.07</v>
          </cell>
          <cell r="G17425" t="str">
            <v>Provide post-procedural care</v>
          </cell>
          <cell r="K17425" t="str">
            <v>15. Providing treatment and care support to individuals</v>
          </cell>
          <cell r="L17425" t="str">
            <v>General Medical Practitioners</v>
          </cell>
          <cell r="M17425" t="str">
            <v>Paramedical Practitioners</v>
          </cell>
          <cell r="N17425">
            <v>5</v>
          </cell>
        </row>
        <row r="17426">
          <cell r="F17426" t="str">
            <v>06.03.05.03.15.08.08</v>
          </cell>
          <cell r="G17426" t="str">
            <v>Provide post-procedural care</v>
          </cell>
          <cell r="K17426" t="str">
            <v>15. Providing treatment and care support to individuals</v>
          </cell>
          <cell r="L17426" t="str">
            <v>Nursing Professionals</v>
          </cell>
          <cell r="M17426" t="str">
            <v>Nursing Associate Professionals</v>
          </cell>
          <cell r="N17426">
            <v>10</v>
          </cell>
        </row>
        <row r="17427">
          <cell r="F17427" t="str">
            <v>06.03.05.03.15.08.</v>
          </cell>
          <cell r="G17427"/>
          <cell r="K17427"/>
          <cell r="L17427"/>
          <cell r="M17427"/>
          <cell r="N17427"/>
        </row>
        <row r="17428">
          <cell r="F17428" t="str">
            <v>06.03.05.03.15.08.</v>
          </cell>
          <cell r="G17428"/>
          <cell r="K17428"/>
          <cell r="L17428"/>
          <cell r="M17428"/>
          <cell r="N17428"/>
        </row>
        <row r="17429">
          <cell r="F17429" t="str">
            <v>06.03.05.03.15.08.</v>
          </cell>
          <cell r="G17429"/>
          <cell r="K17429"/>
          <cell r="L17429"/>
          <cell r="M17429"/>
          <cell r="N17429"/>
        </row>
        <row r="17430">
          <cell r="F17430" t="str">
            <v>06.03.05.03.15.08.</v>
          </cell>
          <cell r="G17430"/>
          <cell r="K17430"/>
          <cell r="L17430"/>
          <cell r="M17430"/>
          <cell r="N17430"/>
        </row>
        <row r="17431">
          <cell r="F17431" t="str">
            <v>06.03.05.03.15.08.</v>
          </cell>
          <cell r="G17431"/>
          <cell r="K17431"/>
          <cell r="L17431"/>
          <cell r="M17431"/>
          <cell r="N17431"/>
        </row>
        <row r="17432">
          <cell r="F17432" t="str">
            <v>06.03.05.03.15.08.</v>
          </cell>
          <cell r="G17432"/>
          <cell r="K17432"/>
          <cell r="L17432"/>
          <cell r="M17432"/>
          <cell r="N17432"/>
        </row>
        <row r="17433">
          <cell r="F17433" t="str">
            <v>06.03.05.03.15.08.</v>
          </cell>
          <cell r="G17433"/>
          <cell r="K17433"/>
          <cell r="L17433"/>
          <cell r="M17433"/>
          <cell r="N17433"/>
        </row>
        <row r="17434">
          <cell r="F17434" t="str">
            <v>06.03.05.03.17.01.01</v>
          </cell>
          <cell r="G17434" t="str">
            <v xml:space="preserve">Conduct eye examination </v>
          </cell>
          <cell r="K17434" t="str">
            <v>14. Providing non-pharmacological health interventions</v>
          </cell>
          <cell r="L17434" t="str">
            <v>Nursing Professionals</v>
          </cell>
          <cell r="M17434" t="str">
            <v>Nursing Associate Professionals</v>
          </cell>
          <cell r="N17434">
            <v>5</v>
          </cell>
        </row>
        <row r="17435">
          <cell r="F17435" t="str">
            <v>06.03.05.03.17.02.02</v>
          </cell>
          <cell r="G17435" t="str">
            <v>Provide education</v>
          </cell>
          <cell r="K17435" t="str">
            <v>5. Providing information and support to impact individual health behaviours</v>
          </cell>
          <cell r="L17435" t="str">
            <v>Paramedical Practitioners</v>
          </cell>
          <cell r="M17435" t="str">
            <v>Community Health Workers</v>
          </cell>
          <cell r="N17435">
            <v>5</v>
          </cell>
        </row>
        <row r="17436">
          <cell r="F17436" t="str">
            <v>06.03.05.03.12.02.02</v>
          </cell>
          <cell r="G17436" t="str">
            <v>Provide education</v>
          </cell>
          <cell r="K17436" t="str">
            <v>5. Providing information and support to impact individual health behaviours</v>
          </cell>
          <cell r="L17436" t="str">
            <v>Paramedical Practitioners</v>
          </cell>
          <cell r="M17436" t="str">
            <v>Community Health Workers</v>
          </cell>
          <cell r="N17436">
            <v>5</v>
          </cell>
        </row>
        <row r="17437">
          <cell r="F17437" t="str">
            <v>06.03.05.03.15.09.01</v>
          </cell>
          <cell r="G17437" t="str">
            <v>Provide pre-procedural medical care</v>
          </cell>
          <cell r="K17437" t="str">
            <v>15. Providing treatment and care support to individuals</v>
          </cell>
          <cell r="L17437" t="str">
            <v>Specialist Medical Practitioners</v>
          </cell>
          <cell r="M17437" t="str">
            <v>Specialist Medical Practitioners</v>
          </cell>
          <cell r="N17437">
            <v>10</v>
          </cell>
        </row>
        <row r="17438">
          <cell r="F17438" t="str">
            <v>06.03.05.03.15.09.02</v>
          </cell>
          <cell r="G17438" t="str">
            <v>Provide pre-procedural nursing care</v>
          </cell>
          <cell r="K17438" t="str">
            <v>15. Providing treatment and care support to individuals</v>
          </cell>
          <cell r="L17438" t="str">
            <v>Nursing Professionals</v>
          </cell>
          <cell r="M17438" t="str">
            <v>Nursing Associate Professionals</v>
          </cell>
          <cell r="N17438">
            <v>20</v>
          </cell>
        </row>
        <row r="17439">
          <cell r="F17439" t="str">
            <v>06.03.05.03.15.09.03</v>
          </cell>
          <cell r="G17439" t="str">
            <v>Conduct counselling</v>
          </cell>
          <cell r="K17439" t="str">
            <v>6. Gaining informed consent</v>
          </cell>
          <cell r="L17439" t="str">
            <v>Specialist Medical Practitioners</v>
          </cell>
          <cell r="M17439" t="str">
            <v>Specialist Medical Practitioners</v>
          </cell>
          <cell r="N17439">
            <v>7</v>
          </cell>
        </row>
        <row r="17440">
          <cell r="F17440" t="str">
            <v>06.03.05.03.15.09.04</v>
          </cell>
          <cell r="G17440" t="str">
            <v>Prepare the patient and organize the equipment</v>
          </cell>
          <cell r="K17440" t="str">
            <v>14. Providing non-pharmacological health interventions</v>
          </cell>
          <cell r="L17440" t="str">
            <v>Nursing Professionals</v>
          </cell>
          <cell r="M17440" t="str">
            <v>Nursing Associate Professionals</v>
          </cell>
          <cell r="N17440">
            <v>10</v>
          </cell>
        </row>
        <row r="17441">
          <cell r="F17441" t="str">
            <v>06.03.05.03.15.09.05</v>
          </cell>
          <cell r="G17441" t="str">
            <v>Apply general anaesthesia</v>
          </cell>
          <cell r="K17441" t="str">
            <v>11. Administering medications or therapeutics</v>
          </cell>
          <cell r="L17441" t="str">
            <v>Specialist Medical Practitioners</v>
          </cell>
          <cell r="M17441" t="str">
            <v>Specialist Medical Practitioners</v>
          </cell>
          <cell r="N17441">
            <v>150</v>
          </cell>
        </row>
        <row r="17442">
          <cell r="F17442" t="str">
            <v>06.03.05.03.15.09.06</v>
          </cell>
          <cell r="G17442" t="str">
            <v>Assist with general anaesthesia</v>
          </cell>
          <cell r="K17442" t="str">
            <v>11. Administering medications or therapeutics</v>
          </cell>
          <cell r="L17442" t="str">
            <v>Specialist Medical Practitioners</v>
          </cell>
          <cell r="M17442" t="str">
            <v>Specialist Medical Practitioners</v>
          </cell>
          <cell r="N17442">
            <v>150</v>
          </cell>
        </row>
        <row r="17443">
          <cell r="F17443" t="str">
            <v>06.03.05.03.15.09.07</v>
          </cell>
          <cell r="G17443" t="str">
            <v>Conduct cardiothoracic surgery</v>
          </cell>
          <cell r="K17443" t="str">
            <v>14. Providing non-pharmacological health interventions</v>
          </cell>
          <cell r="L17443" t="str">
            <v>Specialist Medical Practitioners</v>
          </cell>
          <cell r="M17443" t="str">
            <v>Specialist Medical Practitioners</v>
          </cell>
          <cell r="N17443">
            <v>150</v>
          </cell>
        </row>
        <row r="17444">
          <cell r="F17444" t="str">
            <v>06.03.05.03.15.09.08</v>
          </cell>
          <cell r="G17444" t="str">
            <v>Assist with cardiothoracic surgery</v>
          </cell>
          <cell r="K17444" t="str">
            <v>14. Providing non-pharmacological health interventions</v>
          </cell>
          <cell r="L17444" t="str">
            <v>Specialist Medical Practitioners</v>
          </cell>
          <cell r="M17444" t="str">
            <v>Specialist Medical Practitioners</v>
          </cell>
          <cell r="N17444">
            <v>150</v>
          </cell>
        </row>
        <row r="17445">
          <cell r="F17445" t="str">
            <v>06.03.05.03.15.09.09</v>
          </cell>
          <cell r="G17445" t="str">
            <v>Provide nursing support to conduct cardiothoracic surgery</v>
          </cell>
          <cell r="K17445" t="str">
            <v>15. Providing treatment and care support to individuals</v>
          </cell>
          <cell r="L17445" t="str">
            <v>Nursing Professionals</v>
          </cell>
          <cell r="M17445" t="str">
            <v>Nursing Professionals</v>
          </cell>
          <cell r="N17445">
            <v>150</v>
          </cell>
        </row>
        <row r="17446">
          <cell r="F17446" t="str">
            <v>06.03.05.03.15.09.10</v>
          </cell>
          <cell r="G17446" t="str">
            <v>Provide post-procedural care</v>
          </cell>
          <cell r="K17446" t="str">
            <v>5. Providing information and support to impact individual health behaviours</v>
          </cell>
          <cell r="L17446" t="str">
            <v>Specialist Medical Practitioners</v>
          </cell>
          <cell r="M17446" t="str">
            <v>Specialist Medical Practitioners</v>
          </cell>
          <cell r="N17446">
            <v>8</v>
          </cell>
        </row>
        <row r="17447">
          <cell r="F17447" t="str">
            <v>06.03.05.03.15.09.11</v>
          </cell>
          <cell r="G17447" t="str">
            <v>Provide post-procedural care</v>
          </cell>
          <cell r="K17447" t="str">
            <v>15. Providing treatment and care support to individuals</v>
          </cell>
          <cell r="L17447" t="str">
            <v>Specialist Medical Practitioners</v>
          </cell>
          <cell r="M17447" t="str">
            <v>Specialist Medical Practitioners</v>
          </cell>
          <cell r="N17447">
            <v>10</v>
          </cell>
        </row>
        <row r="17448">
          <cell r="F17448" t="str">
            <v>06.03.05.03.15.09.12</v>
          </cell>
          <cell r="G17448" t="str">
            <v>Provide post-procedural care</v>
          </cell>
          <cell r="K17448" t="str">
            <v>15. Providing treatment and care support to individuals</v>
          </cell>
          <cell r="L17448" t="str">
            <v>Nursing Professionals</v>
          </cell>
          <cell r="M17448" t="str">
            <v>Nursing Associate Professionals</v>
          </cell>
          <cell r="N17448">
            <v>20</v>
          </cell>
        </row>
        <row r="17449">
          <cell r="F17449" t="str">
            <v>06.03.05.03.15.17</v>
          </cell>
          <cell r="G17449"/>
          <cell r="K17449"/>
          <cell r="L17449"/>
          <cell r="M17449"/>
          <cell r="N17449"/>
        </row>
        <row r="17450">
          <cell r="F17450" t="str">
            <v>06.03.05.03.15.18</v>
          </cell>
          <cell r="G17450"/>
          <cell r="K17450"/>
          <cell r="L17450"/>
          <cell r="M17450"/>
          <cell r="N17450"/>
        </row>
        <row r="17451">
          <cell r="F17451" t="str">
            <v>06.03.05.03.15.19</v>
          </cell>
          <cell r="G17451"/>
          <cell r="K17451"/>
          <cell r="L17451"/>
          <cell r="M17451"/>
          <cell r="N17451"/>
        </row>
        <row r="17452">
          <cell r="F17452" t="str">
            <v>06.03.05.03.15.20</v>
          </cell>
          <cell r="G17452"/>
          <cell r="K17452"/>
          <cell r="L17452"/>
          <cell r="M17452"/>
          <cell r="N17452"/>
        </row>
        <row r="17453">
          <cell r="F17453" t="str">
            <v>06.03.05.03.15.21</v>
          </cell>
          <cell r="G17453"/>
          <cell r="K17453"/>
          <cell r="L17453"/>
          <cell r="M17453"/>
          <cell r="N17453"/>
        </row>
        <row r="17454">
          <cell r="F17454" t="str">
            <v>06.03.05.03.15.22</v>
          </cell>
          <cell r="G17454"/>
          <cell r="K17454"/>
          <cell r="L17454"/>
          <cell r="M17454"/>
          <cell r="N17454"/>
        </row>
        <row r="17455">
          <cell r="F17455" t="str">
            <v>06.03.05.03.15.23</v>
          </cell>
          <cell r="G17455"/>
          <cell r="K17455"/>
          <cell r="L17455"/>
          <cell r="M17455"/>
          <cell r="N17455"/>
        </row>
        <row r="17456">
          <cell r="F17456" t="str">
            <v>06.03.05.03.15.24</v>
          </cell>
          <cell r="G17456"/>
          <cell r="K17456"/>
          <cell r="L17456"/>
          <cell r="M17456"/>
          <cell r="N17456"/>
        </row>
        <row r="17457">
          <cell r="F17457" t="str">
            <v>06.03.05.03.15.25</v>
          </cell>
          <cell r="G17457"/>
          <cell r="K17457"/>
          <cell r="L17457"/>
          <cell r="M17457"/>
          <cell r="N17457"/>
        </row>
        <row r="17458">
          <cell r="F17458" t="str">
            <v>06.03.05.03.15.26</v>
          </cell>
          <cell r="G17458"/>
          <cell r="K17458"/>
          <cell r="L17458"/>
          <cell r="M17458"/>
          <cell r="N17458"/>
        </row>
        <row r="17459">
          <cell r="F17459" t="str">
            <v>06.03.05.03.15.27</v>
          </cell>
          <cell r="G17459"/>
          <cell r="K17459"/>
          <cell r="L17459"/>
          <cell r="M17459"/>
          <cell r="N17459"/>
        </row>
        <row r="17460">
          <cell r="F17460" t="str">
            <v>06.03.05.03.15.28</v>
          </cell>
          <cell r="G17460"/>
          <cell r="K17460"/>
          <cell r="L17460"/>
          <cell r="M17460"/>
          <cell r="N17460"/>
        </row>
        <row r="17461">
          <cell r="F17461" t="str">
            <v>06.03.05.01.02.06.01</v>
          </cell>
          <cell r="G17461" t="str">
            <v>Conduct counselling</v>
          </cell>
          <cell r="K17461" t="str">
            <v>5. Providing information and support to impact individual health behaviours</v>
          </cell>
          <cell r="L17461" t="str">
            <v>Social work and counselling professionals</v>
          </cell>
          <cell r="M17461" t="str">
            <v>Social work associate professionals</v>
          </cell>
          <cell r="N17461">
            <v>10</v>
          </cell>
        </row>
        <row r="17462">
          <cell r="F17462" t="str">
            <v>06.03.05.01.02.07.01</v>
          </cell>
          <cell r="G17462" t="str">
            <v>Conduct counselling</v>
          </cell>
          <cell r="K17462" t="str">
            <v>5. Providing information and support to impact individual health behaviours</v>
          </cell>
          <cell r="L17462" t="str">
            <v>Social work and counselling professionals</v>
          </cell>
          <cell r="M17462" t="str">
            <v>Social work associate professionals</v>
          </cell>
          <cell r="N17462">
            <v>10</v>
          </cell>
        </row>
        <row r="17463">
          <cell r="F17463" t="str">
            <v>06.03.05.01.02.08.01</v>
          </cell>
          <cell r="G17463" t="str">
            <v>Conduct counselling</v>
          </cell>
          <cell r="K17463" t="str">
            <v>5. Providing information and support to impact individual health behaviours</v>
          </cell>
          <cell r="L17463" t="str">
            <v>Social work and counselling professionals</v>
          </cell>
          <cell r="M17463" t="str">
            <v>Social work associate professionals</v>
          </cell>
          <cell r="N17463">
            <v>10</v>
          </cell>
        </row>
        <row r="17464">
          <cell r="F17464" t="str">
            <v>06.03.05.01.02.09.01</v>
          </cell>
          <cell r="G17464" t="str">
            <v>Conduct counselling</v>
          </cell>
          <cell r="K17464" t="str">
            <v>5. Providing information and support to impact individual health behaviours</v>
          </cell>
          <cell r="L17464" t="str">
            <v>Social work and counselling professionals</v>
          </cell>
          <cell r="M17464" t="str">
            <v>Social work associate professionals</v>
          </cell>
          <cell r="N17464">
            <v>10</v>
          </cell>
        </row>
        <row r="17465">
          <cell r="F17465" t="str">
            <v>06.03.05.03.14.05.01</v>
          </cell>
          <cell r="G17465" t="str">
            <v>Prescribe intravenous medication</v>
          </cell>
          <cell r="K17465" t="str">
            <v>9. Prescribing medications or therapeutics</v>
          </cell>
          <cell r="L17465" t="str">
            <v>General Medical Practitioners</v>
          </cell>
          <cell r="M17465" t="str">
            <v>Paramedical Practitioners</v>
          </cell>
          <cell r="N17465">
            <v>1</v>
          </cell>
        </row>
        <row r="17466">
          <cell r="F17466" t="str">
            <v>06.03.05.03.14.05.02</v>
          </cell>
          <cell r="G17466" t="str">
            <v>Administer intravenous medication</v>
          </cell>
          <cell r="K17466" t="str">
            <v>11. Administering medications or therapeutics</v>
          </cell>
          <cell r="L17466" t="str">
            <v>Nursing Professionals</v>
          </cell>
          <cell r="M17466" t="str">
            <v>Nursing Associate Professionals</v>
          </cell>
          <cell r="N17466">
            <v>3</v>
          </cell>
        </row>
        <row r="17467">
          <cell r="F17467" t="str">
            <v>06.03.05.03.14.05.</v>
          </cell>
          <cell r="G17467"/>
          <cell r="K17467"/>
          <cell r="L17467"/>
          <cell r="M17467"/>
          <cell r="N17467"/>
        </row>
        <row r="17468">
          <cell r="F17468" t="str">
            <v>06.03.05.03.14.05.</v>
          </cell>
          <cell r="G17468"/>
          <cell r="K17468"/>
          <cell r="L17468"/>
          <cell r="M17468"/>
          <cell r="N17468"/>
        </row>
        <row r="17469">
          <cell r="F17469" t="str">
            <v>06.03.05.03.14.06.01</v>
          </cell>
          <cell r="G17469" t="str">
            <v>Prescribe intravenous medication</v>
          </cell>
          <cell r="K17469" t="str">
            <v>9. Prescribing medications or therapeutics</v>
          </cell>
          <cell r="L17469" t="str">
            <v>General Medical Practitioners</v>
          </cell>
          <cell r="M17469" t="str">
            <v>Paramedical Practitioners</v>
          </cell>
          <cell r="N17469">
            <v>1</v>
          </cell>
        </row>
        <row r="17470">
          <cell r="F17470" t="str">
            <v>06.03.05.03.14.06.02</v>
          </cell>
          <cell r="G17470" t="str">
            <v>Administer intravenous medication with frequent monitoring</v>
          </cell>
          <cell r="K17470" t="str">
            <v>11. Administering medications or therapeutics</v>
          </cell>
          <cell r="L17470" t="str">
            <v>Nursing Professionals</v>
          </cell>
          <cell r="M17470" t="str">
            <v>Nursing Associate Professionals</v>
          </cell>
          <cell r="N17470">
            <v>3</v>
          </cell>
        </row>
        <row r="17471">
          <cell r="F17471" t="str">
            <v>06.03.05.03.14.06.</v>
          </cell>
          <cell r="G17471"/>
          <cell r="K17471"/>
          <cell r="L17471"/>
          <cell r="M17471"/>
          <cell r="N17471"/>
        </row>
        <row r="17472">
          <cell r="F17472" t="str">
            <v>06.03.05.03.14.06.</v>
          </cell>
          <cell r="G17472"/>
          <cell r="K17472"/>
          <cell r="L17472"/>
          <cell r="M17472"/>
          <cell r="N17472"/>
        </row>
        <row r="17473">
          <cell r="F17473" t="str">
            <v>06.03.05.03.15.03.01</v>
          </cell>
          <cell r="G17473" t="str">
            <v>Conduct counselling</v>
          </cell>
          <cell r="K17473" t="str">
            <v>6. Gaining informed consent</v>
          </cell>
          <cell r="L17473" t="str">
            <v>Specialist Medical Practitioners</v>
          </cell>
          <cell r="M17473" t="str">
            <v>Specialist Medical Practitioners</v>
          </cell>
          <cell r="N17473">
            <v>7</v>
          </cell>
        </row>
        <row r="17474">
          <cell r="F17474" t="str">
            <v>06.03.05.03.15.03.02</v>
          </cell>
          <cell r="G17474" t="str">
            <v>Prepare the patient and organize the equipment</v>
          </cell>
          <cell r="K17474" t="str">
            <v>14. Providing non-pharmacological health interventions</v>
          </cell>
          <cell r="L17474" t="str">
            <v>Nursing Professionals</v>
          </cell>
          <cell r="M17474" t="str">
            <v>Nursing Associate Professionals</v>
          </cell>
          <cell r="N17474">
            <v>7</v>
          </cell>
        </row>
        <row r="17475">
          <cell r="F17475" t="str">
            <v>06.03.05.03.15.03.03</v>
          </cell>
          <cell r="G17475" t="str">
            <v>Apply sedation</v>
          </cell>
          <cell r="K17475" t="str">
            <v>11. Administering medications or therapeutics</v>
          </cell>
          <cell r="L17475" t="str">
            <v>Specialist Medical Practitioners</v>
          </cell>
          <cell r="M17475" t="str">
            <v>Specialist Medical Practitioners</v>
          </cell>
          <cell r="N17475">
            <v>2</v>
          </cell>
        </row>
        <row r="17476">
          <cell r="F17476" t="str">
            <v>06.03.05.03.15.03.04</v>
          </cell>
          <cell r="G17476" t="str">
            <v>Conduct ventilation</v>
          </cell>
          <cell r="K17476" t="str">
            <v>14. Providing non-pharmacological health interventions</v>
          </cell>
          <cell r="L17476" t="str">
            <v>Specialist Medical Practitioners</v>
          </cell>
          <cell r="M17476" t="str">
            <v>Specialist Medical Practitioners</v>
          </cell>
          <cell r="N17476">
            <v>15</v>
          </cell>
        </row>
        <row r="17477">
          <cell r="F17477" t="str">
            <v>06.03.05.03.15.03.05</v>
          </cell>
          <cell r="G17477" t="str">
            <v>Provide nursing support to conduct ventilation</v>
          </cell>
          <cell r="K17477" t="str">
            <v>15. Providing treatment and care support to individuals</v>
          </cell>
          <cell r="L17477" t="str">
            <v>Nursing Professionals</v>
          </cell>
          <cell r="M17477" t="str">
            <v>Nursing Professionals</v>
          </cell>
          <cell r="N17477">
            <v>15</v>
          </cell>
        </row>
        <row r="17478">
          <cell r="F17478" t="str">
            <v>06.03.05.03.15.03.06</v>
          </cell>
          <cell r="G17478" t="str">
            <v>Monitor advanced life support</v>
          </cell>
          <cell r="K17478" t="str">
            <v>8. Developing and adjusting management plans</v>
          </cell>
          <cell r="L17478" t="str">
            <v>Nursing Professionals</v>
          </cell>
          <cell r="M17478" t="str">
            <v>Nursing Professionals</v>
          </cell>
          <cell r="N17478">
            <v>10</v>
          </cell>
        </row>
        <row r="17479">
          <cell r="F17479" t="str">
            <v>06.03.05.03.15.03.07</v>
          </cell>
          <cell r="G17479" t="str">
            <v>Conduct medical procedure</v>
          </cell>
          <cell r="K17479" t="str">
            <v>14. Providing non-pharmacological health interventions</v>
          </cell>
          <cell r="L17479" t="str">
            <v>Specialist Medical Practitioners</v>
          </cell>
          <cell r="M17479" t="str">
            <v>General Medical Practitioners</v>
          </cell>
          <cell r="N17479">
            <v>3</v>
          </cell>
        </row>
        <row r="17480">
          <cell r="F17480" t="str">
            <v>06.03.05.03.15.03.08</v>
          </cell>
          <cell r="G17480" t="str">
            <v>Provide post-procedural care</v>
          </cell>
          <cell r="K17480" t="str">
            <v>5. Providing information and support to impact individual health behaviours</v>
          </cell>
          <cell r="L17480" t="str">
            <v>Specialist Medical Practitioners</v>
          </cell>
          <cell r="M17480" t="str">
            <v>General Medical Practitioners</v>
          </cell>
          <cell r="N17480">
            <v>3</v>
          </cell>
        </row>
        <row r="17481">
          <cell r="F17481" t="str">
            <v>06.03.05.03.15.03.09</v>
          </cell>
          <cell r="G17481" t="str">
            <v>Clinical assessment</v>
          </cell>
          <cell r="K17481" t="str">
            <v>8. Developing and adjusting management plans</v>
          </cell>
          <cell r="L17481" t="str">
            <v>Specialist Medical Practitioners</v>
          </cell>
          <cell r="M17481" t="str">
            <v>General Medical Practitioners</v>
          </cell>
          <cell r="N17481">
            <v>5</v>
          </cell>
        </row>
        <row r="17482">
          <cell r="F17482" t="str">
            <v>06.03.05.03.15.03.10</v>
          </cell>
          <cell r="G17482" t="str">
            <v>Provide nursing care</v>
          </cell>
          <cell r="K17482" t="str">
            <v>15. Providing treatment and care support to individuals</v>
          </cell>
          <cell r="L17482" t="str">
            <v>Nursing Professionals</v>
          </cell>
          <cell r="M17482" t="str">
            <v>Nursing Professionals</v>
          </cell>
          <cell r="N17482">
            <v>10</v>
          </cell>
        </row>
        <row r="17483">
          <cell r="F17483" t="str">
            <v>06.03.05.03.15.04.01</v>
          </cell>
          <cell r="G17483" t="str">
            <v>Conduct counselling</v>
          </cell>
          <cell r="K17483" t="str">
            <v>6. Gaining informed consent</v>
          </cell>
          <cell r="L17483" t="str">
            <v>Specialist Medical Practitioners</v>
          </cell>
          <cell r="M17483" t="str">
            <v>General Medical Practitioners</v>
          </cell>
          <cell r="N17483">
            <v>5</v>
          </cell>
        </row>
        <row r="17484">
          <cell r="F17484" t="str">
            <v>06.03.05.03.15.04.02</v>
          </cell>
          <cell r="G17484" t="str">
            <v>Prepare the patient and organize the equipment</v>
          </cell>
          <cell r="K17484" t="str">
            <v>14. Providing non-pharmacological health interventions</v>
          </cell>
          <cell r="L17484" t="str">
            <v>Nursing Professionals</v>
          </cell>
          <cell r="M17484" t="str">
            <v>Nursing Associate Professionals</v>
          </cell>
          <cell r="N17484">
            <v>5</v>
          </cell>
        </row>
        <row r="17485">
          <cell r="F17485" t="str">
            <v>06.03.05.03.15.04.03</v>
          </cell>
          <cell r="G17485" t="str">
            <v>Conduct ventilation</v>
          </cell>
          <cell r="K17485" t="str">
            <v>14. Providing non-pharmacological health interventions</v>
          </cell>
          <cell r="L17485" t="str">
            <v>Specialist Medical Practitioners</v>
          </cell>
          <cell r="M17485" t="str">
            <v>General Medical Practitioners</v>
          </cell>
          <cell r="N17485">
            <v>5</v>
          </cell>
        </row>
        <row r="17486">
          <cell r="F17486" t="str">
            <v>06.03.05.03.15.04.04</v>
          </cell>
          <cell r="G17486" t="str">
            <v>Monitor advanced life support</v>
          </cell>
          <cell r="K17486" t="str">
            <v>8. Developing and adjusting management plans</v>
          </cell>
          <cell r="L17486" t="str">
            <v>Nursing Professionals</v>
          </cell>
          <cell r="M17486" t="str">
            <v>Nursing Professionals</v>
          </cell>
          <cell r="N17486">
            <v>10</v>
          </cell>
        </row>
        <row r="17487">
          <cell r="F17487" t="str">
            <v>06.03.05.03.15.04.05</v>
          </cell>
          <cell r="G17487" t="str">
            <v>Provide post-procedural care</v>
          </cell>
          <cell r="K17487" t="str">
            <v>5. Providing information and support to impact individual health behaviours</v>
          </cell>
          <cell r="L17487" t="str">
            <v>Specialist Medical Practitioners</v>
          </cell>
          <cell r="M17487" t="str">
            <v>General Medical Practitioners</v>
          </cell>
          <cell r="N17487">
            <v>2</v>
          </cell>
        </row>
        <row r="17488">
          <cell r="F17488" t="str">
            <v>06.03.05.03.15.04.06</v>
          </cell>
          <cell r="G17488" t="str">
            <v>Clinical assessment</v>
          </cell>
          <cell r="K17488" t="str">
            <v>8. Developing and adjusting management plans</v>
          </cell>
          <cell r="L17488" t="str">
            <v>Specialist Medical Practitioners</v>
          </cell>
          <cell r="M17488" t="str">
            <v>General Medical Practitioners</v>
          </cell>
          <cell r="N17488">
            <v>10</v>
          </cell>
        </row>
        <row r="17489">
          <cell r="F17489" t="str">
            <v>06.03.05.03.15.04.07</v>
          </cell>
          <cell r="G17489" t="str">
            <v>Provide nursing care</v>
          </cell>
          <cell r="K17489" t="str">
            <v>15. Providing treatment and care support to individuals</v>
          </cell>
          <cell r="L17489" t="str">
            <v>Nursing Professionals</v>
          </cell>
          <cell r="M17489" t="str">
            <v>Nursing Professionals</v>
          </cell>
          <cell r="N17489">
            <v>20</v>
          </cell>
        </row>
        <row r="17490">
          <cell r="F17490" t="str">
            <v>06.03.05.03.15.10.01</v>
          </cell>
          <cell r="G17490" t="str">
            <v>Conduct counselling</v>
          </cell>
          <cell r="K17490" t="str">
            <v>6. Gaining informed consent</v>
          </cell>
          <cell r="L17490" t="str">
            <v>General Medical Practitioners</v>
          </cell>
          <cell r="M17490" t="str">
            <v>Paramedical Practitioners</v>
          </cell>
          <cell r="N17490">
            <v>3</v>
          </cell>
        </row>
        <row r="17491">
          <cell r="F17491" t="str">
            <v>06.03.05.03.15.10.02</v>
          </cell>
          <cell r="G17491" t="str">
            <v>Prepare the patient and organize the equipment</v>
          </cell>
          <cell r="K17491" t="str">
            <v>14. Providing non-pharmacological health interventions</v>
          </cell>
          <cell r="L17491" t="str">
            <v>Nursing Professionals</v>
          </cell>
          <cell r="M17491" t="str">
            <v>Nursing Associate Professionals</v>
          </cell>
          <cell r="N17491">
            <v>3</v>
          </cell>
        </row>
        <row r="17492">
          <cell r="F17492" t="str">
            <v>06.03.05.03.15.10.03</v>
          </cell>
          <cell r="G17492" t="str">
            <v>Apply local anaesthesia</v>
          </cell>
          <cell r="K17492" t="str">
            <v>11. Administering medications or therapeutics</v>
          </cell>
          <cell r="L17492" t="str">
            <v>General Medical Practitioners</v>
          </cell>
          <cell r="M17492" t="str">
            <v>Paramedical Practitioners</v>
          </cell>
          <cell r="N17492">
            <v>3</v>
          </cell>
        </row>
        <row r="17493">
          <cell r="F17493" t="str">
            <v>06.03.05.03.15.10.04</v>
          </cell>
          <cell r="G17493" t="str">
            <v>Conduct medical procedure</v>
          </cell>
          <cell r="K17493" t="str">
            <v>7. Ordering, administering and interpreting the results of diagnostic and screening procedures</v>
          </cell>
          <cell r="L17493" t="str">
            <v>General Medical Practitioners</v>
          </cell>
          <cell r="M17493" t="str">
            <v>Paramedical Practitioners</v>
          </cell>
          <cell r="N17493">
            <v>5</v>
          </cell>
        </row>
        <row r="17494">
          <cell r="F17494" t="str">
            <v>06.03.05.03.15.10.05</v>
          </cell>
          <cell r="G17494" t="str">
            <v>Provide nursing support to conduct medical procedure</v>
          </cell>
          <cell r="K17494" t="str">
            <v>15. Providing treatment and care support to individuals</v>
          </cell>
          <cell r="L17494" t="str">
            <v>Nursing Professionals</v>
          </cell>
          <cell r="M17494" t="str">
            <v>Nursing Associate Professionals</v>
          </cell>
          <cell r="N17494">
            <v>5</v>
          </cell>
        </row>
        <row r="17495">
          <cell r="F17495" t="str">
            <v>06.03.05.03.15.10.06</v>
          </cell>
          <cell r="G17495" t="str">
            <v>Provide post-procedural care</v>
          </cell>
          <cell r="K17495" t="str">
            <v>5. Providing information and support to impact individual health behaviours</v>
          </cell>
          <cell r="L17495" t="str">
            <v>General Medical Practitioners</v>
          </cell>
          <cell r="M17495" t="str">
            <v>Paramedical Practitioners</v>
          </cell>
          <cell r="N17495">
            <v>3</v>
          </cell>
        </row>
        <row r="17496">
          <cell r="F17496" t="str">
            <v>06.03.05.03.15.10.07</v>
          </cell>
          <cell r="G17496" t="str">
            <v>Send specimen for laboratory tests</v>
          </cell>
          <cell r="K17496" t="str">
            <v>7. Ordering, administering and interpreting the results of diagnostic and screening procedures</v>
          </cell>
          <cell r="L17496" t="str">
            <v>Nursing Associate Professionals</v>
          </cell>
          <cell r="M17496" t="str">
            <v>Medical Assistants</v>
          </cell>
          <cell r="N17496">
            <v>2</v>
          </cell>
        </row>
        <row r="17497">
          <cell r="F17497" t="str">
            <v>06.03.05.03.15.10.08</v>
          </cell>
          <cell r="G17497" t="str">
            <v>Provide post-procedural care</v>
          </cell>
          <cell r="K17497" t="str">
            <v>15. Providing treatment and care support to individuals</v>
          </cell>
          <cell r="L17497" t="str">
            <v>General Medical Practitioners</v>
          </cell>
          <cell r="M17497" t="str">
            <v>Paramedical Practitioners</v>
          </cell>
          <cell r="N17497">
            <v>5</v>
          </cell>
        </row>
        <row r="17498">
          <cell r="F17498" t="str">
            <v>06.03.05.03.15.11.01</v>
          </cell>
          <cell r="G17498" t="str">
            <v>Provide pre-procedural medical care</v>
          </cell>
          <cell r="K17498" t="str">
            <v>15. Providing treatment and care support to individuals</v>
          </cell>
          <cell r="L17498" t="str">
            <v>Specialist Medical Practitioners</v>
          </cell>
          <cell r="M17498" t="str">
            <v>Specialist Medical Practitioners</v>
          </cell>
          <cell r="N17498">
            <v>10</v>
          </cell>
        </row>
        <row r="17499">
          <cell r="F17499" t="str">
            <v>06.03.05.03.15.11.02</v>
          </cell>
          <cell r="G17499" t="str">
            <v>Provide pre-procedural nursing care</v>
          </cell>
          <cell r="K17499" t="str">
            <v>15. Providing treatment and care support to individuals</v>
          </cell>
          <cell r="L17499" t="str">
            <v>Nursing Professionals</v>
          </cell>
          <cell r="M17499" t="str">
            <v>Nursing Associate Professionals</v>
          </cell>
          <cell r="N17499">
            <v>20</v>
          </cell>
        </row>
        <row r="17500">
          <cell r="F17500" t="str">
            <v>06.03.05.03.15.11.03</v>
          </cell>
          <cell r="G17500" t="str">
            <v>Conduct counselling</v>
          </cell>
          <cell r="K17500" t="str">
            <v>6. Gaining informed consent</v>
          </cell>
          <cell r="L17500" t="str">
            <v>Specialist Medical Practitioners</v>
          </cell>
          <cell r="M17500" t="str">
            <v>Specialist Medical Practitioners</v>
          </cell>
          <cell r="N17500">
            <v>7</v>
          </cell>
        </row>
        <row r="17501">
          <cell r="F17501" t="str">
            <v>06.03.05.03.15.11.04</v>
          </cell>
          <cell r="G17501" t="str">
            <v>Prepare the patient and organize the equipment</v>
          </cell>
          <cell r="K17501" t="str">
            <v>14. Providing non-pharmacological health interventions</v>
          </cell>
          <cell r="L17501" t="str">
            <v>Nursing Professionals</v>
          </cell>
          <cell r="M17501" t="str">
            <v>Nursing Associate Professionals</v>
          </cell>
          <cell r="N17501">
            <v>7</v>
          </cell>
        </row>
        <row r="17502">
          <cell r="F17502" t="str">
            <v>06.03.05.03.15.11.05</v>
          </cell>
          <cell r="G17502" t="str">
            <v>Apply general anaesthesia</v>
          </cell>
          <cell r="K17502" t="str">
            <v>11. Administering medications or therapeutics</v>
          </cell>
          <cell r="L17502" t="str">
            <v>Specialist Medical Practitioners</v>
          </cell>
          <cell r="M17502" t="str">
            <v>Specialist Medical Practitioners</v>
          </cell>
          <cell r="N17502">
            <v>180</v>
          </cell>
        </row>
        <row r="17503">
          <cell r="F17503" t="str">
            <v>06.03.05.03.15.11.06</v>
          </cell>
          <cell r="G17503" t="str">
            <v>Assist with general anaesthesia</v>
          </cell>
          <cell r="K17503" t="str">
            <v>11. Administering medications or therapeutics</v>
          </cell>
          <cell r="L17503" t="str">
            <v>Specialist Medical Practitioners</v>
          </cell>
          <cell r="M17503" t="str">
            <v>Specialist Medical Practitioners</v>
          </cell>
          <cell r="N17503">
            <v>180</v>
          </cell>
        </row>
        <row r="17504">
          <cell r="F17504" t="str">
            <v>06.03.05.03.15.11.07</v>
          </cell>
          <cell r="G17504" t="str">
            <v>Conduct medical procedure</v>
          </cell>
          <cell r="K17504" t="str">
            <v>14. Providing non-pharmacological health interventions</v>
          </cell>
          <cell r="L17504" t="str">
            <v>Specialist Medical Practitioners</v>
          </cell>
          <cell r="M17504" t="str">
            <v>Specialist Medical Practitioners</v>
          </cell>
          <cell r="N17504">
            <v>180</v>
          </cell>
        </row>
        <row r="17505">
          <cell r="F17505" t="str">
            <v>06.03.05.03.15.11.08</v>
          </cell>
          <cell r="G17505" t="str">
            <v>Assist with medical procedure</v>
          </cell>
          <cell r="K17505" t="str">
            <v>14. Providing non-pharmacological health interventions</v>
          </cell>
          <cell r="L17505" t="str">
            <v>Specialist Medical Practitioners</v>
          </cell>
          <cell r="M17505" t="str">
            <v>General Medical Practitioners</v>
          </cell>
          <cell r="N17505">
            <v>180</v>
          </cell>
        </row>
        <row r="17506">
          <cell r="F17506" t="str">
            <v>06.03.05.03.15.11.09</v>
          </cell>
          <cell r="G17506" t="str">
            <v>Provide nursing support to conduct medical procedure</v>
          </cell>
          <cell r="K17506" t="str">
            <v>15. Providing treatment and care support to individuals</v>
          </cell>
          <cell r="L17506" t="str">
            <v>Nursing Professionals</v>
          </cell>
          <cell r="M17506" t="str">
            <v>Nursing Professionals</v>
          </cell>
          <cell r="N17506">
            <v>180</v>
          </cell>
        </row>
        <row r="17507">
          <cell r="F17507" t="str">
            <v>06.03.05.03.15.11.10</v>
          </cell>
          <cell r="G17507" t="str">
            <v>Provide nursing support to conduct medical procedure</v>
          </cell>
          <cell r="K17507" t="str">
            <v>15. Providing treatment and care support to individuals</v>
          </cell>
          <cell r="L17507" t="str">
            <v>Nursing Professionals</v>
          </cell>
          <cell r="M17507" t="str">
            <v>Nursing Professionals</v>
          </cell>
          <cell r="N17507">
            <v>180</v>
          </cell>
        </row>
        <row r="17508">
          <cell r="F17508" t="str">
            <v>06.03.05.03.15.11.11</v>
          </cell>
          <cell r="G17508" t="str">
            <v>Provide post-procedural care</v>
          </cell>
          <cell r="K17508" t="str">
            <v>5. Providing information and support to impact individual health behaviours</v>
          </cell>
          <cell r="L17508" t="str">
            <v>Specialist Medical Practitioners</v>
          </cell>
          <cell r="M17508" t="str">
            <v>General Medical Practitioners</v>
          </cell>
          <cell r="N17508">
            <v>7</v>
          </cell>
        </row>
        <row r="17509">
          <cell r="F17509" t="str">
            <v>06.03.05.03.15.11.12</v>
          </cell>
          <cell r="G17509" t="str">
            <v>Provide post-procedural care</v>
          </cell>
          <cell r="K17509" t="str">
            <v>15. Providing treatment and care support to individuals</v>
          </cell>
          <cell r="L17509" t="str">
            <v>Specialist Medical Practitioners</v>
          </cell>
          <cell r="M17509" t="str">
            <v>General Medical Practitioners</v>
          </cell>
          <cell r="N17509">
            <v>10</v>
          </cell>
        </row>
        <row r="17510">
          <cell r="F17510" t="str">
            <v>06.03.05.03.15.11.13</v>
          </cell>
          <cell r="G17510" t="str">
            <v>Provide post-procedural care</v>
          </cell>
          <cell r="K17510" t="str">
            <v>15. Providing treatment and care support to individuals</v>
          </cell>
          <cell r="L17510" t="str">
            <v>Nursing Professionals</v>
          </cell>
          <cell r="M17510" t="str">
            <v>Nursing Associate Professionals</v>
          </cell>
          <cell r="N17510">
            <v>20</v>
          </cell>
        </row>
        <row r="17511">
          <cell r="F17511" t="str">
            <v>06.03.05.03.13.07.01</v>
          </cell>
          <cell r="G17511" t="str">
            <v>Prescribe medication</v>
          </cell>
          <cell r="K17511" t="str">
            <v>9. Prescribing medications or therapeutics</v>
          </cell>
          <cell r="L17511" t="str">
            <v>General Medical Practitioners</v>
          </cell>
          <cell r="M17511" t="str">
            <v>Paramedical Practitioners</v>
          </cell>
          <cell r="N17511">
            <v>1</v>
          </cell>
        </row>
        <row r="17512">
          <cell r="F17512" t="str">
            <v>06.03.05.03.13.08.01</v>
          </cell>
          <cell r="G17512" t="str">
            <v>Prescribe medication</v>
          </cell>
          <cell r="K17512" t="str">
            <v>9. Prescribing medications or therapeutics</v>
          </cell>
          <cell r="L17512" t="str">
            <v>General Medical Practitioners</v>
          </cell>
          <cell r="M17512" t="str">
            <v>Paramedical Practitioners</v>
          </cell>
          <cell r="N17512">
            <v>1</v>
          </cell>
        </row>
        <row r="17513">
          <cell r="F17513" t="str">
            <v>06.03.05.03.13.09.01</v>
          </cell>
          <cell r="G17513" t="str">
            <v>Prescribe medication</v>
          </cell>
          <cell r="K17513" t="str">
            <v>9. Prescribing medications or therapeutics</v>
          </cell>
          <cell r="L17513" t="str">
            <v>General Medical Practitioners</v>
          </cell>
          <cell r="M17513" t="str">
            <v>Paramedical Practitioners</v>
          </cell>
          <cell r="N17513">
            <v>1</v>
          </cell>
        </row>
        <row r="17514">
          <cell r="F17514" t="str">
            <v>06.03.05.03.13.10.02</v>
          </cell>
          <cell r="G17514" t="str">
            <v>Prescribe medication</v>
          </cell>
          <cell r="K17514" t="str">
            <v>9. Prescribing medications or therapeutics</v>
          </cell>
          <cell r="L17514" t="str">
            <v>General Medical Practitioners</v>
          </cell>
          <cell r="M17514" t="str">
            <v>Paramedical Practitioners</v>
          </cell>
          <cell r="N17514">
            <v>1</v>
          </cell>
        </row>
        <row r="17515">
          <cell r="F17515" t="str">
            <v>06.03.05.01.02.11.01</v>
          </cell>
          <cell r="G17515" t="str">
            <v>Administer vaccine</v>
          </cell>
          <cell r="K17515" t="str">
            <v>11. Administering medications or therapeutics</v>
          </cell>
          <cell r="L17515" t="str">
            <v>Nursing Professionals</v>
          </cell>
          <cell r="M17515" t="str">
            <v>Community Health Workers</v>
          </cell>
          <cell r="N17515">
            <v>3</v>
          </cell>
        </row>
        <row r="17516">
          <cell r="F17516" t="str">
            <v>06.03.05.01.02.12.01</v>
          </cell>
          <cell r="G17516" t="str">
            <v>Administer vaccine</v>
          </cell>
          <cell r="K17516" t="str">
            <v>11. Administering medications or therapeutics</v>
          </cell>
          <cell r="L17516" t="str">
            <v>Nursing Professionals</v>
          </cell>
          <cell r="M17516" t="str">
            <v>Community Health Workers</v>
          </cell>
          <cell r="N17516">
            <v>3</v>
          </cell>
        </row>
        <row r="17517">
          <cell r="F17517" t="str">
            <v>06.03.05.01.02.13.01</v>
          </cell>
          <cell r="G17517" t="str">
            <v>Administer vaccine</v>
          </cell>
          <cell r="K17517" t="str">
            <v>11. Administering medications or therapeutics</v>
          </cell>
          <cell r="L17517" t="str">
            <v>Nursing Professionals</v>
          </cell>
          <cell r="M17517" t="str">
            <v>Community Health Workers</v>
          </cell>
          <cell r="N17517">
            <v>3</v>
          </cell>
        </row>
        <row r="17518">
          <cell r="F17518" t="str">
            <v>06.03.05.01.02.14.01</v>
          </cell>
          <cell r="G17518" t="str">
            <v>Administer vaccine</v>
          </cell>
          <cell r="K17518" t="str">
            <v>11. Administering medications or therapeutics</v>
          </cell>
          <cell r="L17518" t="str">
            <v>Nursing Professionals</v>
          </cell>
          <cell r="M17518" t="str">
            <v>Community Health Workers</v>
          </cell>
          <cell r="N17518">
            <v>3</v>
          </cell>
        </row>
        <row r="17519">
          <cell r="F17519" t="str">
            <v>06.03.05.01.02.15.01</v>
          </cell>
          <cell r="G17519" t="str">
            <v>Administer vaccine</v>
          </cell>
          <cell r="K17519" t="str">
            <v>11. Administering medications or therapeutics</v>
          </cell>
          <cell r="L17519" t="str">
            <v>Nursing Professionals</v>
          </cell>
          <cell r="M17519" t="str">
            <v>Community Health Workers</v>
          </cell>
          <cell r="N17519">
            <v>3</v>
          </cell>
        </row>
        <row r="17520">
          <cell r="F17520" t="str">
            <v>06.03.05.01.02.16.01</v>
          </cell>
          <cell r="G17520" t="str">
            <v>Administer vaccine</v>
          </cell>
          <cell r="K17520" t="str">
            <v>11. Administering medications or therapeutics</v>
          </cell>
          <cell r="L17520" t="str">
            <v>Nursing Professionals</v>
          </cell>
          <cell r="M17520" t="str">
            <v>Community Health Workers</v>
          </cell>
          <cell r="N17520">
            <v>3</v>
          </cell>
        </row>
        <row r="17521">
          <cell r="F17521" t="str">
            <v>06.03.05.01.02.17.01</v>
          </cell>
          <cell r="G17521" t="str">
            <v>Administer vaccine</v>
          </cell>
          <cell r="K17521" t="str">
            <v>11. Administering medications or therapeutics</v>
          </cell>
          <cell r="L17521" t="str">
            <v>Nursing Professionals</v>
          </cell>
          <cell r="M17521" t="str">
            <v>Community Health Workers</v>
          </cell>
          <cell r="N17521">
            <v>3</v>
          </cell>
        </row>
        <row r="17522">
          <cell r="F17522" t="str">
            <v>06.03.06.01.02.02.01</v>
          </cell>
          <cell r="G17522" t="str">
            <v>Conduct counselling</v>
          </cell>
          <cell r="K17522" t="str">
            <v>11. Administering medications or therapeutics</v>
          </cell>
          <cell r="L17522" t="str">
            <v>Nursing Professionals</v>
          </cell>
          <cell r="M17522" t="str">
            <v>Community Health Workers</v>
          </cell>
          <cell r="N17522">
            <v>3</v>
          </cell>
        </row>
        <row r="17523">
          <cell r="F17523" t="str">
            <v>06.03.06.01.02.03.01</v>
          </cell>
          <cell r="G17523" t="str">
            <v>Conduct counselling</v>
          </cell>
          <cell r="K17523" t="str">
            <v>5. Providing information and support to impact individual health behaviours</v>
          </cell>
          <cell r="L17523" t="str">
            <v>Social work and counselling professionals</v>
          </cell>
          <cell r="M17523" t="str">
            <v>Community Health Workers</v>
          </cell>
          <cell r="N17523">
            <v>10</v>
          </cell>
        </row>
        <row r="17524">
          <cell r="F17524" t="str">
            <v>06.03.06.01.02.04.01</v>
          </cell>
          <cell r="G17524" t="str">
            <v>Conduct counselling</v>
          </cell>
          <cell r="K17524" t="str">
            <v>5. Providing information and support to impact individual health behaviours</v>
          </cell>
          <cell r="L17524" t="str">
            <v>Social work and counselling professionals</v>
          </cell>
          <cell r="M17524" t="str">
            <v>Community Health Workers</v>
          </cell>
          <cell r="N17524">
            <v>10</v>
          </cell>
        </row>
        <row r="17525">
          <cell r="F17525" t="str">
            <v>06.03.06.01.02.05.01</v>
          </cell>
          <cell r="G17525" t="str">
            <v>Administer vaccine</v>
          </cell>
          <cell r="K17525" t="str">
            <v>11. Administering medications or therapeutics</v>
          </cell>
          <cell r="L17525" t="str">
            <v>Nursing Professionals</v>
          </cell>
          <cell r="M17525" t="str">
            <v>Community Health Workers</v>
          </cell>
          <cell r="N17525">
            <v>3</v>
          </cell>
        </row>
        <row r="17526">
          <cell r="F17526" t="str">
            <v>06.03.06.01.02.05.</v>
          </cell>
          <cell r="G17526"/>
          <cell r="K17526"/>
          <cell r="L17526"/>
          <cell r="M17526"/>
          <cell r="N17526"/>
        </row>
        <row r="17527">
          <cell r="F17527" t="str">
            <v>06.03.06.01.12.01.01</v>
          </cell>
          <cell r="G17527" t="str">
            <v>Conduct assessment</v>
          </cell>
          <cell r="K17527" t="str">
            <v>1. Gathering information through interviewing and assessment</v>
          </cell>
          <cell r="L17527" t="str">
            <v>Dieticians and Nutritionists</v>
          </cell>
          <cell r="M17527" t="str">
            <v>Social work and counselling professionals</v>
          </cell>
          <cell r="N17527">
            <v>5</v>
          </cell>
        </row>
        <row r="17528">
          <cell r="F17528" t="str">
            <v>06.03.06.01.12.01.02</v>
          </cell>
          <cell r="G17528" t="str">
            <v>Conduct counselling</v>
          </cell>
          <cell r="K17528" t="str">
            <v>5. Providing information and support to impact individual health behaviours</v>
          </cell>
          <cell r="L17528" t="str">
            <v>Dieticians and Nutritionists</v>
          </cell>
          <cell r="M17528" t="str">
            <v>Social work and counselling professionals</v>
          </cell>
          <cell r="N17528">
            <v>5</v>
          </cell>
        </row>
        <row r="17529">
          <cell r="F17529" t="str">
            <v>06.03.06.01.02.06.01</v>
          </cell>
          <cell r="G17529" t="str">
            <v>Administer vaccine</v>
          </cell>
          <cell r="K17529" t="str">
            <v>11. Administering medications or therapeutics</v>
          </cell>
          <cell r="L17529" t="str">
            <v>Nursing Professionals</v>
          </cell>
          <cell r="M17529" t="str">
            <v>Community Health Workers</v>
          </cell>
          <cell r="N17529">
            <v>3</v>
          </cell>
        </row>
        <row r="17530">
          <cell r="F17530" t="str">
            <v>06.03.06.01.02.06.01</v>
          </cell>
          <cell r="G17530"/>
          <cell r="K17530"/>
          <cell r="L17530"/>
          <cell r="M17530"/>
          <cell r="N17530"/>
        </row>
        <row r="17531">
          <cell r="F17531" t="str">
            <v>06.03.06.03.02.07.01</v>
          </cell>
          <cell r="G17531" t="str">
            <v>Provide medication</v>
          </cell>
          <cell r="K17531" t="str">
            <v>10. Preparing and dispensing medications or therapeutics</v>
          </cell>
          <cell r="L17531" t="str">
            <v>Pharmaceutical Technicians and Assistants</v>
          </cell>
          <cell r="M17531" t="str">
            <v>Community Health Workers</v>
          </cell>
          <cell r="N17531">
            <v>1</v>
          </cell>
        </row>
        <row r="17532">
          <cell r="F17532" t="str">
            <v>06.03.06.02.06.04.01</v>
          </cell>
          <cell r="G17532" t="str">
            <v>Conduct vital sign measurements</v>
          </cell>
          <cell r="K17532" t="str">
            <v>1. Gathering information through interviewing and assessment</v>
          </cell>
          <cell r="L17532" t="str">
            <v>Nursing Professionals</v>
          </cell>
          <cell r="M17532" t="str">
            <v>Paramedical Practitioners</v>
          </cell>
          <cell r="N17532">
            <v>5</v>
          </cell>
        </row>
        <row r="17533">
          <cell r="F17533" t="str">
            <v>06.03.06.02.06.04.02</v>
          </cell>
          <cell r="G17533" t="str">
            <v xml:space="preserve">Take history </v>
          </cell>
          <cell r="K17533" t="str">
            <v>1. Gathering information through interviewing and assessment</v>
          </cell>
          <cell r="L17533" t="str">
            <v>Specialist Medical Practitioners</v>
          </cell>
          <cell r="M17533" t="str">
            <v>General Medical Practitioners</v>
          </cell>
          <cell r="N17533">
            <v>6</v>
          </cell>
        </row>
        <row r="17534">
          <cell r="F17534" t="str">
            <v>06.03.06.02.06.04.03</v>
          </cell>
          <cell r="G17534" t="str">
            <v>Conduct physical examination</v>
          </cell>
          <cell r="K17534" t="str">
            <v>1. Gathering information through interviewing and assessment</v>
          </cell>
          <cell r="L17534" t="str">
            <v>Specialist Medical Practitioners</v>
          </cell>
          <cell r="M17534" t="str">
            <v>General Medical Practitioners</v>
          </cell>
          <cell r="N17534">
            <v>6</v>
          </cell>
        </row>
        <row r="17535">
          <cell r="F17535" t="str">
            <v>06.03.06.02.06.04.04</v>
          </cell>
          <cell r="G17535" t="str">
            <v>Provide clinical advice</v>
          </cell>
          <cell r="K17535" t="str">
            <v>5. Providing information and support to impact individual health behaviours</v>
          </cell>
          <cell r="L17535" t="str">
            <v>Specialist Medical Practitioners</v>
          </cell>
          <cell r="M17535" t="str">
            <v>General Medical Practitioners</v>
          </cell>
          <cell r="N17535">
            <v>4</v>
          </cell>
        </row>
        <row r="17536">
          <cell r="F17536" t="str">
            <v>06.03.06.02.08.01.01</v>
          </cell>
          <cell r="G17536" t="str">
            <v>Provide counselling and information and obtain consent</v>
          </cell>
          <cell r="K17536" t="str">
            <v>6. Gaining informed consent</v>
          </cell>
          <cell r="L17536" t="str">
            <v>General Medical Practitioners</v>
          </cell>
          <cell r="M17536" t="str">
            <v>Paramedical Practitioners</v>
          </cell>
          <cell r="N17536">
            <v>2</v>
          </cell>
        </row>
        <row r="17537">
          <cell r="F17537" t="str">
            <v>06.03.06.02.08.01.02</v>
          </cell>
          <cell r="G17537" t="str">
            <v>Conduct diagnostic testing</v>
          </cell>
          <cell r="K17537" t="str">
            <v>7. Ordering, administering and interpreting the results of diagnostic and screening procedures</v>
          </cell>
          <cell r="L17537" t="str">
            <v>Nursing Professionals</v>
          </cell>
          <cell r="M17537" t="str">
            <v>Nursing Associate Professionals</v>
          </cell>
          <cell r="N17537">
            <v>6</v>
          </cell>
        </row>
        <row r="17538">
          <cell r="F17538" t="str">
            <v>06.03.06.02.08.01.03</v>
          </cell>
          <cell r="G17538" t="str">
            <v>Conduct counselling</v>
          </cell>
          <cell r="K17538" t="str">
            <v>5. Providing information and support to impact individual health behaviours</v>
          </cell>
          <cell r="L17538" t="str">
            <v>General Medical Practitioners</v>
          </cell>
          <cell r="M17538" t="str">
            <v>Paramedical Practitioners</v>
          </cell>
          <cell r="N17538">
            <v>2</v>
          </cell>
        </row>
        <row r="17539">
          <cell r="F17539" t="str">
            <v>06.03.06.02.08.02.01</v>
          </cell>
          <cell r="G17539" t="str">
            <v>Conduct counselling</v>
          </cell>
          <cell r="K17539" t="str">
            <v>6. Gaining informed consent</v>
          </cell>
          <cell r="L17539" t="str">
            <v>Medical and Pathology Laboratory Technicians</v>
          </cell>
          <cell r="M17539" t="str">
            <v>Medical Assistants</v>
          </cell>
          <cell r="N17539">
            <v>3</v>
          </cell>
        </row>
        <row r="17540">
          <cell r="F17540" t="str">
            <v>06.03.06.02.08.02.02</v>
          </cell>
          <cell r="G17540" t="str">
            <v xml:space="preserve">Conduct diagnostic testing </v>
          </cell>
          <cell r="K17540" t="str">
            <v>7. Ordering, administering and interpreting the results of diagnostic and screening procedures</v>
          </cell>
          <cell r="L17540" t="str">
            <v>Medical and Pathology Laboratory Technicians</v>
          </cell>
          <cell r="M17540" t="str">
            <v>Medical Assistants</v>
          </cell>
          <cell r="N17540">
            <v>5</v>
          </cell>
        </row>
        <row r="17541">
          <cell r="F17541" t="str">
            <v>06.03.06.02.08.02.03</v>
          </cell>
          <cell r="G17541" t="str">
            <v>Document examination findings</v>
          </cell>
          <cell r="K17541" t="str">
            <v>7. Ordering, administering and interpreting the results of diagnostic and screening procedures</v>
          </cell>
          <cell r="L17541" t="str">
            <v>Specialist Medical Practitioners</v>
          </cell>
          <cell r="M17541" t="str">
            <v>General Medical Practitioners</v>
          </cell>
          <cell r="N17541">
            <v>2</v>
          </cell>
        </row>
        <row r="17542">
          <cell r="F17542" t="str">
            <v>06.03.06.02.08.03.01</v>
          </cell>
          <cell r="G17542" t="str">
            <v>Conduct counselling</v>
          </cell>
          <cell r="K17542" t="str">
            <v>6. Gaining informed consent</v>
          </cell>
          <cell r="L17542" t="str">
            <v>Medical and Pathology Laboratory Technicians</v>
          </cell>
          <cell r="M17542" t="str">
            <v>Medical Assistants</v>
          </cell>
          <cell r="N17542">
            <v>3</v>
          </cell>
        </row>
        <row r="17543">
          <cell r="F17543" t="str">
            <v>06.03.06.02.08.03.02</v>
          </cell>
          <cell r="G17543" t="str">
            <v xml:space="preserve">Conduct diagnostic testing </v>
          </cell>
          <cell r="K17543" t="str">
            <v>7. Ordering, administering and interpreting the results of diagnostic and screening procedures</v>
          </cell>
          <cell r="L17543" t="str">
            <v>Medical and Pathology Laboratory Technicians</v>
          </cell>
          <cell r="M17543" t="str">
            <v>Medical Assistants</v>
          </cell>
          <cell r="N17543">
            <v>5</v>
          </cell>
        </row>
        <row r="17544">
          <cell r="F17544" t="str">
            <v>06.03.06.02.08.03.03</v>
          </cell>
          <cell r="G17544" t="str">
            <v>Document examination findings</v>
          </cell>
          <cell r="K17544" t="str">
            <v>7. Ordering, administering and interpreting the results of diagnostic and screening procedures</v>
          </cell>
          <cell r="L17544" t="str">
            <v>Specialist Medical Practitioners</v>
          </cell>
          <cell r="M17544" t="str">
            <v>General Medical Practitioners</v>
          </cell>
          <cell r="N17544">
            <v>2</v>
          </cell>
        </row>
        <row r="17545">
          <cell r="F17545" t="str">
            <v>06.03.06.03.02.01.01</v>
          </cell>
          <cell r="G17545" t="str">
            <v>Prescribe medication</v>
          </cell>
          <cell r="K17545" t="str">
            <v>9. Prescribing medications or therapeutics</v>
          </cell>
          <cell r="L17545" t="str">
            <v>Paramedical Practitioners</v>
          </cell>
          <cell r="M17545" t="str">
            <v>Community Health Workers</v>
          </cell>
          <cell r="N17545">
            <v>1</v>
          </cell>
        </row>
        <row r="17546">
          <cell r="F17546" t="str">
            <v>06.03.06.03.12.01.01</v>
          </cell>
          <cell r="G17546" t="str">
            <v>Administer oral medication</v>
          </cell>
          <cell r="K17546" t="str">
            <v>10. Preparing and dispensing medications or therapeutics</v>
          </cell>
          <cell r="L17546" t="str">
            <v>Paramedical Practitioners</v>
          </cell>
          <cell r="M17546" t="str">
            <v>Community Health Workers</v>
          </cell>
          <cell r="N17546">
            <v>1</v>
          </cell>
        </row>
        <row r="17547">
          <cell r="F17547" t="str">
            <v>06.03.06.03.13.01.01</v>
          </cell>
          <cell r="G17547" t="str">
            <v>Prescribe medication</v>
          </cell>
          <cell r="K17547" t="str">
            <v>9. Prescribing medications or therapeutics</v>
          </cell>
          <cell r="L17547" t="str">
            <v>General Medical Practitioners</v>
          </cell>
          <cell r="M17547" t="str">
            <v>Paramedical Practitioners</v>
          </cell>
          <cell r="N17547">
            <v>1</v>
          </cell>
        </row>
        <row r="17548">
          <cell r="F17548" t="str">
            <v>06.03.06.03.13.02.01</v>
          </cell>
          <cell r="G17548" t="str">
            <v>Prescribe intramuscular medication</v>
          </cell>
          <cell r="K17548" t="str">
            <v>9. Prescribing medications or therapeutics</v>
          </cell>
          <cell r="L17548" t="str">
            <v>General Medical Practitioners</v>
          </cell>
          <cell r="M17548" t="str">
            <v>Paramedical Practitioners</v>
          </cell>
          <cell r="N17548">
            <v>1</v>
          </cell>
        </row>
        <row r="17549">
          <cell r="F17549" t="str">
            <v>06.03.06.03.13.02.02</v>
          </cell>
          <cell r="G17549" t="str">
            <v>Administer intramuscular medication</v>
          </cell>
          <cell r="K17549" t="str">
            <v>11. Administering medications or therapeutics</v>
          </cell>
          <cell r="L17549" t="str">
            <v>Nursing Professionals</v>
          </cell>
          <cell r="M17549" t="str">
            <v>Nursing Associate Professionals</v>
          </cell>
          <cell r="N17549">
            <v>3</v>
          </cell>
        </row>
        <row r="17550">
          <cell r="F17550" t="str">
            <v>06.03.06.03.13.02.</v>
          </cell>
          <cell r="G17550"/>
          <cell r="K17550"/>
          <cell r="L17550"/>
          <cell r="M17550"/>
          <cell r="N17550"/>
        </row>
        <row r="17551">
          <cell r="F17551" t="str">
            <v>06.03.06.03.14.01.01</v>
          </cell>
          <cell r="G17551" t="str">
            <v>Prescribe intravenous medication</v>
          </cell>
          <cell r="K17551" t="str">
            <v>9. Prescribing medications or therapeutics</v>
          </cell>
          <cell r="L17551" t="str">
            <v>General Medical Practitioners</v>
          </cell>
          <cell r="M17551" t="str">
            <v>Paramedical Practitioners</v>
          </cell>
          <cell r="N17551">
            <v>1</v>
          </cell>
        </row>
        <row r="17552">
          <cell r="F17552" t="str">
            <v>06.03.06.03.14.01.02</v>
          </cell>
          <cell r="G17552" t="str">
            <v>Administer intravenous fluids</v>
          </cell>
          <cell r="K17552" t="str">
            <v>11. Administering medications or therapeutics</v>
          </cell>
          <cell r="L17552" t="str">
            <v>Nursing Professionals</v>
          </cell>
          <cell r="M17552" t="str">
            <v>Nursing Associate Professionals</v>
          </cell>
          <cell r="N17552">
            <v>3</v>
          </cell>
        </row>
        <row r="17553">
          <cell r="F17553" t="str">
            <v>06.03.06.03.14.01.03</v>
          </cell>
          <cell r="G17553" t="str">
            <v>Monitor during administration</v>
          </cell>
          <cell r="K17553" t="str">
            <v>8. Developing and adjusting management plans</v>
          </cell>
          <cell r="L17553" t="str">
            <v>Nursing Professionals</v>
          </cell>
          <cell r="M17553" t="str">
            <v>Nursing Professionals</v>
          </cell>
          <cell r="N17553">
            <v>10</v>
          </cell>
        </row>
        <row r="17554">
          <cell r="F17554" t="str">
            <v>06.03.06.03.14.01.</v>
          </cell>
          <cell r="G17554"/>
          <cell r="K17554"/>
          <cell r="L17554"/>
          <cell r="M17554"/>
          <cell r="N17554"/>
        </row>
        <row r="17555">
          <cell r="F17555" t="str">
            <v>06.03.06.03.14.01.</v>
          </cell>
          <cell r="G17555"/>
          <cell r="K17555"/>
          <cell r="L17555"/>
          <cell r="M17555"/>
          <cell r="N17555"/>
        </row>
        <row r="17556">
          <cell r="F17556" t="str">
            <v>06.03.06.03.14.01.</v>
          </cell>
          <cell r="G17556"/>
          <cell r="K17556"/>
          <cell r="L17556"/>
          <cell r="M17556"/>
          <cell r="N17556"/>
        </row>
        <row r="17557">
          <cell r="F17557" t="str">
            <v>06.03.06.03.14.01.</v>
          </cell>
          <cell r="G17557"/>
          <cell r="K17557"/>
          <cell r="L17557"/>
          <cell r="M17557"/>
          <cell r="N17557"/>
        </row>
        <row r="17558">
          <cell r="F17558" t="str">
            <v>06.03.06.03.15.01.01</v>
          </cell>
          <cell r="G17558" t="str">
            <v>Conduct counselling</v>
          </cell>
          <cell r="K17558" t="str">
            <v>6. Gaining informed consent</v>
          </cell>
          <cell r="L17558" t="str">
            <v>Nursing Professionals</v>
          </cell>
          <cell r="M17558" t="str">
            <v>Paramedical Practitioners</v>
          </cell>
          <cell r="N17558">
            <v>2</v>
          </cell>
        </row>
        <row r="17559">
          <cell r="F17559" t="str">
            <v>06.03.06.03.15.01.02</v>
          </cell>
          <cell r="G17559" t="str">
            <v>Prepare the patient and organize the equipment</v>
          </cell>
          <cell r="K17559" t="str">
            <v>14. Providing non-pharmacological health interventions</v>
          </cell>
          <cell r="L17559" t="str">
            <v>Nursing Professionals</v>
          </cell>
          <cell r="M17559" t="str">
            <v>Paramedical Practitioners</v>
          </cell>
          <cell r="N17559">
            <v>1</v>
          </cell>
        </row>
        <row r="17560">
          <cell r="F17560" t="str">
            <v>06.03.06.03.15.01.03</v>
          </cell>
          <cell r="G17560" t="str">
            <v>Apply local anaesthesia</v>
          </cell>
          <cell r="K17560" t="str">
            <v>11. Administering medications or therapeutics</v>
          </cell>
          <cell r="L17560" t="str">
            <v>Nursing Professionals</v>
          </cell>
          <cell r="M17560" t="str">
            <v>Paramedical Practitioners</v>
          </cell>
          <cell r="N17560">
            <v>3</v>
          </cell>
        </row>
        <row r="17561">
          <cell r="F17561" t="str">
            <v>06.03.06.03.15.01.04</v>
          </cell>
          <cell r="G17561" t="str">
            <v>Place intraosseous (IO) line</v>
          </cell>
          <cell r="K17561" t="str">
            <v>14. Providing non-pharmacological health interventions</v>
          </cell>
          <cell r="L17561" t="str">
            <v>Nursing Professionals</v>
          </cell>
          <cell r="M17561" t="str">
            <v>Paramedical Practitioners</v>
          </cell>
          <cell r="N17561">
            <v>3</v>
          </cell>
        </row>
        <row r="17562">
          <cell r="F17562" t="str">
            <v>06.03.06.03.15.01.</v>
          </cell>
          <cell r="G17562"/>
          <cell r="K17562"/>
          <cell r="L17562"/>
          <cell r="M17562"/>
          <cell r="N17562"/>
        </row>
        <row r="17563">
          <cell r="F17563" t="str">
            <v>06.03.06.03.15.01.</v>
          </cell>
          <cell r="G17563"/>
          <cell r="K17563"/>
          <cell r="L17563"/>
          <cell r="M17563"/>
          <cell r="N17563"/>
        </row>
        <row r="17564">
          <cell r="F17564" t="str">
            <v>06.03.06.03.15.01.</v>
          </cell>
          <cell r="G17564"/>
          <cell r="K17564"/>
          <cell r="L17564"/>
          <cell r="M17564"/>
          <cell r="N17564"/>
        </row>
        <row r="17565">
          <cell r="F17565" t="str">
            <v>06.03.06.04.02.01.01</v>
          </cell>
          <cell r="G17565" t="str">
            <v>Conduct counselling</v>
          </cell>
          <cell r="K17565" t="str">
            <v>5. Providing information and support to impact individual health behaviours</v>
          </cell>
          <cell r="L17565" t="str">
            <v>Social work and counselling professionals</v>
          </cell>
          <cell r="M17565" t="str">
            <v>Social work associate professionals</v>
          </cell>
          <cell r="N17565">
            <v>10</v>
          </cell>
        </row>
        <row r="17566">
          <cell r="F17566" t="str">
            <v>06.03.06.04.02.02.01</v>
          </cell>
          <cell r="G17566" t="str">
            <v>Conduct counselling</v>
          </cell>
          <cell r="K17566" t="str">
            <v>5. Providing information and support to impact individual health behaviours</v>
          </cell>
          <cell r="L17566" t="str">
            <v>Dieticians and Nutritionists</v>
          </cell>
          <cell r="M17566" t="str">
            <v>Social work and counselling professionals</v>
          </cell>
          <cell r="N17566">
            <v>10</v>
          </cell>
        </row>
        <row r="17567">
          <cell r="F17567" t="str">
            <v>06.03.06.04.02.02.</v>
          </cell>
          <cell r="G17567"/>
          <cell r="K17567"/>
          <cell r="L17567"/>
          <cell r="M17567"/>
          <cell r="N17567"/>
        </row>
        <row r="17568">
          <cell r="F17568" t="str">
            <v>06.03.06.03.12.02.01</v>
          </cell>
          <cell r="G17568" t="str">
            <v>Conduct counselling</v>
          </cell>
          <cell r="K17568" t="str">
            <v>5. Providing information and support to impact individual health behaviours</v>
          </cell>
          <cell r="L17568" t="str">
            <v>Social work and counselling professionals</v>
          </cell>
          <cell r="M17568" t="str">
            <v>Social work associate professionals</v>
          </cell>
          <cell r="N17568">
            <v>10</v>
          </cell>
        </row>
        <row r="17569">
          <cell r="F17569" t="str">
            <v>06.03.06.03.20.01.01</v>
          </cell>
          <cell r="G17569" t="str">
            <v>Take history and conduct physical examination</v>
          </cell>
          <cell r="K17569" t="str">
            <v>1. Gathering information through interviewing and assessment</v>
          </cell>
          <cell r="L17569" t="str">
            <v>General Medical Practitioners</v>
          </cell>
          <cell r="M17569" t="str">
            <v>Paramedical Practitioners</v>
          </cell>
          <cell r="N17569">
            <v>6</v>
          </cell>
        </row>
        <row r="17570">
          <cell r="F17570" t="str">
            <v>06.03.06.03.20.01.02</v>
          </cell>
          <cell r="G17570" t="str">
            <v>Provide clinical advice</v>
          </cell>
          <cell r="K17570" t="str">
            <v>18. Providing a clinical presentation to other health workers</v>
          </cell>
          <cell r="L17570" t="str">
            <v>General Medical Practitioners</v>
          </cell>
          <cell r="M17570" t="str">
            <v>Paramedical Practitioners</v>
          </cell>
          <cell r="N17570">
            <v>4</v>
          </cell>
        </row>
        <row r="17571">
          <cell r="F17571" t="str">
            <v>06.03.06.03.20.01.</v>
          </cell>
          <cell r="G17571"/>
          <cell r="K17571"/>
          <cell r="L17571"/>
          <cell r="M17571"/>
          <cell r="N17571"/>
        </row>
        <row r="17572">
          <cell r="F17572" t="str">
            <v>06.03.06.03.20.01.</v>
          </cell>
          <cell r="G17572"/>
          <cell r="K17572"/>
          <cell r="L17572"/>
          <cell r="M17572"/>
          <cell r="N17572"/>
        </row>
        <row r="17573">
          <cell r="F17573" t="str">
            <v>06.03.06.03.13.03.01</v>
          </cell>
          <cell r="G17573" t="str">
            <v>Prescribe medication</v>
          </cell>
          <cell r="K17573" t="str">
            <v>9. Prescribing medications or therapeutics</v>
          </cell>
          <cell r="L17573" t="str">
            <v>General Medical Practitioners</v>
          </cell>
          <cell r="M17573" t="str">
            <v>Paramedical Practitioners</v>
          </cell>
          <cell r="N17573">
            <v>1</v>
          </cell>
        </row>
        <row r="17574">
          <cell r="F17574" t="str">
            <v>06.03.07.01.02.02.01</v>
          </cell>
          <cell r="G17574" t="str">
            <v>Conduct counselling</v>
          </cell>
          <cell r="K17574" t="str">
            <v>5. Providing information and support to impact individual health behaviours</v>
          </cell>
          <cell r="L17574" t="str">
            <v>Social work and counselling professionals</v>
          </cell>
          <cell r="M17574" t="str">
            <v>Social work associate professionals</v>
          </cell>
          <cell r="N17574">
            <v>10</v>
          </cell>
        </row>
        <row r="17575">
          <cell r="F17575" t="str">
            <v>06.03.07.01.02.03.01</v>
          </cell>
          <cell r="G17575" t="str">
            <v>Conduct counselling</v>
          </cell>
          <cell r="K17575" t="str">
            <v>5. Providing information and support to impact individual health behaviours</v>
          </cell>
          <cell r="L17575" t="str">
            <v>Social work and counselling professionals</v>
          </cell>
          <cell r="M17575" t="str">
            <v>Social work associate professionals</v>
          </cell>
          <cell r="N17575">
            <v>10</v>
          </cell>
        </row>
        <row r="17576">
          <cell r="F17576" t="str">
            <v>06.03.07.01.02.04.01</v>
          </cell>
          <cell r="G17576" t="str">
            <v>Provide contraceptives</v>
          </cell>
          <cell r="K17576" t="str">
            <v>10. Preparing and dispensing medications or therapeutics</v>
          </cell>
          <cell r="L17576" t="str">
            <v>Nursing Associate Professionals</v>
          </cell>
          <cell r="M17576" t="str">
            <v>Community Health Workers</v>
          </cell>
          <cell r="N17576">
            <v>1</v>
          </cell>
        </row>
        <row r="17577">
          <cell r="F17577" t="str">
            <v>06.03.07.01.02.05.01</v>
          </cell>
          <cell r="G17577" t="str">
            <v>Provide contraceptives</v>
          </cell>
          <cell r="K17577" t="str">
            <v>10. Preparing and dispensing medications or therapeutics</v>
          </cell>
          <cell r="L17577" t="str">
            <v>Nursing Associate Professionals</v>
          </cell>
          <cell r="M17577" t="str">
            <v>Community Health Workers</v>
          </cell>
          <cell r="N17577">
            <v>1</v>
          </cell>
        </row>
        <row r="17578">
          <cell r="F17578" t="str">
            <v>06.03.07.01.02.07.01</v>
          </cell>
          <cell r="G17578" t="str">
            <v>Prescribe medication</v>
          </cell>
          <cell r="K17578" t="str">
            <v>9. Prescribing medications or therapeutics</v>
          </cell>
          <cell r="L17578" t="str">
            <v>General Medical Practitioners</v>
          </cell>
          <cell r="M17578" t="str">
            <v>Paramedical Practitioners</v>
          </cell>
          <cell r="N17578">
            <v>1</v>
          </cell>
        </row>
        <row r="17579">
          <cell r="F17579" t="str">
            <v>06.03.07.01.06.01.01</v>
          </cell>
          <cell r="G17579" t="str">
            <v>Conduct assessment</v>
          </cell>
          <cell r="K17579" t="str">
            <v>1. Gathering information through interviewing and assessment</v>
          </cell>
          <cell r="L17579" t="str">
            <v>General Medical Practitioners</v>
          </cell>
          <cell r="M17579" t="str">
            <v>Paramedical Practitioners</v>
          </cell>
          <cell r="N17579">
            <v>10</v>
          </cell>
        </row>
        <row r="17580">
          <cell r="F17580" t="str">
            <v>06.03.07.02.02.01.01</v>
          </cell>
          <cell r="G17580" t="str">
            <v>Conduct counselling</v>
          </cell>
          <cell r="K17580" t="str">
            <v>5. Providing information and support to impact individual health behaviours</v>
          </cell>
          <cell r="L17580" t="str">
            <v>Nursing Professionals</v>
          </cell>
          <cell r="M17580" t="str">
            <v>Community Health Workers</v>
          </cell>
          <cell r="N17580">
            <v>9</v>
          </cell>
        </row>
        <row r="17581">
          <cell r="F17581" t="str">
            <v>06.03.07.02.02.01.02</v>
          </cell>
          <cell r="G17581" t="str">
            <v>Provide medical device</v>
          </cell>
          <cell r="K17581" t="str">
            <v>10. Preparing and dispensing medications or therapeutics</v>
          </cell>
          <cell r="L17581" t="str">
            <v>Nursing Professionals</v>
          </cell>
          <cell r="M17581" t="str">
            <v>Community Health Workers</v>
          </cell>
          <cell r="N17581">
            <v>1</v>
          </cell>
        </row>
        <row r="17582">
          <cell r="F17582" t="str">
            <v>06.03.07.02.04.01.01</v>
          </cell>
          <cell r="G17582" t="str">
            <v>Conduct counselling</v>
          </cell>
          <cell r="K17582" t="str">
            <v>6. Gaining informed consent</v>
          </cell>
          <cell r="L17582" t="str">
            <v>Medical and Pathology Laboratory Technicians</v>
          </cell>
          <cell r="M17582" t="str">
            <v>Medical Assistants</v>
          </cell>
          <cell r="N17582">
            <v>3</v>
          </cell>
        </row>
        <row r="17583">
          <cell r="F17583" t="str">
            <v>06.03.07.02.04.01.02</v>
          </cell>
          <cell r="G17583" t="str">
            <v xml:space="preserve">Conduct diagnostic testing </v>
          </cell>
          <cell r="K17583" t="str">
            <v>7. Ordering, administering and interpreting the results of diagnostic and screening procedures</v>
          </cell>
          <cell r="L17583" t="str">
            <v>Medical and Pathology Laboratory Technicians</v>
          </cell>
          <cell r="M17583" t="str">
            <v>Medical Assistants</v>
          </cell>
          <cell r="N17583">
            <v>5</v>
          </cell>
        </row>
        <row r="17584">
          <cell r="F17584" t="str">
            <v>06.03.07.02.04.01.03</v>
          </cell>
          <cell r="G17584" t="str">
            <v>Document examination findings</v>
          </cell>
          <cell r="K17584" t="str">
            <v>7. Ordering, administering and interpreting the results of diagnostic and screening procedures</v>
          </cell>
          <cell r="L17584" t="str">
            <v>Specialist Medical Practitioners</v>
          </cell>
          <cell r="M17584" t="str">
            <v>General Medical Practitioners</v>
          </cell>
          <cell r="N17584">
            <v>2</v>
          </cell>
        </row>
        <row r="17585">
          <cell r="F17585" t="str">
            <v>06.03.07.02.04.01</v>
          </cell>
          <cell r="G17585"/>
          <cell r="K17585"/>
          <cell r="L17585"/>
          <cell r="M17585"/>
          <cell r="N17585"/>
        </row>
        <row r="17586">
          <cell r="F17586" t="str">
            <v>06.03.07.02.04.01</v>
          </cell>
          <cell r="G17586"/>
          <cell r="K17586"/>
          <cell r="L17586"/>
          <cell r="M17586"/>
          <cell r="N17586"/>
        </row>
        <row r="17587">
          <cell r="F17587" t="str">
            <v>06.03.07.02.04.01</v>
          </cell>
          <cell r="G17587"/>
          <cell r="K17587"/>
          <cell r="L17587"/>
          <cell r="M17587"/>
          <cell r="N17587"/>
        </row>
        <row r="17588">
          <cell r="F17588" t="str">
            <v>06.03.07.02.04.01</v>
          </cell>
          <cell r="G17588"/>
          <cell r="K17588"/>
          <cell r="L17588"/>
          <cell r="M17588"/>
          <cell r="N17588"/>
        </row>
        <row r="17589">
          <cell r="F17589" t="str">
            <v>06.03.07.02.04.04.01</v>
          </cell>
          <cell r="G17589" t="str">
            <v>Conduct counselling</v>
          </cell>
          <cell r="K17589" t="str">
            <v>6. Gaining informed consent</v>
          </cell>
          <cell r="L17589" t="str">
            <v>Medical and Pathology Laboratory Technicians</v>
          </cell>
          <cell r="M17589" t="str">
            <v>Medical Assistants</v>
          </cell>
          <cell r="N17589">
            <v>3</v>
          </cell>
        </row>
        <row r="17590">
          <cell r="F17590" t="str">
            <v>06.03.07.02.04.04.02</v>
          </cell>
          <cell r="G17590" t="str">
            <v xml:space="preserve">Conduct diagnostic testing </v>
          </cell>
          <cell r="K17590" t="str">
            <v>7. Ordering, administering and interpreting the results of diagnostic and screening procedures</v>
          </cell>
          <cell r="L17590" t="str">
            <v>Medical and Pathology Laboratory Technicians</v>
          </cell>
          <cell r="M17590" t="str">
            <v>Medical Assistants</v>
          </cell>
          <cell r="N17590">
            <v>5</v>
          </cell>
        </row>
        <row r="17591">
          <cell r="F17591" t="str">
            <v>06.03.07.02.04.04.03</v>
          </cell>
          <cell r="G17591" t="str">
            <v>Document examination findings</v>
          </cell>
          <cell r="K17591" t="str">
            <v>7. Ordering, administering and interpreting the results of diagnostic and screening procedures</v>
          </cell>
          <cell r="L17591" t="str">
            <v>Specialist Medical Practitioners</v>
          </cell>
          <cell r="M17591" t="str">
            <v>General Medical Practitioners</v>
          </cell>
          <cell r="N17591">
            <v>2</v>
          </cell>
        </row>
        <row r="17592">
          <cell r="F17592" t="str">
            <v>06.03.07.02.04.04</v>
          </cell>
          <cell r="G17592"/>
          <cell r="K17592"/>
          <cell r="L17592"/>
          <cell r="M17592"/>
          <cell r="N17592"/>
        </row>
        <row r="17593">
          <cell r="F17593" t="str">
            <v>06.03.07.02.04.04</v>
          </cell>
          <cell r="G17593"/>
          <cell r="K17593"/>
          <cell r="L17593"/>
          <cell r="M17593"/>
          <cell r="N17593"/>
        </row>
        <row r="17594">
          <cell r="F17594" t="str">
            <v>06.03.07.02.04.04</v>
          </cell>
          <cell r="G17594"/>
          <cell r="K17594"/>
          <cell r="L17594"/>
          <cell r="M17594"/>
          <cell r="N17594"/>
        </row>
        <row r="17595">
          <cell r="F17595" t="str">
            <v>06.03.07.02.04.04</v>
          </cell>
          <cell r="G17595"/>
          <cell r="K17595"/>
          <cell r="L17595"/>
          <cell r="M17595"/>
          <cell r="N17595"/>
        </row>
        <row r="17596">
          <cell r="F17596" t="str">
            <v>06.03.07.02.04.04</v>
          </cell>
          <cell r="G17596"/>
          <cell r="K17596"/>
          <cell r="L17596"/>
          <cell r="M17596"/>
          <cell r="N17596"/>
        </row>
        <row r="17597">
          <cell r="F17597" t="str">
            <v>06.03.07.02.04.04</v>
          </cell>
          <cell r="G17597"/>
          <cell r="K17597"/>
          <cell r="L17597"/>
          <cell r="M17597"/>
          <cell r="N17597"/>
        </row>
        <row r="17598">
          <cell r="F17598" t="str">
            <v>06.03.07.02.04.04</v>
          </cell>
          <cell r="G17598"/>
          <cell r="K17598"/>
          <cell r="L17598"/>
          <cell r="M17598"/>
          <cell r="N17598"/>
        </row>
        <row r="17599">
          <cell r="F17599" t="str">
            <v>06.03.07.02.04.04</v>
          </cell>
          <cell r="G17599"/>
          <cell r="K17599"/>
          <cell r="L17599"/>
          <cell r="M17599"/>
          <cell r="N17599"/>
        </row>
        <row r="17600">
          <cell r="F17600" t="str">
            <v>06.03.07.02.04.04</v>
          </cell>
          <cell r="G17600"/>
          <cell r="K17600"/>
          <cell r="L17600"/>
          <cell r="M17600"/>
          <cell r="N17600"/>
        </row>
        <row r="17601">
          <cell r="F17601" t="str">
            <v>06.03.07.02.04.04</v>
          </cell>
          <cell r="G17601"/>
          <cell r="K17601"/>
          <cell r="L17601"/>
          <cell r="M17601"/>
          <cell r="N17601"/>
        </row>
        <row r="17602">
          <cell r="F17602" t="str">
            <v>06.03.07.02.04.03.01</v>
          </cell>
          <cell r="G17602" t="str">
            <v>Conduct counselling</v>
          </cell>
          <cell r="K17602" t="str">
            <v>6. Gaining informed consent</v>
          </cell>
          <cell r="L17602" t="str">
            <v>Specialist Medical Practitioners</v>
          </cell>
          <cell r="M17602" t="str">
            <v>General Medical Practitioners</v>
          </cell>
          <cell r="N17602">
            <v>3</v>
          </cell>
        </row>
        <row r="17603">
          <cell r="F17603" t="str">
            <v>06.03.07.02.04.03.02</v>
          </cell>
          <cell r="G17603" t="str">
            <v>Prepare the patient and organize the equipment</v>
          </cell>
          <cell r="K17603" t="str">
            <v>14. Providing non-pharmacological health interventions</v>
          </cell>
          <cell r="L17603" t="str">
            <v>Nursing Professionals</v>
          </cell>
          <cell r="M17603" t="str">
            <v>Nursing Associate Professionals</v>
          </cell>
          <cell r="N17603">
            <v>5</v>
          </cell>
        </row>
        <row r="17604">
          <cell r="F17604" t="str">
            <v>06.03.07.02.04.03.03</v>
          </cell>
          <cell r="G17604" t="str">
            <v>Conduct gynaecological examination</v>
          </cell>
          <cell r="K17604" t="str">
            <v>14. Providing non-pharmacological health interventions</v>
          </cell>
          <cell r="L17604" t="str">
            <v>Specialist Medical Practitioners</v>
          </cell>
          <cell r="M17604" t="str">
            <v>General Medical Practitioners</v>
          </cell>
          <cell r="N17604">
            <v>1</v>
          </cell>
        </row>
        <row r="17605">
          <cell r="F17605" t="str">
            <v>06.03.07.02.04.03.04</v>
          </cell>
          <cell r="G17605" t="str">
            <v>Conduct counselling</v>
          </cell>
          <cell r="K17605" t="str">
            <v>5. Providing information and support to impact individual health behaviours</v>
          </cell>
          <cell r="L17605" t="str">
            <v>Specialist Medical Practitioners</v>
          </cell>
          <cell r="M17605" t="str">
            <v>General Medical Practitioners</v>
          </cell>
          <cell r="N17605">
            <v>3</v>
          </cell>
        </row>
        <row r="17606">
          <cell r="F17606" t="str">
            <v>06.03.07.02.04.03.</v>
          </cell>
          <cell r="G17606"/>
          <cell r="K17606"/>
          <cell r="L17606"/>
          <cell r="M17606"/>
          <cell r="N17606"/>
        </row>
        <row r="17607">
          <cell r="F17607" t="str">
            <v>06.03.07.02.06.02.01</v>
          </cell>
          <cell r="G17607" t="str">
            <v>Conduct vital sign measurements</v>
          </cell>
          <cell r="K17607" t="str">
            <v>1. Gathering information through interviewing and assessment</v>
          </cell>
          <cell r="L17607" t="str">
            <v>Nursing Professionals</v>
          </cell>
          <cell r="M17607" t="str">
            <v>Paramedical Practitioners</v>
          </cell>
          <cell r="N17607">
            <v>5</v>
          </cell>
        </row>
        <row r="17608">
          <cell r="F17608" t="str">
            <v>06.03.07.02.06.02.02</v>
          </cell>
          <cell r="G17608" t="str">
            <v xml:space="preserve">Take history </v>
          </cell>
          <cell r="K17608" t="str">
            <v>1. Gathering information through interviewing and assessment</v>
          </cell>
          <cell r="L17608" t="str">
            <v>Specialist Medical Practitioners</v>
          </cell>
          <cell r="M17608" t="str">
            <v>General Medical Practitioners</v>
          </cell>
          <cell r="N17608">
            <v>6</v>
          </cell>
        </row>
        <row r="17609">
          <cell r="F17609" t="str">
            <v>06.03.07.02.06.02.03</v>
          </cell>
          <cell r="G17609" t="str">
            <v>Conduct physical examination</v>
          </cell>
          <cell r="K17609" t="str">
            <v>1. Gathering information through interviewing and assessment</v>
          </cell>
          <cell r="L17609" t="str">
            <v>Specialist Medical Practitioners</v>
          </cell>
          <cell r="M17609" t="str">
            <v>General Medical Practitioners</v>
          </cell>
          <cell r="N17609">
            <v>6</v>
          </cell>
        </row>
        <row r="17610">
          <cell r="F17610" t="str">
            <v>06.03.07.02.06.02.04</v>
          </cell>
          <cell r="G17610" t="str">
            <v>Provide clinical advice</v>
          </cell>
          <cell r="K17610" t="str">
            <v>5. Providing information and support to impact individual health behaviours</v>
          </cell>
          <cell r="L17610" t="str">
            <v>Specialist Medical Practitioners</v>
          </cell>
          <cell r="M17610" t="str">
            <v>General Medical Practitioners</v>
          </cell>
          <cell r="N17610">
            <v>4</v>
          </cell>
        </row>
        <row r="17611">
          <cell r="F17611" t="str">
            <v>06.03.07.02.06.03.01</v>
          </cell>
          <cell r="G17611" t="str">
            <v>Conduct counselling</v>
          </cell>
          <cell r="K17611" t="str">
            <v>6. Gaining informed consent</v>
          </cell>
          <cell r="L17611" t="str">
            <v>General Medical Practitioners</v>
          </cell>
          <cell r="M17611" t="str">
            <v>Nursing Professionals</v>
          </cell>
          <cell r="N17611">
            <v>5</v>
          </cell>
        </row>
        <row r="17612">
          <cell r="F17612" t="str">
            <v>06.03.07.02.06.03.02</v>
          </cell>
          <cell r="G17612" t="str">
            <v>Conduct physical examination</v>
          </cell>
          <cell r="K17612" t="str">
            <v>7. Ordering, administering and interpreting the results of diagnostic and screening procedures</v>
          </cell>
          <cell r="L17612" t="str">
            <v>General Medical Practitioners</v>
          </cell>
          <cell r="M17612" t="str">
            <v>Nursing Professionals</v>
          </cell>
          <cell r="N17612">
            <v>5</v>
          </cell>
        </row>
        <row r="17613">
          <cell r="F17613" t="str">
            <v>06.03.07.02.06.03.03</v>
          </cell>
          <cell r="G17613" t="str">
            <v>Conduct counselling</v>
          </cell>
          <cell r="K17613" t="str">
            <v>5. Providing information and support to impact individual health behaviours</v>
          </cell>
          <cell r="L17613" t="str">
            <v>General Medical Practitioners</v>
          </cell>
          <cell r="M17613" t="str">
            <v>Nursing Professionals</v>
          </cell>
          <cell r="N17613">
            <v>5</v>
          </cell>
        </row>
        <row r="17614">
          <cell r="F17614" t="str">
            <v>06.03.07.02.06.03.</v>
          </cell>
          <cell r="G17614"/>
          <cell r="K17614"/>
          <cell r="L17614"/>
          <cell r="M17614"/>
          <cell r="N17614"/>
        </row>
        <row r="17615">
          <cell r="F17615" t="str">
            <v>06.03.07.02.10.01.01</v>
          </cell>
          <cell r="G17615" t="str">
            <v>Conduct counselling</v>
          </cell>
          <cell r="K17615" t="str">
            <v>6. Gaining informed consent</v>
          </cell>
          <cell r="L17615" t="str">
            <v>General Medical Practitioners</v>
          </cell>
          <cell r="M17615" t="str">
            <v>Paramedical Practitioners</v>
          </cell>
          <cell r="N17615">
            <v>3</v>
          </cell>
        </row>
        <row r="17616">
          <cell r="F17616" t="str">
            <v>06.03.07.02.10.01.02</v>
          </cell>
          <cell r="G17616" t="str">
            <v>Prepare the patient and organize the equipment</v>
          </cell>
          <cell r="K17616" t="str">
            <v>14. Providing non-pharmacological health interventions</v>
          </cell>
          <cell r="L17616" t="str">
            <v>Nursing Professionals</v>
          </cell>
          <cell r="M17616" t="str">
            <v>Nursing Associate Professionals</v>
          </cell>
          <cell r="N17616">
            <v>2</v>
          </cell>
        </row>
        <row r="17617">
          <cell r="F17617" t="str">
            <v>06.03.07.02.10.01.03</v>
          </cell>
          <cell r="G17617" t="str">
            <v>Apply local anaesthesia</v>
          </cell>
          <cell r="K17617" t="str">
            <v>11. Administering medications or therapeutics</v>
          </cell>
          <cell r="L17617" t="str">
            <v>General Medical Practitioners</v>
          </cell>
          <cell r="M17617" t="str">
            <v>Paramedical Practitioners</v>
          </cell>
          <cell r="N17617">
            <v>3</v>
          </cell>
        </row>
        <row r="17618">
          <cell r="F17618" t="str">
            <v>06.03.07.02.10.01.04</v>
          </cell>
          <cell r="G17618" t="str">
            <v>Conduct lumbar puncture</v>
          </cell>
          <cell r="K17618" t="str">
            <v>7. Ordering, administering and interpreting the results of diagnostic and screening procedures</v>
          </cell>
          <cell r="L17618" t="str">
            <v>General Medical Practitioners</v>
          </cell>
          <cell r="M17618" t="str">
            <v>Paramedical Practitioners</v>
          </cell>
          <cell r="N17618">
            <v>15</v>
          </cell>
        </row>
        <row r="17619">
          <cell r="F17619" t="str">
            <v>06.03.07.02.10.01.05</v>
          </cell>
          <cell r="G17619" t="str">
            <v>Assist with lumbar puncture</v>
          </cell>
          <cell r="K17619" t="str">
            <v>7. Ordering, administering and interpreting the results of diagnostic and screening procedures</v>
          </cell>
          <cell r="L17619" t="str">
            <v>Nursing Professionals</v>
          </cell>
          <cell r="M17619" t="str">
            <v>Nursing Associate Professionals</v>
          </cell>
          <cell r="N17619">
            <v>15</v>
          </cell>
        </row>
        <row r="17620">
          <cell r="F17620" t="str">
            <v>06.03.07.02.10.01.06</v>
          </cell>
          <cell r="G17620" t="str">
            <v>Send specimen for laboratory tests</v>
          </cell>
          <cell r="K17620" t="str">
            <v>7. Ordering, administering and interpreting the results of diagnostic and screening procedures</v>
          </cell>
          <cell r="L17620" t="str">
            <v>Nursing Associate Professionals</v>
          </cell>
          <cell r="M17620" t="str">
            <v>Medical Assistants</v>
          </cell>
          <cell r="N17620">
            <v>2</v>
          </cell>
        </row>
        <row r="17621">
          <cell r="F17621" t="str">
            <v>06.03.07.02.10.01.07</v>
          </cell>
          <cell r="G17621" t="str">
            <v>Provide post-procedural care</v>
          </cell>
          <cell r="K17621" t="str">
            <v>5. Providing information and support to impact individual health behaviours</v>
          </cell>
          <cell r="L17621" t="str">
            <v>General Medical Practitioners</v>
          </cell>
          <cell r="M17621" t="str">
            <v>Paramedical Practitioners</v>
          </cell>
          <cell r="N17621">
            <v>3</v>
          </cell>
        </row>
        <row r="17622">
          <cell r="F17622" t="str">
            <v>06.03.07.02.10.01.</v>
          </cell>
          <cell r="G17622"/>
          <cell r="K17622"/>
          <cell r="L17622"/>
          <cell r="M17622"/>
          <cell r="N17622"/>
        </row>
        <row r="17623">
          <cell r="F17623" t="str">
            <v>06.03.07.02.10.01.</v>
          </cell>
          <cell r="G17623"/>
          <cell r="K17623"/>
          <cell r="L17623"/>
          <cell r="M17623"/>
          <cell r="N17623"/>
        </row>
        <row r="17624">
          <cell r="F17624" t="str">
            <v>06.03.07.02.10.01.</v>
          </cell>
          <cell r="G17624"/>
          <cell r="K17624"/>
          <cell r="L17624"/>
          <cell r="M17624"/>
          <cell r="N17624"/>
        </row>
        <row r="17625">
          <cell r="F17625" t="str">
            <v>06.03.07.02.10.01.</v>
          </cell>
          <cell r="G17625"/>
          <cell r="K17625"/>
          <cell r="L17625"/>
          <cell r="M17625"/>
          <cell r="N17625"/>
        </row>
        <row r="17626">
          <cell r="F17626" t="str">
            <v>06.03.07.02.10.01.</v>
          </cell>
          <cell r="G17626"/>
          <cell r="K17626"/>
          <cell r="L17626"/>
          <cell r="M17626"/>
          <cell r="N17626"/>
        </row>
        <row r="17627">
          <cell r="F17627" t="str">
            <v>06.03.07.02.10.01.</v>
          </cell>
          <cell r="G17627"/>
          <cell r="K17627"/>
          <cell r="L17627"/>
          <cell r="M17627"/>
          <cell r="N17627"/>
        </row>
        <row r="17628">
          <cell r="F17628" t="str">
            <v>06.03.07.02.15.01.01</v>
          </cell>
          <cell r="G17628" t="str">
            <v>Conduct counselling</v>
          </cell>
          <cell r="K17628" t="str">
            <v>6. Gaining informed consent</v>
          </cell>
          <cell r="L17628" t="str">
            <v>Specialist Medical Practitioners</v>
          </cell>
          <cell r="M17628" t="str">
            <v>Specialist Medical Practitioners</v>
          </cell>
          <cell r="N17628">
            <v>5</v>
          </cell>
        </row>
        <row r="17629">
          <cell r="F17629" t="str">
            <v>06.03.07.02.15.01.02</v>
          </cell>
          <cell r="G17629" t="str">
            <v>Prepare the patient and organize the equipment</v>
          </cell>
          <cell r="K17629" t="str">
            <v>14. Providing non-pharmacological health interventions</v>
          </cell>
          <cell r="L17629" t="str">
            <v>Nursing Professionals</v>
          </cell>
          <cell r="M17629" t="str">
            <v>Nursing Associate Professionals</v>
          </cell>
          <cell r="N17629">
            <v>5</v>
          </cell>
        </row>
        <row r="17630">
          <cell r="F17630" t="str">
            <v>06.03.07.02.15.01.03</v>
          </cell>
          <cell r="G17630" t="str">
            <v>Apply general anaesthesia</v>
          </cell>
          <cell r="K17630" t="str">
            <v>11. Administering medications or therapeutics</v>
          </cell>
          <cell r="L17630" t="str">
            <v>Specialist Medical Practitioners</v>
          </cell>
          <cell r="M17630" t="str">
            <v>Specialist Medical Practitioners</v>
          </cell>
          <cell r="N17630">
            <v>45</v>
          </cell>
        </row>
        <row r="17631">
          <cell r="F17631" t="str">
            <v>06.03.07.02.15.01.04</v>
          </cell>
          <cell r="G17631" t="str">
            <v>Conduct obstetric and gynaecological surgery</v>
          </cell>
          <cell r="K17631" t="str">
            <v>14. Providing non-pharmacological health interventions</v>
          </cell>
          <cell r="L17631" t="str">
            <v>Specialist Medical Practitioners</v>
          </cell>
          <cell r="M17631" t="str">
            <v>Specialist Medical Practitioners</v>
          </cell>
          <cell r="N17631">
            <v>45</v>
          </cell>
        </row>
        <row r="17632">
          <cell r="F17632" t="str">
            <v>06.03.07.02.15.01.05</v>
          </cell>
          <cell r="G17632" t="str">
            <v>Conduct gynaecological procedure</v>
          </cell>
          <cell r="K17632" t="str">
            <v>15. Providing treatment and care support to individuals</v>
          </cell>
          <cell r="L17632" t="str">
            <v>Nursing Professionals</v>
          </cell>
          <cell r="M17632" t="str">
            <v>Nursing Professionals</v>
          </cell>
          <cell r="N17632">
            <v>45</v>
          </cell>
        </row>
        <row r="17633">
          <cell r="F17633" t="str">
            <v>06.03.07.02.15.01.06</v>
          </cell>
          <cell r="G17633" t="str">
            <v>Conduct counselling</v>
          </cell>
          <cell r="K17633" t="str">
            <v>5. Providing information and support to impact individual health behaviours</v>
          </cell>
          <cell r="L17633" t="str">
            <v>Specialist Medical Practitioners</v>
          </cell>
          <cell r="M17633" t="str">
            <v>Specialist Medical Practitioners</v>
          </cell>
          <cell r="N17633">
            <v>5</v>
          </cell>
        </row>
        <row r="17634">
          <cell r="F17634" t="str">
            <v>06.03.07.02.15.01.07</v>
          </cell>
          <cell r="G17634" t="str">
            <v>Document examination findings</v>
          </cell>
          <cell r="K17634" t="str">
            <v>7. Ordering, administering and interpreting the results of diagnostic and screening procedures</v>
          </cell>
          <cell r="L17634" t="str">
            <v>Specialist Medical Practitioners</v>
          </cell>
          <cell r="M17634" t="str">
            <v>Specialist Medical Practitioners</v>
          </cell>
          <cell r="N17634">
            <v>3</v>
          </cell>
        </row>
        <row r="17635">
          <cell r="F17635" t="str">
            <v>06.03.07.02.15.01.08</v>
          </cell>
          <cell r="G17635" t="str">
            <v>Send specimen for laboratory tests</v>
          </cell>
          <cell r="K17635" t="str">
            <v>7. Ordering, administering and interpreting the results of diagnostic and screening procedures</v>
          </cell>
          <cell r="L17635" t="str">
            <v>Nursing Associate Professionals</v>
          </cell>
          <cell r="M17635" t="str">
            <v>Medical Assistants</v>
          </cell>
          <cell r="N17635">
            <v>2</v>
          </cell>
        </row>
        <row r="17636">
          <cell r="F17636" t="str">
            <v>06.03.07.02.15.01.09</v>
          </cell>
          <cell r="G17636" t="str">
            <v>Provide post-procedural care</v>
          </cell>
          <cell r="K17636" t="str">
            <v>15. Providing treatment and care support to individuals</v>
          </cell>
          <cell r="L17636" t="str">
            <v>Specialist Medical Practitioners</v>
          </cell>
          <cell r="M17636" t="str">
            <v>General Medical Practitioners</v>
          </cell>
          <cell r="N17636">
            <v>5</v>
          </cell>
        </row>
        <row r="17637">
          <cell r="F17637" t="str">
            <v>06.03.07.02.15.01.10</v>
          </cell>
          <cell r="G17637" t="str">
            <v>Provide post-procedural care</v>
          </cell>
          <cell r="K17637" t="str">
            <v>15. Providing treatment and care support to individuals</v>
          </cell>
          <cell r="L17637" t="str">
            <v>Nursing Professionals</v>
          </cell>
          <cell r="M17637" t="str">
            <v>Nursing Associate Professionals</v>
          </cell>
          <cell r="N17637">
            <v>10</v>
          </cell>
        </row>
        <row r="17638">
          <cell r="F17638" t="str">
            <v>06.03.07.02.15.01.</v>
          </cell>
          <cell r="G17638"/>
          <cell r="K17638"/>
          <cell r="L17638"/>
          <cell r="M17638"/>
          <cell r="N17638"/>
        </row>
        <row r="17639">
          <cell r="F17639" t="str">
            <v>06.03.07.02.15.01.</v>
          </cell>
          <cell r="G17639"/>
          <cell r="K17639"/>
          <cell r="L17639"/>
          <cell r="M17639"/>
          <cell r="N17639"/>
        </row>
        <row r="17640">
          <cell r="F17640" t="str">
            <v>06.03.07.02.15.01.</v>
          </cell>
          <cell r="G17640"/>
          <cell r="K17640"/>
          <cell r="L17640"/>
          <cell r="M17640"/>
          <cell r="N17640"/>
        </row>
        <row r="17641">
          <cell r="F17641" t="str">
            <v>06.03.07.02.15.01.</v>
          </cell>
          <cell r="G17641"/>
          <cell r="K17641"/>
          <cell r="L17641"/>
          <cell r="M17641"/>
          <cell r="N17641"/>
        </row>
        <row r="17642">
          <cell r="F17642" t="str">
            <v>06.03.07.03.12.01.01</v>
          </cell>
          <cell r="G17642" t="str">
            <v>Conduct counselling</v>
          </cell>
          <cell r="K17642" t="str">
            <v>5. Providing information and support to impact individual health behaviours</v>
          </cell>
          <cell r="L17642" t="str">
            <v>Social work and counselling professionals</v>
          </cell>
          <cell r="M17642" t="str">
            <v>Social work associate professionals</v>
          </cell>
          <cell r="N17642">
            <v>10</v>
          </cell>
        </row>
        <row r="17643">
          <cell r="F17643" t="str">
            <v>06.03.07.03.13.01.01</v>
          </cell>
          <cell r="G17643" t="str">
            <v>Prescribe medication</v>
          </cell>
          <cell r="K17643" t="str">
            <v>9. Prescribing medications or therapeutics</v>
          </cell>
          <cell r="L17643" t="str">
            <v>General Medical Practitioners</v>
          </cell>
          <cell r="M17643" t="str">
            <v>Paramedical Practitioners</v>
          </cell>
          <cell r="N17643">
            <v>1</v>
          </cell>
        </row>
        <row r="17644">
          <cell r="F17644" t="str">
            <v>06.03.07.03.20.01.01</v>
          </cell>
          <cell r="G17644" t="str">
            <v>Take history and conduct physical examination</v>
          </cell>
          <cell r="K17644" t="str">
            <v>1. Gathering information through interviewing and assessment</v>
          </cell>
          <cell r="L17644" t="str">
            <v>General Medical Practitioners</v>
          </cell>
          <cell r="M17644" t="str">
            <v>Paramedical Practitioners</v>
          </cell>
          <cell r="N17644">
            <v>6</v>
          </cell>
        </row>
        <row r="17645">
          <cell r="F17645" t="str">
            <v>06.03.07.03.20.01.02</v>
          </cell>
          <cell r="G17645" t="str">
            <v>Provide clinical advice</v>
          </cell>
          <cell r="K17645" t="str">
            <v>18. Providing a clinical presentation to other health workers</v>
          </cell>
          <cell r="L17645" t="str">
            <v>General Medical Practitioners</v>
          </cell>
          <cell r="M17645" t="str">
            <v>Paramedical Practitioners</v>
          </cell>
          <cell r="N17645">
            <v>4</v>
          </cell>
        </row>
        <row r="17646">
          <cell r="F17646" t="str">
            <v>06.03.07.03.20.01.</v>
          </cell>
          <cell r="G17646"/>
          <cell r="K17646"/>
          <cell r="L17646"/>
          <cell r="M17646"/>
          <cell r="N17646"/>
        </row>
        <row r="17647">
          <cell r="F17647" t="str">
            <v>06.03.07.04.08.01.01</v>
          </cell>
          <cell r="G17647" t="str">
            <v>Conduct counselling</v>
          </cell>
          <cell r="K17647" t="str">
            <v>6. Gaining informed consent</v>
          </cell>
          <cell r="L17647" t="str">
            <v>Medical and Pathology Laboratory Technicians</v>
          </cell>
          <cell r="M17647" t="str">
            <v>Medical Assistants</v>
          </cell>
          <cell r="N17647">
            <v>3</v>
          </cell>
        </row>
        <row r="17648">
          <cell r="F17648" t="str">
            <v>06.03.07.04.08.01.02</v>
          </cell>
          <cell r="G17648" t="str">
            <v xml:space="preserve">Conduct diagnostic testing </v>
          </cell>
          <cell r="K17648" t="str">
            <v>7. Ordering, administering and interpreting the results of diagnostic and screening procedures</v>
          </cell>
          <cell r="L17648" t="str">
            <v>Medical and Pathology Laboratory Technicians</v>
          </cell>
          <cell r="M17648" t="str">
            <v>Medical Assistants</v>
          </cell>
          <cell r="N17648">
            <v>5</v>
          </cell>
        </row>
        <row r="17649">
          <cell r="F17649" t="str">
            <v>06.03.07.04.08.01.03</v>
          </cell>
          <cell r="G17649" t="str">
            <v>Document examination findings</v>
          </cell>
          <cell r="K17649" t="str">
            <v>7. Ordering, administering and interpreting the results of diagnostic and screening procedures</v>
          </cell>
          <cell r="L17649" t="str">
            <v>Specialist Medical Practitioners</v>
          </cell>
          <cell r="M17649" t="str">
            <v>General Medical Practitioners</v>
          </cell>
          <cell r="N17649">
            <v>2</v>
          </cell>
        </row>
        <row r="17650">
          <cell r="F17650" t="str">
            <v>06.03.07.04.08.02.01</v>
          </cell>
          <cell r="G17650" t="str">
            <v>Conduct counselling</v>
          </cell>
          <cell r="K17650" t="str">
            <v>6. Gaining informed consent</v>
          </cell>
          <cell r="L17650" t="str">
            <v>Medical and Pathology Laboratory Technicians</v>
          </cell>
          <cell r="M17650" t="str">
            <v>Medical Assistants</v>
          </cell>
          <cell r="N17650">
            <v>3</v>
          </cell>
        </row>
        <row r="17651">
          <cell r="F17651" t="str">
            <v>06.03.07.04.08.02.02</v>
          </cell>
          <cell r="G17651" t="str">
            <v xml:space="preserve">Conduct diagnostic testing </v>
          </cell>
          <cell r="K17651" t="str">
            <v>7. Ordering, administering and interpreting the results of diagnostic and screening procedures</v>
          </cell>
          <cell r="L17651" t="str">
            <v>Medical and Pathology Laboratory Technicians</v>
          </cell>
          <cell r="M17651" t="str">
            <v>Medical Assistants</v>
          </cell>
          <cell r="N17651">
            <v>5</v>
          </cell>
        </row>
        <row r="17652">
          <cell r="F17652" t="str">
            <v>06.03.07.04.08.02.03</v>
          </cell>
          <cell r="G17652" t="str">
            <v>Document examination findings</v>
          </cell>
          <cell r="K17652" t="str">
            <v>7. Ordering, administering and interpreting the results of diagnostic and screening procedures</v>
          </cell>
          <cell r="L17652" t="str">
            <v>Specialist Medical Practitioners</v>
          </cell>
          <cell r="M17652" t="str">
            <v>General Medical Practitioners</v>
          </cell>
          <cell r="N17652">
            <v>2</v>
          </cell>
        </row>
        <row r="17653">
          <cell r="F17653" t="str">
            <v>06.03.07.04.09.01.01</v>
          </cell>
          <cell r="G17653" t="str">
            <v>Conduct counselling</v>
          </cell>
          <cell r="K17653" t="str">
            <v>6. Gaining informed consent</v>
          </cell>
          <cell r="L17653" t="str">
            <v>Medical Imaging and Therapeutic Equipment Technicians</v>
          </cell>
          <cell r="M17653" t="str">
            <v>Medical Assistants</v>
          </cell>
          <cell r="N17653">
            <v>5</v>
          </cell>
        </row>
        <row r="17654">
          <cell r="F17654" t="str">
            <v>06.03.07.04.09.01.02</v>
          </cell>
          <cell r="G17654" t="str">
            <v>Conduct radiological examination</v>
          </cell>
          <cell r="K17654" t="str">
            <v>7. Ordering, administering and interpreting the results of diagnostic and screening procedures</v>
          </cell>
          <cell r="L17654" t="str">
            <v>Medical Imaging and Therapeutic Equipment Technicians</v>
          </cell>
          <cell r="M17654" t="str">
            <v>Medical Imaging and Therapeutic Equipment Technicians</v>
          </cell>
          <cell r="N17654">
            <v>15</v>
          </cell>
        </row>
        <row r="17655">
          <cell r="F17655" t="str">
            <v>06.03.07.04.09.01.03</v>
          </cell>
          <cell r="G17655" t="str">
            <v>Assist with radiological examination</v>
          </cell>
          <cell r="K17655" t="str">
            <v>7. Ordering, administering and interpreting the results of diagnostic and screening procedures</v>
          </cell>
          <cell r="L17655" t="str">
            <v>Medical Imaging and Therapeutic Equipment Technicians</v>
          </cell>
          <cell r="M17655" t="str">
            <v>Medical Assistants</v>
          </cell>
          <cell r="N17655">
            <v>15</v>
          </cell>
        </row>
        <row r="17656">
          <cell r="F17656" t="str">
            <v>06.03.07.04.09.01.04</v>
          </cell>
          <cell r="G17656" t="str">
            <v>Document examination findings</v>
          </cell>
          <cell r="K17656" t="str">
            <v>7. Ordering, administering and interpreting the results of diagnostic and screening procedures</v>
          </cell>
          <cell r="L17656" t="str">
            <v>Specialist Medical Practitioners</v>
          </cell>
          <cell r="M17656" t="str">
            <v>General Medical Practitioners</v>
          </cell>
          <cell r="N17656">
            <v>5</v>
          </cell>
        </row>
        <row r="17657">
          <cell r="F17657" t="str">
            <v>06.03.07.04.13.01.01</v>
          </cell>
          <cell r="G17657" t="str">
            <v>Prescribe medication</v>
          </cell>
          <cell r="K17657" t="str">
            <v>9. Prescribing medications or therapeutics</v>
          </cell>
          <cell r="L17657" t="str">
            <v>General Medical Practitioners</v>
          </cell>
          <cell r="M17657" t="str">
            <v>Paramedical Practitioners</v>
          </cell>
          <cell r="N17657">
            <v>1</v>
          </cell>
        </row>
        <row r="17658">
          <cell r="F17658" t="str">
            <v>06.03.07.04.13.02.01</v>
          </cell>
          <cell r="G17658" t="str">
            <v>Prescribe medication</v>
          </cell>
          <cell r="K17658" t="str">
            <v>9. Prescribing medications or therapeutics</v>
          </cell>
          <cell r="L17658" t="str">
            <v>General Medical Practitioners</v>
          </cell>
          <cell r="M17658" t="str">
            <v>Paramedical Practitioners</v>
          </cell>
          <cell r="N17658">
            <v>1</v>
          </cell>
        </row>
        <row r="17659">
          <cell r="F17659" t="str">
            <v>06.03.07.04.14.01.01</v>
          </cell>
          <cell r="G17659" t="str">
            <v>Prescribe intravenous medication</v>
          </cell>
          <cell r="K17659" t="str">
            <v>9. Prescribing medications or therapeutics</v>
          </cell>
          <cell r="L17659" t="str">
            <v>General Medical Practitioners</v>
          </cell>
          <cell r="M17659" t="str">
            <v>Paramedical Practitioners</v>
          </cell>
          <cell r="N17659">
            <v>1</v>
          </cell>
        </row>
        <row r="17660">
          <cell r="F17660" t="str">
            <v>06.03.07.04.14.01.02</v>
          </cell>
          <cell r="G17660" t="str">
            <v>Administer intravenous medication</v>
          </cell>
          <cell r="K17660" t="str">
            <v>11. Administering medications or therapeutics</v>
          </cell>
          <cell r="L17660" t="str">
            <v>Nursing Professionals</v>
          </cell>
          <cell r="M17660" t="str">
            <v>Nursing Associate Professionals</v>
          </cell>
          <cell r="N17660">
            <v>3</v>
          </cell>
        </row>
        <row r="17661">
          <cell r="F17661" t="str">
            <v>06.03.07.04.15.01.01</v>
          </cell>
          <cell r="G17661" t="str">
            <v>Conduct counselling</v>
          </cell>
          <cell r="K17661" t="str">
            <v>6. Gaining informed consent</v>
          </cell>
          <cell r="L17661" t="str">
            <v>Nursing Professionals</v>
          </cell>
          <cell r="M17661" t="str">
            <v>Nursing Associate Professionals</v>
          </cell>
          <cell r="N17661">
            <v>3</v>
          </cell>
        </row>
        <row r="17662">
          <cell r="F17662" t="str">
            <v>06.03.07.04.15.01.02</v>
          </cell>
          <cell r="G17662" t="str">
            <v>Prepare the patient and organize the equipment</v>
          </cell>
          <cell r="K17662" t="str">
            <v>14. Providing non-pharmacological health interventions</v>
          </cell>
          <cell r="L17662" t="str">
            <v>Nursing Professionals</v>
          </cell>
          <cell r="M17662" t="str">
            <v>Nursing Associate Professionals</v>
          </cell>
          <cell r="N17662">
            <v>3</v>
          </cell>
        </row>
        <row r="17663">
          <cell r="F17663" t="str">
            <v>06.03.07.04.15.01.03</v>
          </cell>
          <cell r="G17663" t="str">
            <v>Apply local anaesthesia</v>
          </cell>
          <cell r="K17663" t="str">
            <v>11. Administering medications or therapeutics</v>
          </cell>
          <cell r="L17663" t="str">
            <v>Nursing Professionals</v>
          </cell>
          <cell r="M17663" t="str">
            <v>Nursing Associate Professionals</v>
          </cell>
          <cell r="N17663">
            <v>3</v>
          </cell>
        </row>
        <row r="17664">
          <cell r="F17664" t="str">
            <v>06.03.07.04.15.01.04</v>
          </cell>
          <cell r="G17664" t="str">
            <v>Conduct urological procedure</v>
          </cell>
          <cell r="K17664" t="str">
            <v>14. Providing non-pharmacological health interventions</v>
          </cell>
          <cell r="L17664" t="str">
            <v>Nursing Professionals</v>
          </cell>
          <cell r="M17664" t="str">
            <v>Nursing Associate Professionals</v>
          </cell>
          <cell r="N17664">
            <v>3</v>
          </cell>
        </row>
        <row r="17665">
          <cell r="F17665" t="str">
            <v>06.03.07.04.15.01.05</v>
          </cell>
          <cell r="G17665" t="str">
            <v>Provide post-procedural care</v>
          </cell>
          <cell r="K17665" t="str">
            <v>5. Providing information and support to impact individual health behaviours</v>
          </cell>
          <cell r="L17665" t="str">
            <v>Nursing Professionals</v>
          </cell>
          <cell r="M17665" t="str">
            <v>Nursing Associate Professionals</v>
          </cell>
          <cell r="N17665">
            <v>3</v>
          </cell>
        </row>
        <row r="17666">
          <cell r="F17666" t="str">
            <v>06.03.07.04.15.01.</v>
          </cell>
          <cell r="G17666"/>
          <cell r="K17666"/>
          <cell r="L17666"/>
          <cell r="M17666"/>
          <cell r="N17666"/>
        </row>
        <row r="17667">
          <cell r="F17667" t="str">
            <v>06.03.07.02.06.04.01</v>
          </cell>
          <cell r="G17667" t="str">
            <v>Conduct counselling</v>
          </cell>
          <cell r="K17667" t="str">
            <v>6. Gaining informed consent</v>
          </cell>
          <cell r="L17667" t="str">
            <v>General Medical Practitioners</v>
          </cell>
          <cell r="M17667" t="str">
            <v>Nursing Professionals</v>
          </cell>
          <cell r="N17667">
            <v>5</v>
          </cell>
        </row>
        <row r="17668">
          <cell r="F17668" t="str">
            <v>06.03.07.02.06.04.02</v>
          </cell>
          <cell r="G17668" t="str">
            <v>Conduct gynaecological procedure</v>
          </cell>
          <cell r="K17668" t="str">
            <v>7. Ordering, administering and interpreting the results of diagnostic and screening procedures</v>
          </cell>
          <cell r="L17668" t="str">
            <v>General Medical Practitioners</v>
          </cell>
          <cell r="M17668" t="str">
            <v>Nursing Professionals</v>
          </cell>
          <cell r="N17668">
            <v>5</v>
          </cell>
        </row>
        <row r="17669">
          <cell r="F17669" t="str">
            <v>06.03.07.02.06.04.03</v>
          </cell>
          <cell r="G17669" t="str">
            <v>Conduct counselling</v>
          </cell>
          <cell r="K17669" t="str">
            <v>5. Providing information and support to impact individual health behaviours</v>
          </cell>
          <cell r="L17669" t="str">
            <v>General Medical Practitioners</v>
          </cell>
          <cell r="M17669" t="str">
            <v>Nursing Professionals</v>
          </cell>
          <cell r="N17669">
            <v>5</v>
          </cell>
        </row>
        <row r="17670">
          <cell r="F17670" t="str">
            <v>06.03.07.02.04.02.01</v>
          </cell>
          <cell r="G17670" t="str">
            <v>Provide counselling and information and obtain consent</v>
          </cell>
          <cell r="K17670" t="str">
            <v>6. Gaining informed consent</v>
          </cell>
          <cell r="L17670" t="str">
            <v>General Medical Practitioners</v>
          </cell>
          <cell r="M17670" t="str">
            <v>Paramedical Practitioners</v>
          </cell>
          <cell r="N17670">
            <v>2</v>
          </cell>
        </row>
        <row r="17671">
          <cell r="F17671" t="str">
            <v>06.03.07.02.04.02.02</v>
          </cell>
          <cell r="G17671" t="str">
            <v>Conduct diagnostic testing</v>
          </cell>
          <cell r="K17671" t="str">
            <v>7. Ordering, administering and interpreting the results of diagnostic and screening procedures</v>
          </cell>
          <cell r="L17671" t="str">
            <v>Nursing Professionals</v>
          </cell>
          <cell r="M17671" t="str">
            <v>Nursing Associate Professionals</v>
          </cell>
          <cell r="N17671">
            <v>6</v>
          </cell>
        </row>
        <row r="17672">
          <cell r="F17672" t="str">
            <v>06.03.07.02.04.02.03</v>
          </cell>
          <cell r="G17672" t="str">
            <v>Conduct counselling</v>
          </cell>
          <cell r="K17672" t="str">
            <v>5. Providing information and support to impact individual health behaviours</v>
          </cell>
          <cell r="L17672" t="str">
            <v>General Medical Practitioners</v>
          </cell>
          <cell r="M17672" t="str">
            <v>Paramedical Practitioners</v>
          </cell>
          <cell r="N17672">
            <v>2</v>
          </cell>
        </row>
        <row r="17673">
          <cell r="F17673" t="str">
            <v>06.03.07.02.04.02</v>
          </cell>
          <cell r="G17673"/>
          <cell r="K17673"/>
          <cell r="L17673"/>
          <cell r="M17673"/>
          <cell r="N17673"/>
        </row>
        <row r="17674">
          <cell r="F17674" t="str">
            <v>06.03.07.02.04.02</v>
          </cell>
          <cell r="G17674"/>
          <cell r="K17674"/>
          <cell r="L17674"/>
          <cell r="M17674"/>
          <cell r="N17674"/>
        </row>
        <row r="17675">
          <cell r="F17675" t="str">
            <v>06.03.07.04.06.01.01</v>
          </cell>
          <cell r="G17675" t="str">
            <v>Conduct vital sign measurements</v>
          </cell>
          <cell r="K17675" t="str">
            <v>1. Gathering information through interviewing and assessment</v>
          </cell>
          <cell r="L17675" t="str">
            <v>Nursing Professionals</v>
          </cell>
          <cell r="M17675" t="str">
            <v>Paramedical Practitioners</v>
          </cell>
          <cell r="N17675">
            <v>5</v>
          </cell>
        </row>
        <row r="17676">
          <cell r="F17676" t="str">
            <v>06.03.07.04.06.01.02</v>
          </cell>
          <cell r="G17676" t="str">
            <v xml:space="preserve">Take history </v>
          </cell>
          <cell r="K17676" t="str">
            <v>1. Gathering information through interviewing and assessment</v>
          </cell>
          <cell r="L17676" t="str">
            <v>Specialist Medical Practitioners</v>
          </cell>
          <cell r="M17676" t="str">
            <v>General Medical Practitioners</v>
          </cell>
          <cell r="N17676">
            <v>6</v>
          </cell>
        </row>
        <row r="17677">
          <cell r="F17677" t="str">
            <v>06.03.07.04.06.01.03</v>
          </cell>
          <cell r="G17677" t="str">
            <v>Conduct physical examination</v>
          </cell>
          <cell r="K17677" t="str">
            <v>1. Gathering information through interviewing and assessment</v>
          </cell>
          <cell r="L17677" t="str">
            <v>Specialist Medical Practitioners</v>
          </cell>
          <cell r="M17677" t="str">
            <v>General Medical Practitioners</v>
          </cell>
          <cell r="N17677">
            <v>6</v>
          </cell>
        </row>
        <row r="17678">
          <cell r="F17678" t="str">
            <v>06.03.07.04.06.01.04</v>
          </cell>
          <cell r="G17678" t="str">
            <v>Provide clinical advice</v>
          </cell>
          <cell r="K17678" t="str">
            <v>5. Providing information and support to impact individual health behaviours</v>
          </cell>
          <cell r="L17678" t="str">
            <v>Specialist Medical Practitioners</v>
          </cell>
          <cell r="M17678" t="str">
            <v>General Medical Practitioners</v>
          </cell>
          <cell r="N17678">
            <v>4</v>
          </cell>
        </row>
        <row r="17679">
          <cell r="F17679" t="str">
            <v>06.03.07.03.13.02.01</v>
          </cell>
          <cell r="G17679" t="str">
            <v>Prescribe intramuscular medication</v>
          </cell>
          <cell r="K17679" t="str">
            <v>9. Prescribing medications or therapeutics</v>
          </cell>
          <cell r="L17679" t="str">
            <v>General Medical Practitioners</v>
          </cell>
          <cell r="M17679" t="str">
            <v>Paramedical Practitioners</v>
          </cell>
          <cell r="N17679">
            <v>1</v>
          </cell>
        </row>
        <row r="17680">
          <cell r="F17680" t="str">
            <v>06.03.07.03.13.02.02</v>
          </cell>
          <cell r="G17680" t="str">
            <v>Administer intramuscular medication</v>
          </cell>
          <cell r="K17680" t="str">
            <v>11. Administering medications or therapeutics</v>
          </cell>
          <cell r="L17680" t="str">
            <v>Nursing Professionals</v>
          </cell>
          <cell r="M17680" t="str">
            <v>Nursing Associate Professionals</v>
          </cell>
          <cell r="N17680">
            <v>3</v>
          </cell>
        </row>
        <row r="17681">
          <cell r="F17681" t="str">
            <v>06.03.07.03.13.03.01</v>
          </cell>
          <cell r="G17681" t="str">
            <v>Prescribe medication</v>
          </cell>
          <cell r="K17681" t="str">
            <v>9. Prescribing medications or therapeutics</v>
          </cell>
          <cell r="L17681" t="str">
            <v>General Medical Practitioners</v>
          </cell>
          <cell r="M17681" t="str">
            <v>Paramedical Practitioners</v>
          </cell>
          <cell r="N17681">
            <v>1</v>
          </cell>
        </row>
        <row r="17682">
          <cell r="F17682" t="str">
            <v>06.03.07.03.13.04.01</v>
          </cell>
          <cell r="G17682" t="str">
            <v>Prescribe medication</v>
          </cell>
          <cell r="K17682" t="str">
            <v>9. Prescribing medications or therapeutics</v>
          </cell>
          <cell r="L17682" t="str">
            <v>General Medical Practitioners</v>
          </cell>
          <cell r="M17682" t="str">
            <v>Paramedical Practitioners</v>
          </cell>
          <cell r="N17682">
            <v>1</v>
          </cell>
        </row>
        <row r="17683">
          <cell r="F17683" t="str">
            <v>06.03.07.02.15.02.01</v>
          </cell>
          <cell r="G17683" t="str">
            <v>Conduct counselling</v>
          </cell>
          <cell r="K17683" t="str">
            <v>6. Gaining informed consent</v>
          </cell>
          <cell r="L17683" t="str">
            <v>Specialist Medical Practitioners</v>
          </cell>
          <cell r="M17683" t="str">
            <v>General Medical Practitioners</v>
          </cell>
          <cell r="N17683">
            <v>5</v>
          </cell>
        </row>
        <row r="17684">
          <cell r="F17684" t="str">
            <v>06.03.07.02.15.02.02</v>
          </cell>
          <cell r="G17684" t="str">
            <v>Prepare the patient and organize the equipment</v>
          </cell>
          <cell r="K17684" t="str">
            <v>14. Providing non-pharmacological health interventions</v>
          </cell>
          <cell r="L17684" t="str">
            <v>Nursing Professionals</v>
          </cell>
          <cell r="M17684" t="str">
            <v>Nursing Associate Professionals</v>
          </cell>
          <cell r="N17684">
            <v>5</v>
          </cell>
        </row>
        <row r="17685">
          <cell r="F17685" t="str">
            <v>06.03.07.02.15.02.03</v>
          </cell>
          <cell r="G17685" t="str">
            <v>Conduct medical procedure</v>
          </cell>
          <cell r="K17685" t="str">
            <v>7. Ordering, administering and interpreting the results of diagnostic and screening procedures</v>
          </cell>
          <cell r="L17685" t="str">
            <v>Specialist Medical Practitioners</v>
          </cell>
          <cell r="M17685" t="str">
            <v>General Medical Practitioners</v>
          </cell>
          <cell r="N17685">
            <v>5</v>
          </cell>
        </row>
        <row r="17686">
          <cell r="F17686" t="str">
            <v>06.03.07.02.15.02.04</v>
          </cell>
          <cell r="G17686" t="str">
            <v>Provide nursing support to conduct medical procedure</v>
          </cell>
          <cell r="K17686" t="str">
            <v>15. Providing treatment and care support to individuals</v>
          </cell>
          <cell r="L17686" t="str">
            <v>Nursing Professionals</v>
          </cell>
          <cell r="M17686" t="str">
            <v>Nursing Associate Professionals</v>
          </cell>
          <cell r="N17686">
            <v>5</v>
          </cell>
        </row>
        <row r="17687">
          <cell r="F17687" t="str">
            <v>06.03.07.02.15.02.05</v>
          </cell>
          <cell r="G17687" t="str">
            <v>Conduct counselling</v>
          </cell>
          <cell r="K17687" t="str">
            <v>5. Providing information and support to impact individual health behaviours</v>
          </cell>
          <cell r="L17687" t="str">
            <v>Specialist Medical Practitioners</v>
          </cell>
          <cell r="M17687" t="str">
            <v>General Medical Practitioners</v>
          </cell>
          <cell r="N17687">
            <v>5</v>
          </cell>
        </row>
        <row r="17688">
          <cell r="F17688" t="str">
            <v>06.03.07.02.15.03.01</v>
          </cell>
          <cell r="G17688" t="str">
            <v>Conduct counselling</v>
          </cell>
          <cell r="K17688" t="str">
            <v>6. Gaining informed consent</v>
          </cell>
          <cell r="L17688" t="str">
            <v>Specialist Medical Practitioners</v>
          </cell>
          <cell r="M17688" t="str">
            <v>Specialist Medical Practitioners</v>
          </cell>
          <cell r="N17688">
            <v>5</v>
          </cell>
        </row>
        <row r="17689">
          <cell r="F17689" t="str">
            <v>06.03.07.02.15.03.02</v>
          </cell>
          <cell r="G17689" t="str">
            <v>Prepare the patient and organize the equipment</v>
          </cell>
          <cell r="K17689" t="str">
            <v>14. Providing non-pharmacological health interventions</v>
          </cell>
          <cell r="L17689" t="str">
            <v>Nursing Professionals</v>
          </cell>
          <cell r="M17689" t="str">
            <v>Nursing Associate Professionals</v>
          </cell>
          <cell r="N17689">
            <v>5</v>
          </cell>
        </row>
        <row r="17690">
          <cell r="F17690" t="str">
            <v>06.03.07.02.15.03.03</v>
          </cell>
          <cell r="G17690" t="str">
            <v>Apply local anaesthesia</v>
          </cell>
          <cell r="K17690" t="str">
            <v>11. Administering medications or therapeutics</v>
          </cell>
          <cell r="L17690" t="str">
            <v>Specialist Medical Practitioners</v>
          </cell>
          <cell r="M17690" t="str">
            <v>Specialist Medical Practitioners</v>
          </cell>
          <cell r="N17690">
            <v>3</v>
          </cell>
        </row>
        <row r="17691">
          <cell r="F17691" t="str">
            <v>06.03.07.02.15.03.04</v>
          </cell>
          <cell r="G17691" t="str">
            <v>Conduct medical procedure</v>
          </cell>
          <cell r="K17691" t="str">
            <v>7. Ordering, administering and interpreting the results of diagnostic and screening procedures</v>
          </cell>
          <cell r="L17691" t="str">
            <v>Specialist Medical Practitioners</v>
          </cell>
          <cell r="M17691" t="str">
            <v>Specialist Medical Practitioners</v>
          </cell>
          <cell r="N17691">
            <v>10</v>
          </cell>
        </row>
        <row r="17692">
          <cell r="F17692" t="str">
            <v>06.03.07.02.15.03.05</v>
          </cell>
          <cell r="G17692" t="str">
            <v>Provide nursing support to conduct medical procedure</v>
          </cell>
          <cell r="K17692" t="str">
            <v>15. Providing treatment and care support to individuals</v>
          </cell>
          <cell r="L17692" t="str">
            <v>Nursing Professionals</v>
          </cell>
          <cell r="M17692" t="str">
            <v>Nursing Associate Professionals</v>
          </cell>
          <cell r="N17692">
            <v>10</v>
          </cell>
        </row>
        <row r="17693">
          <cell r="F17693" t="str">
            <v>06.03.07.02.15.03.06</v>
          </cell>
          <cell r="G17693" t="str">
            <v>Conduct counselling</v>
          </cell>
          <cell r="K17693" t="str">
            <v>5. Providing information and support to impact individual health behaviours</v>
          </cell>
          <cell r="L17693" t="str">
            <v>Specialist Medical Practitioners</v>
          </cell>
          <cell r="M17693" t="str">
            <v>Specialist Medical Practitioners</v>
          </cell>
          <cell r="N17693">
            <v>5</v>
          </cell>
        </row>
        <row r="17694">
          <cell r="F17694" t="str">
            <v>06.03.07.04.09.02.01</v>
          </cell>
          <cell r="G17694" t="str">
            <v>Conduct counselling</v>
          </cell>
          <cell r="K17694" t="str">
            <v>6. Gaining informed consent</v>
          </cell>
          <cell r="L17694" t="str">
            <v>General Medical Practitioners</v>
          </cell>
          <cell r="M17694" t="str">
            <v>Nursing Professionals</v>
          </cell>
          <cell r="N17694">
            <v>3</v>
          </cell>
        </row>
        <row r="17695">
          <cell r="F17695" t="str">
            <v>06.03.07.04.09.02.02</v>
          </cell>
          <cell r="G17695" t="str">
            <v>Conduct radiological examination</v>
          </cell>
          <cell r="K17695" t="str">
            <v>7. Ordering, administering and interpreting the results of diagnostic and screening procedures</v>
          </cell>
          <cell r="L17695" t="str">
            <v>General Medical Practitioners</v>
          </cell>
          <cell r="M17695" t="str">
            <v>Nursing Professionals</v>
          </cell>
          <cell r="N17695">
            <v>8</v>
          </cell>
        </row>
        <row r="17696">
          <cell r="F17696" t="str">
            <v>06.03.07.04.09.02.03</v>
          </cell>
          <cell r="G17696" t="str">
            <v>Document examination findings</v>
          </cell>
          <cell r="K17696" t="str">
            <v>7. Ordering, administering and interpreting the results of diagnostic and screening procedures</v>
          </cell>
          <cell r="L17696" t="str">
            <v>Specialist Medical Practitioners</v>
          </cell>
          <cell r="M17696" t="str">
            <v>General Medical Practitioners</v>
          </cell>
          <cell r="N17696">
            <v>2</v>
          </cell>
        </row>
        <row r="17697">
          <cell r="F17697" t="str">
            <v>06.03.07.04.09.02.04</v>
          </cell>
          <cell r="G17697" t="str">
            <v>Conduct medical procedure</v>
          </cell>
          <cell r="K17697" t="str">
            <v>14. Providing non-pharmacological health interventions</v>
          </cell>
          <cell r="L17697" t="str">
            <v>Specialist Medical Practitioners</v>
          </cell>
          <cell r="M17697" t="str">
            <v>Specialist Medical Practitioners</v>
          </cell>
          <cell r="N17697">
            <v>180</v>
          </cell>
        </row>
        <row r="17698">
          <cell r="F17698" t="str">
            <v>06.03.07.04.09.02.01</v>
          </cell>
          <cell r="G17698"/>
          <cell r="K17698"/>
          <cell r="L17698"/>
          <cell r="M17698"/>
          <cell r="N17698"/>
        </row>
        <row r="17699">
          <cell r="F17699" t="str">
            <v>06.03.07.04.09.02.02</v>
          </cell>
          <cell r="G17699"/>
          <cell r="K17699"/>
          <cell r="L17699"/>
          <cell r="M17699"/>
          <cell r="N17699"/>
        </row>
        <row r="17700">
          <cell r="F17700" t="str">
            <v>06.03.07.04.09.02.03</v>
          </cell>
          <cell r="G17700"/>
          <cell r="K17700"/>
          <cell r="L17700"/>
          <cell r="M17700"/>
          <cell r="N17700"/>
        </row>
        <row r="17701">
          <cell r="F17701" t="str">
            <v>06.03.07.04.09.02.04</v>
          </cell>
          <cell r="G17701"/>
          <cell r="K17701"/>
          <cell r="L17701"/>
          <cell r="M17701"/>
          <cell r="N17701"/>
        </row>
        <row r="17702">
          <cell r="F17702" t="str">
            <v>06.03.07.04.09.02.05</v>
          </cell>
          <cell r="G17702"/>
          <cell r="K17702"/>
          <cell r="L17702"/>
          <cell r="M17702"/>
          <cell r="N17702"/>
        </row>
        <row r="17703">
          <cell r="F17703" t="str">
            <v>06.03.07.04.09.02.06</v>
          </cell>
          <cell r="G17703"/>
          <cell r="K17703"/>
          <cell r="L17703"/>
          <cell r="M17703"/>
          <cell r="N17703"/>
        </row>
        <row r="17704">
          <cell r="F17704" t="str">
            <v>06.03.07.04.09.02.07</v>
          </cell>
          <cell r="G17704"/>
          <cell r="K17704"/>
          <cell r="L17704"/>
          <cell r="M17704"/>
          <cell r="N17704"/>
        </row>
        <row r="17705">
          <cell r="F17705" t="str">
            <v>06.03.07.04.10.03.01</v>
          </cell>
          <cell r="G17705" t="str">
            <v>Conduct counselling</v>
          </cell>
          <cell r="K17705" t="str">
            <v>6. Gaining informed consent</v>
          </cell>
          <cell r="L17705" t="str">
            <v>Specialist Medical Practitioners</v>
          </cell>
          <cell r="M17705" t="str">
            <v>General Medical Practitioners</v>
          </cell>
          <cell r="N17705">
            <v>4</v>
          </cell>
        </row>
        <row r="17706">
          <cell r="F17706" t="str">
            <v>06.03.07.04.10.03.02</v>
          </cell>
          <cell r="G17706" t="str">
            <v>Prepare the patient and organize the equipment</v>
          </cell>
          <cell r="K17706" t="str">
            <v>14. Providing non-pharmacological health interventions</v>
          </cell>
          <cell r="L17706" t="str">
            <v>Nursing Professionals</v>
          </cell>
          <cell r="M17706" t="str">
            <v>Nursing Associate Professionals</v>
          </cell>
          <cell r="N17706">
            <v>4</v>
          </cell>
        </row>
        <row r="17707">
          <cell r="F17707" t="str">
            <v>06.03.07.04.10.03.03</v>
          </cell>
          <cell r="G17707" t="str">
            <v>Apply local anaesthesia</v>
          </cell>
          <cell r="K17707" t="str">
            <v>11. Administering medications or therapeutics</v>
          </cell>
          <cell r="L17707" t="str">
            <v>Specialist Medical Practitioners</v>
          </cell>
          <cell r="M17707" t="str">
            <v>General Medical Practitioners</v>
          </cell>
          <cell r="N17707">
            <v>3</v>
          </cell>
        </row>
        <row r="17708">
          <cell r="F17708" t="str">
            <v>06.03.07.04.10.03.04</v>
          </cell>
          <cell r="G17708" t="str">
            <v>Conduct surgical biopsy</v>
          </cell>
          <cell r="K17708" t="str">
            <v>7. Ordering, administering and interpreting the results of diagnostic and screening procedures</v>
          </cell>
          <cell r="L17708" t="str">
            <v>Specialist Medical Practitioners</v>
          </cell>
          <cell r="M17708" t="str">
            <v>General Medical Practitioners</v>
          </cell>
          <cell r="N17708">
            <v>10</v>
          </cell>
        </row>
        <row r="17709">
          <cell r="F17709" t="str">
            <v>06.03.07.04.10.03.05</v>
          </cell>
          <cell r="G17709" t="str">
            <v>Provide post-procedural care</v>
          </cell>
          <cell r="K17709" t="str">
            <v>5. Providing information and support to impact individual health behaviours</v>
          </cell>
          <cell r="L17709" t="str">
            <v>Specialist Medical Practitioners</v>
          </cell>
          <cell r="M17709" t="str">
            <v>General Medical Practitioners</v>
          </cell>
          <cell r="N17709">
            <v>4</v>
          </cell>
        </row>
        <row r="17710">
          <cell r="F17710" t="str">
            <v>06.03.07.04.10.03.06</v>
          </cell>
          <cell r="G17710" t="str">
            <v>Send specimen for laboratory tests</v>
          </cell>
          <cell r="K17710" t="str">
            <v>7. Ordering, administering and interpreting the results of diagnostic and screening procedures</v>
          </cell>
          <cell r="L17710" t="str">
            <v>Nursing Associate Professionals</v>
          </cell>
          <cell r="M17710" t="str">
            <v>Medical Assistants</v>
          </cell>
          <cell r="N17710">
            <v>2</v>
          </cell>
        </row>
        <row r="17711">
          <cell r="F17711" t="str">
            <v>06.03.08.02.08.01.01</v>
          </cell>
          <cell r="G17711" t="str">
            <v>Conduct counselling</v>
          </cell>
          <cell r="K17711" t="str">
            <v>6. Gaining informed consent</v>
          </cell>
          <cell r="L17711" t="str">
            <v>Medical and Pathology Laboratory Technicians</v>
          </cell>
          <cell r="M17711" t="str">
            <v>Medical Assistants</v>
          </cell>
          <cell r="N17711">
            <v>3</v>
          </cell>
        </row>
        <row r="17712">
          <cell r="F17712" t="str">
            <v>06.03.08.02.08.01.02</v>
          </cell>
          <cell r="G17712" t="str">
            <v xml:space="preserve">Conduct diagnostic testing </v>
          </cell>
          <cell r="K17712" t="str">
            <v>7. Ordering, administering and interpreting the results of diagnostic and screening procedures</v>
          </cell>
          <cell r="L17712" t="str">
            <v>Medical and Pathology Laboratory Technicians</v>
          </cell>
          <cell r="M17712" t="str">
            <v>Medical Assistants</v>
          </cell>
          <cell r="N17712">
            <v>5</v>
          </cell>
        </row>
        <row r="17713">
          <cell r="F17713" t="str">
            <v>06.03.08.02.08.01.03</v>
          </cell>
          <cell r="G17713" t="str">
            <v>Document examination findings</v>
          </cell>
          <cell r="K17713" t="str">
            <v>7. Ordering, administering and interpreting the results of diagnostic and screening procedures</v>
          </cell>
          <cell r="L17713" t="str">
            <v>Specialist Medical Practitioners</v>
          </cell>
          <cell r="M17713" t="str">
            <v>General Medical Practitioners</v>
          </cell>
          <cell r="N17713">
            <v>2</v>
          </cell>
        </row>
        <row r="17714">
          <cell r="F17714" t="str">
            <v>06.03.08.02.08.02.01</v>
          </cell>
          <cell r="G17714" t="str">
            <v>Conduct counselling</v>
          </cell>
          <cell r="K17714" t="str">
            <v>6. Gaining informed consent</v>
          </cell>
          <cell r="L17714" t="str">
            <v>Medical and Pathology Laboratory Technicians</v>
          </cell>
          <cell r="M17714" t="str">
            <v>Medical Assistants</v>
          </cell>
          <cell r="N17714">
            <v>3</v>
          </cell>
        </row>
        <row r="17715">
          <cell r="F17715" t="str">
            <v>06.03.08.02.08.02.02</v>
          </cell>
          <cell r="G17715" t="str">
            <v xml:space="preserve">Conduct diagnostic testing </v>
          </cell>
          <cell r="K17715" t="str">
            <v>7. Ordering, administering and interpreting the results of diagnostic and screening procedures</v>
          </cell>
          <cell r="L17715" t="str">
            <v>Medical and Pathology Laboratory Technicians</v>
          </cell>
          <cell r="M17715" t="str">
            <v>Medical Assistants</v>
          </cell>
          <cell r="N17715">
            <v>5</v>
          </cell>
        </row>
        <row r="17716">
          <cell r="F17716" t="str">
            <v>06.03.08.02.08.02.03</v>
          </cell>
          <cell r="G17716" t="str">
            <v>Document examination findings</v>
          </cell>
          <cell r="K17716" t="str">
            <v>7. Ordering, administering and interpreting the results of diagnostic and screening procedures</v>
          </cell>
          <cell r="L17716" t="str">
            <v>Specialist Medical Practitioners</v>
          </cell>
          <cell r="M17716" t="str">
            <v>General Medical Practitioners</v>
          </cell>
          <cell r="N17716">
            <v>2</v>
          </cell>
        </row>
        <row r="17717">
          <cell r="F17717" t="str">
            <v>06.03.08.02.08.03.01</v>
          </cell>
          <cell r="G17717" t="str">
            <v>Provide counselling and information and obtain consent</v>
          </cell>
          <cell r="K17717" t="str">
            <v>6. Gaining informed consent</v>
          </cell>
          <cell r="L17717" t="str">
            <v>General Medical Practitioners</v>
          </cell>
          <cell r="M17717" t="str">
            <v>Paramedical Practitioners</v>
          </cell>
          <cell r="N17717">
            <v>2</v>
          </cell>
        </row>
        <row r="17718">
          <cell r="F17718" t="str">
            <v>06.03.08.02.08.03.01</v>
          </cell>
          <cell r="G17718" t="str">
            <v>Conduct diagnostic testing</v>
          </cell>
          <cell r="K17718" t="str">
            <v>7. Ordering, administering and interpreting the results of diagnostic and screening procedures</v>
          </cell>
          <cell r="L17718" t="str">
            <v>Nursing Professionals</v>
          </cell>
          <cell r="M17718" t="str">
            <v>Nursing Associate Professionals</v>
          </cell>
          <cell r="N17718">
            <v>6</v>
          </cell>
        </row>
        <row r="17719">
          <cell r="F17719" t="str">
            <v>06.03.08.02.08.03.01</v>
          </cell>
          <cell r="G17719" t="str">
            <v>Conduct counselling</v>
          </cell>
          <cell r="K17719" t="str">
            <v>5. Providing information and support to impact individual health behaviours</v>
          </cell>
          <cell r="L17719" t="str">
            <v>General Medical Practitioners</v>
          </cell>
          <cell r="M17719" t="str">
            <v>Paramedical Practitioners</v>
          </cell>
          <cell r="N17719">
            <v>2</v>
          </cell>
        </row>
        <row r="17720">
          <cell r="F17720" t="str">
            <v>06.03.08.02.09.01.01</v>
          </cell>
          <cell r="G17720" t="str">
            <v>Conduct counselling</v>
          </cell>
          <cell r="K17720" t="str">
            <v>6. Gaining informed consent</v>
          </cell>
          <cell r="L17720" t="str">
            <v>Medical Imaging and Therapeutic Equipment Technicians</v>
          </cell>
          <cell r="M17720" t="str">
            <v>Medical Assistants</v>
          </cell>
          <cell r="N17720">
            <v>5</v>
          </cell>
        </row>
        <row r="17721">
          <cell r="F17721" t="str">
            <v>06.03.08.02.09.01.02</v>
          </cell>
          <cell r="G17721" t="str">
            <v>Conduct radiological examination</v>
          </cell>
          <cell r="K17721" t="str">
            <v>7. Ordering, administering and interpreting the results of diagnostic and screening procedures</v>
          </cell>
          <cell r="L17721" t="str">
            <v>Medical Imaging and Therapeutic Equipment Technicians</v>
          </cell>
          <cell r="M17721" t="str">
            <v>Medical Imaging and Therapeutic Equipment Technicians</v>
          </cell>
          <cell r="N17721">
            <v>15</v>
          </cell>
        </row>
        <row r="17722">
          <cell r="F17722" t="str">
            <v>06.03.08.02.09.01.03</v>
          </cell>
          <cell r="G17722" t="str">
            <v>Assist with radiological examination</v>
          </cell>
          <cell r="K17722" t="str">
            <v>7. Ordering, administering and interpreting the results of diagnostic and screening procedures</v>
          </cell>
          <cell r="L17722" t="str">
            <v>Medical Imaging and Therapeutic Equipment Technicians</v>
          </cell>
          <cell r="M17722" t="str">
            <v>Medical Assistants</v>
          </cell>
          <cell r="N17722">
            <v>15</v>
          </cell>
        </row>
        <row r="17723">
          <cell r="F17723" t="str">
            <v>06.03.08.02.09.01.04</v>
          </cell>
          <cell r="G17723" t="str">
            <v>Document examination findings</v>
          </cell>
          <cell r="K17723" t="str">
            <v>7. Ordering, administering and interpreting the results of diagnostic and screening procedures</v>
          </cell>
          <cell r="L17723" t="str">
            <v>Specialist Medical Practitioners</v>
          </cell>
          <cell r="M17723" t="str">
            <v>General Medical Practitioners</v>
          </cell>
          <cell r="N17723">
            <v>5</v>
          </cell>
        </row>
        <row r="17724">
          <cell r="F17724" t="str">
            <v>06.03.08.02.09.01.</v>
          </cell>
          <cell r="G17724"/>
          <cell r="K17724"/>
          <cell r="L17724"/>
          <cell r="M17724"/>
          <cell r="N17724"/>
        </row>
        <row r="17725">
          <cell r="F17725" t="str">
            <v>06.03.08.02.09.01.</v>
          </cell>
          <cell r="G17725"/>
          <cell r="K17725"/>
          <cell r="L17725"/>
          <cell r="M17725"/>
          <cell r="N17725"/>
        </row>
        <row r="17726">
          <cell r="F17726" t="str">
            <v>06.03.08.02.09.02.01</v>
          </cell>
          <cell r="G17726" t="str">
            <v>Conduct counselling</v>
          </cell>
          <cell r="K17726" t="str">
            <v>6. Gaining informed consent</v>
          </cell>
          <cell r="L17726" t="str">
            <v>General Medical Practitioners</v>
          </cell>
          <cell r="M17726" t="str">
            <v>Nursing Professionals</v>
          </cell>
          <cell r="N17726">
            <v>3</v>
          </cell>
        </row>
        <row r="17727">
          <cell r="F17727" t="str">
            <v>06.03.08.02.09.02.02</v>
          </cell>
          <cell r="G17727" t="str">
            <v>Conduct radiological examination</v>
          </cell>
          <cell r="K17727" t="str">
            <v>7. Ordering, administering and interpreting the results of diagnostic and screening procedures</v>
          </cell>
          <cell r="L17727" t="str">
            <v>General Medical Practitioners</v>
          </cell>
          <cell r="M17727" t="str">
            <v>Nursing Professionals</v>
          </cell>
          <cell r="N17727">
            <v>8</v>
          </cell>
        </row>
        <row r="17728">
          <cell r="F17728" t="str">
            <v>06.03.08.02.09.02.03</v>
          </cell>
          <cell r="G17728" t="str">
            <v>Document examination findings</v>
          </cell>
          <cell r="K17728" t="str">
            <v>7. Ordering, administering and interpreting the results of diagnostic and screening procedures</v>
          </cell>
          <cell r="L17728" t="str">
            <v>Specialist Medical Practitioners</v>
          </cell>
          <cell r="M17728" t="str">
            <v>General Medical Practitioners</v>
          </cell>
          <cell r="N17728">
            <v>2</v>
          </cell>
        </row>
        <row r="17729">
          <cell r="F17729" t="str">
            <v>06.03.08.02.09.02.04</v>
          </cell>
          <cell r="G17729" t="str">
            <v>Provide counselling and information and obtain consent</v>
          </cell>
          <cell r="K17729" t="str">
            <v>6. Gaining informed consent</v>
          </cell>
          <cell r="L17729" t="str">
            <v>General Medical Practitioners</v>
          </cell>
          <cell r="M17729" t="str">
            <v>Paramedical Practitioners</v>
          </cell>
          <cell r="N17729">
            <v>2</v>
          </cell>
        </row>
        <row r="17730">
          <cell r="F17730" t="str">
            <v>06.03.08.02.09.02.</v>
          </cell>
          <cell r="G17730"/>
          <cell r="K17730"/>
          <cell r="L17730"/>
          <cell r="M17730"/>
          <cell r="N17730"/>
        </row>
        <row r="17731">
          <cell r="F17731" t="str">
            <v>06.03.08.02.09.02.</v>
          </cell>
          <cell r="G17731"/>
          <cell r="K17731"/>
          <cell r="L17731"/>
          <cell r="M17731"/>
          <cell r="N17731"/>
        </row>
        <row r="17732">
          <cell r="F17732" t="str">
            <v>06.03.08.02.09.02.</v>
          </cell>
          <cell r="G17732"/>
          <cell r="K17732"/>
          <cell r="L17732"/>
          <cell r="M17732"/>
          <cell r="N17732"/>
        </row>
        <row r="17733">
          <cell r="F17733" t="str">
            <v>06.03.08.03.13.01.01</v>
          </cell>
          <cell r="G17733" t="str">
            <v>Prescribe intramuscular medication</v>
          </cell>
          <cell r="K17733" t="str">
            <v>9. Prescribing medications or therapeutics</v>
          </cell>
          <cell r="L17733" t="str">
            <v>General Medical Practitioners</v>
          </cell>
          <cell r="M17733" t="str">
            <v>Paramedical Practitioners</v>
          </cell>
          <cell r="N17733">
            <v>1</v>
          </cell>
        </row>
        <row r="17734">
          <cell r="F17734" t="str">
            <v>06.03.08.03.13.01.02</v>
          </cell>
          <cell r="G17734" t="str">
            <v>Administer intramuscular medication</v>
          </cell>
          <cell r="K17734" t="str">
            <v>11. Administering medications or therapeutics</v>
          </cell>
          <cell r="L17734" t="str">
            <v>Nursing Professionals</v>
          </cell>
          <cell r="M17734" t="str">
            <v>Nursing Associate Professionals</v>
          </cell>
          <cell r="N17734">
            <v>3</v>
          </cell>
        </row>
        <row r="17735">
          <cell r="F17735" t="str">
            <v>06.03.08.03.13.01.</v>
          </cell>
          <cell r="G17735"/>
          <cell r="K17735"/>
          <cell r="L17735"/>
          <cell r="M17735"/>
          <cell r="N17735"/>
        </row>
        <row r="17736">
          <cell r="F17736" t="str">
            <v>06.03.08.03.13.02.01</v>
          </cell>
          <cell r="G17736" t="str">
            <v>Prescribe medication</v>
          </cell>
          <cell r="K17736" t="str">
            <v>9. Prescribing medications or therapeutics</v>
          </cell>
          <cell r="L17736" t="str">
            <v>General Medical Practitioners</v>
          </cell>
          <cell r="M17736" t="str">
            <v>Paramedical Practitioners</v>
          </cell>
          <cell r="N17736">
            <v>1</v>
          </cell>
        </row>
        <row r="17737">
          <cell r="F17737" t="str">
            <v>06.03.08.03.13.03.01</v>
          </cell>
          <cell r="G17737" t="str">
            <v>Prescribe medication</v>
          </cell>
          <cell r="K17737" t="str">
            <v>9. Prescribing medications or therapeutics</v>
          </cell>
          <cell r="L17737" t="str">
            <v>General Medical Practitioners</v>
          </cell>
          <cell r="M17737" t="str">
            <v>Paramedical Practitioners</v>
          </cell>
          <cell r="N17737">
            <v>1</v>
          </cell>
        </row>
        <row r="17738">
          <cell r="F17738" t="str">
            <v>06.03.08.03.13.04.01</v>
          </cell>
          <cell r="G17738" t="str">
            <v>Prescribe medication</v>
          </cell>
          <cell r="K17738" t="str">
            <v>9. Prescribing medications or therapeutics</v>
          </cell>
          <cell r="L17738" t="str">
            <v>General Medical Practitioners</v>
          </cell>
          <cell r="M17738" t="str">
            <v>Paramedical Practitioners</v>
          </cell>
          <cell r="N17738">
            <v>1</v>
          </cell>
        </row>
        <row r="17739">
          <cell r="F17739" t="str">
            <v>06.03.08.03.14.01.01</v>
          </cell>
          <cell r="G17739" t="str">
            <v>Prescribe intravenous medication</v>
          </cell>
          <cell r="K17739" t="str">
            <v>9. Prescribing medications or therapeutics</v>
          </cell>
          <cell r="L17739" t="str">
            <v>General Medical Practitioners</v>
          </cell>
          <cell r="M17739" t="str">
            <v>Paramedical Practitioners</v>
          </cell>
          <cell r="N17739">
            <v>1</v>
          </cell>
        </row>
        <row r="17740">
          <cell r="F17740" t="str">
            <v>06.03.08.03.14.01.02</v>
          </cell>
          <cell r="G17740" t="str">
            <v>Administer intravenous medication</v>
          </cell>
          <cell r="K17740" t="str">
            <v>11. Administering medications or therapeutics</v>
          </cell>
          <cell r="L17740" t="str">
            <v>Nursing Professionals</v>
          </cell>
          <cell r="M17740" t="str">
            <v>Nursing Associate Professionals</v>
          </cell>
          <cell r="N17740">
            <v>3</v>
          </cell>
        </row>
        <row r="17741">
          <cell r="F17741" t="str">
            <v>06.03.08.03.14.01.</v>
          </cell>
          <cell r="G17741"/>
          <cell r="K17741"/>
          <cell r="L17741"/>
          <cell r="M17741"/>
          <cell r="N17741"/>
        </row>
        <row r="17742">
          <cell r="F17742" t="str">
            <v>06.03.08.03.14.02.01</v>
          </cell>
          <cell r="G17742" t="str">
            <v>Prescribe intravenous medication</v>
          </cell>
          <cell r="K17742" t="str">
            <v>9. Prescribing medications or therapeutics</v>
          </cell>
          <cell r="L17742" t="str">
            <v>General Medical Practitioners</v>
          </cell>
          <cell r="M17742" t="str">
            <v>Paramedical Practitioners</v>
          </cell>
          <cell r="N17742">
            <v>1</v>
          </cell>
        </row>
        <row r="17743">
          <cell r="F17743" t="str">
            <v>06.03.08.03.14.01.02</v>
          </cell>
          <cell r="G17743" t="str">
            <v>Administer intravenous medication</v>
          </cell>
          <cell r="K17743" t="str">
            <v>11. Administering medications or therapeutics</v>
          </cell>
          <cell r="L17743" t="str">
            <v>Nursing Professionals</v>
          </cell>
          <cell r="M17743" t="str">
            <v>Nursing Associate Professionals</v>
          </cell>
          <cell r="N17743">
            <v>3</v>
          </cell>
        </row>
        <row r="17744">
          <cell r="F17744" t="str">
            <v>06.03.08.03.14.02.</v>
          </cell>
          <cell r="G17744"/>
          <cell r="K17744"/>
          <cell r="L17744"/>
          <cell r="M17744"/>
          <cell r="N17744"/>
        </row>
        <row r="17745">
          <cell r="F17745" t="str">
            <v>06.03.08.01.02.04.01</v>
          </cell>
          <cell r="G17745" t="str">
            <v>Prescribe medication</v>
          </cell>
          <cell r="K17745" t="str">
            <v>9. Prescribing medications or therapeutics</v>
          </cell>
          <cell r="L17745" t="str">
            <v>General Medical Practitioners</v>
          </cell>
          <cell r="M17745" t="str">
            <v>Paramedical Practitioners</v>
          </cell>
          <cell r="N17745">
            <v>1</v>
          </cell>
        </row>
        <row r="17746">
          <cell r="F17746" t="str">
            <v>06.03.08.01.06.01.01</v>
          </cell>
          <cell r="G17746" t="str">
            <v>Conduct vital sign measurements</v>
          </cell>
          <cell r="K17746" t="str">
            <v>1. Gathering information through interviewing and assessment</v>
          </cell>
          <cell r="L17746" t="str">
            <v>Nursing Professionals</v>
          </cell>
          <cell r="M17746" t="str">
            <v>Paramedical Practitioners</v>
          </cell>
          <cell r="N17746">
            <v>5</v>
          </cell>
        </row>
        <row r="17747">
          <cell r="F17747" t="str">
            <v>06.03.08.01.06.01.02</v>
          </cell>
          <cell r="G17747" t="str">
            <v xml:space="preserve">Take history </v>
          </cell>
          <cell r="K17747" t="str">
            <v>1. Gathering information through interviewing and assessment</v>
          </cell>
          <cell r="L17747" t="str">
            <v>Specialist Medical Practitioners</v>
          </cell>
          <cell r="M17747" t="str">
            <v>General Medical Practitioners</v>
          </cell>
          <cell r="N17747">
            <v>6</v>
          </cell>
        </row>
        <row r="17748">
          <cell r="F17748" t="str">
            <v>06.03.08.01.06.01.03</v>
          </cell>
          <cell r="G17748" t="str">
            <v>Conduct physical examination</v>
          </cell>
          <cell r="K17748" t="str">
            <v>1. Gathering information through interviewing and assessment</v>
          </cell>
          <cell r="L17748" t="str">
            <v>Specialist Medical Practitioners</v>
          </cell>
          <cell r="M17748" t="str">
            <v>General Medical Practitioners</v>
          </cell>
          <cell r="N17748">
            <v>6</v>
          </cell>
        </row>
        <row r="17749">
          <cell r="F17749" t="str">
            <v>06.03.08.01.06.01.04</v>
          </cell>
          <cell r="G17749" t="str">
            <v>Provide clinical advice</v>
          </cell>
          <cell r="K17749" t="str">
            <v>5. Providing information and support to impact individual health behaviours</v>
          </cell>
          <cell r="L17749" t="str">
            <v>Specialist Medical Practitioners</v>
          </cell>
          <cell r="M17749" t="str">
            <v>General Medical Practitioners</v>
          </cell>
          <cell r="N17749">
            <v>4</v>
          </cell>
        </row>
        <row r="17750">
          <cell r="F17750" t="str">
            <v>06.03.09.01.02.01.01</v>
          </cell>
          <cell r="G17750" t="str">
            <v>Conduct counselling</v>
          </cell>
          <cell r="K17750" t="str">
            <v>5. Providing information and support to impact individual health behaviours</v>
          </cell>
          <cell r="L17750" t="str">
            <v>Dieticians and Nutritionists</v>
          </cell>
          <cell r="M17750" t="str">
            <v>Nursing Professionals</v>
          </cell>
          <cell r="N17750">
            <v>10</v>
          </cell>
        </row>
        <row r="17751">
          <cell r="F17751" t="str">
            <v>06.03.09.02.08.01.01</v>
          </cell>
          <cell r="G17751" t="str">
            <v>Conduct counselling</v>
          </cell>
          <cell r="K17751" t="str">
            <v>6. Gaining informed consent</v>
          </cell>
          <cell r="L17751" t="str">
            <v>Medical and Pathology Laboratory Technicians</v>
          </cell>
          <cell r="M17751" t="str">
            <v>Medical Assistants</v>
          </cell>
          <cell r="N17751">
            <v>3</v>
          </cell>
        </row>
        <row r="17752">
          <cell r="F17752" t="str">
            <v>06.03.09.02.08.01.02</v>
          </cell>
          <cell r="G17752" t="str">
            <v xml:space="preserve">Conduct diagnostic testing </v>
          </cell>
          <cell r="K17752" t="str">
            <v>7. Ordering, administering and interpreting the results of diagnostic and screening procedures</v>
          </cell>
          <cell r="L17752" t="str">
            <v>Medical and Pathology Laboratory Technicians</v>
          </cell>
          <cell r="M17752" t="str">
            <v>Medical Assistants</v>
          </cell>
          <cell r="N17752">
            <v>5</v>
          </cell>
        </row>
        <row r="17753">
          <cell r="F17753" t="str">
            <v>06.03.09.02.08.01.03</v>
          </cell>
          <cell r="G17753" t="str">
            <v>Document examination findings</v>
          </cell>
          <cell r="K17753" t="str">
            <v>7. Ordering, administering and interpreting the results of diagnostic and screening procedures</v>
          </cell>
          <cell r="L17753" t="str">
            <v>Specialist Medical Practitioners</v>
          </cell>
          <cell r="M17753" t="str">
            <v>General Medical Practitioners</v>
          </cell>
          <cell r="N17753">
            <v>2</v>
          </cell>
        </row>
        <row r="17754">
          <cell r="F17754" t="str">
            <v>06.03.09.02.08.02.01</v>
          </cell>
          <cell r="G17754" t="str">
            <v>Conduct counselling</v>
          </cell>
          <cell r="K17754" t="str">
            <v>6. Gaining informed consent</v>
          </cell>
          <cell r="L17754" t="str">
            <v>Medical and Pathology Laboratory Technicians</v>
          </cell>
          <cell r="M17754" t="str">
            <v>Medical Assistants</v>
          </cell>
          <cell r="N17754">
            <v>3</v>
          </cell>
        </row>
        <row r="17755">
          <cell r="F17755" t="str">
            <v>06.03.09.02.08.02.02</v>
          </cell>
          <cell r="G17755" t="str">
            <v xml:space="preserve">Conduct diagnostic testing </v>
          </cell>
          <cell r="K17755" t="str">
            <v>7. Ordering, administering and interpreting the results of diagnostic and screening procedures</v>
          </cell>
          <cell r="L17755" t="str">
            <v>Medical and Pathology Laboratory Technicians</v>
          </cell>
          <cell r="M17755" t="str">
            <v>Medical Assistants</v>
          </cell>
          <cell r="N17755">
            <v>5</v>
          </cell>
        </row>
        <row r="17756">
          <cell r="F17756" t="str">
            <v>06.03.09.02.08.02.03</v>
          </cell>
          <cell r="G17756" t="str">
            <v>Document examination findings</v>
          </cell>
          <cell r="K17756" t="str">
            <v>7. Ordering, administering and interpreting the results of diagnostic and screening procedures</v>
          </cell>
          <cell r="L17756" t="str">
            <v>Specialist Medical Practitioners</v>
          </cell>
          <cell r="M17756" t="str">
            <v>General Medical Practitioners</v>
          </cell>
          <cell r="N17756">
            <v>2</v>
          </cell>
        </row>
        <row r="17757">
          <cell r="F17757" t="str">
            <v>06.03.09.02.08.03.01</v>
          </cell>
          <cell r="G17757" t="str">
            <v>Provide counselling and information and obtain consent</v>
          </cell>
          <cell r="K17757" t="str">
            <v>6. Gaining informed consent</v>
          </cell>
          <cell r="L17757" t="str">
            <v>Specialist Medical Practitioners</v>
          </cell>
          <cell r="M17757" t="str">
            <v>Specialist Medical Practitioners</v>
          </cell>
          <cell r="N17757">
            <v>2</v>
          </cell>
        </row>
        <row r="17758">
          <cell r="F17758" t="str">
            <v>06.03.09.02.08.03.02</v>
          </cell>
          <cell r="G17758" t="str">
            <v>Conduct diagnostic testing</v>
          </cell>
          <cell r="K17758" t="str">
            <v>7. Ordering, administering and interpreting the results of diagnostic and screening procedures</v>
          </cell>
          <cell r="L17758" t="str">
            <v>Nursing Professionals</v>
          </cell>
          <cell r="M17758" t="str">
            <v>Nursing Associate Professionals</v>
          </cell>
          <cell r="N17758">
            <v>6</v>
          </cell>
        </row>
        <row r="17759">
          <cell r="F17759" t="str">
            <v>06.03.09.02.08.03.03</v>
          </cell>
          <cell r="G17759" t="str">
            <v>Conduct counselling</v>
          </cell>
          <cell r="K17759" t="str">
            <v>5. Providing information and support to impact individual health behaviours</v>
          </cell>
          <cell r="L17759" t="str">
            <v>Specialist Medical Practitioners</v>
          </cell>
          <cell r="M17759" t="str">
            <v>Specialist Medical Practitioners</v>
          </cell>
          <cell r="N17759">
            <v>2</v>
          </cell>
        </row>
        <row r="17760">
          <cell r="F17760" t="str">
            <v>06.03.09.02.09.01.01</v>
          </cell>
          <cell r="G17760" t="str">
            <v>Conduct counselling</v>
          </cell>
          <cell r="K17760" t="str">
            <v>6. Gaining informed consent</v>
          </cell>
          <cell r="L17760" t="str">
            <v>Medical Imaging and Therapeutic Equipment Technicians</v>
          </cell>
          <cell r="M17760" t="str">
            <v>Medical Assistants</v>
          </cell>
          <cell r="N17760">
            <v>5</v>
          </cell>
        </row>
        <row r="17761">
          <cell r="F17761" t="str">
            <v>06.03.09.02.09.01.02</v>
          </cell>
          <cell r="G17761" t="str">
            <v>Conduct radiological examination</v>
          </cell>
          <cell r="K17761" t="str">
            <v>7. Ordering, administering and interpreting the results of diagnostic and screening procedures</v>
          </cell>
          <cell r="L17761" t="str">
            <v>Medical Imaging and Therapeutic Equipment Technicians</v>
          </cell>
          <cell r="M17761" t="str">
            <v>Medical Imaging and Therapeutic Equipment Technicians</v>
          </cell>
          <cell r="N17761">
            <v>15</v>
          </cell>
        </row>
        <row r="17762">
          <cell r="F17762" t="str">
            <v>06.03.09.02.09.01.03</v>
          </cell>
          <cell r="G17762" t="str">
            <v>Assist with radiological examination</v>
          </cell>
          <cell r="K17762" t="str">
            <v>7. Ordering, administering and interpreting the results of diagnostic and screening procedures</v>
          </cell>
          <cell r="L17762" t="str">
            <v>Medical Imaging and Therapeutic Equipment Technicians</v>
          </cell>
          <cell r="M17762" t="str">
            <v>Medical Assistants</v>
          </cell>
          <cell r="N17762">
            <v>15</v>
          </cell>
        </row>
        <row r="17763">
          <cell r="F17763" t="str">
            <v>06.03.09.02.09.01.04</v>
          </cell>
          <cell r="G17763" t="str">
            <v>Document examination findings</v>
          </cell>
          <cell r="K17763" t="str">
            <v>7. Ordering, administering and interpreting the results of diagnostic and screening procedures</v>
          </cell>
          <cell r="L17763" t="str">
            <v>Specialist Medical Practitioners</v>
          </cell>
          <cell r="M17763" t="str">
            <v>General Medical Practitioners</v>
          </cell>
          <cell r="N17763">
            <v>5</v>
          </cell>
        </row>
        <row r="17764">
          <cell r="F17764" t="str">
            <v>06.03.09.02.09.01.</v>
          </cell>
          <cell r="G17764"/>
          <cell r="K17764"/>
          <cell r="L17764"/>
          <cell r="M17764"/>
          <cell r="N17764"/>
        </row>
        <row r="17765">
          <cell r="F17765" t="str">
            <v>06.03.09.02.09.01.</v>
          </cell>
          <cell r="G17765"/>
          <cell r="K17765"/>
          <cell r="L17765"/>
          <cell r="M17765"/>
          <cell r="N17765"/>
        </row>
        <row r="17766">
          <cell r="F17766" t="str">
            <v>06.03.09.02.10.01.01</v>
          </cell>
          <cell r="G17766" t="str">
            <v>Conduct counselling</v>
          </cell>
          <cell r="K17766" t="str">
            <v>6. Gaining informed consent</v>
          </cell>
          <cell r="L17766" t="str">
            <v>General Medical Practitioners</v>
          </cell>
          <cell r="M17766" t="str">
            <v>Paramedical Practitioners</v>
          </cell>
          <cell r="N17766">
            <v>3</v>
          </cell>
        </row>
        <row r="17767">
          <cell r="F17767" t="str">
            <v>06.03.09.02.10.01.02</v>
          </cell>
          <cell r="G17767" t="str">
            <v>Prepare the patient and organize the equipment</v>
          </cell>
          <cell r="K17767" t="str">
            <v>14. Providing non-pharmacological health interventions</v>
          </cell>
          <cell r="L17767" t="str">
            <v>Nursing Professionals</v>
          </cell>
          <cell r="M17767" t="str">
            <v>Nursing Associate Professionals</v>
          </cell>
          <cell r="N17767">
            <v>2</v>
          </cell>
        </row>
        <row r="17768">
          <cell r="F17768" t="str">
            <v>06.03.09.02.10.01.03</v>
          </cell>
          <cell r="G17768" t="str">
            <v>Apply local anaesthesia</v>
          </cell>
          <cell r="K17768" t="str">
            <v>11. Administering medications or therapeutics</v>
          </cell>
          <cell r="L17768" t="str">
            <v>General Medical Practitioners</v>
          </cell>
          <cell r="M17768" t="str">
            <v>Paramedical Practitioners</v>
          </cell>
          <cell r="N17768">
            <v>3</v>
          </cell>
        </row>
        <row r="17769">
          <cell r="F17769" t="str">
            <v>06.03.09.02.10.01.04</v>
          </cell>
          <cell r="G17769" t="str">
            <v>Conduct lumbar puncture</v>
          </cell>
          <cell r="K17769" t="str">
            <v>7. Ordering, administering and interpreting the results of diagnostic and screening procedures</v>
          </cell>
          <cell r="L17769" t="str">
            <v>General Medical Practitioners</v>
          </cell>
          <cell r="M17769" t="str">
            <v>Paramedical Practitioners</v>
          </cell>
          <cell r="N17769">
            <v>15</v>
          </cell>
        </row>
        <row r="17770">
          <cell r="F17770" t="str">
            <v>06.03.09.02.10.01.05</v>
          </cell>
          <cell r="G17770" t="str">
            <v>Assist with lumbar puncture</v>
          </cell>
          <cell r="K17770" t="str">
            <v>7. Ordering, administering and interpreting the results of diagnostic and screening procedures</v>
          </cell>
          <cell r="L17770" t="str">
            <v>Nursing Professionals</v>
          </cell>
          <cell r="M17770" t="str">
            <v>Nursing Associate Professionals</v>
          </cell>
          <cell r="N17770">
            <v>15</v>
          </cell>
        </row>
        <row r="17771">
          <cell r="F17771" t="str">
            <v>06.03.09.02.10.01.06</v>
          </cell>
          <cell r="G17771" t="str">
            <v>Send specimen for laboratory tests</v>
          </cell>
          <cell r="K17771" t="str">
            <v>7. Ordering, administering and interpreting the results of diagnostic and screening procedures</v>
          </cell>
          <cell r="L17771" t="str">
            <v>Nursing Associate Professionals</v>
          </cell>
          <cell r="M17771" t="str">
            <v>Medical Assistants</v>
          </cell>
          <cell r="N17771">
            <v>2</v>
          </cell>
        </row>
        <row r="17772">
          <cell r="F17772" t="str">
            <v>06.03.09.02.10.01.07</v>
          </cell>
          <cell r="G17772" t="str">
            <v>Provide post-procedural care</v>
          </cell>
          <cell r="K17772" t="str">
            <v>5. Providing information and support to impact individual health behaviours</v>
          </cell>
          <cell r="L17772" t="str">
            <v>General Medical Practitioners</v>
          </cell>
          <cell r="M17772" t="str">
            <v>Paramedical Practitioners</v>
          </cell>
          <cell r="N17772">
            <v>3</v>
          </cell>
        </row>
        <row r="17773">
          <cell r="F17773" t="str">
            <v>06.03.09.02.10.01.</v>
          </cell>
          <cell r="G17773"/>
          <cell r="K17773"/>
          <cell r="L17773"/>
          <cell r="M17773"/>
          <cell r="N17773"/>
        </row>
        <row r="17774">
          <cell r="F17774" t="str">
            <v>06.03.09.02.10.01.</v>
          </cell>
          <cell r="G17774"/>
          <cell r="K17774"/>
          <cell r="L17774"/>
          <cell r="M17774"/>
          <cell r="N17774"/>
        </row>
        <row r="17775">
          <cell r="F17775" t="str">
            <v>06.03.09.02.10.01.</v>
          </cell>
          <cell r="G17775"/>
          <cell r="K17775"/>
          <cell r="L17775"/>
          <cell r="M17775"/>
          <cell r="N17775"/>
        </row>
        <row r="17776">
          <cell r="F17776" t="str">
            <v>06.03.09.02.10.01.</v>
          </cell>
          <cell r="G17776"/>
          <cell r="K17776"/>
          <cell r="L17776"/>
          <cell r="M17776"/>
          <cell r="N17776"/>
        </row>
        <row r="17777">
          <cell r="F17777" t="str">
            <v>06.03.09.03.13.01.01</v>
          </cell>
          <cell r="G17777" t="str">
            <v>Prescribe medication</v>
          </cell>
          <cell r="K17777" t="str">
            <v>9. Prescribing medications or therapeutics</v>
          </cell>
          <cell r="L17777" t="str">
            <v>Specialist Medical Practitioners</v>
          </cell>
          <cell r="M17777" t="str">
            <v>Specialist Medical Practitioners</v>
          </cell>
          <cell r="N17777">
            <v>1</v>
          </cell>
        </row>
        <row r="17778">
          <cell r="F17778" t="str">
            <v>06.03.09.03.13.02.01</v>
          </cell>
          <cell r="G17778" t="str">
            <v>Prescribe medication</v>
          </cell>
          <cell r="K17778" t="str">
            <v>9. Prescribing medications or therapeutics</v>
          </cell>
          <cell r="L17778" t="str">
            <v>Specialist Medical Practitioners</v>
          </cell>
          <cell r="M17778" t="str">
            <v>Specialist Medical Practitioners</v>
          </cell>
          <cell r="N17778">
            <v>1</v>
          </cell>
        </row>
        <row r="17779">
          <cell r="F17779" t="str">
            <v>06.03.09.03.14.01.01</v>
          </cell>
          <cell r="G17779" t="str">
            <v>Prescribe intravenous medication</v>
          </cell>
          <cell r="K17779" t="str">
            <v>9. Prescribing medications or therapeutics</v>
          </cell>
          <cell r="L17779" t="str">
            <v>Specialist Medical Practitioners</v>
          </cell>
          <cell r="M17779" t="str">
            <v>Specialist Medical Practitioners</v>
          </cell>
          <cell r="N17779">
            <v>1</v>
          </cell>
        </row>
        <row r="17780">
          <cell r="F17780" t="str">
            <v>06.03.09.03.14.01.02</v>
          </cell>
          <cell r="G17780" t="str">
            <v>Administer intravenous medication</v>
          </cell>
          <cell r="K17780" t="str">
            <v>11. Administering medications or therapeutics</v>
          </cell>
          <cell r="L17780" t="str">
            <v>Nursing Professionals</v>
          </cell>
          <cell r="M17780" t="str">
            <v>Nursing Associate Professionals</v>
          </cell>
          <cell r="N17780">
            <v>3</v>
          </cell>
        </row>
        <row r="17781">
          <cell r="F17781" t="str">
            <v>06.03.09.03.14.01.</v>
          </cell>
          <cell r="G17781"/>
          <cell r="K17781"/>
          <cell r="L17781"/>
          <cell r="M17781"/>
          <cell r="N17781"/>
        </row>
        <row r="17782">
          <cell r="F17782" t="str">
            <v>06.03.09.03.14.01.</v>
          </cell>
          <cell r="G17782"/>
          <cell r="K17782"/>
          <cell r="L17782"/>
          <cell r="M17782"/>
          <cell r="N17782"/>
        </row>
        <row r="17783">
          <cell r="F17783" t="str">
            <v>06.03.09.03.14.01.</v>
          </cell>
          <cell r="G17783"/>
          <cell r="K17783"/>
          <cell r="L17783"/>
          <cell r="M17783"/>
          <cell r="N17783"/>
        </row>
        <row r="17784">
          <cell r="F17784" t="str">
            <v>06.03.09.03.14.01.</v>
          </cell>
          <cell r="G17784"/>
          <cell r="K17784"/>
          <cell r="L17784"/>
          <cell r="M17784"/>
          <cell r="N17784"/>
        </row>
        <row r="17785">
          <cell r="F17785" t="str">
            <v>06.03.09.03.14.01.</v>
          </cell>
          <cell r="G17785"/>
          <cell r="K17785"/>
          <cell r="L17785"/>
          <cell r="M17785"/>
          <cell r="N17785"/>
        </row>
        <row r="17786">
          <cell r="F17786" t="str">
            <v>06.03.09.03.14.02.01</v>
          </cell>
          <cell r="G17786" t="str">
            <v>Prescribe intravenous medication</v>
          </cell>
          <cell r="K17786" t="str">
            <v>9. Prescribing medications or therapeutics</v>
          </cell>
          <cell r="L17786" t="str">
            <v>Specialist Medical Practitioners</v>
          </cell>
          <cell r="M17786" t="str">
            <v>Specialist Medical Practitioners</v>
          </cell>
          <cell r="N17786">
            <v>1</v>
          </cell>
        </row>
        <row r="17787">
          <cell r="F17787" t="str">
            <v>06.03.09.03.14.02.02</v>
          </cell>
          <cell r="G17787" t="str">
            <v>Administer intravenous medication</v>
          </cell>
          <cell r="K17787" t="str">
            <v>11. Administering medications or therapeutics</v>
          </cell>
          <cell r="L17787" t="str">
            <v>Nursing Professionals</v>
          </cell>
          <cell r="M17787" t="str">
            <v>Nursing Associate Professionals</v>
          </cell>
          <cell r="N17787">
            <v>3</v>
          </cell>
        </row>
        <row r="17788">
          <cell r="F17788" t="str">
            <v>06.03.09.03.14.02.</v>
          </cell>
          <cell r="G17788"/>
          <cell r="K17788"/>
          <cell r="L17788"/>
          <cell r="M17788"/>
          <cell r="N17788"/>
        </row>
        <row r="17789">
          <cell r="F17789" t="str">
            <v>06.03.09.03.14.02.</v>
          </cell>
          <cell r="G17789"/>
          <cell r="K17789"/>
          <cell r="L17789"/>
          <cell r="M17789"/>
          <cell r="N17789"/>
        </row>
        <row r="17790">
          <cell r="F17790" t="str">
            <v>06.03.09.03.14.02.</v>
          </cell>
          <cell r="G17790"/>
          <cell r="K17790"/>
          <cell r="L17790"/>
          <cell r="M17790"/>
          <cell r="N17790"/>
        </row>
        <row r="17791">
          <cell r="F17791" t="str">
            <v>06.03.09.03.14.02.</v>
          </cell>
          <cell r="G17791"/>
          <cell r="K17791"/>
          <cell r="L17791"/>
          <cell r="M17791"/>
          <cell r="N17791"/>
        </row>
        <row r="17792">
          <cell r="F17792" t="str">
            <v>06.03.09.03.14.02.</v>
          </cell>
          <cell r="G17792"/>
          <cell r="K17792"/>
          <cell r="L17792"/>
          <cell r="M17792"/>
          <cell r="N17792"/>
        </row>
        <row r="17793">
          <cell r="F17793" t="str">
            <v>06.03.09.03.14.03.01</v>
          </cell>
          <cell r="G17793" t="str">
            <v>Prescribe intravenous medication</v>
          </cell>
          <cell r="K17793" t="str">
            <v>9. Prescribing medications or therapeutics</v>
          </cell>
          <cell r="L17793" t="str">
            <v>Specialist Medical Practitioners</v>
          </cell>
          <cell r="M17793" t="str">
            <v>Specialist Medical Practitioners</v>
          </cell>
          <cell r="N17793">
            <v>1</v>
          </cell>
        </row>
        <row r="17794">
          <cell r="F17794" t="str">
            <v>06.03.09.03.14.03.02</v>
          </cell>
          <cell r="G17794" t="str">
            <v>Administer intravenous medication</v>
          </cell>
          <cell r="K17794" t="str">
            <v>11. Administering medications or therapeutics</v>
          </cell>
          <cell r="L17794" t="str">
            <v>Nursing Professionals</v>
          </cell>
          <cell r="M17794" t="str">
            <v>Nursing Associate Professionals</v>
          </cell>
          <cell r="N17794">
            <v>3</v>
          </cell>
        </row>
        <row r="17795">
          <cell r="F17795" t="str">
            <v>06.03.09.03.14.03.</v>
          </cell>
          <cell r="G17795"/>
          <cell r="K17795"/>
          <cell r="L17795"/>
          <cell r="M17795"/>
          <cell r="N17795"/>
        </row>
        <row r="17796">
          <cell r="F17796" t="str">
            <v>06.03.09.03.14.03.</v>
          </cell>
          <cell r="G17796"/>
          <cell r="K17796"/>
          <cell r="L17796"/>
          <cell r="M17796"/>
          <cell r="N17796"/>
        </row>
        <row r="17797">
          <cell r="F17797" t="str">
            <v>06.03.09.03.14.03.</v>
          </cell>
          <cell r="G17797"/>
          <cell r="K17797"/>
          <cell r="L17797"/>
          <cell r="M17797"/>
          <cell r="N17797"/>
        </row>
        <row r="17798">
          <cell r="F17798" t="str">
            <v>06.03.09.03.14.03.</v>
          </cell>
          <cell r="G17798"/>
          <cell r="K17798"/>
          <cell r="L17798"/>
          <cell r="M17798"/>
          <cell r="N17798"/>
        </row>
        <row r="17799">
          <cell r="F17799" t="str">
            <v>06.03.09.03.14.03.</v>
          </cell>
          <cell r="G17799"/>
          <cell r="K17799"/>
          <cell r="L17799"/>
          <cell r="M17799"/>
          <cell r="N17799"/>
        </row>
        <row r="17800">
          <cell r="F17800" t="str">
            <v>06.03.09.03.15.01.01</v>
          </cell>
          <cell r="G17800" t="str">
            <v>Provide pre-procedural medical care</v>
          </cell>
          <cell r="K17800" t="str">
            <v>15. Providing treatment and care support to individuals</v>
          </cell>
          <cell r="L17800" t="str">
            <v>Specialist Medical Practitioners</v>
          </cell>
          <cell r="M17800" t="str">
            <v>Specialist Medical Practitioners</v>
          </cell>
          <cell r="N17800">
            <v>10</v>
          </cell>
        </row>
        <row r="17801">
          <cell r="F17801" t="str">
            <v>06.03.09.03.15.01.02</v>
          </cell>
          <cell r="G17801" t="str">
            <v>Provide pre-procedural nursing care</v>
          </cell>
          <cell r="K17801" t="str">
            <v>15. Providing treatment and care support to individuals</v>
          </cell>
          <cell r="L17801" t="str">
            <v>Nursing Professionals</v>
          </cell>
          <cell r="M17801" t="str">
            <v>Nursing Associate Professionals</v>
          </cell>
          <cell r="N17801">
            <v>20</v>
          </cell>
        </row>
        <row r="17802">
          <cell r="F17802" t="str">
            <v>06.03.09.03.15.01.03</v>
          </cell>
          <cell r="G17802" t="str">
            <v>Conduct counselling</v>
          </cell>
          <cell r="K17802" t="str">
            <v>6. Gaining informed consent</v>
          </cell>
          <cell r="L17802" t="str">
            <v>Specialist Medical Practitioners</v>
          </cell>
          <cell r="M17802" t="str">
            <v>Specialist Medical Practitioners</v>
          </cell>
          <cell r="N17802">
            <v>8</v>
          </cell>
        </row>
        <row r="17803">
          <cell r="F17803" t="str">
            <v>06.03.09.03.15.01.04</v>
          </cell>
          <cell r="G17803" t="str">
            <v>Prepare the patient and organize the equipment</v>
          </cell>
          <cell r="K17803" t="str">
            <v>14. Providing non-pharmacological health interventions</v>
          </cell>
          <cell r="L17803" t="str">
            <v>Nursing Professionals</v>
          </cell>
          <cell r="M17803" t="str">
            <v>Nursing Associate Professionals</v>
          </cell>
          <cell r="N17803">
            <v>6</v>
          </cell>
        </row>
        <row r="17804">
          <cell r="F17804" t="str">
            <v>06.03.09.03.15.01.05</v>
          </cell>
          <cell r="G17804" t="str">
            <v>Apply general anaesthesia</v>
          </cell>
          <cell r="K17804" t="str">
            <v>11. Administering medications or therapeutics</v>
          </cell>
          <cell r="L17804" t="str">
            <v>Specialist Medical Practitioners</v>
          </cell>
          <cell r="M17804" t="str">
            <v>Specialist Medical Practitioners</v>
          </cell>
          <cell r="N17804">
            <v>45</v>
          </cell>
        </row>
        <row r="17805">
          <cell r="F17805" t="str">
            <v>06.03.09.03.15.01.06</v>
          </cell>
          <cell r="G17805" t="str">
            <v>Conduct neurosurgery</v>
          </cell>
          <cell r="K17805" t="str">
            <v>7. Ordering, administering and interpreting the results of diagnostic and screening procedures</v>
          </cell>
          <cell r="L17805" t="str">
            <v>Specialist Medical Practitioners</v>
          </cell>
          <cell r="M17805" t="str">
            <v>Specialist Medical Practitioners</v>
          </cell>
          <cell r="N17805">
            <v>45</v>
          </cell>
        </row>
        <row r="17806">
          <cell r="F17806" t="str">
            <v>06.03.09.03.15.01.07</v>
          </cell>
          <cell r="G17806" t="str">
            <v>Assist with neurosurgery</v>
          </cell>
          <cell r="K17806" t="str">
            <v>7. Ordering, administering and interpreting the results of diagnostic and screening procedures</v>
          </cell>
          <cell r="L17806" t="str">
            <v>Specialist Medical Practitioners</v>
          </cell>
          <cell r="M17806" t="str">
            <v>General Medical Practitioners</v>
          </cell>
          <cell r="N17806">
            <v>45</v>
          </cell>
        </row>
        <row r="17807">
          <cell r="F17807" t="str">
            <v>06.03.09.03.15.01.08</v>
          </cell>
          <cell r="G17807" t="str">
            <v>Provide nursing support to conduct neurosurgery</v>
          </cell>
          <cell r="K17807" t="str">
            <v>15. Providing treatment and care support to individuals</v>
          </cell>
          <cell r="L17807" t="str">
            <v>Nursing Professionals</v>
          </cell>
          <cell r="M17807" t="str">
            <v>Nursing Professionals</v>
          </cell>
          <cell r="N17807">
            <v>45</v>
          </cell>
        </row>
        <row r="17808">
          <cell r="F17808" t="str">
            <v>06.03.09.03.15.01.09</v>
          </cell>
          <cell r="G17808" t="str">
            <v>Provide post-procedural care</v>
          </cell>
          <cell r="K17808" t="str">
            <v>5. Providing information and support to impact individual health behaviours</v>
          </cell>
          <cell r="L17808" t="str">
            <v>Specialist Medical Practitioners</v>
          </cell>
          <cell r="M17808" t="str">
            <v>Specialist Medical Practitioners</v>
          </cell>
          <cell r="N17808">
            <v>5</v>
          </cell>
        </row>
        <row r="17809">
          <cell r="F17809" t="str">
            <v>06.03.09.03.15.01.10</v>
          </cell>
          <cell r="G17809" t="str">
            <v>Send specimen for laboratory tests</v>
          </cell>
          <cell r="K17809" t="str">
            <v>7. Ordering, administering and interpreting the results of diagnostic and screening procedures</v>
          </cell>
          <cell r="L17809" t="str">
            <v>Nursing Associate Professionals</v>
          </cell>
          <cell r="M17809" t="str">
            <v>Medical Assistants</v>
          </cell>
          <cell r="N17809">
            <v>2</v>
          </cell>
        </row>
        <row r="17810">
          <cell r="F17810" t="str">
            <v>06.03.09.03.15.01.11</v>
          </cell>
          <cell r="G17810" t="str">
            <v>Provide post-procedural care</v>
          </cell>
          <cell r="K17810" t="str">
            <v>15. Providing treatment and care support to individuals</v>
          </cell>
          <cell r="L17810" t="str">
            <v>Specialist Medical Practitioners</v>
          </cell>
          <cell r="M17810" t="str">
            <v>General Medical Practitioners</v>
          </cell>
          <cell r="N17810">
            <v>10</v>
          </cell>
        </row>
        <row r="17811">
          <cell r="F17811" t="str">
            <v>06.03.09.03.15.01.12</v>
          </cell>
          <cell r="G17811" t="str">
            <v>Provide post-procedural care</v>
          </cell>
          <cell r="K17811" t="str">
            <v>15. Providing treatment and care support to individuals</v>
          </cell>
          <cell r="L17811" t="str">
            <v>Nursing Professionals</v>
          </cell>
          <cell r="M17811" t="str">
            <v>Nursing Associate Professionals</v>
          </cell>
          <cell r="N17811">
            <v>20</v>
          </cell>
        </row>
        <row r="17812">
          <cell r="F17812" t="str">
            <v>06.03.09.03.15.01.11</v>
          </cell>
          <cell r="G17812"/>
          <cell r="K17812"/>
          <cell r="L17812"/>
          <cell r="M17812"/>
          <cell r="N17812"/>
        </row>
        <row r="17813">
          <cell r="F17813" t="str">
            <v>06.03.09.03.15.01.12</v>
          </cell>
          <cell r="G17813"/>
          <cell r="K17813"/>
          <cell r="L17813"/>
          <cell r="M17813"/>
          <cell r="N17813"/>
        </row>
        <row r="17814">
          <cell r="F17814" t="str">
            <v>06.03.09.03.15.02.01</v>
          </cell>
          <cell r="G17814" t="str">
            <v>Provide pre-procedural medical care</v>
          </cell>
          <cell r="K17814" t="str">
            <v>15. Providing treatment and care support to individuals</v>
          </cell>
          <cell r="L17814" t="str">
            <v>Specialist Medical Practitioners</v>
          </cell>
          <cell r="M17814" t="str">
            <v>Specialist Medical Practitioners</v>
          </cell>
          <cell r="N17814">
            <v>10</v>
          </cell>
        </row>
        <row r="17815">
          <cell r="F17815" t="str">
            <v>06.03.09.03.15.02.02</v>
          </cell>
          <cell r="G17815" t="str">
            <v>Provide pre-procedural nursing care</v>
          </cell>
          <cell r="K17815" t="str">
            <v>15. Providing treatment and care support to individuals</v>
          </cell>
          <cell r="L17815" t="str">
            <v>Nursing Professionals</v>
          </cell>
          <cell r="M17815" t="str">
            <v>Nursing Associate Professionals</v>
          </cell>
          <cell r="N17815">
            <v>20</v>
          </cell>
        </row>
        <row r="17816">
          <cell r="F17816" t="str">
            <v>06.03.09.03.15.02.03</v>
          </cell>
          <cell r="G17816" t="str">
            <v>Conduct counselling</v>
          </cell>
          <cell r="K17816" t="str">
            <v>6. Gaining informed consent</v>
          </cell>
          <cell r="L17816" t="str">
            <v>Specialist Medical Practitioners</v>
          </cell>
          <cell r="M17816" t="str">
            <v>Specialist Medical Practitioners</v>
          </cell>
          <cell r="N17816">
            <v>8</v>
          </cell>
        </row>
        <row r="17817">
          <cell r="F17817" t="str">
            <v>06.03.09.03.15.02.04</v>
          </cell>
          <cell r="G17817" t="str">
            <v>Prepare the patient and organize the equipment</v>
          </cell>
          <cell r="K17817" t="str">
            <v>14. Providing non-pharmacological health interventions</v>
          </cell>
          <cell r="L17817" t="str">
            <v>Nursing Professionals</v>
          </cell>
          <cell r="M17817" t="str">
            <v>Nursing Associate Professionals</v>
          </cell>
          <cell r="N17817">
            <v>6</v>
          </cell>
        </row>
        <row r="17818">
          <cell r="F17818" t="str">
            <v>06.03.09.03.15.02.05</v>
          </cell>
          <cell r="G17818" t="str">
            <v>Apply general anaesthesia</v>
          </cell>
          <cell r="K17818" t="str">
            <v>11. Administering medications or therapeutics</v>
          </cell>
          <cell r="L17818" t="str">
            <v>Specialist Medical Practitioners</v>
          </cell>
          <cell r="M17818" t="str">
            <v>Specialist Medical Practitioners</v>
          </cell>
          <cell r="N17818">
            <v>60</v>
          </cell>
        </row>
        <row r="17819">
          <cell r="F17819" t="str">
            <v>06.03.09.03.15.02.06</v>
          </cell>
          <cell r="G17819" t="str">
            <v>Conduct neurosurgery</v>
          </cell>
          <cell r="K17819" t="str">
            <v>7. Ordering, administering and interpreting the results of diagnostic and screening procedures</v>
          </cell>
          <cell r="L17819" t="str">
            <v>Specialist Medical Practitioners</v>
          </cell>
          <cell r="M17819" t="str">
            <v>Specialist Medical Practitioners</v>
          </cell>
          <cell r="N17819">
            <v>60</v>
          </cell>
        </row>
        <row r="17820">
          <cell r="F17820" t="str">
            <v>06.03.09.03.15.02.07</v>
          </cell>
          <cell r="G17820" t="str">
            <v>Assist with neurosurgery</v>
          </cell>
          <cell r="K17820" t="str">
            <v>7. Ordering, administering and interpreting the results of diagnostic and screening procedures</v>
          </cell>
          <cell r="L17820" t="str">
            <v>Specialist Medical Practitioners</v>
          </cell>
          <cell r="M17820" t="str">
            <v>General Medical Practitioners</v>
          </cell>
          <cell r="N17820">
            <v>60</v>
          </cell>
        </row>
        <row r="17821">
          <cell r="F17821" t="str">
            <v>06.03.09.03.15.02.08</v>
          </cell>
          <cell r="G17821" t="str">
            <v>Provide nursing support to conduct neurosurgery</v>
          </cell>
          <cell r="K17821" t="str">
            <v>15. Providing treatment and care support to individuals</v>
          </cell>
          <cell r="L17821" t="str">
            <v>Nursing Professionals</v>
          </cell>
          <cell r="M17821" t="str">
            <v>Nursing Professionals</v>
          </cell>
          <cell r="N17821">
            <v>60</v>
          </cell>
        </row>
        <row r="17822">
          <cell r="F17822" t="str">
            <v>06.03.09.03.15.02.09</v>
          </cell>
          <cell r="G17822" t="str">
            <v>Provide post-procedural care</v>
          </cell>
          <cell r="K17822" t="str">
            <v>5. Providing information and support to impact individual health behaviours</v>
          </cell>
          <cell r="L17822" t="str">
            <v>Specialist Medical Practitioners</v>
          </cell>
          <cell r="M17822" t="str">
            <v>Specialist Medical Practitioners</v>
          </cell>
          <cell r="N17822">
            <v>5</v>
          </cell>
        </row>
        <row r="17823">
          <cell r="F17823" t="str">
            <v>06.03.09.03.15.02.10</v>
          </cell>
          <cell r="G17823" t="str">
            <v>Send specimen for laboratory tests</v>
          </cell>
          <cell r="K17823" t="str">
            <v>7. Ordering, administering and interpreting the results of diagnostic and screening procedures</v>
          </cell>
          <cell r="L17823" t="str">
            <v>Nursing Associate Professionals</v>
          </cell>
          <cell r="M17823" t="str">
            <v>Medical Assistants</v>
          </cell>
          <cell r="N17823">
            <v>2</v>
          </cell>
        </row>
        <row r="17824">
          <cell r="F17824" t="str">
            <v>06.03.09.03.15.02.11</v>
          </cell>
          <cell r="G17824" t="str">
            <v>Provide post-procedural care</v>
          </cell>
          <cell r="K17824" t="str">
            <v>15. Providing treatment and care support to individuals</v>
          </cell>
          <cell r="L17824" t="str">
            <v>Specialist Medical Practitioners</v>
          </cell>
          <cell r="M17824" t="str">
            <v>General Medical Practitioners</v>
          </cell>
          <cell r="N17824">
            <v>10</v>
          </cell>
        </row>
        <row r="17825">
          <cell r="F17825" t="str">
            <v>06.03.09.03.15.02.12</v>
          </cell>
          <cell r="G17825" t="str">
            <v>Provide post-procedural care</v>
          </cell>
          <cell r="K17825" t="str">
            <v>15. Providing treatment and care support to individuals</v>
          </cell>
          <cell r="L17825" t="str">
            <v>Nursing Professionals</v>
          </cell>
          <cell r="M17825" t="str">
            <v>Nursing Associate Professionals</v>
          </cell>
          <cell r="N17825">
            <v>20</v>
          </cell>
        </row>
        <row r="17826">
          <cell r="F17826" t="str">
            <v>06.03.09.03.15.02.</v>
          </cell>
          <cell r="G17826"/>
          <cell r="K17826"/>
          <cell r="L17826"/>
          <cell r="M17826"/>
          <cell r="N17826"/>
        </row>
        <row r="17827">
          <cell r="F17827" t="str">
            <v>06.03.09.03.15.02.</v>
          </cell>
          <cell r="G17827"/>
          <cell r="K17827"/>
          <cell r="L17827"/>
          <cell r="M17827"/>
          <cell r="N17827"/>
        </row>
        <row r="17828">
          <cell r="F17828" t="str">
            <v>06.03.09.01.06.01.01</v>
          </cell>
          <cell r="G17828" t="str">
            <v>Conduct vital sign measurements</v>
          </cell>
          <cell r="K17828" t="str">
            <v>1. Gathering information through interviewing and assessment</v>
          </cell>
          <cell r="L17828" t="str">
            <v>Nursing Professionals</v>
          </cell>
          <cell r="M17828" t="str">
            <v>Paramedical Practitioners</v>
          </cell>
          <cell r="N17828">
            <v>5</v>
          </cell>
        </row>
        <row r="17829">
          <cell r="F17829" t="str">
            <v>06.03.09.01.06.01.02</v>
          </cell>
          <cell r="G17829" t="str">
            <v xml:space="preserve">Take history </v>
          </cell>
          <cell r="K17829" t="str">
            <v>1. Gathering information through interviewing and assessment</v>
          </cell>
          <cell r="L17829" t="str">
            <v>Specialist Medical Practitioners</v>
          </cell>
          <cell r="M17829" t="str">
            <v>General Medical Practitioners</v>
          </cell>
          <cell r="N17829">
            <v>6</v>
          </cell>
        </row>
        <row r="17830">
          <cell r="F17830" t="str">
            <v>06.03.09.01.06.01.03</v>
          </cell>
          <cell r="G17830" t="str">
            <v>Conduct physical examination</v>
          </cell>
          <cell r="K17830" t="str">
            <v>1. Gathering information through interviewing and assessment</v>
          </cell>
          <cell r="L17830" t="str">
            <v>Specialist Medical Practitioners</v>
          </cell>
          <cell r="M17830" t="str">
            <v>General Medical Practitioners</v>
          </cell>
          <cell r="N17830">
            <v>6</v>
          </cell>
        </row>
        <row r="17831">
          <cell r="F17831" t="str">
            <v>06.03.09.01.06.01.04</v>
          </cell>
          <cell r="G17831" t="str">
            <v>Provide clinical advice</v>
          </cell>
          <cell r="K17831" t="str">
            <v>5. Providing information and support to impact individual health behaviours</v>
          </cell>
          <cell r="L17831" t="str">
            <v>Specialist Medical Practitioners</v>
          </cell>
          <cell r="M17831" t="str">
            <v>General Medical Practitioners</v>
          </cell>
          <cell r="N17831">
            <v>4</v>
          </cell>
        </row>
        <row r="17832">
          <cell r="F17832" t="str">
            <v>06.03.09.04.02.01.01</v>
          </cell>
          <cell r="G17832" t="str">
            <v>Prescribe medication</v>
          </cell>
          <cell r="K17832" t="str">
            <v>9. Prescribing medications or therapeutics</v>
          </cell>
          <cell r="L17832" t="str">
            <v>Specialist Medical Practitioners</v>
          </cell>
          <cell r="M17832" t="str">
            <v>Specialist Medical Practitioners</v>
          </cell>
          <cell r="N17832">
            <v>1</v>
          </cell>
        </row>
        <row r="17833">
          <cell r="F17833" t="str">
            <v>06.03.09.04.02.01.02</v>
          </cell>
          <cell r="G17833" t="str">
            <v>Administer vaccine</v>
          </cell>
          <cell r="K17833" t="str">
            <v>11. Administering medications or therapeutics</v>
          </cell>
          <cell r="L17833" t="str">
            <v>Nursing Professionals</v>
          </cell>
          <cell r="M17833" t="str">
            <v>Community Health Workers</v>
          </cell>
          <cell r="N17833">
            <v>3</v>
          </cell>
        </row>
        <row r="17834">
          <cell r="F17834" t="str">
            <v>06.03.09.04.02.01.</v>
          </cell>
          <cell r="G17834"/>
          <cell r="K17834"/>
          <cell r="L17834"/>
          <cell r="M17834"/>
          <cell r="N17834"/>
        </row>
        <row r="17835">
          <cell r="F17835" t="str">
            <v>06.03.09.04.06.01.01</v>
          </cell>
          <cell r="G17835" t="str">
            <v>Conduct vital sign measurements</v>
          </cell>
          <cell r="K17835" t="str">
            <v>1. Gathering information through interviewing and assessment</v>
          </cell>
          <cell r="L17835" t="str">
            <v>Nursing Professionals</v>
          </cell>
          <cell r="M17835" t="str">
            <v>Paramedical Practitioners</v>
          </cell>
          <cell r="N17835">
            <v>5</v>
          </cell>
        </row>
        <row r="17836">
          <cell r="F17836" t="str">
            <v>06.03.09.04.06.01.02</v>
          </cell>
          <cell r="G17836" t="str">
            <v xml:space="preserve">Take history </v>
          </cell>
          <cell r="K17836" t="str">
            <v>1. Gathering information through interviewing and assessment</v>
          </cell>
          <cell r="L17836" t="str">
            <v>Specialist Medical Practitioners</v>
          </cell>
          <cell r="M17836" t="str">
            <v>General Medical Practitioners</v>
          </cell>
          <cell r="N17836">
            <v>6</v>
          </cell>
        </row>
        <row r="17837">
          <cell r="F17837" t="str">
            <v>06.03.09.04.06.01.03</v>
          </cell>
          <cell r="G17837" t="str">
            <v>Conduct physical examination</v>
          </cell>
          <cell r="K17837" t="str">
            <v>1. Gathering information through interviewing and assessment</v>
          </cell>
          <cell r="L17837" t="str">
            <v>Specialist Medical Practitioners</v>
          </cell>
          <cell r="M17837" t="str">
            <v>General Medical Practitioners</v>
          </cell>
          <cell r="N17837">
            <v>6</v>
          </cell>
        </row>
        <row r="17838">
          <cell r="F17838" t="str">
            <v>06.03.09.04.06.01.04</v>
          </cell>
          <cell r="G17838" t="str">
            <v>Provide clinical advice</v>
          </cell>
          <cell r="K17838" t="str">
            <v>5. Providing information and support to impact individual health behaviours</v>
          </cell>
          <cell r="L17838" t="str">
            <v>Specialist Medical Practitioners</v>
          </cell>
          <cell r="M17838" t="str">
            <v>General Medical Practitioners</v>
          </cell>
          <cell r="N17838">
            <v>4</v>
          </cell>
        </row>
        <row r="17839">
          <cell r="F17839" t="str">
            <v>06.03.09.04.08.01.01</v>
          </cell>
          <cell r="G17839" t="str">
            <v>Conduct counselling</v>
          </cell>
          <cell r="K17839" t="str">
            <v>6. Gaining informed consent</v>
          </cell>
          <cell r="L17839" t="str">
            <v>Medical and Pathology Laboratory Technicians</v>
          </cell>
          <cell r="M17839" t="str">
            <v>Medical Assistants</v>
          </cell>
          <cell r="N17839">
            <v>3</v>
          </cell>
        </row>
        <row r="17840">
          <cell r="F17840" t="str">
            <v>06.03.09.04.08.01.02</v>
          </cell>
          <cell r="G17840" t="str">
            <v xml:space="preserve">Conduct diagnostic testing </v>
          </cell>
          <cell r="K17840" t="str">
            <v>7. Ordering, administering and interpreting the results of diagnostic and screening procedures</v>
          </cell>
          <cell r="L17840" t="str">
            <v>Medical and Pathology Laboratory Technicians</v>
          </cell>
          <cell r="M17840" t="str">
            <v>Medical Assistants</v>
          </cell>
          <cell r="N17840">
            <v>5</v>
          </cell>
        </row>
        <row r="17841">
          <cell r="F17841" t="str">
            <v>06.03.09.04.08.01.03</v>
          </cell>
          <cell r="G17841" t="str">
            <v>Document examination findings</v>
          </cell>
          <cell r="K17841" t="str">
            <v>7. Ordering, administering and interpreting the results of diagnostic and screening procedures</v>
          </cell>
          <cell r="L17841" t="str">
            <v>Specialist Medical Practitioners</v>
          </cell>
          <cell r="M17841" t="str">
            <v>General Medical Practitioners</v>
          </cell>
          <cell r="N17841">
            <v>2</v>
          </cell>
        </row>
        <row r="17842">
          <cell r="F17842" t="str">
            <v>06.03.09.04.08.02.01</v>
          </cell>
          <cell r="G17842" t="str">
            <v>Conduct counselling</v>
          </cell>
          <cell r="K17842" t="str">
            <v>6. Gaining informed consent</v>
          </cell>
          <cell r="L17842" t="str">
            <v>Medical and Pathology Laboratory Technicians</v>
          </cell>
          <cell r="M17842" t="str">
            <v>Medical Assistants</v>
          </cell>
          <cell r="N17842">
            <v>3</v>
          </cell>
        </row>
        <row r="17843">
          <cell r="F17843" t="str">
            <v>06.03.09.04.08.02.02</v>
          </cell>
          <cell r="G17843" t="str">
            <v xml:space="preserve">Conduct diagnostic testing </v>
          </cell>
          <cell r="K17843" t="str">
            <v>7. Ordering, administering and interpreting the results of diagnostic and screening procedures</v>
          </cell>
          <cell r="L17843" t="str">
            <v>Medical and Pathology Laboratory Technicians</v>
          </cell>
          <cell r="M17843" t="str">
            <v>Medical Assistants</v>
          </cell>
          <cell r="N17843">
            <v>5</v>
          </cell>
        </row>
        <row r="17844">
          <cell r="F17844" t="str">
            <v>06.03.09.04.08.02.03</v>
          </cell>
          <cell r="G17844" t="str">
            <v>Document examination findings</v>
          </cell>
          <cell r="K17844" t="str">
            <v>7. Ordering, administering and interpreting the results of diagnostic and screening procedures</v>
          </cell>
          <cell r="L17844" t="str">
            <v>Specialist Medical Practitioners</v>
          </cell>
          <cell r="M17844" t="str">
            <v>General Medical Practitioners</v>
          </cell>
          <cell r="N17844">
            <v>2</v>
          </cell>
        </row>
        <row r="17845">
          <cell r="F17845" t="str">
            <v>06.03.09.04.08.02</v>
          </cell>
          <cell r="G17845"/>
          <cell r="K17845"/>
          <cell r="L17845"/>
          <cell r="M17845"/>
          <cell r="N17845"/>
        </row>
        <row r="17846">
          <cell r="F17846" t="str">
            <v>06.03.09.04.08.02</v>
          </cell>
          <cell r="G17846"/>
          <cell r="K17846"/>
          <cell r="L17846"/>
          <cell r="M17846"/>
          <cell r="N17846"/>
        </row>
        <row r="17847">
          <cell r="F17847" t="str">
            <v>06.03.09.04.08.02</v>
          </cell>
          <cell r="G17847"/>
          <cell r="K17847"/>
          <cell r="L17847"/>
          <cell r="M17847"/>
          <cell r="N17847"/>
        </row>
        <row r="17848">
          <cell r="F17848" t="str">
            <v>06.03.09.04.08.02</v>
          </cell>
          <cell r="G17848"/>
          <cell r="K17848"/>
          <cell r="L17848"/>
          <cell r="M17848"/>
          <cell r="N17848"/>
        </row>
        <row r="17849">
          <cell r="F17849" t="str">
            <v>06.03.09.04.08.02</v>
          </cell>
          <cell r="G17849"/>
          <cell r="K17849"/>
          <cell r="L17849"/>
          <cell r="M17849"/>
          <cell r="N17849"/>
        </row>
        <row r="17850">
          <cell r="F17850" t="str">
            <v>06.03.09.04.08.02</v>
          </cell>
          <cell r="G17850"/>
          <cell r="K17850"/>
          <cell r="L17850"/>
          <cell r="M17850"/>
          <cell r="N17850"/>
        </row>
        <row r="17851">
          <cell r="F17851" t="str">
            <v>06.03.09.04.08.02</v>
          </cell>
          <cell r="G17851"/>
          <cell r="K17851"/>
          <cell r="L17851"/>
          <cell r="M17851"/>
          <cell r="N17851"/>
        </row>
        <row r="17852">
          <cell r="F17852" t="str">
            <v>06.03.09.04.08.02</v>
          </cell>
          <cell r="G17852"/>
          <cell r="K17852"/>
          <cell r="L17852"/>
          <cell r="M17852"/>
          <cell r="N17852"/>
        </row>
        <row r="17853">
          <cell r="F17853" t="str">
            <v>06.03.09.04.10.01.01</v>
          </cell>
          <cell r="G17853" t="str">
            <v>Conduct counselling</v>
          </cell>
          <cell r="K17853" t="str">
            <v>6. Gaining informed consent</v>
          </cell>
          <cell r="L17853" t="str">
            <v>General Medical Practitioners</v>
          </cell>
          <cell r="M17853" t="str">
            <v>Paramedical Practitioners</v>
          </cell>
          <cell r="N17853">
            <v>3</v>
          </cell>
        </row>
        <row r="17854">
          <cell r="F17854" t="str">
            <v>06.03.09.04.10.01.02</v>
          </cell>
          <cell r="G17854" t="str">
            <v>Prepare the patient and organize the equipment</v>
          </cell>
          <cell r="K17854" t="str">
            <v>14. Providing non-pharmacological health interventions</v>
          </cell>
          <cell r="L17854" t="str">
            <v>Nursing Professionals</v>
          </cell>
          <cell r="M17854" t="str">
            <v>Nursing Associate Professionals</v>
          </cell>
          <cell r="N17854">
            <v>2</v>
          </cell>
        </row>
        <row r="17855">
          <cell r="F17855" t="str">
            <v>06.03.09.04.10.01.03</v>
          </cell>
          <cell r="G17855" t="str">
            <v>Apply local anaesthesia</v>
          </cell>
          <cell r="K17855" t="str">
            <v>11. Administering medications or therapeutics</v>
          </cell>
          <cell r="L17855" t="str">
            <v>General Medical Practitioners</v>
          </cell>
          <cell r="M17855" t="str">
            <v>Paramedical Practitioners</v>
          </cell>
          <cell r="N17855">
            <v>3</v>
          </cell>
        </row>
        <row r="17856">
          <cell r="F17856" t="str">
            <v>06.03.09.04.10.01.04</v>
          </cell>
          <cell r="G17856" t="str">
            <v>Conduct lumbar puncture</v>
          </cell>
          <cell r="K17856" t="str">
            <v>7. Ordering, administering and interpreting the results of diagnostic and screening procedures</v>
          </cell>
          <cell r="L17856" t="str">
            <v>General Medical Practitioners</v>
          </cell>
          <cell r="M17856" t="str">
            <v>Paramedical Practitioners</v>
          </cell>
          <cell r="N17856">
            <v>15</v>
          </cell>
        </row>
        <row r="17857">
          <cell r="F17857" t="str">
            <v>06.03.09.04.10.01.05</v>
          </cell>
          <cell r="G17857" t="str">
            <v>Assist with lumbar puncture</v>
          </cell>
          <cell r="K17857" t="str">
            <v>7. Ordering, administering and interpreting the results of diagnostic and screening procedures</v>
          </cell>
          <cell r="L17857" t="str">
            <v>Nursing Professionals</v>
          </cell>
          <cell r="M17857" t="str">
            <v>Nursing Associate Professionals</v>
          </cell>
          <cell r="N17857">
            <v>15</v>
          </cell>
        </row>
        <row r="17858">
          <cell r="F17858" t="str">
            <v>06.03.09.04.10.01.06</v>
          </cell>
          <cell r="G17858" t="str">
            <v>Send specimen for laboratory tests</v>
          </cell>
          <cell r="K17858" t="str">
            <v>7. Ordering, administering and interpreting the results of diagnostic and screening procedures</v>
          </cell>
          <cell r="L17858" t="str">
            <v>Nursing Associate Professionals</v>
          </cell>
          <cell r="M17858" t="str">
            <v>Medical Assistants</v>
          </cell>
          <cell r="N17858">
            <v>2</v>
          </cell>
        </row>
        <row r="17859">
          <cell r="F17859" t="str">
            <v>06.03.09.04.10.01.07</v>
          </cell>
          <cell r="G17859" t="str">
            <v>Provide post-procedural care</v>
          </cell>
          <cell r="K17859" t="str">
            <v>5. Providing information and support to impact individual health behaviours</v>
          </cell>
          <cell r="L17859" t="str">
            <v>General Medical Practitioners</v>
          </cell>
          <cell r="M17859" t="str">
            <v>Paramedical Practitioners</v>
          </cell>
          <cell r="N17859">
            <v>3</v>
          </cell>
        </row>
        <row r="17860">
          <cell r="F17860" t="str">
            <v>06.03.09.04.10.01.</v>
          </cell>
          <cell r="G17860"/>
          <cell r="K17860"/>
          <cell r="L17860"/>
          <cell r="M17860"/>
          <cell r="N17860"/>
        </row>
        <row r="17861">
          <cell r="F17861" t="str">
            <v>06.03.09.04.10.01.</v>
          </cell>
          <cell r="G17861"/>
          <cell r="K17861"/>
          <cell r="L17861"/>
          <cell r="M17861"/>
          <cell r="N17861"/>
        </row>
        <row r="17862">
          <cell r="F17862" t="str">
            <v>06.03.09.04.10.01.</v>
          </cell>
          <cell r="G17862"/>
          <cell r="K17862"/>
          <cell r="L17862"/>
          <cell r="M17862"/>
          <cell r="N17862"/>
        </row>
        <row r="17863">
          <cell r="F17863" t="str">
            <v>06.03.09.04.10.01.</v>
          </cell>
          <cell r="G17863"/>
          <cell r="K17863"/>
          <cell r="L17863"/>
          <cell r="M17863"/>
          <cell r="N17863"/>
        </row>
        <row r="17864">
          <cell r="F17864" t="str">
            <v>06.03.09.04.09.01.01</v>
          </cell>
          <cell r="G17864" t="str">
            <v>Conduct counselling</v>
          </cell>
          <cell r="K17864" t="str">
            <v>6. Gaining informed consent</v>
          </cell>
          <cell r="L17864" t="str">
            <v>Medical Imaging and Therapeutic Equipment Technicians</v>
          </cell>
          <cell r="M17864" t="str">
            <v>Medical Assistants</v>
          </cell>
          <cell r="N17864">
            <v>5</v>
          </cell>
        </row>
        <row r="17865">
          <cell r="F17865" t="str">
            <v>06.03.09.04.09.01.02</v>
          </cell>
          <cell r="G17865" t="str">
            <v>Conduct radiological examination</v>
          </cell>
          <cell r="K17865" t="str">
            <v>7. Ordering, administering and interpreting the results of diagnostic and screening procedures</v>
          </cell>
          <cell r="L17865" t="str">
            <v>Medical Imaging and Therapeutic Equipment Technicians</v>
          </cell>
          <cell r="M17865" t="str">
            <v>Medical Imaging and Therapeutic Equipment Technicians</v>
          </cell>
          <cell r="N17865">
            <v>15</v>
          </cell>
        </row>
        <row r="17866">
          <cell r="F17866" t="str">
            <v>06.03.09.04.09.01.03</v>
          </cell>
          <cell r="G17866" t="str">
            <v>Assist with radiological examination</v>
          </cell>
          <cell r="K17866" t="str">
            <v>7. Ordering, administering and interpreting the results of diagnostic and screening procedures</v>
          </cell>
          <cell r="L17866" t="str">
            <v>Medical Imaging and Therapeutic Equipment Technicians</v>
          </cell>
          <cell r="M17866" t="str">
            <v>Medical Assistants</v>
          </cell>
          <cell r="N17866">
            <v>15</v>
          </cell>
        </row>
        <row r="17867">
          <cell r="F17867" t="str">
            <v>06.03.09.04.09.01.04</v>
          </cell>
          <cell r="G17867" t="str">
            <v>Document examination findings</v>
          </cell>
          <cell r="K17867" t="str">
            <v>7. Ordering, administering and interpreting the results of diagnostic and screening procedures</v>
          </cell>
          <cell r="L17867" t="str">
            <v>Specialist Medical Practitioners</v>
          </cell>
          <cell r="M17867" t="str">
            <v>General Medical Practitioners</v>
          </cell>
          <cell r="N17867">
            <v>5</v>
          </cell>
        </row>
        <row r="17868">
          <cell r="F17868" t="str">
            <v>06.03.09.04.09.01.</v>
          </cell>
          <cell r="G17868"/>
          <cell r="K17868"/>
          <cell r="L17868"/>
          <cell r="M17868"/>
          <cell r="N17868"/>
        </row>
        <row r="17869">
          <cell r="F17869" t="str">
            <v>06.03.09.04.09.01.</v>
          </cell>
          <cell r="G17869"/>
          <cell r="K17869"/>
          <cell r="L17869"/>
          <cell r="M17869"/>
          <cell r="N17869"/>
        </row>
        <row r="17870">
          <cell r="F17870" t="str">
            <v>06.03.09.04.14.01.01</v>
          </cell>
          <cell r="G17870" t="str">
            <v>Prescribe intravenous medication</v>
          </cell>
          <cell r="K17870" t="str">
            <v>9. Prescribing medications or therapeutics</v>
          </cell>
          <cell r="L17870" t="str">
            <v>Specialist Medical Practitioners</v>
          </cell>
          <cell r="M17870" t="str">
            <v>General Medical Practitioners</v>
          </cell>
          <cell r="N17870">
            <v>1</v>
          </cell>
        </row>
        <row r="17871">
          <cell r="F17871" t="str">
            <v>06.03.09.04.14.01.02</v>
          </cell>
          <cell r="G17871" t="str">
            <v>Administer intravenous medication</v>
          </cell>
          <cell r="K17871" t="str">
            <v>11. Administering medications or therapeutics</v>
          </cell>
          <cell r="L17871" t="str">
            <v>Nursing Professionals</v>
          </cell>
          <cell r="M17871" t="str">
            <v>Nursing Associate Professionals</v>
          </cell>
          <cell r="N17871">
            <v>3</v>
          </cell>
        </row>
        <row r="17872">
          <cell r="F17872" t="str">
            <v>06.03.09.04.14.01.</v>
          </cell>
          <cell r="G17872"/>
          <cell r="K17872"/>
          <cell r="L17872"/>
          <cell r="M17872"/>
          <cell r="N17872"/>
        </row>
        <row r="17873">
          <cell r="F17873" t="str">
            <v>06.03.09.04.14.01.</v>
          </cell>
          <cell r="G17873"/>
          <cell r="K17873"/>
          <cell r="L17873"/>
          <cell r="M17873"/>
          <cell r="N17873"/>
        </row>
        <row r="17874">
          <cell r="F17874" t="str">
            <v>06.03.09.04.14.01.</v>
          </cell>
          <cell r="G17874"/>
          <cell r="K17874"/>
          <cell r="L17874"/>
          <cell r="M17874"/>
          <cell r="N17874"/>
        </row>
        <row r="17875">
          <cell r="F17875" t="str">
            <v>06.03.09.04.14.01.</v>
          </cell>
          <cell r="G17875"/>
          <cell r="K17875"/>
          <cell r="L17875"/>
          <cell r="M17875"/>
          <cell r="N17875"/>
        </row>
        <row r="17876">
          <cell r="F17876" t="str">
            <v>06.03.09.04.14.01.</v>
          </cell>
          <cell r="G17876"/>
          <cell r="K17876"/>
          <cell r="L17876"/>
          <cell r="M17876"/>
          <cell r="N17876"/>
        </row>
        <row r="17877">
          <cell r="F17877" t="str">
            <v>06.03.09.04.14.02.01</v>
          </cell>
          <cell r="G17877" t="str">
            <v>Prescribe intravenous medication</v>
          </cell>
          <cell r="K17877" t="str">
            <v>9. Prescribing medications or therapeutics</v>
          </cell>
          <cell r="L17877" t="str">
            <v>Specialist Medical Practitioners</v>
          </cell>
          <cell r="M17877" t="str">
            <v>General Medical Practitioners</v>
          </cell>
          <cell r="N17877">
            <v>1</v>
          </cell>
        </row>
        <row r="17878">
          <cell r="F17878" t="str">
            <v>06.03.09.04.14.02.02</v>
          </cell>
          <cell r="G17878" t="str">
            <v>Administer intravenous medication</v>
          </cell>
          <cell r="K17878" t="str">
            <v>11. Administering medications or therapeutics</v>
          </cell>
          <cell r="L17878" t="str">
            <v>Nursing Professionals</v>
          </cell>
          <cell r="M17878" t="str">
            <v>Nursing Associate Professionals</v>
          </cell>
          <cell r="N17878">
            <v>3</v>
          </cell>
        </row>
        <row r="17879">
          <cell r="F17879" t="str">
            <v>06.03.09.04.14.02.</v>
          </cell>
          <cell r="G17879"/>
          <cell r="K17879"/>
          <cell r="L17879"/>
          <cell r="M17879"/>
          <cell r="N17879"/>
        </row>
        <row r="17880">
          <cell r="F17880" t="str">
            <v>06.03.09.04.14.02.</v>
          </cell>
          <cell r="G17880"/>
          <cell r="K17880"/>
          <cell r="L17880"/>
          <cell r="M17880"/>
          <cell r="N17880"/>
        </row>
        <row r="17881">
          <cell r="F17881" t="str">
            <v>06.03.09.04.14.02.</v>
          </cell>
          <cell r="G17881"/>
          <cell r="K17881"/>
          <cell r="L17881"/>
          <cell r="M17881"/>
          <cell r="N17881"/>
        </row>
        <row r="17882">
          <cell r="F17882" t="str">
            <v>06.03.09.04.14.02.</v>
          </cell>
          <cell r="G17882"/>
          <cell r="K17882"/>
          <cell r="L17882"/>
          <cell r="M17882"/>
          <cell r="N17882"/>
        </row>
        <row r="17883">
          <cell r="F17883" t="str">
            <v>06.03.09.04.14.02.</v>
          </cell>
          <cell r="G17883"/>
          <cell r="K17883"/>
          <cell r="L17883"/>
          <cell r="M17883"/>
          <cell r="N17883"/>
        </row>
        <row r="17884">
          <cell r="F17884" t="str">
            <v>06.03.09.04.14.03.01</v>
          </cell>
          <cell r="G17884" t="str">
            <v>Prescribe intravenous medication</v>
          </cell>
          <cell r="K17884" t="str">
            <v>9. Prescribing medications or therapeutics</v>
          </cell>
          <cell r="L17884" t="str">
            <v>Specialist Medical Practitioners</v>
          </cell>
          <cell r="M17884" t="str">
            <v>General Medical Practitioners</v>
          </cell>
          <cell r="N17884">
            <v>1</v>
          </cell>
        </row>
        <row r="17885">
          <cell r="F17885" t="str">
            <v>06.03.09.04.14.03.02</v>
          </cell>
          <cell r="G17885" t="str">
            <v>Administer intravenous medication</v>
          </cell>
          <cell r="K17885" t="str">
            <v>11. Administering medications or therapeutics</v>
          </cell>
          <cell r="L17885" t="str">
            <v>Nursing Professionals</v>
          </cell>
          <cell r="M17885" t="str">
            <v>Nursing Associate Professionals</v>
          </cell>
          <cell r="N17885">
            <v>3</v>
          </cell>
        </row>
        <row r="17886">
          <cell r="F17886" t="str">
            <v>06.03.09.04.14.03.</v>
          </cell>
          <cell r="G17886"/>
          <cell r="K17886"/>
          <cell r="L17886"/>
          <cell r="M17886"/>
          <cell r="N17886"/>
        </row>
        <row r="17887">
          <cell r="F17887" t="str">
            <v>06.03.09.04.14.03.</v>
          </cell>
          <cell r="G17887"/>
          <cell r="K17887"/>
          <cell r="L17887"/>
          <cell r="M17887"/>
          <cell r="N17887"/>
        </row>
        <row r="17888">
          <cell r="F17888" t="str">
            <v>06.03.09.04.14.03.</v>
          </cell>
          <cell r="G17888"/>
          <cell r="K17888"/>
          <cell r="L17888"/>
          <cell r="M17888"/>
          <cell r="N17888"/>
        </row>
        <row r="17889">
          <cell r="F17889" t="str">
            <v>06.03.09.04.14.03.</v>
          </cell>
          <cell r="G17889"/>
          <cell r="K17889"/>
          <cell r="L17889"/>
          <cell r="M17889"/>
          <cell r="N17889"/>
        </row>
        <row r="17890">
          <cell r="F17890" t="str">
            <v>06.03.09.04.14.03.</v>
          </cell>
          <cell r="G17890"/>
          <cell r="K17890"/>
          <cell r="L17890"/>
          <cell r="M17890"/>
          <cell r="N17890"/>
        </row>
        <row r="17891">
          <cell r="F17891" t="str">
            <v>06.03.09.04.06.02.01</v>
          </cell>
          <cell r="G17891" t="str">
            <v>Take history and conduct physical examination</v>
          </cell>
          <cell r="K17891" t="str">
            <v>1. Gathering information through interviewing and assessment</v>
          </cell>
          <cell r="L17891" t="str">
            <v>Specialist Medical Practitioners</v>
          </cell>
          <cell r="M17891" t="str">
            <v>General Medical Practitioners</v>
          </cell>
          <cell r="N17891">
            <v>6</v>
          </cell>
        </row>
        <row r="17892">
          <cell r="F17892" t="str">
            <v>06.03.09.04.06.02.02</v>
          </cell>
          <cell r="G17892" t="str">
            <v>Provide clinical advice</v>
          </cell>
          <cell r="K17892" t="str">
            <v>18. Providing a clinical presentation to other health workers</v>
          </cell>
          <cell r="L17892" t="str">
            <v>Specialist Medical Practitioners</v>
          </cell>
          <cell r="M17892" t="str">
            <v>General Medical Practitioners</v>
          </cell>
          <cell r="N17892">
            <v>4</v>
          </cell>
        </row>
        <row r="17893">
          <cell r="F17893" t="str">
            <v>06.03.09.04.06.02.</v>
          </cell>
          <cell r="G17893"/>
          <cell r="K17893"/>
          <cell r="L17893"/>
          <cell r="M17893"/>
          <cell r="N17893"/>
        </row>
        <row r="17894">
          <cell r="F17894" t="str">
            <v>06.03.09.04.06.02.</v>
          </cell>
          <cell r="G17894"/>
          <cell r="K17894"/>
          <cell r="L17894"/>
          <cell r="M17894"/>
          <cell r="N17894"/>
        </row>
        <row r="17895">
          <cell r="F17895" t="str">
            <v>06.03.09.04.02.03.01</v>
          </cell>
          <cell r="G17895" t="str">
            <v>Prescribe intravenous medication</v>
          </cell>
          <cell r="K17895" t="str">
            <v>9. Prescribing medications or therapeutics</v>
          </cell>
          <cell r="L17895" t="str">
            <v>Specialist Medical Practitioners</v>
          </cell>
          <cell r="M17895" t="str">
            <v>General Medical Practitioners</v>
          </cell>
          <cell r="N17895">
            <v>1</v>
          </cell>
        </row>
        <row r="17896">
          <cell r="F17896" t="str">
            <v>06.03.09.04.02.03.02</v>
          </cell>
          <cell r="G17896" t="str">
            <v>Administer intravenous medication</v>
          </cell>
          <cell r="K17896" t="str">
            <v>11. Administering medications or therapeutics</v>
          </cell>
          <cell r="L17896" t="str">
            <v>Nursing Professionals</v>
          </cell>
          <cell r="M17896" t="str">
            <v>Nursing Associate Professionals</v>
          </cell>
          <cell r="N17896">
            <v>3</v>
          </cell>
        </row>
        <row r="17897">
          <cell r="F17897" t="str">
            <v>06.03.10.02.06.01.01</v>
          </cell>
          <cell r="G17897" t="str">
            <v>Conduct vital sign measurements</v>
          </cell>
          <cell r="K17897" t="str">
            <v>1. Gathering information through interviewing and assessment</v>
          </cell>
          <cell r="L17897" t="str">
            <v>Nursing Professionals</v>
          </cell>
          <cell r="M17897" t="str">
            <v>Paramedical Practitioners</v>
          </cell>
          <cell r="N17897">
            <v>5</v>
          </cell>
        </row>
        <row r="17898">
          <cell r="F17898" t="str">
            <v>06.03.10.02.06.01.02</v>
          </cell>
          <cell r="G17898" t="str">
            <v xml:space="preserve">Take history </v>
          </cell>
          <cell r="K17898" t="str">
            <v>1. Gathering information through interviewing and assessment</v>
          </cell>
          <cell r="L17898" t="str">
            <v>Specialist Medical Practitioners</v>
          </cell>
          <cell r="M17898" t="str">
            <v>General Medical Practitioners</v>
          </cell>
          <cell r="N17898">
            <v>6</v>
          </cell>
        </row>
        <row r="17899">
          <cell r="F17899" t="str">
            <v>06.03.10.02.06.01.03</v>
          </cell>
          <cell r="G17899" t="str">
            <v>Conduct physical examination</v>
          </cell>
          <cell r="K17899" t="str">
            <v>1. Gathering information through interviewing and assessment</v>
          </cell>
          <cell r="L17899" t="str">
            <v>Specialist Medical Practitioners</v>
          </cell>
          <cell r="M17899" t="str">
            <v>General Medical Practitioners</v>
          </cell>
          <cell r="N17899">
            <v>6</v>
          </cell>
        </row>
        <row r="17900">
          <cell r="F17900" t="str">
            <v>06.03.10.02.06.01.04</v>
          </cell>
          <cell r="G17900" t="str">
            <v>Provide clinical advice</v>
          </cell>
          <cell r="K17900" t="str">
            <v>5. Providing information and support to impact individual health behaviours</v>
          </cell>
          <cell r="L17900" t="str">
            <v>Specialist Medical Practitioners</v>
          </cell>
          <cell r="M17900" t="str">
            <v>General Medical Practitioners</v>
          </cell>
          <cell r="N17900">
            <v>4</v>
          </cell>
        </row>
        <row r="17901">
          <cell r="F17901" t="str">
            <v>06.03.10.02.08.01.01</v>
          </cell>
          <cell r="G17901" t="str">
            <v>Conduct counselling</v>
          </cell>
          <cell r="K17901" t="str">
            <v>6. Gaining informed consent</v>
          </cell>
          <cell r="L17901" t="str">
            <v>Medical and Pathology Laboratory Technicians</v>
          </cell>
          <cell r="M17901" t="str">
            <v>Medical Assistants</v>
          </cell>
          <cell r="N17901">
            <v>3</v>
          </cell>
        </row>
        <row r="17902">
          <cell r="F17902" t="str">
            <v>06.03.10.02.08.01.02</v>
          </cell>
          <cell r="G17902" t="str">
            <v xml:space="preserve">Conduct diagnostic testing </v>
          </cell>
          <cell r="K17902" t="str">
            <v>7. Ordering, administering and interpreting the results of diagnostic and screening procedures</v>
          </cell>
          <cell r="L17902" t="str">
            <v>Medical and Pathology Laboratory Technicians</v>
          </cell>
          <cell r="M17902" t="str">
            <v>Medical Assistants</v>
          </cell>
          <cell r="N17902">
            <v>5</v>
          </cell>
        </row>
        <row r="17903">
          <cell r="F17903" t="str">
            <v>06.03.10.02.08.01.03</v>
          </cell>
          <cell r="G17903" t="str">
            <v>Document examination findings</v>
          </cell>
          <cell r="K17903" t="str">
            <v>7. Ordering, administering and interpreting the results of diagnostic and screening procedures</v>
          </cell>
          <cell r="L17903" t="str">
            <v>Specialist Medical Practitioners</v>
          </cell>
          <cell r="M17903" t="str">
            <v>General Medical Practitioners</v>
          </cell>
          <cell r="N17903">
            <v>2</v>
          </cell>
        </row>
        <row r="17904">
          <cell r="F17904" t="str">
            <v>06.03.10.05.08.03.01</v>
          </cell>
          <cell r="G17904" t="str">
            <v>Provide counselling and information and obtain consent</v>
          </cell>
          <cell r="K17904" t="str">
            <v>6. Gaining informed consent</v>
          </cell>
          <cell r="L17904" t="str">
            <v>Specialist Medical Practitioners</v>
          </cell>
          <cell r="M17904" t="str">
            <v>Specialist Medical Practitioners</v>
          </cell>
          <cell r="N17904">
            <v>2</v>
          </cell>
        </row>
        <row r="17905">
          <cell r="F17905" t="str">
            <v>06.03.10.05.08.03.02</v>
          </cell>
          <cell r="G17905" t="str">
            <v>Conduct diagnostic testing</v>
          </cell>
          <cell r="K17905" t="str">
            <v>7. Ordering, administering and interpreting the results of diagnostic and screening procedures</v>
          </cell>
          <cell r="L17905" t="str">
            <v>Nursing Professionals</v>
          </cell>
          <cell r="M17905" t="str">
            <v>Nursing Associate Professionals</v>
          </cell>
          <cell r="N17905">
            <v>6</v>
          </cell>
        </row>
        <row r="17906">
          <cell r="F17906" t="str">
            <v>06.03.10.05.08.03.03</v>
          </cell>
          <cell r="G17906" t="str">
            <v>Conduct counselling</v>
          </cell>
          <cell r="K17906" t="str">
            <v>5. Providing information and support to impact individual health behaviours</v>
          </cell>
          <cell r="L17906" t="str">
            <v>Specialist Medical Practitioners</v>
          </cell>
          <cell r="M17906" t="str">
            <v>Specialist Medical Practitioners</v>
          </cell>
          <cell r="N17906">
            <v>2</v>
          </cell>
        </row>
        <row r="17907">
          <cell r="F17907" t="str">
            <v>06.03.10.02.09.01.01</v>
          </cell>
          <cell r="G17907" t="str">
            <v>Conduct counselling</v>
          </cell>
          <cell r="K17907" t="str">
            <v>6. Gaining informed consent</v>
          </cell>
          <cell r="L17907" t="str">
            <v>Medical Imaging and Therapeutic Equipment Technicians</v>
          </cell>
          <cell r="M17907" t="str">
            <v>Medical Assistants</v>
          </cell>
          <cell r="N17907">
            <v>3</v>
          </cell>
        </row>
        <row r="17908">
          <cell r="F17908" t="str">
            <v>06.03.10.02.09.01.02</v>
          </cell>
          <cell r="G17908" t="str">
            <v>Conduct radiological examination</v>
          </cell>
          <cell r="K17908" t="str">
            <v>7. Ordering, administering and interpreting the results of diagnostic and screening procedures</v>
          </cell>
          <cell r="L17908" t="str">
            <v>Medical Imaging and Therapeutic Equipment Technicians</v>
          </cell>
          <cell r="M17908" t="str">
            <v>Medical Imaging and Therapeutic Equipment Technicians</v>
          </cell>
          <cell r="N17908">
            <v>5</v>
          </cell>
        </row>
        <row r="17909">
          <cell r="F17909" t="str">
            <v>06.03.10.02.09.01.03</v>
          </cell>
          <cell r="G17909" t="str">
            <v>Document examination findings</v>
          </cell>
          <cell r="K17909" t="str">
            <v>7. Ordering, administering and interpreting the results of diagnostic and screening procedures</v>
          </cell>
          <cell r="L17909" t="str">
            <v>Specialist Medical Practitioners</v>
          </cell>
          <cell r="M17909" t="str">
            <v>General Medical Practitioners</v>
          </cell>
          <cell r="N17909">
            <v>3</v>
          </cell>
        </row>
        <row r="17910">
          <cell r="F17910" t="str">
            <v>06.03.10.02.09.01.</v>
          </cell>
          <cell r="G17910"/>
          <cell r="K17910"/>
          <cell r="L17910"/>
          <cell r="M17910"/>
          <cell r="N17910"/>
        </row>
        <row r="17911">
          <cell r="F17911" t="str">
            <v>06.03.10.02.09.01.</v>
          </cell>
          <cell r="G17911"/>
          <cell r="K17911"/>
          <cell r="L17911"/>
          <cell r="M17911"/>
          <cell r="N17911"/>
        </row>
        <row r="17912">
          <cell r="F17912" t="str">
            <v>06.03.10.02.09.02.01</v>
          </cell>
          <cell r="G17912" t="str">
            <v>Conduct counselling</v>
          </cell>
          <cell r="K17912" t="str">
            <v>6. Gaining informed consent</v>
          </cell>
          <cell r="L17912" t="str">
            <v>Medical Imaging and Therapeutic Equipment Technicians</v>
          </cell>
          <cell r="M17912" t="str">
            <v>Medical Assistants</v>
          </cell>
          <cell r="N17912">
            <v>5</v>
          </cell>
        </row>
        <row r="17913">
          <cell r="F17913" t="str">
            <v>06.03.10.02.09.02.02</v>
          </cell>
          <cell r="G17913" t="str">
            <v>Conduct radiological examination</v>
          </cell>
          <cell r="K17913" t="str">
            <v>7. Ordering, administering and interpreting the results of diagnostic and screening procedures</v>
          </cell>
          <cell r="L17913" t="str">
            <v>Medical Imaging and Therapeutic Equipment Technicians</v>
          </cell>
          <cell r="M17913" t="str">
            <v>Medical Imaging and Therapeutic Equipment Technicians</v>
          </cell>
          <cell r="N17913">
            <v>15</v>
          </cell>
        </row>
        <row r="17914">
          <cell r="F17914" t="str">
            <v>06.03.10.02.09.02.03</v>
          </cell>
          <cell r="G17914" t="str">
            <v>Assist with radiological examination</v>
          </cell>
          <cell r="K17914" t="str">
            <v>7. Ordering, administering and interpreting the results of diagnostic and screening procedures</v>
          </cell>
          <cell r="L17914" t="str">
            <v>Medical Imaging and Therapeutic Equipment Technicians</v>
          </cell>
          <cell r="M17914" t="str">
            <v>Medical Assistants</v>
          </cell>
          <cell r="N17914">
            <v>15</v>
          </cell>
        </row>
        <row r="17915">
          <cell r="F17915" t="str">
            <v>06.03.10.02.09.02.04</v>
          </cell>
          <cell r="G17915" t="str">
            <v>Document examination findings</v>
          </cell>
          <cell r="K17915" t="str">
            <v>7. Ordering, administering and interpreting the results of diagnostic and screening procedures</v>
          </cell>
          <cell r="L17915" t="str">
            <v>Specialist Medical Practitioners</v>
          </cell>
          <cell r="M17915" t="str">
            <v>General Medical Practitioners</v>
          </cell>
          <cell r="N17915">
            <v>5</v>
          </cell>
        </row>
        <row r="17916">
          <cell r="F17916" t="str">
            <v>06.03.10.02.09.02.</v>
          </cell>
          <cell r="G17916"/>
          <cell r="K17916"/>
          <cell r="L17916"/>
          <cell r="M17916"/>
          <cell r="N17916"/>
        </row>
        <row r="17917">
          <cell r="F17917" t="str">
            <v>06.03.10.02.09.02.</v>
          </cell>
          <cell r="G17917"/>
          <cell r="K17917"/>
          <cell r="L17917"/>
          <cell r="M17917"/>
          <cell r="N17917"/>
        </row>
        <row r="17918">
          <cell r="F17918" t="str">
            <v>06.03.10.03.10.03.01</v>
          </cell>
          <cell r="G17918" t="str">
            <v>Conduct counselling</v>
          </cell>
          <cell r="K17918" t="str">
            <v>6. Gaining informed consent</v>
          </cell>
          <cell r="L17918" t="str">
            <v>Audiologists and Speech Therapists</v>
          </cell>
          <cell r="M17918" t="str">
            <v>Nursing Professionals</v>
          </cell>
          <cell r="N17918">
            <v>2</v>
          </cell>
        </row>
        <row r="17919">
          <cell r="F17919" t="str">
            <v>06.03.10.03.10.03.02</v>
          </cell>
          <cell r="G17919" t="str">
            <v>Conduct ENT examination</v>
          </cell>
          <cell r="K17919" t="str">
            <v>7. Ordering, administering and interpreting the results of diagnostic and screening procedures</v>
          </cell>
          <cell r="L17919" t="str">
            <v>Audiologists and Speech Therapists</v>
          </cell>
          <cell r="M17919" t="str">
            <v>Nursing Professionals</v>
          </cell>
          <cell r="N17919">
            <v>2</v>
          </cell>
        </row>
        <row r="17920">
          <cell r="F17920" t="str">
            <v>06.03.10.03.10.03.03</v>
          </cell>
          <cell r="G17920" t="str">
            <v>Conduct counselling</v>
          </cell>
          <cell r="K17920" t="str">
            <v>5. Providing information and support to impact individual health behaviours</v>
          </cell>
          <cell r="L17920" t="str">
            <v>Audiologists and Speech Therapists</v>
          </cell>
          <cell r="M17920" t="str">
            <v>Nursing Professionals</v>
          </cell>
          <cell r="N17920">
            <v>2</v>
          </cell>
        </row>
        <row r="17921">
          <cell r="F17921" t="str">
            <v>06.03.10.03.10.03.</v>
          </cell>
          <cell r="G17921"/>
          <cell r="K17921"/>
          <cell r="L17921"/>
          <cell r="M17921"/>
          <cell r="N17921"/>
        </row>
        <row r="17922">
          <cell r="F17922" t="str">
            <v>06.03.10.03.12.01.01</v>
          </cell>
          <cell r="G17922" t="str">
            <v>Conduct counselling</v>
          </cell>
          <cell r="K17922" t="str">
            <v>6. Gaining informed consent</v>
          </cell>
          <cell r="L17922" t="str">
            <v>General Medical Practitioners</v>
          </cell>
          <cell r="M17922" t="str">
            <v>Audiologists and Speech Therapists</v>
          </cell>
          <cell r="N17922">
            <v>2</v>
          </cell>
        </row>
        <row r="17923">
          <cell r="F17923" t="str">
            <v>06.03.10.03.12.01.02</v>
          </cell>
          <cell r="G17923" t="str">
            <v xml:space="preserve">Conduct ENT examination </v>
          </cell>
          <cell r="K17923" t="str">
            <v>14. Providing non-pharmacological health interventions</v>
          </cell>
          <cell r="L17923" t="str">
            <v>General Medical Practitioners</v>
          </cell>
          <cell r="M17923" t="str">
            <v>Audiologists and Speech Therapists</v>
          </cell>
          <cell r="N17923">
            <v>6</v>
          </cell>
        </row>
        <row r="17924">
          <cell r="F17924" t="str">
            <v>06.03.10.03.12.01.03</v>
          </cell>
          <cell r="G17924" t="str">
            <v>Conduct counselling</v>
          </cell>
          <cell r="K17924" t="str">
            <v>5. Providing information and support to impact individual health behaviours</v>
          </cell>
          <cell r="L17924" t="str">
            <v>General Medical Practitioners</v>
          </cell>
          <cell r="M17924" t="str">
            <v>Audiologists and Speech Therapists</v>
          </cell>
          <cell r="N17924">
            <v>2</v>
          </cell>
        </row>
        <row r="17925">
          <cell r="F17925" t="str">
            <v>06.03.10.03.13.01.01</v>
          </cell>
          <cell r="G17925" t="str">
            <v>Prescribe intramuscular medication</v>
          </cell>
          <cell r="K17925" t="str">
            <v>9. Prescribing medications or therapeutics</v>
          </cell>
          <cell r="L17925" t="str">
            <v>Specialist Medical Practitioners</v>
          </cell>
          <cell r="M17925" t="str">
            <v>General Medical Practitioners</v>
          </cell>
          <cell r="N17925">
            <v>1</v>
          </cell>
        </row>
        <row r="17926">
          <cell r="F17926" t="str">
            <v>06.03.10.03.13.01.02</v>
          </cell>
          <cell r="G17926" t="str">
            <v>Administer intramuscular medication</v>
          </cell>
          <cell r="K17926" t="str">
            <v>11. Administering medications or therapeutics</v>
          </cell>
          <cell r="L17926" t="str">
            <v>Nursing Professionals</v>
          </cell>
          <cell r="M17926" t="str">
            <v>Nursing Associate Professionals</v>
          </cell>
          <cell r="N17926">
            <v>3</v>
          </cell>
        </row>
        <row r="17927">
          <cell r="F17927" t="str">
            <v>06.03.10.03.13.01.</v>
          </cell>
          <cell r="G17927"/>
          <cell r="K17927"/>
          <cell r="L17927"/>
          <cell r="M17927"/>
          <cell r="N17927"/>
        </row>
        <row r="17928">
          <cell r="F17928" t="str">
            <v>06.03.10.03.13.02.01</v>
          </cell>
          <cell r="G17928" t="str">
            <v>Prescribe medication</v>
          </cell>
          <cell r="K17928" t="str">
            <v>9. Prescribing medications or therapeutics</v>
          </cell>
          <cell r="L17928" t="str">
            <v>Specialist Medical Practitioners</v>
          </cell>
          <cell r="M17928" t="str">
            <v>General Medical Practitioners</v>
          </cell>
          <cell r="N17928">
            <v>1</v>
          </cell>
        </row>
        <row r="17929">
          <cell r="F17929" t="str">
            <v>06.03.10.03.13.03.01</v>
          </cell>
          <cell r="G17929" t="str">
            <v>Prescribe medication</v>
          </cell>
          <cell r="K17929" t="str">
            <v>9. Prescribing medications or therapeutics</v>
          </cell>
          <cell r="L17929" t="str">
            <v>Specialist Medical Practitioners</v>
          </cell>
          <cell r="M17929" t="str">
            <v>General Medical Practitioners</v>
          </cell>
          <cell r="N17929">
            <v>1</v>
          </cell>
        </row>
        <row r="17930">
          <cell r="F17930" t="str">
            <v>06.03.10.03.13.04.01</v>
          </cell>
          <cell r="G17930" t="str">
            <v>Prescribe oral medication</v>
          </cell>
          <cell r="K17930" t="str">
            <v>9. Prescribing medications or therapeutics</v>
          </cell>
          <cell r="L17930" t="str">
            <v>Specialist Medical Practitioners</v>
          </cell>
          <cell r="M17930" t="str">
            <v>General Medical Practitioners</v>
          </cell>
          <cell r="N17930">
            <v>1</v>
          </cell>
        </row>
        <row r="17931">
          <cell r="F17931" t="str">
            <v>06.03.10.03.14.01.01</v>
          </cell>
          <cell r="G17931" t="str">
            <v>Prescribe intravenous medication</v>
          </cell>
          <cell r="K17931" t="str">
            <v>9. Prescribing medications or therapeutics</v>
          </cell>
          <cell r="L17931" t="str">
            <v>Specialist Medical Practitioners</v>
          </cell>
          <cell r="M17931" t="str">
            <v>General Medical Practitioners</v>
          </cell>
          <cell r="N17931">
            <v>1</v>
          </cell>
        </row>
        <row r="17932">
          <cell r="F17932" t="str">
            <v>06.03.10.03.14.01.02</v>
          </cell>
          <cell r="G17932" t="str">
            <v>Administer intravenous medication</v>
          </cell>
          <cell r="K17932" t="str">
            <v>11. Administering medications or therapeutics</v>
          </cell>
          <cell r="L17932" t="str">
            <v>Nursing Professionals</v>
          </cell>
          <cell r="M17932" t="str">
            <v>Nursing Associate Professionals</v>
          </cell>
          <cell r="N17932">
            <v>3</v>
          </cell>
        </row>
        <row r="17933">
          <cell r="F17933" t="str">
            <v>06.03.10.03.14.01.</v>
          </cell>
          <cell r="G17933"/>
          <cell r="K17933"/>
          <cell r="L17933"/>
          <cell r="M17933"/>
          <cell r="N17933"/>
        </row>
        <row r="17934">
          <cell r="F17934" t="str">
            <v>06.03.10.03.14.02.01</v>
          </cell>
          <cell r="G17934" t="str">
            <v>Prescribe intravenous medication</v>
          </cell>
          <cell r="K17934" t="str">
            <v>9. Prescribing medications or therapeutics</v>
          </cell>
          <cell r="L17934" t="str">
            <v>Specialist Medical Practitioners</v>
          </cell>
          <cell r="M17934" t="str">
            <v>General Medical Practitioners</v>
          </cell>
          <cell r="N17934">
            <v>1</v>
          </cell>
        </row>
        <row r="17935">
          <cell r="F17935" t="str">
            <v>06.03.10.03.14.02.02</v>
          </cell>
          <cell r="G17935" t="str">
            <v>Administer intravenous medication</v>
          </cell>
          <cell r="K17935" t="str">
            <v>11. Administering medications or therapeutics</v>
          </cell>
          <cell r="L17935" t="str">
            <v>Nursing Professionals</v>
          </cell>
          <cell r="M17935" t="str">
            <v>Nursing Associate Professionals</v>
          </cell>
          <cell r="N17935">
            <v>3</v>
          </cell>
        </row>
        <row r="17936">
          <cell r="F17936" t="str">
            <v>06.03.10.03.14.02.</v>
          </cell>
          <cell r="G17936"/>
          <cell r="K17936"/>
          <cell r="L17936"/>
          <cell r="M17936"/>
          <cell r="N17936"/>
        </row>
        <row r="17937">
          <cell r="F17937" t="str">
            <v>06.03.10.03.15.01.01</v>
          </cell>
          <cell r="G17937" t="str">
            <v>Provide pre-procedural medical care</v>
          </cell>
          <cell r="K17937" t="str">
            <v>15. Providing treatment and care support to individuals</v>
          </cell>
          <cell r="L17937" t="str">
            <v>Specialist Medical Practitioners</v>
          </cell>
          <cell r="M17937" t="str">
            <v>Specialist Medical Practitioners</v>
          </cell>
          <cell r="N17937">
            <v>10</v>
          </cell>
        </row>
        <row r="17938">
          <cell r="F17938" t="str">
            <v>06.03.10.03.15.01.02</v>
          </cell>
          <cell r="G17938" t="str">
            <v>Provide pre-procedural nursing care</v>
          </cell>
          <cell r="K17938" t="str">
            <v>15. Providing treatment and care support to individuals</v>
          </cell>
          <cell r="L17938" t="str">
            <v>Nursing Professionals</v>
          </cell>
          <cell r="M17938" t="str">
            <v>Nursing Associate Professionals</v>
          </cell>
          <cell r="N17938">
            <v>20</v>
          </cell>
        </row>
        <row r="17939">
          <cell r="F17939" t="str">
            <v>06.03.10.03.15.01.03</v>
          </cell>
          <cell r="G17939" t="str">
            <v>Conduct counselling</v>
          </cell>
          <cell r="K17939" t="str">
            <v>6. Gaining informed consent</v>
          </cell>
          <cell r="L17939" t="str">
            <v>Specialist Medical Practitioners</v>
          </cell>
          <cell r="M17939" t="str">
            <v>Specialist Medical Practitioners</v>
          </cell>
          <cell r="N17939">
            <v>5</v>
          </cell>
        </row>
        <row r="17940">
          <cell r="F17940" t="str">
            <v>06.03.10.03.15.01.04</v>
          </cell>
          <cell r="G17940" t="str">
            <v>Prepare the patient and organize the equipment</v>
          </cell>
          <cell r="K17940" t="str">
            <v>14. Providing non-pharmacological health interventions</v>
          </cell>
          <cell r="L17940" t="str">
            <v>Nursing Professionals</v>
          </cell>
          <cell r="M17940" t="str">
            <v>Nursing Associate Professionals</v>
          </cell>
          <cell r="N17940">
            <v>5</v>
          </cell>
        </row>
        <row r="17941">
          <cell r="F17941" t="str">
            <v>06.03.10.03.15.01.05</v>
          </cell>
          <cell r="G17941" t="str">
            <v>Apply general anaesthesia</v>
          </cell>
          <cell r="K17941" t="str">
            <v>11. Administering medications or therapeutics</v>
          </cell>
          <cell r="L17941" t="str">
            <v>Specialist Medical Practitioners</v>
          </cell>
          <cell r="M17941" t="str">
            <v>Specialist Medical Practitioners</v>
          </cell>
          <cell r="N17941">
            <v>25</v>
          </cell>
        </row>
        <row r="17942">
          <cell r="F17942" t="str">
            <v>06.03.10.03.15.01.06</v>
          </cell>
          <cell r="G17942" t="str">
            <v>Conduct ear, nose and throat surgery</v>
          </cell>
          <cell r="K17942" t="str">
            <v>14. Providing non-pharmacological health interventions</v>
          </cell>
          <cell r="L17942" t="str">
            <v>Specialist Medical Practitioners</v>
          </cell>
          <cell r="M17942" t="str">
            <v>Specialist Medical Practitioners</v>
          </cell>
          <cell r="N17942">
            <v>25</v>
          </cell>
        </row>
        <row r="17943">
          <cell r="F17943" t="str">
            <v>06.03.10.03.15.01.07</v>
          </cell>
          <cell r="G17943" t="str">
            <v>Provide nursing support to conduct ear, nose and throat surgery</v>
          </cell>
          <cell r="K17943" t="str">
            <v>15. Providing treatment and care support to individuals</v>
          </cell>
          <cell r="L17943" t="str">
            <v>Nursing Professionals</v>
          </cell>
          <cell r="M17943" t="str">
            <v>Nursing Professionals</v>
          </cell>
          <cell r="N17943">
            <v>25</v>
          </cell>
        </row>
        <row r="17944">
          <cell r="F17944" t="str">
            <v>06.03.10.03.15.01.08</v>
          </cell>
          <cell r="G17944" t="str">
            <v>Provide post-procedural care</v>
          </cell>
          <cell r="K17944" t="str">
            <v>5. Providing information and support to impact individual health behaviours</v>
          </cell>
          <cell r="L17944" t="str">
            <v>Specialist Medical Practitioners</v>
          </cell>
          <cell r="M17944" t="str">
            <v>Specialist Medical Practitioners</v>
          </cell>
          <cell r="N17944">
            <v>5</v>
          </cell>
        </row>
        <row r="17945">
          <cell r="F17945" t="str">
            <v>06.03.10.03.15.01.09</v>
          </cell>
          <cell r="G17945" t="str">
            <v>Provide post-procedural care</v>
          </cell>
          <cell r="K17945" t="str">
            <v>15. Providing treatment and care support to individuals</v>
          </cell>
          <cell r="L17945" t="str">
            <v>Specialist Medical Practitioners</v>
          </cell>
          <cell r="M17945" t="str">
            <v>General Medical Practitioners</v>
          </cell>
          <cell r="N17945">
            <v>10</v>
          </cell>
        </row>
        <row r="17946">
          <cell r="F17946" t="str">
            <v>06.03.10.03.15.01.10</v>
          </cell>
          <cell r="G17946" t="str">
            <v>Provide post-procedural care</v>
          </cell>
          <cell r="K17946" t="str">
            <v>15. Providing treatment and care support to individuals</v>
          </cell>
          <cell r="L17946" t="str">
            <v>Nursing Professionals</v>
          </cell>
          <cell r="M17946" t="str">
            <v>Nursing Associate Professionals</v>
          </cell>
          <cell r="N17946">
            <v>20</v>
          </cell>
        </row>
        <row r="17947">
          <cell r="F17947" t="str">
            <v>06.03.10.03.15.01.</v>
          </cell>
          <cell r="G17947"/>
          <cell r="K17947"/>
          <cell r="L17947"/>
          <cell r="M17947"/>
          <cell r="N17947"/>
        </row>
        <row r="17948">
          <cell r="F17948" t="str">
            <v>06.03.10.03.15.01.</v>
          </cell>
          <cell r="G17948"/>
          <cell r="K17948"/>
          <cell r="L17948"/>
          <cell r="M17948"/>
          <cell r="N17948"/>
        </row>
        <row r="17949">
          <cell r="F17949" t="str">
            <v>06.03.10.03.15.01.</v>
          </cell>
          <cell r="G17949"/>
          <cell r="K17949"/>
          <cell r="L17949"/>
          <cell r="M17949"/>
          <cell r="N17949"/>
        </row>
        <row r="17950">
          <cell r="F17950" t="str">
            <v>06.03.10.03.15.02.01</v>
          </cell>
          <cell r="G17950" t="str">
            <v>Conduct counselling</v>
          </cell>
          <cell r="K17950" t="str">
            <v>6. Gaining informed consent</v>
          </cell>
          <cell r="L17950" t="str">
            <v>General Medical Practitioners</v>
          </cell>
          <cell r="M17950" t="str">
            <v>Audiologists and Speech Therapists</v>
          </cell>
          <cell r="N17950">
            <v>2</v>
          </cell>
        </row>
        <row r="17951">
          <cell r="F17951" t="str">
            <v>06.03.10.03.15.02.02</v>
          </cell>
          <cell r="G17951" t="str">
            <v>Conduct ENT examination</v>
          </cell>
          <cell r="K17951" t="str">
            <v>14. Providing non-pharmacological health interventions</v>
          </cell>
          <cell r="L17951" t="str">
            <v>General Medical Practitioners</v>
          </cell>
          <cell r="M17951" t="str">
            <v>Audiologists and Speech Therapists</v>
          </cell>
          <cell r="N17951">
            <v>6</v>
          </cell>
        </row>
        <row r="17952">
          <cell r="F17952" t="str">
            <v>06.03.10.03.15.02.03</v>
          </cell>
          <cell r="G17952" t="str">
            <v>Conduct counselling</v>
          </cell>
          <cell r="K17952" t="str">
            <v>5. Providing information and support to impact individual health behaviours</v>
          </cell>
          <cell r="L17952" t="str">
            <v>General Medical Practitioners</v>
          </cell>
          <cell r="M17952" t="str">
            <v>Audiologists and Speech Therapists</v>
          </cell>
          <cell r="N17952">
            <v>2</v>
          </cell>
        </row>
        <row r="17953">
          <cell r="F17953" t="str">
            <v>06.03.10.03.15.02.</v>
          </cell>
          <cell r="G17953"/>
          <cell r="K17953"/>
          <cell r="L17953"/>
          <cell r="M17953"/>
          <cell r="N17953"/>
        </row>
        <row r="17954">
          <cell r="F17954" t="str">
            <v>06.03.10.03.15.03.01</v>
          </cell>
          <cell r="G17954" t="str">
            <v>Conduct counselling</v>
          </cell>
          <cell r="K17954" t="str">
            <v>6. Gaining informed consent</v>
          </cell>
          <cell r="L17954" t="str">
            <v>Specialist Medical Practitioners</v>
          </cell>
          <cell r="M17954" t="str">
            <v>Specialist Medical Practitioners</v>
          </cell>
          <cell r="N17954">
            <v>5</v>
          </cell>
        </row>
        <row r="17955">
          <cell r="F17955" t="str">
            <v>06.03.10.03.15.03.02</v>
          </cell>
          <cell r="G17955" t="str">
            <v>Prepare the patient and organize the equipment</v>
          </cell>
          <cell r="K17955" t="str">
            <v>14. Providing non-pharmacological health interventions</v>
          </cell>
          <cell r="L17955" t="str">
            <v>Nursing Professionals</v>
          </cell>
          <cell r="M17955" t="str">
            <v>Nursing Associate Professionals</v>
          </cell>
          <cell r="N17955">
            <v>3</v>
          </cell>
        </row>
        <row r="17956">
          <cell r="F17956" t="str">
            <v>06.03.10.03.15.03.03</v>
          </cell>
          <cell r="G17956" t="str">
            <v>Apply analgesia</v>
          </cell>
          <cell r="K17956" t="str">
            <v>11. Administering medications or therapeutics</v>
          </cell>
          <cell r="L17956" t="str">
            <v>Specialist Medical Practitioners</v>
          </cell>
          <cell r="M17956" t="str">
            <v>Specialist Medical Practitioners</v>
          </cell>
          <cell r="N17956">
            <v>2</v>
          </cell>
        </row>
        <row r="17957">
          <cell r="F17957" t="str">
            <v>06.03.10.03.15.03.04</v>
          </cell>
          <cell r="G17957" t="str">
            <v>Conduct ear, nose and throat surgery</v>
          </cell>
          <cell r="K17957" t="str">
            <v>14. Providing non-pharmacological health interventions</v>
          </cell>
          <cell r="L17957" t="str">
            <v>Specialist Medical Practitioners</v>
          </cell>
          <cell r="M17957" t="str">
            <v>Specialist Medical Practitioners</v>
          </cell>
          <cell r="N17957">
            <v>10</v>
          </cell>
        </row>
        <row r="17958">
          <cell r="F17958" t="str">
            <v>06.03.10.03.15.03.05</v>
          </cell>
          <cell r="G17958" t="str">
            <v>Provide nursing support to conduct ear, nose and throat surgery</v>
          </cell>
          <cell r="K17958" t="str">
            <v>15. Providing treatment and care support to individuals</v>
          </cell>
          <cell r="L17958" t="str">
            <v>Nursing Professionals</v>
          </cell>
          <cell r="M17958" t="str">
            <v>Nursing Associate Professionals</v>
          </cell>
          <cell r="N17958">
            <v>10</v>
          </cell>
        </row>
        <row r="17959">
          <cell r="F17959" t="str">
            <v>06.03.10.03.15.03.06</v>
          </cell>
          <cell r="G17959" t="str">
            <v>Provide post-procedural care</v>
          </cell>
          <cell r="K17959" t="str">
            <v>5. Providing information and support to impact individual health behaviours</v>
          </cell>
          <cell r="L17959" t="str">
            <v>Specialist Medical Practitioners</v>
          </cell>
          <cell r="M17959" t="str">
            <v>Specialist Medical Practitioners</v>
          </cell>
          <cell r="N17959">
            <v>5</v>
          </cell>
        </row>
        <row r="17960">
          <cell r="F17960" t="str">
            <v>06.03.10.03.15.03.07</v>
          </cell>
          <cell r="G17960" t="str">
            <v>Send specimen for laboratory tests</v>
          </cell>
          <cell r="K17960" t="str">
            <v>7. Ordering, administering and interpreting the results of diagnostic and screening procedures</v>
          </cell>
          <cell r="L17960" t="str">
            <v>Nursing Associate Professionals</v>
          </cell>
          <cell r="M17960" t="str">
            <v>Medical Assistants</v>
          </cell>
          <cell r="N17960">
            <v>2</v>
          </cell>
        </row>
        <row r="17961">
          <cell r="F17961" t="str">
            <v>06.03.10.03.15.03.</v>
          </cell>
          <cell r="G17961"/>
          <cell r="K17961"/>
          <cell r="L17961"/>
          <cell r="M17961"/>
          <cell r="N17961"/>
        </row>
        <row r="17962">
          <cell r="F17962" t="str">
            <v>06.03.10.03.15.03.</v>
          </cell>
          <cell r="G17962"/>
          <cell r="K17962"/>
          <cell r="L17962"/>
          <cell r="M17962"/>
          <cell r="N17962"/>
        </row>
        <row r="17963">
          <cell r="F17963" t="str">
            <v>06.03.10.05.08.02.01</v>
          </cell>
          <cell r="G17963" t="str">
            <v>Conduct counselling</v>
          </cell>
          <cell r="K17963" t="str">
            <v>6. Gaining informed consent</v>
          </cell>
          <cell r="L17963" t="str">
            <v>Medical and Pathology Laboratory Technicians</v>
          </cell>
          <cell r="M17963" t="str">
            <v>Medical Assistants</v>
          </cell>
          <cell r="N17963">
            <v>3</v>
          </cell>
        </row>
        <row r="17964">
          <cell r="F17964" t="str">
            <v>06.03.10.05.08.02.02</v>
          </cell>
          <cell r="G17964" t="str">
            <v xml:space="preserve">Conduct diagnostic testing </v>
          </cell>
          <cell r="K17964" t="str">
            <v>7. Ordering, administering and interpreting the results of diagnostic and screening procedures</v>
          </cell>
          <cell r="L17964" t="str">
            <v>Medical and Pathology Laboratory Technicians</v>
          </cell>
          <cell r="M17964" t="str">
            <v>Medical Assistants</v>
          </cell>
          <cell r="N17964">
            <v>5</v>
          </cell>
        </row>
        <row r="17965">
          <cell r="F17965" t="str">
            <v>06.03.10.05.08.02.03</v>
          </cell>
          <cell r="G17965" t="str">
            <v>Document examination findings</v>
          </cell>
          <cell r="K17965" t="str">
            <v>7. Ordering, administering and interpreting the results of diagnostic and screening procedures</v>
          </cell>
          <cell r="L17965" t="str">
            <v>Specialist Medical Practitioners</v>
          </cell>
          <cell r="M17965" t="str">
            <v>General Medical Practitioners</v>
          </cell>
          <cell r="N17965">
            <v>2</v>
          </cell>
        </row>
        <row r="17966">
          <cell r="F17966" t="str">
            <v>06.03.10.02.06.01.01</v>
          </cell>
          <cell r="G17966" t="str">
            <v>Conduct vital sign measurements</v>
          </cell>
          <cell r="K17966" t="str">
            <v>1. Gathering information through interviewing and assessment</v>
          </cell>
          <cell r="L17966" t="str">
            <v>Nursing Professionals</v>
          </cell>
          <cell r="M17966" t="str">
            <v>Paramedical Practitioners</v>
          </cell>
          <cell r="N17966">
            <v>5</v>
          </cell>
        </row>
        <row r="17967">
          <cell r="F17967" t="str">
            <v>06.03.10.02.06.01.02</v>
          </cell>
          <cell r="G17967" t="str">
            <v xml:space="preserve">Take history </v>
          </cell>
          <cell r="K17967" t="str">
            <v>1. Gathering information through interviewing and assessment</v>
          </cell>
          <cell r="L17967" t="str">
            <v>Specialist Medical Practitioners</v>
          </cell>
          <cell r="M17967" t="str">
            <v>General Medical Practitioners</v>
          </cell>
          <cell r="N17967">
            <v>6</v>
          </cell>
        </row>
        <row r="17968">
          <cell r="F17968" t="str">
            <v>06.03.10.02.06.01.03</v>
          </cell>
          <cell r="G17968" t="str">
            <v>Conduct physical examination</v>
          </cell>
          <cell r="K17968" t="str">
            <v>1. Gathering information through interviewing and assessment</v>
          </cell>
          <cell r="L17968" t="str">
            <v>Specialist Medical Practitioners</v>
          </cell>
          <cell r="M17968" t="str">
            <v>General Medical Practitioners</v>
          </cell>
          <cell r="N17968">
            <v>6</v>
          </cell>
        </row>
        <row r="17969">
          <cell r="F17969" t="str">
            <v>06.03.10.02.06.01.04</v>
          </cell>
          <cell r="G17969" t="str">
            <v>Provide clinical advice</v>
          </cell>
          <cell r="K17969" t="str">
            <v>5. Providing information and support to impact individual health behaviours</v>
          </cell>
          <cell r="L17969" t="str">
            <v>Specialist Medical Practitioners</v>
          </cell>
          <cell r="M17969" t="str">
            <v>General Medical Practitioners</v>
          </cell>
          <cell r="N17969">
            <v>4</v>
          </cell>
        </row>
        <row r="17970">
          <cell r="F17970" t="str">
            <v>06.03.10.02.08.01.01</v>
          </cell>
          <cell r="G17970" t="str">
            <v>Conduct counselling</v>
          </cell>
          <cell r="K17970" t="str">
            <v>6. Gaining informed consent</v>
          </cell>
          <cell r="L17970" t="str">
            <v>Medical and Pathology Laboratory Technicians</v>
          </cell>
          <cell r="M17970" t="str">
            <v>Medical Assistants</v>
          </cell>
          <cell r="N17970">
            <v>3</v>
          </cell>
        </row>
        <row r="17971">
          <cell r="F17971" t="str">
            <v>06.03.10.02.08.01.02</v>
          </cell>
          <cell r="G17971" t="str">
            <v xml:space="preserve">Conduct diagnostic testing </v>
          </cell>
          <cell r="K17971" t="str">
            <v>7. Ordering, administering and interpreting the results of diagnostic and screening procedures</v>
          </cell>
          <cell r="L17971" t="str">
            <v>Medical and Pathology Laboratory Technicians</v>
          </cell>
          <cell r="M17971" t="str">
            <v>Medical Assistants</v>
          </cell>
          <cell r="N17971">
            <v>5</v>
          </cell>
        </row>
        <row r="17972">
          <cell r="F17972" t="str">
            <v>06.03.10.02.08.01.03</v>
          </cell>
          <cell r="G17972" t="str">
            <v>Document examination findings</v>
          </cell>
          <cell r="K17972" t="str">
            <v>7. Ordering, administering and interpreting the results of diagnostic and screening procedures</v>
          </cell>
          <cell r="L17972" t="str">
            <v>Specialist Medical Practitioners</v>
          </cell>
          <cell r="M17972" t="str">
            <v>General Medical Practitioners</v>
          </cell>
          <cell r="N17972">
            <v>2</v>
          </cell>
        </row>
        <row r="17973">
          <cell r="F17973" t="str">
            <v>06.03.10.05.08.02.01</v>
          </cell>
          <cell r="G17973" t="str">
            <v>Conduct counselling</v>
          </cell>
          <cell r="K17973" t="str">
            <v>6. Gaining informed consent</v>
          </cell>
          <cell r="L17973" t="str">
            <v>Medical and Pathology Laboratory Technicians</v>
          </cell>
          <cell r="M17973" t="str">
            <v>Medical Assistants</v>
          </cell>
          <cell r="N17973">
            <v>3</v>
          </cell>
        </row>
        <row r="17974">
          <cell r="F17974" t="str">
            <v>06.03.10.05.08.02.02</v>
          </cell>
          <cell r="G17974" t="str">
            <v xml:space="preserve">Conduct diagnostic testing </v>
          </cell>
          <cell r="K17974" t="str">
            <v>7. Ordering, administering and interpreting the results of diagnostic and screening procedures</v>
          </cell>
          <cell r="L17974" t="str">
            <v>Medical and Pathology Laboratory Technicians</v>
          </cell>
          <cell r="M17974" t="str">
            <v>Medical Assistants</v>
          </cell>
          <cell r="N17974">
            <v>5</v>
          </cell>
        </row>
        <row r="17975">
          <cell r="F17975" t="str">
            <v>06.03.10.05.08.02.03</v>
          </cell>
          <cell r="G17975" t="str">
            <v>Document examination findings</v>
          </cell>
          <cell r="K17975" t="str">
            <v>7. Ordering, administering and interpreting the results of diagnostic and screening procedures</v>
          </cell>
          <cell r="L17975" t="str">
            <v>Specialist Medical Practitioners</v>
          </cell>
          <cell r="M17975" t="str">
            <v>General Medical Practitioners</v>
          </cell>
          <cell r="N17975">
            <v>2</v>
          </cell>
        </row>
        <row r="17976">
          <cell r="F17976" t="str">
            <v>06.03.10.02.09.01.01</v>
          </cell>
          <cell r="G17976" t="str">
            <v>Conduct counselling</v>
          </cell>
          <cell r="K17976" t="str">
            <v>6. Gaining informed consent</v>
          </cell>
          <cell r="L17976" t="str">
            <v>Medical Imaging and Therapeutic Equipment Technicians</v>
          </cell>
          <cell r="M17976" t="str">
            <v>Medical Assistants</v>
          </cell>
          <cell r="N17976">
            <v>3</v>
          </cell>
        </row>
        <row r="17977">
          <cell r="F17977" t="str">
            <v>06.03.10.02.09.01.02</v>
          </cell>
          <cell r="G17977" t="str">
            <v>Conduct radiological examination</v>
          </cell>
          <cell r="K17977" t="str">
            <v>7. Ordering, administering and interpreting the results of diagnostic and screening procedures</v>
          </cell>
          <cell r="L17977" t="str">
            <v>Medical Imaging and Therapeutic Equipment Technicians</v>
          </cell>
          <cell r="M17977" t="str">
            <v>Medical Imaging and Therapeutic Equipment Technicians</v>
          </cell>
          <cell r="N17977">
            <v>5</v>
          </cell>
        </row>
        <row r="17978">
          <cell r="F17978" t="str">
            <v>06.03.10.02.09.01.03</v>
          </cell>
          <cell r="G17978" t="str">
            <v>Document examination findings</v>
          </cell>
          <cell r="K17978" t="str">
            <v>7. Ordering, administering and interpreting the results of diagnostic and screening procedures</v>
          </cell>
          <cell r="L17978" t="str">
            <v>Specialist Medical Practitioners</v>
          </cell>
          <cell r="M17978" t="str">
            <v>General Medical Practitioners</v>
          </cell>
          <cell r="N17978">
            <v>3</v>
          </cell>
        </row>
        <row r="17979">
          <cell r="F17979" t="str">
            <v>06.03.10.02.09.01.</v>
          </cell>
          <cell r="G17979"/>
          <cell r="K17979"/>
          <cell r="L17979"/>
          <cell r="M17979"/>
          <cell r="N17979"/>
        </row>
        <row r="17980">
          <cell r="F17980" t="str">
            <v>06.03.10.02.09.01.</v>
          </cell>
          <cell r="G17980"/>
          <cell r="K17980"/>
          <cell r="L17980"/>
          <cell r="M17980"/>
          <cell r="N17980"/>
        </row>
        <row r="17981">
          <cell r="F17981" t="str">
            <v>06.03.10.02.10.03.01</v>
          </cell>
          <cell r="G17981" t="str">
            <v>Conduct counselling</v>
          </cell>
          <cell r="K17981" t="str">
            <v>6. Gaining informed consent</v>
          </cell>
          <cell r="L17981" t="str">
            <v>Specialist Medical Practitioners</v>
          </cell>
          <cell r="M17981" t="str">
            <v>General Medical Practitioners</v>
          </cell>
          <cell r="N17981">
            <v>3</v>
          </cell>
        </row>
        <row r="17982">
          <cell r="F17982" t="str">
            <v>06.03.10.02.10.03.02</v>
          </cell>
          <cell r="G17982" t="str">
            <v>Prepare the patient and organize the equipment</v>
          </cell>
          <cell r="K17982" t="str">
            <v>14. Providing non-pharmacological health interventions</v>
          </cell>
          <cell r="L17982" t="str">
            <v>Nursing Professionals</v>
          </cell>
          <cell r="M17982" t="str">
            <v>Paramedical Practitioners</v>
          </cell>
          <cell r="N17982">
            <v>3</v>
          </cell>
        </row>
        <row r="17983">
          <cell r="F17983" t="str">
            <v>06.03.10.02.10.03.03</v>
          </cell>
          <cell r="G17983" t="str">
            <v>Apply local anaesthesia</v>
          </cell>
          <cell r="K17983" t="str">
            <v>11. Administering medications or therapeutics</v>
          </cell>
          <cell r="L17983" t="str">
            <v>Specialist Medical Practitioners</v>
          </cell>
          <cell r="M17983" t="str">
            <v>General Medical Practitioners</v>
          </cell>
          <cell r="N17983">
            <v>3</v>
          </cell>
        </row>
        <row r="17984">
          <cell r="F17984" t="str">
            <v>04.03.10.02.10.03.03</v>
          </cell>
          <cell r="G17984" t="str">
            <v>Conduct fine needle aspiration</v>
          </cell>
          <cell r="K17984" t="str">
            <v>7. Ordering, administering and interpreting the results of diagnostic and screening procedures</v>
          </cell>
          <cell r="L17984" t="str">
            <v>Specialist Medical Practitioners</v>
          </cell>
          <cell r="M17984" t="str">
            <v>General Medical Practitioners</v>
          </cell>
          <cell r="N17984">
            <v>7</v>
          </cell>
        </row>
        <row r="17985">
          <cell r="F17985" t="str">
            <v>06.03.10.02.10.03.05</v>
          </cell>
          <cell r="G17985" t="str">
            <v>Provide post-procedural care</v>
          </cell>
          <cell r="K17985" t="str">
            <v>14. Providing non-pharmacological health interventions</v>
          </cell>
          <cell r="L17985" t="str">
            <v>Specialist Medical Practitioners</v>
          </cell>
          <cell r="M17985" t="str">
            <v>General Medical Practitioners</v>
          </cell>
          <cell r="N17985">
            <v>2</v>
          </cell>
        </row>
        <row r="17986">
          <cell r="F17986" t="str">
            <v>06.03.10.02.10.03.06</v>
          </cell>
          <cell r="G17986" t="str">
            <v>Send specimen for laboratory tests</v>
          </cell>
          <cell r="K17986" t="str">
            <v>7. Ordering, administering and interpreting the results of diagnostic and screening procedures</v>
          </cell>
          <cell r="L17986" t="str">
            <v>Nursing Associate Professionals</v>
          </cell>
          <cell r="M17986" t="str">
            <v>Medical Assistants</v>
          </cell>
          <cell r="N17986">
            <v>2</v>
          </cell>
        </row>
        <row r="17987">
          <cell r="F17987" t="str">
            <v>06.03.10.02.10.03.05</v>
          </cell>
          <cell r="G17987"/>
          <cell r="K17987"/>
          <cell r="L17987"/>
          <cell r="M17987"/>
          <cell r="N17987"/>
        </row>
        <row r="17988">
          <cell r="F17988" t="str">
            <v>06.03.10.02.10.03.06</v>
          </cell>
          <cell r="G17988"/>
          <cell r="K17988"/>
          <cell r="L17988"/>
          <cell r="M17988"/>
          <cell r="N17988"/>
        </row>
        <row r="17989">
          <cell r="F17989" t="str">
            <v>06.03.10.02.13.01.01</v>
          </cell>
          <cell r="G17989" t="str">
            <v>Prescribe medication</v>
          </cell>
          <cell r="K17989" t="str">
            <v>9. Prescribing medications or therapeutics</v>
          </cell>
          <cell r="L17989" t="str">
            <v>Specialist Medical Practitioners</v>
          </cell>
          <cell r="M17989" t="str">
            <v>General Medical Practitioners</v>
          </cell>
          <cell r="N17989">
            <v>1</v>
          </cell>
        </row>
        <row r="17990">
          <cell r="F17990" t="str">
            <v>06.03.10.02.13.02.01</v>
          </cell>
          <cell r="G17990" t="str">
            <v>Prescribe medication</v>
          </cell>
          <cell r="K17990" t="str">
            <v>9. Prescribing medications or therapeutics</v>
          </cell>
          <cell r="L17990" t="str">
            <v>Specialist Medical Practitioners</v>
          </cell>
          <cell r="M17990" t="str">
            <v>General Medical Practitioners</v>
          </cell>
          <cell r="N17990">
            <v>1</v>
          </cell>
        </row>
        <row r="17991">
          <cell r="F17991" t="str">
            <v>06.03.10.02.13.03.01</v>
          </cell>
          <cell r="G17991" t="str">
            <v>Prescribe medication</v>
          </cell>
          <cell r="K17991" t="str">
            <v>9. Prescribing medications or therapeutics</v>
          </cell>
          <cell r="L17991" t="str">
            <v>Specialist Medical Practitioners</v>
          </cell>
          <cell r="M17991" t="str">
            <v>General Medical Practitioners</v>
          </cell>
          <cell r="N17991">
            <v>1</v>
          </cell>
        </row>
        <row r="17992">
          <cell r="F17992" t="str">
            <v>06.03.10.02.13.04.01</v>
          </cell>
          <cell r="G17992" t="str">
            <v>Prescribe medication</v>
          </cell>
          <cell r="K17992" t="str">
            <v>9. Prescribing medications or therapeutics</v>
          </cell>
          <cell r="L17992" t="str">
            <v>Specialist Medical Practitioners</v>
          </cell>
          <cell r="M17992" t="str">
            <v>General Medical Practitioners</v>
          </cell>
          <cell r="N17992">
            <v>1</v>
          </cell>
        </row>
        <row r="17993">
          <cell r="F17993" t="str">
            <v>06.03.10.02.13.08.01</v>
          </cell>
          <cell r="G17993" t="str">
            <v>Prescribe medication</v>
          </cell>
          <cell r="K17993" t="str">
            <v>9. Prescribing medications or therapeutics</v>
          </cell>
          <cell r="L17993" t="str">
            <v>Specialist Medical Practitioners</v>
          </cell>
          <cell r="M17993" t="str">
            <v>General Medical Practitioners</v>
          </cell>
          <cell r="N17993">
            <v>1</v>
          </cell>
        </row>
        <row r="17994">
          <cell r="F17994" t="str">
            <v>06.03.10.02.14.01.01</v>
          </cell>
          <cell r="G17994" t="str">
            <v>Prescribe intravenous medication</v>
          </cell>
          <cell r="K17994" t="str">
            <v>9. Prescribing medications or therapeutics</v>
          </cell>
          <cell r="L17994" t="str">
            <v>Specialist Medical Practitioners</v>
          </cell>
          <cell r="M17994" t="str">
            <v>General Medical Practitioners</v>
          </cell>
          <cell r="N17994">
            <v>1</v>
          </cell>
        </row>
        <row r="17995">
          <cell r="F17995" t="str">
            <v>06.03.10.02.14.01.02</v>
          </cell>
          <cell r="G17995" t="str">
            <v>Administer intravenous medication</v>
          </cell>
          <cell r="K17995" t="str">
            <v>11. Administering medications or therapeutics</v>
          </cell>
          <cell r="L17995" t="str">
            <v>Nursing Professionals</v>
          </cell>
          <cell r="M17995" t="str">
            <v>Nursing Associate Professionals</v>
          </cell>
          <cell r="N17995">
            <v>3</v>
          </cell>
        </row>
        <row r="17996">
          <cell r="F17996" t="str">
            <v>06.03.10.02.14.01.</v>
          </cell>
          <cell r="G17996"/>
          <cell r="K17996"/>
          <cell r="L17996"/>
          <cell r="M17996"/>
          <cell r="N17996"/>
        </row>
        <row r="17997">
          <cell r="F17997" t="str">
            <v>06.03.10.02.14.03.01</v>
          </cell>
          <cell r="G17997" t="str">
            <v>Prescribe intravenous medication</v>
          </cell>
          <cell r="K17997" t="str">
            <v>9. Prescribing medications or therapeutics</v>
          </cell>
          <cell r="L17997" t="str">
            <v>Specialist Medical Practitioners</v>
          </cell>
          <cell r="M17997" t="str">
            <v>General Medical Practitioners</v>
          </cell>
          <cell r="N17997">
            <v>1</v>
          </cell>
        </row>
        <row r="17998">
          <cell r="F17998" t="str">
            <v>06.03.10.02.14.03.02</v>
          </cell>
          <cell r="G17998" t="str">
            <v>Administer intravenous medication</v>
          </cell>
          <cell r="K17998" t="str">
            <v>11. Administering medications or therapeutics</v>
          </cell>
          <cell r="L17998" t="str">
            <v>Nursing Professionals</v>
          </cell>
          <cell r="M17998" t="str">
            <v>Nursing Associate Professionals</v>
          </cell>
          <cell r="N17998">
            <v>3</v>
          </cell>
        </row>
        <row r="17999">
          <cell r="F17999" t="str">
            <v>06.03.10.02.14.03.</v>
          </cell>
          <cell r="G17999"/>
          <cell r="K17999"/>
          <cell r="L17999"/>
          <cell r="M17999"/>
          <cell r="N17999"/>
        </row>
        <row r="18000">
          <cell r="F18000" t="str">
            <v>06.03.10.02.15.05.01</v>
          </cell>
          <cell r="G18000" t="str">
            <v>Conduct counselling</v>
          </cell>
          <cell r="K18000" t="str">
            <v>6. Gaining informed consent</v>
          </cell>
          <cell r="L18000" t="str">
            <v>Specialist Medical Practitioners</v>
          </cell>
          <cell r="M18000" t="str">
            <v>Specialist Medical Practitioners</v>
          </cell>
          <cell r="N18000">
            <v>3</v>
          </cell>
        </row>
        <row r="18001">
          <cell r="F18001" t="str">
            <v>06.03.10.02.15.05.02</v>
          </cell>
          <cell r="G18001" t="str">
            <v>Prepare the patient and organize the equipment</v>
          </cell>
          <cell r="K18001" t="str">
            <v>14. Providing non-pharmacological health interventions</v>
          </cell>
          <cell r="L18001" t="str">
            <v>Nursing Professionals</v>
          </cell>
          <cell r="M18001" t="str">
            <v>Nursing Associate Professionals</v>
          </cell>
          <cell r="N18001">
            <v>5</v>
          </cell>
        </row>
        <row r="18002">
          <cell r="F18002" t="str">
            <v>06.03.10.02.15.05.03</v>
          </cell>
          <cell r="G18002" t="str">
            <v>Apply local anaesthesia</v>
          </cell>
          <cell r="K18002" t="str">
            <v>11. Administering medications or therapeutics</v>
          </cell>
          <cell r="L18002" t="str">
            <v>Specialist Medical Practitioners</v>
          </cell>
          <cell r="M18002" t="str">
            <v>Specialist Medical Practitioners</v>
          </cell>
          <cell r="N18002">
            <v>3</v>
          </cell>
        </row>
        <row r="18003">
          <cell r="F18003" t="str">
            <v>06.03.10.02.15.05.04</v>
          </cell>
          <cell r="G18003" t="str">
            <v>Conduct ear, nose and throat surgery</v>
          </cell>
          <cell r="K18003" t="str">
            <v>14. Providing non-pharmacological health interventions</v>
          </cell>
          <cell r="L18003" t="str">
            <v>Specialist Medical Practitioners</v>
          </cell>
          <cell r="M18003" t="str">
            <v>Specialist Medical Practitioners</v>
          </cell>
          <cell r="N18003">
            <v>20</v>
          </cell>
        </row>
        <row r="18004">
          <cell r="F18004" t="str">
            <v>06.03.10.02.15.05.05</v>
          </cell>
          <cell r="G18004" t="str">
            <v>Provide nursing support to conduct ear, nose and throat surgery</v>
          </cell>
          <cell r="K18004" t="str">
            <v>15. Providing treatment and care support to individuals</v>
          </cell>
          <cell r="L18004" t="str">
            <v>Nursing Professionals</v>
          </cell>
          <cell r="M18004" t="str">
            <v>Nursing Associate Professionals</v>
          </cell>
          <cell r="N18004">
            <v>20</v>
          </cell>
        </row>
        <row r="18005">
          <cell r="F18005" t="str">
            <v>06.03.10.02.15.05.06</v>
          </cell>
          <cell r="G18005" t="str">
            <v>Provide post-procedural care</v>
          </cell>
          <cell r="K18005" t="str">
            <v>5. Providing information and support to impact individual health behaviours</v>
          </cell>
          <cell r="L18005" t="str">
            <v>Specialist Medical Practitioners</v>
          </cell>
          <cell r="M18005" t="str">
            <v>Specialist Medical Practitioners</v>
          </cell>
          <cell r="N18005">
            <v>2</v>
          </cell>
        </row>
        <row r="18006">
          <cell r="F18006" t="str">
            <v>06.03.10.02.15.05.07</v>
          </cell>
          <cell r="G18006" t="str">
            <v>Provide post-procedural care</v>
          </cell>
          <cell r="K18006" t="str">
            <v>15. Providing treatment and care support to individuals</v>
          </cell>
          <cell r="L18006" t="str">
            <v>Specialist Medical Practitioners</v>
          </cell>
          <cell r="M18006" t="str">
            <v>Specialist Medical Practitioners</v>
          </cell>
          <cell r="N18006">
            <v>10</v>
          </cell>
        </row>
        <row r="18007">
          <cell r="F18007" t="str">
            <v>06.03.10.02.15.05.</v>
          </cell>
          <cell r="G18007"/>
          <cell r="K18007"/>
          <cell r="L18007"/>
          <cell r="M18007"/>
          <cell r="N18007"/>
        </row>
        <row r="18008">
          <cell r="F18008" t="str">
            <v>06.03.10.02.15.05.</v>
          </cell>
          <cell r="G18008"/>
          <cell r="K18008"/>
          <cell r="L18008"/>
          <cell r="M18008"/>
          <cell r="N18008"/>
        </row>
        <row r="18009">
          <cell r="F18009" t="str">
            <v>06.03.10.02.15.05.</v>
          </cell>
          <cell r="G18009"/>
          <cell r="K18009"/>
          <cell r="L18009"/>
          <cell r="M18009"/>
          <cell r="N18009"/>
        </row>
        <row r="18010">
          <cell r="F18010" t="str">
            <v>06.03.10.02.10.04.01</v>
          </cell>
          <cell r="G18010" t="str">
            <v>Conduct counselling</v>
          </cell>
          <cell r="K18010" t="str">
            <v>6. Gaining informed consent</v>
          </cell>
          <cell r="L18010" t="str">
            <v>Specialist Medical Practitioners</v>
          </cell>
          <cell r="M18010" t="str">
            <v>General Medical Practitioners</v>
          </cell>
          <cell r="N18010">
            <v>2</v>
          </cell>
        </row>
        <row r="18011">
          <cell r="F18011" t="str">
            <v>06.03.10.02.10.04.02</v>
          </cell>
          <cell r="G18011" t="str">
            <v>Conduct ENT examination</v>
          </cell>
          <cell r="K18011" t="str">
            <v>7. Ordering, administering and interpreting the results of diagnostic and screening procedures</v>
          </cell>
          <cell r="L18011" t="str">
            <v>Specialist Medical Practitioners</v>
          </cell>
          <cell r="M18011" t="str">
            <v>General Medical Practitioners</v>
          </cell>
          <cell r="N18011">
            <v>6</v>
          </cell>
        </row>
        <row r="18012">
          <cell r="F18012" t="str">
            <v>06.03.10.02.10.04.03</v>
          </cell>
          <cell r="G18012" t="str">
            <v>Conduct counselling</v>
          </cell>
          <cell r="K18012" t="str">
            <v>5. Providing information and support to impact individual health behaviours</v>
          </cell>
          <cell r="L18012" t="str">
            <v>Specialist Medical Practitioners</v>
          </cell>
          <cell r="M18012" t="str">
            <v>General Medical Practitioners</v>
          </cell>
          <cell r="N18012">
            <v>2</v>
          </cell>
        </row>
        <row r="18013">
          <cell r="F18013" t="str">
            <v>06.03.10.02.10.04.</v>
          </cell>
          <cell r="G18013"/>
          <cell r="K18013"/>
          <cell r="L18013"/>
          <cell r="M18013"/>
          <cell r="N18013"/>
        </row>
        <row r="18014">
          <cell r="F18014" t="str">
            <v>06.03.10.02.10.04.</v>
          </cell>
          <cell r="G18014"/>
          <cell r="K18014"/>
          <cell r="L18014"/>
          <cell r="M18014"/>
          <cell r="N18014"/>
        </row>
        <row r="18015">
          <cell r="F18015" t="str">
            <v>06.03.10.03.13.05.01</v>
          </cell>
          <cell r="G18015" t="str">
            <v>Prescribe medication</v>
          </cell>
          <cell r="K18015" t="str">
            <v>9. Prescribing medications or therapeutics</v>
          </cell>
          <cell r="L18015" t="str">
            <v>Specialist Medical Practitioners</v>
          </cell>
          <cell r="M18015" t="str">
            <v>General Medical Practitioners</v>
          </cell>
          <cell r="N18015">
            <v>1</v>
          </cell>
        </row>
        <row r="18016">
          <cell r="F18016" t="str">
            <v>06.03.10.03.15.04.01</v>
          </cell>
          <cell r="G18016" t="str">
            <v>Conduct counselling</v>
          </cell>
          <cell r="K18016" t="str">
            <v>6. Gaining informed consent</v>
          </cell>
          <cell r="L18016" t="str">
            <v>Specialist Medical Practitioners</v>
          </cell>
          <cell r="M18016" t="str">
            <v>Specialist Medical Practitioners</v>
          </cell>
          <cell r="N18016">
            <v>3</v>
          </cell>
        </row>
        <row r="18017">
          <cell r="F18017" t="str">
            <v>06.03.10.03.15.04.02</v>
          </cell>
          <cell r="G18017" t="str">
            <v>Prepare the patient and organize the equipment</v>
          </cell>
          <cell r="K18017" t="str">
            <v>14. Providing non-pharmacological health interventions</v>
          </cell>
          <cell r="L18017" t="str">
            <v>Nursing Professionals</v>
          </cell>
          <cell r="M18017" t="str">
            <v>Nursing Associate Professionals</v>
          </cell>
          <cell r="N18017">
            <v>5</v>
          </cell>
        </row>
        <row r="18018">
          <cell r="F18018" t="str">
            <v>06.03.10.03.15.04.03</v>
          </cell>
          <cell r="G18018" t="str">
            <v>Apply local anaesthesia</v>
          </cell>
          <cell r="K18018" t="str">
            <v>11. Administering medications or therapeutics</v>
          </cell>
          <cell r="L18018" t="str">
            <v>Specialist Medical Practitioners</v>
          </cell>
          <cell r="M18018" t="str">
            <v>Specialist Medical Practitioners</v>
          </cell>
          <cell r="N18018">
            <v>3</v>
          </cell>
        </row>
        <row r="18019">
          <cell r="F18019" t="str">
            <v>06.03.10.03.15.04.04</v>
          </cell>
          <cell r="G18019" t="str">
            <v>Conduct ear, nose and throat surgery</v>
          </cell>
          <cell r="K18019" t="str">
            <v>14. Providing non-pharmacological health interventions</v>
          </cell>
          <cell r="L18019" t="str">
            <v>Specialist Medical Practitioners</v>
          </cell>
          <cell r="M18019" t="str">
            <v>Specialist Medical Practitioners</v>
          </cell>
          <cell r="N18019">
            <v>20</v>
          </cell>
        </row>
        <row r="18020">
          <cell r="F18020" t="str">
            <v>06.03.10.03.15.04.05</v>
          </cell>
          <cell r="G18020" t="str">
            <v>Provide nursing support to conduct ear, nose and throat surgery</v>
          </cell>
          <cell r="K18020" t="str">
            <v>15. Providing treatment and care support to individuals</v>
          </cell>
          <cell r="L18020" t="str">
            <v>Nursing Professionals</v>
          </cell>
          <cell r="M18020" t="str">
            <v>Nursing Associate Professionals</v>
          </cell>
          <cell r="N18020">
            <v>20</v>
          </cell>
        </row>
        <row r="18021">
          <cell r="F18021" t="str">
            <v>06.03.10.03.15.04.06</v>
          </cell>
          <cell r="G18021" t="str">
            <v>Provide post-procedural care</v>
          </cell>
          <cell r="K18021" t="str">
            <v>5. Providing information and support to impact individual health behaviours</v>
          </cell>
          <cell r="L18021" t="str">
            <v>Specialist Medical Practitioners</v>
          </cell>
          <cell r="M18021" t="str">
            <v>Specialist Medical Practitioners</v>
          </cell>
          <cell r="N18021">
            <v>2</v>
          </cell>
        </row>
        <row r="18022">
          <cell r="F18022" t="str">
            <v>06.03.10.03.15.04.07</v>
          </cell>
          <cell r="G18022" t="str">
            <v>Provide post-procedural care</v>
          </cell>
          <cell r="K18022" t="str">
            <v>15. Providing treatment and care support to individuals</v>
          </cell>
          <cell r="L18022" t="str">
            <v>Specialist Medical Practitioners</v>
          </cell>
          <cell r="M18022" t="str">
            <v>Specialist Medical Practitioners</v>
          </cell>
          <cell r="N18022">
            <v>10</v>
          </cell>
        </row>
        <row r="18023">
          <cell r="F18023" t="str">
            <v>06.03.10.03.15.04.</v>
          </cell>
          <cell r="G18023"/>
          <cell r="K18023"/>
          <cell r="L18023"/>
          <cell r="M18023"/>
          <cell r="N18023"/>
        </row>
        <row r="18024">
          <cell r="F18024" t="str">
            <v>06.03.10.03.15.04.</v>
          </cell>
          <cell r="G18024"/>
          <cell r="K18024"/>
          <cell r="L18024"/>
          <cell r="M18024"/>
          <cell r="N18024"/>
        </row>
        <row r="18025">
          <cell r="F18025" t="str">
            <v>06.03.10.03.15.04.</v>
          </cell>
          <cell r="G18025"/>
          <cell r="K18025"/>
          <cell r="L18025"/>
          <cell r="M18025"/>
          <cell r="N18025"/>
        </row>
        <row r="18026">
          <cell r="F18026" t="str">
            <v>06.03.10.03.15.05.01</v>
          </cell>
          <cell r="G18026" t="str">
            <v>Provide pre-procedural medical care</v>
          </cell>
          <cell r="K18026" t="str">
            <v>15. Providing treatment and care support to individuals</v>
          </cell>
          <cell r="L18026" t="str">
            <v>Specialist Medical Practitioners</v>
          </cell>
          <cell r="M18026" t="str">
            <v>Specialist Medical Practitioners</v>
          </cell>
          <cell r="N18026">
            <v>5</v>
          </cell>
        </row>
        <row r="18027">
          <cell r="F18027" t="str">
            <v>06.03.10.03.15.05.02</v>
          </cell>
          <cell r="G18027" t="str">
            <v>Provide pre-procedural nursing care</v>
          </cell>
          <cell r="K18027" t="str">
            <v>15. Providing treatment and care support to individuals</v>
          </cell>
          <cell r="L18027" t="str">
            <v>Nursing Professionals</v>
          </cell>
          <cell r="M18027" t="str">
            <v>Nursing Associate Professionals</v>
          </cell>
          <cell r="N18027">
            <v>10</v>
          </cell>
        </row>
        <row r="18028">
          <cell r="F18028" t="str">
            <v>06.03.10.03.15.05.03</v>
          </cell>
          <cell r="G18028" t="str">
            <v>Conduct counselling</v>
          </cell>
          <cell r="K18028" t="str">
            <v>6. Gaining informed consent</v>
          </cell>
          <cell r="L18028" t="str">
            <v>Specialist Medical Practitioners</v>
          </cell>
          <cell r="M18028" t="str">
            <v>Specialist Medical Practitioners</v>
          </cell>
          <cell r="N18028">
            <v>5</v>
          </cell>
        </row>
        <row r="18029">
          <cell r="F18029" t="str">
            <v>06.03.10.03.15.05.04</v>
          </cell>
          <cell r="G18029" t="str">
            <v>Prepare the patient and organize the equipment</v>
          </cell>
          <cell r="K18029" t="str">
            <v>14. Providing non-pharmacological health interventions</v>
          </cell>
          <cell r="L18029" t="str">
            <v>Nursing Professionals</v>
          </cell>
          <cell r="M18029" t="str">
            <v>Nursing Associate Professionals</v>
          </cell>
          <cell r="N18029">
            <v>5</v>
          </cell>
        </row>
        <row r="18030">
          <cell r="F18030" t="str">
            <v>06.03.10.03.15.05.05</v>
          </cell>
          <cell r="G18030" t="str">
            <v>Apply general anaesthesia</v>
          </cell>
          <cell r="K18030" t="str">
            <v>11. Administering medications or therapeutics</v>
          </cell>
          <cell r="L18030" t="str">
            <v>Specialist Medical Practitioners</v>
          </cell>
          <cell r="M18030" t="str">
            <v>Specialist Medical Practitioners</v>
          </cell>
          <cell r="N18030">
            <v>20</v>
          </cell>
        </row>
        <row r="18031">
          <cell r="F18031" t="str">
            <v>06.03.10.03.15.05.06</v>
          </cell>
          <cell r="G18031" t="str">
            <v>Conduct ear, nose and throat surgery</v>
          </cell>
          <cell r="K18031" t="str">
            <v>14. Providing non-pharmacological health interventions</v>
          </cell>
          <cell r="L18031" t="str">
            <v>Specialist Medical Practitioners</v>
          </cell>
          <cell r="M18031" t="str">
            <v>Specialist Medical Practitioners</v>
          </cell>
          <cell r="N18031">
            <v>20</v>
          </cell>
        </row>
        <row r="18032">
          <cell r="F18032" t="str">
            <v>06.03.10.03.15.05.07</v>
          </cell>
          <cell r="G18032" t="str">
            <v>Provide nursing support to conduct ear, nose and throat surgery</v>
          </cell>
          <cell r="K18032" t="str">
            <v>15. Providing treatment and care support to individuals</v>
          </cell>
          <cell r="L18032" t="str">
            <v>Nursing Professionals</v>
          </cell>
          <cell r="M18032" t="str">
            <v>Nursing Professionals</v>
          </cell>
          <cell r="N18032">
            <v>20</v>
          </cell>
        </row>
        <row r="18033">
          <cell r="F18033" t="str">
            <v>06.03.10.03.15.05.08</v>
          </cell>
          <cell r="G18033" t="str">
            <v>Provide post-procedural care</v>
          </cell>
          <cell r="K18033" t="str">
            <v>5. Providing information and support to impact individual health behaviours</v>
          </cell>
          <cell r="L18033" t="str">
            <v>Specialist Medical Practitioners</v>
          </cell>
          <cell r="M18033" t="str">
            <v>Specialist Medical Practitioners</v>
          </cell>
          <cell r="N18033">
            <v>5</v>
          </cell>
        </row>
        <row r="18034">
          <cell r="F18034" t="str">
            <v>06.03.10.03.15.05.09</v>
          </cell>
          <cell r="G18034" t="str">
            <v>Provide post-procedural care</v>
          </cell>
          <cell r="K18034" t="str">
            <v>15. Providing treatment and care support to individuals</v>
          </cell>
          <cell r="L18034" t="str">
            <v>Specialist Medical Practitioners</v>
          </cell>
          <cell r="M18034" t="str">
            <v>General Medical Practitioners</v>
          </cell>
          <cell r="N18034">
            <v>5</v>
          </cell>
        </row>
        <row r="18035">
          <cell r="F18035" t="str">
            <v>06.03.10.03.15.05.10</v>
          </cell>
          <cell r="G18035" t="str">
            <v>Provide post-procedural care</v>
          </cell>
          <cell r="K18035" t="str">
            <v>15. Providing treatment and care support to individuals</v>
          </cell>
          <cell r="L18035" t="str">
            <v>Nursing Professionals</v>
          </cell>
          <cell r="M18035" t="str">
            <v>Nursing Associate Professionals</v>
          </cell>
          <cell r="N18035">
            <v>10</v>
          </cell>
        </row>
        <row r="18036">
          <cell r="F18036" t="str">
            <v>06.03.10.03.15.05.</v>
          </cell>
          <cell r="G18036"/>
          <cell r="K18036"/>
          <cell r="L18036"/>
          <cell r="M18036"/>
          <cell r="N18036"/>
        </row>
        <row r="18037">
          <cell r="F18037" t="str">
            <v>06.03.10.03.15.05.</v>
          </cell>
          <cell r="G18037"/>
          <cell r="K18037"/>
          <cell r="L18037"/>
          <cell r="M18037"/>
          <cell r="N18037"/>
        </row>
        <row r="18038">
          <cell r="F18038" t="str">
            <v>06.03.10.05.15.01.01</v>
          </cell>
          <cell r="G18038" t="str">
            <v>Provide pre-procedural medical care</v>
          </cell>
          <cell r="K18038" t="str">
            <v>15. Providing treatment and care support to individuals</v>
          </cell>
          <cell r="L18038" t="str">
            <v>Specialist Medical Practitioners</v>
          </cell>
          <cell r="M18038" t="str">
            <v>Specialist Medical Practitioners</v>
          </cell>
          <cell r="N18038">
            <v>10</v>
          </cell>
        </row>
        <row r="18039">
          <cell r="F18039" t="str">
            <v>06.03.10.05.15.01.02</v>
          </cell>
          <cell r="G18039" t="str">
            <v>Provide pre-procedural nursing care</v>
          </cell>
          <cell r="K18039" t="str">
            <v>15. Providing treatment and care support to individuals</v>
          </cell>
          <cell r="L18039" t="str">
            <v>Nursing Professionals</v>
          </cell>
          <cell r="M18039" t="str">
            <v>Nursing Associate Professionals</v>
          </cell>
          <cell r="N18039">
            <v>20</v>
          </cell>
        </row>
        <row r="18040">
          <cell r="F18040" t="str">
            <v>06.03.10.05.15.01.03</v>
          </cell>
          <cell r="G18040" t="str">
            <v>Conduct counselling</v>
          </cell>
          <cell r="K18040" t="str">
            <v>6. Gaining informed consent</v>
          </cell>
          <cell r="L18040" t="str">
            <v>Specialist Medical Practitioners</v>
          </cell>
          <cell r="M18040" t="str">
            <v>Specialist Medical Practitioners</v>
          </cell>
          <cell r="N18040">
            <v>5</v>
          </cell>
        </row>
        <row r="18041">
          <cell r="F18041" t="str">
            <v>06.03.10.05.15.01.04</v>
          </cell>
          <cell r="G18041" t="str">
            <v>Prepare the patient and organize the equipment</v>
          </cell>
          <cell r="K18041" t="str">
            <v>14. Providing non-pharmacological health interventions</v>
          </cell>
          <cell r="L18041" t="str">
            <v>Nursing Professionals</v>
          </cell>
          <cell r="M18041" t="str">
            <v>Nursing Associate Professionals</v>
          </cell>
          <cell r="N18041">
            <v>5</v>
          </cell>
        </row>
        <row r="18042">
          <cell r="F18042" t="str">
            <v>06.03.10.05.15.01.05</v>
          </cell>
          <cell r="G18042" t="str">
            <v>Apply general anaesthesia</v>
          </cell>
          <cell r="K18042" t="str">
            <v>11. Administering medications or therapeutics</v>
          </cell>
          <cell r="L18042" t="str">
            <v>Specialist Medical Practitioners</v>
          </cell>
          <cell r="M18042" t="str">
            <v>Specialist Medical Practitioners</v>
          </cell>
          <cell r="N18042">
            <v>25</v>
          </cell>
        </row>
        <row r="18043">
          <cell r="F18043" t="str">
            <v>06.03.10.05.15.01.06</v>
          </cell>
          <cell r="G18043" t="str">
            <v>Conduct ear, nose and throat surgery</v>
          </cell>
          <cell r="K18043" t="str">
            <v>14. Providing non-pharmacological health interventions</v>
          </cell>
          <cell r="L18043" t="str">
            <v>Specialist Medical Practitioners</v>
          </cell>
          <cell r="M18043" t="str">
            <v>Specialist Medical Practitioners</v>
          </cell>
          <cell r="N18043">
            <v>25</v>
          </cell>
        </row>
        <row r="18044">
          <cell r="F18044" t="str">
            <v>06.03.10.05.15.01.07</v>
          </cell>
          <cell r="G18044" t="str">
            <v>Provide nursing support to conduct ear, nose and throat surgery</v>
          </cell>
          <cell r="K18044" t="str">
            <v>15. Providing treatment and care support to individuals</v>
          </cell>
          <cell r="L18044" t="str">
            <v>Nursing Professionals</v>
          </cell>
          <cell r="M18044" t="str">
            <v>Nursing Professionals</v>
          </cell>
          <cell r="N18044">
            <v>25</v>
          </cell>
        </row>
        <row r="18045">
          <cell r="F18045" t="str">
            <v>06.03.10.05.15.01.08</v>
          </cell>
          <cell r="G18045" t="str">
            <v>Provide post-procedural care</v>
          </cell>
          <cell r="K18045" t="str">
            <v>5. Providing information and support to impact individual health behaviours</v>
          </cell>
          <cell r="L18045" t="str">
            <v>Specialist Medical Practitioners</v>
          </cell>
          <cell r="M18045" t="str">
            <v>Specialist Medical Practitioners</v>
          </cell>
          <cell r="N18045">
            <v>5</v>
          </cell>
        </row>
        <row r="18046">
          <cell r="F18046" t="str">
            <v>06.03.10.05.15.01.09</v>
          </cell>
          <cell r="G18046" t="str">
            <v>Provide post-procedural care</v>
          </cell>
          <cell r="K18046" t="str">
            <v>15. Providing treatment and care support to individuals</v>
          </cell>
          <cell r="L18046" t="str">
            <v>Specialist Medical Practitioners</v>
          </cell>
          <cell r="M18046" t="str">
            <v>General Medical Practitioners</v>
          </cell>
          <cell r="N18046">
            <v>10</v>
          </cell>
        </row>
        <row r="18047">
          <cell r="F18047" t="str">
            <v>06.03.10.05.15.01.10</v>
          </cell>
          <cell r="G18047" t="str">
            <v>Provide post-procedural care</v>
          </cell>
          <cell r="K18047" t="str">
            <v>15. Providing treatment and care support to individuals</v>
          </cell>
          <cell r="L18047" t="str">
            <v>Nursing Professionals</v>
          </cell>
          <cell r="M18047" t="str">
            <v>Nursing Associate Professionals</v>
          </cell>
          <cell r="N18047">
            <v>20</v>
          </cell>
        </row>
        <row r="18048">
          <cell r="F18048" t="str">
            <v>06.03.10.05.15.01.</v>
          </cell>
          <cell r="G18048"/>
          <cell r="K18048"/>
          <cell r="L18048"/>
          <cell r="M18048"/>
          <cell r="N18048"/>
        </row>
        <row r="18049">
          <cell r="F18049" t="str">
            <v>06.03.10.05.15.01.</v>
          </cell>
          <cell r="G18049"/>
          <cell r="K18049"/>
          <cell r="L18049"/>
          <cell r="M18049"/>
          <cell r="N18049"/>
        </row>
        <row r="18050">
          <cell r="F18050" t="str">
            <v>06.03.11.01.02.03.01</v>
          </cell>
          <cell r="G18050" t="str">
            <v>Conduct counselling</v>
          </cell>
          <cell r="K18050" t="str">
            <v>5. Providing information and support to impact individual health behaviours</v>
          </cell>
          <cell r="L18050" t="str">
            <v>Social work and counselling professionals</v>
          </cell>
          <cell r="M18050" t="str">
            <v>Social work associate professionals</v>
          </cell>
          <cell r="N18050">
            <v>10</v>
          </cell>
        </row>
        <row r="18051">
          <cell r="F18051" t="str">
            <v>06.03.11.02.08.01.01</v>
          </cell>
          <cell r="G18051" t="str">
            <v>Conduct counselling</v>
          </cell>
          <cell r="K18051" t="str">
            <v>6. Gaining informed consent</v>
          </cell>
          <cell r="L18051" t="str">
            <v>Medical and Pathology Laboratory Technicians</v>
          </cell>
          <cell r="M18051" t="str">
            <v>Medical Assistants</v>
          </cell>
          <cell r="N18051">
            <v>3</v>
          </cell>
        </row>
        <row r="18052">
          <cell r="F18052" t="str">
            <v>06.03.11.02.08.01.02</v>
          </cell>
          <cell r="G18052" t="str">
            <v xml:space="preserve">Conduct diagnostic testing </v>
          </cell>
          <cell r="K18052" t="str">
            <v>7. Ordering, administering and interpreting the results of diagnostic and screening procedures</v>
          </cell>
          <cell r="L18052" t="str">
            <v>Medical and Pathology Laboratory Technicians</v>
          </cell>
          <cell r="M18052" t="str">
            <v>Medical Assistants</v>
          </cell>
          <cell r="N18052">
            <v>5</v>
          </cell>
        </row>
        <row r="18053">
          <cell r="F18053" t="str">
            <v>06.03.11.02.08.01.03</v>
          </cell>
          <cell r="G18053" t="str">
            <v>Document examination findings</v>
          </cell>
          <cell r="K18053" t="str">
            <v>7. Ordering, administering and interpreting the results of diagnostic and screening procedures</v>
          </cell>
          <cell r="L18053" t="str">
            <v>Specialist Medical Practitioners</v>
          </cell>
          <cell r="M18053" t="str">
            <v>General Medical Practitioners</v>
          </cell>
          <cell r="N18053">
            <v>2</v>
          </cell>
        </row>
        <row r="18054">
          <cell r="F18054" t="str">
            <v>06.03.11.02.08.01</v>
          </cell>
          <cell r="G18054"/>
          <cell r="K18054"/>
          <cell r="L18054"/>
          <cell r="M18054"/>
          <cell r="N18054"/>
        </row>
        <row r="18055">
          <cell r="F18055" t="str">
            <v>06.03.11.02.08.01</v>
          </cell>
          <cell r="G18055"/>
          <cell r="K18055"/>
          <cell r="L18055"/>
          <cell r="M18055"/>
          <cell r="N18055"/>
        </row>
        <row r="18056">
          <cell r="F18056" t="str">
            <v>06.03.11.02.08.01</v>
          </cell>
          <cell r="G18056"/>
          <cell r="K18056"/>
          <cell r="L18056"/>
          <cell r="M18056"/>
          <cell r="N18056"/>
        </row>
        <row r="18057">
          <cell r="F18057" t="str">
            <v>06.03.11.02.08.02.01</v>
          </cell>
          <cell r="G18057" t="str">
            <v>Conduct counselling</v>
          </cell>
          <cell r="K18057" t="str">
            <v>6. Gaining informed consent</v>
          </cell>
          <cell r="L18057" t="str">
            <v>Medical and Pathology Laboratory Technicians</v>
          </cell>
          <cell r="M18057" t="str">
            <v>Medical Assistants</v>
          </cell>
          <cell r="N18057">
            <v>3</v>
          </cell>
        </row>
        <row r="18058">
          <cell r="F18058" t="str">
            <v>06.03.11.02.08.02.02</v>
          </cell>
          <cell r="G18058" t="str">
            <v xml:space="preserve">Conduct diagnostic testing </v>
          </cell>
          <cell r="K18058" t="str">
            <v>7. Ordering, administering and interpreting the results of diagnostic and screening procedures</v>
          </cell>
          <cell r="L18058" t="str">
            <v>Medical and Pathology Laboratory Technicians</v>
          </cell>
          <cell r="M18058" t="str">
            <v>Medical Assistants</v>
          </cell>
          <cell r="N18058">
            <v>5</v>
          </cell>
        </row>
        <row r="18059">
          <cell r="F18059" t="str">
            <v>06.03.11.02.08.02.03</v>
          </cell>
          <cell r="G18059" t="str">
            <v>Document examination findings</v>
          </cell>
          <cell r="K18059" t="str">
            <v>7. Ordering, administering and interpreting the results of diagnostic and screening procedures</v>
          </cell>
          <cell r="L18059" t="str">
            <v>Specialist Medical Practitioners</v>
          </cell>
          <cell r="M18059" t="str">
            <v>General Medical Practitioners</v>
          </cell>
          <cell r="N18059">
            <v>2</v>
          </cell>
        </row>
        <row r="18060">
          <cell r="F18060" t="str">
            <v>06.03.11.02.08.02</v>
          </cell>
          <cell r="G18060"/>
          <cell r="K18060"/>
          <cell r="L18060"/>
          <cell r="M18060"/>
          <cell r="N18060"/>
        </row>
        <row r="18061">
          <cell r="F18061" t="str">
            <v>06.03.11.02.08.02</v>
          </cell>
          <cell r="G18061"/>
          <cell r="K18061"/>
          <cell r="L18061"/>
          <cell r="M18061"/>
          <cell r="N18061"/>
        </row>
        <row r="18062">
          <cell r="F18062" t="str">
            <v>06.03.11.02.10.02.01</v>
          </cell>
          <cell r="G18062" t="str">
            <v>Conduct counselling</v>
          </cell>
          <cell r="K18062" t="str">
            <v>6. Gaining informed consent</v>
          </cell>
          <cell r="L18062" t="str">
            <v>Specialist Medical Practitioners</v>
          </cell>
          <cell r="M18062" t="str">
            <v>Specialist Medical Practitioners</v>
          </cell>
          <cell r="N18062">
            <v>3</v>
          </cell>
        </row>
        <row r="18063">
          <cell r="F18063" t="str">
            <v>06.03.11.02.10.02.02</v>
          </cell>
          <cell r="G18063" t="str">
            <v>Conduct eye examination</v>
          </cell>
          <cell r="K18063" t="str">
            <v>7. Ordering, administering and interpreting the results of diagnostic and screening procedures</v>
          </cell>
          <cell r="L18063" t="str">
            <v>Specialist Medical Practitioners</v>
          </cell>
          <cell r="M18063" t="str">
            <v>Specialist Medical Practitioners</v>
          </cell>
          <cell r="N18063">
            <v>10</v>
          </cell>
        </row>
        <row r="18064">
          <cell r="F18064" t="str">
            <v>06.03.11.02.10.02.03</v>
          </cell>
          <cell r="G18064" t="str">
            <v>Conduct counselling</v>
          </cell>
          <cell r="K18064" t="str">
            <v>5. Providing information and support to impact individual health behaviours</v>
          </cell>
          <cell r="L18064" t="str">
            <v>Specialist Medical Practitioners</v>
          </cell>
          <cell r="M18064" t="str">
            <v>Specialist Medical Practitioners</v>
          </cell>
          <cell r="N18064">
            <v>2</v>
          </cell>
        </row>
        <row r="18065">
          <cell r="F18065" t="str">
            <v>06.03.11.02.10.02.04</v>
          </cell>
          <cell r="G18065" t="str">
            <v>Document examination findings</v>
          </cell>
          <cell r="K18065" t="str">
            <v>7. Ordering, administering and interpreting the results of diagnostic and screening procedures</v>
          </cell>
          <cell r="L18065" t="str">
            <v>Specialist Medical Practitioners</v>
          </cell>
          <cell r="M18065" t="str">
            <v>Optometrists and Ophthalmic Opticians</v>
          </cell>
          <cell r="N18065">
            <v>3</v>
          </cell>
        </row>
        <row r="18066">
          <cell r="F18066" t="str">
            <v>06.03.11.02.10.03.01</v>
          </cell>
          <cell r="G18066" t="str">
            <v>Conduct counselling</v>
          </cell>
          <cell r="K18066" t="str">
            <v>6. Gaining informed consent</v>
          </cell>
          <cell r="L18066" t="str">
            <v>Specialist Medical Practitioners</v>
          </cell>
          <cell r="M18066" t="str">
            <v>Optometrists and Ophthalmic Opticians</v>
          </cell>
          <cell r="N18066">
            <v>1</v>
          </cell>
        </row>
        <row r="18067">
          <cell r="F18067" t="str">
            <v>06.03.11.02.10.03.02</v>
          </cell>
          <cell r="G18067" t="str">
            <v>Conduct eye procedure</v>
          </cell>
          <cell r="K18067" t="str">
            <v>7. Ordering, administering and interpreting the results of diagnostic and screening procedures</v>
          </cell>
          <cell r="L18067" t="str">
            <v>Specialist Medical Practitioners</v>
          </cell>
          <cell r="M18067" t="str">
            <v>Optometrists and Ophthalmic Opticians</v>
          </cell>
          <cell r="N18067">
            <v>5</v>
          </cell>
        </row>
        <row r="18068">
          <cell r="F18068" t="str">
            <v>06.03.11.02.10.03.03</v>
          </cell>
          <cell r="G18068" t="str">
            <v>Conduct counselling</v>
          </cell>
          <cell r="K18068" t="str">
            <v>5. Providing information and support to impact individual health behaviours</v>
          </cell>
          <cell r="L18068" t="str">
            <v>Specialist Medical Practitioners</v>
          </cell>
          <cell r="M18068" t="str">
            <v>Optometrists and Ophthalmic Opticians</v>
          </cell>
          <cell r="N18068">
            <v>2</v>
          </cell>
        </row>
        <row r="18069">
          <cell r="F18069" t="str">
            <v>06.03.11.02.10.03.04</v>
          </cell>
          <cell r="G18069" t="str">
            <v>Document examination findings</v>
          </cell>
          <cell r="K18069" t="str">
            <v>7. Ordering, administering and interpreting the results of diagnostic and screening procedures</v>
          </cell>
          <cell r="L18069" t="str">
            <v>Specialist Medical Practitioners</v>
          </cell>
          <cell r="M18069" t="str">
            <v>Optometrists and Ophthalmic Opticians</v>
          </cell>
          <cell r="N18069">
            <v>1</v>
          </cell>
        </row>
        <row r="18070">
          <cell r="F18070" t="str">
            <v>06.03.11.02.10.03.</v>
          </cell>
          <cell r="G18070"/>
          <cell r="K18070"/>
          <cell r="L18070"/>
          <cell r="M18070"/>
          <cell r="N18070"/>
        </row>
        <row r="18071">
          <cell r="F18071" t="str">
            <v>06.03.11.02.10.04.01</v>
          </cell>
          <cell r="G18071" t="str">
            <v>Conduct counselling</v>
          </cell>
          <cell r="K18071" t="str">
            <v>6. Gaining informed consent</v>
          </cell>
          <cell r="L18071" t="str">
            <v>Specialist Medical Practitioners</v>
          </cell>
          <cell r="M18071" t="str">
            <v>Optometrists and Ophthalmic Opticians</v>
          </cell>
          <cell r="N18071">
            <v>1</v>
          </cell>
        </row>
        <row r="18072">
          <cell r="F18072" t="str">
            <v>06.03.11.02.10.04.02</v>
          </cell>
          <cell r="G18072" t="str">
            <v>Conduct eye examination</v>
          </cell>
          <cell r="K18072" t="str">
            <v>7. Ordering, administering and interpreting the results of diagnostic and screening procedures</v>
          </cell>
          <cell r="L18072" t="str">
            <v>Specialist Medical Practitioners</v>
          </cell>
          <cell r="M18072" t="str">
            <v>Optometrists and Ophthalmic Opticians</v>
          </cell>
          <cell r="N18072">
            <v>4</v>
          </cell>
        </row>
        <row r="18073">
          <cell r="F18073" t="str">
            <v>06.03.11.02.10.04.03</v>
          </cell>
          <cell r="G18073" t="str">
            <v>Conduct counselling</v>
          </cell>
          <cell r="K18073" t="str">
            <v>5. Providing information and support to impact individual health behaviours</v>
          </cell>
          <cell r="L18073" t="str">
            <v>Specialist Medical Practitioners</v>
          </cell>
          <cell r="M18073" t="str">
            <v>Optometrists and Ophthalmic Opticians</v>
          </cell>
          <cell r="N18073">
            <v>1</v>
          </cell>
        </row>
        <row r="18074">
          <cell r="F18074" t="str">
            <v>06.03.11.02.10.04.04</v>
          </cell>
          <cell r="G18074" t="str">
            <v>Document examination findings</v>
          </cell>
          <cell r="K18074" t="str">
            <v>7. Ordering, administering and interpreting the results of diagnostic and screening procedures</v>
          </cell>
          <cell r="L18074" t="str">
            <v>Specialist Medical Practitioners</v>
          </cell>
          <cell r="M18074" t="str">
            <v>Optometrists and Ophthalmic Opticians</v>
          </cell>
          <cell r="N18074">
            <v>1</v>
          </cell>
        </row>
        <row r="18075">
          <cell r="F18075" t="str">
            <v>06.03.11.02.10.04.</v>
          </cell>
          <cell r="G18075"/>
          <cell r="K18075"/>
          <cell r="L18075"/>
          <cell r="M18075"/>
          <cell r="N18075"/>
        </row>
        <row r="18076">
          <cell r="F18076" t="str">
            <v>06.03.11.02.10.04.</v>
          </cell>
          <cell r="G18076"/>
          <cell r="K18076"/>
          <cell r="L18076"/>
          <cell r="M18076"/>
          <cell r="N18076"/>
        </row>
        <row r="18077">
          <cell r="F18077" t="str">
            <v>06.03.11.03.13.02.01</v>
          </cell>
          <cell r="G18077" t="str">
            <v>Prescribe medication</v>
          </cell>
          <cell r="K18077" t="str">
            <v>9. Prescribing medications or therapeutics</v>
          </cell>
          <cell r="L18077" t="str">
            <v>Specialist Medical Practitioners</v>
          </cell>
          <cell r="M18077" t="str">
            <v>General Medical Practitioners</v>
          </cell>
          <cell r="N18077">
            <v>1</v>
          </cell>
        </row>
        <row r="18078">
          <cell r="F18078" t="str">
            <v>06.03.11.03.13.04.01</v>
          </cell>
          <cell r="G18078" t="str">
            <v>Prescribe medication</v>
          </cell>
          <cell r="K18078" t="str">
            <v>9. Prescribing medications or therapeutics</v>
          </cell>
          <cell r="L18078" t="str">
            <v>Specialist Medical Practitioners</v>
          </cell>
          <cell r="M18078" t="str">
            <v>General Medical Practitioners</v>
          </cell>
          <cell r="N18078">
            <v>1</v>
          </cell>
        </row>
        <row r="18079">
          <cell r="F18079" t="str">
            <v>06.03.11.03.14.01.01</v>
          </cell>
          <cell r="G18079" t="str">
            <v>Prescribe intravenous medication</v>
          </cell>
          <cell r="K18079" t="str">
            <v>9. Prescribing medications or therapeutics</v>
          </cell>
          <cell r="L18079" t="str">
            <v>Specialist Medical Practitioners</v>
          </cell>
          <cell r="M18079" t="str">
            <v>General Medical Practitioners</v>
          </cell>
          <cell r="N18079">
            <v>1</v>
          </cell>
        </row>
        <row r="18080">
          <cell r="F18080" t="str">
            <v>06.03.11.03.14.01.02</v>
          </cell>
          <cell r="G18080" t="str">
            <v>Administer intravenous medication</v>
          </cell>
          <cell r="K18080" t="str">
            <v>11. Administering medications or therapeutics</v>
          </cell>
          <cell r="L18080" t="str">
            <v>Nursing Professionals</v>
          </cell>
          <cell r="M18080" t="str">
            <v>Nursing Associate Professionals</v>
          </cell>
          <cell r="N18080">
            <v>3</v>
          </cell>
        </row>
        <row r="18081">
          <cell r="F18081" t="str">
            <v>06.03.11.03.14.01.</v>
          </cell>
          <cell r="G18081"/>
          <cell r="K18081"/>
          <cell r="L18081"/>
          <cell r="M18081"/>
          <cell r="N18081"/>
        </row>
        <row r="18082">
          <cell r="F18082" t="str">
            <v>06.03.11.03.14.01.</v>
          </cell>
          <cell r="G18082"/>
          <cell r="K18082"/>
          <cell r="L18082"/>
          <cell r="M18082"/>
          <cell r="N18082"/>
        </row>
        <row r="18083">
          <cell r="F18083" t="str">
            <v>06.03.11.03.14.01.</v>
          </cell>
          <cell r="G18083"/>
          <cell r="K18083"/>
          <cell r="L18083"/>
          <cell r="M18083"/>
          <cell r="N18083"/>
        </row>
        <row r="18084">
          <cell r="F18084" t="str">
            <v>06.03.11.03.14.01.</v>
          </cell>
          <cell r="G18084"/>
          <cell r="K18084"/>
          <cell r="L18084"/>
          <cell r="M18084"/>
          <cell r="N18084"/>
        </row>
        <row r="18085">
          <cell r="F18085" t="str">
            <v>06.03.11.03.14.01.</v>
          </cell>
          <cell r="G18085"/>
          <cell r="K18085"/>
          <cell r="L18085"/>
          <cell r="M18085"/>
          <cell r="N18085"/>
        </row>
        <row r="18086">
          <cell r="F18086" t="str">
            <v>06.03.11.03.15.01.01</v>
          </cell>
          <cell r="G18086" t="str">
            <v>Provide pre-procedural medical care</v>
          </cell>
          <cell r="K18086" t="str">
            <v>15. Providing treatment and care support to individuals</v>
          </cell>
          <cell r="L18086" t="str">
            <v>Specialist Medical Practitioners</v>
          </cell>
          <cell r="M18086" t="str">
            <v>Specialist Medical Practitioners</v>
          </cell>
          <cell r="N18086">
            <v>10</v>
          </cell>
        </row>
        <row r="18087">
          <cell r="F18087" t="str">
            <v>06.03.11.03.15.01.02</v>
          </cell>
          <cell r="G18087" t="str">
            <v>Provide pre-procedural nursing care</v>
          </cell>
          <cell r="K18087" t="str">
            <v>15. Providing treatment and care support to individuals</v>
          </cell>
          <cell r="L18087" t="str">
            <v>Nursing Professionals</v>
          </cell>
          <cell r="M18087" t="str">
            <v>Nursing Associate Professionals</v>
          </cell>
          <cell r="N18087">
            <v>20</v>
          </cell>
        </row>
        <row r="18088">
          <cell r="F18088" t="str">
            <v>06.03.11.03.15.01.03</v>
          </cell>
          <cell r="G18088" t="str">
            <v>Conduct counselling</v>
          </cell>
          <cell r="K18088" t="str">
            <v>6. Gaining informed consent</v>
          </cell>
          <cell r="L18088" t="str">
            <v>Specialist Medical Practitioners</v>
          </cell>
          <cell r="M18088" t="str">
            <v>Specialist Medical Practitioners</v>
          </cell>
          <cell r="N18088">
            <v>7</v>
          </cell>
        </row>
        <row r="18089">
          <cell r="F18089" t="str">
            <v>06.03.11.03.15.01.04</v>
          </cell>
          <cell r="G18089" t="str">
            <v>Prepare the patient and organize the equipment</v>
          </cell>
          <cell r="K18089" t="str">
            <v>14. Providing non-pharmacological health interventions</v>
          </cell>
          <cell r="L18089" t="str">
            <v>Nursing Professionals</v>
          </cell>
          <cell r="M18089" t="str">
            <v>Nursing Associate Professionals</v>
          </cell>
          <cell r="N18089">
            <v>7</v>
          </cell>
        </row>
        <row r="18090">
          <cell r="F18090" t="str">
            <v>06.03.11.03.15.01.05</v>
          </cell>
          <cell r="G18090" t="str">
            <v>Apply regional anaesthesia</v>
          </cell>
          <cell r="K18090" t="str">
            <v>11. Administering medications or therapeutics</v>
          </cell>
          <cell r="L18090" t="str">
            <v>Specialist Medical Practitioners</v>
          </cell>
          <cell r="M18090" t="str">
            <v>Specialist Medical Practitioners</v>
          </cell>
          <cell r="N18090">
            <v>5</v>
          </cell>
        </row>
        <row r="18091">
          <cell r="F18091" t="str">
            <v>06.03.11.03.15.01.06</v>
          </cell>
          <cell r="G18091" t="str">
            <v>Conduct ophthalmic surgery</v>
          </cell>
          <cell r="K18091" t="str">
            <v>14. Providing non-pharmacological health interventions</v>
          </cell>
          <cell r="L18091" t="str">
            <v>Specialist Medical Practitioners</v>
          </cell>
          <cell r="M18091" t="str">
            <v>Specialist Medical Practitioners</v>
          </cell>
          <cell r="N18091">
            <v>90</v>
          </cell>
        </row>
        <row r="18092">
          <cell r="F18092" t="str">
            <v>06.03.11.03.15.01.07</v>
          </cell>
          <cell r="G18092" t="str">
            <v>Assist with ophthalmic surgery</v>
          </cell>
          <cell r="K18092" t="str">
            <v>14. Providing non-pharmacological health interventions</v>
          </cell>
          <cell r="L18092" t="str">
            <v>Specialist Medical Practitioners</v>
          </cell>
          <cell r="M18092" t="str">
            <v>Specialist Medical Practitioners</v>
          </cell>
          <cell r="N18092">
            <v>90</v>
          </cell>
        </row>
        <row r="18093">
          <cell r="F18093" t="str">
            <v>06.03.11.03.15.01.08</v>
          </cell>
          <cell r="G18093" t="str">
            <v>Provide nursing support to conduct ophthalmic surgery</v>
          </cell>
          <cell r="K18093" t="str">
            <v>15. Providing treatment and care support to individuals</v>
          </cell>
          <cell r="L18093" t="str">
            <v>Nursing Professionals</v>
          </cell>
          <cell r="M18093" t="str">
            <v>Nursing Professionals</v>
          </cell>
          <cell r="N18093">
            <v>90</v>
          </cell>
        </row>
        <row r="18094">
          <cell r="F18094" t="str">
            <v>06.03.11.03.15.01.09</v>
          </cell>
          <cell r="G18094" t="str">
            <v>Provide post-procedural care</v>
          </cell>
          <cell r="K18094" t="str">
            <v>5. Providing information and support to impact individual health behaviours</v>
          </cell>
          <cell r="L18094" t="str">
            <v>Specialist Medical Practitioners</v>
          </cell>
          <cell r="M18094" t="str">
            <v>Specialist Medical Practitioners</v>
          </cell>
          <cell r="N18094">
            <v>7</v>
          </cell>
        </row>
        <row r="18095">
          <cell r="F18095" t="str">
            <v>06.03.11.03.15.01.10</v>
          </cell>
          <cell r="G18095" t="str">
            <v>Provide post-procedural care</v>
          </cell>
          <cell r="K18095" t="str">
            <v>15. Providing treatment and care support to individuals</v>
          </cell>
          <cell r="L18095" t="str">
            <v>Specialist Medical Practitioners</v>
          </cell>
          <cell r="M18095" t="str">
            <v>Specialist Medical Practitioners</v>
          </cell>
          <cell r="N18095">
            <v>10</v>
          </cell>
        </row>
        <row r="18096">
          <cell r="F18096" t="str">
            <v>06.03.11.03.15.01.11</v>
          </cell>
          <cell r="G18096" t="str">
            <v>Provide post-procedural care</v>
          </cell>
          <cell r="K18096" t="str">
            <v>15. Providing treatment and care support to individuals</v>
          </cell>
          <cell r="L18096" t="str">
            <v>Nursing Professionals</v>
          </cell>
          <cell r="M18096" t="str">
            <v>Nursing Associate Professionals</v>
          </cell>
          <cell r="N18096">
            <v>20</v>
          </cell>
        </row>
        <row r="18097">
          <cell r="F18097" t="str">
            <v>06.03.11.03.15.01.</v>
          </cell>
          <cell r="G18097"/>
          <cell r="K18097"/>
          <cell r="L18097"/>
          <cell r="M18097"/>
          <cell r="N18097"/>
        </row>
        <row r="18098">
          <cell r="F18098" t="str">
            <v>06.03.11.03.15.01.</v>
          </cell>
          <cell r="G18098"/>
          <cell r="K18098"/>
          <cell r="L18098"/>
          <cell r="M18098"/>
          <cell r="N18098"/>
        </row>
        <row r="18099">
          <cell r="F18099" t="str">
            <v>06.03.11.02.06.01.01</v>
          </cell>
          <cell r="G18099" t="str">
            <v>Conduct vital sign measurements</v>
          </cell>
          <cell r="K18099" t="str">
            <v>1. Gathering information through interviewing and assessment</v>
          </cell>
          <cell r="L18099" t="str">
            <v>Nursing Professionals</v>
          </cell>
          <cell r="M18099" t="str">
            <v>Paramedical Practitioners</v>
          </cell>
          <cell r="N18099">
            <v>5</v>
          </cell>
        </row>
        <row r="18100">
          <cell r="F18100" t="str">
            <v>06.03.11.02.06.01.02</v>
          </cell>
          <cell r="G18100" t="str">
            <v xml:space="preserve">Take history </v>
          </cell>
          <cell r="K18100" t="str">
            <v>1. Gathering information through interviewing and assessment</v>
          </cell>
          <cell r="L18100" t="str">
            <v>Specialist Medical Practitioners</v>
          </cell>
          <cell r="M18100" t="str">
            <v>General Medical Practitioners</v>
          </cell>
          <cell r="N18100">
            <v>6</v>
          </cell>
        </row>
        <row r="18101">
          <cell r="F18101" t="str">
            <v>06.03.11.02.06.01.03</v>
          </cell>
          <cell r="G18101" t="str">
            <v>Conduct physical examination</v>
          </cell>
          <cell r="K18101" t="str">
            <v>1. Gathering information through interviewing and assessment</v>
          </cell>
          <cell r="L18101" t="str">
            <v>Specialist Medical Practitioners</v>
          </cell>
          <cell r="M18101" t="str">
            <v>General Medical Practitioners</v>
          </cell>
          <cell r="N18101">
            <v>6</v>
          </cell>
        </row>
        <row r="18102">
          <cell r="F18102" t="str">
            <v>06.03.11.02.06.01.04</v>
          </cell>
          <cell r="G18102" t="str">
            <v>Provide clinical advice</v>
          </cell>
          <cell r="K18102" t="str">
            <v>5. Providing information and support to impact individual health behaviours</v>
          </cell>
          <cell r="L18102" t="str">
            <v>Specialist Medical Practitioners</v>
          </cell>
          <cell r="M18102" t="str">
            <v>General Medical Practitioners</v>
          </cell>
          <cell r="N18102">
            <v>4</v>
          </cell>
        </row>
        <row r="18103">
          <cell r="F18103" t="str">
            <v>06.03.11.03.15.02.01</v>
          </cell>
          <cell r="G18103" t="str">
            <v>Conduct counselling</v>
          </cell>
          <cell r="K18103" t="str">
            <v>6. Gaining informed consent</v>
          </cell>
          <cell r="L18103" t="str">
            <v>General Medical Practitioners</v>
          </cell>
          <cell r="M18103" t="str">
            <v>Nursing Professionals</v>
          </cell>
          <cell r="N18103">
            <v>3</v>
          </cell>
        </row>
        <row r="18104">
          <cell r="F18104" t="str">
            <v>06.03.11.03.15.02.02</v>
          </cell>
          <cell r="G18104" t="str">
            <v>Conduct radiological examination</v>
          </cell>
          <cell r="K18104" t="str">
            <v>7. Ordering, administering and interpreting the results of diagnostic and screening procedures</v>
          </cell>
          <cell r="L18104" t="str">
            <v>General Medical Practitioners</v>
          </cell>
          <cell r="M18104" t="str">
            <v>Nursing Professionals</v>
          </cell>
          <cell r="N18104">
            <v>8</v>
          </cell>
        </row>
        <row r="18105">
          <cell r="F18105" t="str">
            <v>06.03.11.03.15.02.03</v>
          </cell>
          <cell r="G18105" t="str">
            <v>Document examination findings</v>
          </cell>
          <cell r="K18105" t="str">
            <v>7. Ordering, administering and interpreting the results of diagnostic and screening procedures</v>
          </cell>
          <cell r="L18105" t="str">
            <v>Specialist Medical Practitioners</v>
          </cell>
          <cell r="M18105" t="str">
            <v>General Medical Practitioners</v>
          </cell>
          <cell r="N18105">
            <v>2</v>
          </cell>
        </row>
        <row r="18106">
          <cell r="F18106" t="str">
            <v>06.03.11.03.15.02.04</v>
          </cell>
          <cell r="G18106"/>
          <cell r="K18106"/>
          <cell r="L18106"/>
          <cell r="M18106"/>
          <cell r="N18106"/>
        </row>
        <row r="18107">
          <cell r="F18107" t="str">
            <v>06.03.11.03.15.02.</v>
          </cell>
          <cell r="G18107"/>
          <cell r="K18107"/>
          <cell r="L18107"/>
          <cell r="M18107"/>
          <cell r="N18107"/>
        </row>
        <row r="18108">
          <cell r="F18108" t="str">
            <v>06.03.11.03.15.02.</v>
          </cell>
          <cell r="G18108"/>
          <cell r="K18108"/>
          <cell r="L18108"/>
          <cell r="M18108"/>
          <cell r="N18108"/>
        </row>
        <row r="18109">
          <cell r="F18109" t="str">
            <v>06.03.11.03.13.05.01</v>
          </cell>
          <cell r="G18109" t="str">
            <v>Prescribe medication</v>
          </cell>
          <cell r="K18109" t="str">
            <v>9. Prescribing medications or therapeutics</v>
          </cell>
          <cell r="L18109" t="str">
            <v>Specialist Medical Practitioners</v>
          </cell>
          <cell r="M18109" t="str">
            <v>General Medical Practitioners</v>
          </cell>
          <cell r="N18109">
            <v>1</v>
          </cell>
        </row>
        <row r="18110">
          <cell r="F18110" t="str">
            <v>06.03.11.02.10.05.01</v>
          </cell>
          <cell r="G18110" t="str">
            <v>Conduct counselling</v>
          </cell>
          <cell r="K18110" t="str">
            <v>6. Gaining informed consent</v>
          </cell>
          <cell r="L18110" t="str">
            <v>Specialist Medical Practitioners</v>
          </cell>
          <cell r="M18110" t="str">
            <v>Specialist Medical Practitioners</v>
          </cell>
          <cell r="N18110">
            <v>3</v>
          </cell>
        </row>
        <row r="18111">
          <cell r="F18111" t="str">
            <v>06.03.11.02.10.05.02</v>
          </cell>
          <cell r="G18111" t="str">
            <v>Conduct eye examination</v>
          </cell>
          <cell r="K18111" t="str">
            <v>7. Ordering, administering and interpreting the results of diagnostic and screening procedures</v>
          </cell>
          <cell r="L18111" t="str">
            <v>Specialist Medical Practitioners</v>
          </cell>
          <cell r="M18111" t="str">
            <v>Specialist Medical Practitioners</v>
          </cell>
          <cell r="N18111">
            <v>5</v>
          </cell>
        </row>
        <row r="18112">
          <cell r="F18112" t="str">
            <v>06.03.11.02.10.05.03</v>
          </cell>
          <cell r="G18112" t="str">
            <v>Conduct counselling</v>
          </cell>
          <cell r="K18112" t="str">
            <v>5. Providing information and support to impact individual health behaviours</v>
          </cell>
          <cell r="L18112" t="str">
            <v>Specialist Medical Practitioners</v>
          </cell>
          <cell r="M18112" t="str">
            <v>Specialist Medical Practitioners</v>
          </cell>
          <cell r="N18112">
            <v>2</v>
          </cell>
        </row>
        <row r="18113">
          <cell r="F18113" t="str">
            <v>06.03.11.02.10.05.04</v>
          </cell>
          <cell r="G18113" t="str">
            <v>Document examination findings</v>
          </cell>
          <cell r="K18113" t="str">
            <v>7. Ordering, administering and interpreting the results of diagnostic and screening procedures</v>
          </cell>
          <cell r="L18113" t="str">
            <v>Specialist Medical Practitioners</v>
          </cell>
          <cell r="M18113" t="str">
            <v>Optometrists and Ophthalmic Opticians</v>
          </cell>
          <cell r="N18113">
            <v>3</v>
          </cell>
        </row>
        <row r="18114">
          <cell r="F18114" t="str">
            <v>06.03.11.02.10.07.01</v>
          </cell>
          <cell r="G18114" t="str">
            <v>Conduct counselling</v>
          </cell>
          <cell r="K18114" t="str">
            <v>6. Gaining informed consent</v>
          </cell>
          <cell r="L18114" t="str">
            <v>Specialist Medical Practitioners</v>
          </cell>
          <cell r="M18114" t="str">
            <v>Optometrists and Ophthalmic Opticians</v>
          </cell>
          <cell r="N18114">
            <v>3</v>
          </cell>
        </row>
        <row r="18115">
          <cell r="F18115" t="str">
            <v>06.03.11.02.10.07.02</v>
          </cell>
          <cell r="G18115" t="str">
            <v>Conduct eye examination</v>
          </cell>
          <cell r="K18115" t="str">
            <v>7. Ordering, administering and interpreting the results of diagnostic and screening procedures</v>
          </cell>
          <cell r="L18115" t="str">
            <v>Specialist Medical Practitioners</v>
          </cell>
          <cell r="M18115" t="str">
            <v>Optometrists and Ophthalmic Opticians</v>
          </cell>
          <cell r="N18115">
            <v>8</v>
          </cell>
        </row>
        <row r="18116">
          <cell r="F18116" t="str">
            <v>06.03.11.02.10.07.03</v>
          </cell>
          <cell r="G18116" t="str">
            <v>Conduct counselling</v>
          </cell>
          <cell r="K18116" t="str">
            <v>5. Providing information and support to impact individual health behaviours</v>
          </cell>
          <cell r="L18116" t="str">
            <v>Specialist Medical Practitioners</v>
          </cell>
          <cell r="M18116" t="str">
            <v>Optometrists and Ophthalmic Opticians</v>
          </cell>
          <cell r="N18116">
            <v>3</v>
          </cell>
        </row>
        <row r="18117">
          <cell r="F18117" t="str">
            <v>06.03.11.02.10.07.04</v>
          </cell>
          <cell r="G18117" t="str">
            <v>Document examination findings</v>
          </cell>
          <cell r="K18117" t="str">
            <v>7. Ordering, administering and interpreting the results of diagnostic and screening procedures</v>
          </cell>
          <cell r="L18117" t="str">
            <v>Specialist Medical Practitioners</v>
          </cell>
          <cell r="M18117" t="str">
            <v>Optometrists and Ophthalmic Opticians</v>
          </cell>
          <cell r="N18117">
            <v>2</v>
          </cell>
        </row>
        <row r="18118">
          <cell r="F18118" t="str">
            <v>06.03.12.02.08.01.01</v>
          </cell>
          <cell r="G18118" t="str">
            <v>Conduct counselling</v>
          </cell>
          <cell r="K18118" t="str">
            <v>6. Gaining informed consent</v>
          </cell>
          <cell r="L18118" t="str">
            <v>Medical and Pathology Laboratory Technicians</v>
          </cell>
          <cell r="M18118" t="str">
            <v>Medical Assistants</v>
          </cell>
          <cell r="N18118">
            <v>3</v>
          </cell>
        </row>
        <row r="18119">
          <cell r="F18119" t="str">
            <v>06.03.12.02.08.01.02</v>
          </cell>
          <cell r="G18119" t="str">
            <v xml:space="preserve">Conduct diagnostic testing </v>
          </cell>
          <cell r="K18119" t="str">
            <v>7. Ordering, administering and interpreting the results of diagnostic and screening procedures</v>
          </cell>
          <cell r="L18119" t="str">
            <v>Medical and Pathology Laboratory Technicians</v>
          </cell>
          <cell r="M18119" t="str">
            <v>Medical Assistants</v>
          </cell>
          <cell r="N18119">
            <v>5</v>
          </cell>
        </row>
        <row r="18120">
          <cell r="F18120" t="str">
            <v>06.03.12.02.08.01.03</v>
          </cell>
          <cell r="G18120" t="str">
            <v>Document examination findings</v>
          </cell>
          <cell r="K18120" t="str">
            <v>7. Ordering, administering and interpreting the results of diagnostic and screening procedures</v>
          </cell>
          <cell r="L18120" t="str">
            <v>Specialist Medical Practitioners</v>
          </cell>
          <cell r="M18120" t="str">
            <v>General Medical Practitioners</v>
          </cell>
          <cell r="N18120">
            <v>2</v>
          </cell>
        </row>
        <row r="18121">
          <cell r="F18121" t="str">
            <v>06.03.12.02.09.01.01</v>
          </cell>
          <cell r="G18121" t="str">
            <v>Conduct counselling</v>
          </cell>
          <cell r="K18121" t="str">
            <v>6. Gaining informed consent</v>
          </cell>
          <cell r="L18121" t="str">
            <v>General Medical Practitioners</v>
          </cell>
          <cell r="M18121" t="str">
            <v>Nursing Professionals</v>
          </cell>
          <cell r="N18121">
            <v>3</v>
          </cell>
        </row>
        <row r="18122">
          <cell r="F18122" t="str">
            <v>06.03.12.02.09.01.02</v>
          </cell>
          <cell r="G18122" t="str">
            <v>Conduct radiological examination</v>
          </cell>
          <cell r="K18122" t="str">
            <v>7. Ordering, administering and interpreting the results of diagnostic and screening procedures</v>
          </cell>
          <cell r="L18122" t="str">
            <v>General Medical Practitioners</v>
          </cell>
          <cell r="M18122" t="str">
            <v>Nursing Professionals</v>
          </cell>
          <cell r="N18122">
            <v>8</v>
          </cell>
        </row>
        <row r="18123">
          <cell r="F18123" t="str">
            <v>06.03.12.02.09.01.03</v>
          </cell>
          <cell r="G18123" t="str">
            <v>Document examination findings</v>
          </cell>
          <cell r="K18123" t="str">
            <v>7. Ordering, administering and interpreting the results of diagnostic and screening procedures</v>
          </cell>
          <cell r="L18123" t="str">
            <v>Specialist Medical Practitioners</v>
          </cell>
          <cell r="M18123" t="str">
            <v>General Medical Practitioners</v>
          </cell>
          <cell r="N18123">
            <v>2</v>
          </cell>
        </row>
        <row r="18124">
          <cell r="F18124" t="str">
            <v>06.03.12.02.09.01.04</v>
          </cell>
          <cell r="G18124" t="str">
            <v>Administer intravenous medication</v>
          </cell>
          <cell r="K18124" t="str">
            <v>11. Administering medications or therapeutics</v>
          </cell>
          <cell r="L18124" t="str">
            <v>Nursing Professionals</v>
          </cell>
          <cell r="M18124" t="str">
            <v>Nursing Associate Professionals</v>
          </cell>
          <cell r="N18124">
            <v>3</v>
          </cell>
        </row>
        <row r="18125">
          <cell r="F18125" t="str">
            <v>06.03.12.02.09.01.</v>
          </cell>
          <cell r="G18125"/>
          <cell r="K18125"/>
          <cell r="L18125"/>
          <cell r="M18125"/>
          <cell r="N18125"/>
        </row>
        <row r="18126">
          <cell r="F18126" t="str">
            <v>06.03.12.02.09.01.</v>
          </cell>
          <cell r="G18126"/>
          <cell r="K18126"/>
          <cell r="L18126"/>
          <cell r="M18126"/>
          <cell r="N18126"/>
        </row>
        <row r="18127">
          <cell r="F18127" t="str">
            <v>06.03.12.02.09.02.01</v>
          </cell>
          <cell r="G18127" t="str">
            <v>Conduct counselling</v>
          </cell>
          <cell r="K18127" t="str">
            <v>6. Gaining informed consent</v>
          </cell>
          <cell r="L18127" t="str">
            <v>Medical Imaging and Therapeutic Equipment Technicians</v>
          </cell>
          <cell r="M18127" t="str">
            <v>Medical Assistants</v>
          </cell>
          <cell r="N18127">
            <v>3</v>
          </cell>
        </row>
        <row r="18128">
          <cell r="F18128" t="str">
            <v>06.03.12.02.09.02.02</v>
          </cell>
          <cell r="G18128" t="str">
            <v>Conduct radiological examination</v>
          </cell>
          <cell r="K18128" t="str">
            <v>7. Ordering, administering and interpreting the results of diagnostic and screening procedures</v>
          </cell>
          <cell r="L18128" t="str">
            <v>Medical Imaging and Therapeutic Equipment Technicians</v>
          </cell>
          <cell r="M18128" t="str">
            <v>Medical Imaging and Therapeutic Equipment Technicians</v>
          </cell>
          <cell r="N18128">
            <v>5</v>
          </cell>
        </row>
        <row r="18129">
          <cell r="F18129" t="str">
            <v>06.03.12.02.09.02.03</v>
          </cell>
          <cell r="G18129" t="str">
            <v>Document examination findings</v>
          </cell>
          <cell r="K18129" t="str">
            <v>7. Ordering, administering and interpreting the results of diagnostic and screening procedures</v>
          </cell>
          <cell r="L18129" t="str">
            <v>Specialist Medical Practitioners</v>
          </cell>
          <cell r="M18129" t="str">
            <v>General Medical Practitioners</v>
          </cell>
          <cell r="N18129">
            <v>3</v>
          </cell>
        </row>
        <row r="18130">
          <cell r="F18130" t="str">
            <v>06.03.12.02.09.02.</v>
          </cell>
          <cell r="G18130"/>
          <cell r="K18130"/>
          <cell r="L18130"/>
          <cell r="M18130"/>
          <cell r="N18130"/>
        </row>
        <row r="18131">
          <cell r="F18131" t="str">
            <v>06.03.12.02.09.02.</v>
          </cell>
          <cell r="G18131"/>
          <cell r="K18131"/>
          <cell r="L18131"/>
          <cell r="M18131"/>
          <cell r="N18131"/>
        </row>
        <row r="18132">
          <cell r="F18132" t="str">
            <v>06.03.12.02.13.03.01</v>
          </cell>
          <cell r="G18132" t="str">
            <v>Prescribe medication</v>
          </cell>
          <cell r="K18132" t="str">
            <v>9. Prescribing medications or therapeutics</v>
          </cell>
          <cell r="L18132" t="str">
            <v>Specialist Medical Practitioners</v>
          </cell>
          <cell r="M18132" t="str">
            <v>General Medical Practitioners</v>
          </cell>
          <cell r="N18132">
            <v>1</v>
          </cell>
        </row>
        <row r="18133">
          <cell r="F18133" t="str">
            <v>06.03.12.03.13.01.01</v>
          </cell>
          <cell r="G18133" t="str">
            <v>Prescribe medication</v>
          </cell>
          <cell r="K18133" t="str">
            <v>9. Prescribing medications or therapeutics</v>
          </cell>
          <cell r="L18133" t="str">
            <v>Specialist Medical Practitioners</v>
          </cell>
          <cell r="M18133" t="str">
            <v>General Medical Practitioners</v>
          </cell>
          <cell r="N18133">
            <v>1</v>
          </cell>
        </row>
        <row r="18134">
          <cell r="F18134" t="str">
            <v>06.03.12.03.13.02.01</v>
          </cell>
          <cell r="G18134" t="str">
            <v>Prescribe medication</v>
          </cell>
          <cell r="K18134" t="str">
            <v>9. Prescribing medications or therapeutics</v>
          </cell>
          <cell r="L18134" t="str">
            <v>Specialist Medical Practitioners</v>
          </cell>
          <cell r="M18134" t="str">
            <v>General Medical Practitioners</v>
          </cell>
          <cell r="N18134">
            <v>1</v>
          </cell>
        </row>
        <row r="18135">
          <cell r="F18135" t="str">
            <v>06.03.12.03.14.01.01</v>
          </cell>
          <cell r="G18135" t="str">
            <v>Prescribe intravenous medication</v>
          </cell>
          <cell r="K18135" t="str">
            <v>9. Prescribing medications or therapeutics</v>
          </cell>
          <cell r="L18135" t="str">
            <v>Specialist Medical Practitioners</v>
          </cell>
          <cell r="M18135" t="str">
            <v>General Medical Practitioners</v>
          </cell>
          <cell r="N18135">
            <v>1</v>
          </cell>
        </row>
        <row r="18136">
          <cell r="F18136" t="str">
            <v>06.03.12.03.14.01.02</v>
          </cell>
          <cell r="G18136" t="str">
            <v>Administer intravenous medication</v>
          </cell>
          <cell r="K18136" t="str">
            <v>11. Administering medications or therapeutics</v>
          </cell>
          <cell r="L18136" t="str">
            <v>Nursing Professionals</v>
          </cell>
          <cell r="M18136" t="str">
            <v>Nursing Associate Professionals</v>
          </cell>
          <cell r="N18136">
            <v>3</v>
          </cell>
        </row>
        <row r="18137">
          <cell r="F18137" t="str">
            <v>06.03.12.03.14.01.</v>
          </cell>
          <cell r="G18137"/>
          <cell r="K18137"/>
          <cell r="L18137"/>
          <cell r="M18137"/>
          <cell r="N18137"/>
        </row>
        <row r="18138">
          <cell r="F18138" t="str">
            <v>06.03.12.03.14.01.</v>
          </cell>
          <cell r="G18138"/>
          <cell r="K18138"/>
          <cell r="L18138"/>
          <cell r="M18138"/>
          <cell r="N18138"/>
        </row>
        <row r="18139">
          <cell r="F18139" t="str">
            <v>06.03.12.03.15.01.01</v>
          </cell>
          <cell r="G18139" t="str">
            <v>Conduct counselling</v>
          </cell>
          <cell r="K18139" t="str">
            <v>6. Gaining informed consent</v>
          </cell>
          <cell r="L18139" t="str">
            <v>Specialist Medical Practitioners</v>
          </cell>
          <cell r="M18139" t="str">
            <v>General Medical Practitioners</v>
          </cell>
          <cell r="N18139">
            <v>3</v>
          </cell>
        </row>
        <row r="18140">
          <cell r="F18140" t="str">
            <v>06.03.12.03.15.01.02</v>
          </cell>
          <cell r="G18140" t="str">
            <v>Prepare the patient and organize the equipment</v>
          </cell>
          <cell r="K18140" t="str">
            <v>14. Providing non-pharmacological health interventions</v>
          </cell>
          <cell r="L18140" t="str">
            <v>Nursing Professionals</v>
          </cell>
          <cell r="M18140" t="str">
            <v>Nursing Associate Professionals</v>
          </cell>
          <cell r="N18140">
            <v>5</v>
          </cell>
        </row>
        <row r="18141">
          <cell r="F18141" t="str">
            <v>06.03.12.03.15.01.03</v>
          </cell>
          <cell r="G18141" t="str">
            <v>Apply local anaesthesia</v>
          </cell>
          <cell r="K18141" t="str">
            <v>11. Administering medications or therapeutics</v>
          </cell>
          <cell r="L18141" t="str">
            <v>Specialist Medical Practitioners</v>
          </cell>
          <cell r="M18141" t="str">
            <v>General Medical Practitioners</v>
          </cell>
          <cell r="N18141">
            <v>3</v>
          </cell>
        </row>
        <row r="18142">
          <cell r="F18142" t="str">
            <v>06.03.12.03.15.01.04</v>
          </cell>
          <cell r="G18142" t="str">
            <v>Conduct general surgery</v>
          </cell>
          <cell r="K18142" t="str">
            <v>14. Providing non-pharmacological health interventions</v>
          </cell>
          <cell r="L18142" t="str">
            <v>Specialist Medical Practitioners</v>
          </cell>
          <cell r="M18142" t="str">
            <v>General Medical Practitioners</v>
          </cell>
          <cell r="N18142">
            <v>30</v>
          </cell>
        </row>
        <row r="18143">
          <cell r="F18143" t="str">
            <v>06.03.12.03.15.01.05</v>
          </cell>
          <cell r="G18143" t="str">
            <v>Provide nursing support to conduct general surgery</v>
          </cell>
          <cell r="K18143" t="str">
            <v>15. Providing treatment and care support to individuals</v>
          </cell>
          <cell r="L18143" t="str">
            <v>Nursing Professionals</v>
          </cell>
          <cell r="M18143" t="str">
            <v>Nursing Professionals</v>
          </cell>
          <cell r="N18143">
            <v>30</v>
          </cell>
        </row>
        <row r="18144">
          <cell r="F18144" t="str">
            <v>06.03.12.03.15.01.06</v>
          </cell>
          <cell r="G18144" t="str">
            <v>Provide post-procedural care</v>
          </cell>
          <cell r="K18144" t="str">
            <v>5. Providing information and support to impact individual health behaviours</v>
          </cell>
          <cell r="L18144" t="str">
            <v>Specialist Medical Practitioners</v>
          </cell>
          <cell r="M18144" t="str">
            <v>General Medical Practitioners</v>
          </cell>
          <cell r="N18144">
            <v>3</v>
          </cell>
        </row>
        <row r="18145">
          <cell r="F18145" t="str">
            <v>06.03.12.03.15.01.07</v>
          </cell>
          <cell r="G18145" t="str">
            <v>Provide post-procedural care</v>
          </cell>
          <cell r="K18145" t="str">
            <v>15. Providing treatment and care support to individuals</v>
          </cell>
          <cell r="L18145" t="str">
            <v>Specialist Medical Practitioners</v>
          </cell>
          <cell r="M18145" t="str">
            <v>General Medical Practitioners</v>
          </cell>
          <cell r="N18145">
            <v>5</v>
          </cell>
        </row>
        <row r="18146">
          <cell r="F18146" t="str">
            <v>06.03.12.03.15.01.</v>
          </cell>
          <cell r="G18146"/>
          <cell r="K18146"/>
          <cell r="L18146"/>
          <cell r="M18146"/>
          <cell r="N18146"/>
        </row>
        <row r="18147">
          <cell r="F18147" t="str">
            <v>06.03.12.03.15.01.</v>
          </cell>
          <cell r="G18147"/>
          <cell r="K18147"/>
          <cell r="L18147"/>
          <cell r="M18147"/>
          <cell r="N18147"/>
        </row>
        <row r="18148">
          <cell r="F18148" t="str">
            <v>06.03.12.03.15.01.</v>
          </cell>
          <cell r="G18148"/>
          <cell r="K18148"/>
          <cell r="L18148"/>
          <cell r="M18148"/>
          <cell r="N18148"/>
        </row>
        <row r="18149">
          <cell r="F18149" t="str">
            <v>06.03.12.03.15.01.</v>
          </cell>
          <cell r="G18149"/>
          <cell r="K18149"/>
          <cell r="L18149"/>
          <cell r="M18149"/>
          <cell r="N18149"/>
        </row>
        <row r="18150">
          <cell r="F18150" t="str">
            <v>06.03.12.02.06.01.01</v>
          </cell>
          <cell r="G18150" t="str">
            <v>Conduct vital sign measurements</v>
          </cell>
          <cell r="K18150" t="str">
            <v>1. Gathering information through interviewing and assessment</v>
          </cell>
          <cell r="L18150" t="str">
            <v>Nursing Professionals</v>
          </cell>
          <cell r="M18150" t="str">
            <v>Paramedical Practitioners</v>
          </cell>
          <cell r="N18150">
            <v>5</v>
          </cell>
        </row>
        <row r="18151">
          <cell r="F18151" t="str">
            <v>06.03.12.04.06.01.02</v>
          </cell>
          <cell r="G18151" t="str">
            <v xml:space="preserve">Take history </v>
          </cell>
          <cell r="K18151" t="str">
            <v>1. Gathering information through interviewing and assessment</v>
          </cell>
          <cell r="L18151" t="str">
            <v>Specialist Medical Practitioners</v>
          </cell>
          <cell r="M18151" t="str">
            <v>General Medical Practitioners</v>
          </cell>
          <cell r="N18151">
            <v>6</v>
          </cell>
        </row>
        <row r="18152">
          <cell r="F18152" t="str">
            <v>06.03.12.04.06.01.03</v>
          </cell>
          <cell r="G18152" t="str">
            <v>Conduct physical examination</v>
          </cell>
          <cell r="K18152" t="str">
            <v>1. Gathering information through interviewing and assessment</v>
          </cell>
          <cell r="L18152" t="str">
            <v>Specialist Medical Practitioners</v>
          </cell>
          <cell r="M18152" t="str">
            <v>General Medical Practitioners</v>
          </cell>
          <cell r="N18152">
            <v>6</v>
          </cell>
        </row>
        <row r="18153">
          <cell r="F18153" t="str">
            <v>06.03.12.04.06.01.04</v>
          </cell>
          <cell r="G18153" t="str">
            <v>Provide clinical advice</v>
          </cell>
          <cell r="K18153" t="str">
            <v>5. Providing information and support to impact individual health behaviours</v>
          </cell>
          <cell r="L18153" t="str">
            <v>Specialist Medical Practitioners</v>
          </cell>
          <cell r="M18153" t="str">
            <v>General Medical Practitioners</v>
          </cell>
          <cell r="N18153">
            <v>4</v>
          </cell>
        </row>
        <row r="18154">
          <cell r="F18154" t="str">
            <v>06.03.12.02.06.01.</v>
          </cell>
          <cell r="G18154"/>
          <cell r="K18154"/>
          <cell r="L18154"/>
          <cell r="M18154"/>
          <cell r="N18154"/>
        </row>
        <row r="18155">
          <cell r="F18155" t="str">
            <v>06.03.12.02.06.01.</v>
          </cell>
          <cell r="G18155"/>
          <cell r="K18155"/>
          <cell r="L18155"/>
          <cell r="M18155"/>
          <cell r="N18155"/>
        </row>
        <row r="18156">
          <cell r="F18156" t="str">
            <v>06.03.12.02.06.01.</v>
          </cell>
          <cell r="G18156"/>
          <cell r="K18156"/>
          <cell r="L18156"/>
          <cell r="M18156"/>
          <cell r="N18156"/>
        </row>
        <row r="18157">
          <cell r="F18157" t="str">
            <v>06.03.12.02.06.01.</v>
          </cell>
          <cell r="G18157"/>
          <cell r="K18157"/>
          <cell r="L18157"/>
          <cell r="M18157"/>
          <cell r="N18157"/>
        </row>
        <row r="18158">
          <cell r="F18158" t="str">
            <v>06.03.12.04.08.01.01</v>
          </cell>
          <cell r="G18158" t="str">
            <v>Conduct counselling</v>
          </cell>
          <cell r="K18158" t="str">
            <v>6. Gaining informed consent</v>
          </cell>
          <cell r="L18158" t="str">
            <v>Medical and Pathology Laboratory Technicians</v>
          </cell>
          <cell r="M18158" t="str">
            <v>Medical Assistants</v>
          </cell>
          <cell r="N18158">
            <v>3</v>
          </cell>
        </row>
        <row r="18159">
          <cell r="F18159" t="str">
            <v>06.03.12.04.08.01.02</v>
          </cell>
          <cell r="G18159" t="str">
            <v xml:space="preserve">Conduct diagnostic testing </v>
          </cell>
          <cell r="K18159" t="str">
            <v>7. Ordering, administering and interpreting the results of diagnostic and screening procedures</v>
          </cell>
          <cell r="L18159" t="str">
            <v>Medical and Pathology Laboratory Technicians</v>
          </cell>
          <cell r="M18159" t="str">
            <v>Medical Assistants</v>
          </cell>
          <cell r="N18159">
            <v>5</v>
          </cell>
        </row>
        <row r="18160">
          <cell r="F18160" t="str">
            <v>06.03.12.04.08.01.03</v>
          </cell>
          <cell r="G18160" t="str">
            <v>Document examination findings</v>
          </cell>
          <cell r="K18160" t="str">
            <v>7. Ordering, administering and interpreting the results of diagnostic and screening procedures</v>
          </cell>
          <cell r="L18160" t="str">
            <v>Specialist Medical Practitioners</v>
          </cell>
          <cell r="M18160" t="str">
            <v>General Medical Practitioners</v>
          </cell>
          <cell r="N18160">
            <v>2</v>
          </cell>
        </row>
        <row r="18161">
          <cell r="F18161" t="str">
            <v>06.03.12.04.08.01</v>
          </cell>
          <cell r="G18161"/>
          <cell r="K18161"/>
          <cell r="L18161"/>
          <cell r="M18161"/>
          <cell r="N18161"/>
        </row>
        <row r="18162">
          <cell r="F18162" t="str">
            <v>06.03.12.04.08.02.01</v>
          </cell>
          <cell r="G18162" t="str">
            <v>Conduct counselling</v>
          </cell>
          <cell r="K18162" t="str">
            <v>6. Gaining informed consent</v>
          </cell>
          <cell r="L18162" t="str">
            <v>Medical and Pathology Laboratory Technicians</v>
          </cell>
          <cell r="M18162" t="str">
            <v>Medical Assistants</v>
          </cell>
          <cell r="N18162">
            <v>3</v>
          </cell>
        </row>
        <row r="18163">
          <cell r="F18163" t="str">
            <v>06.03.12.04.08.02.02</v>
          </cell>
          <cell r="G18163" t="str">
            <v xml:space="preserve">Conduct diagnostic testing </v>
          </cell>
          <cell r="K18163" t="str">
            <v>7. Ordering, administering and interpreting the results of diagnostic and screening procedures</v>
          </cell>
          <cell r="L18163" t="str">
            <v>Medical and Pathology Laboratory Technicians</v>
          </cell>
          <cell r="M18163" t="str">
            <v>Medical Assistants</v>
          </cell>
          <cell r="N18163">
            <v>5</v>
          </cell>
        </row>
        <row r="18164">
          <cell r="F18164" t="str">
            <v>06.03.12.04.08.02.03</v>
          </cell>
          <cell r="G18164" t="str">
            <v>Document examination findings</v>
          </cell>
          <cell r="K18164" t="str">
            <v>7. Ordering, administering and interpreting the results of diagnostic and screening procedures</v>
          </cell>
          <cell r="L18164" t="str">
            <v>Specialist Medical Practitioners</v>
          </cell>
          <cell r="M18164" t="str">
            <v>General Medical Practitioners</v>
          </cell>
          <cell r="N18164">
            <v>2</v>
          </cell>
        </row>
        <row r="18165">
          <cell r="F18165" t="str">
            <v>06.03.12.04.08.02</v>
          </cell>
          <cell r="G18165"/>
          <cell r="K18165"/>
          <cell r="L18165"/>
          <cell r="M18165"/>
          <cell r="N18165"/>
        </row>
        <row r="18166">
          <cell r="F18166" t="str">
            <v>06.03.12.04.09.01.01</v>
          </cell>
          <cell r="G18166" t="str">
            <v>Conduct counselling</v>
          </cell>
          <cell r="K18166" t="str">
            <v>6. Gaining informed consent</v>
          </cell>
          <cell r="L18166" t="str">
            <v>Medical Imaging and Therapeutic Equipment Technicians</v>
          </cell>
          <cell r="M18166" t="str">
            <v>Medical Assistants</v>
          </cell>
          <cell r="N18166">
            <v>3</v>
          </cell>
        </row>
        <row r="18167">
          <cell r="F18167" t="str">
            <v>06.03.12.04.09.01.02</v>
          </cell>
          <cell r="G18167" t="str">
            <v>Conduct radiological examination</v>
          </cell>
          <cell r="K18167" t="str">
            <v>7. Ordering, administering and interpreting the results of diagnostic and screening procedures</v>
          </cell>
          <cell r="L18167" t="str">
            <v>Medical Imaging and Therapeutic Equipment Technicians</v>
          </cell>
          <cell r="M18167" t="str">
            <v>Medical Imaging and Therapeutic Equipment Technicians</v>
          </cell>
          <cell r="N18167">
            <v>5</v>
          </cell>
        </row>
        <row r="18168">
          <cell r="F18168" t="str">
            <v>06.03.12.04.09.01.03</v>
          </cell>
          <cell r="G18168" t="str">
            <v>Document examination findings</v>
          </cell>
          <cell r="K18168" t="str">
            <v>7. Ordering, administering and interpreting the results of diagnostic and screening procedures</v>
          </cell>
          <cell r="L18168" t="str">
            <v>Specialist Medical Practitioners</v>
          </cell>
          <cell r="M18168" t="str">
            <v>General Medical Practitioners</v>
          </cell>
          <cell r="N18168">
            <v>3</v>
          </cell>
        </row>
        <row r="18169">
          <cell r="F18169" t="str">
            <v>06.03.12.04.09.01.</v>
          </cell>
          <cell r="G18169"/>
          <cell r="K18169"/>
          <cell r="L18169"/>
          <cell r="M18169"/>
          <cell r="N18169"/>
        </row>
        <row r="18170">
          <cell r="F18170" t="str">
            <v>06.03.12.04.09.01.</v>
          </cell>
          <cell r="G18170"/>
          <cell r="K18170"/>
          <cell r="L18170"/>
          <cell r="M18170"/>
          <cell r="N18170"/>
        </row>
        <row r="18171">
          <cell r="F18171" t="str">
            <v>06.03.12.04.09.02.01</v>
          </cell>
          <cell r="G18171" t="str">
            <v>Conduct counselling</v>
          </cell>
          <cell r="K18171" t="str">
            <v>6. Gaining informed consent</v>
          </cell>
          <cell r="L18171" t="str">
            <v>Medical Imaging and Therapeutic Equipment Technicians</v>
          </cell>
          <cell r="M18171" t="str">
            <v>Medical Assistants</v>
          </cell>
          <cell r="N18171">
            <v>5</v>
          </cell>
        </row>
        <row r="18172">
          <cell r="F18172" t="str">
            <v>06.03.12.04.09.02.02</v>
          </cell>
          <cell r="G18172" t="str">
            <v>Conduct radiological examination</v>
          </cell>
          <cell r="K18172" t="str">
            <v>7. Ordering, administering and interpreting the results of diagnostic and screening procedures</v>
          </cell>
          <cell r="L18172" t="str">
            <v>Medical Imaging and Therapeutic Equipment Technicians</v>
          </cell>
          <cell r="M18172" t="str">
            <v>Medical Imaging and Therapeutic Equipment Technicians</v>
          </cell>
          <cell r="N18172">
            <v>15</v>
          </cell>
        </row>
        <row r="18173">
          <cell r="F18173" t="str">
            <v>06.03.12.04.09.02.03</v>
          </cell>
          <cell r="G18173" t="str">
            <v>Assist with radiological examination</v>
          </cell>
          <cell r="K18173" t="str">
            <v>7. Ordering, administering and interpreting the results of diagnostic and screening procedures</v>
          </cell>
          <cell r="L18173" t="str">
            <v>Medical Imaging and Therapeutic Equipment Technicians</v>
          </cell>
          <cell r="M18173" t="str">
            <v>Medical Assistants</v>
          </cell>
          <cell r="N18173">
            <v>15</v>
          </cell>
        </row>
        <row r="18174">
          <cell r="F18174" t="str">
            <v>06.03.12.04.09.02.04</v>
          </cell>
          <cell r="G18174" t="str">
            <v>Document examination findings</v>
          </cell>
          <cell r="K18174" t="str">
            <v>7. Ordering, administering and interpreting the results of diagnostic and screening procedures</v>
          </cell>
          <cell r="L18174" t="str">
            <v>Specialist Medical Practitioners</v>
          </cell>
          <cell r="M18174" t="str">
            <v>General Medical Practitioners</v>
          </cell>
          <cell r="N18174">
            <v>5</v>
          </cell>
        </row>
        <row r="18175">
          <cell r="F18175" t="str">
            <v>06.03.12.04.09.02.</v>
          </cell>
          <cell r="G18175"/>
          <cell r="K18175"/>
          <cell r="L18175"/>
          <cell r="M18175"/>
          <cell r="N18175"/>
        </row>
        <row r="18176">
          <cell r="F18176" t="str">
            <v>06.03.12.04.09.02.</v>
          </cell>
          <cell r="G18176"/>
          <cell r="K18176"/>
          <cell r="L18176"/>
          <cell r="M18176"/>
          <cell r="N18176"/>
        </row>
        <row r="18177">
          <cell r="F18177" t="str">
            <v>06.03.12.04.14.01.01</v>
          </cell>
          <cell r="G18177" t="str">
            <v>Prescribe intravenous medication</v>
          </cell>
          <cell r="K18177" t="str">
            <v>9. Prescribing medications or therapeutics</v>
          </cell>
          <cell r="L18177" t="str">
            <v>Specialist Medical Practitioners</v>
          </cell>
          <cell r="M18177" t="str">
            <v>General Medical Practitioners</v>
          </cell>
          <cell r="N18177">
            <v>1</v>
          </cell>
        </row>
        <row r="18178">
          <cell r="F18178" t="str">
            <v>06.03.12.04.14.01.02</v>
          </cell>
          <cell r="G18178" t="str">
            <v>Administer intravenous medication</v>
          </cell>
          <cell r="K18178" t="str">
            <v>11. Administering medications or therapeutics</v>
          </cell>
          <cell r="L18178" t="str">
            <v>Nursing Professionals</v>
          </cell>
          <cell r="M18178" t="str">
            <v>Nursing Associate Professionals</v>
          </cell>
          <cell r="N18178">
            <v>3</v>
          </cell>
        </row>
        <row r="18179">
          <cell r="F18179" t="str">
            <v>06.03.12.04.14.01.</v>
          </cell>
          <cell r="G18179"/>
          <cell r="K18179"/>
          <cell r="L18179"/>
          <cell r="M18179"/>
          <cell r="N18179"/>
        </row>
        <row r="18180">
          <cell r="F18180" t="str">
            <v>06.03.12.04.14.01.</v>
          </cell>
          <cell r="G18180"/>
          <cell r="K18180"/>
          <cell r="L18180"/>
          <cell r="M18180"/>
          <cell r="N18180"/>
        </row>
        <row r="18181">
          <cell r="F18181" t="str">
            <v>06.03.12.04.15.01.01</v>
          </cell>
          <cell r="G18181" t="str">
            <v>Conduct counselling</v>
          </cell>
          <cell r="K18181" t="str">
            <v>6. Gaining informed consent</v>
          </cell>
          <cell r="L18181" t="str">
            <v>Nursing Professionals</v>
          </cell>
          <cell r="M18181" t="str">
            <v>Paramedical Practitioners</v>
          </cell>
          <cell r="N18181">
            <v>2</v>
          </cell>
        </row>
        <row r="18182">
          <cell r="F18182" t="str">
            <v>06.03.12.04.15.01.02</v>
          </cell>
          <cell r="G18182" t="str">
            <v>Prepare the patient and organize the equipment</v>
          </cell>
          <cell r="K18182" t="str">
            <v>14. Providing non-pharmacological health interventions</v>
          </cell>
          <cell r="L18182" t="str">
            <v>Nursing Professionals</v>
          </cell>
          <cell r="M18182" t="str">
            <v>Nursing Associate Professionals</v>
          </cell>
          <cell r="N18182">
            <v>3</v>
          </cell>
        </row>
        <row r="18183">
          <cell r="F18183" t="str">
            <v>06.03.12.04.15.01.03</v>
          </cell>
          <cell r="G18183" t="str">
            <v>Apply local anaesthesia</v>
          </cell>
          <cell r="K18183" t="str">
            <v>11. Administering medications or therapeutics</v>
          </cell>
          <cell r="L18183" t="str">
            <v>Nursing Professionals</v>
          </cell>
          <cell r="M18183" t="str">
            <v>Paramedical Practitioners</v>
          </cell>
          <cell r="N18183">
            <v>3</v>
          </cell>
        </row>
        <row r="18184">
          <cell r="F18184" t="str">
            <v>06.03.12.04.15.01.04</v>
          </cell>
          <cell r="G18184" t="str">
            <v>Conduct plastic and reconstructive surgery</v>
          </cell>
          <cell r="K18184" t="str">
            <v>14. Providing non-pharmacological health interventions</v>
          </cell>
          <cell r="L18184" t="str">
            <v>Nursing Professionals</v>
          </cell>
          <cell r="M18184" t="str">
            <v>Paramedical Practitioners</v>
          </cell>
          <cell r="N18184">
            <v>25</v>
          </cell>
        </row>
        <row r="18185">
          <cell r="F18185" t="str">
            <v>06.03.12.04.15.01.05</v>
          </cell>
          <cell r="G18185" t="str">
            <v>Provide post-procedural care</v>
          </cell>
          <cell r="K18185" t="str">
            <v>5. Providing information and support to impact individual health behaviours</v>
          </cell>
          <cell r="L18185" t="str">
            <v>Nursing Professionals</v>
          </cell>
          <cell r="M18185" t="str">
            <v>Paramedical Practitioners</v>
          </cell>
          <cell r="N18185">
            <v>5</v>
          </cell>
        </row>
        <row r="18186">
          <cell r="F18186" t="str">
            <v>06.03.12.04.15.01.06</v>
          </cell>
          <cell r="G18186" t="str">
            <v>Provide post-procedural care</v>
          </cell>
          <cell r="K18186" t="str">
            <v>15. Providing treatment and care support to individuals</v>
          </cell>
          <cell r="L18186" t="str">
            <v>Nursing Professionals</v>
          </cell>
          <cell r="M18186" t="str">
            <v>Paramedical Practitioners</v>
          </cell>
          <cell r="N18186">
            <v>10</v>
          </cell>
        </row>
        <row r="18187">
          <cell r="F18187" t="str">
            <v>06.03.12.04.15.01.07</v>
          </cell>
          <cell r="G18187" t="str">
            <v>Provide post-procedural care</v>
          </cell>
          <cell r="K18187" t="str">
            <v>15. Providing treatment and care support to individuals</v>
          </cell>
          <cell r="L18187" t="str">
            <v>Nursing Professionals</v>
          </cell>
          <cell r="M18187" t="str">
            <v>Paramedical Practitioners</v>
          </cell>
          <cell r="N18187">
            <v>20</v>
          </cell>
        </row>
        <row r="18188">
          <cell r="F18188" t="str">
            <v>06.03.12.04.15.01.</v>
          </cell>
          <cell r="G18188"/>
          <cell r="K18188"/>
          <cell r="L18188"/>
          <cell r="M18188"/>
          <cell r="N18188"/>
        </row>
        <row r="18189">
          <cell r="F18189" t="str">
            <v>06.03.13.02.15.01.01</v>
          </cell>
          <cell r="G18189" t="str">
            <v>Conduct counselling</v>
          </cell>
          <cell r="K18189" t="str">
            <v>6. Gaining informed consent</v>
          </cell>
          <cell r="L18189" t="str">
            <v>Nursing Professionals</v>
          </cell>
          <cell r="M18189" t="str">
            <v>Paramedical Practitioners</v>
          </cell>
          <cell r="N18189">
            <v>2</v>
          </cell>
        </row>
        <row r="18190">
          <cell r="F18190" t="str">
            <v>06.03.13.02.15.01.02</v>
          </cell>
          <cell r="G18190" t="str">
            <v>Prepare the patient and organize the equipment</v>
          </cell>
          <cell r="K18190" t="str">
            <v>14. Providing non-pharmacological health interventions</v>
          </cell>
          <cell r="L18190" t="str">
            <v>Nursing Professionals</v>
          </cell>
          <cell r="M18190" t="str">
            <v>Nursing Associate Professionals</v>
          </cell>
          <cell r="N18190">
            <v>3</v>
          </cell>
        </row>
        <row r="18191">
          <cell r="F18191" t="str">
            <v>06.03.13.02.15.01.03</v>
          </cell>
          <cell r="G18191" t="str">
            <v>Apply local anaesthesia</v>
          </cell>
          <cell r="K18191" t="str">
            <v>11. Administering medications or therapeutics</v>
          </cell>
          <cell r="L18191" t="str">
            <v>Nursing Professionals</v>
          </cell>
          <cell r="M18191" t="str">
            <v>Paramedical Practitioners</v>
          </cell>
          <cell r="N18191">
            <v>3</v>
          </cell>
        </row>
        <row r="18192">
          <cell r="F18192" t="str">
            <v>06.03.13.02.15.01.04</v>
          </cell>
          <cell r="G18192" t="str">
            <v>Conduct surgical procedure</v>
          </cell>
          <cell r="K18192" t="str">
            <v>14. Providing non-pharmacological health interventions</v>
          </cell>
          <cell r="L18192" t="str">
            <v>Nursing Professionals</v>
          </cell>
          <cell r="M18192" t="str">
            <v>Paramedical Practitioners</v>
          </cell>
          <cell r="N18192">
            <v>20</v>
          </cell>
        </row>
        <row r="18193">
          <cell r="F18193" t="str">
            <v>06.03.13.02.15.01.05</v>
          </cell>
          <cell r="G18193" t="str">
            <v>Provide post-procedural care</v>
          </cell>
          <cell r="K18193" t="str">
            <v>5. Providing information and support to impact individual health behaviours</v>
          </cell>
          <cell r="L18193" t="str">
            <v>Nursing Professionals</v>
          </cell>
          <cell r="M18193" t="str">
            <v>Paramedical Practitioners</v>
          </cell>
          <cell r="N18193">
            <v>5</v>
          </cell>
        </row>
        <row r="18194">
          <cell r="F18194" t="str">
            <v>06.03.13.02.15.01.06</v>
          </cell>
          <cell r="G18194" t="str">
            <v>Provide post-procedural care</v>
          </cell>
          <cell r="K18194" t="str">
            <v>15. Providing treatment and care support to individuals</v>
          </cell>
          <cell r="L18194" t="str">
            <v>Nursing Professionals</v>
          </cell>
          <cell r="M18194" t="str">
            <v>Paramedical Practitioners</v>
          </cell>
          <cell r="N18194">
            <v>10</v>
          </cell>
        </row>
        <row r="18195">
          <cell r="F18195" t="str">
            <v>06.03.13.02.15.01.07</v>
          </cell>
          <cell r="G18195" t="str">
            <v>Provide post-procedural care</v>
          </cell>
          <cell r="K18195" t="str">
            <v>15. Providing treatment and care support to individuals</v>
          </cell>
          <cell r="L18195" t="str">
            <v>Nursing Professionals</v>
          </cell>
          <cell r="M18195" t="str">
            <v>Paramedical Practitioners</v>
          </cell>
          <cell r="N18195">
            <v>20</v>
          </cell>
        </row>
        <row r="18196">
          <cell r="F18196" t="str">
            <v>06.03.13.02.15.01.</v>
          </cell>
          <cell r="G18196"/>
          <cell r="K18196"/>
          <cell r="L18196"/>
          <cell r="M18196"/>
          <cell r="N18196"/>
        </row>
        <row r="18197">
          <cell r="F18197" t="str">
            <v>06.03.13.02.15.01.</v>
          </cell>
          <cell r="G18197"/>
          <cell r="K18197"/>
          <cell r="L18197"/>
          <cell r="M18197"/>
          <cell r="N18197"/>
        </row>
        <row r="18198">
          <cell r="F18198" t="str">
            <v>06.03.13.02.15.01.</v>
          </cell>
          <cell r="G18198"/>
          <cell r="K18198"/>
          <cell r="L18198"/>
          <cell r="M18198"/>
          <cell r="N18198"/>
        </row>
        <row r="18199">
          <cell r="F18199" t="str">
            <v>06.03.13.02.06.01.01</v>
          </cell>
          <cell r="G18199" t="str">
            <v>Take history and conduct physical examination</v>
          </cell>
          <cell r="K18199" t="str">
            <v>1. Gathering information through interviewing and assessment</v>
          </cell>
          <cell r="L18199" t="str">
            <v>Specialist Medical Practitioners</v>
          </cell>
          <cell r="M18199" t="str">
            <v>General Medical Practitioners</v>
          </cell>
          <cell r="N18199">
            <v>6</v>
          </cell>
        </row>
        <row r="18200">
          <cell r="F18200" t="str">
            <v>06.03.13.02.06.01.02</v>
          </cell>
          <cell r="G18200" t="str">
            <v>Provide clinical advice</v>
          </cell>
          <cell r="K18200" t="str">
            <v>5. Providing information and support to impact individual health behaviours</v>
          </cell>
          <cell r="L18200" t="str">
            <v>Specialist Medical Practitioners</v>
          </cell>
          <cell r="M18200" t="str">
            <v>General Medical Practitioners</v>
          </cell>
          <cell r="N18200">
            <v>4</v>
          </cell>
        </row>
        <row r="18201">
          <cell r="F18201" t="str">
            <v>06.03.13.02.06.01.</v>
          </cell>
          <cell r="G18201"/>
          <cell r="K18201"/>
          <cell r="L18201"/>
          <cell r="M18201"/>
          <cell r="N18201"/>
        </row>
        <row r="18202">
          <cell r="F18202" t="str">
            <v>06.03.13.02.06.01.</v>
          </cell>
          <cell r="G18202"/>
          <cell r="K18202"/>
          <cell r="L18202"/>
          <cell r="M18202"/>
          <cell r="N18202"/>
        </row>
        <row r="18203">
          <cell r="F18203" t="str">
            <v>06.03.13.02.06.01.</v>
          </cell>
          <cell r="G18203"/>
          <cell r="K18203"/>
          <cell r="L18203"/>
          <cell r="M18203"/>
          <cell r="N18203"/>
        </row>
        <row r="18204">
          <cell r="F18204" t="str">
            <v>06.03.13.02.08.01.01</v>
          </cell>
          <cell r="G18204" t="str">
            <v>Conduct counselling</v>
          </cell>
          <cell r="K18204" t="str">
            <v>6. Gaining informed consent</v>
          </cell>
          <cell r="L18204" t="str">
            <v>Medical and Pathology Laboratory Technicians</v>
          </cell>
          <cell r="M18204" t="str">
            <v>Medical Assistants</v>
          </cell>
          <cell r="N18204">
            <v>3</v>
          </cell>
        </row>
        <row r="18205">
          <cell r="F18205" t="str">
            <v>06.03.13.02.08.01.02</v>
          </cell>
          <cell r="G18205" t="str">
            <v xml:space="preserve">Conduct diagnostic testing </v>
          </cell>
          <cell r="K18205" t="str">
            <v>7. Ordering, administering and interpreting the results of diagnostic and screening procedures</v>
          </cell>
          <cell r="L18205" t="str">
            <v>Medical and Pathology Laboratory Technicians</v>
          </cell>
          <cell r="M18205" t="str">
            <v>Medical Assistants</v>
          </cell>
          <cell r="N18205">
            <v>5</v>
          </cell>
        </row>
        <row r="18206">
          <cell r="F18206" t="str">
            <v>06.03.13.02.08.01.03</v>
          </cell>
          <cell r="G18206" t="str">
            <v>Document examination findings</v>
          </cell>
          <cell r="K18206" t="str">
            <v>7. Ordering, administering and interpreting the results of diagnostic and screening procedures</v>
          </cell>
          <cell r="L18206" t="str">
            <v>Specialist Medical Practitioners</v>
          </cell>
          <cell r="M18206" t="str">
            <v>General Medical Practitioners</v>
          </cell>
          <cell r="N18206">
            <v>2</v>
          </cell>
        </row>
        <row r="18207">
          <cell r="F18207" t="str">
            <v>06.03.13.02.08.02.01</v>
          </cell>
          <cell r="G18207" t="str">
            <v>Conduct counselling</v>
          </cell>
          <cell r="K18207" t="str">
            <v>6. Gaining informed consent</v>
          </cell>
          <cell r="L18207" t="str">
            <v>Medical and Pathology Laboratory Technicians</v>
          </cell>
          <cell r="M18207" t="str">
            <v>Medical Assistants</v>
          </cell>
          <cell r="N18207">
            <v>3</v>
          </cell>
        </row>
        <row r="18208">
          <cell r="F18208" t="str">
            <v>06.03.13.02.08.02.02</v>
          </cell>
          <cell r="G18208" t="str">
            <v xml:space="preserve">Conduct diagnostic testing </v>
          </cell>
          <cell r="K18208" t="str">
            <v>7. Ordering, administering and interpreting the results of diagnostic and screening procedures</v>
          </cell>
          <cell r="L18208" t="str">
            <v>Medical and Pathology Laboratory Technicians</v>
          </cell>
          <cell r="M18208" t="str">
            <v>Medical Assistants</v>
          </cell>
          <cell r="N18208">
            <v>5</v>
          </cell>
        </row>
        <row r="18209">
          <cell r="F18209" t="str">
            <v>06.03.13.02.08.02.03</v>
          </cell>
          <cell r="G18209" t="str">
            <v>Document examination findings</v>
          </cell>
          <cell r="K18209" t="str">
            <v>7. Ordering, administering and interpreting the results of diagnostic and screening procedures</v>
          </cell>
          <cell r="L18209" t="str">
            <v>Specialist Medical Practitioners</v>
          </cell>
          <cell r="M18209" t="str">
            <v>General Medical Practitioners</v>
          </cell>
          <cell r="N18209">
            <v>2</v>
          </cell>
        </row>
        <row r="18210">
          <cell r="F18210" t="str">
            <v>06.03.13.02.09.01.01</v>
          </cell>
          <cell r="G18210" t="str">
            <v>Conduct counselling</v>
          </cell>
          <cell r="K18210" t="str">
            <v>6. Gaining informed consent</v>
          </cell>
          <cell r="L18210" t="str">
            <v>Medical Imaging and Therapeutic Equipment Technicians</v>
          </cell>
          <cell r="M18210" t="str">
            <v>Medical Assistants</v>
          </cell>
          <cell r="N18210">
            <v>3</v>
          </cell>
        </row>
        <row r="18211">
          <cell r="F18211" t="str">
            <v>06.03.13.02.09.01.02</v>
          </cell>
          <cell r="G18211" t="str">
            <v>Conduct radiological examination</v>
          </cell>
          <cell r="K18211" t="str">
            <v>7. Ordering, administering and interpreting the results of diagnostic and screening procedures</v>
          </cell>
          <cell r="L18211" t="str">
            <v>Medical Imaging and Therapeutic Equipment Technicians</v>
          </cell>
          <cell r="M18211" t="str">
            <v>Medical Imaging and Therapeutic Equipment Technicians</v>
          </cell>
          <cell r="N18211">
            <v>5</v>
          </cell>
        </row>
        <row r="18212">
          <cell r="F18212" t="str">
            <v>06.03.13.02.09.01.03</v>
          </cell>
          <cell r="G18212" t="str">
            <v>Document examination findings</v>
          </cell>
          <cell r="K18212" t="str">
            <v>7. Ordering, administering and interpreting the results of diagnostic and screening procedures</v>
          </cell>
          <cell r="L18212" t="str">
            <v>Specialist Medical Practitioners</v>
          </cell>
          <cell r="M18212" t="str">
            <v>General Medical Practitioners</v>
          </cell>
          <cell r="N18212">
            <v>3</v>
          </cell>
        </row>
        <row r="18213">
          <cell r="F18213" t="str">
            <v>06.03.13.02.09.01.</v>
          </cell>
          <cell r="G18213"/>
          <cell r="K18213"/>
          <cell r="L18213"/>
          <cell r="M18213"/>
          <cell r="N18213"/>
        </row>
        <row r="18214">
          <cell r="F18214" t="str">
            <v>06.03.13.02.09.01.</v>
          </cell>
          <cell r="G18214"/>
          <cell r="K18214"/>
          <cell r="L18214"/>
          <cell r="M18214"/>
          <cell r="N18214"/>
        </row>
        <row r="18215">
          <cell r="F18215" t="str">
            <v>06.03.13.02.09.02.01</v>
          </cell>
          <cell r="G18215" t="str">
            <v>Conduct counselling</v>
          </cell>
          <cell r="K18215" t="str">
            <v>6. Gaining informed consent</v>
          </cell>
          <cell r="L18215" t="str">
            <v>Medical Imaging and Therapeutic Equipment Technicians</v>
          </cell>
          <cell r="M18215" t="str">
            <v>Medical Assistants</v>
          </cell>
          <cell r="N18215">
            <v>5</v>
          </cell>
        </row>
        <row r="18216">
          <cell r="F18216" t="str">
            <v>06.03.13.02.09.02.02</v>
          </cell>
          <cell r="G18216" t="str">
            <v>Conduct radiological procedure</v>
          </cell>
          <cell r="K18216" t="str">
            <v>7. Ordering, administering and interpreting the results of diagnostic and screening procedures</v>
          </cell>
          <cell r="L18216" t="str">
            <v>Medical Imaging and Therapeutic Equipment Technicians</v>
          </cell>
          <cell r="M18216" t="str">
            <v>Medical Imaging and Therapeutic Equipment Technicians</v>
          </cell>
          <cell r="N18216">
            <v>15</v>
          </cell>
        </row>
        <row r="18217">
          <cell r="F18217" t="str">
            <v>06.03.13.02.09.02.03</v>
          </cell>
          <cell r="G18217" t="str">
            <v>Assist with radiological procedure</v>
          </cell>
          <cell r="K18217" t="str">
            <v>7. Ordering, administering and interpreting the results of diagnostic and screening procedures</v>
          </cell>
          <cell r="L18217" t="str">
            <v>Medical Imaging and Therapeutic Equipment Technicians</v>
          </cell>
          <cell r="M18217" t="str">
            <v>Medical Assistants</v>
          </cell>
          <cell r="N18217">
            <v>15</v>
          </cell>
        </row>
        <row r="18218">
          <cell r="F18218" t="str">
            <v>06.03.13.02.09.02.04</v>
          </cell>
          <cell r="G18218" t="str">
            <v>Document examination findings</v>
          </cell>
          <cell r="K18218" t="str">
            <v>7. Ordering, administering and interpreting the results of diagnostic and screening procedures</v>
          </cell>
          <cell r="L18218" t="str">
            <v>Specialist Medical Practitioners</v>
          </cell>
          <cell r="M18218" t="str">
            <v>General Medical Practitioners</v>
          </cell>
          <cell r="N18218">
            <v>5</v>
          </cell>
        </row>
        <row r="18219">
          <cell r="F18219" t="str">
            <v>06.03.13.02.09.02.</v>
          </cell>
          <cell r="G18219"/>
          <cell r="K18219"/>
          <cell r="L18219"/>
          <cell r="M18219"/>
          <cell r="N18219"/>
        </row>
        <row r="18220">
          <cell r="F18220" t="str">
            <v>06.03.13.02.09.02.</v>
          </cell>
          <cell r="G18220"/>
          <cell r="K18220"/>
          <cell r="L18220"/>
          <cell r="M18220"/>
          <cell r="N18220"/>
        </row>
        <row r="18221">
          <cell r="F18221" t="str">
            <v>06.03.13.02.09.03.01</v>
          </cell>
          <cell r="G18221" t="str">
            <v>Conduct counselling</v>
          </cell>
          <cell r="K18221" t="str">
            <v>6. Gaining informed consent</v>
          </cell>
          <cell r="L18221" t="str">
            <v>Medical Imaging and Therapeutic Equipment Technicians</v>
          </cell>
          <cell r="M18221" t="str">
            <v>Medical Assistants</v>
          </cell>
          <cell r="N18221">
            <v>5</v>
          </cell>
        </row>
        <row r="18222">
          <cell r="F18222" t="str">
            <v>06.03.13.02.09.03.02</v>
          </cell>
          <cell r="G18222" t="str">
            <v>Conduct radiological procedure</v>
          </cell>
          <cell r="K18222" t="str">
            <v>7. Ordering, administering and interpreting the results of diagnostic and screening procedures</v>
          </cell>
          <cell r="L18222" t="str">
            <v>Medical Imaging and Therapeutic Equipment Technicians</v>
          </cell>
          <cell r="M18222" t="str">
            <v>Medical Imaging and Therapeutic Equipment Technicians</v>
          </cell>
          <cell r="N18222">
            <v>30</v>
          </cell>
        </row>
        <row r="18223">
          <cell r="F18223" t="str">
            <v>06.03.13.02.09.03.03</v>
          </cell>
          <cell r="G18223" t="str">
            <v>Assist with radiological procedure</v>
          </cell>
          <cell r="K18223" t="str">
            <v>7. Ordering, administering and interpreting the results of diagnostic and screening procedures</v>
          </cell>
          <cell r="L18223" t="str">
            <v>Medical Imaging and Therapeutic Equipment Technicians</v>
          </cell>
          <cell r="M18223" t="str">
            <v>Medical Imaging and Therapeutic Equipment Technicians</v>
          </cell>
          <cell r="N18223">
            <v>30</v>
          </cell>
        </row>
        <row r="18224">
          <cell r="F18224" t="str">
            <v>06.03.13.02.09.03.04</v>
          </cell>
          <cell r="G18224" t="str">
            <v>Document examination findings</v>
          </cell>
          <cell r="K18224" t="str">
            <v>7. Ordering, administering and interpreting the results of diagnostic and screening procedures</v>
          </cell>
          <cell r="L18224" t="str">
            <v>Specialist Medical Practitioners</v>
          </cell>
          <cell r="M18224" t="str">
            <v>General Medical Practitioners</v>
          </cell>
          <cell r="N18224">
            <v>5</v>
          </cell>
        </row>
        <row r="18225">
          <cell r="F18225" t="str">
            <v>06.03.13.02.09.03.</v>
          </cell>
          <cell r="G18225"/>
          <cell r="K18225"/>
          <cell r="L18225"/>
          <cell r="M18225"/>
          <cell r="N18225"/>
        </row>
        <row r="18226">
          <cell r="F18226" t="str">
            <v>06.03.13.02.09.04.01</v>
          </cell>
          <cell r="G18226" t="str">
            <v>Conduct counselling</v>
          </cell>
          <cell r="K18226" t="str">
            <v>6. Gaining informed consent</v>
          </cell>
          <cell r="L18226" t="str">
            <v>General Medical Practitioners</v>
          </cell>
          <cell r="M18226" t="str">
            <v>Paramedical Practitioners</v>
          </cell>
          <cell r="N18226">
            <v>3</v>
          </cell>
        </row>
        <row r="18227">
          <cell r="F18227" t="str">
            <v>06.03.13.02.09.04.02</v>
          </cell>
          <cell r="G18227" t="str">
            <v>Prepare the patient and organize the equipment</v>
          </cell>
          <cell r="K18227" t="str">
            <v>14. Providing non-pharmacological health interventions</v>
          </cell>
          <cell r="L18227" t="str">
            <v>Nursing Professionals</v>
          </cell>
          <cell r="M18227" t="str">
            <v>Nursing Associate Professionals</v>
          </cell>
          <cell r="N18227">
            <v>3</v>
          </cell>
        </row>
        <row r="18228">
          <cell r="F18228" t="str">
            <v>06.03.13.02.09.04.03</v>
          </cell>
          <cell r="G18228" t="str">
            <v>Apply local anaesthesia</v>
          </cell>
          <cell r="K18228" t="str">
            <v>11. Administering medications or therapeutics</v>
          </cell>
          <cell r="L18228" t="str">
            <v>General Medical Practitioners</v>
          </cell>
          <cell r="M18228" t="str">
            <v>Paramedical Practitioners</v>
          </cell>
          <cell r="N18228">
            <v>3</v>
          </cell>
        </row>
        <row r="18229">
          <cell r="F18229" t="str">
            <v>06.03.13.02.09.04.04</v>
          </cell>
          <cell r="G18229" t="str">
            <v>Conduct orthopedic procedure</v>
          </cell>
          <cell r="K18229" t="str">
            <v>7. Ordering, administering and interpreting the results of diagnostic and screening procedures</v>
          </cell>
          <cell r="L18229" t="str">
            <v>General Medical Practitioners</v>
          </cell>
          <cell r="M18229" t="str">
            <v>Paramedical Practitioners</v>
          </cell>
          <cell r="N18229">
            <v>45</v>
          </cell>
        </row>
        <row r="18230">
          <cell r="F18230" t="str">
            <v>06.03.13.02.09.04.05</v>
          </cell>
          <cell r="G18230" t="str">
            <v>Provide post-procedural care</v>
          </cell>
          <cell r="K18230" t="str">
            <v>5. Providing information and support to impact individual health behaviours</v>
          </cell>
          <cell r="L18230" t="str">
            <v>General Medical Practitioners</v>
          </cell>
          <cell r="M18230" t="str">
            <v>Paramedical Practitioners</v>
          </cell>
          <cell r="N18230">
            <v>2</v>
          </cell>
        </row>
        <row r="18231">
          <cell r="F18231" t="str">
            <v>06.03.13.02.09.04.06</v>
          </cell>
          <cell r="G18231" t="str">
            <v>Send specimen for laboratory tests</v>
          </cell>
          <cell r="K18231" t="str">
            <v>7. Ordering, administering and interpreting the results of diagnostic and screening procedures</v>
          </cell>
          <cell r="L18231" t="str">
            <v>Nursing Associate Professionals</v>
          </cell>
          <cell r="M18231" t="str">
            <v>Medical Assistants</v>
          </cell>
          <cell r="N18231">
            <v>2</v>
          </cell>
        </row>
        <row r="18232">
          <cell r="F18232" t="str">
            <v>06.03.13.02.09.04.</v>
          </cell>
          <cell r="G18232"/>
          <cell r="K18232"/>
          <cell r="L18232"/>
          <cell r="M18232"/>
          <cell r="N18232"/>
        </row>
        <row r="18233">
          <cell r="F18233" t="str">
            <v>06.03.13.02.09.04.</v>
          </cell>
          <cell r="G18233"/>
          <cell r="K18233"/>
          <cell r="L18233"/>
          <cell r="M18233"/>
          <cell r="N18233"/>
        </row>
        <row r="18234">
          <cell r="F18234" t="str">
            <v>06.03.13.02.09.04.</v>
          </cell>
          <cell r="G18234"/>
          <cell r="K18234"/>
          <cell r="L18234"/>
          <cell r="M18234"/>
          <cell r="N18234"/>
        </row>
        <row r="18235">
          <cell r="F18235" t="str">
            <v>06.03.13.02.13.01.01</v>
          </cell>
          <cell r="G18235" t="str">
            <v>Prescribe medication</v>
          </cell>
          <cell r="K18235" t="str">
            <v>9. Prescribing medications or therapeutics</v>
          </cell>
          <cell r="L18235" t="str">
            <v>Specialist Medical Practitioners</v>
          </cell>
          <cell r="M18235" t="str">
            <v>General Medical Practitioners</v>
          </cell>
          <cell r="N18235">
            <v>1</v>
          </cell>
        </row>
        <row r="18236">
          <cell r="F18236" t="str">
            <v>06.03.13.02.14.01.01</v>
          </cell>
          <cell r="G18236" t="str">
            <v>Prescribe intravenous medication</v>
          </cell>
          <cell r="K18236" t="str">
            <v>9. Prescribing medications or therapeutics</v>
          </cell>
          <cell r="L18236" t="str">
            <v>Specialist Medical Practitioners</v>
          </cell>
          <cell r="M18236" t="str">
            <v>General Medical Practitioners</v>
          </cell>
          <cell r="N18236">
            <v>1</v>
          </cell>
        </row>
        <row r="18237">
          <cell r="F18237" t="str">
            <v>06.03.13.02.14.01.02</v>
          </cell>
          <cell r="G18237" t="str">
            <v>Administer intravenous medication</v>
          </cell>
          <cell r="K18237" t="str">
            <v>11. Administering medications or therapeutics</v>
          </cell>
          <cell r="L18237" t="str">
            <v>Nursing Professionals</v>
          </cell>
          <cell r="M18237" t="str">
            <v>Nursing Associate Professionals</v>
          </cell>
          <cell r="N18237">
            <v>3</v>
          </cell>
        </row>
        <row r="18238">
          <cell r="F18238" t="str">
            <v>06.03.13.02.14.01.</v>
          </cell>
          <cell r="G18238"/>
          <cell r="K18238"/>
          <cell r="L18238"/>
          <cell r="M18238"/>
          <cell r="N18238"/>
        </row>
        <row r="18239">
          <cell r="F18239" t="str">
            <v>06.03.13.02.14.01.</v>
          </cell>
          <cell r="G18239"/>
          <cell r="K18239"/>
          <cell r="L18239"/>
          <cell r="M18239"/>
          <cell r="N18239"/>
        </row>
        <row r="18240">
          <cell r="F18240" t="str">
            <v>06.03.13.02.15.01.01</v>
          </cell>
          <cell r="G18240" t="str">
            <v>Conduct counselling</v>
          </cell>
          <cell r="K18240" t="str">
            <v>6. Gaining informed consent</v>
          </cell>
          <cell r="L18240" t="str">
            <v>Nursing Professionals</v>
          </cell>
          <cell r="M18240" t="str">
            <v>Paramedical Practitioners</v>
          </cell>
          <cell r="N18240">
            <v>2</v>
          </cell>
        </row>
        <row r="18241">
          <cell r="F18241" t="str">
            <v>06.03.13.02.15.01.02</v>
          </cell>
          <cell r="G18241" t="str">
            <v>Prepare the patient and organize the equipment</v>
          </cell>
          <cell r="K18241" t="str">
            <v>14. Providing non-pharmacological health interventions</v>
          </cell>
          <cell r="L18241" t="str">
            <v>Nursing Professionals</v>
          </cell>
          <cell r="M18241" t="str">
            <v>Nursing Associate Professionals</v>
          </cell>
          <cell r="N18241">
            <v>3</v>
          </cell>
        </row>
        <row r="18242">
          <cell r="F18242" t="str">
            <v>06.03.13.02.15.01.03</v>
          </cell>
          <cell r="G18242" t="str">
            <v>Apply local anaesthesia</v>
          </cell>
          <cell r="K18242" t="str">
            <v>11. Administering medications or therapeutics</v>
          </cell>
          <cell r="L18242" t="str">
            <v>Nursing Professionals</v>
          </cell>
          <cell r="M18242" t="str">
            <v>Paramedical Practitioners</v>
          </cell>
          <cell r="N18242">
            <v>3</v>
          </cell>
        </row>
        <row r="18243">
          <cell r="F18243" t="str">
            <v>06.03.13.02.15.01.04</v>
          </cell>
          <cell r="G18243" t="str">
            <v>Conduct surgical procedure</v>
          </cell>
          <cell r="K18243" t="str">
            <v>14. Providing non-pharmacological health interventions</v>
          </cell>
          <cell r="L18243" t="str">
            <v>Nursing Professionals</v>
          </cell>
          <cell r="M18243" t="str">
            <v>Paramedical Practitioners</v>
          </cell>
          <cell r="N18243">
            <v>20</v>
          </cell>
        </row>
        <row r="18244">
          <cell r="F18244" t="str">
            <v>06.03.13.02.15.01.05</v>
          </cell>
          <cell r="G18244" t="str">
            <v>Provide post-procedural care</v>
          </cell>
          <cell r="K18244" t="str">
            <v>5. Providing information and support to impact individual health behaviours</v>
          </cell>
          <cell r="L18244" t="str">
            <v>Nursing Professionals</v>
          </cell>
          <cell r="M18244" t="str">
            <v>Paramedical Practitioners</v>
          </cell>
          <cell r="N18244">
            <v>5</v>
          </cell>
        </row>
        <row r="18245">
          <cell r="F18245" t="str">
            <v>06.03.13.02.15.01.06</v>
          </cell>
          <cell r="G18245" t="str">
            <v>Provide post-procedural care</v>
          </cell>
          <cell r="K18245" t="str">
            <v>15. Providing treatment and care support to individuals</v>
          </cell>
          <cell r="L18245" t="str">
            <v>Nursing Professionals</v>
          </cell>
          <cell r="M18245" t="str">
            <v>Paramedical Practitioners</v>
          </cell>
          <cell r="N18245">
            <v>10</v>
          </cell>
        </row>
        <row r="18246">
          <cell r="F18246" t="str">
            <v>06.03.13.02.15.01.07</v>
          </cell>
          <cell r="G18246" t="str">
            <v>Provide post-procedural care</v>
          </cell>
          <cell r="K18246" t="str">
            <v>15. Providing treatment and care support to individuals</v>
          </cell>
          <cell r="L18246" t="str">
            <v>Nursing Professionals</v>
          </cell>
          <cell r="M18246" t="str">
            <v>Paramedical Practitioners</v>
          </cell>
          <cell r="N18246">
            <v>20</v>
          </cell>
        </row>
        <row r="18247">
          <cell r="F18247" t="str">
            <v>06.03.13.02.15.01.</v>
          </cell>
          <cell r="G18247"/>
          <cell r="K18247"/>
          <cell r="L18247"/>
          <cell r="M18247"/>
          <cell r="N18247"/>
        </row>
        <row r="18248">
          <cell r="F18248" t="str">
            <v>06.03.13.02.15.01.</v>
          </cell>
          <cell r="G18248"/>
          <cell r="K18248"/>
          <cell r="L18248"/>
          <cell r="M18248"/>
          <cell r="N18248"/>
        </row>
        <row r="18249">
          <cell r="F18249" t="str">
            <v>06.03.13.02.15.01.</v>
          </cell>
          <cell r="G18249"/>
          <cell r="K18249"/>
          <cell r="L18249"/>
          <cell r="M18249"/>
          <cell r="N18249"/>
        </row>
        <row r="18250">
          <cell r="F18250" t="str">
            <v>06.03.13.03.06.01.01</v>
          </cell>
          <cell r="G18250" t="str">
            <v>Take history and conduct physical examination</v>
          </cell>
          <cell r="K18250" t="str">
            <v>1. Gathering information through interviewing and assessment</v>
          </cell>
          <cell r="L18250" t="str">
            <v>Specialist Medical Practitioners</v>
          </cell>
          <cell r="M18250" t="str">
            <v>General Medical Practitioners</v>
          </cell>
          <cell r="N18250">
            <v>6</v>
          </cell>
        </row>
        <row r="18251">
          <cell r="F18251" t="str">
            <v>06.03.13.03.06.01.02</v>
          </cell>
          <cell r="G18251" t="str">
            <v>Provide clinical advice</v>
          </cell>
          <cell r="K18251" t="str">
            <v>5. Providing information and support to impact individual health behaviours</v>
          </cell>
          <cell r="L18251" t="str">
            <v>Specialist Medical Practitioners</v>
          </cell>
          <cell r="M18251" t="str">
            <v>General Medical Practitioners</v>
          </cell>
          <cell r="N18251">
            <v>4</v>
          </cell>
        </row>
        <row r="18252">
          <cell r="F18252" t="str">
            <v>06.03.13.03.06.01.</v>
          </cell>
          <cell r="G18252"/>
          <cell r="K18252"/>
          <cell r="L18252"/>
          <cell r="M18252"/>
          <cell r="N18252"/>
        </row>
        <row r="18253">
          <cell r="F18253" t="str">
            <v>06.03.13.03.06.01.</v>
          </cell>
          <cell r="G18253"/>
          <cell r="K18253"/>
          <cell r="L18253"/>
          <cell r="M18253"/>
          <cell r="N18253"/>
        </row>
        <row r="18254">
          <cell r="F18254" t="str">
            <v>06.03.13.03.06.01.</v>
          </cell>
          <cell r="G18254"/>
          <cell r="K18254"/>
          <cell r="L18254"/>
          <cell r="M18254"/>
          <cell r="N18254"/>
        </row>
        <row r="18255">
          <cell r="F18255" t="str">
            <v>06.03.13.03.08.01.01</v>
          </cell>
          <cell r="G18255" t="str">
            <v>Conduct counselling</v>
          </cell>
          <cell r="K18255" t="str">
            <v>6. Gaining informed consent</v>
          </cell>
          <cell r="L18255" t="str">
            <v>Medical and Pathology Laboratory Technicians</v>
          </cell>
          <cell r="M18255" t="str">
            <v>Medical Assistants</v>
          </cell>
          <cell r="N18255">
            <v>3</v>
          </cell>
        </row>
        <row r="18256">
          <cell r="F18256" t="str">
            <v>06.03.13.03.08.01.02</v>
          </cell>
          <cell r="G18256" t="str">
            <v xml:space="preserve">Conduct diagnostic testing </v>
          </cell>
          <cell r="K18256" t="str">
            <v>7. Ordering, administering and interpreting the results of diagnostic and screening procedures</v>
          </cell>
          <cell r="L18256" t="str">
            <v>Medical and Pathology Laboratory Technicians</v>
          </cell>
          <cell r="M18256" t="str">
            <v>Medical Assistants</v>
          </cell>
          <cell r="N18256">
            <v>5</v>
          </cell>
        </row>
        <row r="18257">
          <cell r="F18257" t="str">
            <v>06.03.13.03.08.01.03</v>
          </cell>
          <cell r="G18257" t="str">
            <v>Document examination findings</v>
          </cell>
          <cell r="K18257" t="str">
            <v>7. Ordering, administering and interpreting the results of diagnostic and screening procedures</v>
          </cell>
          <cell r="L18257" t="str">
            <v>Specialist Medical Practitioners</v>
          </cell>
          <cell r="M18257" t="str">
            <v>General Medical Practitioners</v>
          </cell>
          <cell r="N18257">
            <v>2</v>
          </cell>
        </row>
        <row r="18258">
          <cell r="F18258" t="str">
            <v>06.03.13.03.08.02.01</v>
          </cell>
          <cell r="G18258" t="str">
            <v>Conduct counselling</v>
          </cell>
          <cell r="K18258" t="str">
            <v>6. Gaining informed consent</v>
          </cell>
          <cell r="L18258" t="str">
            <v>Medical and Pathology Laboratory Technicians</v>
          </cell>
          <cell r="M18258" t="str">
            <v>Medical Assistants</v>
          </cell>
          <cell r="N18258">
            <v>3</v>
          </cell>
        </row>
        <row r="18259">
          <cell r="F18259" t="str">
            <v>06.03.13.03.08.02.02</v>
          </cell>
          <cell r="G18259" t="str">
            <v xml:space="preserve">Conduct diagnostic testing </v>
          </cell>
          <cell r="K18259" t="str">
            <v>7. Ordering, administering and interpreting the results of diagnostic and screening procedures</v>
          </cell>
          <cell r="L18259" t="str">
            <v>Medical and Pathology Laboratory Technicians</v>
          </cell>
          <cell r="M18259" t="str">
            <v>Medical Assistants</v>
          </cell>
          <cell r="N18259">
            <v>5</v>
          </cell>
        </row>
        <row r="18260">
          <cell r="F18260" t="str">
            <v>06.03.13.03.08.02.03</v>
          </cell>
          <cell r="G18260" t="str">
            <v>Document examination findings</v>
          </cell>
          <cell r="K18260" t="str">
            <v>7. Ordering, administering and interpreting the results of diagnostic and screening procedures</v>
          </cell>
          <cell r="L18260" t="str">
            <v>Specialist Medical Practitioners</v>
          </cell>
          <cell r="M18260" t="str">
            <v>General Medical Practitioners</v>
          </cell>
          <cell r="N18260">
            <v>2</v>
          </cell>
        </row>
        <row r="18261">
          <cell r="F18261" t="str">
            <v>06.03.13.03.10.01.01</v>
          </cell>
          <cell r="G18261" t="str">
            <v>Conduct counselling</v>
          </cell>
          <cell r="K18261" t="str">
            <v>6. Gaining informed consent</v>
          </cell>
          <cell r="L18261" t="str">
            <v>General Medical Practitioners</v>
          </cell>
          <cell r="M18261" t="str">
            <v>Paramedical Practitioners</v>
          </cell>
          <cell r="N18261">
            <v>3</v>
          </cell>
        </row>
        <row r="18262">
          <cell r="F18262" t="str">
            <v>06.03.13.03.10.01.02</v>
          </cell>
          <cell r="G18262" t="str">
            <v>Prepare the patient and organize the equipment</v>
          </cell>
          <cell r="K18262" t="str">
            <v>14. Providing non-pharmacological health interventions</v>
          </cell>
          <cell r="L18262" t="str">
            <v>Nursing Professionals</v>
          </cell>
          <cell r="M18262" t="str">
            <v>Paramedical Practitioners</v>
          </cell>
          <cell r="N18262">
            <v>3</v>
          </cell>
        </row>
        <row r="18263">
          <cell r="F18263" t="str">
            <v>06.03.13.03.10.01.03</v>
          </cell>
          <cell r="G18263" t="str">
            <v>Apply local anaesthesia</v>
          </cell>
          <cell r="K18263" t="str">
            <v>11. Administering medications or therapeutics</v>
          </cell>
          <cell r="L18263" t="str">
            <v>General Medical Practitioners</v>
          </cell>
          <cell r="M18263" t="str">
            <v>Paramedical Practitioners</v>
          </cell>
          <cell r="N18263">
            <v>3</v>
          </cell>
        </row>
        <row r="18264">
          <cell r="F18264" t="str">
            <v>06.03.13.03.10.01.04</v>
          </cell>
          <cell r="G18264" t="str">
            <v>Conduct medical procedure</v>
          </cell>
          <cell r="K18264" t="str">
            <v>7. Ordering, administering and interpreting the results of diagnostic and screening procedures</v>
          </cell>
          <cell r="L18264" t="str">
            <v>General Medical Practitioners</v>
          </cell>
          <cell r="M18264" t="str">
            <v>Paramedical Practitioners</v>
          </cell>
          <cell r="N18264">
            <v>10</v>
          </cell>
        </row>
        <row r="18265">
          <cell r="F18265" t="str">
            <v>06.03.13.03.10.01.05</v>
          </cell>
          <cell r="G18265" t="str">
            <v>Provide post-procedural care</v>
          </cell>
          <cell r="K18265" t="str">
            <v>5. Providing information and support to impact individual health behaviours</v>
          </cell>
          <cell r="L18265" t="str">
            <v>General Medical Practitioners</v>
          </cell>
          <cell r="M18265" t="str">
            <v>Paramedical Practitioners</v>
          </cell>
          <cell r="N18265">
            <v>2</v>
          </cell>
        </row>
        <row r="18266">
          <cell r="F18266" t="str">
            <v>06.03.13.03.10.01.06</v>
          </cell>
          <cell r="G18266" t="str">
            <v>Send specimen for laboratory tests</v>
          </cell>
          <cell r="K18266" t="str">
            <v>7. Ordering, administering and interpreting the results of diagnostic and screening procedures</v>
          </cell>
          <cell r="L18266" t="str">
            <v>Nursing Associate Professionals</v>
          </cell>
          <cell r="M18266" t="str">
            <v>Medical Assistants</v>
          </cell>
          <cell r="N18266">
            <v>2</v>
          </cell>
        </row>
        <row r="18267">
          <cell r="F18267" t="str">
            <v>06.03.13.03.10.01.</v>
          </cell>
          <cell r="G18267"/>
          <cell r="K18267"/>
          <cell r="L18267"/>
          <cell r="M18267"/>
          <cell r="N18267"/>
        </row>
        <row r="18268">
          <cell r="F18268" t="str">
            <v>06.03.13.03.09.01.01</v>
          </cell>
          <cell r="G18268" t="str">
            <v>Conduct counselling</v>
          </cell>
          <cell r="K18268" t="str">
            <v>6. Gaining informed consent</v>
          </cell>
          <cell r="L18268" t="str">
            <v>Medical Imaging and Therapeutic Equipment Technicians</v>
          </cell>
          <cell r="M18268" t="str">
            <v>Medical Assistants</v>
          </cell>
          <cell r="N18268">
            <v>3</v>
          </cell>
        </row>
        <row r="18269">
          <cell r="F18269" t="str">
            <v>06.03.13.03.09.01.02</v>
          </cell>
          <cell r="G18269" t="str">
            <v>Conduct radiological examination</v>
          </cell>
          <cell r="K18269" t="str">
            <v>7. Ordering, administering and interpreting the results of diagnostic and screening procedures</v>
          </cell>
          <cell r="L18269" t="str">
            <v>Medical Imaging and Therapeutic Equipment Technicians</v>
          </cell>
          <cell r="M18269" t="str">
            <v>Medical Imaging and Therapeutic Equipment Technicians</v>
          </cell>
          <cell r="N18269">
            <v>5</v>
          </cell>
        </row>
        <row r="18270">
          <cell r="F18270" t="str">
            <v>06.03.13.03.09.01.03</v>
          </cell>
          <cell r="G18270" t="str">
            <v>Document examination findings</v>
          </cell>
          <cell r="K18270" t="str">
            <v>7. Ordering, administering and interpreting the results of diagnostic and screening procedures</v>
          </cell>
          <cell r="L18270" t="str">
            <v>Specialist Medical Practitioners</v>
          </cell>
          <cell r="M18270" t="str">
            <v>General Medical Practitioners</v>
          </cell>
          <cell r="N18270">
            <v>3</v>
          </cell>
        </row>
        <row r="18271">
          <cell r="F18271" t="str">
            <v>06.03.13.03.09.01.</v>
          </cell>
          <cell r="G18271"/>
          <cell r="K18271"/>
          <cell r="L18271"/>
          <cell r="M18271"/>
          <cell r="N18271"/>
        </row>
        <row r="18272">
          <cell r="F18272" t="str">
            <v>06.03.13.03.09.01.</v>
          </cell>
          <cell r="G18272"/>
          <cell r="K18272"/>
          <cell r="L18272"/>
          <cell r="M18272"/>
          <cell r="N18272"/>
        </row>
        <row r="18273">
          <cell r="F18273" t="str">
            <v>06.03.13.03.09.02.01</v>
          </cell>
          <cell r="G18273" t="str">
            <v>Conduct counselling</v>
          </cell>
          <cell r="K18273" t="str">
            <v>6. Gaining informed consent</v>
          </cell>
          <cell r="L18273" t="str">
            <v>General Medical Practitioners</v>
          </cell>
          <cell r="M18273" t="str">
            <v>Nursing Professionals</v>
          </cell>
          <cell r="N18273">
            <v>3</v>
          </cell>
        </row>
        <row r="18274">
          <cell r="F18274" t="str">
            <v>06.03.13.03.09.02.02</v>
          </cell>
          <cell r="G18274" t="str">
            <v>Conduct radiological examination</v>
          </cell>
          <cell r="K18274" t="str">
            <v>7. Ordering, administering and interpreting the results of diagnostic and screening procedures</v>
          </cell>
          <cell r="L18274" t="str">
            <v>General Medical Practitioners</v>
          </cell>
          <cell r="M18274" t="str">
            <v>Nursing Professionals</v>
          </cell>
          <cell r="N18274">
            <v>8</v>
          </cell>
        </row>
        <row r="18275">
          <cell r="F18275" t="str">
            <v>06.03.13.03.09.02.02</v>
          </cell>
          <cell r="G18275" t="str">
            <v>Conduct counselling</v>
          </cell>
          <cell r="K18275" t="str">
            <v>5. Providing information and support to impact individual health behaviours</v>
          </cell>
          <cell r="L18275" t="str">
            <v>General Medical Practitioners</v>
          </cell>
          <cell r="M18275" t="str">
            <v>Nursing Professionals</v>
          </cell>
          <cell r="N18275">
            <v>2</v>
          </cell>
        </row>
        <row r="18276">
          <cell r="F18276" t="str">
            <v>06.03.13.03.09.02.02</v>
          </cell>
          <cell r="G18276" t="str">
            <v>Document examination findings</v>
          </cell>
          <cell r="K18276" t="str">
            <v>7. Ordering, administering and interpreting the results of diagnostic and screening procedures</v>
          </cell>
          <cell r="L18276" t="str">
            <v>Specialist Medical Practitioners</v>
          </cell>
          <cell r="M18276" t="str">
            <v>General Medical Practitioners</v>
          </cell>
          <cell r="N18276">
            <v>2</v>
          </cell>
        </row>
        <row r="18277">
          <cell r="F18277" t="str">
            <v>06.03.13.03.09.02.</v>
          </cell>
          <cell r="G18277"/>
          <cell r="K18277"/>
          <cell r="L18277"/>
          <cell r="M18277"/>
          <cell r="N18277"/>
        </row>
        <row r="18278">
          <cell r="F18278" t="str">
            <v>06.03.13.03.09.02.</v>
          </cell>
          <cell r="G18278"/>
          <cell r="K18278"/>
          <cell r="L18278"/>
          <cell r="M18278"/>
          <cell r="N18278"/>
        </row>
        <row r="18279">
          <cell r="F18279" t="str">
            <v>06.03.13.03.14.01.01</v>
          </cell>
          <cell r="G18279" t="str">
            <v>Prescribe intravenous medication</v>
          </cell>
          <cell r="K18279" t="str">
            <v>9. Prescribing medications or therapeutics</v>
          </cell>
          <cell r="L18279" t="str">
            <v>Specialist Medical Practitioners</v>
          </cell>
          <cell r="M18279" t="str">
            <v>General Medical Practitioners</v>
          </cell>
          <cell r="N18279">
            <v>1</v>
          </cell>
        </row>
        <row r="18280">
          <cell r="F18280" t="str">
            <v>06.03.13.03.14.01.02</v>
          </cell>
          <cell r="G18280" t="str">
            <v>Administer intravenous medication</v>
          </cell>
          <cell r="K18280" t="str">
            <v>11. Administering medications or therapeutics</v>
          </cell>
          <cell r="L18280" t="str">
            <v>Nursing Professionals</v>
          </cell>
          <cell r="M18280" t="str">
            <v>Nursing Associate Professionals</v>
          </cell>
          <cell r="N18280">
            <v>3</v>
          </cell>
        </row>
        <row r="18281">
          <cell r="F18281" t="str">
            <v>06.03.13.03.14.01.</v>
          </cell>
          <cell r="G18281"/>
          <cell r="K18281"/>
          <cell r="L18281"/>
          <cell r="M18281"/>
          <cell r="N18281"/>
        </row>
        <row r="18282">
          <cell r="F18282" t="str">
            <v>06.03.13.03.14.01.</v>
          </cell>
          <cell r="G18282"/>
          <cell r="K18282"/>
          <cell r="L18282"/>
          <cell r="M18282"/>
          <cell r="N18282"/>
        </row>
        <row r="18283">
          <cell r="F18283" t="str">
            <v>06.03.13.03.15.01.01</v>
          </cell>
          <cell r="G18283" t="str">
            <v>Conduct counselling</v>
          </cell>
          <cell r="K18283" t="str">
            <v>6. Gaining informed consent</v>
          </cell>
          <cell r="L18283" t="str">
            <v>Specialist Medical Practitioners</v>
          </cell>
          <cell r="M18283" t="str">
            <v>General Medical Practitioners</v>
          </cell>
          <cell r="N18283">
            <v>3</v>
          </cell>
        </row>
        <row r="18284">
          <cell r="F18284" t="str">
            <v>06.03.13.03.15.01.02</v>
          </cell>
          <cell r="G18284" t="str">
            <v>Prepare the patient and organize the equipment</v>
          </cell>
          <cell r="K18284" t="str">
            <v>14. Providing non-pharmacological health interventions</v>
          </cell>
          <cell r="L18284" t="str">
            <v>Specialist Medical Practitioners</v>
          </cell>
          <cell r="M18284" t="str">
            <v>General Medical Practitioners</v>
          </cell>
          <cell r="N18284">
            <v>5</v>
          </cell>
        </row>
        <row r="18285">
          <cell r="F18285" t="str">
            <v>06.03.13.03.15.01.03</v>
          </cell>
          <cell r="G18285" t="str">
            <v>Apply local anaesthesia</v>
          </cell>
          <cell r="K18285" t="str">
            <v>11. Administering medications or therapeutics</v>
          </cell>
          <cell r="L18285" t="str">
            <v>Specialist Medical Practitioners</v>
          </cell>
          <cell r="M18285" t="str">
            <v>General Medical Practitioners</v>
          </cell>
          <cell r="N18285">
            <v>3</v>
          </cell>
        </row>
        <row r="18286">
          <cell r="F18286" t="str">
            <v>06.03.13.03.15.01.04</v>
          </cell>
          <cell r="G18286" t="str">
            <v>Conduct general surgery</v>
          </cell>
          <cell r="K18286" t="str">
            <v>14. Providing non-pharmacological health interventions</v>
          </cell>
          <cell r="L18286" t="str">
            <v>Specialist Medical Practitioners</v>
          </cell>
          <cell r="M18286" t="str">
            <v>General Medical Practitioners</v>
          </cell>
          <cell r="N18286">
            <v>30</v>
          </cell>
        </row>
        <row r="18287">
          <cell r="F18287" t="str">
            <v>06.03.13.03.15.01.05</v>
          </cell>
          <cell r="G18287" t="str">
            <v>Provide nursing support to conduct general surgery</v>
          </cell>
          <cell r="K18287" t="str">
            <v>15. Providing treatment and care support to individuals</v>
          </cell>
          <cell r="L18287" t="str">
            <v>Nursing Professionals</v>
          </cell>
          <cell r="M18287" t="str">
            <v>Nursing Professionals</v>
          </cell>
          <cell r="N18287">
            <v>30</v>
          </cell>
        </row>
        <row r="18288">
          <cell r="F18288" t="str">
            <v>06.03.13.03.15.01.06</v>
          </cell>
          <cell r="G18288" t="str">
            <v>Provide post-procedural care</v>
          </cell>
          <cell r="K18288" t="str">
            <v>5. Providing information and support to impact individual health behaviours</v>
          </cell>
          <cell r="L18288" t="str">
            <v>Specialist Medical Practitioners</v>
          </cell>
          <cell r="M18288" t="str">
            <v>General Medical Practitioners</v>
          </cell>
          <cell r="N18288">
            <v>3</v>
          </cell>
        </row>
        <row r="18289">
          <cell r="F18289" t="str">
            <v>06.03.13.03.15.01.07</v>
          </cell>
          <cell r="G18289" t="str">
            <v>Provide post-procedural care</v>
          </cell>
          <cell r="K18289" t="str">
            <v>15. Providing treatment and care support to individuals</v>
          </cell>
          <cell r="L18289" t="str">
            <v>Specialist Medical Practitioners</v>
          </cell>
          <cell r="M18289" t="str">
            <v>General Medical Practitioners</v>
          </cell>
          <cell r="N18289">
            <v>5</v>
          </cell>
        </row>
        <row r="18290">
          <cell r="F18290" t="str">
            <v>06.03.13.03.15.01.08</v>
          </cell>
          <cell r="G18290" t="str">
            <v>Provide post-procedural care</v>
          </cell>
          <cell r="K18290" t="str">
            <v>15. Providing treatment and care support to individuals</v>
          </cell>
          <cell r="L18290" t="str">
            <v>Nursing Professionals</v>
          </cell>
          <cell r="M18290" t="str">
            <v>Nursing Associate Professionals</v>
          </cell>
          <cell r="N18290">
            <v>10</v>
          </cell>
        </row>
        <row r="18291">
          <cell r="F18291" t="str">
            <v>06.03.13.03.15.01.</v>
          </cell>
          <cell r="G18291"/>
          <cell r="K18291"/>
          <cell r="L18291"/>
          <cell r="M18291"/>
          <cell r="N18291"/>
        </row>
        <row r="18292">
          <cell r="F18292" t="str">
            <v>06.03.13.03.15.01.</v>
          </cell>
          <cell r="G18292"/>
          <cell r="K18292"/>
          <cell r="L18292"/>
          <cell r="M18292"/>
          <cell r="N18292"/>
        </row>
        <row r="18293">
          <cell r="F18293" t="str">
            <v>06.03.13.03.15.01.</v>
          </cell>
          <cell r="G18293"/>
          <cell r="K18293"/>
          <cell r="L18293"/>
          <cell r="M18293"/>
          <cell r="N18293"/>
        </row>
        <row r="18294">
          <cell r="F18294" t="str">
            <v>06.03.13.03.15.02.01</v>
          </cell>
          <cell r="G18294" t="str">
            <v>Conduct counselling</v>
          </cell>
          <cell r="K18294" t="str">
            <v>6. Gaining informed consent</v>
          </cell>
          <cell r="L18294" t="str">
            <v>Specialist Medical Practitioners</v>
          </cell>
          <cell r="M18294" t="str">
            <v>General Medical Practitioners</v>
          </cell>
          <cell r="N18294">
            <v>3</v>
          </cell>
        </row>
        <row r="18295">
          <cell r="F18295" t="str">
            <v>06.03.13.03.15.02.02</v>
          </cell>
          <cell r="G18295" t="str">
            <v>Prepare the patient and organize the equipment</v>
          </cell>
          <cell r="K18295" t="str">
            <v>14. Providing non-pharmacological health interventions</v>
          </cell>
          <cell r="L18295" t="str">
            <v>Nursing Professionals</v>
          </cell>
          <cell r="M18295" t="str">
            <v>Nursing Associate Professionals</v>
          </cell>
          <cell r="N18295">
            <v>5</v>
          </cell>
        </row>
        <row r="18296">
          <cell r="F18296" t="str">
            <v>06.03.13.03.15.02.03</v>
          </cell>
          <cell r="G18296" t="str">
            <v>Apply local anaesthesia</v>
          </cell>
          <cell r="K18296" t="str">
            <v>11. Administering medications or therapeutics</v>
          </cell>
          <cell r="L18296" t="str">
            <v>Specialist Medical Practitioners</v>
          </cell>
          <cell r="M18296" t="str">
            <v>General Medical Practitioners</v>
          </cell>
          <cell r="N18296">
            <v>3</v>
          </cell>
        </row>
        <row r="18297">
          <cell r="F18297" t="str">
            <v>06.03.13.03.15.02.04</v>
          </cell>
          <cell r="G18297" t="str">
            <v>Conduct orthopaedic surgery</v>
          </cell>
          <cell r="K18297" t="str">
            <v>14. Providing non-pharmacological health interventions</v>
          </cell>
          <cell r="L18297" t="str">
            <v>Specialist Medical Practitioners</v>
          </cell>
          <cell r="M18297" t="str">
            <v>General Medical Practitioners</v>
          </cell>
          <cell r="N18297">
            <v>30</v>
          </cell>
        </row>
        <row r="18298">
          <cell r="F18298" t="str">
            <v>06.03.13.03.15.02.05</v>
          </cell>
          <cell r="G18298" t="str">
            <v>Provide nursing support to conduct orthopaedic surgery</v>
          </cell>
          <cell r="K18298" t="str">
            <v>15. Providing treatment and care support to individuals</v>
          </cell>
          <cell r="L18298" t="str">
            <v>Nursing Professionals</v>
          </cell>
          <cell r="M18298" t="str">
            <v>Nursing Professionals</v>
          </cell>
          <cell r="N18298">
            <v>30</v>
          </cell>
        </row>
        <row r="18299">
          <cell r="F18299" t="str">
            <v>06.03.13.03.15.02.06</v>
          </cell>
          <cell r="G18299" t="str">
            <v>Provide post-procedural care</v>
          </cell>
          <cell r="K18299" t="str">
            <v>5. Providing information and support to impact individual health behaviours</v>
          </cell>
          <cell r="L18299" t="str">
            <v>Specialist Medical Practitioners</v>
          </cell>
          <cell r="M18299" t="str">
            <v>General Medical Practitioners</v>
          </cell>
          <cell r="N18299">
            <v>3</v>
          </cell>
        </row>
        <row r="18300">
          <cell r="F18300" t="str">
            <v>06.03.13.03.15.02.07</v>
          </cell>
          <cell r="G18300" t="str">
            <v>Provide post-procedural care</v>
          </cell>
          <cell r="K18300" t="str">
            <v>15. Providing treatment and care support to individuals</v>
          </cell>
          <cell r="L18300" t="str">
            <v>Specialist Medical Practitioners</v>
          </cell>
          <cell r="M18300" t="str">
            <v>General Medical Practitioners</v>
          </cell>
          <cell r="N18300">
            <v>5</v>
          </cell>
        </row>
        <row r="18301">
          <cell r="F18301" t="str">
            <v>06.03.13.03.15.02.08</v>
          </cell>
          <cell r="G18301" t="str">
            <v>Provide post-procedural care</v>
          </cell>
          <cell r="K18301" t="str">
            <v>15. Providing treatment and care support to individuals</v>
          </cell>
          <cell r="L18301" t="str">
            <v>Nursing Professionals</v>
          </cell>
          <cell r="M18301" t="str">
            <v>Nursing Associate Professionals</v>
          </cell>
          <cell r="N18301">
            <v>10</v>
          </cell>
        </row>
        <row r="18302">
          <cell r="F18302" t="str">
            <v>06.03.13.03.15.02.</v>
          </cell>
          <cell r="G18302"/>
          <cell r="K18302"/>
          <cell r="L18302"/>
          <cell r="M18302"/>
          <cell r="N18302"/>
        </row>
        <row r="18303">
          <cell r="F18303" t="str">
            <v>06.03.13.03.15.02.</v>
          </cell>
          <cell r="G18303"/>
          <cell r="K18303"/>
          <cell r="L18303"/>
          <cell r="M18303"/>
          <cell r="N18303"/>
        </row>
        <row r="18304">
          <cell r="F18304" t="str">
            <v>06.03.13.03.15.02.</v>
          </cell>
          <cell r="G18304"/>
          <cell r="K18304"/>
          <cell r="L18304"/>
          <cell r="M18304"/>
          <cell r="N18304"/>
        </row>
        <row r="18305">
          <cell r="F18305" t="str">
            <v>06.03.13.04.06.01.01</v>
          </cell>
          <cell r="G18305" t="str">
            <v>Take history and conduct physical examination</v>
          </cell>
          <cell r="K18305" t="str">
            <v>1. Gathering information through interviewing and assessment</v>
          </cell>
          <cell r="L18305" t="str">
            <v>Specialist Medical Practitioners</v>
          </cell>
          <cell r="M18305" t="str">
            <v>General Medical Practitioners</v>
          </cell>
          <cell r="N18305">
            <v>6</v>
          </cell>
        </row>
        <row r="18306">
          <cell r="F18306" t="str">
            <v>06.03.13.04.06.01.02</v>
          </cell>
          <cell r="G18306" t="str">
            <v>Provide clinical advice</v>
          </cell>
          <cell r="K18306" t="str">
            <v>5. Providing information and support to impact individual health behaviours</v>
          </cell>
          <cell r="L18306" t="str">
            <v>Specialist Medical Practitioners</v>
          </cell>
          <cell r="M18306" t="str">
            <v>General Medical Practitioners</v>
          </cell>
          <cell r="N18306">
            <v>4</v>
          </cell>
        </row>
        <row r="18307">
          <cell r="F18307" t="str">
            <v>06.03.13.04.06.01.</v>
          </cell>
          <cell r="G18307"/>
          <cell r="K18307"/>
          <cell r="L18307"/>
          <cell r="M18307"/>
          <cell r="N18307"/>
        </row>
        <row r="18308">
          <cell r="F18308" t="str">
            <v>06.03.13.04.06.01.</v>
          </cell>
          <cell r="G18308"/>
          <cell r="K18308"/>
          <cell r="L18308"/>
          <cell r="M18308"/>
          <cell r="N18308"/>
        </row>
        <row r="18309">
          <cell r="F18309" t="str">
            <v>06.03.13.04.06.01.</v>
          </cell>
          <cell r="G18309"/>
          <cell r="K18309"/>
          <cell r="L18309"/>
          <cell r="M18309"/>
          <cell r="N18309"/>
        </row>
        <row r="18310">
          <cell r="F18310" t="str">
            <v>06.03.13.04.08.01.01</v>
          </cell>
          <cell r="G18310" t="str">
            <v>Conduct counselling</v>
          </cell>
          <cell r="K18310" t="str">
            <v>6. Gaining informed consent</v>
          </cell>
          <cell r="L18310" t="str">
            <v>Medical and Pathology Laboratory Technicians</v>
          </cell>
          <cell r="M18310" t="str">
            <v>Medical Assistants</v>
          </cell>
          <cell r="N18310">
            <v>3</v>
          </cell>
        </row>
        <row r="18311">
          <cell r="F18311" t="str">
            <v>06.03.13.04.08.01.02</v>
          </cell>
          <cell r="G18311" t="str">
            <v xml:space="preserve">Conduct diagnostic testing </v>
          </cell>
          <cell r="K18311" t="str">
            <v>7. Ordering, administering and interpreting the results of diagnostic and screening procedures</v>
          </cell>
          <cell r="L18311" t="str">
            <v>Medical and Pathology Laboratory Technicians</v>
          </cell>
          <cell r="M18311" t="str">
            <v>Medical Assistants</v>
          </cell>
          <cell r="N18311">
            <v>5</v>
          </cell>
        </row>
        <row r="18312">
          <cell r="F18312" t="str">
            <v>06.03.13.04.08.01.03</v>
          </cell>
          <cell r="G18312" t="str">
            <v>Document examination findings</v>
          </cell>
          <cell r="K18312" t="str">
            <v>7. Ordering, administering and interpreting the results of diagnostic and screening procedures</v>
          </cell>
          <cell r="L18312" t="str">
            <v>Specialist Medical Practitioners</v>
          </cell>
          <cell r="M18312" t="str">
            <v>General Medical Practitioners</v>
          </cell>
          <cell r="N18312">
            <v>2</v>
          </cell>
        </row>
        <row r="18313">
          <cell r="F18313" t="str">
            <v>06.03.13.04.08.02.01</v>
          </cell>
          <cell r="G18313" t="str">
            <v>Conduct counselling</v>
          </cell>
          <cell r="K18313" t="str">
            <v>6. Gaining informed consent</v>
          </cell>
          <cell r="L18313" t="str">
            <v>Medical and Pathology Laboratory Technicians</v>
          </cell>
          <cell r="M18313" t="str">
            <v>Medical Assistants</v>
          </cell>
          <cell r="N18313">
            <v>3</v>
          </cell>
        </row>
        <row r="18314">
          <cell r="F18314" t="str">
            <v>06.03.13.04.08.02.02</v>
          </cell>
          <cell r="G18314" t="str">
            <v xml:space="preserve">Conduct diagnostic testing </v>
          </cell>
          <cell r="K18314" t="str">
            <v>7. Ordering, administering and interpreting the results of diagnostic and screening procedures</v>
          </cell>
          <cell r="L18314" t="str">
            <v>Medical and Pathology Laboratory Technicians</v>
          </cell>
          <cell r="M18314" t="str">
            <v>Medical Assistants</v>
          </cell>
          <cell r="N18314">
            <v>5</v>
          </cell>
        </row>
        <row r="18315">
          <cell r="F18315" t="str">
            <v>06.03.13.04.08.02.03</v>
          </cell>
          <cell r="G18315" t="str">
            <v>Document examination findings</v>
          </cell>
          <cell r="K18315" t="str">
            <v>7. Ordering, administering and interpreting the results of diagnostic and screening procedures</v>
          </cell>
          <cell r="L18315" t="str">
            <v>Specialist Medical Practitioners</v>
          </cell>
          <cell r="M18315" t="str">
            <v>General Medical Practitioners</v>
          </cell>
          <cell r="N18315">
            <v>2</v>
          </cell>
        </row>
        <row r="18316">
          <cell r="F18316" t="str">
            <v>06.03.13.04.09.01.01</v>
          </cell>
          <cell r="G18316" t="str">
            <v>Conduct counselling</v>
          </cell>
          <cell r="K18316" t="str">
            <v>6. Gaining informed consent</v>
          </cell>
          <cell r="L18316" t="str">
            <v>Medical Imaging and Therapeutic Equipment Technicians</v>
          </cell>
          <cell r="M18316" t="str">
            <v>Medical Assistants</v>
          </cell>
          <cell r="N18316">
            <v>3</v>
          </cell>
        </row>
        <row r="18317">
          <cell r="F18317" t="str">
            <v>06.03.13.04.09.01.02</v>
          </cell>
          <cell r="G18317" t="str">
            <v>Conduct radiological examination</v>
          </cell>
          <cell r="K18317" t="str">
            <v>7. Ordering, administering and interpreting the results of diagnostic and screening procedures</v>
          </cell>
          <cell r="L18317" t="str">
            <v>Medical Imaging and Therapeutic Equipment Technicians</v>
          </cell>
          <cell r="M18317" t="str">
            <v>Medical Imaging and Therapeutic Equipment Technicians</v>
          </cell>
          <cell r="N18317">
            <v>5</v>
          </cell>
        </row>
        <row r="18318">
          <cell r="F18318" t="str">
            <v>06.03.13.04.09.01.02</v>
          </cell>
          <cell r="G18318" t="str">
            <v>Document examination findings</v>
          </cell>
          <cell r="K18318" t="str">
            <v>7. Ordering, administering and interpreting the results of diagnostic and screening procedures</v>
          </cell>
          <cell r="L18318" t="str">
            <v>Specialist Medical Practitioners</v>
          </cell>
          <cell r="M18318" t="str">
            <v>General Medical Practitioners</v>
          </cell>
          <cell r="N18318">
            <v>3</v>
          </cell>
        </row>
        <row r="18319">
          <cell r="F18319" t="str">
            <v>06.03.13.04.09.01.</v>
          </cell>
          <cell r="G18319"/>
          <cell r="K18319"/>
          <cell r="L18319"/>
          <cell r="M18319"/>
          <cell r="N18319"/>
        </row>
        <row r="18320">
          <cell r="F18320" t="str">
            <v>06.03.13.04.09.01.</v>
          </cell>
          <cell r="G18320"/>
          <cell r="K18320"/>
          <cell r="L18320"/>
          <cell r="M18320"/>
          <cell r="N18320"/>
        </row>
        <row r="18321">
          <cell r="F18321" t="str">
            <v>06.03.13.04.09.02.01</v>
          </cell>
          <cell r="G18321" t="str">
            <v>Conduct counselling</v>
          </cell>
          <cell r="K18321" t="str">
            <v>6. Gaining informed consent</v>
          </cell>
          <cell r="L18321" t="str">
            <v>Medical Imaging and Therapeutic Equipment Technicians</v>
          </cell>
          <cell r="M18321" t="str">
            <v>Medical Assistants</v>
          </cell>
          <cell r="N18321">
            <v>5</v>
          </cell>
        </row>
        <row r="18322">
          <cell r="F18322" t="str">
            <v>06.03.13.04.09.02.02</v>
          </cell>
          <cell r="G18322" t="str">
            <v>Conduct radiological procedure</v>
          </cell>
          <cell r="K18322" t="str">
            <v>7. Ordering, administering and interpreting the results of diagnostic and screening procedures</v>
          </cell>
          <cell r="L18322" t="str">
            <v>Medical Imaging and Therapeutic Equipment Technicians</v>
          </cell>
          <cell r="M18322" t="str">
            <v>Medical Imaging and Therapeutic Equipment Technicians</v>
          </cell>
          <cell r="N18322">
            <v>15</v>
          </cell>
        </row>
        <row r="18323">
          <cell r="F18323" t="str">
            <v>06.03.13.04.09.02.03</v>
          </cell>
          <cell r="G18323" t="str">
            <v>Assist with radiological procedure</v>
          </cell>
          <cell r="K18323" t="str">
            <v>7. Ordering, administering and interpreting the results of diagnostic and screening procedures</v>
          </cell>
          <cell r="L18323" t="str">
            <v>Medical Imaging and Therapeutic Equipment Technicians</v>
          </cell>
          <cell r="M18323" t="str">
            <v>Medical Assistants</v>
          </cell>
          <cell r="N18323">
            <v>15</v>
          </cell>
        </row>
        <row r="18324">
          <cell r="F18324" t="str">
            <v>06.03.13.04.09.02.04</v>
          </cell>
          <cell r="G18324" t="str">
            <v>Document examination findings</v>
          </cell>
          <cell r="K18324" t="str">
            <v>7. Ordering, administering and interpreting the results of diagnostic and screening procedures</v>
          </cell>
          <cell r="L18324" t="str">
            <v>Specialist Medical Practitioners</v>
          </cell>
          <cell r="M18324" t="str">
            <v>General Medical Practitioners</v>
          </cell>
          <cell r="N18324">
            <v>5</v>
          </cell>
        </row>
        <row r="18325">
          <cell r="F18325" t="str">
            <v>06.03.13.04.09.02.</v>
          </cell>
          <cell r="G18325"/>
          <cell r="K18325"/>
          <cell r="L18325"/>
          <cell r="M18325"/>
          <cell r="N18325"/>
        </row>
        <row r="18326">
          <cell r="F18326" t="str">
            <v>06.03.13.04.09.02.</v>
          </cell>
          <cell r="G18326"/>
          <cell r="K18326"/>
          <cell r="L18326"/>
          <cell r="M18326"/>
          <cell r="N18326"/>
        </row>
        <row r="18327">
          <cell r="F18327" t="str">
            <v>06.03.13.04.09.03.01</v>
          </cell>
          <cell r="G18327" t="str">
            <v>Conduct counselling</v>
          </cell>
          <cell r="K18327" t="str">
            <v>6. Gaining informed consent</v>
          </cell>
          <cell r="L18327" t="str">
            <v>Medical Imaging and Therapeutic Equipment Technicians</v>
          </cell>
          <cell r="M18327" t="str">
            <v>Medical Assistants</v>
          </cell>
          <cell r="N18327">
            <v>5</v>
          </cell>
        </row>
        <row r="18328">
          <cell r="F18328" t="str">
            <v>06.03.13.04.09.03.02</v>
          </cell>
          <cell r="G18328" t="str">
            <v>Conduct radiological procedure</v>
          </cell>
          <cell r="K18328" t="str">
            <v>7. Ordering, administering and interpreting the results of diagnostic and screening procedures</v>
          </cell>
          <cell r="L18328" t="str">
            <v>Medical Imaging and Therapeutic Equipment Technicians</v>
          </cell>
          <cell r="M18328" t="str">
            <v>Medical Imaging and Therapeutic Equipment Technicians</v>
          </cell>
          <cell r="N18328">
            <v>30</v>
          </cell>
        </row>
        <row r="18329">
          <cell r="F18329" t="str">
            <v>06.03.13.04.09.03.03</v>
          </cell>
          <cell r="G18329" t="str">
            <v>Assist with radiological procedure</v>
          </cell>
          <cell r="K18329" t="str">
            <v>7. Ordering, administering and interpreting the results of diagnostic and screening procedures</v>
          </cell>
          <cell r="L18329" t="str">
            <v>Medical Imaging and Therapeutic Equipment Technicians</v>
          </cell>
          <cell r="M18329" t="str">
            <v>Medical Imaging and Therapeutic Equipment Technicians</v>
          </cell>
          <cell r="N18329">
            <v>30</v>
          </cell>
        </row>
        <row r="18330">
          <cell r="F18330" t="str">
            <v>06.03.13.04.09.03.04</v>
          </cell>
          <cell r="G18330" t="str">
            <v>Document examination findings</v>
          </cell>
          <cell r="K18330" t="str">
            <v>7. Ordering, administering and interpreting the results of diagnostic and screening procedures</v>
          </cell>
          <cell r="L18330" t="str">
            <v>Specialist Medical Practitioners</v>
          </cell>
          <cell r="M18330" t="str">
            <v>General Medical Practitioners</v>
          </cell>
          <cell r="N18330">
            <v>5</v>
          </cell>
        </row>
        <row r="18331">
          <cell r="F18331" t="str">
            <v>06.03.13.04.09.03.</v>
          </cell>
          <cell r="G18331"/>
          <cell r="K18331"/>
          <cell r="L18331"/>
          <cell r="M18331"/>
          <cell r="N18331"/>
        </row>
        <row r="18332">
          <cell r="F18332" t="str">
            <v>06.03.13.04.14.01.01</v>
          </cell>
          <cell r="G18332" t="str">
            <v>Prescribe intravenous medication</v>
          </cell>
          <cell r="K18332" t="str">
            <v>9. Prescribing medications or therapeutics</v>
          </cell>
          <cell r="L18332" t="str">
            <v>Specialist Medical Practitioners</v>
          </cell>
          <cell r="M18332" t="str">
            <v>General Medical Practitioners</v>
          </cell>
          <cell r="N18332">
            <v>1</v>
          </cell>
        </row>
        <row r="18333">
          <cell r="F18333" t="str">
            <v>06.03.13.04.14.01.02</v>
          </cell>
          <cell r="G18333" t="str">
            <v>Administer intravenous medication</v>
          </cell>
          <cell r="K18333" t="str">
            <v>11. Administering medications or therapeutics</v>
          </cell>
          <cell r="L18333" t="str">
            <v>Nursing Professionals</v>
          </cell>
          <cell r="M18333" t="str">
            <v>Nursing Associate Professionals</v>
          </cell>
          <cell r="N18333">
            <v>3</v>
          </cell>
        </row>
        <row r="18334">
          <cell r="F18334" t="str">
            <v>06.03.13.04.14.01.</v>
          </cell>
          <cell r="G18334"/>
          <cell r="K18334"/>
          <cell r="L18334"/>
          <cell r="M18334"/>
          <cell r="N18334"/>
        </row>
        <row r="18335">
          <cell r="F18335" t="str">
            <v>06.03.13.04.14.01.</v>
          </cell>
          <cell r="G18335"/>
          <cell r="K18335"/>
          <cell r="L18335"/>
          <cell r="M18335"/>
          <cell r="N18335"/>
        </row>
        <row r="18336">
          <cell r="F18336" t="str">
            <v>06.03.13.04.15.01.01</v>
          </cell>
          <cell r="G18336" t="str">
            <v>Provide pre-procedural medical care</v>
          </cell>
          <cell r="K18336" t="str">
            <v>15. Providing treatment and care support to individuals</v>
          </cell>
          <cell r="L18336" t="str">
            <v>Specialist Medical Practitioners</v>
          </cell>
          <cell r="M18336" t="str">
            <v>General Medical Practitioners</v>
          </cell>
          <cell r="N18336">
            <v>10</v>
          </cell>
        </row>
        <row r="18337">
          <cell r="F18337" t="str">
            <v>06.03.13.04.15.01.02</v>
          </cell>
          <cell r="G18337" t="str">
            <v>Provide pre-procedural nursing care</v>
          </cell>
          <cell r="K18337" t="str">
            <v>15. Providing treatment and care support to individuals</v>
          </cell>
          <cell r="L18337" t="str">
            <v>Nursing Professionals</v>
          </cell>
          <cell r="M18337" t="str">
            <v>Nursing Associate Professionals</v>
          </cell>
          <cell r="N18337">
            <v>20</v>
          </cell>
        </row>
        <row r="18338">
          <cell r="F18338" t="str">
            <v>06.03.13.04.15.01.03</v>
          </cell>
          <cell r="G18338" t="str">
            <v>Conduct counselling</v>
          </cell>
          <cell r="K18338" t="str">
            <v>6. Gaining informed consent</v>
          </cell>
          <cell r="L18338" t="str">
            <v>Specialist Medical Practitioners</v>
          </cell>
          <cell r="M18338" t="str">
            <v>Specialist Medical Practitioners</v>
          </cell>
          <cell r="N18338">
            <v>8</v>
          </cell>
        </row>
        <row r="18339">
          <cell r="F18339" t="str">
            <v>06.03.13.04.15.01.04</v>
          </cell>
          <cell r="G18339" t="str">
            <v>Prepare the patient and organize the equipment</v>
          </cell>
          <cell r="K18339" t="str">
            <v>14. Providing non-pharmacological health interventions</v>
          </cell>
          <cell r="L18339" t="str">
            <v>Nursing Professionals</v>
          </cell>
          <cell r="M18339" t="str">
            <v>Nursing Associate Professionals</v>
          </cell>
          <cell r="N18339">
            <v>8</v>
          </cell>
        </row>
        <row r="18340">
          <cell r="F18340" t="str">
            <v>06.03.13.04.15.01.05</v>
          </cell>
          <cell r="G18340" t="str">
            <v>Apply general anaesthesia</v>
          </cell>
          <cell r="K18340" t="str">
            <v>11. Administering medications or therapeutics</v>
          </cell>
          <cell r="L18340" t="str">
            <v>Specialist Medical Practitioners</v>
          </cell>
          <cell r="M18340" t="str">
            <v>Specialist Medical Practitioners</v>
          </cell>
          <cell r="N18340">
            <v>90</v>
          </cell>
        </row>
        <row r="18341">
          <cell r="F18341" t="str">
            <v>06.03.13.04.15.01.06</v>
          </cell>
          <cell r="G18341" t="str">
            <v>Conduct neurosurgery</v>
          </cell>
          <cell r="K18341" t="str">
            <v>14. Providing non-pharmacological health interventions</v>
          </cell>
          <cell r="L18341" t="str">
            <v>Specialist Medical Practitioners</v>
          </cell>
          <cell r="M18341" t="str">
            <v>Specialist Medical Practitioners</v>
          </cell>
          <cell r="N18341">
            <v>90</v>
          </cell>
        </row>
        <row r="18342">
          <cell r="F18342" t="str">
            <v>06.03.13.04.15.01.07</v>
          </cell>
          <cell r="G18342" t="str">
            <v>Assist with neurosurgery</v>
          </cell>
          <cell r="K18342" t="str">
            <v>14. Providing non-pharmacological health interventions</v>
          </cell>
          <cell r="L18342" t="str">
            <v>Specialist Medical Practitioners</v>
          </cell>
          <cell r="M18342" t="str">
            <v>General Medical Practitioners</v>
          </cell>
          <cell r="N18342">
            <v>90</v>
          </cell>
        </row>
        <row r="18343">
          <cell r="F18343" t="str">
            <v>06.03.13.04.15.01.08</v>
          </cell>
          <cell r="G18343" t="str">
            <v>Provide nursing support to conduct neurosurgery</v>
          </cell>
          <cell r="K18343" t="str">
            <v>15. Providing treatment and care support to individuals</v>
          </cell>
          <cell r="L18343" t="str">
            <v>Nursing Professionals</v>
          </cell>
          <cell r="M18343" t="str">
            <v>Nursing Professionals</v>
          </cell>
          <cell r="N18343">
            <v>90</v>
          </cell>
        </row>
        <row r="18344">
          <cell r="F18344" t="str">
            <v>06.03.13.04.15.01.09</v>
          </cell>
          <cell r="G18344" t="str">
            <v>Provide post-procedural care</v>
          </cell>
          <cell r="K18344" t="str">
            <v>5. Providing information and support to impact individual health behaviours</v>
          </cell>
          <cell r="L18344" t="str">
            <v>Specialist Medical Practitioners</v>
          </cell>
          <cell r="M18344" t="str">
            <v>General Medical Practitioners</v>
          </cell>
          <cell r="N18344">
            <v>7</v>
          </cell>
        </row>
        <row r="18345">
          <cell r="F18345" t="str">
            <v>06.03.13.04.15.01.10</v>
          </cell>
          <cell r="G18345" t="str">
            <v>Send specimen for laboratory tests</v>
          </cell>
          <cell r="K18345" t="str">
            <v>7. Ordering, administering and interpreting the results of diagnostic and screening procedures</v>
          </cell>
          <cell r="L18345" t="str">
            <v>Nursing Associate Professionals</v>
          </cell>
          <cell r="M18345" t="str">
            <v>Medical Assistants</v>
          </cell>
          <cell r="N18345">
            <v>3</v>
          </cell>
        </row>
        <row r="18346">
          <cell r="F18346" t="str">
            <v>06.03.13.04.15.01.11</v>
          </cell>
          <cell r="G18346" t="str">
            <v>Provide post-procedural care</v>
          </cell>
          <cell r="K18346" t="str">
            <v>10. Preparing and dispensing medications or therapeutics</v>
          </cell>
          <cell r="L18346" t="str">
            <v>Specialist Medical Practitioners</v>
          </cell>
          <cell r="M18346" t="str">
            <v>General Medical Practitioners</v>
          </cell>
          <cell r="N18346">
            <v>10</v>
          </cell>
        </row>
        <row r="18347">
          <cell r="F18347" t="str">
            <v>06.03.13.04.15.01.12</v>
          </cell>
          <cell r="G18347" t="str">
            <v>Provide post-procedural care</v>
          </cell>
          <cell r="K18347" t="str">
            <v>20. Coordinating transfer to another care environment</v>
          </cell>
          <cell r="L18347" t="str">
            <v>Nursing Professionals</v>
          </cell>
          <cell r="M18347" t="str">
            <v>Nursing Associate Professionals</v>
          </cell>
          <cell r="N18347">
            <v>20</v>
          </cell>
        </row>
        <row r="18348">
          <cell r="F18348" t="str">
            <v>06.03.13.04.15.01.</v>
          </cell>
          <cell r="G18348"/>
          <cell r="K18348"/>
          <cell r="L18348"/>
          <cell r="M18348"/>
          <cell r="N18348"/>
        </row>
        <row r="18349">
          <cell r="F18349" t="str">
            <v>06.03.13.04.15.01.</v>
          </cell>
          <cell r="G18349"/>
          <cell r="K18349"/>
          <cell r="L18349"/>
          <cell r="M18349"/>
          <cell r="N18349"/>
        </row>
        <row r="18350">
          <cell r="F18350" t="str">
            <v>06.03.13.04.15.01.</v>
          </cell>
          <cell r="G18350"/>
          <cell r="K18350"/>
          <cell r="L18350"/>
          <cell r="M18350"/>
          <cell r="N18350"/>
        </row>
        <row r="18351">
          <cell r="F18351" t="str">
            <v>06.03.13.05.06.01.01</v>
          </cell>
          <cell r="G18351" t="str">
            <v>Take history and conduct physical examination</v>
          </cell>
          <cell r="K18351" t="str">
            <v>1. Gathering information through interviewing and assessment</v>
          </cell>
          <cell r="L18351" t="str">
            <v>Specialist Medical Practitioners</v>
          </cell>
          <cell r="M18351" t="str">
            <v>General Medical Practitioners</v>
          </cell>
          <cell r="N18351">
            <v>6</v>
          </cell>
        </row>
        <row r="18352">
          <cell r="F18352" t="str">
            <v>06.03.13.05.06.01.02</v>
          </cell>
          <cell r="G18352" t="str">
            <v>Provide clinical advice</v>
          </cell>
          <cell r="K18352" t="str">
            <v>5. Providing information and support to impact individual health behaviours</v>
          </cell>
          <cell r="L18352" t="str">
            <v>Specialist Medical Practitioners</v>
          </cell>
          <cell r="M18352" t="str">
            <v>General Medical Practitioners</v>
          </cell>
          <cell r="N18352">
            <v>4</v>
          </cell>
        </row>
        <row r="18353">
          <cell r="F18353" t="str">
            <v>06.03.13.05.06.01.</v>
          </cell>
          <cell r="G18353"/>
          <cell r="K18353"/>
          <cell r="L18353"/>
          <cell r="M18353"/>
          <cell r="N18353"/>
        </row>
        <row r="18354">
          <cell r="F18354" t="str">
            <v>06.03.13.05.06.01.</v>
          </cell>
          <cell r="G18354"/>
          <cell r="K18354"/>
          <cell r="L18354"/>
          <cell r="M18354"/>
          <cell r="N18354"/>
        </row>
        <row r="18355">
          <cell r="F18355" t="str">
            <v>06.03.13.05.06.01.</v>
          </cell>
          <cell r="G18355"/>
          <cell r="K18355"/>
          <cell r="L18355"/>
          <cell r="M18355"/>
          <cell r="N18355"/>
        </row>
        <row r="18356">
          <cell r="F18356"/>
          <cell r="G18356"/>
          <cell r="K18356"/>
          <cell r="L18356"/>
          <cell r="M18356"/>
          <cell r="N18356"/>
        </row>
        <row r="18357">
          <cell r="F18357"/>
          <cell r="G18357"/>
          <cell r="K18357"/>
          <cell r="L18357"/>
          <cell r="M18357"/>
          <cell r="N18357"/>
        </row>
        <row r="18358">
          <cell r="F18358"/>
          <cell r="G18358"/>
          <cell r="K18358"/>
          <cell r="L18358"/>
          <cell r="M18358"/>
          <cell r="N18358"/>
        </row>
        <row r="18359">
          <cell r="F18359"/>
          <cell r="G18359"/>
          <cell r="K18359"/>
          <cell r="L18359"/>
          <cell r="M18359"/>
          <cell r="N18359"/>
        </row>
        <row r="18360">
          <cell r="F18360"/>
          <cell r="G18360"/>
          <cell r="K18360"/>
          <cell r="L18360"/>
          <cell r="M18360"/>
          <cell r="N18360"/>
        </row>
        <row r="18361">
          <cell r="F18361"/>
          <cell r="G18361"/>
          <cell r="K18361"/>
          <cell r="L18361"/>
          <cell r="M18361"/>
          <cell r="N18361"/>
        </row>
        <row r="18362">
          <cell r="F18362"/>
          <cell r="G18362"/>
          <cell r="K18362"/>
          <cell r="L18362"/>
          <cell r="M18362"/>
          <cell r="N18362"/>
        </row>
        <row r="18363">
          <cell r="F18363" t="str">
            <v>06.03.13.05.10.01.01</v>
          </cell>
          <cell r="G18363" t="str">
            <v>Conduct counselling</v>
          </cell>
          <cell r="K18363" t="str">
            <v>6. Gaining informed consent</v>
          </cell>
          <cell r="L18363" t="str">
            <v>General Medical Practitioners</v>
          </cell>
          <cell r="M18363" t="str">
            <v>Paramedical Practitioners</v>
          </cell>
          <cell r="N18363">
            <v>3</v>
          </cell>
        </row>
        <row r="18364">
          <cell r="F18364" t="str">
            <v>06.03.13.05.10.01.02</v>
          </cell>
          <cell r="G18364" t="str">
            <v>Prepare the patient and organize the equipment</v>
          </cell>
          <cell r="K18364" t="str">
            <v>14. Providing non-pharmacological health interventions</v>
          </cell>
          <cell r="L18364" t="str">
            <v>Nursing Professionals</v>
          </cell>
          <cell r="M18364" t="str">
            <v>Paramedical Practitioners</v>
          </cell>
          <cell r="N18364">
            <v>3</v>
          </cell>
        </row>
        <row r="18365">
          <cell r="F18365" t="str">
            <v>06.03.13.05.10.01.03</v>
          </cell>
          <cell r="G18365" t="str">
            <v>Apply local anaesthesia</v>
          </cell>
          <cell r="K18365" t="str">
            <v>11. Administering medications or therapeutics</v>
          </cell>
          <cell r="L18365" t="str">
            <v>General Medical Practitioners</v>
          </cell>
          <cell r="M18365" t="str">
            <v>Paramedical Practitioners</v>
          </cell>
          <cell r="N18365">
            <v>3</v>
          </cell>
        </row>
        <row r="18366">
          <cell r="F18366" t="str">
            <v>06.03.13.05.10.01.04</v>
          </cell>
          <cell r="G18366" t="str">
            <v>Conduct medical procedure</v>
          </cell>
          <cell r="K18366" t="str">
            <v>7. Ordering, administering and interpreting the results of diagnostic and screening procedures</v>
          </cell>
          <cell r="L18366" t="str">
            <v>General Medical Practitioners</v>
          </cell>
          <cell r="M18366" t="str">
            <v>Paramedical Practitioners</v>
          </cell>
          <cell r="N18366">
            <v>10</v>
          </cell>
        </row>
        <row r="18367">
          <cell r="F18367" t="str">
            <v>06.03.13.05.10.01.05</v>
          </cell>
          <cell r="G18367" t="str">
            <v>Provide post-procedural care</v>
          </cell>
          <cell r="K18367" t="str">
            <v>5. Providing information and support to impact individual health behaviours</v>
          </cell>
          <cell r="L18367" t="str">
            <v>General Medical Practitioners</v>
          </cell>
          <cell r="M18367" t="str">
            <v>Paramedical Practitioners</v>
          </cell>
          <cell r="N18367">
            <v>2</v>
          </cell>
        </row>
        <row r="18368">
          <cell r="F18368" t="str">
            <v>06.03.13.05.10.01.06</v>
          </cell>
          <cell r="G18368" t="str">
            <v>Send specimen for laboratory tests</v>
          </cell>
          <cell r="K18368" t="str">
            <v>7. Ordering, administering and interpreting the results of diagnostic and screening procedures</v>
          </cell>
          <cell r="L18368" t="str">
            <v>Nursing Associate Professionals</v>
          </cell>
          <cell r="M18368" t="str">
            <v>Medical Assistants</v>
          </cell>
          <cell r="N18368">
            <v>2</v>
          </cell>
        </row>
        <row r="18369">
          <cell r="F18369" t="str">
            <v>06.03.13.05.10.01.</v>
          </cell>
          <cell r="G18369"/>
          <cell r="K18369"/>
          <cell r="L18369"/>
          <cell r="M18369"/>
          <cell r="N18369"/>
        </row>
        <row r="18370">
          <cell r="F18370" t="str">
            <v>06.03.13.05.09.01.01</v>
          </cell>
          <cell r="G18370" t="str">
            <v>Conduct counselling</v>
          </cell>
          <cell r="K18370" t="str">
            <v>6. Gaining informed consent</v>
          </cell>
          <cell r="L18370" t="str">
            <v>Medical Imaging and Therapeutic Equipment Technicians</v>
          </cell>
          <cell r="M18370" t="str">
            <v>Medical Assistants</v>
          </cell>
          <cell r="N18370">
            <v>3</v>
          </cell>
        </row>
        <row r="18371">
          <cell r="F18371" t="str">
            <v>06.03.13.05.09.01.02</v>
          </cell>
          <cell r="G18371" t="str">
            <v>Conduct radiological examination</v>
          </cell>
          <cell r="K18371" t="str">
            <v>7. Ordering, administering and interpreting the results of diagnostic and screening procedures</v>
          </cell>
          <cell r="L18371" t="str">
            <v>Medical Imaging and Therapeutic Equipment Technicians</v>
          </cell>
          <cell r="M18371" t="str">
            <v>Medical Imaging and Therapeutic Equipment Technicians</v>
          </cell>
          <cell r="N18371">
            <v>5</v>
          </cell>
        </row>
        <row r="18372">
          <cell r="F18372" t="str">
            <v>06.03.13.05.09.01.03</v>
          </cell>
          <cell r="G18372" t="str">
            <v>Document examination findings</v>
          </cell>
          <cell r="K18372" t="str">
            <v>7. Ordering, administering and interpreting the results of diagnostic and screening procedures</v>
          </cell>
          <cell r="L18372" t="str">
            <v>Specialist Medical Practitioners</v>
          </cell>
          <cell r="M18372" t="str">
            <v>General Medical Practitioners</v>
          </cell>
          <cell r="N18372">
            <v>3</v>
          </cell>
        </row>
        <row r="18373">
          <cell r="F18373" t="str">
            <v>06.03.13.05.09.01.</v>
          </cell>
          <cell r="G18373"/>
          <cell r="K18373"/>
          <cell r="L18373"/>
          <cell r="M18373"/>
          <cell r="N18373"/>
        </row>
        <row r="18374">
          <cell r="F18374" t="str">
            <v>06.03.13.05.09.01.</v>
          </cell>
          <cell r="G18374"/>
          <cell r="K18374"/>
          <cell r="L18374"/>
          <cell r="M18374"/>
          <cell r="N18374"/>
        </row>
        <row r="18375">
          <cell r="F18375" t="str">
            <v>06.03.13.05.13.01.01</v>
          </cell>
          <cell r="G18375" t="str">
            <v>Prescribe medication</v>
          </cell>
          <cell r="K18375" t="str">
            <v>9. Prescribing medications or therapeutics</v>
          </cell>
          <cell r="L18375" t="str">
            <v>Specialist Medical Practitioners</v>
          </cell>
          <cell r="M18375" t="str">
            <v>General Medical Practitioners</v>
          </cell>
          <cell r="N18375">
            <v>1</v>
          </cell>
        </row>
        <row r="18376">
          <cell r="F18376" t="str">
            <v>06.03.13.05.14.01.01</v>
          </cell>
          <cell r="G18376" t="str">
            <v>Prescribe intravenous medication</v>
          </cell>
          <cell r="K18376" t="str">
            <v>9. Prescribing medications or therapeutics</v>
          </cell>
          <cell r="L18376" t="str">
            <v>Specialist Medical Practitioners</v>
          </cell>
          <cell r="M18376" t="str">
            <v>General Medical Practitioners</v>
          </cell>
          <cell r="N18376">
            <v>1</v>
          </cell>
        </row>
        <row r="18377">
          <cell r="F18377" t="str">
            <v>06.03.13.05.14.01.02</v>
          </cell>
          <cell r="G18377" t="str">
            <v>Administer intravenous medication</v>
          </cell>
          <cell r="K18377" t="str">
            <v>11. Administering medications or therapeutics</v>
          </cell>
          <cell r="L18377" t="str">
            <v>Nursing Professionals</v>
          </cell>
          <cell r="M18377" t="str">
            <v>Nursing Associate Professionals</v>
          </cell>
          <cell r="N18377">
            <v>3</v>
          </cell>
        </row>
        <row r="18378">
          <cell r="F18378" t="str">
            <v>06.03.13.05.14.01.</v>
          </cell>
          <cell r="G18378"/>
          <cell r="K18378"/>
          <cell r="L18378"/>
          <cell r="M18378"/>
          <cell r="N18378"/>
        </row>
        <row r="18379">
          <cell r="F18379" t="str">
            <v>06.03.13.05.14.01.</v>
          </cell>
          <cell r="G18379"/>
          <cell r="K18379"/>
          <cell r="L18379"/>
          <cell r="M18379"/>
          <cell r="N18379"/>
        </row>
        <row r="18380">
          <cell r="F18380" t="str">
            <v>06.03.13.05.15.01.01</v>
          </cell>
          <cell r="G18380" t="str">
            <v>Conduct counselling</v>
          </cell>
          <cell r="K18380" t="str">
            <v>6. Gaining informed consent</v>
          </cell>
          <cell r="L18380" t="str">
            <v>Specialist Medical Practitioners</v>
          </cell>
          <cell r="M18380" t="str">
            <v>General Medical Practitioners</v>
          </cell>
          <cell r="N18380">
            <v>3</v>
          </cell>
        </row>
        <row r="18381">
          <cell r="F18381" t="str">
            <v>06.03.13.05.15.01.02</v>
          </cell>
          <cell r="G18381" t="str">
            <v>Prepare the patient and organize the equipment</v>
          </cell>
          <cell r="K18381" t="str">
            <v>14. Providing non-pharmacological health interventions</v>
          </cell>
          <cell r="L18381" t="str">
            <v>Nursing Professionals</v>
          </cell>
          <cell r="M18381" t="str">
            <v>Nursing Associate Professionals</v>
          </cell>
          <cell r="N18381">
            <v>5</v>
          </cell>
        </row>
        <row r="18382">
          <cell r="F18382" t="str">
            <v>06.03.13.05.15.01.03</v>
          </cell>
          <cell r="G18382" t="str">
            <v>Apply local anaesthesia</v>
          </cell>
          <cell r="K18382" t="str">
            <v>11. Administering medications or therapeutics</v>
          </cell>
          <cell r="L18382" t="str">
            <v>Specialist Medical Practitioners</v>
          </cell>
          <cell r="M18382" t="str">
            <v>General Medical Practitioners</v>
          </cell>
          <cell r="N18382">
            <v>3</v>
          </cell>
        </row>
        <row r="18383">
          <cell r="F18383" t="str">
            <v>06.03.13.05.15.01.04</v>
          </cell>
          <cell r="G18383" t="str">
            <v>Conduct orthopaedic surgery</v>
          </cell>
          <cell r="K18383" t="str">
            <v>14. Providing non-pharmacological health interventions</v>
          </cell>
          <cell r="L18383" t="str">
            <v>Specialist Medical Practitioners</v>
          </cell>
          <cell r="M18383" t="str">
            <v>General Medical Practitioners</v>
          </cell>
          <cell r="N18383">
            <v>30</v>
          </cell>
        </row>
        <row r="18384">
          <cell r="F18384" t="str">
            <v>06.03.13.05.15.01.05</v>
          </cell>
          <cell r="G18384" t="str">
            <v>Provide nursing support to conduct orthopaedic surgery</v>
          </cell>
          <cell r="K18384" t="str">
            <v>15. Providing treatment and care support to individuals</v>
          </cell>
          <cell r="L18384" t="str">
            <v>Nursing Professionals</v>
          </cell>
          <cell r="M18384" t="str">
            <v>Nursing Professionals</v>
          </cell>
          <cell r="N18384">
            <v>30</v>
          </cell>
        </row>
        <row r="18385">
          <cell r="F18385" t="str">
            <v>06.03.13.05.15.01.06</v>
          </cell>
          <cell r="G18385" t="str">
            <v>Provide post-procedural care</v>
          </cell>
          <cell r="K18385" t="str">
            <v>5. Providing information and support to impact individual health behaviours</v>
          </cell>
          <cell r="L18385" t="str">
            <v>Specialist Medical Practitioners</v>
          </cell>
          <cell r="M18385" t="str">
            <v>General Medical Practitioners</v>
          </cell>
          <cell r="N18385">
            <v>3</v>
          </cell>
        </row>
        <row r="18386">
          <cell r="F18386" t="str">
            <v>06.03.13.05.15.01.07</v>
          </cell>
          <cell r="G18386" t="str">
            <v>Provide post-procedural care</v>
          </cell>
          <cell r="K18386" t="str">
            <v>15. Providing treatment and care support to individuals</v>
          </cell>
          <cell r="L18386" t="str">
            <v>Specialist Medical Practitioners</v>
          </cell>
          <cell r="M18386" t="str">
            <v>General Medical Practitioners</v>
          </cell>
          <cell r="N18386">
            <v>5</v>
          </cell>
        </row>
        <row r="18387">
          <cell r="F18387" t="str">
            <v>06.03.13.05.15.01.08</v>
          </cell>
          <cell r="G18387" t="str">
            <v>Provide post-procedural care</v>
          </cell>
          <cell r="K18387" t="str">
            <v>15. Providing treatment and care support to individuals</v>
          </cell>
          <cell r="L18387" t="str">
            <v>Nursing Professionals</v>
          </cell>
          <cell r="M18387" t="str">
            <v>Nursing Associate Professionals</v>
          </cell>
          <cell r="N18387">
            <v>10</v>
          </cell>
        </row>
        <row r="18388">
          <cell r="F18388" t="str">
            <v>06.03.13.05.15.01.</v>
          </cell>
          <cell r="G18388"/>
          <cell r="K18388"/>
          <cell r="L18388"/>
          <cell r="M18388"/>
          <cell r="N18388"/>
        </row>
        <row r="18389">
          <cell r="F18389" t="str">
            <v>06.03.13.05.15.01.</v>
          </cell>
          <cell r="G18389"/>
          <cell r="K18389"/>
          <cell r="L18389"/>
          <cell r="M18389"/>
          <cell r="N18389"/>
        </row>
        <row r="18390">
          <cell r="F18390" t="str">
            <v>06.03.13.05.15.01.</v>
          </cell>
          <cell r="G18390"/>
          <cell r="K18390"/>
          <cell r="L18390"/>
          <cell r="M18390"/>
          <cell r="N18390"/>
        </row>
        <row r="18391">
          <cell r="F18391" t="str">
            <v>06.03.13.01.06.01.01</v>
          </cell>
          <cell r="G18391" t="str">
            <v>Conduct vital sign measurements</v>
          </cell>
          <cell r="K18391" t="str">
            <v>1. Gathering information through interviewing and assessment</v>
          </cell>
          <cell r="L18391" t="str">
            <v>Nursing Professionals</v>
          </cell>
          <cell r="M18391" t="str">
            <v>Paramedical Practitioners</v>
          </cell>
          <cell r="N18391">
            <v>5</v>
          </cell>
        </row>
        <row r="18392">
          <cell r="F18392" t="str">
            <v>06.03.13.01.06.01.02</v>
          </cell>
          <cell r="G18392" t="str">
            <v xml:space="preserve">Take history </v>
          </cell>
          <cell r="K18392" t="str">
            <v>1. Gathering information through interviewing and assessment</v>
          </cell>
          <cell r="L18392" t="str">
            <v>Specialist Medical Practitioners</v>
          </cell>
          <cell r="M18392" t="str">
            <v>General Medical Practitioners</v>
          </cell>
          <cell r="N18392">
            <v>6</v>
          </cell>
        </row>
        <row r="18393">
          <cell r="F18393" t="str">
            <v>06.03.13.01.06.01.03</v>
          </cell>
          <cell r="G18393" t="str">
            <v>Conduct physical examination</v>
          </cell>
          <cell r="K18393" t="str">
            <v>1. Gathering information through interviewing and assessment</v>
          </cell>
          <cell r="L18393" t="str">
            <v>Specialist Medical Practitioners</v>
          </cell>
          <cell r="M18393" t="str">
            <v>General Medical Practitioners</v>
          </cell>
          <cell r="N18393">
            <v>6</v>
          </cell>
        </row>
        <row r="18394">
          <cell r="F18394" t="str">
            <v>06.03.13.01.06.01.04</v>
          </cell>
          <cell r="G18394" t="str">
            <v>Provide clinical advice</v>
          </cell>
          <cell r="K18394" t="str">
            <v>5. Providing information and support to impact individual health behaviours</v>
          </cell>
          <cell r="L18394" t="str">
            <v>Specialist Medical Practitioners</v>
          </cell>
          <cell r="M18394" t="str">
            <v>General Medical Practitioners</v>
          </cell>
          <cell r="N18394">
            <v>4</v>
          </cell>
        </row>
        <row r="18395">
          <cell r="F18395" t="str">
            <v>06.03.13.01.08.01.01</v>
          </cell>
          <cell r="G18395" t="str">
            <v>Conduct counselling</v>
          </cell>
          <cell r="K18395" t="str">
            <v>6. Gaining informed consent</v>
          </cell>
          <cell r="L18395" t="str">
            <v>Medical and Pathology Laboratory Technicians</v>
          </cell>
          <cell r="M18395" t="str">
            <v>Medical Assistants</v>
          </cell>
          <cell r="N18395">
            <v>3</v>
          </cell>
        </row>
        <row r="18396">
          <cell r="F18396" t="str">
            <v>06.03.13.01.08.01.02</v>
          </cell>
          <cell r="G18396" t="str">
            <v xml:space="preserve">Conduct diagnostic testing </v>
          </cell>
          <cell r="K18396" t="str">
            <v>7. Ordering, administering and interpreting the results of diagnostic and screening procedures</v>
          </cell>
          <cell r="L18396" t="str">
            <v>Medical and Pathology Laboratory Technicians</v>
          </cell>
          <cell r="M18396" t="str">
            <v>Medical Assistants</v>
          </cell>
          <cell r="N18396">
            <v>5</v>
          </cell>
        </row>
        <row r="18397">
          <cell r="F18397" t="str">
            <v>06.03.13.01.08.01.03</v>
          </cell>
          <cell r="G18397" t="str">
            <v>Document examination findings</v>
          </cell>
          <cell r="K18397" t="str">
            <v>7. Ordering, administering and interpreting the results of diagnostic and screening procedures</v>
          </cell>
          <cell r="L18397" t="str">
            <v>Specialist Medical Practitioners</v>
          </cell>
          <cell r="M18397" t="str">
            <v>General Medical Practitioners</v>
          </cell>
          <cell r="N18397">
            <v>2</v>
          </cell>
        </row>
        <row r="18398">
          <cell r="F18398" t="str">
            <v>06.03.13.01.08.02.01</v>
          </cell>
          <cell r="G18398" t="str">
            <v>Conduct counselling</v>
          </cell>
          <cell r="K18398" t="str">
            <v>6. Gaining informed consent</v>
          </cell>
          <cell r="L18398" t="str">
            <v>Medical and Pathology Laboratory Technicians</v>
          </cell>
          <cell r="M18398" t="str">
            <v>Medical Assistants</v>
          </cell>
          <cell r="N18398">
            <v>3</v>
          </cell>
        </row>
        <row r="18399">
          <cell r="F18399" t="str">
            <v>06.03.13.01.08.02.02</v>
          </cell>
          <cell r="G18399" t="str">
            <v xml:space="preserve">Conduct diagnostic testing </v>
          </cell>
          <cell r="K18399" t="str">
            <v>7. Ordering, administering and interpreting the results of diagnostic and screening procedures</v>
          </cell>
          <cell r="L18399" t="str">
            <v>Medical and Pathology Laboratory Technicians</v>
          </cell>
          <cell r="M18399" t="str">
            <v>Medical Assistants</v>
          </cell>
          <cell r="N18399">
            <v>5</v>
          </cell>
        </row>
        <row r="18400">
          <cell r="F18400" t="str">
            <v>06.03.13.01.08.02.03</v>
          </cell>
          <cell r="G18400" t="str">
            <v>Document examination findings</v>
          </cell>
          <cell r="K18400" t="str">
            <v>7. Ordering, administering and interpreting the results of diagnostic and screening procedures</v>
          </cell>
          <cell r="L18400" t="str">
            <v>Specialist Medical Practitioners</v>
          </cell>
          <cell r="M18400" t="str">
            <v>General Medical Practitioners</v>
          </cell>
          <cell r="N18400">
            <v>2</v>
          </cell>
        </row>
        <row r="18401">
          <cell r="F18401" t="str">
            <v>06.03.13.01.09.01.01</v>
          </cell>
          <cell r="G18401" t="str">
            <v>Conduct counselling</v>
          </cell>
          <cell r="K18401" t="str">
            <v>6. Gaining informed consent</v>
          </cell>
          <cell r="L18401" t="str">
            <v>Medical Imaging and Therapeutic Equipment Technicians</v>
          </cell>
          <cell r="M18401" t="str">
            <v>Medical Assistants</v>
          </cell>
          <cell r="N18401">
            <v>3</v>
          </cell>
        </row>
        <row r="18402">
          <cell r="F18402" t="str">
            <v>06.03.13.01.09.01.02</v>
          </cell>
          <cell r="G18402" t="str">
            <v>Conduct radiological examination</v>
          </cell>
          <cell r="K18402" t="str">
            <v>7. Ordering, administering and interpreting the results of diagnostic and screening procedures</v>
          </cell>
          <cell r="L18402" t="str">
            <v>Medical Imaging and Therapeutic Equipment Technicians</v>
          </cell>
          <cell r="M18402" t="str">
            <v>Medical Imaging and Therapeutic Equipment Technicians</v>
          </cell>
          <cell r="N18402">
            <v>5</v>
          </cell>
        </row>
        <row r="18403">
          <cell r="F18403" t="str">
            <v>06.03.13.01.09.01.02</v>
          </cell>
          <cell r="G18403" t="str">
            <v>Document examination findings</v>
          </cell>
          <cell r="K18403" t="str">
            <v>7. Ordering, administering and interpreting the results of diagnostic and screening procedures</v>
          </cell>
          <cell r="L18403" t="str">
            <v>Specialist Medical Practitioners</v>
          </cell>
          <cell r="M18403" t="str">
            <v>General Medical Practitioners</v>
          </cell>
          <cell r="N18403">
            <v>3</v>
          </cell>
        </row>
        <row r="18404">
          <cell r="F18404" t="str">
            <v>06.03.13.01.09.01.</v>
          </cell>
          <cell r="G18404"/>
          <cell r="K18404"/>
          <cell r="L18404"/>
          <cell r="M18404"/>
          <cell r="N18404"/>
        </row>
        <row r="18405">
          <cell r="F18405" t="str">
            <v>06.03.13.01.09.01.</v>
          </cell>
          <cell r="G18405"/>
          <cell r="K18405"/>
          <cell r="L18405"/>
          <cell r="M18405"/>
          <cell r="N18405"/>
        </row>
        <row r="18406">
          <cell r="F18406" t="str">
            <v>06.03.13.01.09.02.01</v>
          </cell>
          <cell r="G18406" t="str">
            <v>Conduct counselling</v>
          </cell>
          <cell r="K18406" t="str">
            <v>6. Gaining informed consent</v>
          </cell>
          <cell r="L18406" t="str">
            <v>General Medical Practitioners</v>
          </cell>
          <cell r="M18406" t="str">
            <v>Nursing Professionals</v>
          </cell>
          <cell r="N18406">
            <v>3</v>
          </cell>
        </row>
        <row r="18407">
          <cell r="F18407" t="str">
            <v>06.03.13.01.09.02.02</v>
          </cell>
          <cell r="G18407" t="str">
            <v>Conduct radiological examination</v>
          </cell>
          <cell r="K18407" t="str">
            <v>7. Ordering, administering and interpreting the results of diagnostic and screening procedures</v>
          </cell>
          <cell r="L18407" t="str">
            <v>General Medical Practitioners</v>
          </cell>
          <cell r="M18407" t="str">
            <v>Nursing Professionals</v>
          </cell>
          <cell r="N18407">
            <v>8</v>
          </cell>
        </row>
        <row r="18408">
          <cell r="F18408" t="str">
            <v>06.03.13.01.09.02.03</v>
          </cell>
          <cell r="G18408" t="str">
            <v>Document examination findings</v>
          </cell>
          <cell r="K18408" t="str">
            <v>7. Ordering, administering and interpreting the results of diagnostic and screening procedures</v>
          </cell>
          <cell r="L18408" t="str">
            <v>Specialist Medical Practitioners</v>
          </cell>
          <cell r="M18408" t="str">
            <v>General Medical Practitioners</v>
          </cell>
          <cell r="N18408">
            <v>2</v>
          </cell>
        </row>
        <row r="18409">
          <cell r="F18409" t="str">
            <v>06.03.13.01.09.02.04</v>
          </cell>
          <cell r="G18409" t="str">
            <v>Conduct counselling</v>
          </cell>
          <cell r="K18409" t="str">
            <v>6. Gaining informed consent</v>
          </cell>
          <cell r="L18409" t="str">
            <v>Medical Imaging and Therapeutic Equipment Technicians</v>
          </cell>
          <cell r="M18409" t="str">
            <v>Medical Assistants</v>
          </cell>
          <cell r="N18409">
            <v>5</v>
          </cell>
        </row>
        <row r="18410">
          <cell r="F18410" t="str">
            <v>06.03.13.01.09.02.</v>
          </cell>
          <cell r="G18410"/>
          <cell r="K18410"/>
          <cell r="L18410"/>
          <cell r="M18410"/>
          <cell r="N18410"/>
        </row>
        <row r="18411">
          <cell r="F18411" t="str">
            <v>06.03.13.01.09.02.</v>
          </cell>
          <cell r="G18411"/>
          <cell r="K18411"/>
          <cell r="L18411"/>
          <cell r="M18411"/>
          <cell r="N18411"/>
        </row>
        <row r="18412">
          <cell r="F18412" t="str">
            <v>06.03.13.01.09.03.01</v>
          </cell>
          <cell r="G18412" t="str">
            <v>Conduct counselling</v>
          </cell>
          <cell r="K18412" t="str">
            <v>6. Gaining informed consent</v>
          </cell>
          <cell r="L18412" t="str">
            <v>Medical Imaging and Therapeutic Equipment Technicians</v>
          </cell>
          <cell r="M18412" t="str">
            <v>Medical Assistants</v>
          </cell>
          <cell r="N18412">
            <v>5</v>
          </cell>
        </row>
        <row r="18413">
          <cell r="F18413" t="str">
            <v>06.03.13.01.09.03.02</v>
          </cell>
          <cell r="G18413" t="str">
            <v>Conduct radiological examination</v>
          </cell>
          <cell r="K18413" t="str">
            <v>7. Ordering, administering and interpreting the results of diagnostic and screening procedures</v>
          </cell>
          <cell r="L18413" t="str">
            <v>Medical Imaging and Therapeutic Equipment Technicians</v>
          </cell>
          <cell r="M18413" t="str">
            <v>Medical Imaging and Therapeutic Equipment Technicians</v>
          </cell>
          <cell r="N18413">
            <v>15</v>
          </cell>
        </row>
        <row r="18414">
          <cell r="F18414" t="str">
            <v>06.03.13.01.09.03.03</v>
          </cell>
          <cell r="G18414" t="str">
            <v>Assist with radiological examination</v>
          </cell>
          <cell r="K18414" t="str">
            <v>7. Ordering, administering and interpreting the results of diagnostic and screening procedures</v>
          </cell>
          <cell r="L18414" t="str">
            <v>Medical Imaging and Therapeutic Equipment Technicians</v>
          </cell>
          <cell r="M18414" t="str">
            <v>Medical Assistants</v>
          </cell>
          <cell r="N18414">
            <v>15</v>
          </cell>
        </row>
        <row r="18415">
          <cell r="F18415" t="str">
            <v>06.03.13.01.09.03.04</v>
          </cell>
          <cell r="G18415" t="str">
            <v>Document examination findings</v>
          </cell>
          <cell r="K18415" t="str">
            <v>7. Ordering, administering and interpreting the results of diagnostic and screening procedures</v>
          </cell>
          <cell r="L18415" t="str">
            <v>Specialist Medical Practitioners</v>
          </cell>
          <cell r="M18415" t="str">
            <v>General Medical Practitioners</v>
          </cell>
          <cell r="N18415">
            <v>5</v>
          </cell>
        </row>
        <row r="18416">
          <cell r="F18416" t="str">
            <v>06.03.13.01.09.03.</v>
          </cell>
          <cell r="G18416"/>
          <cell r="K18416"/>
          <cell r="L18416"/>
          <cell r="M18416"/>
          <cell r="N18416"/>
        </row>
        <row r="18417">
          <cell r="F18417" t="str">
            <v>06.03.13.01.09.03.</v>
          </cell>
          <cell r="G18417"/>
          <cell r="K18417"/>
          <cell r="L18417"/>
          <cell r="M18417"/>
          <cell r="N18417"/>
        </row>
        <row r="18418">
          <cell r="F18418" t="str">
            <v>06.03.13.01.09.04.01</v>
          </cell>
          <cell r="G18418" t="str">
            <v>Conduct counselling</v>
          </cell>
          <cell r="K18418" t="str">
            <v>6. Gaining informed consent</v>
          </cell>
          <cell r="L18418" t="str">
            <v>Medical Imaging and Therapeutic Equipment Technicians</v>
          </cell>
          <cell r="M18418" t="str">
            <v>Medical Assistants</v>
          </cell>
          <cell r="N18418">
            <v>5</v>
          </cell>
        </row>
        <row r="18419">
          <cell r="F18419" t="str">
            <v>06.03.13.01.09.04.02</v>
          </cell>
          <cell r="G18419" t="str">
            <v>Conduct radiological examination</v>
          </cell>
          <cell r="K18419" t="str">
            <v>7. Ordering, administering and interpreting the results of diagnostic and screening procedures</v>
          </cell>
          <cell r="L18419" t="str">
            <v>Medical Imaging and Therapeutic Equipment Technicians</v>
          </cell>
          <cell r="M18419" t="str">
            <v>Medical Imaging and Therapeutic Equipment Technicians</v>
          </cell>
          <cell r="N18419">
            <v>15</v>
          </cell>
        </row>
        <row r="18420">
          <cell r="F18420" t="str">
            <v>06.03.13.01.09.04.03</v>
          </cell>
          <cell r="G18420" t="str">
            <v>Assist with radiological examination</v>
          </cell>
          <cell r="K18420" t="str">
            <v>7. Ordering, administering and interpreting the results of diagnostic and screening procedures</v>
          </cell>
          <cell r="L18420" t="str">
            <v>Medical Imaging and Therapeutic Equipment Technicians</v>
          </cell>
          <cell r="M18420" t="str">
            <v>Medical Assistants</v>
          </cell>
          <cell r="N18420">
            <v>15</v>
          </cell>
        </row>
        <row r="18421">
          <cell r="F18421" t="str">
            <v>06.03.13.01.09.04.04</v>
          </cell>
          <cell r="G18421" t="str">
            <v>Document examination findings</v>
          </cell>
          <cell r="K18421" t="str">
            <v>7. Ordering, administering and interpreting the results of diagnostic and screening procedures</v>
          </cell>
          <cell r="L18421" t="str">
            <v>Specialist Medical Practitioners</v>
          </cell>
          <cell r="M18421" t="str">
            <v>General Medical Practitioners</v>
          </cell>
          <cell r="N18421">
            <v>5</v>
          </cell>
        </row>
        <row r="18422">
          <cell r="F18422" t="str">
            <v>06.03.13.01.09.04.</v>
          </cell>
          <cell r="G18422"/>
          <cell r="K18422"/>
          <cell r="L18422"/>
          <cell r="M18422"/>
          <cell r="N18422"/>
        </row>
        <row r="18423">
          <cell r="F18423" t="str">
            <v>06.03.13.01.09.05.01</v>
          </cell>
          <cell r="G18423" t="str">
            <v>Conduct counselling</v>
          </cell>
          <cell r="K18423" t="str">
            <v>6. Gaining informed consent</v>
          </cell>
          <cell r="L18423" t="str">
            <v>General Medical Practitioners</v>
          </cell>
          <cell r="M18423" t="str">
            <v>Paramedical Practitioners</v>
          </cell>
          <cell r="N18423">
            <v>3</v>
          </cell>
        </row>
        <row r="18424">
          <cell r="F18424" t="str">
            <v>06.03.13.01.09.05.02</v>
          </cell>
          <cell r="G18424" t="str">
            <v>Prepare the patient and organize the equipment</v>
          </cell>
          <cell r="K18424" t="str">
            <v>14. Providing non-pharmacological health interventions</v>
          </cell>
          <cell r="L18424" t="str">
            <v>Nursing Professionals</v>
          </cell>
          <cell r="M18424" t="str">
            <v>Nursing Associate Professionals</v>
          </cell>
          <cell r="N18424">
            <v>3</v>
          </cell>
        </row>
        <row r="18425">
          <cell r="F18425" t="str">
            <v>06.03.13.01.09.05.03</v>
          </cell>
          <cell r="G18425" t="str">
            <v>Apply local anaesthesia</v>
          </cell>
          <cell r="K18425" t="str">
            <v>11. Administering medications or therapeutics</v>
          </cell>
          <cell r="L18425" t="str">
            <v>General Medical Practitioners</v>
          </cell>
          <cell r="M18425" t="str">
            <v>Paramedical Practitioners</v>
          </cell>
          <cell r="N18425">
            <v>3</v>
          </cell>
        </row>
        <row r="18426">
          <cell r="F18426" t="str">
            <v>06.03.13.01.09.05.04</v>
          </cell>
          <cell r="G18426" t="str">
            <v>Conduct orthopedic procedure</v>
          </cell>
          <cell r="K18426" t="str">
            <v>7. Ordering, administering and interpreting the results of diagnostic and screening procedures</v>
          </cell>
          <cell r="L18426" t="str">
            <v>General Medical Practitioners</v>
          </cell>
          <cell r="M18426" t="str">
            <v>Paramedical Practitioners</v>
          </cell>
          <cell r="N18426">
            <v>45</v>
          </cell>
        </row>
        <row r="18427">
          <cell r="F18427" t="str">
            <v>06.03.13.01.09.05.05</v>
          </cell>
          <cell r="G18427" t="str">
            <v>Provide post-procedural care</v>
          </cell>
          <cell r="K18427" t="str">
            <v>5. Providing information and support to impact individual health behaviours</v>
          </cell>
          <cell r="L18427" t="str">
            <v>General Medical Practitioners</v>
          </cell>
          <cell r="M18427" t="str">
            <v>Paramedical Practitioners</v>
          </cell>
          <cell r="N18427">
            <v>2</v>
          </cell>
        </row>
        <row r="18428">
          <cell r="F18428" t="str">
            <v>06.03.13.01.09.05.06</v>
          </cell>
          <cell r="G18428" t="str">
            <v>Send specimen for laboratory tests</v>
          </cell>
          <cell r="K18428" t="str">
            <v>7. Ordering, administering and interpreting the results of diagnostic and screening procedures</v>
          </cell>
          <cell r="L18428" t="str">
            <v>Nursing Associate Professionals</v>
          </cell>
          <cell r="M18428" t="str">
            <v>Medical Assistants</v>
          </cell>
          <cell r="N18428">
            <v>2</v>
          </cell>
        </row>
        <row r="18429">
          <cell r="F18429" t="str">
            <v>06.03.13.01.09.05.</v>
          </cell>
          <cell r="G18429"/>
          <cell r="K18429"/>
          <cell r="L18429"/>
          <cell r="M18429"/>
          <cell r="N18429"/>
        </row>
        <row r="18430">
          <cell r="F18430" t="str">
            <v>06.03.13.01.09.05.</v>
          </cell>
          <cell r="G18430"/>
          <cell r="K18430"/>
          <cell r="L18430"/>
          <cell r="M18430"/>
          <cell r="N18430"/>
        </row>
        <row r="18431">
          <cell r="F18431" t="str">
            <v>06.03.13.01.09.05.</v>
          </cell>
          <cell r="G18431"/>
          <cell r="K18431"/>
          <cell r="L18431"/>
          <cell r="M18431"/>
          <cell r="N18431"/>
        </row>
        <row r="18432">
          <cell r="F18432" t="str">
            <v>06.03.13.01.10.01.01</v>
          </cell>
          <cell r="G18432" t="str">
            <v>Conduct counselling</v>
          </cell>
          <cell r="K18432" t="str">
            <v>6. Gaining informed consent</v>
          </cell>
          <cell r="L18432" t="str">
            <v>General Medical Practitioners</v>
          </cell>
          <cell r="M18432" t="str">
            <v>Paramedical Practitioners</v>
          </cell>
          <cell r="N18432">
            <v>3</v>
          </cell>
        </row>
        <row r="18433">
          <cell r="F18433" t="str">
            <v>06.03.13.01.10.01.02</v>
          </cell>
          <cell r="G18433" t="str">
            <v>Prepare the patient and organize the equipment</v>
          </cell>
          <cell r="K18433" t="str">
            <v>14. Providing non-pharmacological health interventions</v>
          </cell>
          <cell r="L18433" t="str">
            <v>Nursing Professionals</v>
          </cell>
          <cell r="M18433" t="str">
            <v>Paramedical Practitioners</v>
          </cell>
          <cell r="N18433">
            <v>3</v>
          </cell>
        </row>
        <row r="18434">
          <cell r="F18434" t="str">
            <v>06.03.13.01.10.01.03</v>
          </cell>
          <cell r="G18434" t="str">
            <v>Apply local anaesthesia</v>
          </cell>
          <cell r="K18434" t="str">
            <v>11. Administering medications or therapeutics</v>
          </cell>
          <cell r="L18434" t="str">
            <v>General Medical Practitioners</v>
          </cell>
          <cell r="M18434" t="str">
            <v>Paramedical Practitioners</v>
          </cell>
          <cell r="N18434">
            <v>3</v>
          </cell>
        </row>
        <row r="18435">
          <cell r="F18435" t="str">
            <v>06.03.13.01.10.01.04</v>
          </cell>
          <cell r="G18435" t="str">
            <v>Conduct medical procedure</v>
          </cell>
          <cell r="K18435" t="str">
            <v>7. Ordering, administering and interpreting the results of diagnostic and screening procedures</v>
          </cell>
          <cell r="L18435" t="str">
            <v>General Medical Practitioners</v>
          </cell>
          <cell r="M18435" t="str">
            <v>Paramedical Practitioners</v>
          </cell>
          <cell r="N18435">
            <v>10</v>
          </cell>
        </row>
        <row r="18436">
          <cell r="F18436" t="str">
            <v>06.03.13.01.10.01.05</v>
          </cell>
          <cell r="G18436" t="str">
            <v>Provide post-procedural care</v>
          </cell>
          <cell r="K18436" t="str">
            <v>5. Providing information and support to impact individual health behaviours</v>
          </cell>
          <cell r="L18436" t="str">
            <v>General Medical Practitioners</v>
          </cell>
          <cell r="M18436" t="str">
            <v>Paramedical Practitioners</v>
          </cell>
          <cell r="N18436">
            <v>2</v>
          </cell>
        </row>
        <row r="18437">
          <cell r="F18437" t="str">
            <v>06.03.13.01.10.01.06</v>
          </cell>
          <cell r="G18437" t="str">
            <v>Send specimen for laboratory tests</v>
          </cell>
          <cell r="K18437" t="str">
            <v>7. Ordering, administering and interpreting the results of diagnostic and screening procedures</v>
          </cell>
          <cell r="L18437" t="str">
            <v>Nursing Associate Professionals</v>
          </cell>
          <cell r="M18437" t="str">
            <v>Medical Assistants</v>
          </cell>
          <cell r="N18437">
            <v>2</v>
          </cell>
        </row>
        <row r="18438">
          <cell r="F18438" t="str">
            <v>06.03.13.01.10.01.</v>
          </cell>
          <cell r="G18438"/>
          <cell r="K18438"/>
          <cell r="L18438"/>
          <cell r="M18438"/>
          <cell r="N18438"/>
        </row>
        <row r="18439">
          <cell r="F18439" t="str">
            <v>06.03.13.01.13.01.01</v>
          </cell>
          <cell r="G18439" t="str">
            <v>Prescribe medication</v>
          </cell>
          <cell r="K18439" t="str">
            <v>9. Prescribing medications or therapeutics</v>
          </cell>
          <cell r="L18439" t="str">
            <v>Specialist Medical Practitioners</v>
          </cell>
          <cell r="M18439" t="str">
            <v>General Medical Practitioners</v>
          </cell>
          <cell r="N18439">
            <v>1</v>
          </cell>
        </row>
        <row r="18440">
          <cell r="F18440" t="str">
            <v>06.03.13.01.14.01.01</v>
          </cell>
          <cell r="G18440" t="str">
            <v>Prescribe intravenous medication</v>
          </cell>
          <cell r="K18440" t="str">
            <v>9. Prescribing medications or therapeutics</v>
          </cell>
          <cell r="L18440" t="str">
            <v>Specialist Medical Practitioners</v>
          </cell>
          <cell r="M18440" t="str">
            <v>General Medical Practitioners</v>
          </cell>
          <cell r="N18440">
            <v>1</v>
          </cell>
        </row>
        <row r="18441">
          <cell r="F18441" t="str">
            <v>06.03.13.01.14.01.02</v>
          </cell>
          <cell r="G18441" t="str">
            <v>Administer intravenous medication</v>
          </cell>
          <cell r="K18441" t="str">
            <v>11. Administering medications or therapeutics</v>
          </cell>
          <cell r="L18441" t="str">
            <v>Nursing Professionals</v>
          </cell>
          <cell r="M18441" t="str">
            <v>Nursing Associate Professionals</v>
          </cell>
          <cell r="N18441">
            <v>3</v>
          </cell>
        </row>
        <row r="18442">
          <cell r="F18442" t="str">
            <v>06.03.13.01.14.01.</v>
          </cell>
          <cell r="G18442"/>
          <cell r="K18442"/>
          <cell r="L18442"/>
          <cell r="M18442"/>
          <cell r="N18442"/>
        </row>
        <row r="18443">
          <cell r="F18443" t="str">
            <v>06.03.13.01.14.01.</v>
          </cell>
          <cell r="G18443"/>
          <cell r="K18443"/>
          <cell r="L18443"/>
          <cell r="M18443"/>
          <cell r="N18443"/>
        </row>
        <row r="18444">
          <cell r="F18444" t="str">
            <v>06.03.13.01.15.01.01</v>
          </cell>
          <cell r="G18444" t="str">
            <v>Conduct counselling</v>
          </cell>
          <cell r="K18444" t="str">
            <v>6. Gaining informed consent</v>
          </cell>
          <cell r="L18444" t="str">
            <v>Nursing Professionals</v>
          </cell>
          <cell r="M18444" t="str">
            <v>Paramedical Practitioners</v>
          </cell>
          <cell r="N18444">
            <v>2</v>
          </cell>
        </row>
        <row r="18445">
          <cell r="F18445" t="str">
            <v>06.03.13.01.15.01.02</v>
          </cell>
          <cell r="G18445" t="str">
            <v>Prepare the patient and organize the equipment</v>
          </cell>
          <cell r="K18445" t="str">
            <v>14. Providing non-pharmacological health interventions</v>
          </cell>
          <cell r="L18445" t="str">
            <v>Nursing Professionals</v>
          </cell>
          <cell r="M18445" t="str">
            <v>Nursing Associate Professionals</v>
          </cell>
          <cell r="N18445">
            <v>3</v>
          </cell>
        </row>
        <row r="18446">
          <cell r="F18446" t="str">
            <v>06.03.13.01.15.01.03</v>
          </cell>
          <cell r="G18446" t="str">
            <v>Apply local anaesthesia</v>
          </cell>
          <cell r="K18446" t="str">
            <v>11. Administering medications or therapeutics</v>
          </cell>
          <cell r="L18446" t="str">
            <v>Nursing Professionals</v>
          </cell>
          <cell r="M18446" t="str">
            <v>Paramedical Practitioners</v>
          </cell>
          <cell r="N18446">
            <v>3</v>
          </cell>
        </row>
        <row r="18447">
          <cell r="F18447" t="str">
            <v>06.03.13.01.15.01.04</v>
          </cell>
          <cell r="G18447" t="str">
            <v>Conduct medical procedure</v>
          </cell>
          <cell r="K18447" t="str">
            <v>14. Providing non-pharmacological health interventions</v>
          </cell>
          <cell r="L18447" t="str">
            <v>Nursing Professionals</v>
          </cell>
          <cell r="M18447" t="str">
            <v>Paramedical Practitioners</v>
          </cell>
          <cell r="N18447">
            <v>20</v>
          </cell>
        </row>
        <row r="18448">
          <cell r="F18448" t="str">
            <v>06.03.13.01.15.01.05</v>
          </cell>
          <cell r="G18448" t="str">
            <v>Provide post-procedural care</v>
          </cell>
          <cell r="K18448" t="str">
            <v>5. Providing information and support to impact individual health behaviours</v>
          </cell>
          <cell r="L18448" t="str">
            <v>Nursing Professionals</v>
          </cell>
          <cell r="M18448" t="str">
            <v>Paramedical Practitioners</v>
          </cell>
          <cell r="N18448">
            <v>5</v>
          </cell>
        </row>
        <row r="18449">
          <cell r="F18449" t="str">
            <v>06.03.13.01.15.01.06</v>
          </cell>
          <cell r="G18449" t="str">
            <v>Provide post-procedural care</v>
          </cell>
          <cell r="K18449" t="str">
            <v>15. Providing treatment and care support to individuals</v>
          </cell>
          <cell r="L18449" t="str">
            <v>Nursing Professionals</v>
          </cell>
          <cell r="M18449" t="str">
            <v>Paramedical Practitioners</v>
          </cell>
          <cell r="N18449">
            <v>10</v>
          </cell>
        </row>
        <row r="18450">
          <cell r="F18450" t="str">
            <v>06.03.13.01.15.01.07</v>
          </cell>
          <cell r="G18450" t="str">
            <v>Provide post-procedural care</v>
          </cell>
          <cell r="K18450" t="str">
            <v>15. Providing treatment and care support to individuals</v>
          </cell>
          <cell r="L18450" t="str">
            <v>Nursing Professionals</v>
          </cell>
          <cell r="M18450" t="str">
            <v>Paramedical Practitioners</v>
          </cell>
          <cell r="N18450">
            <v>20</v>
          </cell>
        </row>
        <row r="18451">
          <cell r="F18451" t="str">
            <v>06.03.13.01.15.01.</v>
          </cell>
          <cell r="G18451"/>
          <cell r="K18451"/>
          <cell r="L18451"/>
          <cell r="M18451"/>
          <cell r="N18451"/>
        </row>
        <row r="18452">
          <cell r="F18452" t="str">
            <v>06.03.13.01.15.01.</v>
          </cell>
          <cell r="G18452"/>
          <cell r="K18452"/>
          <cell r="L18452"/>
          <cell r="M18452"/>
          <cell r="N18452"/>
        </row>
        <row r="18453">
          <cell r="F18453" t="str">
            <v>06.03.13.01.15.01.</v>
          </cell>
          <cell r="G18453"/>
          <cell r="K18453"/>
          <cell r="L18453"/>
          <cell r="M18453"/>
          <cell r="N18453"/>
        </row>
        <row r="18454">
          <cell r="F18454" t="str">
            <v>06.03.13.01.15.02.01</v>
          </cell>
          <cell r="G18454" t="str">
            <v>Conduct counselling</v>
          </cell>
          <cell r="K18454" t="str">
            <v>6. Gaining informed consent</v>
          </cell>
          <cell r="L18454" t="str">
            <v>Specialist Medical Practitioners</v>
          </cell>
          <cell r="M18454" t="str">
            <v>General Medical Practitioners</v>
          </cell>
          <cell r="N18454">
            <v>3</v>
          </cell>
        </row>
        <row r="18455">
          <cell r="F18455" t="str">
            <v>06.03.13.01.15.02.02</v>
          </cell>
          <cell r="G18455" t="str">
            <v>Prepare the patient and organize the equipment</v>
          </cell>
          <cell r="K18455" t="str">
            <v>14. Providing non-pharmacological health interventions</v>
          </cell>
          <cell r="L18455" t="str">
            <v>Nursing Professionals</v>
          </cell>
          <cell r="M18455" t="str">
            <v>Nursing Associate Professionals</v>
          </cell>
          <cell r="N18455">
            <v>5</v>
          </cell>
        </row>
        <row r="18456">
          <cell r="F18456" t="str">
            <v>06.03.13.01.15.02.03</v>
          </cell>
          <cell r="G18456" t="str">
            <v>Apply local anaesthesia</v>
          </cell>
          <cell r="K18456" t="str">
            <v>11. Administering medications or therapeutics</v>
          </cell>
          <cell r="L18456" t="str">
            <v>Specialist Medical Practitioners</v>
          </cell>
          <cell r="M18456" t="str">
            <v>General Medical Practitioners</v>
          </cell>
          <cell r="N18456">
            <v>3</v>
          </cell>
        </row>
        <row r="18457">
          <cell r="F18457" t="str">
            <v>06.03.13.01.15.02.04</v>
          </cell>
          <cell r="G18457" t="str">
            <v>Conduct orthopaedic surgery</v>
          </cell>
          <cell r="K18457" t="str">
            <v>14. Providing non-pharmacological health interventions</v>
          </cell>
          <cell r="L18457" t="str">
            <v>Specialist Medical Practitioners</v>
          </cell>
          <cell r="M18457" t="str">
            <v>General Medical Practitioners</v>
          </cell>
          <cell r="N18457">
            <v>30</v>
          </cell>
        </row>
        <row r="18458">
          <cell r="F18458" t="str">
            <v>06.03.13.01.15.02.05</v>
          </cell>
          <cell r="G18458" t="str">
            <v>Provide nursing support to conduct orthopaedic surgery</v>
          </cell>
          <cell r="K18458" t="str">
            <v>15. Providing treatment and care support to individuals</v>
          </cell>
          <cell r="L18458" t="str">
            <v>Nursing Professionals</v>
          </cell>
          <cell r="M18458" t="str">
            <v>Nursing Professionals</v>
          </cell>
          <cell r="N18458">
            <v>30</v>
          </cell>
        </row>
        <row r="18459">
          <cell r="F18459" t="str">
            <v>06.03.13.01.15.02.06</v>
          </cell>
          <cell r="G18459" t="str">
            <v>Provide post-procedural care</v>
          </cell>
          <cell r="K18459" t="str">
            <v>5. Providing information and support to impact individual health behaviours</v>
          </cell>
          <cell r="L18459" t="str">
            <v>Specialist Medical Practitioners</v>
          </cell>
          <cell r="M18459" t="str">
            <v>General Medical Practitioners</v>
          </cell>
          <cell r="N18459">
            <v>3</v>
          </cell>
        </row>
        <row r="18460">
          <cell r="F18460" t="str">
            <v>06.03.13.01.15.02.07</v>
          </cell>
          <cell r="G18460" t="str">
            <v>Provide post-procedural care</v>
          </cell>
          <cell r="K18460" t="str">
            <v>15. Providing treatment and care support to individuals</v>
          </cell>
          <cell r="L18460" t="str">
            <v>Specialist Medical Practitioners</v>
          </cell>
          <cell r="M18460" t="str">
            <v>General Medical Practitioners</v>
          </cell>
          <cell r="N18460">
            <v>5</v>
          </cell>
        </row>
        <row r="18461">
          <cell r="F18461" t="str">
            <v>06.03.13.01.15.02.08</v>
          </cell>
          <cell r="G18461" t="str">
            <v>Provide post-procedural care</v>
          </cell>
          <cell r="K18461" t="str">
            <v>15. Providing treatment and care support to individuals</v>
          </cell>
          <cell r="L18461" t="str">
            <v>Nursing Professionals</v>
          </cell>
          <cell r="M18461" t="str">
            <v>Nursing Associate Professionals</v>
          </cell>
          <cell r="N18461">
            <v>10</v>
          </cell>
        </row>
        <row r="18462">
          <cell r="F18462" t="str">
            <v>06.03.13.01.15.02.</v>
          </cell>
          <cell r="G18462"/>
          <cell r="K18462"/>
          <cell r="L18462"/>
          <cell r="M18462"/>
          <cell r="N18462"/>
        </row>
        <row r="18463">
          <cell r="F18463" t="str">
            <v>06.03.13.01.15.02.</v>
          </cell>
          <cell r="G18463"/>
          <cell r="K18463"/>
          <cell r="L18463"/>
          <cell r="M18463"/>
          <cell r="N18463"/>
        </row>
        <row r="18464">
          <cell r="F18464" t="str">
            <v>06.03.13.01.15.02.</v>
          </cell>
          <cell r="G18464"/>
          <cell r="K18464"/>
          <cell r="L18464"/>
          <cell r="M18464"/>
          <cell r="N18464"/>
        </row>
        <row r="18465">
          <cell r="F18465" t="str">
            <v>06.03.14.01.02.01.01</v>
          </cell>
          <cell r="G18465" t="str">
            <v>Conduct counselling</v>
          </cell>
          <cell r="K18465" t="str">
            <v>5. Providing information and support to impact individual health behaviours</v>
          </cell>
          <cell r="L18465" t="str">
            <v>Social work and counselling professionals</v>
          </cell>
          <cell r="M18465" t="str">
            <v>Social work associate professionals</v>
          </cell>
          <cell r="N18465">
            <v>10</v>
          </cell>
        </row>
        <row r="18466">
          <cell r="F18466" t="str">
            <v>06.03.14.01.02.02.01</v>
          </cell>
          <cell r="G18466" t="str">
            <v>Conduct counselling</v>
          </cell>
          <cell r="K18466" t="str">
            <v>5. Providing information and support to impact individual health behaviours</v>
          </cell>
          <cell r="L18466" t="str">
            <v>Social work and counselling professionals</v>
          </cell>
          <cell r="M18466" t="str">
            <v>Social work associate professionals</v>
          </cell>
          <cell r="N18466">
            <v>10</v>
          </cell>
        </row>
        <row r="18467">
          <cell r="F18467" t="str">
            <v>06.03.14.01.02.03.01</v>
          </cell>
          <cell r="G18467" t="str">
            <v>Administer vaccine</v>
          </cell>
          <cell r="K18467" t="str">
            <v>11. Administering medications or therapeutics</v>
          </cell>
          <cell r="L18467" t="str">
            <v>Nursing Professionals</v>
          </cell>
          <cell r="M18467" t="str">
            <v>Community Health Workers</v>
          </cell>
          <cell r="N18467">
            <v>3</v>
          </cell>
        </row>
        <row r="18468">
          <cell r="F18468" t="str">
            <v>06.03.14.01.02.03</v>
          </cell>
          <cell r="G18468"/>
          <cell r="K18468"/>
          <cell r="L18468"/>
          <cell r="M18468"/>
          <cell r="N18468"/>
        </row>
        <row r="18469">
          <cell r="F18469" t="str">
            <v>06.03.14.01.06.01.01</v>
          </cell>
          <cell r="G18469" t="str">
            <v>Conduct vital sign measurements</v>
          </cell>
          <cell r="K18469" t="str">
            <v>1. Gathering information through interviewing and assessment</v>
          </cell>
          <cell r="L18469" t="str">
            <v>Nursing Professionals</v>
          </cell>
          <cell r="M18469" t="str">
            <v>Paramedical Practitioners</v>
          </cell>
          <cell r="N18469">
            <v>5</v>
          </cell>
        </row>
        <row r="18470">
          <cell r="F18470" t="str">
            <v>06.03.14.01.06.01.02</v>
          </cell>
          <cell r="G18470" t="str">
            <v xml:space="preserve">Take history </v>
          </cell>
          <cell r="K18470" t="str">
            <v>1. Gathering information through interviewing and assessment</v>
          </cell>
          <cell r="L18470" t="str">
            <v>Specialist Medical Practitioners</v>
          </cell>
          <cell r="M18470" t="str">
            <v>General Medical Practitioners</v>
          </cell>
          <cell r="N18470">
            <v>6</v>
          </cell>
        </row>
        <row r="18471">
          <cell r="F18471" t="str">
            <v>06.03.14.01.06.01.03</v>
          </cell>
          <cell r="G18471" t="str">
            <v>Conduct physical examination</v>
          </cell>
          <cell r="K18471" t="str">
            <v>1. Gathering information through interviewing and assessment</v>
          </cell>
          <cell r="L18471" t="str">
            <v>Specialist Medical Practitioners</v>
          </cell>
          <cell r="M18471" t="str">
            <v>General Medical Practitioners</v>
          </cell>
          <cell r="N18471">
            <v>6</v>
          </cell>
        </row>
        <row r="18472">
          <cell r="F18472" t="str">
            <v>06.03.14.01.06.01.04</v>
          </cell>
          <cell r="G18472" t="str">
            <v>Provide clinical advice</v>
          </cell>
          <cell r="K18472" t="str">
            <v>5. Providing information and support to impact individual health behaviours</v>
          </cell>
          <cell r="L18472" t="str">
            <v>Specialist Medical Practitioners</v>
          </cell>
          <cell r="M18472" t="str">
            <v>General Medical Practitioners</v>
          </cell>
          <cell r="N18472">
            <v>4</v>
          </cell>
        </row>
        <row r="18473">
          <cell r="F18473" t="str">
            <v>06.03.14.01.06.01.</v>
          </cell>
          <cell r="G18473"/>
          <cell r="K18473"/>
          <cell r="L18473"/>
          <cell r="M18473"/>
          <cell r="N18473"/>
        </row>
        <row r="18474">
          <cell r="F18474" t="str">
            <v>06.03.14.01.06.01.</v>
          </cell>
          <cell r="G18474"/>
          <cell r="K18474"/>
          <cell r="L18474"/>
          <cell r="M18474"/>
          <cell r="N18474"/>
        </row>
        <row r="18475">
          <cell r="F18475" t="str">
            <v>06.03.14.01.08.01.01</v>
          </cell>
          <cell r="G18475" t="str">
            <v>Provide counselling and information and obtain consent</v>
          </cell>
          <cell r="K18475" t="str">
            <v>6. Gaining informed consent</v>
          </cell>
          <cell r="L18475" t="str">
            <v>General Medical Practitioners</v>
          </cell>
          <cell r="M18475" t="str">
            <v>Paramedical Practitioners</v>
          </cell>
          <cell r="N18475">
            <v>2</v>
          </cell>
        </row>
        <row r="18476">
          <cell r="F18476" t="str">
            <v>06.03.14.01.08.01.02</v>
          </cell>
          <cell r="G18476" t="str">
            <v>Conduct diagnostic testing</v>
          </cell>
          <cell r="K18476" t="str">
            <v>7. Ordering, administering and interpreting the results of diagnostic and screening procedures</v>
          </cell>
          <cell r="L18476" t="str">
            <v>Nursing Professionals</v>
          </cell>
          <cell r="M18476" t="str">
            <v>Nursing Associate Professionals</v>
          </cell>
          <cell r="N18476">
            <v>6</v>
          </cell>
        </row>
        <row r="18477">
          <cell r="F18477" t="str">
            <v>06.03.14.01.08.01.03</v>
          </cell>
          <cell r="G18477" t="str">
            <v>Conduct counselling</v>
          </cell>
          <cell r="K18477" t="str">
            <v>5. Providing information and support to impact individual health behaviours</v>
          </cell>
          <cell r="L18477" t="str">
            <v>General Medical Practitioners</v>
          </cell>
          <cell r="M18477" t="str">
            <v>Paramedical Practitioners</v>
          </cell>
          <cell r="N18477">
            <v>2</v>
          </cell>
        </row>
        <row r="18478">
          <cell r="F18478" t="str">
            <v>06.03.14.01.08.02.01</v>
          </cell>
          <cell r="G18478" t="str">
            <v>Conduct counselling</v>
          </cell>
          <cell r="K18478" t="str">
            <v>6. Gaining informed consent</v>
          </cell>
          <cell r="L18478" t="str">
            <v>Medical and Pathology Laboratory Technicians</v>
          </cell>
          <cell r="M18478" t="str">
            <v>Medical Assistants</v>
          </cell>
          <cell r="N18478">
            <v>3</v>
          </cell>
        </row>
        <row r="18479">
          <cell r="F18479" t="str">
            <v>06.03.14.01.08.02.02</v>
          </cell>
          <cell r="G18479" t="str">
            <v xml:space="preserve">Conduct diagnostic testing </v>
          </cell>
          <cell r="K18479" t="str">
            <v>7. Ordering, administering and interpreting the results of diagnostic and screening procedures</v>
          </cell>
          <cell r="L18479" t="str">
            <v>Medical and Pathology Laboratory Technicians</v>
          </cell>
          <cell r="M18479" t="str">
            <v>Medical Assistants</v>
          </cell>
          <cell r="N18479">
            <v>5</v>
          </cell>
        </row>
        <row r="18480">
          <cell r="F18480" t="str">
            <v>06.03.14.01.08.02.03</v>
          </cell>
          <cell r="G18480" t="str">
            <v>Document examination findings</v>
          </cell>
          <cell r="K18480" t="str">
            <v>7. Ordering, administering and interpreting the results of diagnostic and screening procedures</v>
          </cell>
          <cell r="L18480" t="str">
            <v>Specialist Medical Practitioners</v>
          </cell>
          <cell r="M18480" t="str">
            <v>General Medical Practitioners</v>
          </cell>
          <cell r="N18480">
            <v>2</v>
          </cell>
        </row>
        <row r="18481">
          <cell r="F18481" t="str">
            <v>06.03.14.01.08.02</v>
          </cell>
          <cell r="G18481"/>
          <cell r="K18481"/>
          <cell r="L18481"/>
          <cell r="M18481"/>
          <cell r="N18481"/>
        </row>
        <row r="18482">
          <cell r="F18482" t="str">
            <v>06.03.14.01.08.02</v>
          </cell>
          <cell r="G18482"/>
          <cell r="K18482"/>
          <cell r="L18482"/>
          <cell r="M18482"/>
          <cell r="N18482"/>
        </row>
        <row r="18483">
          <cell r="F18483" t="str">
            <v>06.03.14.01.08.02</v>
          </cell>
          <cell r="G18483"/>
          <cell r="K18483"/>
          <cell r="L18483"/>
          <cell r="M18483"/>
          <cell r="N18483"/>
        </row>
        <row r="18484">
          <cell r="F18484" t="str">
            <v>06.03.14.01.08.02</v>
          </cell>
          <cell r="G18484"/>
          <cell r="K18484"/>
          <cell r="L18484"/>
          <cell r="M18484"/>
          <cell r="N18484"/>
        </row>
        <row r="18485">
          <cell r="F18485" t="str">
            <v>06.03.14.01.08.03.01</v>
          </cell>
          <cell r="G18485" t="str">
            <v>Conduct counselling</v>
          </cell>
          <cell r="K18485" t="str">
            <v>6. Gaining informed consent</v>
          </cell>
          <cell r="L18485" t="str">
            <v>Medical and Pathology Laboratory Technicians</v>
          </cell>
          <cell r="M18485" t="str">
            <v>Medical Assistants</v>
          </cell>
          <cell r="N18485">
            <v>3</v>
          </cell>
        </row>
        <row r="18486">
          <cell r="F18486" t="str">
            <v>06.03.14.01.08.03.02</v>
          </cell>
          <cell r="G18486" t="str">
            <v xml:space="preserve">Conduct diagnostic testing </v>
          </cell>
          <cell r="K18486" t="str">
            <v>7. Ordering, administering and interpreting the results of diagnostic and screening procedures</v>
          </cell>
          <cell r="L18486" t="str">
            <v>Medical and Pathology Laboratory Technicians</v>
          </cell>
          <cell r="M18486" t="str">
            <v>Medical Assistants</v>
          </cell>
          <cell r="N18486">
            <v>5</v>
          </cell>
        </row>
        <row r="18487">
          <cell r="F18487" t="str">
            <v>06.03.14.01.08.03.03</v>
          </cell>
          <cell r="G18487" t="str">
            <v>Document examination findings</v>
          </cell>
          <cell r="K18487" t="str">
            <v>7. Ordering, administering and interpreting the results of diagnostic and screening procedures</v>
          </cell>
          <cell r="L18487" t="str">
            <v>Specialist Medical Practitioners</v>
          </cell>
          <cell r="M18487" t="str">
            <v>General Medical Practitioners</v>
          </cell>
          <cell r="N18487">
            <v>2</v>
          </cell>
        </row>
        <row r="18488">
          <cell r="F18488" t="str">
            <v>06.03.14.01.08.03</v>
          </cell>
          <cell r="G18488"/>
          <cell r="K18488"/>
          <cell r="L18488"/>
          <cell r="M18488"/>
          <cell r="N18488"/>
        </row>
        <row r="18489">
          <cell r="F18489" t="str">
            <v>06.03.14.01.08.03</v>
          </cell>
          <cell r="G18489"/>
          <cell r="K18489"/>
          <cell r="L18489"/>
          <cell r="M18489"/>
          <cell r="N18489"/>
        </row>
        <row r="18490">
          <cell r="F18490" t="str">
            <v>06.03.14.01.08.03</v>
          </cell>
          <cell r="G18490"/>
          <cell r="K18490"/>
          <cell r="L18490"/>
          <cell r="M18490"/>
          <cell r="N18490"/>
        </row>
        <row r="18491">
          <cell r="F18491" t="str">
            <v>06.03.14.01.08.03</v>
          </cell>
          <cell r="G18491"/>
          <cell r="K18491"/>
          <cell r="L18491"/>
          <cell r="M18491"/>
          <cell r="N18491"/>
        </row>
        <row r="18492">
          <cell r="F18492" t="str">
            <v>06.03.14.01.08.03</v>
          </cell>
          <cell r="G18492"/>
          <cell r="K18492"/>
          <cell r="L18492"/>
          <cell r="M18492"/>
          <cell r="N18492"/>
        </row>
        <row r="18493">
          <cell r="F18493" t="str">
            <v>06.03.14.01.08.03</v>
          </cell>
          <cell r="G18493"/>
          <cell r="K18493"/>
          <cell r="L18493"/>
          <cell r="M18493"/>
          <cell r="N18493"/>
        </row>
        <row r="18494">
          <cell r="F18494" t="str">
            <v>06.03.14.01.08.03</v>
          </cell>
          <cell r="G18494"/>
          <cell r="K18494"/>
          <cell r="L18494"/>
          <cell r="M18494"/>
          <cell r="N18494"/>
        </row>
        <row r="18495">
          <cell r="F18495" t="str">
            <v>06.03.14.01.08.03</v>
          </cell>
          <cell r="G18495"/>
          <cell r="K18495"/>
          <cell r="L18495"/>
          <cell r="M18495"/>
          <cell r="N18495"/>
        </row>
        <row r="18496">
          <cell r="F18496" t="str">
            <v>06.03.14.01.13.04.01</v>
          </cell>
          <cell r="G18496" t="str">
            <v>Administer oral medication</v>
          </cell>
          <cell r="K18496" t="str">
            <v>10. Preparing and dispensing medications or therapeutics</v>
          </cell>
          <cell r="L18496" t="str">
            <v>Pharmacists</v>
          </cell>
          <cell r="M18496" t="str">
            <v>Community Health Workers</v>
          </cell>
          <cell r="N18496">
            <v>1</v>
          </cell>
        </row>
        <row r="18497">
          <cell r="F18497" t="str">
            <v>06.03.14.01.13.07.01</v>
          </cell>
          <cell r="G18497" t="str">
            <v>Prescribe medication</v>
          </cell>
          <cell r="K18497" t="str">
            <v>9. Prescribing medications or therapeutics</v>
          </cell>
          <cell r="L18497" t="str">
            <v>General Medical Practitioners</v>
          </cell>
          <cell r="M18497" t="str">
            <v>Paramedical Practitioners</v>
          </cell>
          <cell r="N18497">
            <v>1</v>
          </cell>
        </row>
        <row r="18498">
          <cell r="F18498" t="str">
            <v>06.03.14.01.13.08.01</v>
          </cell>
          <cell r="G18498" t="str">
            <v>Prescribe medication</v>
          </cell>
          <cell r="K18498" t="str">
            <v>9. Prescribing medications or therapeutics</v>
          </cell>
          <cell r="L18498" t="str">
            <v>General Medical Practitioners</v>
          </cell>
          <cell r="M18498" t="str">
            <v>Paramedical Practitioners</v>
          </cell>
          <cell r="N18498">
            <v>1</v>
          </cell>
        </row>
        <row r="18499">
          <cell r="F18499" t="str">
            <v>06.03.14.01.13.11.01</v>
          </cell>
          <cell r="G18499" t="str">
            <v>Prescribe medication</v>
          </cell>
          <cell r="K18499" t="str">
            <v>9. Prescribing medications or therapeutics</v>
          </cell>
          <cell r="L18499" t="str">
            <v>General Medical Practitioners</v>
          </cell>
          <cell r="M18499" t="str">
            <v>Paramedical Practitioners</v>
          </cell>
          <cell r="N18499">
            <v>1</v>
          </cell>
        </row>
        <row r="18500">
          <cell r="F18500" t="str">
            <v>06.03.14.01.13.12.01</v>
          </cell>
          <cell r="G18500" t="str">
            <v>Prescribe medication</v>
          </cell>
          <cell r="K18500" t="str">
            <v>9. Prescribing medications or therapeutics</v>
          </cell>
          <cell r="L18500" t="str">
            <v>General Medical Practitioners</v>
          </cell>
          <cell r="M18500" t="str">
            <v>Paramedical Practitioners</v>
          </cell>
          <cell r="N18500">
            <v>1</v>
          </cell>
        </row>
        <row r="18501">
          <cell r="F18501" t="str">
            <v>06.03.14.01.14.04.01</v>
          </cell>
          <cell r="G18501" t="str">
            <v>Prescribe intravenous medication</v>
          </cell>
          <cell r="K18501" t="str">
            <v>9. Prescribing medications or therapeutics</v>
          </cell>
          <cell r="L18501" t="str">
            <v>General Medical Practitioners</v>
          </cell>
          <cell r="M18501" t="str">
            <v>Paramedical Practitioners</v>
          </cell>
          <cell r="N18501">
            <v>1</v>
          </cell>
        </row>
        <row r="18502">
          <cell r="F18502" t="str">
            <v>06.03.14.01.14.04.02</v>
          </cell>
          <cell r="G18502" t="str">
            <v>Administer intravenous medication with frequent monitoring</v>
          </cell>
          <cell r="K18502" t="str">
            <v>11. Administering medications or therapeutics</v>
          </cell>
          <cell r="L18502" t="str">
            <v>Nursing Professionals</v>
          </cell>
          <cell r="M18502" t="str">
            <v>Nursing Associate Professionals</v>
          </cell>
          <cell r="N18502">
            <v>3</v>
          </cell>
        </row>
        <row r="18503">
          <cell r="F18503" t="str">
            <v>06.03.14.01.14.04.03</v>
          </cell>
          <cell r="G18503" t="str">
            <v>Monitor during administration</v>
          </cell>
          <cell r="K18503" t="str">
            <v>8. Developing and adjusting management plans</v>
          </cell>
          <cell r="L18503" t="str">
            <v>Nursing Professionals</v>
          </cell>
          <cell r="M18503" t="str">
            <v>Nursing Professionals</v>
          </cell>
          <cell r="N18503">
            <v>10</v>
          </cell>
        </row>
        <row r="18504">
          <cell r="F18504" t="str">
            <v>06.03.14.01.14.04.</v>
          </cell>
          <cell r="G18504"/>
          <cell r="K18504"/>
          <cell r="L18504"/>
          <cell r="M18504"/>
          <cell r="N18504"/>
        </row>
        <row r="18505">
          <cell r="F18505" t="str">
            <v>06.03.14.01.14.04.</v>
          </cell>
          <cell r="G18505"/>
          <cell r="K18505"/>
          <cell r="L18505"/>
          <cell r="M18505"/>
          <cell r="N18505"/>
        </row>
        <row r="18506">
          <cell r="F18506" t="str">
            <v>06.03.14.01.14.04.</v>
          </cell>
          <cell r="G18506"/>
          <cell r="K18506"/>
          <cell r="L18506"/>
          <cell r="M18506"/>
          <cell r="N18506"/>
        </row>
        <row r="18507">
          <cell r="F18507" t="str">
            <v>06.03.14.01.14.04.</v>
          </cell>
          <cell r="G18507"/>
          <cell r="K18507"/>
          <cell r="L18507"/>
          <cell r="M18507"/>
          <cell r="N18507"/>
        </row>
        <row r="18508">
          <cell r="F18508" t="str">
            <v>06.03.14.01.14.07.01</v>
          </cell>
          <cell r="G18508" t="str">
            <v>Prescribe intravenous medication</v>
          </cell>
          <cell r="K18508" t="str">
            <v>9. Prescribing medications or therapeutics</v>
          </cell>
          <cell r="L18508" t="str">
            <v>General Medical Practitioners</v>
          </cell>
          <cell r="M18508" t="str">
            <v>Paramedical Practitioners</v>
          </cell>
          <cell r="N18508">
            <v>1</v>
          </cell>
        </row>
        <row r="18509">
          <cell r="F18509" t="str">
            <v>06.03.14.01.14.07.02</v>
          </cell>
          <cell r="G18509" t="str">
            <v>Administer intravenous medication</v>
          </cell>
          <cell r="K18509" t="str">
            <v>11. Administering medications or therapeutics</v>
          </cell>
          <cell r="L18509" t="str">
            <v>Nursing Professionals</v>
          </cell>
          <cell r="M18509" t="str">
            <v>Nursing Associate Professionals</v>
          </cell>
          <cell r="N18509">
            <v>3</v>
          </cell>
        </row>
        <row r="18510">
          <cell r="F18510" t="str">
            <v>06.03.14.01.14.07.03</v>
          </cell>
          <cell r="G18510" t="str">
            <v>Monitor during administration</v>
          </cell>
          <cell r="K18510" t="str">
            <v>8. Developing and adjusting management plans</v>
          </cell>
          <cell r="L18510" t="str">
            <v>Nursing Professionals</v>
          </cell>
          <cell r="M18510" t="str">
            <v>Nursing Professionals</v>
          </cell>
          <cell r="N18510">
            <v>10</v>
          </cell>
        </row>
        <row r="18511">
          <cell r="F18511" t="str">
            <v>06.03.14.01.14.07.</v>
          </cell>
          <cell r="G18511"/>
          <cell r="K18511"/>
          <cell r="L18511"/>
          <cell r="M18511"/>
          <cell r="N18511"/>
        </row>
        <row r="18512">
          <cell r="F18512" t="str">
            <v>06.03.14.01.14.07.</v>
          </cell>
          <cell r="G18512"/>
          <cell r="K18512"/>
          <cell r="L18512"/>
          <cell r="M18512"/>
          <cell r="N18512"/>
        </row>
        <row r="18513">
          <cell r="F18513" t="str">
            <v>06.03.14.01.14.07.</v>
          </cell>
          <cell r="G18513"/>
          <cell r="K18513"/>
          <cell r="L18513"/>
          <cell r="M18513"/>
          <cell r="N18513"/>
        </row>
        <row r="18514">
          <cell r="F18514" t="str">
            <v>06.03.14.01.14.07.</v>
          </cell>
          <cell r="G18514"/>
          <cell r="K18514"/>
          <cell r="L18514"/>
          <cell r="M18514"/>
          <cell r="N18514"/>
        </row>
        <row r="18515">
          <cell r="F18515" t="str">
            <v>06.03.14.01.14.07.</v>
          </cell>
          <cell r="G18515"/>
          <cell r="K18515"/>
          <cell r="L18515"/>
          <cell r="M18515"/>
          <cell r="N18515"/>
        </row>
        <row r="18516">
          <cell r="F18516" t="str">
            <v>06.03.14.01.14.07.</v>
          </cell>
          <cell r="G18516"/>
          <cell r="K18516"/>
          <cell r="L18516"/>
          <cell r="M18516"/>
          <cell r="N18516"/>
        </row>
        <row r="18517">
          <cell r="F18517" t="str">
            <v>06.03.14.01.14.07.</v>
          </cell>
          <cell r="G18517"/>
          <cell r="K18517"/>
          <cell r="L18517"/>
          <cell r="M18517"/>
          <cell r="N18517"/>
        </row>
        <row r="18518">
          <cell r="F18518" t="str">
            <v>06.03.14.01.14.07.</v>
          </cell>
          <cell r="G18518"/>
          <cell r="K18518"/>
          <cell r="L18518"/>
          <cell r="M18518"/>
          <cell r="N18518"/>
        </row>
        <row r="18519">
          <cell r="F18519" t="str">
            <v>06.03.14.01.14.07.</v>
          </cell>
          <cell r="G18519"/>
          <cell r="K18519"/>
          <cell r="L18519"/>
          <cell r="M18519"/>
          <cell r="N18519"/>
        </row>
        <row r="18520">
          <cell r="F18520" t="str">
            <v>06.03.14.01.14.08.01</v>
          </cell>
          <cell r="G18520" t="str">
            <v>Prescribe intravenous medication</v>
          </cell>
          <cell r="K18520" t="str">
            <v>9. Prescribing medications or therapeutics</v>
          </cell>
          <cell r="L18520" t="str">
            <v>General Medical Practitioners</v>
          </cell>
          <cell r="M18520" t="str">
            <v>Paramedical Practitioners</v>
          </cell>
          <cell r="N18520">
            <v>1</v>
          </cell>
        </row>
        <row r="18521">
          <cell r="F18521" t="str">
            <v>06.03.14.01.14.08.02</v>
          </cell>
          <cell r="G18521" t="str">
            <v>Administer intravenous fluids</v>
          </cell>
          <cell r="K18521" t="str">
            <v>11. Administering medications or therapeutics</v>
          </cell>
          <cell r="L18521" t="str">
            <v>Nursing Professionals</v>
          </cell>
          <cell r="M18521" t="str">
            <v>Nursing Associate Professionals</v>
          </cell>
          <cell r="N18521">
            <v>3</v>
          </cell>
        </row>
        <row r="18522">
          <cell r="F18522" t="str">
            <v>06.03.14.01.14.08.03</v>
          </cell>
          <cell r="G18522" t="str">
            <v>Monitor during administration</v>
          </cell>
          <cell r="K18522" t="str">
            <v>8. Developing and adjusting management plans</v>
          </cell>
          <cell r="L18522" t="str">
            <v>Nursing Professionals</v>
          </cell>
          <cell r="M18522" t="str">
            <v>Nursing Professionals</v>
          </cell>
          <cell r="N18522">
            <v>10</v>
          </cell>
        </row>
        <row r="18523">
          <cell r="F18523" t="str">
            <v>06.03.14.01.14.08.02</v>
          </cell>
          <cell r="G18523"/>
          <cell r="K18523"/>
          <cell r="L18523"/>
          <cell r="M18523"/>
          <cell r="N18523"/>
        </row>
        <row r="18524">
          <cell r="F18524" t="str">
            <v>06.03.14.01.14.08.02</v>
          </cell>
          <cell r="G18524"/>
          <cell r="K18524"/>
          <cell r="L18524"/>
          <cell r="M18524"/>
          <cell r="N18524"/>
        </row>
        <row r="18525">
          <cell r="F18525" t="str">
            <v>06.03.14.01.14.08.02</v>
          </cell>
          <cell r="G18525"/>
          <cell r="K18525"/>
          <cell r="L18525"/>
          <cell r="M18525"/>
          <cell r="N18525"/>
        </row>
        <row r="18526">
          <cell r="F18526" t="str">
            <v>06.03.14.01.14.08.02</v>
          </cell>
          <cell r="G18526"/>
          <cell r="K18526"/>
          <cell r="L18526"/>
          <cell r="M18526"/>
          <cell r="N18526"/>
        </row>
        <row r="18527">
          <cell r="F18527" t="str">
            <v>06.03.14.01.14.08.03</v>
          </cell>
          <cell r="G18527"/>
          <cell r="K18527"/>
          <cell r="L18527"/>
          <cell r="M18527"/>
          <cell r="N18527"/>
        </row>
        <row r="18528">
          <cell r="F18528" t="str">
            <v>06.03.14.01.14.08.03</v>
          </cell>
          <cell r="G18528"/>
          <cell r="K18528"/>
          <cell r="L18528"/>
          <cell r="M18528"/>
          <cell r="N18528"/>
        </row>
        <row r="18529">
          <cell r="F18529" t="str">
            <v>06.03.14.01.14.08.03</v>
          </cell>
          <cell r="G18529"/>
          <cell r="K18529"/>
          <cell r="L18529"/>
          <cell r="M18529"/>
          <cell r="N18529"/>
        </row>
        <row r="18530">
          <cell r="F18530" t="str">
            <v>06.03.14.01.14.08.03</v>
          </cell>
          <cell r="G18530"/>
          <cell r="K18530"/>
          <cell r="L18530"/>
          <cell r="M18530"/>
          <cell r="N18530"/>
        </row>
        <row r="18531">
          <cell r="F18531" t="str">
            <v>06.03.14.01.14.08.03</v>
          </cell>
          <cell r="G18531"/>
          <cell r="K18531"/>
          <cell r="L18531"/>
          <cell r="M18531"/>
          <cell r="N18531"/>
        </row>
        <row r="18532">
          <cell r="F18532" t="str">
            <v>06.03.14.01.14.09.01</v>
          </cell>
          <cell r="G18532" t="str">
            <v>Prescribe intravenous medication</v>
          </cell>
          <cell r="K18532" t="str">
            <v>9. Prescribing medications or therapeutics</v>
          </cell>
          <cell r="L18532" t="str">
            <v>General Medical Practitioners</v>
          </cell>
          <cell r="M18532" t="str">
            <v>Paramedical Practitioners</v>
          </cell>
          <cell r="N18532">
            <v>1</v>
          </cell>
        </row>
        <row r="18533">
          <cell r="F18533" t="str">
            <v>06.03.14.01.14.09.02</v>
          </cell>
          <cell r="G18533" t="str">
            <v>Administer intravenous medication</v>
          </cell>
          <cell r="K18533" t="str">
            <v>11. Administering medications or therapeutics</v>
          </cell>
          <cell r="L18533" t="str">
            <v>Nursing Professionals</v>
          </cell>
          <cell r="M18533" t="str">
            <v>Nursing Associate Professionals</v>
          </cell>
          <cell r="N18533">
            <v>3</v>
          </cell>
        </row>
        <row r="18534">
          <cell r="F18534" t="str">
            <v>06.03.14.01.14.09.03</v>
          </cell>
          <cell r="G18534" t="str">
            <v>Monitor during administration</v>
          </cell>
          <cell r="K18534" t="str">
            <v>8. Developing and adjusting management plans</v>
          </cell>
          <cell r="L18534" t="str">
            <v>Nursing Professionals</v>
          </cell>
          <cell r="M18534" t="str">
            <v>Nursing Professionals</v>
          </cell>
          <cell r="N18534">
            <v>10</v>
          </cell>
        </row>
        <row r="18535">
          <cell r="F18535" t="str">
            <v>06.03.14.01.14.09.</v>
          </cell>
          <cell r="G18535"/>
          <cell r="K18535"/>
          <cell r="L18535"/>
          <cell r="M18535"/>
          <cell r="N18535"/>
        </row>
        <row r="18536">
          <cell r="F18536" t="str">
            <v>06.03.14.01.14.</v>
          </cell>
          <cell r="G18536"/>
          <cell r="K18536"/>
          <cell r="L18536"/>
          <cell r="M18536"/>
          <cell r="N18536"/>
        </row>
        <row r="18537">
          <cell r="F18537" t="str">
            <v>06.03.14.01.14.</v>
          </cell>
          <cell r="G18537"/>
          <cell r="K18537"/>
          <cell r="L18537"/>
          <cell r="M18537"/>
          <cell r="N18537"/>
        </row>
        <row r="18538">
          <cell r="F18538" t="str">
            <v>06.03.14.01.14.</v>
          </cell>
          <cell r="G18538"/>
          <cell r="K18538"/>
          <cell r="L18538"/>
          <cell r="M18538"/>
          <cell r="N18538"/>
        </row>
        <row r="18539">
          <cell r="F18539" t="str">
            <v>06.03.14.01.14.09</v>
          </cell>
          <cell r="G18539"/>
          <cell r="K18539"/>
          <cell r="L18539"/>
          <cell r="M18539"/>
          <cell r="N18539"/>
        </row>
        <row r="18540">
          <cell r="F18540" t="str">
            <v>06.03.14.01.14.09</v>
          </cell>
          <cell r="G18540"/>
          <cell r="K18540"/>
          <cell r="L18540"/>
          <cell r="M18540"/>
          <cell r="N18540"/>
        </row>
        <row r="18541">
          <cell r="F18541" t="str">
            <v>06.03.14.01.14.09</v>
          </cell>
          <cell r="G18541"/>
          <cell r="K18541"/>
          <cell r="L18541"/>
          <cell r="M18541"/>
          <cell r="N18541"/>
        </row>
        <row r="18542">
          <cell r="F18542" t="str">
            <v>06.03.14.01.14.09</v>
          </cell>
          <cell r="G18542"/>
          <cell r="K18542"/>
          <cell r="L18542"/>
          <cell r="M18542"/>
          <cell r="N18542"/>
        </row>
        <row r="18543">
          <cell r="F18543" t="str">
            <v>06.03.14.01.14.09</v>
          </cell>
          <cell r="G18543"/>
          <cell r="K18543"/>
          <cell r="L18543"/>
          <cell r="M18543"/>
          <cell r="N18543"/>
        </row>
        <row r="18544">
          <cell r="F18544" t="str">
            <v>06.03.14.01.14.09</v>
          </cell>
          <cell r="G18544"/>
          <cell r="K18544"/>
          <cell r="L18544"/>
          <cell r="M18544"/>
          <cell r="N18544"/>
        </row>
        <row r="18545">
          <cell r="F18545" t="str">
            <v>06.03.14.01.14.14.01</v>
          </cell>
          <cell r="G18545" t="str">
            <v>Prescribe intravenous medication</v>
          </cell>
          <cell r="K18545" t="str">
            <v>9. Prescribing medications or therapeutics</v>
          </cell>
          <cell r="L18545" t="str">
            <v>General Medical Practitioners</v>
          </cell>
          <cell r="M18545" t="str">
            <v>Paramedical Practitioners</v>
          </cell>
          <cell r="N18545">
            <v>1</v>
          </cell>
        </row>
        <row r="18546">
          <cell r="F18546" t="str">
            <v>06.03.14.01.14.14.02</v>
          </cell>
          <cell r="G18546" t="str">
            <v>Administer intravenous medication</v>
          </cell>
          <cell r="K18546" t="str">
            <v>11. Administering medications or therapeutics</v>
          </cell>
          <cell r="L18546" t="str">
            <v>Nursing Professionals</v>
          </cell>
          <cell r="M18546" t="str">
            <v>Nursing Associate Professionals</v>
          </cell>
          <cell r="N18546">
            <v>3</v>
          </cell>
        </row>
        <row r="18547">
          <cell r="F18547" t="str">
            <v>06.03.14.01.14.14.</v>
          </cell>
          <cell r="G18547"/>
          <cell r="K18547"/>
          <cell r="L18547"/>
          <cell r="M18547"/>
          <cell r="N18547"/>
        </row>
        <row r="18548">
          <cell r="F18548" t="str">
            <v>06.03.14.01.14.14.</v>
          </cell>
          <cell r="G18548"/>
          <cell r="K18548"/>
          <cell r="L18548"/>
          <cell r="M18548"/>
          <cell r="N18548"/>
        </row>
        <row r="18549">
          <cell r="F18549" t="str">
            <v>06.03.14.01.14.14.</v>
          </cell>
          <cell r="G18549"/>
          <cell r="K18549"/>
          <cell r="L18549"/>
          <cell r="M18549"/>
          <cell r="N18549"/>
        </row>
        <row r="18550">
          <cell r="F18550" t="str">
            <v>06.03.14.01.14.14.</v>
          </cell>
          <cell r="G18550"/>
          <cell r="K18550"/>
          <cell r="L18550"/>
          <cell r="M18550"/>
          <cell r="N18550"/>
        </row>
        <row r="18551">
          <cell r="F18551" t="str">
            <v>06.03.14.01.14.14.</v>
          </cell>
          <cell r="G18551"/>
          <cell r="K18551"/>
          <cell r="L18551"/>
          <cell r="M18551"/>
          <cell r="N18551"/>
        </row>
        <row r="18552">
          <cell r="F18552" t="str">
            <v>06.03.14.01.14.16.01</v>
          </cell>
          <cell r="G18552" t="str">
            <v>Prescribe intravenous medication</v>
          </cell>
          <cell r="K18552" t="str">
            <v>9. Prescribing medications or therapeutics</v>
          </cell>
          <cell r="L18552" t="str">
            <v>General Medical Practitioners</v>
          </cell>
          <cell r="M18552" t="str">
            <v>Paramedical Practitioners</v>
          </cell>
          <cell r="N18552">
            <v>1</v>
          </cell>
        </row>
        <row r="18553">
          <cell r="F18553" t="str">
            <v>06.03.14.01.14.16.02</v>
          </cell>
          <cell r="G18553" t="str">
            <v>Administer intravenous medication</v>
          </cell>
          <cell r="K18553" t="str">
            <v>11. Administering medications or therapeutics</v>
          </cell>
          <cell r="L18553" t="str">
            <v>Nursing Professionals</v>
          </cell>
          <cell r="M18553" t="str">
            <v>Nursing Associate Professionals</v>
          </cell>
          <cell r="N18553">
            <v>3</v>
          </cell>
        </row>
        <row r="18554">
          <cell r="F18554" t="str">
            <v>06.03.14.01.14.16.</v>
          </cell>
          <cell r="G18554"/>
          <cell r="K18554"/>
          <cell r="L18554"/>
          <cell r="M18554"/>
          <cell r="N18554"/>
        </row>
        <row r="18555">
          <cell r="F18555" t="str">
            <v>06.03.14.01.14.16.</v>
          </cell>
          <cell r="G18555"/>
          <cell r="K18555"/>
          <cell r="L18555"/>
          <cell r="M18555"/>
          <cell r="N18555"/>
        </row>
        <row r="18556">
          <cell r="F18556" t="str">
            <v>06.03.14.01.14.16.</v>
          </cell>
          <cell r="G18556"/>
          <cell r="K18556"/>
          <cell r="L18556"/>
          <cell r="M18556"/>
          <cell r="N18556"/>
        </row>
        <row r="18557">
          <cell r="F18557" t="str">
            <v>06.03.14.01.14.16.</v>
          </cell>
          <cell r="G18557"/>
          <cell r="K18557"/>
          <cell r="L18557"/>
          <cell r="M18557"/>
          <cell r="N18557"/>
        </row>
        <row r="18558">
          <cell r="F18558" t="str">
            <v>06.03.14.01.15.01.01</v>
          </cell>
          <cell r="G18558" t="str">
            <v xml:space="preserve">Prescribe blood and blood products </v>
          </cell>
          <cell r="K18558" t="str">
            <v>9. Prescribing medications or therapeutics</v>
          </cell>
          <cell r="L18558" t="str">
            <v>General Medical Practitioners</v>
          </cell>
          <cell r="M18558" t="str">
            <v>Paramedical Practitioners</v>
          </cell>
          <cell r="N18558">
            <v>1</v>
          </cell>
        </row>
        <row r="18559">
          <cell r="F18559" t="str">
            <v>06.03.14.01.15.01.02</v>
          </cell>
          <cell r="G18559" t="str">
            <v>Administer blood and blood products</v>
          </cell>
          <cell r="K18559" t="str">
            <v>11. Administering medications or therapeutics</v>
          </cell>
          <cell r="L18559" t="str">
            <v>Nursing Professionals</v>
          </cell>
          <cell r="M18559" t="str">
            <v>Nursing Associate Professionals</v>
          </cell>
          <cell r="N18559">
            <v>3</v>
          </cell>
        </row>
        <row r="18560">
          <cell r="F18560" t="str">
            <v>06.03.14.01.15.01.03</v>
          </cell>
          <cell r="G18560" t="str">
            <v>Monitor during administration</v>
          </cell>
          <cell r="K18560" t="str">
            <v>8. Developing and adjusting management plans</v>
          </cell>
          <cell r="L18560" t="str">
            <v>Nursing Professionals</v>
          </cell>
          <cell r="M18560" t="str">
            <v>Nursing Professionals</v>
          </cell>
          <cell r="N18560">
            <v>10</v>
          </cell>
        </row>
        <row r="18561">
          <cell r="F18561" t="str">
            <v>06.03.14.01.15.01.</v>
          </cell>
          <cell r="G18561"/>
          <cell r="K18561"/>
          <cell r="L18561"/>
          <cell r="M18561"/>
          <cell r="N18561"/>
        </row>
        <row r="18562">
          <cell r="F18562" t="str">
            <v>06.03.14.01.15.01.</v>
          </cell>
          <cell r="G18562"/>
          <cell r="K18562"/>
          <cell r="L18562"/>
          <cell r="M18562"/>
          <cell r="N18562"/>
        </row>
        <row r="18563">
          <cell r="F18563" t="str">
            <v>06.03.14.01.15.01.</v>
          </cell>
          <cell r="G18563"/>
          <cell r="K18563"/>
          <cell r="L18563"/>
          <cell r="M18563"/>
          <cell r="N18563"/>
        </row>
        <row r="18564">
          <cell r="F18564" t="str">
            <v>06.03.14.01.15.01.</v>
          </cell>
          <cell r="G18564"/>
          <cell r="K18564"/>
          <cell r="L18564"/>
          <cell r="M18564"/>
          <cell r="N18564"/>
        </row>
        <row r="18565">
          <cell r="F18565" t="str">
            <v>06.03.14.01.15.01.</v>
          </cell>
          <cell r="G18565"/>
          <cell r="K18565"/>
          <cell r="L18565"/>
          <cell r="M18565"/>
          <cell r="N18565"/>
        </row>
        <row r="18566">
          <cell r="F18566" t="str">
            <v>06.03.14.01.15.01.</v>
          </cell>
          <cell r="G18566"/>
          <cell r="K18566"/>
          <cell r="L18566"/>
          <cell r="M18566"/>
          <cell r="N18566"/>
        </row>
        <row r="18567">
          <cell r="F18567" t="str">
            <v>06.03.14.01.15.01.</v>
          </cell>
          <cell r="G18567"/>
          <cell r="K18567"/>
          <cell r="L18567"/>
          <cell r="M18567"/>
          <cell r="N18567"/>
        </row>
        <row r="18568">
          <cell r="F18568" t="str">
            <v>06.03.14.01.15.01.</v>
          </cell>
          <cell r="G18568"/>
          <cell r="K18568"/>
          <cell r="L18568"/>
          <cell r="M18568"/>
          <cell r="N18568"/>
        </row>
        <row r="18569">
          <cell r="F18569" t="str">
            <v>06.03.14.01.15.03.01</v>
          </cell>
          <cell r="G18569" t="str">
            <v>Prescribe oxygen</v>
          </cell>
          <cell r="K18569" t="str">
            <v>9. Prescribing medications or therapeutics</v>
          </cell>
          <cell r="L18569" t="str">
            <v>General Medical Practitioners</v>
          </cell>
          <cell r="M18569" t="str">
            <v>Paramedical Practitioners</v>
          </cell>
          <cell r="N18569">
            <v>1</v>
          </cell>
        </row>
        <row r="18570">
          <cell r="F18570" t="str">
            <v>06.03.14.01.15.03.02</v>
          </cell>
          <cell r="G18570" t="str">
            <v>Administer oxygen</v>
          </cell>
          <cell r="K18570" t="str">
            <v>11. Administering medications or therapeutics</v>
          </cell>
          <cell r="L18570" t="str">
            <v>Nursing Professionals</v>
          </cell>
          <cell r="M18570" t="str">
            <v>Nursing Associate Professionals</v>
          </cell>
          <cell r="N18570">
            <v>10</v>
          </cell>
        </row>
        <row r="18571">
          <cell r="F18571" t="str">
            <v>06.03.14.01.15.03.</v>
          </cell>
          <cell r="G18571"/>
          <cell r="K18571"/>
          <cell r="L18571"/>
          <cell r="M18571"/>
          <cell r="N18571"/>
        </row>
        <row r="18572">
          <cell r="F18572" t="str">
            <v>06.03.14.01.15.03.</v>
          </cell>
          <cell r="G18572"/>
          <cell r="K18572"/>
          <cell r="L18572"/>
          <cell r="M18572"/>
          <cell r="N18572"/>
        </row>
        <row r="18573">
          <cell r="F18573" t="str">
            <v>06.03.14.01.15.03.</v>
          </cell>
          <cell r="G18573"/>
          <cell r="K18573"/>
          <cell r="L18573"/>
          <cell r="M18573"/>
          <cell r="N18573"/>
        </row>
        <row r="18574">
          <cell r="F18574" t="str">
            <v>06.03.14.01.15.03.</v>
          </cell>
          <cell r="G18574"/>
          <cell r="K18574"/>
          <cell r="L18574"/>
          <cell r="M18574"/>
          <cell r="N18574"/>
        </row>
        <row r="18575">
          <cell r="F18575" t="str">
            <v>06.03.14.01.15.04.01</v>
          </cell>
          <cell r="G18575" t="str">
            <v>Conduct counselling</v>
          </cell>
          <cell r="K18575" t="str">
            <v>6. Gaining informed consent</v>
          </cell>
          <cell r="L18575" t="str">
            <v>Specialist Medical Practitioners</v>
          </cell>
          <cell r="M18575" t="str">
            <v>General Medical Practitioners</v>
          </cell>
          <cell r="N18575">
            <v>5</v>
          </cell>
        </row>
        <row r="18576">
          <cell r="F18576" t="str">
            <v>06.03.14.01.15.04.02</v>
          </cell>
          <cell r="G18576" t="str">
            <v>Prepare the patient and organize the equipment</v>
          </cell>
          <cell r="K18576" t="str">
            <v>14. Providing non-pharmacological health interventions</v>
          </cell>
          <cell r="L18576" t="str">
            <v>Nursing Professionals</v>
          </cell>
          <cell r="M18576" t="str">
            <v>Nursing Associate Professionals</v>
          </cell>
          <cell r="N18576">
            <v>5</v>
          </cell>
        </row>
        <row r="18577">
          <cell r="F18577" t="str">
            <v>06.03.14.01.15.04.03</v>
          </cell>
          <cell r="G18577" t="str">
            <v>Conduct ventilation</v>
          </cell>
          <cell r="K18577" t="str">
            <v>14. Providing non-pharmacological health interventions</v>
          </cell>
          <cell r="L18577" t="str">
            <v>Specialist Medical Practitioners</v>
          </cell>
          <cell r="M18577" t="str">
            <v>General Medical Practitioners</v>
          </cell>
          <cell r="N18577">
            <v>5</v>
          </cell>
        </row>
        <row r="18578">
          <cell r="F18578" t="str">
            <v>06.03.14.01.15.04.04</v>
          </cell>
          <cell r="G18578" t="str">
            <v>Monitor advanced life support</v>
          </cell>
          <cell r="K18578" t="str">
            <v>8. Developing and adjusting management plans</v>
          </cell>
          <cell r="L18578" t="str">
            <v>Nursing Professionals</v>
          </cell>
          <cell r="M18578" t="str">
            <v>Nursing Professionals</v>
          </cell>
          <cell r="N18578">
            <v>10</v>
          </cell>
        </row>
        <row r="18579">
          <cell r="F18579" t="str">
            <v>06.03.14.01.15.04.05</v>
          </cell>
          <cell r="G18579" t="str">
            <v>Provide post-procedural care</v>
          </cell>
          <cell r="K18579" t="str">
            <v>5. Providing information and support to impact individual health behaviours</v>
          </cell>
          <cell r="L18579" t="str">
            <v>Specialist Medical Practitioners</v>
          </cell>
          <cell r="M18579" t="str">
            <v>General Medical Practitioners</v>
          </cell>
          <cell r="N18579">
            <v>2</v>
          </cell>
        </row>
        <row r="18580">
          <cell r="F18580" t="str">
            <v>06.03.14.01.15.04.06</v>
          </cell>
          <cell r="G18580" t="str">
            <v>Clinical assessment</v>
          </cell>
          <cell r="K18580" t="str">
            <v>8. Developing and adjusting management plans</v>
          </cell>
          <cell r="L18580" t="str">
            <v>Specialist Medical Practitioners</v>
          </cell>
          <cell r="M18580" t="str">
            <v>General Medical Practitioners</v>
          </cell>
          <cell r="N18580">
            <v>10</v>
          </cell>
        </row>
        <row r="18581">
          <cell r="F18581" t="str">
            <v>06.03.14.01.15.04.07</v>
          </cell>
          <cell r="G18581" t="str">
            <v>Provide nursing care</v>
          </cell>
          <cell r="K18581" t="str">
            <v>15. Providing treatment and care support to individuals</v>
          </cell>
          <cell r="L18581" t="str">
            <v>Nursing Professionals</v>
          </cell>
          <cell r="M18581" t="str">
            <v>Nursing Professionals</v>
          </cell>
          <cell r="N18581">
            <v>20</v>
          </cell>
        </row>
        <row r="18582">
          <cell r="F18582" t="str">
            <v>06.03.14.01.15.04.</v>
          </cell>
          <cell r="G18582"/>
          <cell r="K18582"/>
          <cell r="L18582"/>
          <cell r="M18582"/>
          <cell r="N18582"/>
        </row>
        <row r="18583">
          <cell r="F18583" t="str">
            <v>06.03.14.01.15.04.</v>
          </cell>
          <cell r="G18583"/>
          <cell r="K18583"/>
          <cell r="L18583"/>
          <cell r="M18583"/>
          <cell r="N18583"/>
        </row>
        <row r="18584">
          <cell r="F18584" t="str">
            <v>06.03.14.01.15.04.</v>
          </cell>
          <cell r="G18584"/>
          <cell r="K18584"/>
          <cell r="L18584"/>
          <cell r="M18584"/>
          <cell r="N18584"/>
        </row>
        <row r="18585">
          <cell r="F18585" t="str">
            <v>06.03.14.01.15.04.</v>
          </cell>
          <cell r="G18585"/>
          <cell r="K18585"/>
          <cell r="L18585"/>
          <cell r="M18585"/>
          <cell r="N18585"/>
        </row>
        <row r="18586">
          <cell r="F18586" t="str">
            <v>06.03.14.01.15.04.</v>
          </cell>
          <cell r="G18586"/>
          <cell r="K18586"/>
          <cell r="L18586"/>
          <cell r="M18586"/>
          <cell r="N18586"/>
        </row>
        <row r="18587">
          <cell r="F18587" t="str">
            <v>06.03.14.01.15.04.</v>
          </cell>
          <cell r="G18587"/>
          <cell r="K18587"/>
          <cell r="L18587"/>
          <cell r="M18587"/>
          <cell r="N18587"/>
        </row>
        <row r="18588">
          <cell r="F18588" t="str">
            <v>06.03.14.01.15.04.</v>
          </cell>
          <cell r="G18588"/>
          <cell r="K18588"/>
          <cell r="L18588"/>
          <cell r="M18588"/>
          <cell r="N18588"/>
        </row>
        <row r="18589">
          <cell r="F18589" t="str">
            <v>06.03.14.01.15.04.</v>
          </cell>
          <cell r="G18589"/>
          <cell r="K18589"/>
          <cell r="L18589"/>
          <cell r="M18589"/>
          <cell r="N18589"/>
        </row>
        <row r="18590">
          <cell r="F18590" t="str">
            <v>06.03.14.01.15.04.</v>
          </cell>
          <cell r="G18590"/>
          <cell r="K18590"/>
          <cell r="L18590"/>
          <cell r="M18590"/>
          <cell r="N18590"/>
        </row>
        <row r="18591">
          <cell r="F18591" t="str">
            <v>06.03.14.01.09.01.01</v>
          </cell>
          <cell r="G18591" t="str">
            <v>Conduct counselling</v>
          </cell>
          <cell r="K18591" t="str">
            <v>6. Gaining informed consent</v>
          </cell>
          <cell r="L18591" t="str">
            <v>General Medical Practitioners</v>
          </cell>
          <cell r="M18591" t="str">
            <v>Nursing Professionals</v>
          </cell>
          <cell r="N18591">
            <v>3</v>
          </cell>
        </row>
        <row r="18592">
          <cell r="F18592" t="str">
            <v>06.03.14.01.09.01.02</v>
          </cell>
          <cell r="G18592" t="str">
            <v>Conduct radiological examination</v>
          </cell>
          <cell r="K18592" t="str">
            <v>7. Ordering, administering and interpreting the results of diagnostic and screening procedures</v>
          </cell>
          <cell r="L18592" t="str">
            <v>General Medical Practitioners</v>
          </cell>
          <cell r="M18592" t="str">
            <v>Nursing Professionals</v>
          </cell>
          <cell r="N18592">
            <v>8</v>
          </cell>
        </row>
        <row r="18593">
          <cell r="F18593" t="str">
            <v>06.03.14.01.09.01.03</v>
          </cell>
          <cell r="G18593" t="str">
            <v>Document examination findings</v>
          </cell>
          <cell r="K18593" t="str">
            <v>7. Ordering, administering and interpreting the results of diagnostic and screening procedures</v>
          </cell>
          <cell r="L18593" t="str">
            <v>Specialist Medical Practitioners</v>
          </cell>
          <cell r="M18593" t="str">
            <v>General Medical Practitioners</v>
          </cell>
          <cell r="N18593">
            <v>2</v>
          </cell>
        </row>
        <row r="18594">
          <cell r="F18594" t="str">
            <v>06.03.14.01.09.01.04</v>
          </cell>
          <cell r="G18594" t="str">
            <v>Conduct counselling</v>
          </cell>
          <cell r="K18594" t="str">
            <v>6. Gaining informed consent</v>
          </cell>
          <cell r="L18594" t="str">
            <v>General Medical Practitioners</v>
          </cell>
          <cell r="M18594" t="str">
            <v>Nursing Professionals</v>
          </cell>
          <cell r="N18594">
            <v>3</v>
          </cell>
        </row>
        <row r="18595">
          <cell r="F18595" t="str">
            <v>06.03.14.01.09.01.</v>
          </cell>
          <cell r="G18595"/>
          <cell r="K18595"/>
          <cell r="L18595"/>
          <cell r="M18595"/>
          <cell r="N18595"/>
        </row>
        <row r="18596">
          <cell r="F18596" t="str">
            <v>06.03.14.01.09.01.</v>
          </cell>
          <cell r="G18596"/>
          <cell r="K18596"/>
          <cell r="L18596"/>
          <cell r="M18596"/>
          <cell r="N18596"/>
        </row>
        <row r="18597">
          <cell r="F18597" t="str">
            <v>06.03.14.01.09.01.</v>
          </cell>
          <cell r="G18597"/>
          <cell r="K18597"/>
          <cell r="L18597"/>
          <cell r="M18597"/>
          <cell r="N18597"/>
        </row>
        <row r="18598">
          <cell r="F18598" t="str">
            <v>06.03.14.01.09.01.</v>
          </cell>
          <cell r="G18598"/>
          <cell r="K18598"/>
          <cell r="L18598"/>
          <cell r="M18598"/>
          <cell r="N18598"/>
        </row>
        <row r="18599">
          <cell r="F18599" t="str">
            <v>06.03.14.01.09.01.</v>
          </cell>
          <cell r="G18599"/>
          <cell r="K18599"/>
          <cell r="L18599"/>
          <cell r="M18599"/>
          <cell r="N18599"/>
        </row>
        <row r="18600">
          <cell r="F18600" t="str">
            <v>06.03.14.01.09.01.</v>
          </cell>
          <cell r="G18600"/>
          <cell r="K18600"/>
          <cell r="L18600"/>
          <cell r="M18600"/>
          <cell r="N18600"/>
        </row>
        <row r="18601">
          <cell r="F18601" t="str">
            <v>06.03.14.01.09.01.04</v>
          </cell>
          <cell r="G18601"/>
          <cell r="K18601"/>
          <cell r="L18601"/>
          <cell r="M18601"/>
          <cell r="N18601"/>
        </row>
        <row r="18602">
          <cell r="F18602" t="str">
            <v>06.03.14.01.09.02.01</v>
          </cell>
          <cell r="G18602" t="str">
            <v>Conduct counselling</v>
          </cell>
          <cell r="K18602" t="str">
            <v>6. Gaining informed consent</v>
          </cell>
          <cell r="L18602" t="str">
            <v>Medical Imaging and Therapeutic Equipment Technicians</v>
          </cell>
          <cell r="M18602" t="str">
            <v>Medical Assistants</v>
          </cell>
          <cell r="N18602">
            <v>5</v>
          </cell>
        </row>
        <row r="18603">
          <cell r="F18603" t="str">
            <v>06.03.14.01.09.02.02</v>
          </cell>
          <cell r="G18603" t="str">
            <v>Conduct radiological examination</v>
          </cell>
          <cell r="K18603" t="str">
            <v>7. Ordering, administering and interpreting the results of diagnostic and screening procedures</v>
          </cell>
          <cell r="L18603" t="str">
            <v>Medical Imaging and Therapeutic Equipment Technicians</v>
          </cell>
          <cell r="M18603" t="str">
            <v>Medical Imaging and Therapeutic Equipment Technicians</v>
          </cell>
          <cell r="N18603">
            <v>15</v>
          </cell>
        </row>
        <row r="18604">
          <cell r="F18604" t="str">
            <v>06.03.14.01.09.02.03</v>
          </cell>
          <cell r="G18604" t="str">
            <v>Assist with radiological examination</v>
          </cell>
          <cell r="K18604" t="str">
            <v>7. Ordering, administering and interpreting the results of diagnostic and screening procedures</v>
          </cell>
          <cell r="L18604" t="str">
            <v>Medical Imaging and Therapeutic Equipment Technicians</v>
          </cell>
          <cell r="M18604" t="str">
            <v>Medical Assistants</v>
          </cell>
          <cell r="N18604">
            <v>15</v>
          </cell>
        </row>
        <row r="18605">
          <cell r="F18605" t="str">
            <v>06.03.14.01.09.02.04</v>
          </cell>
          <cell r="G18605" t="str">
            <v>Document examination findings</v>
          </cell>
          <cell r="K18605" t="str">
            <v>7. Ordering, administering and interpreting the results of diagnostic and screening procedures</v>
          </cell>
          <cell r="L18605" t="str">
            <v>Specialist Medical Practitioners</v>
          </cell>
          <cell r="M18605" t="str">
            <v>General Medical Practitioners</v>
          </cell>
          <cell r="N18605">
            <v>5</v>
          </cell>
        </row>
        <row r="18606">
          <cell r="F18606" t="str">
            <v>06.03.14.01.09.02.</v>
          </cell>
          <cell r="G18606"/>
          <cell r="K18606"/>
          <cell r="L18606"/>
          <cell r="M18606"/>
          <cell r="N18606"/>
        </row>
        <row r="18607">
          <cell r="F18607" t="str">
            <v>06.03.14.01.09.02.</v>
          </cell>
          <cell r="G18607"/>
          <cell r="K18607"/>
          <cell r="L18607"/>
          <cell r="M18607"/>
          <cell r="N18607"/>
        </row>
        <row r="18608">
          <cell r="F18608" t="str">
            <v>06.03.14.01.09.02.</v>
          </cell>
          <cell r="G18608"/>
          <cell r="K18608"/>
          <cell r="L18608"/>
          <cell r="M18608"/>
          <cell r="N18608"/>
        </row>
        <row r="18609">
          <cell r="F18609" t="str">
            <v>06.03.14.01.09.02.</v>
          </cell>
          <cell r="G18609"/>
          <cell r="K18609"/>
          <cell r="L18609"/>
          <cell r="M18609"/>
          <cell r="N18609"/>
        </row>
        <row r="18610">
          <cell r="F18610" t="str">
            <v>06.03.14.01.09.02.</v>
          </cell>
          <cell r="G18610"/>
          <cell r="K18610"/>
          <cell r="L18610"/>
          <cell r="M18610"/>
          <cell r="N18610"/>
        </row>
        <row r="18611">
          <cell r="F18611" t="str">
            <v>06.03.14.01.09.02.</v>
          </cell>
          <cell r="G18611"/>
          <cell r="K18611"/>
          <cell r="L18611"/>
          <cell r="M18611"/>
          <cell r="N18611"/>
        </row>
        <row r="18612">
          <cell r="F18612" t="str">
            <v>06.03.14.01.09.02.</v>
          </cell>
          <cell r="G18612"/>
          <cell r="K18612"/>
          <cell r="L18612"/>
          <cell r="M18612"/>
          <cell r="N18612"/>
        </row>
        <row r="18613">
          <cell r="F18613" t="str">
            <v>06.03.14.01.09.02.</v>
          </cell>
          <cell r="G18613"/>
          <cell r="K18613"/>
          <cell r="L18613"/>
          <cell r="M18613"/>
          <cell r="N18613"/>
        </row>
        <row r="18614">
          <cell r="F18614" t="str">
            <v>06.03.14.01.09.02.</v>
          </cell>
          <cell r="G18614"/>
          <cell r="K18614"/>
          <cell r="L18614"/>
          <cell r="M18614"/>
          <cell r="N18614"/>
        </row>
        <row r="18615">
          <cell r="F18615" t="str">
            <v>06.03.14.01.09.02.</v>
          </cell>
          <cell r="G18615"/>
          <cell r="K18615"/>
          <cell r="L18615"/>
          <cell r="M18615"/>
          <cell r="N18615"/>
        </row>
        <row r="18616">
          <cell r="F18616" t="str">
            <v>06.03.14.01.09.02.</v>
          </cell>
          <cell r="G18616"/>
          <cell r="K18616"/>
          <cell r="L18616"/>
          <cell r="M18616"/>
          <cell r="N18616"/>
        </row>
        <row r="18617">
          <cell r="F18617" t="str">
            <v>06.03.14.01.09.02.</v>
          </cell>
          <cell r="G18617"/>
          <cell r="K18617"/>
          <cell r="L18617"/>
          <cell r="M18617"/>
          <cell r="N18617"/>
        </row>
        <row r="18618">
          <cell r="F18618" t="str">
            <v>06.03.14.01.14.19.01</v>
          </cell>
          <cell r="G18618" t="str">
            <v>Prescribe intravenous medication</v>
          </cell>
          <cell r="K18618" t="str">
            <v>9. Prescribing medications or therapeutics</v>
          </cell>
          <cell r="L18618" t="str">
            <v>Specialist Medical Practitioners</v>
          </cell>
          <cell r="M18618" t="str">
            <v>Specialist Medical Practitioners</v>
          </cell>
          <cell r="N18618">
            <v>1</v>
          </cell>
        </row>
        <row r="18619">
          <cell r="F18619" t="str">
            <v>06.03.14.01.14.19.02</v>
          </cell>
          <cell r="G18619" t="str">
            <v>Administer intravenous medication</v>
          </cell>
          <cell r="K18619" t="str">
            <v>11. Administering medications or therapeutics</v>
          </cell>
          <cell r="L18619" t="str">
            <v>Nursing Professionals</v>
          </cell>
          <cell r="M18619" t="str">
            <v>Nursing Associate Professionals</v>
          </cell>
          <cell r="N18619">
            <v>3</v>
          </cell>
        </row>
        <row r="18620">
          <cell r="F18620" t="str">
            <v>06.03.14.01.14.19.03</v>
          </cell>
          <cell r="G18620" t="str">
            <v>Monitor during administration</v>
          </cell>
          <cell r="K18620" t="str">
            <v>8. Developing and adjusting management plans</v>
          </cell>
          <cell r="L18620" t="str">
            <v>Nursing Professionals</v>
          </cell>
          <cell r="M18620" t="str">
            <v>Nursing Professionals</v>
          </cell>
          <cell r="N18620">
            <v>10</v>
          </cell>
        </row>
        <row r="18621">
          <cell r="F18621" t="str">
            <v>06.03.14.01.14.19.</v>
          </cell>
          <cell r="G18621"/>
          <cell r="K18621"/>
          <cell r="L18621"/>
          <cell r="M18621"/>
          <cell r="N18621"/>
        </row>
        <row r="18622">
          <cell r="F18622" t="str">
            <v>06.03.14.01.14.19.</v>
          </cell>
          <cell r="G18622"/>
          <cell r="K18622"/>
          <cell r="L18622"/>
          <cell r="M18622"/>
          <cell r="N18622"/>
        </row>
        <row r="18623">
          <cell r="F18623" t="str">
            <v>06.03.14.01.14.19.</v>
          </cell>
          <cell r="G18623"/>
          <cell r="K18623"/>
          <cell r="L18623"/>
          <cell r="M18623"/>
          <cell r="N18623"/>
        </row>
        <row r="18624">
          <cell r="F18624" t="str">
            <v>06.03.14.01.14.19.</v>
          </cell>
          <cell r="G18624"/>
          <cell r="K18624"/>
          <cell r="L18624"/>
          <cell r="M18624"/>
          <cell r="N18624"/>
        </row>
        <row r="18625">
          <cell r="F18625" t="str">
            <v>06.03.14.01.14.19.</v>
          </cell>
          <cell r="G18625"/>
          <cell r="K18625"/>
          <cell r="L18625"/>
          <cell r="M18625"/>
          <cell r="N18625"/>
        </row>
        <row r="18626">
          <cell r="F18626" t="str">
            <v>06.03.14.01.14.19.</v>
          </cell>
          <cell r="G18626"/>
          <cell r="K18626"/>
          <cell r="L18626"/>
          <cell r="M18626"/>
          <cell r="N18626"/>
        </row>
        <row r="18627">
          <cell r="F18627" t="str">
            <v>06.03.14.01.14.19.</v>
          </cell>
          <cell r="G18627"/>
          <cell r="K18627"/>
          <cell r="L18627"/>
          <cell r="M18627"/>
          <cell r="N18627"/>
        </row>
        <row r="18628">
          <cell r="F18628" t="str">
            <v>06.03.14.01.14.19.</v>
          </cell>
          <cell r="G18628"/>
          <cell r="K18628"/>
          <cell r="L18628"/>
          <cell r="M18628"/>
          <cell r="N18628"/>
        </row>
        <row r="18629">
          <cell r="F18629" t="str">
            <v>06.03.14.01.14.20.01</v>
          </cell>
          <cell r="G18629" t="str">
            <v>Prescribe intravenous medication</v>
          </cell>
          <cell r="K18629" t="str">
            <v>9. Prescribing medications or therapeutics</v>
          </cell>
          <cell r="L18629" t="str">
            <v>Specialist Medical Practitioners</v>
          </cell>
          <cell r="M18629" t="str">
            <v>Specialist Medical Practitioners</v>
          </cell>
          <cell r="N18629">
            <v>1</v>
          </cell>
        </row>
        <row r="18630">
          <cell r="F18630" t="str">
            <v>06.03.14.01.14.20.02</v>
          </cell>
          <cell r="G18630" t="str">
            <v>Administer intravenous medication</v>
          </cell>
          <cell r="K18630" t="str">
            <v>11. Administering medications or therapeutics</v>
          </cell>
          <cell r="L18630" t="str">
            <v>Nursing Professionals</v>
          </cell>
          <cell r="M18630" t="str">
            <v>Nursing Associate Professionals</v>
          </cell>
          <cell r="N18630">
            <v>3</v>
          </cell>
        </row>
        <row r="18631">
          <cell r="F18631" t="str">
            <v>06.03.15.01.02.03.01</v>
          </cell>
          <cell r="G18631" t="str">
            <v>Administer vaccine</v>
          </cell>
          <cell r="K18631" t="str">
            <v>3. Managing conversations with individuals and their families</v>
          </cell>
          <cell r="L18631" t="str">
            <v>Nursing Professionals</v>
          </cell>
          <cell r="M18631" t="str">
            <v>Community Health Workers</v>
          </cell>
          <cell r="N18631">
            <v>3</v>
          </cell>
        </row>
        <row r="18632">
          <cell r="F18632" t="str">
            <v>06.03.15.01.02.03.</v>
          </cell>
          <cell r="G18632"/>
          <cell r="K18632"/>
          <cell r="L18632"/>
          <cell r="M18632"/>
          <cell r="N18632"/>
        </row>
        <row r="18633">
          <cell r="F18633" t="str">
            <v>06.03.15.01.06.01.01</v>
          </cell>
          <cell r="G18633" t="str">
            <v>Conduct vital sign measurements</v>
          </cell>
          <cell r="K18633" t="str">
            <v>1. Gathering information through interviewing and assessment</v>
          </cell>
          <cell r="L18633" t="str">
            <v>Nursing Professionals</v>
          </cell>
          <cell r="M18633" t="str">
            <v>Paramedical Practitioners</v>
          </cell>
          <cell r="N18633">
            <v>5</v>
          </cell>
        </row>
        <row r="18634">
          <cell r="F18634" t="str">
            <v>06.03.15.01.06.01.02</v>
          </cell>
          <cell r="G18634" t="str">
            <v xml:space="preserve">Take history </v>
          </cell>
          <cell r="K18634" t="str">
            <v>1. Gathering information through interviewing and assessment</v>
          </cell>
          <cell r="L18634" t="str">
            <v>Specialist Medical Practitioners</v>
          </cell>
          <cell r="M18634" t="str">
            <v>General Medical Practitioners</v>
          </cell>
          <cell r="N18634">
            <v>6</v>
          </cell>
        </row>
        <row r="18635">
          <cell r="F18635" t="str">
            <v>06.03.15.01.06.01.03</v>
          </cell>
          <cell r="G18635" t="str">
            <v>Conduct physical examination</v>
          </cell>
          <cell r="K18635" t="str">
            <v>1. Gathering information through interviewing and assessment</v>
          </cell>
          <cell r="L18635" t="str">
            <v>Specialist Medical Practitioners</v>
          </cell>
          <cell r="M18635" t="str">
            <v>General Medical Practitioners</v>
          </cell>
          <cell r="N18635">
            <v>6</v>
          </cell>
        </row>
        <row r="18636">
          <cell r="F18636" t="str">
            <v>06.03.15.01.06.01.04</v>
          </cell>
          <cell r="G18636" t="str">
            <v>Provide clinical advice</v>
          </cell>
          <cell r="K18636" t="str">
            <v>5. Providing information and support to impact individual health behaviours</v>
          </cell>
          <cell r="L18636" t="str">
            <v>Specialist Medical Practitioners</v>
          </cell>
          <cell r="M18636" t="str">
            <v>General Medical Practitioners</v>
          </cell>
          <cell r="N18636">
            <v>4</v>
          </cell>
        </row>
        <row r="18637">
          <cell r="F18637" t="str">
            <v>06.03.15.01.08.03.01</v>
          </cell>
          <cell r="G18637" t="str">
            <v>Conduct counselling</v>
          </cell>
          <cell r="K18637" t="str">
            <v>6. Gaining informed consent</v>
          </cell>
          <cell r="L18637" t="str">
            <v>Medical and Pathology Laboratory Technicians</v>
          </cell>
          <cell r="M18637" t="str">
            <v>Medical Assistants</v>
          </cell>
          <cell r="N18637">
            <v>3</v>
          </cell>
        </row>
        <row r="18638">
          <cell r="F18638" t="str">
            <v>06.03.15.01.08.03.02</v>
          </cell>
          <cell r="G18638" t="str">
            <v xml:space="preserve">Conduct diagnostic testing </v>
          </cell>
          <cell r="K18638" t="str">
            <v>7. Ordering, administering and interpreting the results of diagnostic and screening procedures</v>
          </cell>
          <cell r="L18638" t="str">
            <v>Medical and Pathology Laboratory Technicians</v>
          </cell>
          <cell r="M18638" t="str">
            <v>Medical Assistants</v>
          </cell>
          <cell r="N18638">
            <v>5</v>
          </cell>
        </row>
        <row r="18639">
          <cell r="F18639" t="str">
            <v>06.03.15.01.08.03.03</v>
          </cell>
          <cell r="G18639" t="str">
            <v>Document examination findings</v>
          </cell>
          <cell r="K18639" t="str">
            <v>7. Ordering, administering and interpreting the results of diagnostic and screening procedures</v>
          </cell>
          <cell r="L18639" t="str">
            <v>Specialist Medical Practitioners</v>
          </cell>
          <cell r="M18639" t="str">
            <v>General Medical Practitioners</v>
          </cell>
          <cell r="N18639">
            <v>2</v>
          </cell>
        </row>
        <row r="18640">
          <cell r="F18640" t="str">
            <v>06.03.15.01.12.01.01</v>
          </cell>
          <cell r="G18640" t="str">
            <v>Administer oral medication</v>
          </cell>
          <cell r="K18640" t="str">
            <v>10. Preparing and dispensing medications or therapeutics</v>
          </cell>
          <cell r="L18640" t="str">
            <v>Pharmacists</v>
          </cell>
          <cell r="M18640" t="str">
            <v>Community Health Workers</v>
          </cell>
          <cell r="N18640">
            <v>1</v>
          </cell>
        </row>
        <row r="18641">
          <cell r="F18641" t="str">
            <v>06.03.15.01.12.02.01</v>
          </cell>
          <cell r="G18641" t="str">
            <v>Prescribe intravenous medication</v>
          </cell>
          <cell r="K18641" t="str">
            <v>9. Prescribing medications or therapeutics</v>
          </cell>
          <cell r="L18641" t="str">
            <v>General Medical Practitioners</v>
          </cell>
          <cell r="M18641" t="str">
            <v>Paramedical Practitioners</v>
          </cell>
          <cell r="N18641">
            <v>1</v>
          </cell>
        </row>
        <row r="18642">
          <cell r="F18642" t="str">
            <v>06.03.15.01.12.02.02</v>
          </cell>
          <cell r="G18642" t="str">
            <v>Administer intravenous fluids</v>
          </cell>
          <cell r="K18642" t="str">
            <v>11. Administering medications or therapeutics</v>
          </cell>
          <cell r="L18642" t="str">
            <v>Nursing Professionals</v>
          </cell>
          <cell r="M18642" t="str">
            <v>Nursing Associate Professionals</v>
          </cell>
          <cell r="N18642">
            <v>3</v>
          </cell>
        </row>
        <row r="18643">
          <cell r="F18643" t="str">
            <v>06.03.15.01.12.02.03</v>
          </cell>
          <cell r="G18643" t="str">
            <v>Monitor during administration</v>
          </cell>
          <cell r="K18643" t="str">
            <v>8. Developing and adjusting management plans</v>
          </cell>
          <cell r="L18643" t="str">
            <v>Nursing Professionals</v>
          </cell>
          <cell r="M18643" t="str">
            <v>Nursing Professionals</v>
          </cell>
          <cell r="N18643">
            <v>10</v>
          </cell>
        </row>
        <row r="18644">
          <cell r="F18644" t="str">
            <v>06.03.15.01.12.02.</v>
          </cell>
          <cell r="G18644"/>
          <cell r="K18644"/>
          <cell r="L18644"/>
          <cell r="M18644"/>
          <cell r="N18644"/>
        </row>
        <row r="18645">
          <cell r="F18645" t="str">
            <v>06.03.15.01.12.02.</v>
          </cell>
          <cell r="G18645"/>
          <cell r="K18645"/>
          <cell r="L18645"/>
          <cell r="M18645"/>
          <cell r="N18645"/>
        </row>
        <row r="18646">
          <cell r="F18646" t="str">
            <v>06.03.15.01.12.02.</v>
          </cell>
          <cell r="G18646"/>
          <cell r="K18646"/>
          <cell r="L18646"/>
          <cell r="M18646"/>
          <cell r="N18646"/>
        </row>
        <row r="18647">
          <cell r="F18647" t="str">
            <v>06.03.15.01.12.02.</v>
          </cell>
          <cell r="G18647"/>
          <cell r="K18647"/>
          <cell r="L18647"/>
          <cell r="M18647"/>
          <cell r="N18647"/>
        </row>
        <row r="18648">
          <cell r="F18648" t="str">
            <v>06.03.15.01.13.01.01</v>
          </cell>
          <cell r="G18648" t="str">
            <v>Prescribe medication</v>
          </cell>
          <cell r="K18648" t="str">
            <v>9. Prescribing medications or therapeutics</v>
          </cell>
          <cell r="L18648" t="str">
            <v>General Medical Practitioners</v>
          </cell>
          <cell r="M18648" t="str">
            <v>Paramedical Practitioners</v>
          </cell>
          <cell r="N18648">
            <v>1</v>
          </cell>
        </row>
        <row r="18649">
          <cell r="F18649" t="str">
            <v>06.03.15.01.13.02.01</v>
          </cell>
          <cell r="G18649" t="str">
            <v>Prescribe medication</v>
          </cell>
          <cell r="K18649" t="str">
            <v>9. Prescribing medications or therapeutics</v>
          </cell>
          <cell r="L18649" t="str">
            <v>General Medical Practitioners</v>
          </cell>
          <cell r="M18649" t="str">
            <v>Paramedical Practitioners</v>
          </cell>
          <cell r="N18649">
            <v>1</v>
          </cell>
        </row>
        <row r="18650">
          <cell r="F18650" t="str">
            <v>06.03.15.01.13.05.01</v>
          </cell>
          <cell r="G18650" t="str">
            <v>Prescribe medication</v>
          </cell>
          <cell r="K18650" t="str">
            <v>9. Prescribing medications or therapeutics</v>
          </cell>
          <cell r="L18650" t="str">
            <v>General Medical Practitioners</v>
          </cell>
          <cell r="M18650" t="str">
            <v>Paramedical Practitioners</v>
          </cell>
          <cell r="N18650">
            <v>1</v>
          </cell>
        </row>
        <row r="18651">
          <cell r="F18651" t="str">
            <v>06.03.15.01.13.05.</v>
          </cell>
          <cell r="G18651"/>
          <cell r="K18651"/>
          <cell r="L18651"/>
          <cell r="M18651"/>
          <cell r="N18651"/>
        </row>
        <row r="18652">
          <cell r="F18652" t="str">
            <v>06.03.15.01.14.05.01</v>
          </cell>
          <cell r="G18652" t="str">
            <v>Prescribe intravenous medication</v>
          </cell>
          <cell r="K18652" t="str">
            <v>9. Prescribing medications or therapeutics</v>
          </cell>
          <cell r="L18652" t="str">
            <v>General Medical Practitioners</v>
          </cell>
          <cell r="M18652" t="str">
            <v>Paramedical Practitioners</v>
          </cell>
          <cell r="N18652">
            <v>1</v>
          </cell>
        </row>
        <row r="18653">
          <cell r="F18653" t="str">
            <v>06.03.15.01.14.05.02</v>
          </cell>
          <cell r="G18653" t="str">
            <v>Administer intravenous medication</v>
          </cell>
          <cell r="K18653" t="str">
            <v>11. Administering medications or therapeutics</v>
          </cell>
          <cell r="L18653" t="str">
            <v>Nursing Professionals</v>
          </cell>
          <cell r="M18653" t="str">
            <v>Nursing Associate Professionals</v>
          </cell>
          <cell r="N18653">
            <v>3</v>
          </cell>
        </row>
        <row r="18654">
          <cell r="F18654" t="str">
            <v>06.03.15.01.14.05.</v>
          </cell>
          <cell r="G18654"/>
          <cell r="K18654"/>
          <cell r="L18654"/>
          <cell r="M18654"/>
          <cell r="N18654"/>
        </row>
        <row r="18655">
          <cell r="F18655" t="str">
            <v>06.03.15.01.14.05.</v>
          </cell>
          <cell r="G18655"/>
          <cell r="K18655"/>
          <cell r="L18655"/>
          <cell r="M18655"/>
          <cell r="N18655"/>
        </row>
        <row r="18656">
          <cell r="F18656" t="str">
            <v>06.03.15.01.02.04.01</v>
          </cell>
          <cell r="G18656" t="str">
            <v>Administer vaccine</v>
          </cell>
          <cell r="K18656" t="str">
            <v>11. Administering medications or therapeutics</v>
          </cell>
          <cell r="L18656" t="str">
            <v>Nursing Professionals</v>
          </cell>
          <cell r="M18656" t="str">
            <v>Community Health Workers</v>
          </cell>
          <cell r="N18656">
            <v>3</v>
          </cell>
        </row>
        <row r="18657">
          <cell r="F18657" t="str">
            <v>06.03.15.01.02.04.</v>
          </cell>
          <cell r="G18657"/>
          <cell r="K18657"/>
          <cell r="L18657"/>
          <cell r="M18657"/>
          <cell r="N18657"/>
        </row>
        <row r="18658">
          <cell r="F18658" t="str">
            <v>06.03.15.01.02.04.</v>
          </cell>
          <cell r="G18658"/>
          <cell r="K18658"/>
          <cell r="L18658"/>
          <cell r="M18658"/>
          <cell r="N18658"/>
        </row>
        <row r="18659">
          <cell r="F18659" t="str">
            <v>06.03.17.01.02.01.01</v>
          </cell>
          <cell r="G18659" t="str">
            <v>Conduct counselling</v>
          </cell>
          <cell r="K18659" t="str">
            <v>5. Providing information and support to impact individual health behaviours</v>
          </cell>
          <cell r="L18659" t="str">
            <v>Social work and counselling professionals</v>
          </cell>
          <cell r="M18659" t="str">
            <v>Social work and counselling professionals</v>
          </cell>
          <cell r="N18659">
            <v>10</v>
          </cell>
        </row>
        <row r="18660">
          <cell r="F18660" t="str">
            <v>06.03.17.01.02.02.01</v>
          </cell>
          <cell r="G18660" t="str">
            <v>Conduct counselling</v>
          </cell>
          <cell r="K18660" t="str">
            <v>5. Providing information and support to impact individual health behaviours</v>
          </cell>
          <cell r="L18660" t="str">
            <v>Social work and counselling professionals</v>
          </cell>
          <cell r="M18660" t="str">
            <v>Social work and counselling professionals</v>
          </cell>
          <cell r="N18660">
            <v>10</v>
          </cell>
        </row>
        <row r="18661">
          <cell r="F18661" t="str">
            <v>06.03.17.01.02.03.01</v>
          </cell>
          <cell r="G18661" t="str">
            <v>Conduct counselling</v>
          </cell>
          <cell r="K18661" t="str">
            <v>5. Providing information and support to impact individual health behaviours</v>
          </cell>
          <cell r="L18661" t="str">
            <v>Social work and counselling professionals</v>
          </cell>
          <cell r="M18661" t="str">
            <v>Social work and counselling professionals</v>
          </cell>
          <cell r="N18661">
            <v>10</v>
          </cell>
        </row>
        <row r="18662">
          <cell r="F18662" t="str">
            <v>06.03.17.01.02.04.01</v>
          </cell>
          <cell r="G18662" t="str">
            <v>Administer vaccine</v>
          </cell>
          <cell r="K18662" t="str">
            <v>11. Administering medications or therapeutics</v>
          </cell>
          <cell r="L18662" t="str">
            <v>Nursing Professionals</v>
          </cell>
          <cell r="M18662" t="str">
            <v>Community Health Workers</v>
          </cell>
          <cell r="N18662">
            <v>3</v>
          </cell>
        </row>
        <row r="18663">
          <cell r="F18663" t="str">
            <v>06.03.17.01.02.04.</v>
          </cell>
          <cell r="G18663"/>
          <cell r="K18663"/>
          <cell r="L18663"/>
          <cell r="M18663"/>
          <cell r="N18663"/>
        </row>
        <row r="18664">
          <cell r="F18664" t="str">
            <v>06.03.17.02.06.01.01</v>
          </cell>
          <cell r="G18664" t="str">
            <v>Conduct vital sign measurements</v>
          </cell>
          <cell r="K18664" t="str">
            <v>1. Gathering information through interviewing and assessment</v>
          </cell>
          <cell r="L18664" t="str">
            <v>Nursing Professionals</v>
          </cell>
          <cell r="M18664" t="str">
            <v>Paramedical Practitioners</v>
          </cell>
          <cell r="N18664">
            <v>5</v>
          </cell>
        </row>
        <row r="18665">
          <cell r="F18665" t="str">
            <v>06.03.17.02.06.01.02</v>
          </cell>
          <cell r="G18665" t="str">
            <v xml:space="preserve">Take history </v>
          </cell>
          <cell r="K18665" t="str">
            <v>1. Gathering information through interviewing and assessment</v>
          </cell>
          <cell r="L18665" t="str">
            <v>Specialist Medical Practitioners</v>
          </cell>
          <cell r="M18665" t="str">
            <v>General Medical Practitioners</v>
          </cell>
          <cell r="N18665">
            <v>6</v>
          </cell>
        </row>
        <row r="18666">
          <cell r="F18666" t="str">
            <v>06.03.17.02.06.01.03</v>
          </cell>
          <cell r="G18666" t="str">
            <v>Conduct physical examination</v>
          </cell>
          <cell r="K18666" t="str">
            <v>1. Gathering information through interviewing and assessment</v>
          </cell>
          <cell r="L18666" t="str">
            <v>Specialist Medical Practitioners</v>
          </cell>
          <cell r="M18666" t="str">
            <v>General Medical Practitioners</v>
          </cell>
          <cell r="N18666">
            <v>6</v>
          </cell>
        </row>
        <row r="18667">
          <cell r="F18667" t="str">
            <v>06.03.17.02.06.01.04</v>
          </cell>
          <cell r="G18667" t="str">
            <v>Provide clinical advice</v>
          </cell>
          <cell r="K18667" t="str">
            <v>5. Providing information and support to impact individual health behaviours</v>
          </cell>
          <cell r="L18667" t="str">
            <v>Specialist Medical Practitioners</v>
          </cell>
          <cell r="M18667" t="str">
            <v>General Medical Practitioners</v>
          </cell>
          <cell r="N18667">
            <v>4</v>
          </cell>
        </row>
        <row r="18668">
          <cell r="F18668" t="str">
            <v>06.03.17.02.08.01.01</v>
          </cell>
          <cell r="G18668" t="str">
            <v>Conduct counselling</v>
          </cell>
          <cell r="K18668" t="str">
            <v>6. Gaining informed consent</v>
          </cell>
          <cell r="L18668" t="str">
            <v>Medical and Pathology Laboratory Technicians</v>
          </cell>
          <cell r="M18668" t="str">
            <v>Medical Assistants</v>
          </cell>
          <cell r="N18668">
            <v>3</v>
          </cell>
        </row>
        <row r="18669">
          <cell r="F18669" t="str">
            <v>06.03.17.02.08.01.02</v>
          </cell>
          <cell r="G18669" t="str">
            <v xml:space="preserve">Conduct diagnostic testing </v>
          </cell>
          <cell r="K18669" t="str">
            <v>7. Ordering, administering and interpreting the results of diagnostic and screening procedures</v>
          </cell>
          <cell r="L18669" t="str">
            <v>Medical and Pathology Laboratory Technicians</v>
          </cell>
          <cell r="M18669" t="str">
            <v>Medical Assistants</v>
          </cell>
          <cell r="N18669">
            <v>5</v>
          </cell>
        </row>
        <row r="18670">
          <cell r="F18670" t="str">
            <v>06.03.17.02.08.01.03</v>
          </cell>
          <cell r="G18670" t="str">
            <v>Document examination findings</v>
          </cell>
          <cell r="K18670" t="str">
            <v>7. Ordering, administering and interpreting the results of diagnostic and screening procedures</v>
          </cell>
          <cell r="L18670" t="str">
            <v>Specialist Medical Practitioners</v>
          </cell>
          <cell r="M18670" t="str">
            <v>General Medical Practitioners</v>
          </cell>
          <cell r="N18670">
            <v>2</v>
          </cell>
        </row>
        <row r="18671">
          <cell r="F18671" t="str">
            <v>06.03.17.02.09.01.01</v>
          </cell>
          <cell r="G18671" t="str">
            <v>Conduct counselling</v>
          </cell>
          <cell r="K18671" t="str">
            <v>6. Gaining informed consent</v>
          </cell>
          <cell r="L18671" t="str">
            <v>Medical Imaging and Therapeutic Equipment Technicians</v>
          </cell>
          <cell r="M18671" t="str">
            <v>Medical Assistants</v>
          </cell>
          <cell r="N18671">
            <v>3</v>
          </cell>
        </row>
        <row r="18672">
          <cell r="F18672" t="str">
            <v>06.03.17.02.09.01.02</v>
          </cell>
          <cell r="G18672" t="str">
            <v>Conduct radiological examination</v>
          </cell>
          <cell r="K18672" t="str">
            <v>7. Ordering, administering and interpreting the results of diagnostic and screening procedures</v>
          </cell>
          <cell r="L18672" t="str">
            <v>Medical Imaging and Therapeutic Equipment Technicians</v>
          </cell>
          <cell r="M18672" t="str">
            <v>Medical Imaging and Therapeutic Equipment Technicians</v>
          </cell>
          <cell r="N18672">
            <v>5</v>
          </cell>
        </row>
        <row r="18673">
          <cell r="F18673" t="str">
            <v>06.03.17.02.09.01.03</v>
          </cell>
          <cell r="G18673" t="str">
            <v>Document examination findings</v>
          </cell>
          <cell r="K18673" t="str">
            <v>7. Ordering, administering and interpreting the results of diagnostic and screening procedures</v>
          </cell>
          <cell r="L18673" t="str">
            <v>Specialist Medical Practitioners</v>
          </cell>
          <cell r="M18673" t="str">
            <v>General Medical Practitioners</v>
          </cell>
          <cell r="N18673">
            <v>3</v>
          </cell>
        </row>
        <row r="18674">
          <cell r="F18674" t="str">
            <v>06.03.17.02.09.01.</v>
          </cell>
          <cell r="G18674"/>
          <cell r="K18674"/>
          <cell r="L18674"/>
          <cell r="M18674"/>
          <cell r="N18674"/>
        </row>
        <row r="18675">
          <cell r="F18675" t="str">
            <v>06.03.17.02.09.01.</v>
          </cell>
          <cell r="G18675"/>
          <cell r="K18675"/>
          <cell r="L18675"/>
          <cell r="M18675"/>
          <cell r="N18675"/>
        </row>
        <row r="18676">
          <cell r="F18676" t="str">
            <v>06.03.17.03.12.01.01</v>
          </cell>
          <cell r="G18676" t="str">
            <v>Prescribe intravenous medication</v>
          </cell>
          <cell r="K18676" t="str">
            <v>9. Prescribing medications or therapeutics</v>
          </cell>
          <cell r="L18676" t="str">
            <v>General Medical Practitioners</v>
          </cell>
          <cell r="M18676" t="str">
            <v>Paramedical Practitioners</v>
          </cell>
          <cell r="N18676">
            <v>1</v>
          </cell>
        </row>
        <row r="18677">
          <cell r="F18677" t="str">
            <v>06.03.17.03.12.01.02</v>
          </cell>
          <cell r="G18677" t="str">
            <v>Administer intravenous fluids</v>
          </cell>
          <cell r="K18677" t="str">
            <v>11. Administering medications or therapeutics</v>
          </cell>
          <cell r="L18677" t="str">
            <v>Nursing Professionals</v>
          </cell>
          <cell r="M18677" t="str">
            <v>Nursing Associate Professionals</v>
          </cell>
          <cell r="N18677">
            <v>3</v>
          </cell>
        </row>
        <row r="18678">
          <cell r="F18678" t="str">
            <v>06.03.17.03.12.01.03</v>
          </cell>
          <cell r="G18678" t="str">
            <v>Monitor during administration</v>
          </cell>
          <cell r="K18678" t="str">
            <v>8. Developing and adjusting management plans</v>
          </cell>
          <cell r="L18678" t="str">
            <v>Nursing Professionals</v>
          </cell>
          <cell r="M18678" t="str">
            <v>Nursing Professionals</v>
          </cell>
          <cell r="N18678">
            <v>10</v>
          </cell>
        </row>
        <row r="18679">
          <cell r="F18679" t="str">
            <v>06.03.17.03.12.01.</v>
          </cell>
          <cell r="G18679"/>
          <cell r="K18679"/>
          <cell r="L18679"/>
          <cell r="M18679"/>
          <cell r="N18679"/>
        </row>
        <row r="18680">
          <cell r="F18680" t="str">
            <v>06.03.17.03.12.01.</v>
          </cell>
          <cell r="G18680"/>
          <cell r="K18680"/>
          <cell r="L18680"/>
          <cell r="M18680"/>
          <cell r="N18680"/>
        </row>
        <row r="18681">
          <cell r="F18681" t="str">
            <v>06.03.17.03.12.01.</v>
          </cell>
          <cell r="G18681"/>
          <cell r="K18681"/>
          <cell r="L18681"/>
          <cell r="M18681"/>
          <cell r="N18681"/>
        </row>
        <row r="18682">
          <cell r="F18682" t="str">
            <v>06.03.17.03.12.01.</v>
          </cell>
          <cell r="G18682"/>
          <cell r="K18682"/>
          <cell r="L18682"/>
          <cell r="M18682"/>
          <cell r="N18682"/>
        </row>
        <row r="18683">
          <cell r="F18683" t="str">
            <v>06.03.17.03.12.02.01</v>
          </cell>
          <cell r="G18683" t="str">
            <v>Prescribe oxygen</v>
          </cell>
          <cell r="K18683" t="str">
            <v>9. Prescribing medications or therapeutics</v>
          </cell>
          <cell r="L18683" t="str">
            <v>General Medical Practitioners</v>
          </cell>
          <cell r="M18683" t="str">
            <v>Paramedical Practitioners</v>
          </cell>
          <cell r="N18683">
            <v>1</v>
          </cell>
        </row>
        <row r="18684">
          <cell r="F18684" t="str">
            <v>06.03.17.03.12.02.02</v>
          </cell>
          <cell r="G18684" t="str">
            <v>Administer oxygen</v>
          </cell>
          <cell r="K18684" t="str">
            <v>11. Administering medications or therapeutics</v>
          </cell>
          <cell r="L18684" t="str">
            <v>Nursing Professionals</v>
          </cell>
          <cell r="M18684" t="str">
            <v>Nursing Associate Professionals</v>
          </cell>
          <cell r="N18684">
            <v>3</v>
          </cell>
        </row>
        <row r="18685">
          <cell r="F18685" t="str">
            <v>06.03.17.03.12.02.</v>
          </cell>
          <cell r="G18685"/>
          <cell r="K18685"/>
          <cell r="L18685"/>
          <cell r="M18685"/>
          <cell r="N18685"/>
        </row>
        <row r="18686">
          <cell r="F18686" t="str">
            <v>06.03.17.03.12.02.</v>
          </cell>
          <cell r="G18686"/>
          <cell r="K18686"/>
          <cell r="L18686"/>
          <cell r="M18686"/>
          <cell r="N18686"/>
        </row>
        <row r="18687">
          <cell r="F18687" t="str">
            <v>06.03.17.03.12.03.01</v>
          </cell>
          <cell r="G18687" t="str">
            <v>Administer oral medication</v>
          </cell>
          <cell r="K18687" t="str">
            <v>10. Preparing and dispensing medications or therapeutics</v>
          </cell>
          <cell r="L18687" t="str">
            <v>Pharmacists</v>
          </cell>
          <cell r="M18687" t="str">
            <v>Community Health Workers</v>
          </cell>
          <cell r="N18687">
            <v>1</v>
          </cell>
        </row>
        <row r="18688">
          <cell r="F18688" t="str">
            <v>06.03.17.03.13.01.01</v>
          </cell>
          <cell r="G18688" t="str">
            <v>Provide medication</v>
          </cell>
          <cell r="K18688" t="str">
            <v>10. Preparing and dispensing medications or therapeutics</v>
          </cell>
          <cell r="L18688" t="str">
            <v>Pharmacists</v>
          </cell>
          <cell r="M18688" t="str">
            <v>Community Health Workers</v>
          </cell>
          <cell r="N18688">
            <v>1</v>
          </cell>
        </row>
        <row r="18689">
          <cell r="F18689" t="str">
            <v>06.03.17.03.13.02.01</v>
          </cell>
          <cell r="G18689" t="str">
            <v>Provide medication</v>
          </cell>
          <cell r="K18689" t="str">
            <v>9. Prescribing medications or therapeutics</v>
          </cell>
          <cell r="L18689" t="str">
            <v>General Medical Practitioners</v>
          </cell>
          <cell r="M18689" t="str">
            <v>Paramedical Practitioners</v>
          </cell>
          <cell r="N18689">
            <v>1</v>
          </cell>
        </row>
        <row r="18690">
          <cell r="F18690" t="str">
            <v>06.03.17.03.13.03.01</v>
          </cell>
          <cell r="G18690" t="str">
            <v>Provide medication</v>
          </cell>
          <cell r="K18690" t="str">
            <v>9. Prescribing medications or therapeutics</v>
          </cell>
          <cell r="L18690" t="str">
            <v>General Medical Practitioners</v>
          </cell>
          <cell r="M18690" t="str">
            <v>Paramedical Practitioners</v>
          </cell>
          <cell r="N18690">
            <v>1</v>
          </cell>
        </row>
        <row r="18691">
          <cell r="F18691" t="str">
            <v>06.03.17.03.13.05.01</v>
          </cell>
          <cell r="G18691" t="str">
            <v>Prescribe medication</v>
          </cell>
          <cell r="K18691" t="str">
            <v>9. Prescribing medications or therapeutics</v>
          </cell>
          <cell r="L18691" t="str">
            <v>General Medical Practitioners</v>
          </cell>
          <cell r="M18691" t="str">
            <v>Paramedical Practitioners</v>
          </cell>
          <cell r="N18691">
            <v>1</v>
          </cell>
        </row>
        <row r="18692">
          <cell r="F18692" t="str">
            <v>06.03.17.03.14.01.01</v>
          </cell>
          <cell r="G18692" t="str">
            <v>Prescribe intravenous medication</v>
          </cell>
          <cell r="K18692" t="str">
            <v>9. Prescribing medications or therapeutics</v>
          </cell>
          <cell r="L18692" t="str">
            <v>General Medical Practitioners</v>
          </cell>
          <cell r="M18692" t="str">
            <v>Paramedical Practitioners</v>
          </cell>
          <cell r="N18692">
            <v>1</v>
          </cell>
        </row>
        <row r="18693">
          <cell r="F18693" t="str">
            <v>06.03.17.03.14.01.02</v>
          </cell>
          <cell r="G18693" t="str">
            <v>Administer intravenous medication</v>
          </cell>
          <cell r="K18693" t="str">
            <v>11. Administering medications or therapeutics</v>
          </cell>
          <cell r="L18693" t="str">
            <v>Nursing Professionals</v>
          </cell>
          <cell r="M18693" t="str">
            <v>Nursing Associate Professionals</v>
          </cell>
          <cell r="N18693">
            <v>3</v>
          </cell>
        </row>
        <row r="18694">
          <cell r="F18694" t="str">
            <v>06.03.17.03.14.01.03</v>
          </cell>
          <cell r="G18694" t="str">
            <v>Monitor during administration</v>
          </cell>
          <cell r="K18694" t="str">
            <v>8. Developing and adjusting management plans</v>
          </cell>
          <cell r="L18694" t="str">
            <v>Nursing Professionals</v>
          </cell>
          <cell r="M18694" t="str">
            <v>Nursing Professionals</v>
          </cell>
          <cell r="N18694">
            <v>10</v>
          </cell>
        </row>
        <row r="18695">
          <cell r="F18695" t="str">
            <v>06.03.17.03.14.01.</v>
          </cell>
          <cell r="G18695"/>
          <cell r="K18695"/>
          <cell r="L18695"/>
          <cell r="M18695"/>
          <cell r="N18695"/>
        </row>
        <row r="18696">
          <cell r="F18696" t="str">
            <v>06.03.17.03.14.01.</v>
          </cell>
          <cell r="G18696"/>
          <cell r="K18696"/>
          <cell r="L18696"/>
          <cell r="M18696"/>
          <cell r="N18696"/>
        </row>
        <row r="18697">
          <cell r="F18697" t="str">
            <v>06.03.17.03.14.01.</v>
          </cell>
          <cell r="G18697"/>
          <cell r="K18697"/>
          <cell r="L18697"/>
          <cell r="M18697"/>
          <cell r="N18697"/>
        </row>
        <row r="18698">
          <cell r="F18698" t="str">
            <v>06.03.17.03.14.01.</v>
          </cell>
          <cell r="G18698"/>
          <cell r="K18698"/>
          <cell r="L18698"/>
          <cell r="M18698"/>
          <cell r="N18698"/>
        </row>
        <row r="18699">
          <cell r="F18699" t="str">
            <v>06.03.17.03.14.02.01</v>
          </cell>
          <cell r="G18699" t="str">
            <v>Prescribe intravenous medication</v>
          </cell>
          <cell r="K18699" t="str">
            <v>9. Prescribing medications or therapeutics</v>
          </cell>
          <cell r="L18699" t="str">
            <v>General Medical Practitioners</v>
          </cell>
          <cell r="M18699" t="str">
            <v>Paramedical Practitioners</v>
          </cell>
          <cell r="N18699">
            <v>1</v>
          </cell>
        </row>
        <row r="18700">
          <cell r="F18700" t="str">
            <v>06.03.17.03.14.02.02</v>
          </cell>
          <cell r="G18700" t="str">
            <v>Administer intravenous medication</v>
          </cell>
          <cell r="K18700" t="str">
            <v>11. Administering medications or therapeutics</v>
          </cell>
          <cell r="L18700" t="str">
            <v>Nursing Professionals</v>
          </cell>
          <cell r="M18700" t="str">
            <v>Nursing Associate Professionals</v>
          </cell>
          <cell r="N18700">
            <v>3</v>
          </cell>
        </row>
        <row r="18701">
          <cell r="F18701" t="str">
            <v>06.03.17.03.14.02.</v>
          </cell>
          <cell r="G18701"/>
          <cell r="K18701"/>
          <cell r="L18701"/>
          <cell r="M18701"/>
          <cell r="N18701"/>
        </row>
        <row r="18702">
          <cell r="F18702" t="str">
            <v>06.03.17.03.14.02.</v>
          </cell>
          <cell r="G18702"/>
          <cell r="K18702"/>
          <cell r="L18702"/>
          <cell r="M18702"/>
          <cell r="N18702"/>
        </row>
        <row r="18703">
          <cell r="F18703" t="str">
            <v>06.03.17.03.13.04.01</v>
          </cell>
          <cell r="G18703" t="str">
            <v>Prescribe medication</v>
          </cell>
          <cell r="K18703" t="str">
            <v>9. Prescribing medications or therapeutics</v>
          </cell>
          <cell r="L18703" t="str">
            <v>General Medical Practitioners</v>
          </cell>
          <cell r="M18703" t="str">
            <v>Paramedical Practitioners</v>
          </cell>
          <cell r="N18703">
            <v>1</v>
          </cell>
        </row>
        <row r="18704">
          <cell r="F18704" t="str">
            <v>04.07.01.04.14.03.01</v>
          </cell>
          <cell r="G18704" t="str">
            <v>Prescribe intravenous medication</v>
          </cell>
          <cell r="K18704" t="str">
            <v>9. Prescribing medications or therapeutics</v>
          </cell>
          <cell r="L18704" t="str">
            <v>General Medical Practitioners</v>
          </cell>
          <cell r="M18704" t="str">
            <v>Paramedical Practitioners</v>
          </cell>
          <cell r="N18704">
            <v>1</v>
          </cell>
        </row>
        <row r="18705">
          <cell r="F18705" t="str">
            <v>04.07.01.04.14.03.02</v>
          </cell>
          <cell r="G18705" t="str">
            <v>Administer intravenous medication</v>
          </cell>
          <cell r="K18705" t="str">
            <v>11. Administering medications or therapeutics</v>
          </cell>
          <cell r="L18705" t="str">
            <v>Nursing Professionals</v>
          </cell>
          <cell r="M18705" t="str">
            <v>Nursing Associate Professionals</v>
          </cell>
          <cell r="N18705">
            <v>3</v>
          </cell>
        </row>
        <row r="18706">
          <cell r="F18706" t="str">
            <v>04.07.01.04.14.03.03</v>
          </cell>
          <cell r="G18706" t="str">
            <v>Monitor during administration</v>
          </cell>
          <cell r="K18706" t="str">
            <v>8. Developing and adjusting management plans</v>
          </cell>
          <cell r="L18706" t="str">
            <v>Nursing Professionals</v>
          </cell>
          <cell r="M18706" t="str">
            <v>Nursing Professionals</v>
          </cell>
          <cell r="N18706">
            <v>10</v>
          </cell>
        </row>
        <row r="18707">
          <cell r="F18707" t="str">
            <v>06.03.09.02.09.02.01</v>
          </cell>
          <cell r="G18707" t="str">
            <v>Conduct counselling</v>
          </cell>
          <cell r="K18707" t="str">
            <v>6. Gaining informed consent</v>
          </cell>
          <cell r="L18707" t="str">
            <v>Medical Imaging and Therapeutic Equipment Technicians</v>
          </cell>
          <cell r="M18707" t="str">
            <v>Medical Assistants</v>
          </cell>
          <cell r="N18707">
            <v>5</v>
          </cell>
        </row>
        <row r="18708">
          <cell r="F18708" t="str">
            <v>06.03.09.02.09.02.02</v>
          </cell>
          <cell r="G18708" t="str">
            <v>Conduct radiological examination</v>
          </cell>
          <cell r="K18708" t="str">
            <v>7. Ordering, administering and interpreting the results of diagnostic and screening procedures</v>
          </cell>
          <cell r="L18708" t="str">
            <v>Medical Imaging and Therapeutic Equipment Technicians</v>
          </cell>
          <cell r="M18708" t="str">
            <v>Medical Imaging and Therapeutic Equipment Technicians</v>
          </cell>
          <cell r="N18708">
            <v>15</v>
          </cell>
        </row>
        <row r="18709">
          <cell r="F18709" t="str">
            <v>06.03.09.02.09.02.03</v>
          </cell>
          <cell r="G18709" t="str">
            <v>Assist with radiological examination</v>
          </cell>
          <cell r="K18709" t="str">
            <v>7. Ordering, administering and interpreting the results of diagnostic and screening procedures</v>
          </cell>
          <cell r="L18709" t="str">
            <v>Medical Imaging and Therapeutic Equipment Technicians</v>
          </cell>
          <cell r="M18709" t="str">
            <v>Medical Assistants</v>
          </cell>
          <cell r="N18709">
            <v>15</v>
          </cell>
        </row>
        <row r="18710">
          <cell r="F18710" t="str">
            <v>06.03.09.02.09.02.04</v>
          </cell>
          <cell r="G18710" t="str">
            <v>Document examination findings</v>
          </cell>
          <cell r="K18710" t="str">
            <v>7. Ordering, administering and interpreting the results of diagnostic and screening procedures</v>
          </cell>
          <cell r="L18710" t="str">
            <v>Specialist Medical Practitioners</v>
          </cell>
          <cell r="M18710" t="str">
            <v>General Medical Practitioners</v>
          </cell>
          <cell r="N18710">
            <v>5</v>
          </cell>
        </row>
        <row r="18711">
          <cell r="F18711" t="str">
            <v>06.03.09.03.14.04.01</v>
          </cell>
          <cell r="G18711" t="str">
            <v>Prescribe intravenous medication</v>
          </cell>
          <cell r="K18711" t="str">
            <v>9. Prescribing medications or therapeutics</v>
          </cell>
          <cell r="L18711" t="str">
            <v>Specialist Medical Practitioners</v>
          </cell>
          <cell r="M18711" t="str">
            <v>General Medical Practitioners</v>
          </cell>
          <cell r="N18711">
            <v>1</v>
          </cell>
        </row>
        <row r="18712">
          <cell r="F18712" t="str">
            <v>06.03.09.03.14.04.02</v>
          </cell>
          <cell r="G18712" t="str">
            <v>Administer intravenous medication</v>
          </cell>
          <cell r="K18712" t="str">
            <v>11. Administering medications or therapeutics</v>
          </cell>
          <cell r="L18712" t="str">
            <v>Nursing Professionals</v>
          </cell>
          <cell r="M18712" t="str">
            <v>Nursing Associate Professionals</v>
          </cell>
          <cell r="N18712">
            <v>3</v>
          </cell>
        </row>
        <row r="18713">
          <cell r="F18713" t="str">
            <v>06.03.09.03.13.04.01</v>
          </cell>
          <cell r="G18713" t="str">
            <v>Prescribe medication</v>
          </cell>
          <cell r="K18713" t="str">
            <v>9. Prescribing medications or therapeutics</v>
          </cell>
          <cell r="L18713" t="str">
            <v>Specialist Medical Practitioners</v>
          </cell>
          <cell r="M18713" t="str">
            <v>General Medical Practitioners</v>
          </cell>
          <cell r="N18713">
            <v>1</v>
          </cell>
        </row>
        <row r="18714">
          <cell r="F18714" t="str">
            <v>06.03.09.03.13.03.01</v>
          </cell>
          <cell r="G18714" t="str">
            <v>Prescribe medication</v>
          </cell>
          <cell r="K18714" t="str">
            <v>9. Prescribing medications or therapeutics</v>
          </cell>
          <cell r="L18714" t="str">
            <v>Specialist Medical Practitioners</v>
          </cell>
          <cell r="M18714" t="str">
            <v>Specialist Medical Practitioners</v>
          </cell>
          <cell r="N18714">
            <v>1</v>
          </cell>
        </row>
        <row r="18715">
          <cell r="F18715" t="str">
            <v>06.03.09.03.14.05.01</v>
          </cell>
          <cell r="G18715" t="str">
            <v>Prescribe intravenous medication</v>
          </cell>
          <cell r="K18715" t="str">
            <v>9. Prescribing medications or therapeutics</v>
          </cell>
          <cell r="L18715" t="str">
            <v>Specialist Medical Practitioners</v>
          </cell>
          <cell r="M18715" t="str">
            <v>General Medical Practitioners</v>
          </cell>
          <cell r="N18715">
            <v>1</v>
          </cell>
        </row>
        <row r="18716">
          <cell r="F18716" t="str">
            <v>06.03.09.03.14.05.02</v>
          </cell>
          <cell r="G18716" t="str">
            <v>Administer intravenous medication</v>
          </cell>
          <cell r="K18716" t="str">
            <v>11. Administering medications or therapeutics</v>
          </cell>
          <cell r="L18716" t="str">
            <v>Nursing Professionals</v>
          </cell>
          <cell r="M18716" t="str">
            <v>Nursing Associate Professionals</v>
          </cell>
          <cell r="N18716">
            <v>3</v>
          </cell>
        </row>
        <row r="18717">
          <cell r="F18717" t="str">
            <v>06.03.09.03.13.05.01</v>
          </cell>
          <cell r="G18717" t="str">
            <v>Prescribe medication</v>
          </cell>
          <cell r="K18717" t="str">
            <v>9. Prescribing medications or therapeutics</v>
          </cell>
          <cell r="L18717" t="str">
            <v>Specialist Medical Practitioners</v>
          </cell>
          <cell r="M18717" t="str">
            <v>General Medical Practitioners</v>
          </cell>
          <cell r="N18717">
            <v>1</v>
          </cell>
        </row>
        <row r="18718">
          <cell r="F18718" t="str">
            <v>06.03.09.03.13.05.02</v>
          </cell>
          <cell r="G18718" t="str">
            <v>Administer rectal medication</v>
          </cell>
          <cell r="K18718" t="str">
            <v>11. Administering medications or therapeutics</v>
          </cell>
          <cell r="L18718" t="str">
            <v>Nursing Professionals</v>
          </cell>
          <cell r="M18718" t="str">
            <v>Nursing Associate Professionals</v>
          </cell>
          <cell r="N18718">
            <v>3</v>
          </cell>
        </row>
        <row r="18719">
          <cell r="F18719" t="str">
            <v>06.03.09.03.13.06.01</v>
          </cell>
          <cell r="G18719" t="str">
            <v>Prescribe medication</v>
          </cell>
          <cell r="K18719" t="str">
            <v>9. Prescribing medications or therapeutics</v>
          </cell>
          <cell r="L18719" t="str">
            <v>Specialist Medical Practitioners</v>
          </cell>
          <cell r="M18719" t="str">
            <v>General Medical Practitioners</v>
          </cell>
          <cell r="N18719">
            <v>1</v>
          </cell>
        </row>
        <row r="18720">
          <cell r="F18720" t="str">
            <v>06.03.09.03.13.06.02</v>
          </cell>
          <cell r="G18720" t="str">
            <v>Administer buccal medication</v>
          </cell>
          <cell r="K18720" t="str">
            <v>11. Administering medications or therapeutics</v>
          </cell>
          <cell r="L18720" t="str">
            <v>Nursing Professionals</v>
          </cell>
          <cell r="M18720" t="str">
            <v>Nursing Associate Professionals</v>
          </cell>
          <cell r="N18720">
            <v>3</v>
          </cell>
        </row>
        <row r="18721">
          <cell r="F18721" t="str">
            <v>06.03.09.04.13.01.01</v>
          </cell>
          <cell r="G18721" t="str">
            <v>Prescribe medication</v>
          </cell>
          <cell r="K18721" t="str">
            <v>9. Prescribing medications or therapeutics</v>
          </cell>
          <cell r="L18721" t="str">
            <v>Specialist Medical Practitioners</v>
          </cell>
          <cell r="M18721" t="str">
            <v>General Medical Practitioners</v>
          </cell>
          <cell r="N18721">
            <v>1</v>
          </cell>
        </row>
        <row r="18722">
          <cell r="F18722" t="str">
            <v>06.03.09.04.13.02.11</v>
          </cell>
          <cell r="G18722" t="str">
            <v>Prescribe medication</v>
          </cell>
          <cell r="K18722" t="str">
            <v>9. Prescribing medications or therapeutics</v>
          </cell>
          <cell r="L18722" t="str">
            <v>Specialist Medical Practitioners</v>
          </cell>
          <cell r="M18722" t="str">
            <v>General Medical Practitioners</v>
          </cell>
          <cell r="N18722">
            <v>1</v>
          </cell>
        </row>
        <row r="18723">
          <cell r="F18723" t="str">
            <v>06.03.09.04.13.03.12</v>
          </cell>
          <cell r="G18723" t="str">
            <v>Prescribe medication</v>
          </cell>
          <cell r="K18723" t="str">
            <v>9. Prescribing medications or therapeutics</v>
          </cell>
          <cell r="L18723" t="str">
            <v>Specialist Medical Practitioners</v>
          </cell>
          <cell r="M18723" t="str">
            <v>General Medical Practitioners</v>
          </cell>
          <cell r="N18723">
            <v>1</v>
          </cell>
        </row>
        <row r="18724">
          <cell r="F18724" t="str">
            <v>06.03.09.04.14.04.10</v>
          </cell>
          <cell r="G18724" t="str">
            <v>Prescribe intravenous medication</v>
          </cell>
          <cell r="K18724" t="str">
            <v>9. Prescribing medications or therapeutics</v>
          </cell>
          <cell r="L18724" t="str">
            <v>Specialist Medical Practitioners</v>
          </cell>
          <cell r="M18724" t="str">
            <v>General Medical Practitioners</v>
          </cell>
          <cell r="N18724">
            <v>1</v>
          </cell>
        </row>
        <row r="18725">
          <cell r="F18725" t="str">
            <v>06.03.09.04.14.04.11</v>
          </cell>
          <cell r="G18725" t="str">
            <v>Administer intravenous medication</v>
          </cell>
          <cell r="K18725" t="str">
            <v>11. Administering medications or therapeutics</v>
          </cell>
          <cell r="L18725" t="str">
            <v>Nursing Professionals</v>
          </cell>
          <cell r="M18725" t="str">
            <v>Nursing Associate Professionals</v>
          </cell>
          <cell r="N18725">
            <v>3</v>
          </cell>
        </row>
        <row r="18726">
          <cell r="F18726" t="str">
            <v>06.03.09.04.02.04.01</v>
          </cell>
          <cell r="G18726" t="str">
            <v>Administer vaccine</v>
          </cell>
          <cell r="K18726" t="str">
            <v>11. Administering medications or therapeutics</v>
          </cell>
          <cell r="L18726" t="str">
            <v>Nursing Professionals</v>
          </cell>
          <cell r="M18726" t="str">
            <v>Community Health Workers</v>
          </cell>
          <cell r="N18726">
            <v>3</v>
          </cell>
        </row>
        <row r="18727">
          <cell r="F18727" t="str">
            <v>06.03.09.04.02.05.01</v>
          </cell>
          <cell r="G18727" t="str">
            <v>Administer vaccine</v>
          </cell>
          <cell r="K18727" t="str">
            <v>11. Administering medications or therapeutics</v>
          </cell>
          <cell r="L18727" t="str">
            <v>Nursing Professionals</v>
          </cell>
          <cell r="M18727" t="str">
            <v>Community Health Workers</v>
          </cell>
          <cell r="N18727">
            <v>3</v>
          </cell>
        </row>
        <row r="18728">
          <cell r="F18728" t="str">
            <v>04.09.02.01.02.01.01</v>
          </cell>
          <cell r="G18728" t="str">
            <v>Provide education</v>
          </cell>
          <cell r="K18728" t="str">
            <v>5. Providing information and support to impact individual health behaviours</v>
          </cell>
          <cell r="L18728" t="str">
            <v>Psychologists</v>
          </cell>
          <cell r="M18728" t="str">
            <v>Social work and counselling professionals</v>
          </cell>
          <cell r="N18728">
            <v>15</v>
          </cell>
        </row>
        <row r="18729">
          <cell r="F18729" t="str">
            <v>04.09.02.01.02.02.01</v>
          </cell>
          <cell r="G18729" t="str">
            <v>Provide training</v>
          </cell>
          <cell r="K18729" t="str">
            <v>14. Providing non-pharmacological health interventions</v>
          </cell>
          <cell r="L18729" t="str">
            <v>Psychologists</v>
          </cell>
          <cell r="M18729" t="str">
            <v>Nursing Professionals</v>
          </cell>
          <cell r="N18729">
            <v>15</v>
          </cell>
        </row>
        <row r="18730">
          <cell r="F18730" t="str">
            <v>04.09.02.01.02.03.01</v>
          </cell>
          <cell r="G18730" t="str">
            <v>Conduct assessment</v>
          </cell>
          <cell r="K18730" t="str">
            <v>1. Gathering information through interviewing and assessment</v>
          </cell>
          <cell r="L18730" t="str">
            <v>Specialist Medical Practitioners</v>
          </cell>
          <cell r="M18730" t="str">
            <v>Psychologists</v>
          </cell>
          <cell r="N18730">
            <v>15</v>
          </cell>
        </row>
        <row r="18731">
          <cell r="F18731" t="str">
            <v>04.09.02.01.02.03.02</v>
          </cell>
          <cell r="G18731" t="str">
            <v>Conduct counselling</v>
          </cell>
          <cell r="K18731" t="str">
            <v>5. Providing information and support to impact individual health behaviours</v>
          </cell>
          <cell r="L18731" t="str">
            <v>Specialist Medical Practitioners</v>
          </cell>
          <cell r="M18731" t="str">
            <v>Psychologists</v>
          </cell>
          <cell r="N18731">
            <v>15</v>
          </cell>
        </row>
        <row r="18732">
          <cell r="F18732" t="str">
            <v>04.09.02.01.02.03.03</v>
          </cell>
          <cell r="G18732" t="str">
            <v>Develop counselling plan</v>
          </cell>
          <cell r="K18732" t="str">
            <v>8. Developing and adjusting management plans</v>
          </cell>
          <cell r="L18732" t="str">
            <v>Specialist Medical Practitioners</v>
          </cell>
          <cell r="M18732" t="str">
            <v>Psychologists</v>
          </cell>
          <cell r="N18732">
            <v>20</v>
          </cell>
        </row>
        <row r="18733">
          <cell r="F18733" t="str">
            <v>04.09.02.01.02.03.04</v>
          </cell>
          <cell r="G18733" t="str">
            <v>Conduct cognitive behavioural therapy or interpersonal therapy</v>
          </cell>
          <cell r="K18733" t="str">
            <v>14. Providing non-pharmacological health interventions</v>
          </cell>
          <cell r="L18733" t="str">
            <v>Specialist Medical Practitioners</v>
          </cell>
          <cell r="M18733" t="str">
            <v>Psychologists</v>
          </cell>
          <cell r="N18733">
            <v>50</v>
          </cell>
        </row>
        <row r="18734">
          <cell r="F18734" t="str">
            <v>04.09.02.01.02.04.01</v>
          </cell>
          <cell r="G18734" t="str">
            <v>Conduct assessment</v>
          </cell>
          <cell r="K18734" t="str">
            <v>1. Gathering information through interviewing and assessment</v>
          </cell>
          <cell r="L18734" t="str">
            <v>Specialist Medical Practitioners</v>
          </cell>
          <cell r="M18734" t="str">
            <v>Psychologists</v>
          </cell>
          <cell r="N18734">
            <v>15</v>
          </cell>
        </row>
        <row r="18735">
          <cell r="F18735" t="str">
            <v>04.09.02.01.02.04.02</v>
          </cell>
          <cell r="G18735" t="str">
            <v>Conduct counselling</v>
          </cell>
          <cell r="K18735" t="str">
            <v>5. Providing information and support to impact individual health behaviours</v>
          </cell>
          <cell r="L18735" t="str">
            <v>Specialist Medical Practitioners</v>
          </cell>
          <cell r="M18735" t="str">
            <v>Psychologists</v>
          </cell>
          <cell r="N18735">
            <v>15</v>
          </cell>
        </row>
        <row r="18736">
          <cell r="F18736" t="str">
            <v>04.09.02.01.02.04.03</v>
          </cell>
          <cell r="G18736" t="str">
            <v>Develop counselling plan</v>
          </cell>
          <cell r="K18736" t="str">
            <v>8. Developing and adjusting management plans</v>
          </cell>
          <cell r="L18736" t="str">
            <v>Specialist Medical Practitioners</v>
          </cell>
          <cell r="M18736" t="str">
            <v>Psychologists</v>
          </cell>
          <cell r="N18736">
            <v>20</v>
          </cell>
        </row>
        <row r="18737">
          <cell r="F18737" t="str">
            <v>04.09.02.01.02.04.04</v>
          </cell>
          <cell r="G18737" t="str">
            <v>Conduct cognitive behavioural therapy or interpersonal therapy</v>
          </cell>
          <cell r="K18737" t="str">
            <v>14. Providing non-pharmacological health interventions</v>
          </cell>
          <cell r="L18737" t="str">
            <v>Specialist Medical Practitioners</v>
          </cell>
          <cell r="M18737" t="str">
            <v>Psychologists</v>
          </cell>
          <cell r="N18737">
            <v>50</v>
          </cell>
        </row>
        <row r="18738">
          <cell r="F18738" t="str">
            <v>04.09.02.01.02.05.01</v>
          </cell>
          <cell r="G18738" t="str">
            <v>Provide training</v>
          </cell>
          <cell r="K18738" t="str">
            <v>14. Providing non-pharmacological health interventions</v>
          </cell>
          <cell r="L18738" t="str">
            <v>Psychologists</v>
          </cell>
          <cell r="M18738" t="str">
            <v>Nursing Professionals</v>
          </cell>
          <cell r="N18738">
            <v>15</v>
          </cell>
        </row>
        <row r="18739">
          <cell r="F18739" t="str">
            <v>04.09.02.01.02.06.01</v>
          </cell>
          <cell r="G18739" t="str">
            <v>Provide training</v>
          </cell>
          <cell r="K18739" t="str">
            <v>14. Providing non-pharmacological health interventions</v>
          </cell>
          <cell r="L18739" t="str">
            <v>Psychologists</v>
          </cell>
          <cell r="M18739" t="str">
            <v>Nursing Professionals</v>
          </cell>
          <cell r="N18739">
            <v>15</v>
          </cell>
        </row>
        <row r="18740">
          <cell r="F18740" t="str">
            <v>04.09.03.03.06.01.01</v>
          </cell>
          <cell r="G18740" t="str">
            <v>Conduct vital sign measurements</v>
          </cell>
          <cell r="K18740" t="str">
            <v>1. Gathering information through interviewing and assessment</v>
          </cell>
          <cell r="L18740" t="str">
            <v>Nursing Professionals</v>
          </cell>
          <cell r="M18740" t="str">
            <v>Paramedical Practitioners</v>
          </cell>
          <cell r="N18740">
            <v>5</v>
          </cell>
        </row>
        <row r="18741">
          <cell r="F18741" t="str">
            <v>04.09.03.03.06.01.02</v>
          </cell>
          <cell r="G18741" t="str">
            <v xml:space="preserve">Take history </v>
          </cell>
          <cell r="K18741" t="str">
            <v>1. Gathering information through interviewing and assessment</v>
          </cell>
          <cell r="L18741" t="str">
            <v>Specialist Medical Practitioners</v>
          </cell>
          <cell r="M18741" t="str">
            <v>General Medical Practitioners</v>
          </cell>
          <cell r="N18741">
            <v>6</v>
          </cell>
        </row>
        <row r="18742">
          <cell r="F18742" t="str">
            <v>04.09.03.03.06.01.03</v>
          </cell>
          <cell r="G18742" t="str">
            <v>Conduct physical examination</v>
          </cell>
          <cell r="K18742" t="str">
            <v>1. Gathering information through interviewing and assessment</v>
          </cell>
          <cell r="L18742" t="str">
            <v>Specialist Medical Practitioners</v>
          </cell>
          <cell r="M18742" t="str">
            <v>General Medical Practitioners</v>
          </cell>
          <cell r="N18742">
            <v>6</v>
          </cell>
        </row>
        <row r="18743">
          <cell r="F18743" t="str">
            <v>04.09.03.03.06.01.04</v>
          </cell>
          <cell r="G18743" t="str">
            <v>Provide clinical advice</v>
          </cell>
          <cell r="K18743" t="str">
            <v>5. Providing information and support to impact individual health behaviours</v>
          </cell>
          <cell r="L18743" t="str">
            <v>Specialist Medical Practitioners</v>
          </cell>
          <cell r="M18743" t="str">
            <v>General Medical Practitioners</v>
          </cell>
          <cell r="N18743">
            <v>4</v>
          </cell>
        </row>
        <row r="18744">
          <cell r="F18744" t="str">
            <v>04.09.03.03.06.02.01</v>
          </cell>
          <cell r="G18744" t="str">
            <v>Conduct assessment</v>
          </cell>
          <cell r="K18744" t="str">
            <v>1. Gathering information through interviewing and assessment</v>
          </cell>
          <cell r="L18744" t="str">
            <v>Specialist Medical Practitioners</v>
          </cell>
          <cell r="M18744" t="str">
            <v>General Medical Practitioners</v>
          </cell>
          <cell r="N18744">
            <v>15</v>
          </cell>
        </row>
        <row r="18745">
          <cell r="F18745" t="str">
            <v>04.09.03.03.06.02.02</v>
          </cell>
          <cell r="G18745" t="str">
            <v>Provide clinical advice</v>
          </cell>
          <cell r="K18745" t="str">
            <v>18. Providing a clinical presentation to other health workers</v>
          </cell>
          <cell r="L18745" t="str">
            <v>General Medical Practitioners</v>
          </cell>
          <cell r="M18745" t="str">
            <v>Community Health Workers</v>
          </cell>
          <cell r="N18745">
            <v>4</v>
          </cell>
        </row>
        <row r="18746">
          <cell r="F18746" t="str">
            <v>04.09.03.03.08.01.01</v>
          </cell>
          <cell r="G18746" t="str">
            <v>Conduct counselling</v>
          </cell>
          <cell r="K18746" t="str">
            <v>6. Gaining informed consent</v>
          </cell>
          <cell r="L18746" t="str">
            <v>Medical and Pathology Laboratory Technicians</v>
          </cell>
          <cell r="M18746" t="str">
            <v>Medical Assistants</v>
          </cell>
          <cell r="N18746">
            <v>3</v>
          </cell>
        </row>
        <row r="18747">
          <cell r="F18747" t="str">
            <v>04.09.03.03.08.01.02</v>
          </cell>
          <cell r="G18747" t="str">
            <v xml:space="preserve">Conduct diagnostic testing </v>
          </cell>
          <cell r="K18747" t="str">
            <v>7. Ordering, administering and interpreting the results of diagnostic and screening procedures</v>
          </cell>
          <cell r="L18747" t="str">
            <v>Medical and Pathology Laboratory Technicians</v>
          </cell>
          <cell r="M18747" t="str">
            <v>Medical Assistants</v>
          </cell>
          <cell r="N18747">
            <v>5</v>
          </cell>
        </row>
        <row r="18748">
          <cell r="F18748" t="str">
            <v>04.09.03.03.08.01.03</v>
          </cell>
          <cell r="G18748" t="str">
            <v>Document examination findings</v>
          </cell>
          <cell r="K18748" t="str">
            <v>7. Ordering, administering and interpreting the results of diagnostic and screening procedures</v>
          </cell>
          <cell r="L18748" t="str">
            <v>Specialist Medical Practitioners</v>
          </cell>
          <cell r="M18748" t="str">
            <v>General Medical Practitioners</v>
          </cell>
          <cell r="N18748">
            <v>2</v>
          </cell>
        </row>
        <row r="18749">
          <cell r="F18749" t="str">
            <v>04.09.03.03.08.02.01</v>
          </cell>
          <cell r="G18749" t="str">
            <v>Provide counselling and information and obtain consent</v>
          </cell>
          <cell r="K18749" t="str">
            <v>6. Gaining informed consent</v>
          </cell>
          <cell r="L18749" t="str">
            <v>General Medical Practitioners</v>
          </cell>
          <cell r="M18749" t="str">
            <v>Paramedical Practitioners</v>
          </cell>
          <cell r="N18749">
            <v>2</v>
          </cell>
        </row>
        <row r="18750">
          <cell r="F18750" t="str">
            <v>04.09.03.03.08.02.02</v>
          </cell>
          <cell r="G18750" t="str">
            <v>Conduct diagnostic testing</v>
          </cell>
          <cell r="K18750" t="str">
            <v>7. Ordering, administering and interpreting the results of diagnostic and screening procedures</v>
          </cell>
          <cell r="L18750" t="str">
            <v>Nursing Professionals</v>
          </cell>
          <cell r="M18750" t="str">
            <v>Nursing Associate Professionals</v>
          </cell>
          <cell r="N18750">
            <v>6</v>
          </cell>
        </row>
        <row r="18751">
          <cell r="F18751" t="str">
            <v>04.09.03.03.08.02.03</v>
          </cell>
          <cell r="G18751" t="str">
            <v>Conduct counselling</v>
          </cell>
          <cell r="K18751" t="str">
            <v>5. Providing information and support to impact individual health behaviours</v>
          </cell>
          <cell r="L18751" t="str">
            <v>General Medical Practitioners</v>
          </cell>
          <cell r="M18751" t="str">
            <v>Paramedical Practitioners</v>
          </cell>
          <cell r="N18751">
            <v>2</v>
          </cell>
        </row>
        <row r="18752">
          <cell r="F18752" t="str">
            <v>04.09.03.03.08.03.01</v>
          </cell>
          <cell r="G18752" t="str">
            <v>Conduct counselling</v>
          </cell>
          <cell r="K18752" t="str">
            <v>6. Gaining informed consent</v>
          </cell>
          <cell r="L18752" t="str">
            <v>Medical and Pathology Laboratory Technicians</v>
          </cell>
          <cell r="M18752" t="str">
            <v>Medical Assistants</v>
          </cell>
          <cell r="N18752">
            <v>3</v>
          </cell>
        </row>
        <row r="18753">
          <cell r="F18753" t="str">
            <v>04.09.03.03.08.03.02</v>
          </cell>
          <cell r="G18753" t="str">
            <v xml:space="preserve">Conduct diagnostic testing </v>
          </cell>
          <cell r="K18753" t="str">
            <v>7. Ordering, administering and interpreting the results of diagnostic and screening procedures</v>
          </cell>
          <cell r="L18753" t="str">
            <v>Medical and Pathology Laboratory Technicians</v>
          </cell>
          <cell r="M18753" t="str">
            <v>Medical Assistants</v>
          </cell>
          <cell r="N18753">
            <v>5</v>
          </cell>
        </row>
        <row r="18754">
          <cell r="F18754" t="str">
            <v>04.09.03.03.08.03.03</v>
          </cell>
          <cell r="G18754" t="str">
            <v>Document examination findings</v>
          </cell>
          <cell r="K18754" t="str">
            <v>7. Ordering, administering and interpreting the results of diagnostic and screening procedures</v>
          </cell>
          <cell r="L18754" t="str">
            <v>Specialist Medical Practitioners</v>
          </cell>
          <cell r="M18754" t="str">
            <v>General Medical Practitioners</v>
          </cell>
          <cell r="N18754">
            <v>2</v>
          </cell>
        </row>
        <row r="18755">
          <cell r="F18755" t="str">
            <v>04.09.03.03.12.01.01</v>
          </cell>
          <cell r="G18755" t="str">
            <v>Provide training</v>
          </cell>
          <cell r="K18755" t="str">
            <v>14. Providing non-pharmacological health interventions</v>
          </cell>
          <cell r="L18755" t="str">
            <v>Psychologists</v>
          </cell>
          <cell r="M18755" t="str">
            <v>Nursing Professionals</v>
          </cell>
          <cell r="N18755">
            <v>15</v>
          </cell>
        </row>
        <row r="18756">
          <cell r="F18756" t="str">
            <v>04.09.03.03.12.02.01</v>
          </cell>
          <cell r="G18756" t="str">
            <v>Provide education</v>
          </cell>
          <cell r="K18756" t="str">
            <v>14. Providing non-pharmacological health interventions</v>
          </cell>
          <cell r="L18756" t="str">
            <v>Social work and counselling professionals</v>
          </cell>
          <cell r="M18756" t="str">
            <v>Community Health Workers</v>
          </cell>
          <cell r="N18756">
            <v>15</v>
          </cell>
        </row>
        <row r="18757">
          <cell r="F18757" t="str">
            <v>04.09.03.03.12.03.01</v>
          </cell>
          <cell r="G18757" t="str">
            <v>Conduct assessment</v>
          </cell>
          <cell r="K18757" t="str">
            <v>1. Gathering information through interviewing and assessment</v>
          </cell>
          <cell r="L18757" t="str">
            <v>Specialist Medical Practitioners</v>
          </cell>
          <cell r="M18757" t="str">
            <v>Psychologists</v>
          </cell>
          <cell r="N18757">
            <v>15</v>
          </cell>
        </row>
        <row r="18758">
          <cell r="F18758" t="str">
            <v>04.09.03.03.12.03.02</v>
          </cell>
          <cell r="G18758" t="str">
            <v>Conduct counselling or interpersonal therapy</v>
          </cell>
          <cell r="K18758" t="str">
            <v>5. Providing information and support to impact individual health behaviours</v>
          </cell>
          <cell r="L18758" t="str">
            <v>Specialist Medical Practitioners</v>
          </cell>
          <cell r="M18758" t="str">
            <v>Psychologists</v>
          </cell>
          <cell r="N18758">
            <v>15</v>
          </cell>
        </row>
        <row r="18759">
          <cell r="F18759" t="str">
            <v>04.09.03.03.12.03.03</v>
          </cell>
          <cell r="G18759" t="str">
            <v>Develop counselling plan</v>
          </cell>
          <cell r="K18759" t="str">
            <v>8. Developing and adjusting management plans</v>
          </cell>
          <cell r="L18759" t="str">
            <v>Specialist Medical Practitioners</v>
          </cell>
          <cell r="M18759" t="str">
            <v>Psychologists</v>
          </cell>
          <cell r="N18759">
            <v>20</v>
          </cell>
        </row>
        <row r="18760">
          <cell r="F18760" t="str">
            <v>04.09.03.03.12.03.04</v>
          </cell>
          <cell r="G18760" t="str">
            <v>Conduct cognitive behavioural therapy or interpersonal therapy</v>
          </cell>
          <cell r="K18760" t="str">
            <v>14. Providing non-pharmacological health interventions</v>
          </cell>
          <cell r="L18760" t="str">
            <v>Specialist Medical Practitioners</v>
          </cell>
          <cell r="M18760" t="str">
            <v>Psychologists</v>
          </cell>
          <cell r="N18760">
            <v>50</v>
          </cell>
        </row>
        <row r="18761">
          <cell r="F18761" t="str">
            <v>04.09.03.03.13.01.01</v>
          </cell>
          <cell r="G18761" t="str">
            <v>Prescribe medication</v>
          </cell>
          <cell r="K18761" t="str">
            <v>9. Prescribing medications or therapeutics</v>
          </cell>
          <cell r="L18761" t="str">
            <v>Specialist Medical Practitioners</v>
          </cell>
          <cell r="M18761" t="str">
            <v>General Medical Practitioners</v>
          </cell>
          <cell r="N18761">
            <v>1</v>
          </cell>
        </row>
        <row r="18762">
          <cell r="F18762" t="str">
            <v>04.09.03.03.20.01.01</v>
          </cell>
          <cell r="G18762" t="str">
            <v>Take history and conduct physical examination</v>
          </cell>
          <cell r="K18762" t="str">
            <v>1. Gathering information through interviewing and assessment</v>
          </cell>
          <cell r="L18762" t="str">
            <v>General Medical Practitioners</v>
          </cell>
          <cell r="M18762" t="str">
            <v>Paramedical Practitioners</v>
          </cell>
          <cell r="N18762">
            <v>6</v>
          </cell>
        </row>
        <row r="18763">
          <cell r="F18763" t="str">
            <v>04.09.03.03.20.01.02</v>
          </cell>
          <cell r="G18763" t="str">
            <v>Provide clinical advice</v>
          </cell>
          <cell r="K18763" t="str">
            <v>5. Providing information and support to impact individual health behaviours</v>
          </cell>
          <cell r="L18763" t="str">
            <v>General Medical Practitioners</v>
          </cell>
          <cell r="M18763" t="str">
            <v>Paramedical Practitioners</v>
          </cell>
          <cell r="N18763">
            <v>4</v>
          </cell>
        </row>
        <row r="18764">
          <cell r="F18764" t="str">
            <v>04.09.08.02.06.01.01</v>
          </cell>
          <cell r="G18764" t="str">
            <v>Conduct vital sign measurements</v>
          </cell>
          <cell r="K18764" t="str">
            <v>1. Gathering information through interviewing and assessment</v>
          </cell>
          <cell r="L18764" t="str">
            <v>Nursing Professionals</v>
          </cell>
          <cell r="M18764" t="str">
            <v>Paramedical Practitioners</v>
          </cell>
          <cell r="N18764">
            <v>5</v>
          </cell>
        </row>
        <row r="18765">
          <cell r="F18765" t="str">
            <v>04.09.08.02.06.01.02</v>
          </cell>
          <cell r="G18765" t="str">
            <v xml:space="preserve">Take history </v>
          </cell>
          <cell r="K18765" t="str">
            <v>1. Gathering information through interviewing and assessment</v>
          </cell>
          <cell r="L18765" t="str">
            <v>Specialist Medical Practitioners</v>
          </cell>
          <cell r="M18765" t="str">
            <v>General Medical Practitioners</v>
          </cell>
          <cell r="N18765">
            <v>6</v>
          </cell>
        </row>
        <row r="18766">
          <cell r="F18766" t="str">
            <v>04.09.08.02.06.01.03</v>
          </cell>
          <cell r="G18766" t="str">
            <v>Conduct physical examination</v>
          </cell>
          <cell r="K18766" t="str">
            <v>1. Gathering information through interviewing and assessment</v>
          </cell>
          <cell r="L18766" t="str">
            <v>Specialist Medical Practitioners</v>
          </cell>
          <cell r="M18766" t="str">
            <v>General Medical Practitioners</v>
          </cell>
          <cell r="N18766">
            <v>6</v>
          </cell>
        </row>
        <row r="18767">
          <cell r="F18767" t="str">
            <v>04.09.08.02.06.01.04</v>
          </cell>
          <cell r="G18767" t="str">
            <v>Provide clinical advice</v>
          </cell>
          <cell r="K18767" t="str">
            <v>5. Providing information and support to impact individual health behaviours</v>
          </cell>
          <cell r="L18767" t="str">
            <v>Specialist Medical Practitioners</v>
          </cell>
          <cell r="M18767" t="str">
            <v>General Medical Practitioners</v>
          </cell>
          <cell r="N18767">
            <v>4</v>
          </cell>
        </row>
        <row r="18768">
          <cell r="F18768" t="str">
            <v>04.09.08.02.06.02.01</v>
          </cell>
          <cell r="G18768" t="str">
            <v>Conduct assessment</v>
          </cell>
          <cell r="K18768" t="str">
            <v>1. Gathering information through interviewing and assessment</v>
          </cell>
          <cell r="L18768" t="str">
            <v>Specialist Medical Practitioners</v>
          </cell>
          <cell r="M18768" t="str">
            <v>General Medical Practitioners</v>
          </cell>
          <cell r="N18768">
            <v>10</v>
          </cell>
        </row>
        <row r="18769">
          <cell r="F18769" t="str">
            <v>04.09.08.03.12.01.01</v>
          </cell>
          <cell r="G18769" t="str">
            <v>Provide training</v>
          </cell>
          <cell r="K18769" t="str">
            <v>14. Providing non-pharmacological health interventions</v>
          </cell>
          <cell r="L18769" t="str">
            <v>Psychologists</v>
          </cell>
          <cell r="M18769" t="str">
            <v>Nursing Professionals</v>
          </cell>
          <cell r="N18769">
            <v>15</v>
          </cell>
        </row>
        <row r="18770">
          <cell r="F18770" t="str">
            <v>04.09.08.03.12.02.01</v>
          </cell>
          <cell r="G18770" t="str">
            <v>Conduct counselling</v>
          </cell>
          <cell r="K18770" t="str">
            <v>5. Providing information and support to impact individual health behaviours</v>
          </cell>
          <cell r="L18770" t="str">
            <v>Social work and counselling professionals</v>
          </cell>
          <cell r="M18770" t="str">
            <v>Social work associate professionals</v>
          </cell>
          <cell r="N18770">
            <v>20</v>
          </cell>
        </row>
        <row r="18771">
          <cell r="F18771" t="str">
            <v>04.09.08.03.12.04.01</v>
          </cell>
          <cell r="G18771" t="str">
            <v>Provide education</v>
          </cell>
          <cell r="K18771" t="str">
            <v>14. Providing non-pharmacological health interventions</v>
          </cell>
          <cell r="L18771" t="str">
            <v>Social work and counselling professionals</v>
          </cell>
          <cell r="M18771" t="str">
            <v>Community Health Workers</v>
          </cell>
          <cell r="N18771">
            <v>15</v>
          </cell>
        </row>
        <row r="18772">
          <cell r="F18772" t="str">
            <v>04.09.08.03.12.05.01</v>
          </cell>
          <cell r="G18772" t="str">
            <v>Conduct assessment</v>
          </cell>
          <cell r="K18772" t="str">
            <v>1. Gathering information through interviewing and assessment</v>
          </cell>
          <cell r="L18772" t="str">
            <v>Specialist Medical Practitioners</v>
          </cell>
          <cell r="M18772" t="str">
            <v>Psychologists</v>
          </cell>
          <cell r="N18772">
            <v>15</v>
          </cell>
        </row>
        <row r="18773">
          <cell r="F18773" t="str">
            <v>04.09.08.03.12.05.02</v>
          </cell>
          <cell r="G18773" t="str">
            <v>Conduct counselling</v>
          </cell>
          <cell r="K18773" t="str">
            <v>5. Providing information and support to impact individual health behaviours</v>
          </cell>
          <cell r="L18773" t="str">
            <v>Specialist Medical Practitioners</v>
          </cell>
          <cell r="M18773" t="str">
            <v>Psychologists</v>
          </cell>
          <cell r="N18773">
            <v>15</v>
          </cell>
        </row>
        <row r="18774">
          <cell r="F18774" t="str">
            <v>04.09.08.03.12.05.03</v>
          </cell>
          <cell r="G18774" t="str">
            <v>Develop counselling plan</v>
          </cell>
          <cell r="K18774" t="str">
            <v>8. Developing and adjusting management plans</v>
          </cell>
          <cell r="L18774" t="str">
            <v>Specialist Medical Practitioners</v>
          </cell>
          <cell r="M18774" t="str">
            <v>Psychologists</v>
          </cell>
          <cell r="N18774">
            <v>20</v>
          </cell>
        </row>
        <row r="18775">
          <cell r="F18775" t="str">
            <v>04.09.08.03.12.05.04</v>
          </cell>
          <cell r="G18775" t="str">
            <v>Conduct cognitive behavioural therapy or interpersonal therapy</v>
          </cell>
          <cell r="K18775" t="str">
            <v>14. Providing non-pharmacological health interventions</v>
          </cell>
          <cell r="L18775" t="str">
            <v>Specialist Medical Practitioners</v>
          </cell>
          <cell r="M18775" t="str">
            <v>Psychologists</v>
          </cell>
          <cell r="N18775">
            <v>50</v>
          </cell>
        </row>
        <row r="18776">
          <cell r="F18776" t="str">
            <v>04.09.08.03.13.01.01</v>
          </cell>
          <cell r="G18776" t="str">
            <v>Prescribe medication</v>
          </cell>
          <cell r="K18776" t="str">
            <v>9. Prescribing medications or therapeutics</v>
          </cell>
          <cell r="L18776" t="str">
            <v>Specialist Medical Practitioners</v>
          </cell>
          <cell r="M18776" t="str">
            <v>General Medical Practitioners</v>
          </cell>
          <cell r="N18776">
            <v>1</v>
          </cell>
        </row>
        <row r="18777">
          <cell r="F18777" t="str">
            <v>04.09.0.02.06.01.01</v>
          </cell>
          <cell r="G18777" t="str">
            <v>Take history and conduct physical examination</v>
          </cell>
          <cell r="K18777" t="str">
            <v>1. Gathering information through interviewing and assessment</v>
          </cell>
          <cell r="L18777" t="str">
            <v>General Medical Practitioners</v>
          </cell>
          <cell r="M18777" t="str">
            <v>Paramedical Practitioners</v>
          </cell>
          <cell r="N18777">
            <v>6</v>
          </cell>
        </row>
        <row r="18778">
          <cell r="F18778" t="str">
            <v>04.09.0.02.06.01.02</v>
          </cell>
          <cell r="G18778" t="str">
            <v>Provide clinical advice</v>
          </cell>
          <cell r="K18778" t="str">
            <v>5. Providing information and support to impact individual health behaviours</v>
          </cell>
          <cell r="L18778" t="str">
            <v>General Medical Practitioners</v>
          </cell>
          <cell r="M18778" t="str">
            <v>Paramedical Practitioners</v>
          </cell>
          <cell r="N18778">
            <v>4</v>
          </cell>
        </row>
        <row r="18779">
          <cell r="F18779" t="str">
            <v>04.09.08.02.06.02.01</v>
          </cell>
          <cell r="G18779" t="str">
            <v>Conduct assessment</v>
          </cell>
          <cell r="K18779" t="str">
            <v>1. Gathering information through interviewing and assessment</v>
          </cell>
          <cell r="L18779" t="str">
            <v>Specialist Medical Practitioners</v>
          </cell>
          <cell r="M18779" t="str">
            <v>General Medical Practitioners</v>
          </cell>
          <cell r="N18779">
            <v>10</v>
          </cell>
        </row>
        <row r="18780">
          <cell r="F18780" t="str">
            <v>04.09.08.02.06.03.01</v>
          </cell>
          <cell r="G18780" t="str">
            <v>Conduct assessment</v>
          </cell>
          <cell r="K18780" t="str">
            <v>1. Gathering information through interviewing and assessment</v>
          </cell>
          <cell r="L18780" t="str">
            <v>Specialist Medical Practitioners</v>
          </cell>
          <cell r="M18780" t="str">
            <v>General Medical Practitioners</v>
          </cell>
          <cell r="N18780">
            <v>10</v>
          </cell>
        </row>
        <row r="18781">
          <cell r="F18781" t="str">
            <v>04.09.08.03.12.01.01</v>
          </cell>
          <cell r="G18781" t="str">
            <v>Provide training</v>
          </cell>
          <cell r="K18781" t="str">
            <v>14. Providing non-pharmacological health interventions</v>
          </cell>
          <cell r="L18781" t="str">
            <v>Psychologists</v>
          </cell>
          <cell r="M18781" t="str">
            <v>Nursing Professionals</v>
          </cell>
          <cell r="N18781">
            <v>15</v>
          </cell>
        </row>
        <row r="18782">
          <cell r="F18782" t="str">
            <v>04.09.08.03.12.02.01</v>
          </cell>
          <cell r="G18782" t="str">
            <v>Conduct counselling</v>
          </cell>
          <cell r="K18782" t="str">
            <v>5. Providing information and support to impact individual health behaviours</v>
          </cell>
          <cell r="L18782" t="str">
            <v>Social work and counselling professionals</v>
          </cell>
          <cell r="M18782" t="str">
            <v>Social work associate professionals</v>
          </cell>
          <cell r="N18782">
            <v>20</v>
          </cell>
        </row>
        <row r="18783">
          <cell r="F18783" t="str">
            <v>04.09.08.03.12.05.01</v>
          </cell>
          <cell r="G18783" t="str">
            <v>Conduct assessment</v>
          </cell>
          <cell r="K18783" t="str">
            <v>1. Gathering information through interviewing and assessment</v>
          </cell>
          <cell r="L18783" t="str">
            <v>Specialist Medical Practitioners</v>
          </cell>
          <cell r="M18783" t="str">
            <v>Psychologists</v>
          </cell>
          <cell r="N18783">
            <v>15</v>
          </cell>
        </row>
        <row r="18784">
          <cell r="F18784" t="str">
            <v>04.09.08.03.12.05.02</v>
          </cell>
          <cell r="G18784" t="str">
            <v>Conduct counselling</v>
          </cell>
          <cell r="K18784" t="str">
            <v>5. Providing information and support to impact individual health behaviours</v>
          </cell>
          <cell r="L18784" t="str">
            <v>Specialist Medical Practitioners</v>
          </cell>
          <cell r="M18784" t="str">
            <v>Psychologists</v>
          </cell>
          <cell r="N18784">
            <v>15</v>
          </cell>
        </row>
        <row r="18785">
          <cell r="F18785" t="str">
            <v>04.09.08.03.12.05.03</v>
          </cell>
          <cell r="G18785" t="str">
            <v>Develop counselling plan</v>
          </cell>
          <cell r="K18785" t="str">
            <v>8. Developing and adjusting management plans</v>
          </cell>
          <cell r="L18785" t="str">
            <v>Specialist Medical Practitioners</v>
          </cell>
          <cell r="M18785" t="str">
            <v>Psychologists</v>
          </cell>
          <cell r="N18785">
            <v>20</v>
          </cell>
        </row>
        <row r="18786">
          <cell r="F18786" t="str">
            <v>04.09.08.03.12.05.04</v>
          </cell>
          <cell r="G18786" t="str">
            <v>Conduct cognitive behavioural therapy or interpersonal therapy</v>
          </cell>
          <cell r="K18786" t="str">
            <v>14. Providing non-pharmacological health interventions</v>
          </cell>
          <cell r="L18786" t="str">
            <v>Specialist Medical Practitioners</v>
          </cell>
          <cell r="M18786" t="str">
            <v>Psychologists</v>
          </cell>
          <cell r="N18786">
            <v>50</v>
          </cell>
        </row>
        <row r="18787">
          <cell r="F18787" t="str">
            <v>04.09.03.03.13.01.01</v>
          </cell>
          <cell r="G18787" t="str">
            <v>Prescribe medication</v>
          </cell>
          <cell r="K18787" t="str">
            <v>9. Prescribing medications or therapeutics</v>
          </cell>
          <cell r="L18787" t="str">
            <v>Specialist Medical Practitioners</v>
          </cell>
          <cell r="M18787" t="str">
            <v>General Medical Practitioners</v>
          </cell>
          <cell r="N18787">
            <v>1</v>
          </cell>
        </row>
        <row r="18788">
          <cell r="F18788" t="str">
            <v>04.09.08.03.16.01</v>
          </cell>
          <cell r="G18788"/>
          <cell r="K18788"/>
          <cell r="L18788"/>
          <cell r="M18788"/>
          <cell r="N18788"/>
        </row>
        <row r="18789">
          <cell r="F18789" t="str">
            <v>04.09.08.03.16.02</v>
          </cell>
          <cell r="G18789"/>
          <cell r="K18789"/>
          <cell r="L18789"/>
          <cell r="M18789"/>
          <cell r="N18789"/>
        </row>
        <row r="18790">
          <cell r="F18790" t="str">
            <v>04.09.08.03.16.03</v>
          </cell>
          <cell r="G18790" t="str">
            <v>Conduct counselling</v>
          </cell>
          <cell r="K18790" t="str">
            <v>6. Gaining informed consent</v>
          </cell>
          <cell r="L18790" t="str">
            <v>Medical Imaging and Therapeutic Equipment Technicians</v>
          </cell>
          <cell r="M18790" t="str">
            <v>Medical Assistants</v>
          </cell>
          <cell r="N18790">
            <v>5</v>
          </cell>
        </row>
        <row r="18791">
          <cell r="F18791" t="str">
            <v>04.09.08.03.16.04</v>
          </cell>
          <cell r="G18791" t="str">
            <v>Conduct radiological procedure</v>
          </cell>
          <cell r="K18791" t="str">
            <v>7. Ordering, administering and interpreting the results of diagnostic and screening procedures</v>
          </cell>
          <cell r="L18791" t="str">
            <v>Medical Imaging and Therapeutic Equipment Technicians</v>
          </cell>
          <cell r="M18791" t="str">
            <v>Medical Imaging and Therapeutic Equipment Technicians</v>
          </cell>
          <cell r="N18791">
            <v>15</v>
          </cell>
        </row>
        <row r="18792">
          <cell r="F18792" t="str">
            <v>04.09.08.03.16.05</v>
          </cell>
          <cell r="G18792" t="str">
            <v>Assist with radiological procedure</v>
          </cell>
          <cell r="K18792" t="str">
            <v>7. Ordering, administering and interpreting the results of diagnostic and screening procedures</v>
          </cell>
          <cell r="L18792" t="str">
            <v>Medical Imaging and Therapeutic Equipment Technicians</v>
          </cell>
          <cell r="M18792" t="str">
            <v>Medical Assistants</v>
          </cell>
          <cell r="N18792">
            <v>15</v>
          </cell>
        </row>
        <row r="18793">
          <cell r="F18793" t="str">
            <v>04.09.08.03.16.06</v>
          </cell>
          <cell r="G18793" t="str">
            <v>Document examination findings</v>
          </cell>
          <cell r="K18793" t="str">
            <v>7. Ordering, administering and interpreting the results of diagnostic and screening procedures</v>
          </cell>
          <cell r="L18793" t="str">
            <v>Specialist Medical Practitioners</v>
          </cell>
          <cell r="M18793" t="str">
            <v>General Medical Practitioners</v>
          </cell>
          <cell r="N18793">
            <v>5</v>
          </cell>
        </row>
        <row r="18794">
          <cell r="F18794" t="str">
            <v>04.09.08.03.16.07</v>
          </cell>
          <cell r="G18794"/>
          <cell r="K18794"/>
          <cell r="L18794"/>
          <cell r="M18794"/>
          <cell r="N18794"/>
        </row>
        <row r="18795">
          <cell r="F18795" t="str">
            <v>04.09.08.03.16.08</v>
          </cell>
          <cell r="G18795"/>
          <cell r="K18795"/>
          <cell r="L18795"/>
          <cell r="M18795"/>
          <cell r="N18795"/>
        </row>
        <row r="18796">
          <cell r="F18796" t="str">
            <v>04.09.08.03.16.09</v>
          </cell>
          <cell r="G18796"/>
          <cell r="K18796"/>
          <cell r="L18796"/>
          <cell r="M18796"/>
          <cell r="N18796"/>
        </row>
        <row r="18797">
          <cell r="F18797" t="str">
            <v>04.09.08.03.16.10</v>
          </cell>
          <cell r="G18797"/>
          <cell r="K18797"/>
          <cell r="L18797"/>
          <cell r="M18797"/>
          <cell r="N18797"/>
        </row>
        <row r="18798">
          <cell r="F18798" t="str">
            <v>04.09.08.03.16.11</v>
          </cell>
          <cell r="G18798"/>
          <cell r="K18798"/>
          <cell r="L18798"/>
          <cell r="M18798"/>
          <cell r="N18798"/>
        </row>
        <row r="18799">
          <cell r="F18799" t="str">
            <v>04.09.08.03.16.12</v>
          </cell>
          <cell r="G18799"/>
          <cell r="K18799"/>
          <cell r="L18799"/>
          <cell r="M18799"/>
          <cell r="N18799"/>
        </row>
        <row r="18800">
          <cell r="F18800" t="str">
            <v>04.09.08.03.16.13</v>
          </cell>
          <cell r="G18800"/>
          <cell r="K18800"/>
          <cell r="L18800"/>
          <cell r="M18800"/>
          <cell r="N18800"/>
        </row>
        <row r="18801">
          <cell r="F18801" t="str">
            <v>04.09.08.03.16.14</v>
          </cell>
          <cell r="G18801"/>
          <cell r="K18801"/>
          <cell r="L18801"/>
          <cell r="M18801"/>
          <cell r="N18801"/>
        </row>
        <row r="18802">
          <cell r="F18802" t="str">
            <v>04.09.08.03.16.15</v>
          </cell>
          <cell r="G18802"/>
          <cell r="K18802"/>
          <cell r="L18802"/>
          <cell r="M18802"/>
          <cell r="N18802"/>
        </row>
        <row r="18803">
          <cell r="F18803" t="str">
            <v>04.09.08.03.16.16</v>
          </cell>
          <cell r="G18803"/>
          <cell r="K18803"/>
          <cell r="L18803"/>
          <cell r="M18803"/>
          <cell r="N18803"/>
        </row>
        <row r="18804">
          <cell r="F18804" t="str">
            <v>04.09.08.03.16.17</v>
          </cell>
          <cell r="G18804"/>
          <cell r="K18804"/>
          <cell r="L18804"/>
          <cell r="M18804"/>
          <cell r="N18804"/>
        </row>
        <row r="18805">
          <cell r="F18805" t="str">
            <v>04.09.08.03.16.18</v>
          </cell>
          <cell r="G18805"/>
          <cell r="K18805"/>
          <cell r="L18805"/>
          <cell r="M18805"/>
          <cell r="N18805"/>
        </row>
        <row r="18806">
          <cell r="F18806" t="str">
            <v>04.09.08.03.16.19</v>
          </cell>
          <cell r="G18806" t="str">
            <v>Prescribe intravenous medication</v>
          </cell>
          <cell r="K18806" t="str">
            <v>9. Prescribing medications or therapeutics</v>
          </cell>
          <cell r="L18806" t="str">
            <v>Specialist Medical Practitioners</v>
          </cell>
          <cell r="M18806" t="str">
            <v>Specialist Medical Practitioners</v>
          </cell>
          <cell r="N18806">
            <v>1</v>
          </cell>
        </row>
        <row r="18807">
          <cell r="F18807" t="str">
            <v>04.09.08.03.16.20</v>
          </cell>
          <cell r="G18807" t="str">
            <v>Administer intravenous medication</v>
          </cell>
          <cell r="K18807" t="str">
            <v>11. Administering medications or therapeutics</v>
          </cell>
          <cell r="L18807" t="str">
            <v>Nursing Professionals</v>
          </cell>
          <cell r="M18807" t="str">
            <v>Nursing Associate Professionals</v>
          </cell>
          <cell r="N18807">
            <v>3</v>
          </cell>
        </row>
        <row r="18808">
          <cell r="F18808" t="str">
            <v>04.09.08.03.16.21</v>
          </cell>
          <cell r="G18808" t="str">
            <v>Monitor during administration</v>
          </cell>
          <cell r="K18808" t="str">
            <v>8. Developing and adjusting management plans</v>
          </cell>
          <cell r="L18808" t="str">
            <v>Nursing Professionals</v>
          </cell>
          <cell r="M18808" t="str">
            <v>Nursing Professionals</v>
          </cell>
          <cell r="N18808">
            <v>10</v>
          </cell>
        </row>
        <row r="18809">
          <cell r="F18809" t="str">
            <v>04.09.08.03.16.22</v>
          </cell>
          <cell r="G18809"/>
          <cell r="K18809"/>
          <cell r="L18809"/>
          <cell r="M18809"/>
          <cell r="N18809"/>
        </row>
        <row r="18810">
          <cell r="F18810" t="str">
            <v>04.09.08.03.16.23</v>
          </cell>
          <cell r="G18810"/>
          <cell r="K18810"/>
          <cell r="L18810"/>
          <cell r="M18810"/>
          <cell r="N18810"/>
        </row>
        <row r="18811">
          <cell r="F18811" t="str">
            <v>06.03.14.01.14.19.</v>
          </cell>
          <cell r="G18811"/>
          <cell r="K18811"/>
          <cell r="L18811"/>
          <cell r="M18811"/>
          <cell r="N18811"/>
        </row>
        <row r="18812">
          <cell r="F18812" t="str">
            <v>06.03.14.01.14.19.</v>
          </cell>
          <cell r="G18812"/>
          <cell r="K18812"/>
          <cell r="L18812"/>
          <cell r="M18812"/>
          <cell r="N18812"/>
        </row>
        <row r="18813">
          <cell r="F18813" t="str">
            <v>06.03.14.01.14.19.</v>
          </cell>
          <cell r="G18813"/>
          <cell r="K18813"/>
          <cell r="L18813"/>
          <cell r="M18813"/>
          <cell r="N18813"/>
        </row>
        <row r="18814">
          <cell r="F18814" t="str">
            <v>06.03.14.01.14.19.</v>
          </cell>
          <cell r="G18814"/>
          <cell r="K18814"/>
          <cell r="L18814"/>
          <cell r="M18814"/>
          <cell r="N18814"/>
        </row>
        <row r="18815">
          <cell r="F18815" t="str">
            <v>06.03.14.01.14.19.</v>
          </cell>
          <cell r="G18815"/>
          <cell r="K18815"/>
          <cell r="L18815"/>
          <cell r="M18815"/>
          <cell r="N18815"/>
        </row>
        <row r="18816">
          <cell r="F18816" t="str">
            <v>06.03.14.01.14.19.</v>
          </cell>
          <cell r="G18816"/>
          <cell r="K18816"/>
          <cell r="L18816"/>
          <cell r="M18816"/>
          <cell r="N18816"/>
        </row>
        <row r="18817">
          <cell r="F18817" t="str">
            <v>06.03.14.01.14.20.01</v>
          </cell>
          <cell r="G18817" t="str">
            <v>Prescribe intravenous medication</v>
          </cell>
          <cell r="K18817" t="str">
            <v>9. Prescribing medications or therapeutics</v>
          </cell>
          <cell r="L18817" t="str">
            <v>Specialist Medical Practitioners</v>
          </cell>
          <cell r="M18817" t="str">
            <v>Specialist Medical Practitioners</v>
          </cell>
          <cell r="N18817">
            <v>1</v>
          </cell>
        </row>
        <row r="18818">
          <cell r="F18818" t="str">
            <v>06.03.14.01.14.20.02</v>
          </cell>
          <cell r="G18818" t="str">
            <v>Administer intravenous medication</v>
          </cell>
          <cell r="K18818" t="str">
            <v>11. Administering medications or therapeutics</v>
          </cell>
          <cell r="L18818" t="str">
            <v>Nursing Professionals</v>
          </cell>
          <cell r="M18818" t="str">
            <v>Nursing Associate Professionals</v>
          </cell>
          <cell r="N18818">
            <v>3</v>
          </cell>
        </row>
        <row r="18819">
          <cell r="F18819" t="str">
            <v>06.03.15.01.02.03.01</v>
          </cell>
          <cell r="G18819" t="str">
            <v>Administer vaccine</v>
          </cell>
          <cell r="K18819" t="str">
            <v>3. Managing conversations with individuals and their families</v>
          </cell>
          <cell r="L18819" t="str">
            <v>Nursing Professionals</v>
          </cell>
          <cell r="M18819" t="str">
            <v>Community Health Workers</v>
          </cell>
          <cell r="N18819">
            <v>3</v>
          </cell>
        </row>
        <row r="18820">
          <cell r="F18820" t="str">
            <v>06.03.15.01.02.03.</v>
          </cell>
          <cell r="G18820"/>
          <cell r="K18820"/>
          <cell r="L18820"/>
          <cell r="M18820"/>
          <cell r="N18820"/>
        </row>
        <row r="18821">
          <cell r="F18821" t="str">
            <v>06.03.15.01.06.01.01</v>
          </cell>
          <cell r="G18821" t="str">
            <v>Take history and conduct physical examination</v>
          </cell>
          <cell r="K18821" t="str">
            <v>1. Gathering information through interviewing and assessment</v>
          </cell>
          <cell r="L18821" t="str">
            <v>General Medical Practitioners</v>
          </cell>
          <cell r="M18821" t="str">
            <v>Paramedical Practitioners</v>
          </cell>
          <cell r="N18821">
            <v>6</v>
          </cell>
        </row>
        <row r="18822">
          <cell r="F18822" t="str">
            <v>06.03.15.01.06.01.02</v>
          </cell>
          <cell r="G18822" t="str">
            <v>Provide clinical advice</v>
          </cell>
          <cell r="K18822" t="str">
            <v>5. Providing information and support to impact individual health behaviours</v>
          </cell>
          <cell r="L18822" t="str">
            <v>General Medical Practitioners</v>
          </cell>
          <cell r="M18822" t="str">
            <v>Paramedical Practitioners</v>
          </cell>
          <cell r="N18822">
            <v>4</v>
          </cell>
        </row>
        <row r="18823">
          <cell r="F18823" t="str">
            <v>06.03.15.01.06.01.</v>
          </cell>
          <cell r="G18823"/>
          <cell r="K18823"/>
          <cell r="L18823"/>
          <cell r="M18823"/>
          <cell r="N18823"/>
        </row>
        <row r="18824">
          <cell r="F18824" t="str">
            <v>06.03.15.01.06.01.</v>
          </cell>
          <cell r="G18824"/>
          <cell r="K18824"/>
          <cell r="L18824"/>
          <cell r="M18824"/>
          <cell r="N18824"/>
        </row>
        <row r="18825">
          <cell r="F18825" t="str">
            <v>06.03.15.01.08.03.01</v>
          </cell>
          <cell r="G18825" t="str">
            <v>Conduct counselling</v>
          </cell>
          <cell r="K18825" t="str">
            <v>6. Gaining informed consent</v>
          </cell>
          <cell r="L18825" t="str">
            <v>Medical and Pathology Laboratory Technicians</v>
          </cell>
          <cell r="M18825" t="str">
            <v>Medical Assistants</v>
          </cell>
          <cell r="N18825">
            <v>3</v>
          </cell>
        </row>
        <row r="18826">
          <cell r="F18826" t="str">
            <v>06.03.15.01.08.03.02</v>
          </cell>
          <cell r="G18826" t="str">
            <v xml:space="preserve">Conduct diagnostic testing </v>
          </cell>
          <cell r="K18826" t="str">
            <v>7. Ordering, administering and interpreting the results of diagnostic and screening procedures</v>
          </cell>
          <cell r="L18826" t="str">
            <v>Medical and Pathology Laboratory Technicians</v>
          </cell>
          <cell r="M18826" t="str">
            <v>Medical Assistants</v>
          </cell>
          <cell r="N18826">
            <v>5</v>
          </cell>
        </row>
        <row r="18827">
          <cell r="F18827" t="str">
            <v>06.03.15.01.08.03.03</v>
          </cell>
          <cell r="G18827" t="str">
            <v>Document examination findings</v>
          </cell>
          <cell r="K18827" t="str">
            <v>7. Ordering, administering and interpreting the results of diagnostic and screening procedures</v>
          </cell>
          <cell r="L18827" t="str">
            <v>Specialist Medical Practitioners</v>
          </cell>
          <cell r="M18827" t="str">
            <v>General Medical Practitioners</v>
          </cell>
          <cell r="N18827">
            <v>2</v>
          </cell>
        </row>
        <row r="18828">
          <cell r="F18828" t="str">
            <v>06.03.15.01.12.01.01</v>
          </cell>
          <cell r="G18828" t="str">
            <v>Administer oral medication</v>
          </cell>
          <cell r="K18828" t="str">
            <v>10. Preparing and dispensing medications or therapeutics</v>
          </cell>
          <cell r="L18828" t="str">
            <v>Pharmacists</v>
          </cell>
          <cell r="M18828" t="str">
            <v>Community Health Workers</v>
          </cell>
          <cell r="N18828">
            <v>1</v>
          </cell>
        </row>
        <row r="18829">
          <cell r="F18829" t="str">
            <v>06.03.15.01.12.02.01</v>
          </cell>
          <cell r="G18829" t="str">
            <v>Prescribe intravenous medication</v>
          </cell>
          <cell r="K18829" t="str">
            <v>9. Prescribing medications or therapeutics</v>
          </cell>
          <cell r="L18829" t="str">
            <v>General Medical Practitioners</v>
          </cell>
          <cell r="M18829" t="str">
            <v>Paramedical Practitioners</v>
          </cell>
          <cell r="N18829">
            <v>1</v>
          </cell>
        </row>
        <row r="18830">
          <cell r="F18830" t="str">
            <v>06.03.15.01.12.02.02</v>
          </cell>
          <cell r="G18830" t="str">
            <v>Administer intravenous fluids</v>
          </cell>
          <cell r="K18830" t="str">
            <v>11. Administering medications or therapeutics</v>
          </cell>
          <cell r="L18830" t="str">
            <v>Nursing Professionals</v>
          </cell>
          <cell r="M18830" t="str">
            <v>Nursing Associate Professionals</v>
          </cell>
          <cell r="N18830">
            <v>3</v>
          </cell>
        </row>
        <row r="18831">
          <cell r="F18831" t="str">
            <v>06.03.15.01.12.02.03</v>
          </cell>
          <cell r="G18831" t="str">
            <v>Monitor during administration</v>
          </cell>
          <cell r="K18831" t="str">
            <v>8. Developing and adjusting management plans</v>
          </cell>
          <cell r="L18831" t="str">
            <v>Nursing Professionals</v>
          </cell>
          <cell r="M18831" t="str">
            <v>Nursing Professionals</v>
          </cell>
          <cell r="N18831">
            <v>10</v>
          </cell>
        </row>
        <row r="18832">
          <cell r="F18832" t="str">
            <v>06.03.15.01.12.02.</v>
          </cell>
          <cell r="G18832"/>
          <cell r="K18832"/>
          <cell r="L18832"/>
          <cell r="M18832"/>
          <cell r="N18832"/>
        </row>
        <row r="18833">
          <cell r="F18833" t="str">
            <v>06.03.15.01.12.02.</v>
          </cell>
          <cell r="G18833"/>
          <cell r="K18833"/>
          <cell r="L18833"/>
          <cell r="M18833"/>
          <cell r="N18833"/>
        </row>
        <row r="18834">
          <cell r="F18834" t="str">
            <v>06.03.15.01.12.02.</v>
          </cell>
          <cell r="G18834"/>
          <cell r="K18834"/>
          <cell r="L18834"/>
          <cell r="M18834"/>
          <cell r="N18834"/>
        </row>
        <row r="18835">
          <cell r="F18835" t="str">
            <v>06.03.15.01.12.02.</v>
          </cell>
          <cell r="G18835"/>
          <cell r="K18835"/>
          <cell r="L18835"/>
          <cell r="M18835"/>
          <cell r="N18835"/>
        </row>
        <row r="18836">
          <cell r="F18836" t="str">
            <v>06.03.15.01.13.01.01</v>
          </cell>
          <cell r="G18836" t="str">
            <v>Prescribe medication</v>
          </cell>
          <cell r="K18836" t="str">
            <v>9. Prescribing medications or therapeutics</v>
          </cell>
          <cell r="L18836" t="str">
            <v>General Medical Practitioners</v>
          </cell>
          <cell r="M18836" t="str">
            <v>Paramedical Practitioners</v>
          </cell>
          <cell r="N18836">
            <v>1</v>
          </cell>
        </row>
        <row r="18837">
          <cell r="F18837" t="str">
            <v>06.03.15.01.13.02.01</v>
          </cell>
          <cell r="G18837" t="str">
            <v>Prescribe medication</v>
          </cell>
          <cell r="K18837" t="str">
            <v>9. Prescribing medications or therapeutics</v>
          </cell>
          <cell r="L18837" t="str">
            <v>General Medical Practitioners</v>
          </cell>
          <cell r="M18837" t="str">
            <v>Paramedical Practitioners</v>
          </cell>
          <cell r="N18837">
            <v>1</v>
          </cell>
        </row>
        <row r="18838">
          <cell r="F18838" t="str">
            <v>06.03.15.01.13.05.01</v>
          </cell>
          <cell r="G18838" t="str">
            <v>Prescribe medication</v>
          </cell>
          <cell r="K18838" t="str">
            <v>9. Prescribing medications or therapeutics</v>
          </cell>
          <cell r="L18838" t="str">
            <v>General Medical Practitioners</v>
          </cell>
          <cell r="M18838" t="str">
            <v>Paramedical Practitioners</v>
          </cell>
          <cell r="N18838">
            <v>1</v>
          </cell>
        </row>
        <row r="18839">
          <cell r="F18839" t="str">
            <v>06.03.15.01.13.05.</v>
          </cell>
          <cell r="G18839"/>
          <cell r="K18839"/>
          <cell r="L18839"/>
          <cell r="M18839"/>
          <cell r="N18839"/>
        </row>
        <row r="18840">
          <cell r="F18840" t="str">
            <v>06.03.15.01.14.05.01</v>
          </cell>
          <cell r="G18840" t="str">
            <v>Prescribe intravenous medication</v>
          </cell>
          <cell r="K18840" t="str">
            <v>9. Prescribing medications or therapeutics</v>
          </cell>
          <cell r="L18840" t="str">
            <v>General Medical Practitioners</v>
          </cell>
          <cell r="M18840" t="str">
            <v>Paramedical Practitioners</v>
          </cell>
          <cell r="N18840">
            <v>1</v>
          </cell>
        </row>
        <row r="18841">
          <cell r="F18841" t="str">
            <v>06.03.15.01.14.05.02</v>
          </cell>
          <cell r="G18841" t="str">
            <v>Administer intravenous medication</v>
          </cell>
          <cell r="K18841" t="str">
            <v>11. Administering medications or therapeutics</v>
          </cell>
          <cell r="L18841" t="str">
            <v>Nursing Professionals</v>
          </cell>
          <cell r="M18841" t="str">
            <v>Nursing Associate Professionals</v>
          </cell>
          <cell r="N18841">
            <v>3</v>
          </cell>
        </row>
        <row r="18842">
          <cell r="F18842" t="str">
            <v>06.03.15.01.14.05.</v>
          </cell>
          <cell r="G18842"/>
          <cell r="K18842"/>
          <cell r="L18842"/>
          <cell r="M18842"/>
          <cell r="N18842"/>
        </row>
        <row r="18843">
          <cell r="F18843" t="str">
            <v>06.03.15.01.14.05.</v>
          </cell>
          <cell r="G18843"/>
          <cell r="K18843"/>
          <cell r="L18843"/>
          <cell r="M18843"/>
          <cell r="N18843"/>
        </row>
        <row r="18844">
          <cell r="F18844" t="str">
            <v>06.03.15.01.02.04.01</v>
          </cell>
          <cell r="G18844" t="str">
            <v>Administer vaccine</v>
          </cell>
          <cell r="K18844" t="str">
            <v>11. Administering medications or therapeutics</v>
          </cell>
          <cell r="L18844" t="str">
            <v>Nursing Professionals</v>
          </cell>
          <cell r="M18844" t="str">
            <v>Community Health Workers</v>
          </cell>
          <cell r="N18844">
            <v>3</v>
          </cell>
        </row>
        <row r="18845">
          <cell r="F18845" t="str">
            <v>06.03.15.01.02.04.</v>
          </cell>
          <cell r="G18845"/>
          <cell r="K18845"/>
          <cell r="L18845"/>
          <cell r="M18845"/>
          <cell r="N18845"/>
        </row>
        <row r="18846">
          <cell r="F18846" t="str">
            <v>06.03.15.01.02.04.</v>
          </cell>
          <cell r="G18846"/>
          <cell r="K18846"/>
          <cell r="L18846"/>
          <cell r="M18846"/>
          <cell r="N18846"/>
        </row>
        <row r="18847">
          <cell r="F18847" t="str">
            <v>06.03.17.01.02.01.01</v>
          </cell>
          <cell r="G18847" t="str">
            <v>Conduct counselling</v>
          </cell>
          <cell r="K18847" t="str">
            <v>5. Providing information and support to impact individual health behaviours</v>
          </cell>
          <cell r="L18847" t="str">
            <v>Social work and counselling professionals</v>
          </cell>
          <cell r="M18847" t="str">
            <v>Social work and counselling professionals</v>
          </cell>
          <cell r="N18847">
            <v>10</v>
          </cell>
        </row>
        <row r="18848">
          <cell r="F18848" t="str">
            <v>06.03.17.01.02.02.01</v>
          </cell>
          <cell r="G18848" t="str">
            <v>Conduct counselling</v>
          </cell>
          <cell r="K18848" t="str">
            <v>5. Providing information and support to impact individual health behaviours</v>
          </cell>
          <cell r="L18848" t="str">
            <v>Social work and counselling professionals</v>
          </cell>
          <cell r="M18848" t="str">
            <v>Social work and counselling professionals</v>
          </cell>
          <cell r="N18848">
            <v>10</v>
          </cell>
        </row>
        <row r="18849">
          <cell r="F18849" t="str">
            <v>06.03.17.01.02.03.01</v>
          </cell>
          <cell r="G18849" t="str">
            <v>Conduct counselling</v>
          </cell>
          <cell r="K18849" t="str">
            <v>5. Providing information and support to impact individual health behaviours</v>
          </cell>
          <cell r="L18849" t="str">
            <v>Social work and counselling professionals</v>
          </cell>
          <cell r="M18849" t="str">
            <v>Social work and counselling professionals</v>
          </cell>
          <cell r="N18849">
            <v>10</v>
          </cell>
        </row>
        <row r="18850">
          <cell r="F18850" t="str">
            <v>06.03.17.01.02.04.01</v>
          </cell>
          <cell r="G18850" t="str">
            <v>Administer vaccine</v>
          </cell>
          <cell r="K18850" t="str">
            <v>11. Administering medications or therapeutics</v>
          </cell>
          <cell r="L18850" t="str">
            <v>Nursing Professionals</v>
          </cell>
          <cell r="M18850" t="str">
            <v>Community Health Workers</v>
          </cell>
          <cell r="N18850">
            <v>3</v>
          </cell>
        </row>
        <row r="18851">
          <cell r="F18851" t="str">
            <v>06.03.17.01.02.04.</v>
          </cell>
          <cell r="G18851"/>
          <cell r="K18851"/>
          <cell r="L18851"/>
          <cell r="M18851"/>
          <cell r="N18851"/>
        </row>
        <row r="18852">
          <cell r="F18852" t="str">
            <v>06.03.17.02.06.01.01</v>
          </cell>
          <cell r="G18852" t="str">
            <v>Take history and conduct physical examination</v>
          </cell>
          <cell r="K18852" t="str">
            <v>1. Gathering information through interviewing and assessment</v>
          </cell>
          <cell r="L18852" t="str">
            <v>General Medical Practitioners</v>
          </cell>
          <cell r="M18852" t="str">
            <v>Paramedical Practitioners</v>
          </cell>
          <cell r="N18852">
            <v>6</v>
          </cell>
        </row>
        <row r="18853">
          <cell r="F18853" t="str">
            <v>06.03.17.02.06.01.02</v>
          </cell>
          <cell r="G18853" t="str">
            <v>Provide clinical advice</v>
          </cell>
          <cell r="K18853" t="str">
            <v>5. Providing information and support to impact individual health behaviours</v>
          </cell>
          <cell r="L18853" t="str">
            <v>General Medical Practitioners</v>
          </cell>
          <cell r="M18853" t="str">
            <v>Paramedical Practitioners</v>
          </cell>
          <cell r="N18853">
            <v>4</v>
          </cell>
        </row>
        <row r="18854">
          <cell r="F18854" t="str">
            <v>06.03.17.02.06.01.</v>
          </cell>
          <cell r="G18854"/>
          <cell r="K18854"/>
          <cell r="L18854"/>
          <cell r="M18854"/>
          <cell r="N18854"/>
        </row>
        <row r="18855">
          <cell r="F18855" t="str">
            <v>06.03.17.02.06.01.</v>
          </cell>
          <cell r="G18855"/>
          <cell r="K18855"/>
          <cell r="L18855"/>
          <cell r="M18855"/>
          <cell r="N18855"/>
        </row>
        <row r="18856">
          <cell r="F18856" t="str">
            <v>06.03.17.02.08.01.01</v>
          </cell>
          <cell r="G18856" t="str">
            <v>Conduct counselling</v>
          </cell>
          <cell r="K18856" t="str">
            <v>6. Gaining informed consent</v>
          </cell>
          <cell r="L18856" t="str">
            <v>Medical and Pathology Laboratory Technicians</v>
          </cell>
          <cell r="M18856" t="str">
            <v>Medical Assistants</v>
          </cell>
          <cell r="N18856">
            <v>3</v>
          </cell>
        </row>
        <row r="18857">
          <cell r="F18857" t="str">
            <v>06.03.17.02.08.01.02</v>
          </cell>
          <cell r="G18857" t="str">
            <v xml:space="preserve">Conduct diagnostic testing </v>
          </cell>
          <cell r="K18857" t="str">
            <v>7. Ordering, administering and interpreting the results of diagnostic and screening procedures</v>
          </cell>
          <cell r="L18857" t="str">
            <v>Medical and Pathology Laboratory Technicians</v>
          </cell>
          <cell r="M18857" t="str">
            <v>Medical Assistants</v>
          </cell>
          <cell r="N18857">
            <v>5</v>
          </cell>
        </row>
        <row r="18858">
          <cell r="F18858" t="str">
            <v>06.03.17.02.08.01.03</v>
          </cell>
          <cell r="G18858" t="str">
            <v>Document examination findings</v>
          </cell>
          <cell r="K18858" t="str">
            <v>7. Ordering, administering and interpreting the results of diagnostic and screening procedures</v>
          </cell>
          <cell r="L18858" t="str">
            <v>Specialist Medical Practitioners</v>
          </cell>
          <cell r="M18858" t="str">
            <v>General Medical Practitioners</v>
          </cell>
          <cell r="N18858">
            <v>2</v>
          </cell>
        </row>
        <row r="18859">
          <cell r="F18859" t="str">
            <v>06.03.17.02.09.01.01</v>
          </cell>
          <cell r="G18859" t="str">
            <v>Conduct counselling</v>
          </cell>
          <cell r="K18859" t="str">
            <v>6. Gaining informed consent</v>
          </cell>
          <cell r="L18859" t="str">
            <v>Medical Imaging and Therapeutic Equipment Technicians</v>
          </cell>
          <cell r="M18859" t="str">
            <v>Medical Assistants</v>
          </cell>
          <cell r="N18859">
            <v>3</v>
          </cell>
        </row>
        <row r="18860">
          <cell r="F18860" t="str">
            <v>06.03.17.02.09.01.02</v>
          </cell>
          <cell r="G18860" t="str">
            <v>Conduct radiological examination</v>
          </cell>
          <cell r="K18860" t="str">
            <v>7. Ordering, administering and interpreting the results of diagnostic and screening procedures</v>
          </cell>
          <cell r="L18860" t="str">
            <v>Medical Imaging and Therapeutic Equipment Technicians</v>
          </cell>
          <cell r="M18860" t="str">
            <v>Medical Imaging and Therapeutic Equipment Technicians</v>
          </cell>
          <cell r="N18860">
            <v>5</v>
          </cell>
        </row>
        <row r="18861">
          <cell r="F18861" t="str">
            <v>06.03.17.02.09.01.03</v>
          </cell>
          <cell r="G18861" t="str">
            <v>Document examination findings</v>
          </cell>
          <cell r="K18861" t="str">
            <v>7. Ordering, administering and interpreting the results of diagnostic and screening procedures</v>
          </cell>
          <cell r="L18861" t="str">
            <v>Specialist Medical Practitioners</v>
          </cell>
          <cell r="M18861" t="str">
            <v>General Medical Practitioners</v>
          </cell>
          <cell r="N18861">
            <v>3</v>
          </cell>
        </row>
        <row r="18862">
          <cell r="F18862" t="str">
            <v>06.03.17.02.09.01.</v>
          </cell>
          <cell r="G18862"/>
          <cell r="K18862"/>
          <cell r="L18862"/>
          <cell r="M18862"/>
          <cell r="N18862"/>
        </row>
        <row r="18863">
          <cell r="F18863" t="str">
            <v>06.03.17.02.09.01.</v>
          </cell>
          <cell r="G18863"/>
          <cell r="K18863"/>
          <cell r="L18863"/>
          <cell r="M18863"/>
          <cell r="N18863"/>
        </row>
        <row r="18864">
          <cell r="F18864" t="str">
            <v>06.03.17.03.12.01.01</v>
          </cell>
          <cell r="G18864" t="str">
            <v>Prescribe intravenous medication</v>
          </cell>
          <cell r="K18864" t="str">
            <v>9. Prescribing medications or therapeutics</v>
          </cell>
          <cell r="L18864" t="str">
            <v>General Medical Practitioners</v>
          </cell>
          <cell r="M18864" t="str">
            <v>Paramedical Practitioners</v>
          </cell>
          <cell r="N18864">
            <v>1</v>
          </cell>
        </row>
        <row r="18865">
          <cell r="F18865" t="str">
            <v>06.03.17.03.12.01.02</v>
          </cell>
          <cell r="G18865" t="str">
            <v>Administer intravenous fluids</v>
          </cell>
          <cell r="K18865" t="str">
            <v>11. Administering medications or therapeutics</v>
          </cell>
          <cell r="L18865" t="str">
            <v>Nursing Professionals</v>
          </cell>
          <cell r="M18865" t="str">
            <v>Nursing Associate Professionals</v>
          </cell>
          <cell r="N18865">
            <v>3</v>
          </cell>
        </row>
        <row r="18866">
          <cell r="F18866" t="str">
            <v>06.03.17.03.12.01.03</v>
          </cell>
          <cell r="G18866" t="str">
            <v>Monitor during administration</v>
          </cell>
          <cell r="K18866" t="str">
            <v>8. Developing and adjusting management plans</v>
          </cell>
          <cell r="L18866" t="str">
            <v>Nursing Professionals</v>
          </cell>
          <cell r="M18866" t="str">
            <v>Nursing Professionals</v>
          </cell>
          <cell r="N18866">
            <v>10</v>
          </cell>
        </row>
        <row r="18867">
          <cell r="F18867" t="str">
            <v>06.03.17.03.12.01.</v>
          </cell>
          <cell r="G18867"/>
          <cell r="K18867"/>
          <cell r="L18867"/>
          <cell r="M18867"/>
          <cell r="N18867"/>
        </row>
        <row r="18868">
          <cell r="F18868" t="str">
            <v>06.03.17.03.12.01.</v>
          </cell>
          <cell r="G18868"/>
          <cell r="K18868"/>
          <cell r="L18868"/>
          <cell r="M18868"/>
          <cell r="N18868"/>
        </row>
        <row r="18869">
          <cell r="F18869" t="str">
            <v>06.03.17.03.12.01.</v>
          </cell>
          <cell r="G18869"/>
          <cell r="K18869"/>
          <cell r="L18869"/>
          <cell r="M18869"/>
          <cell r="N18869"/>
        </row>
        <row r="18870">
          <cell r="F18870" t="str">
            <v>06.03.17.03.12.01.</v>
          </cell>
          <cell r="G18870"/>
          <cell r="K18870"/>
          <cell r="L18870"/>
          <cell r="M18870"/>
          <cell r="N18870"/>
        </row>
        <row r="18871">
          <cell r="F18871" t="str">
            <v>06.03.17.03.12.02.01</v>
          </cell>
          <cell r="G18871" t="str">
            <v>Prescribe oxygen</v>
          </cell>
          <cell r="K18871" t="str">
            <v>9. Prescribing medications or therapeutics</v>
          </cell>
          <cell r="L18871" t="str">
            <v>General Medical Practitioners</v>
          </cell>
          <cell r="M18871" t="str">
            <v>Paramedical Practitioners</v>
          </cell>
          <cell r="N18871">
            <v>1</v>
          </cell>
        </row>
        <row r="18872">
          <cell r="F18872" t="str">
            <v>06.03.17.03.12.02.02</v>
          </cell>
          <cell r="G18872" t="str">
            <v>Administer oxygen</v>
          </cell>
          <cell r="K18872" t="str">
            <v>11. Administering medications or therapeutics</v>
          </cell>
          <cell r="L18872" t="str">
            <v>Nursing Professionals</v>
          </cell>
          <cell r="M18872" t="str">
            <v>Nursing Associate Professionals</v>
          </cell>
          <cell r="N18872">
            <v>3</v>
          </cell>
        </row>
        <row r="18873">
          <cell r="F18873" t="str">
            <v>06.03.17.03.12.02.</v>
          </cell>
          <cell r="G18873"/>
          <cell r="K18873"/>
          <cell r="L18873"/>
          <cell r="M18873"/>
          <cell r="N18873"/>
        </row>
        <row r="18874">
          <cell r="F18874" t="str">
            <v>06.03.17.03.12.02.</v>
          </cell>
          <cell r="G18874"/>
          <cell r="K18874"/>
          <cell r="L18874"/>
          <cell r="M18874"/>
          <cell r="N18874"/>
        </row>
        <row r="18875">
          <cell r="F18875" t="str">
            <v>06.03.17.03.12.03.01</v>
          </cell>
          <cell r="G18875" t="str">
            <v>Administer oral medication</v>
          </cell>
          <cell r="K18875" t="str">
            <v>10. Preparing and dispensing medications or therapeutics</v>
          </cell>
          <cell r="L18875" t="str">
            <v>Pharmacists</v>
          </cell>
          <cell r="M18875" t="str">
            <v>Community Health Workers</v>
          </cell>
          <cell r="N18875">
            <v>1</v>
          </cell>
        </row>
        <row r="18876">
          <cell r="F18876" t="str">
            <v>06.03.17.03.13.01.01</v>
          </cell>
          <cell r="G18876" t="str">
            <v>Provide medication</v>
          </cell>
          <cell r="K18876" t="str">
            <v>10. Preparing and dispensing medications or therapeutics</v>
          </cell>
          <cell r="L18876" t="str">
            <v>Pharmacists</v>
          </cell>
          <cell r="M18876" t="str">
            <v>Community Health Workers</v>
          </cell>
          <cell r="N18876">
            <v>1</v>
          </cell>
        </row>
        <row r="18877">
          <cell r="F18877" t="str">
            <v>06.03.17.03.13.02.01</v>
          </cell>
          <cell r="G18877" t="str">
            <v>Provide medication</v>
          </cell>
          <cell r="K18877" t="str">
            <v>9. Prescribing medications or therapeutics</v>
          </cell>
          <cell r="L18877" t="str">
            <v>General Medical Practitioners</v>
          </cell>
          <cell r="M18877" t="str">
            <v>Paramedical Practitioners</v>
          </cell>
          <cell r="N18877">
            <v>1</v>
          </cell>
        </row>
        <row r="18878">
          <cell r="F18878" t="str">
            <v>06.03.17.03.13.03.01</v>
          </cell>
          <cell r="G18878" t="str">
            <v>Provide medication</v>
          </cell>
          <cell r="K18878" t="str">
            <v>9. Prescribing medications or therapeutics</v>
          </cell>
          <cell r="L18878" t="str">
            <v>General Medical Practitioners</v>
          </cell>
          <cell r="M18878" t="str">
            <v>Paramedical Practitioners</v>
          </cell>
          <cell r="N18878">
            <v>1</v>
          </cell>
        </row>
        <row r="18879">
          <cell r="F18879" t="str">
            <v>06.03.17.03.13.05.01</v>
          </cell>
          <cell r="G18879" t="str">
            <v>Prescribe medication</v>
          </cell>
          <cell r="K18879" t="str">
            <v>9. Prescribing medications or therapeutics</v>
          </cell>
          <cell r="L18879" t="str">
            <v>General Medical Practitioners</v>
          </cell>
          <cell r="M18879" t="str">
            <v>Paramedical Practitioners</v>
          </cell>
          <cell r="N18879">
            <v>1</v>
          </cell>
        </row>
        <row r="18880">
          <cell r="F18880" t="str">
            <v>06.03.17.03.14.01.01</v>
          </cell>
          <cell r="G18880" t="str">
            <v>Prescribe intravenous medication</v>
          </cell>
          <cell r="K18880" t="str">
            <v>9. Prescribing medications or therapeutics</v>
          </cell>
          <cell r="L18880" t="str">
            <v>General Medical Practitioners</v>
          </cell>
          <cell r="M18880" t="str">
            <v>Paramedical Practitioners</v>
          </cell>
          <cell r="N18880">
            <v>1</v>
          </cell>
        </row>
        <row r="18881">
          <cell r="F18881" t="str">
            <v>06.03.17.03.14.01.02</v>
          </cell>
          <cell r="G18881" t="str">
            <v>Administer intravenous medication</v>
          </cell>
          <cell r="K18881" t="str">
            <v>11. Administering medications or therapeutics</v>
          </cell>
          <cell r="L18881" t="str">
            <v>Nursing Professionals</v>
          </cell>
          <cell r="M18881" t="str">
            <v>Nursing Associate Professionals</v>
          </cell>
          <cell r="N18881">
            <v>3</v>
          </cell>
        </row>
        <row r="18882">
          <cell r="F18882" t="str">
            <v>06.03.17.03.14.01.03</v>
          </cell>
          <cell r="G18882" t="str">
            <v>Monitor during administration</v>
          </cell>
          <cell r="K18882" t="str">
            <v>8. Developing and adjusting management plans</v>
          </cell>
          <cell r="L18882" t="str">
            <v>Nursing Professionals</v>
          </cell>
          <cell r="M18882" t="str">
            <v>Nursing Professionals</v>
          </cell>
          <cell r="N18882">
            <v>10</v>
          </cell>
        </row>
        <row r="18883">
          <cell r="F18883" t="str">
            <v>06.03.17.03.14.01.</v>
          </cell>
          <cell r="G18883"/>
          <cell r="K18883"/>
          <cell r="L18883"/>
          <cell r="M18883"/>
          <cell r="N18883"/>
        </row>
        <row r="18884">
          <cell r="F18884" t="str">
            <v>06.03.17.03.14.01.</v>
          </cell>
          <cell r="G18884"/>
          <cell r="K18884"/>
          <cell r="L18884"/>
          <cell r="M18884"/>
          <cell r="N18884"/>
        </row>
        <row r="18885">
          <cell r="F18885" t="str">
            <v>06.03.17.03.14.01.</v>
          </cell>
          <cell r="G18885"/>
          <cell r="K18885"/>
          <cell r="L18885"/>
          <cell r="M18885"/>
          <cell r="N18885"/>
        </row>
        <row r="18886">
          <cell r="F18886" t="str">
            <v>06.03.17.03.14.01.</v>
          </cell>
          <cell r="G18886"/>
          <cell r="K18886"/>
          <cell r="L18886"/>
          <cell r="M18886"/>
          <cell r="N18886"/>
        </row>
        <row r="18887">
          <cell r="F18887" t="str">
            <v>06.03.17.03.14.02.01</v>
          </cell>
          <cell r="G18887" t="str">
            <v>Prescribe intravenous medication</v>
          </cell>
          <cell r="K18887" t="str">
            <v>9. Prescribing medications or therapeutics</v>
          </cell>
          <cell r="L18887" t="str">
            <v>General Medical Practitioners</v>
          </cell>
          <cell r="M18887" t="str">
            <v>Paramedical Practitioners</v>
          </cell>
          <cell r="N18887">
            <v>1</v>
          </cell>
        </row>
        <row r="18888">
          <cell r="F18888" t="str">
            <v>06.03.17.03.14.02.02</v>
          </cell>
          <cell r="G18888" t="str">
            <v>Administer intravenous medication</v>
          </cell>
          <cell r="K18888" t="str">
            <v>11. Administering medications or therapeutics</v>
          </cell>
          <cell r="L18888" t="str">
            <v>Nursing Professionals</v>
          </cell>
          <cell r="M18888" t="str">
            <v>Nursing Associate Professionals</v>
          </cell>
          <cell r="N18888">
            <v>3</v>
          </cell>
        </row>
        <row r="18889">
          <cell r="F18889" t="str">
            <v>06.03.17.03.14.02.</v>
          </cell>
          <cell r="G18889"/>
          <cell r="K18889"/>
          <cell r="L18889"/>
          <cell r="M18889"/>
          <cell r="N18889"/>
        </row>
        <row r="18890">
          <cell r="F18890" t="str">
            <v>06.03.17.03.14.02.</v>
          </cell>
          <cell r="G18890"/>
          <cell r="K18890"/>
          <cell r="L18890"/>
          <cell r="M18890"/>
          <cell r="N18890"/>
        </row>
        <row r="18891">
          <cell r="F18891" t="str">
            <v>06.03.17.03.13.04.01</v>
          </cell>
          <cell r="G18891" t="str">
            <v>Prescribe medication</v>
          </cell>
          <cell r="K18891" t="str">
            <v>9. Prescribing medications or therapeutics</v>
          </cell>
          <cell r="L18891" t="str">
            <v>General Medical Practitioners</v>
          </cell>
          <cell r="M18891" t="str">
            <v>Paramedical Practitioners</v>
          </cell>
          <cell r="N18891">
            <v>1</v>
          </cell>
        </row>
        <row r="18892">
          <cell r="F18892" t="str">
            <v>04.07.01.04.14.03.01</v>
          </cell>
          <cell r="G18892" t="str">
            <v>Prescribe intravenous medication</v>
          </cell>
          <cell r="K18892" t="str">
            <v>9. Prescribing medications or therapeutics</v>
          </cell>
          <cell r="L18892" t="str">
            <v>General Medical Practitioners</v>
          </cell>
          <cell r="M18892" t="str">
            <v>Paramedical Practitioners</v>
          </cell>
          <cell r="N18892">
            <v>1</v>
          </cell>
        </row>
        <row r="18893">
          <cell r="F18893" t="str">
            <v>04.07.01.04.14.03.02</v>
          </cell>
          <cell r="G18893" t="str">
            <v>Administer intravenous medication</v>
          </cell>
          <cell r="K18893" t="str">
            <v>11. Administering medications or therapeutics</v>
          </cell>
          <cell r="L18893" t="str">
            <v>Nursing Professionals</v>
          </cell>
          <cell r="M18893" t="str">
            <v>Nursing Associate Professionals</v>
          </cell>
          <cell r="N18893">
            <v>3</v>
          </cell>
        </row>
        <row r="18894">
          <cell r="F18894" t="str">
            <v>04.07.01.04.14.03.03</v>
          </cell>
          <cell r="G18894" t="str">
            <v>Monitor during administration</v>
          </cell>
          <cell r="K18894" t="str">
            <v>8. Developing and adjusting management plans</v>
          </cell>
          <cell r="L18894" t="str">
            <v>Nursing Professionals</v>
          </cell>
          <cell r="M18894" t="str">
            <v>Nursing Professionals</v>
          </cell>
          <cell r="N18894">
            <v>10</v>
          </cell>
        </row>
        <row r="18895">
          <cell r="F18895" t="str">
            <v>06.03.09.02.09.02.01</v>
          </cell>
          <cell r="G18895" t="str">
            <v>Conduct counselling</v>
          </cell>
          <cell r="K18895" t="str">
            <v>6. Gaining informed consent</v>
          </cell>
          <cell r="L18895" t="str">
            <v>Medical Imaging and Therapeutic Equipment Technicians</v>
          </cell>
          <cell r="M18895" t="str">
            <v>Medical Assistants</v>
          </cell>
          <cell r="N18895">
            <v>5</v>
          </cell>
        </row>
        <row r="18896">
          <cell r="F18896" t="str">
            <v>06.03.09.02.09.02.02</v>
          </cell>
          <cell r="G18896" t="str">
            <v>Conduct radiological procedure</v>
          </cell>
          <cell r="K18896" t="str">
            <v>7. Ordering, administering and interpreting the results of diagnostic and screening procedures</v>
          </cell>
          <cell r="L18896" t="str">
            <v>Medical Imaging and Therapeutic Equipment Technicians</v>
          </cell>
          <cell r="M18896" t="str">
            <v>Medical Imaging and Therapeutic Equipment Technicians</v>
          </cell>
          <cell r="N18896">
            <v>30</v>
          </cell>
        </row>
        <row r="18897">
          <cell r="F18897" t="str">
            <v>06.03.09.02.09.02.03</v>
          </cell>
          <cell r="G18897" t="str">
            <v>Assist with radiological procedure</v>
          </cell>
          <cell r="K18897" t="str">
            <v>7. Ordering, administering and interpreting the results of diagnostic and screening procedures</v>
          </cell>
          <cell r="L18897" t="str">
            <v>Medical Imaging and Therapeutic Equipment Technicians</v>
          </cell>
          <cell r="M18897" t="str">
            <v>Medical Imaging and Therapeutic Equipment Technicians</v>
          </cell>
          <cell r="N18897">
            <v>30</v>
          </cell>
        </row>
        <row r="18898">
          <cell r="F18898" t="str">
            <v>06.03.09.02.09.02.04</v>
          </cell>
          <cell r="G18898" t="str">
            <v>Document examination findings</v>
          </cell>
          <cell r="K18898" t="str">
            <v>7. Ordering, administering and interpreting the results of diagnostic and screening procedures</v>
          </cell>
          <cell r="L18898" t="str">
            <v>Specialist Medical Practitioners</v>
          </cell>
          <cell r="M18898" t="str">
            <v>Specialist Medical Practitioners</v>
          </cell>
          <cell r="N18898">
            <v>5</v>
          </cell>
        </row>
        <row r="18899">
          <cell r="F18899" t="str">
            <v>06.03.09.03.14.04.01</v>
          </cell>
          <cell r="G18899" t="str">
            <v>Prescribe intravenous medication</v>
          </cell>
          <cell r="K18899" t="str">
            <v>9. Prescribing medications or therapeutics</v>
          </cell>
          <cell r="L18899" t="str">
            <v>Specialist Medical Practitioners</v>
          </cell>
          <cell r="M18899" t="str">
            <v>General Medical Practitioners</v>
          </cell>
          <cell r="N18899">
            <v>1</v>
          </cell>
        </row>
        <row r="18900">
          <cell r="F18900" t="str">
            <v>06.03.09.03.14.04.02</v>
          </cell>
          <cell r="G18900" t="str">
            <v>Administer intravenous medication</v>
          </cell>
          <cell r="K18900" t="str">
            <v>11. Administering medications or therapeutics</v>
          </cell>
          <cell r="L18900" t="str">
            <v>Nursing Professionals</v>
          </cell>
          <cell r="M18900" t="str">
            <v>Nursing Associate Professionals</v>
          </cell>
          <cell r="N18900">
            <v>3</v>
          </cell>
        </row>
        <row r="18901">
          <cell r="F18901" t="str">
            <v>06.03.09.03.13.04.01</v>
          </cell>
          <cell r="G18901" t="str">
            <v>Prescribe medication</v>
          </cell>
          <cell r="K18901" t="str">
            <v>9. Prescribing medications or therapeutics</v>
          </cell>
          <cell r="L18901" t="str">
            <v>Specialist Medical Practitioners</v>
          </cell>
          <cell r="M18901" t="str">
            <v>General Medical Practitioners</v>
          </cell>
          <cell r="N18901">
            <v>1</v>
          </cell>
        </row>
        <row r="18902">
          <cell r="F18902" t="str">
            <v>06.03.09.03.13.03.01</v>
          </cell>
          <cell r="G18902" t="str">
            <v>Prescribe medication</v>
          </cell>
          <cell r="K18902" t="str">
            <v>9. Prescribing medications or therapeutics</v>
          </cell>
          <cell r="L18902" t="str">
            <v>Specialist Medical Practitioners</v>
          </cell>
          <cell r="M18902" t="str">
            <v>Specialist Medical Practitioners</v>
          </cell>
          <cell r="N18902">
            <v>1</v>
          </cell>
        </row>
        <row r="18903">
          <cell r="F18903" t="str">
            <v>06.03.09.03.14.05.01</v>
          </cell>
          <cell r="G18903" t="str">
            <v>Prescribe intravenous medication</v>
          </cell>
          <cell r="K18903" t="str">
            <v>9. Prescribing medications or therapeutics</v>
          </cell>
          <cell r="L18903" t="str">
            <v>Specialist Medical Practitioners</v>
          </cell>
          <cell r="M18903" t="str">
            <v>General Medical Practitioners</v>
          </cell>
          <cell r="N18903">
            <v>1</v>
          </cell>
        </row>
        <row r="18904">
          <cell r="F18904" t="str">
            <v>06.03.09.03.14.05.02</v>
          </cell>
          <cell r="G18904" t="str">
            <v>Administer intravenous medication</v>
          </cell>
          <cell r="K18904" t="str">
            <v>11. Administering medications or therapeutics</v>
          </cell>
          <cell r="L18904" t="str">
            <v>Nursing Professionals</v>
          </cell>
          <cell r="M18904" t="str">
            <v>Nursing Associate Professionals</v>
          </cell>
          <cell r="N18904">
            <v>3</v>
          </cell>
        </row>
        <row r="18905">
          <cell r="F18905" t="str">
            <v>06.03.09.03.13.05.01</v>
          </cell>
          <cell r="G18905" t="str">
            <v>Prescribe medication</v>
          </cell>
          <cell r="K18905" t="str">
            <v>9. Prescribing medications or therapeutics</v>
          </cell>
          <cell r="L18905" t="str">
            <v>Specialist Medical Practitioners</v>
          </cell>
          <cell r="M18905" t="str">
            <v>General Medical Practitioners</v>
          </cell>
          <cell r="N18905">
            <v>1</v>
          </cell>
        </row>
        <row r="18906">
          <cell r="F18906" t="str">
            <v>06.03.09.03.13.05.02</v>
          </cell>
          <cell r="G18906" t="str">
            <v>Administer rectal medication</v>
          </cell>
          <cell r="K18906" t="str">
            <v>11. Administering medications or therapeutics</v>
          </cell>
          <cell r="L18906" t="str">
            <v>Nursing Professionals</v>
          </cell>
          <cell r="M18906" t="str">
            <v>Nursing Associate Professionals</v>
          </cell>
          <cell r="N18906">
            <v>3</v>
          </cell>
        </row>
        <row r="18907">
          <cell r="F18907" t="str">
            <v>06.03.09.03.13.06.01</v>
          </cell>
          <cell r="G18907" t="str">
            <v>Prescribe medication</v>
          </cell>
          <cell r="K18907" t="str">
            <v>9. Prescribing medications or therapeutics</v>
          </cell>
          <cell r="L18907" t="str">
            <v>Specialist Medical Practitioners</v>
          </cell>
          <cell r="M18907" t="str">
            <v>General Medical Practitioners</v>
          </cell>
          <cell r="N18907">
            <v>1</v>
          </cell>
        </row>
        <row r="18908">
          <cell r="F18908" t="str">
            <v>06.03.09.03.13.06.02</v>
          </cell>
          <cell r="G18908" t="str">
            <v>Administer buccal medication</v>
          </cell>
          <cell r="K18908" t="str">
            <v>11. Administering medications or therapeutics</v>
          </cell>
          <cell r="L18908" t="str">
            <v>Nursing Professionals</v>
          </cell>
          <cell r="M18908" t="str">
            <v>Nursing Associate Professionals</v>
          </cell>
          <cell r="N18908">
            <v>3</v>
          </cell>
        </row>
        <row r="18909">
          <cell r="F18909" t="str">
            <v>06.03.09.04.13.01.01</v>
          </cell>
          <cell r="G18909" t="str">
            <v>Prescribe medication</v>
          </cell>
          <cell r="K18909" t="str">
            <v>9. Prescribing medications or therapeutics</v>
          </cell>
          <cell r="L18909" t="str">
            <v>Specialist Medical Practitioners</v>
          </cell>
          <cell r="M18909" t="str">
            <v>General Medical Practitioners</v>
          </cell>
          <cell r="N18909">
            <v>1</v>
          </cell>
        </row>
        <row r="18910">
          <cell r="F18910" t="str">
            <v>06.03.09.04.13.02.11</v>
          </cell>
          <cell r="G18910" t="str">
            <v>Prescribe medication</v>
          </cell>
          <cell r="K18910" t="str">
            <v>9. Prescribing medications or therapeutics</v>
          </cell>
          <cell r="L18910" t="str">
            <v>Specialist Medical Practitioners</v>
          </cell>
          <cell r="M18910" t="str">
            <v>General Medical Practitioners</v>
          </cell>
          <cell r="N18910">
            <v>1</v>
          </cell>
        </row>
        <row r="18911">
          <cell r="F18911" t="str">
            <v>06.03.09.04.13.03.12</v>
          </cell>
          <cell r="G18911" t="str">
            <v>Prescribe medication</v>
          </cell>
          <cell r="K18911" t="str">
            <v>9. Prescribing medications or therapeutics</v>
          </cell>
          <cell r="L18911" t="str">
            <v>Specialist Medical Practitioners</v>
          </cell>
          <cell r="M18911" t="str">
            <v>General Medical Practitioners</v>
          </cell>
          <cell r="N18911">
            <v>1</v>
          </cell>
        </row>
        <row r="18912">
          <cell r="F18912" t="str">
            <v>06.03.09.04.14.04.10</v>
          </cell>
          <cell r="G18912" t="str">
            <v>Prescribe intravenous medication</v>
          </cell>
          <cell r="K18912" t="str">
            <v>9. Prescribing medications or therapeutics</v>
          </cell>
          <cell r="L18912" t="str">
            <v>Specialist Medical Practitioners</v>
          </cell>
          <cell r="M18912" t="str">
            <v>General Medical Practitioners</v>
          </cell>
          <cell r="N18912">
            <v>1</v>
          </cell>
        </row>
        <row r="18913">
          <cell r="F18913" t="str">
            <v>06.03.09.04.14.04.11</v>
          </cell>
          <cell r="G18913" t="str">
            <v>Administer intravenous medication</v>
          </cell>
          <cell r="K18913" t="str">
            <v>11. Administering medications or therapeutics</v>
          </cell>
          <cell r="L18913" t="str">
            <v>Nursing Professionals</v>
          </cell>
          <cell r="M18913" t="str">
            <v>Nursing Associate Professionals</v>
          </cell>
          <cell r="N18913">
            <v>3</v>
          </cell>
        </row>
        <row r="18914">
          <cell r="F18914" t="str">
            <v>06.03.09.04.02.04.01</v>
          </cell>
          <cell r="G18914" t="str">
            <v>Administer vaccine</v>
          </cell>
          <cell r="K18914" t="str">
            <v>11. Administering medications or therapeutics</v>
          </cell>
          <cell r="L18914" t="str">
            <v>Nursing Professionals</v>
          </cell>
          <cell r="M18914" t="str">
            <v>Community Health Workers</v>
          </cell>
          <cell r="N18914">
            <v>3</v>
          </cell>
        </row>
        <row r="18915">
          <cell r="F18915" t="str">
            <v>06.03.09.04.02.05.01</v>
          </cell>
          <cell r="G18915" t="str">
            <v>Administer vaccine</v>
          </cell>
          <cell r="K18915" t="str">
            <v>11. Administering medications or therapeutics</v>
          </cell>
          <cell r="L18915" t="str">
            <v>Nursing Professionals</v>
          </cell>
          <cell r="M18915" t="str">
            <v>Community Health Workers</v>
          </cell>
          <cell r="N18915">
            <v>3</v>
          </cell>
        </row>
        <row r="18916">
          <cell r="F18916" t="str">
            <v>04.09.02.01.02.01.01</v>
          </cell>
          <cell r="G18916" t="str">
            <v>Provide education</v>
          </cell>
          <cell r="K18916" t="str">
            <v>5. Providing information and support to impact individual health behaviours</v>
          </cell>
          <cell r="L18916" t="str">
            <v>Psychologists</v>
          </cell>
          <cell r="M18916" t="str">
            <v>Social work and counselling professionals</v>
          </cell>
          <cell r="N18916">
            <v>15</v>
          </cell>
        </row>
        <row r="18917">
          <cell r="F18917" t="str">
            <v>04.09.02.01.02.02.01</v>
          </cell>
          <cell r="G18917" t="str">
            <v>Provide training</v>
          </cell>
          <cell r="K18917" t="str">
            <v>14. Providing non-pharmacological health interventions</v>
          </cell>
          <cell r="L18917" t="str">
            <v>Psychologists</v>
          </cell>
          <cell r="M18917" t="str">
            <v>Nursing Professionals</v>
          </cell>
          <cell r="N18917">
            <v>15</v>
          </cell>
        </row>
        <row r="18918">
          <cell r="F18918" t="str">
            <v>04.09.02.01.02.03.01</v>
          </cell>
          <cell r="G18918" t="str">
            <v>Conduct assessment</v>
          </cell>
          <cell r="K18918" t="str">
            <v>1. Gathering information through interviewing and assessment</v>
          </cell>
          <cell r="L18918" t="str">
            <v>Specialist Medical Practitioners</v>
          </cell>
          <cell r="M18918" t="str">
            <v>Psychologists</v>
          </cell>
          <cell r="N18918">
            <v>15</v>
          </cell>
        </row>
        <row r="18919">
          <cell r="F18919" t="str">
            <v>04.09.02.01.02.03.02</v>
          </cell>
          <cell r="G18919" t="str">
            <v>Conduct counselling</v>
          </cell>
          <cell r="K18919" t="str">
            <v>5. Providing information and support to impact individual health behaviours</v>
          </cell>
          <cell r="L18919" t="str">
            <v>Specialist Medical Practitioners</v>
          </cell>
          <cell r="M18919" t="str">
            <v>Psychologists</v>
          </cell>
          <cell r="N18919">
            <v>15</v>
          </cell>
        </row>
        <row r="18920">
          <cell r="F18920" t="str">
            <v>04.09.02.01.02.03.03</v>
          </cell>
          <cell r="G18920" t="str">
            <v>Develop counselling plan</v>
          </cell>
          <cell r="K18920" t="str">
            <v>8. Developing and adjusting management plans</v>
          </cell>
          <cell r="L18920" t="str">
            <v>Specialist Medical Practitioners</v>
          </cell>
          <cell r="M18920" t="str">
            <v>Psychologists</v>
          </cell>
          <cell r="N18920">
            <v>20</v>
          </cell>
        </row>
        <row r="18921">
          <cell r="F18921" t="str">
            <v>04.09.02.01.02.03.04</v>
          </cell>
          <cell r="G18921" t="str">
            <v>Conduct cognitive behavioural therapy or interpersonal therapy</v>
          </cell>
          <cell r="K18921" t="str">
            <v>14. Providing non-pharmacological health interventions</v>
          </cell>
          <cell r="L18921" t="str">
            <v>Specialist Medical Practitioners</v>
          </cell>
          <cell r="M18921" t="str">
            <v>Psychologists</v>
          </cell>
          <cell r="N18921">
            <v>50</v>
          </cell>
        </row>
        <row r="18922">
          <cell r="F18922" t="str">
            <v>04.09.02.01.02.04.01</v>
          </cell>
          <cell r="G18922" t="str">
            <v>Conduct assessment</v>
          </cell>
          <cell r="K18922" t="str">
            <v>1. Gathering information through interviewing and assessment</v>
          </cell>
          <cell r="L18922" t="str">
            <v>Specialist Medical Practitioners</v>
          </cell>
          <cell r="M18922" t="str">
            <v>Psychologists</v>
          </cell>
          <cell r="N18922">
            <v>15</v>
          </cell>
        </row>
        <row r="18923">
          <cell r="F18923" t="str">
            <v>04.09.02.01.02.04.02</v>
          </cell>
          <cell r="G18923" t="str">
            <v>Conduct counselling</v>
          </cell>
          <cell r="K18923" t="str">
            <v>5. Providing information and support to impact individual health behaviours</v>
          </cell>
          <cell r="L18923" t="str">
            <v>Specialist Medical Practitioners</v>
          </cell>
          <cell r="M18923" t="str">
            <v>Psychologists</v>
          </cell>
          <cell r="N18923">
            <v>15</v>
          </cell>
        </row>
        <row r="18924">
          <cell r="F18924" t="str">
            <v>04.09.02.01.02.04.03</v>
          </cell>
          <cell r="G18924" t="str">
            <v>Develop counselling plan</v>
          </cell>
          <cell r="K18924" t="str">
            <v>8. Developing and adjusting management plans</v>
          </cell>
          <cell r="L18924" t="str">
            <v>Specialist Medical Practitioners</v>
          </cell>
          <cell r="M18924" t="str">
            <v>Psychologists</v>
          </cell>
          <cell r="N18924">
            <v>20</v>
          </cell>
        </row>
        <row r="18925">
          <cell r="F18925" t="str">
            <v>04.09.02.01.02.04.04</v>
          </cell>
          <cell r="G18925" t="str">
            <v>Conduct cognitive behavioural therapy or interpersonal therapy</v>
          </cell>
          <cell r="K18925" t="str">
            <v>14. Providing non-pharmacological health interventions</v>
          </cell>
          <cell r="L18925" t="str">
            <v>Specialist Medical Practitioners</v>
          </cell>
          <cell r="M18925" t="str">
            <v>Psychologists</v>
          </cell>
          <cell r="N18925">
            <v>50</v>
          </cell>
        </row>
        <row r="18926">
          <cell r="F18926" t="str">
            <v>04.09.02.01.02.05.01</v>
          </cell>
          <cell r="G18926" t="str">
            <v>Provide training</v>
          </cell>
          <cell r="K18926" t="str">
            <v>14. Providing non-pharmacological health interventions</v>
          </cell>
          <cell r="L18926" t="str">
            <v>Psychologists</v>
          </cell>
          <cell r="M18926" t="str">
            <v>Nursing Professionals</v>
          </cell>
          <cell r="N18926">
            <v>15</v>
          </cell>
        </row>
        <row r="18927">
          <cell r="F18927" t="str">
            <v>04.09.02.01.02.06.01</v>
          </cell>
          <cell r="G18927" t="str">
            <v>Provide training</v>
          </cell>
          <cell r="K18927" t="str">
            <v>14. Providing non-pharmacological health interventions</v>
          </cell>
          <cell r="L18927" t="str">
            <v>Psychologists</v>
          </cell>
          <cell r="M18927" t="str">
            <v>Nursing Professionals</v>
          </cell>
          <cell r="N18927">
            <v>15</v>
          </cell>
        </row>
        <row r="18928">
          <cell r="F18928" t="str">
            <v>04.09.03.03.06.01.01</v>
          </cell>
          <cell r="G18928" t="str">
            <v>Take history and conduct physical examination</v>
          </cell>
          <cell r="K18928" t="str">
            <v>1. Gathering information through interviewing and assessment</v>
          </cell>
          <cell r="L18928" t="str">
            <v>General Medical Practitioners</v>
          </cell>
          <cell r="M18928" t="str">
            <v>Paramedical Practitioners</v>
          </cell>
          <cell r="N18928">
            <v>6</v>
          </cell>
        </row>
        <row r="18929">
          <cell r="F18929" t="str">
            <v>04.09.03.03.06.01.02</v>
          </cell>
          <cell r="G18929" t="str">
            <v>Provide clinical advice</v>
          </cell>
          <cell r="K18929" t="str">
            <v>5. Providing information and support to impact individual health behaviours</v>
          </cell>
          <cell r="L18929" t="str">
            <v>General Medical Practitioners</v>
          </cell>
          <cell r="M18929" t="str">
            <v>Paramedical Practitioners</v>
          </cell>
          <cell r="N18929">
            <v>4</v>
          </cell>
        </row>
        <row r="18930">
          <cell r="F18930" t="str">
            <v>04.09.03.03.06.02.01</v>
          </cell>
          <cell r="G18930" t="str">
            <v>Conduct assessment</v>
          </cell>
          <cell r="K18930" t="str">
            <v>1. Gathering information through interviewing and assessment</v>
          </cell>
          <cell r="L18930" t="str">
            <v>Specialist Medical Practitioners</v>
          </cell>
          <cell r="M18930" t="str">
            <v>General Medical Practitioners</v>
          </cell>
          <cell r="N18930">
            <v>15</v>
          </cell>
        </row>
        <row r="18931">
          <cell r="F18931" t="str">
            <v>04.09.03.03.06.02.02</v>
          </cell>
          <cell r="G18931" t="str">
            <v>Provide clinical advice</v>
          </cell>
          <cell r="K18931" t="str">
            <v>18. Providing a clinical presentation to other health workers</v>
          </cell>
          <cell r="L18931" t="str">
            <v>General Medical Practitioners</v>
          </cell>
          <cell r="M18931" t="str">
            <v>Community Health Workers</v>
          </cell>
          <cell r="N18931">
            <v>4</v>
          </cell>
        </row>
        <row r="18932">
          <cell r="F18932" t="str">
            <v>04.09.03.03.08.01.01</v>
          </cell>
          <cell r="G18932" t="str">
            <v>Conduct counselling</v>
          </cell>
          <cell r="K18932" t="str">
            <v>6. Gaining informed consent</v>
          </cell>
          <cell r="L18932" t="str">
            <v>Medical and Pathology Laboratory Technicians</v>
          </cell>
          <cell r="M18932" t="str">
            <v>Medical Assistants</v>
          </cell>
          <cell r="N18932">
            <v>3</v>
          </cell>
        </row>
        <row r="18933">
          <cell r="F18933" t="str">
            <v>04.09.03.03.08.01.02</v>
          </cell>
          <cell r="G18933" t="str">
            <v xml:space="preserve">Conduct diagnostic testing </v>
          </cell>
          <cell r="K18933" t="str">
            <v>7. Ordering, administering and interpreting the results of diagnostic and screening procedures</v>
          </cell>
          <cell r="L18933" t="str">
            <v>Medical and Pathology Laboratory Technicians</v>
          </cell>
          <cell r="M18933" t="str">
            <v>Medical Assistants</v>
          </cell>
          <cell r="N18933">
            <v>5</v>
          </cell>
        </row>
        <row r="18934">
          <cell r="F18934" t="str">
            <v>04.09.03.03.08.01.03</v>
          </cell>
          <cell r="G18934" t="str">
            <v>Document examination findings</v>
          </cell>
          <cell r="K18934" t="str">
            <v>7. Ordering, administering and interpreting the results of diagnostic and screening procedures</v>
          </cell>
          <cell r="L18934" t="str">
            <v>Specialist Medical Practitioners</v>
          </cell>
          <cell r="M18934" t="str">
            <v>General Medical Practitioners</v>
          </cell>
          <cell r="N18934">
            <v>2</v>
          </cell>
        </row>
        <row r="18935">
          <cell r="F18935" t="str">
            <v>04.09.03.03.12.01.01</v>
          </cell>
          <cell r="G18935" t="str">
            <v>Provide training</v>
          </cell>
          <cell r="K18935" t="str">
            <v>14. Providing non-pharmacological health interventions</v>
          </cell>
          <cell r="L18935" t="str">
            <v>Psychologists</v>
          </cell>
          <cell r="M18935" t="str">
            <v>Nursing Professionals</v>
          </cell>
          <cell r="N18935">
            <v>15</v>
          </cell>
        </row>
        <row r="18936">
          <cell r="F18936" t="str">
            <v>04.09.03.03.12.02.01</v>
          </cell>
          <cell r="G18936" t="str">
            <v>Provide education</v>
          </cell>
          <cell r="K18936" t="str">
            <v>14. Providing non-pharmacological health interventions</v>
          </cell>
          <cell r="L18936" t="str">
            <v>Social work and counselling professionals</v>
          </cell>
          <cell r="M18936" t="str">
            <v>Community Health Workers</v>
          </cell>
          <cell r="N18936">
            <v>15</v>
          </cell>
        </row>
        <row r="18937">
          <cell r="F18937" t="str">
            <v>04.09.03.03.12.03.01</v>
          </cell>
          <cell r="G18937" t="str">
            <v>Conduct assessment</v>
          </cell>
          <cell r="K18937" t="str">
            <v>1. Gathering information through interviewing and assessment</v>
          </cell>
          <cell r="L18937" t="str">
            <v>Specialist Medical Practitioners</v>
          </cell>
          <cell r="M18937" t="str">
            <v>Psychologists</v>
          </cell>
          <cell r="N18937">
            <v>15</v>
          </cell>
        </row>
        <row r="18938">
          <cell r="F18938" t="str">
            <v>04.09.03.03.12.03.02</v>
          </cell>
          <cell r="G18938" t="str">
            <v>Conduct counselling or interpersonal therapy</v>
          </cell>
          <cell r="K18938" t="str">
            <v>5. Providing information and support to impact individual health behaviours</v>
          </cell>
          <cell r="L18938" t="str">
            <v>Specialist Medical Practitioners</v>
          </cell>
          <cell r="M18938" t="str">
            <v>Psychologists</v>
          </cell>
          <cell r="N18938">
            <v>15</v>
          </cell>
        </row>
        <row r="18939">
          <cell r="F18939" t="str">
            <v>04.09.03.03.12.03.03</v>
          </cell>
          <cell r="G18939" t="str">
            <v>Develop counselling plan</v>
          </cell>
          <cell r="K18939" t="str">
            <v>8. Developing and adjusting management plans</v>
          </cell>
          <cell r="L18939" t="str">
            <v>Specialist Medical Practitioners</v>
          </cell>
          <cell r="M18939" t="str">
            <v>Psychologists</v>
          </cell>
          <cell r="N18939">
            <v>20</v>
          </cell>
        </row>
        <row r="18940">
          <cell r="F18940" t="str">
            <v>04.09.03.03.12.03.04</v>
          </cell>
          <cell r="G18940" t="str">
            <v>Conduct cognitive behavioural therapy or interpersonal therapy</v>
          </cell>
          <cell r="K18940" t="str">
            <v>14. Providing non-pharmacological health interventions</v>
          </cell>
          <cell r="L18940" t="str">
            <v>Specialist Medical Practitioners</v>
          </cell>
          <cell r="M18940" t="str">
            <v>Psychologists</v>
          </cell>
          <cell r="N18940">
            <v>50</v>
          </cell>
        </row>
        <row r="18941">
          <cell r="F18941" t="str">
            <v>04.09.03.03.13.01.01</v>
          </cell>
          <cell r="G18941" t="str">
            <v>Prescribe medication</v>
          </cell>
          <cell r="K18941" t="str">
            <v>9. Prescribing medications or therapeutics</v>
          </cell>
          <cell r="L18941" t="str">
            <v>Specialist Medical Practitioners</v>
          </cell>
          <cell r="M18941" t="str">
            <v>General Medical Practitioners</v>
          </cell>
          <cell r="N18941">
            <v>1</v>
          </cell>
        </row>
        <row r="18942">
          <cell r="F18942" t="str">
            <v>04.09.03.03.20.01.01</v>
          </cell>
          <cell r="G18942" t="str">
            <v>Take history and conduct physical examination</v>
          </cell>
          <cell r="K18942" t="str">
            <v>1. Gathering information through interviewing and assessment</v>
          </cell>
          <cell r="L18942" t="str">
            <v>General Medical Practitioners</v>
          </cell>
          <cell r="M18942" t="str">
            <v>Paramedical Practitioners</v>
          </cell>
          <cell r="N18942">
            <v>6</v>
          </cell>
        </row>
        <row r="18943">
          <cell r="F18943" t="str">
            <v>04.09.03.03.20.01.02</v>
          </cell>
          <cell r="G18943" t="str">
            <v>Provide clinical advice</v>
          </cell>
          <cell r="K18943" t="str">
            <v>5. Providing information and support to impact individual health behaviours</v>
          </cell>
          <cell r="L18943" t="str">
            <v>General Medical Practitioners</v>
          </cell>
          <cell r="M18943" t="str">
            <v>Paramedical Practitioners</v>
          </cell>
          <cell r="N18943">
            <v>4</v>
          </cell>
        </row>
        <row r="18944">
          <cell r="F18944" t="str">
            <v>04.09.08.02.06.01.01</v>
          </cell>
          <cell r="G18944" t="str">
            <v>Take history and conduct physical examination</v>
          </cell>
          <cell r="K18944" t="str">
            <v>1. Gathering information through interviewing and assessment</v>
          </cell>
          <cell r="L18944" t="str">
            <v>General Medical Practitioners</v>
          </cell>
          <cell r="M18944" t="str">
            <v>Paramedical Practitioners</v>
          </cell>
          <cell r="N18944">
            <v>6</v>
          </cell>
        </row>
        <row r="18945">
          <cell r="F18945" t="str">
            <v>04.09.08.02.06.01.02</v>
          </cell>
          <cell r="G18945" t="str">
            <v>Provide clinical advice</v>
          </cell>
          <cell r="K18945" t="str">
            <v>5. Providing information and support to impact individual health behaviours</v>
          </cell>
          <cell r="L18945" t="str">
            <v>General Medical Practitioners</v>
          </cell>
          <cell r="M18945" t="str">
            <v>Paramedical Practitioners</v>
          </cell>
          <cell r="N18945">
            <v>4</v>
          </cell>
        </row>
        <row r="18946">
          <cell r="F18946" t="str">
            <v>04.09.08.02.06.02.01</v>
          </cell>
          <cell r="G18946" t="str">
            <v>Conduct assessment</v>
          </cell>
          <cell r="K18946" t="str">
            <v>1. Gathering information through interviewing and assessment</v>
          </cell>
          <cell r="L18946" t="str">
            <v>Specialist Medical Practitioners</v>
          </cell>
          <cell r="M18946" t="str">
            <v>General Medical Practitioners</v>
          </cell>
          <cell r="N18946">
            <v>10</v>
          </cell>
        </row>
        <row r="18947">
          <cell r="F18947" t="str">
            <v>04.09.08.03.12.01.01</v>
          </cell>
          <cell r="G18947" t="str">
            <v>Provide training</v>
          </cell>
          <cell r="K18947" t="str">
            <v>14. Providing non-pharmacological health interventions</v>
          </cell>
          <cell r="L18947" t="str">
            <v>Psychologists</v>
          </cell>
          <cell r="M18947" t="str">
            <v>Nursing Professionals</v>
          </cell>
          <cell r="N18947">
            <v>15</v>
          </cell>
        </row>
        <row r="18948">
          <cell r="F18948" t="str">
            <v>04.09.08.03.12.02.01</v>
          </cell>
          <cell r="G18948" t="str">
            <v>Conduct counselling</v>
          </cell>
          <cell r="K18948" t="str">
            <v>5. Providing information and support to impact individual health behaviours</v>
          </cell>
          <cell r="L18948" t="str">
            <v>Social work and counselling professionals</v>
          </cell>
          <cell r="M18948" t="str">
            <v>Social work associate professionals</v>
          </cell>
          <cell r="N18948">
            <v>20</v>
          </cell>
        </row>
        <row r="18949">
          <cell r="F18949" t="str">
            <v>04.09.08.03.12.04.01</v>
          </cell>
          <cell r="G18949" t="str">
            <v>Provide education</v>
          </cell>
          <cell r="K18949" t="str">
            <v>14. Providing non-pharmacological health interventions</v>
          </cell>
          <cell r="L18949" t="str">
            <v>Social work and counselling professionals</v>
          </cell>
          <cell r="M18949" t="str">
            <v>Community Health Workers</v>
          </cell>
          <cell r="N18949">
            <v>15</v>
          </cell>
        </row>
        <row r="18950">
          <cell r="F18950" t="str">
            <v>04.09.08.03.12.05.01</v>
          </cell>
          <cell r="G18950" t="str">
            <v>Conduct assessment</v>
          </cell>
          <cell r="K18950" t="str">
            <v>1. Gathering information through interviewing and assessment</v>
          </cell>
          <cell r="L18950" t="str">
            <v>Specialist Medical Practitioners</v>
          </cell>
          <cell r="M18950" t="str">
            <v>Psychologists</v>
          </cell>
          <cell r="N18950">
            <v>15</v>
          </cell>
        </row>
        <row r="18951">
          <cell r="F18951" t="str">
            <v>04.09.08.03.12.05.02</v>
          </cell>
          <cell r="G18951" t="str">
            <v>Conduct counselling</v>
          </cell>
          <cell r="K18951" t="str">
            <v>5. Providing information and support to impact individual health behaviours</v>
          </cell>
          <cell r="L18951" t="str">
            <v>Specialist Medical Practitioners</v>
          </cell>
          <cell r="M18951" t="str">
            <v>Psychologists</v>
          </cell>
          <cell r="N18951">
            <v>15</v>
          </cell>
        </row>
        <row r="18952">
          <cell r="F18952" t="str">
            <v>04.09.08.03.12.05.03</v>
          </cell>
          <cell r="G18952" t="str">
            <v>Develop counselling plan</v>
          </cell>
          <cell r="K18952" t="str">
            <v>8. Developing and adjusting management plans</v>
          </cell>
          <cell r="L18952" t="str">
            <v>Specialist Medical Practitioners</v>
          </cell>
          <cell r="M18952" t="str">
            <v>Psychologists</v>
          </cell>
          <cell r="N18952">
            <v>20</v>
          </cell>
        </row>
        <row r="18953">
          <cell r="F18953" t="str">
            <v>04.09.08.03.12.05.04</v>
          </cell>
          <cell r="G18953" t="str">
            <v>Conduct cognitive behavioural therapy or interpersonal therapy</v>
          </cell>
          <cell r="K18953" t="str">
            <v>14. Providing non-pharmacological health interventions</v>
          </cell>
          <cell r="L18953" t="str">
            <v>Specialist Medical Practitioners</v>
          </cell>
          <cell r="M18953" t="str">
            <v>Psychologists</v>
          </cell>
          <cell r="N18953">
            <v>50</v>
          </cell>
        </row>
        <row r="18954">
          <cell r="F18954" t="str">
            <v>04.09.08.03.13.01.01</v>
          </cell>
          <cell r="G18954" t="str">
            <v>Prescribe medication</v>
          </cell>
          <cell r="K18954" t="str">
            <v>9. Prescribing medications or therapeutics</v>
          </cell>
          <cell r="L18954" t="str">
            <v>Specialist Medical Practitioners</v>
          </cell>
          <cell r="M18954" t="str">
            <v>General Medical Practitioners</v>
          </cell>
          <cell r="N18954">
            <v>1</v>
          </cell>
        </row>
        <row r="18955">
          <cell r="F18955" t="str">
            <v>04.09.0.02.06.01.01</v>
          </cell>
          <cell r="G18955" t="str">
            <v>Take history and conduct physical examination</v>
          </cell>
          <cell r="K18955" t="str">
            <v>1. Gathering information through interviewing and assessment</v>
          </cell>
          <cell r="L18955" t="str">
            <v>General Medical Practitioners</v>
          </cell>
          <cell r="M18955" t="str">
            <v>Paramedical Practitioners</v>
          </cell>
          <cell r="N18955">
            <v>6</v>
          </cell>
        </row>
        <row r="18956">
          <cell r="F18956" t="str">
            <v>04.09.0.02.06.01.02</v>
          </cell>
          <cell r="G18956" t="str">
            <v>Provide clinical advice</v>
          </cell>
          <cell r="K18956" t="str">
            <v>5. Providing information and support to impact individual health behaviours</v>
          </cell>
          <cell r="L18956" t="str">
            <v>General Medical Practitioners</v>
          </cell>
          <cell r="M18956" t="str">
            <v>Paramedical Practitioners</v>
          </cell>
          <cell r="N18956">
            <v>4</v>
          </cell>
        </row>
        <row r="18957">
          <cell r="F18957" t="str">
            <v>04.09.08.02.06.02.01</v>
          </cell>
          <cell r="G18957" t="str">
            <v>Conduct assessment</v>
          </cell>
          <cell r="K18957" t="str">
            <v>1. Gathering information through interviewing and assessment</v>
          </cell>
          <cell r="L18957" t="str">
            <v>Specialist Medical Practitioners</v>
          </cell>
          <cell r="M18957" t="str">
            <v>General Medical Practitioners</v>
          </cell>
          <cell r="N18957">
            <v>10</v>
          </cell>
        </row>
        <row r="18958">
          <cell r="F18958" t="str">
            <v>04.09.08.02.06.03.01</v>
          </cell>
          <cell r="G18958" t="str">
            <v>Conduct assessment</v>
          </cell>
          <cell r="K18958" t="str">
            <v>1. Gathering information through interviewing and assessment</v>
          </cell>
          <cell r="L18958" t="str">
            <v>Specialist Medical Practitioners</v>
          </cell>
          <cell r="M18958" t="str">
            <v>General Medical Practitioners</v>
          </cell>
          <cell r="N18958">
            <v>10</v>
          </cell>
        </row>
        <row r="18959">
          <cell r="F18959" t="str">
            <v>04.09.08.03.12.01.01</v>
          </cell>
          <cell r="G18959" t="str">
            <v>Provide training</v>
          </cell>
          <cell r="K18959" t="str">
            <v>14. Providing non-pharmacological health interventions</v>
          </cell>
          <cell r="L18959" t="str">
            <v>Psychologists</v>
          </cell>
          <cell r="M18959" t="str">
            <v>Nursing Professionals</v>
          </cell>
          <cell r="N18959">
            <v>15</v>
          </cell>
        </row>
        <row r="18960">
          <cell r="F18960" t="str">
            <v>04.09.08.03.12.02.01</v>
          </cell>
          <cell r="G18960" t="str">
            <v>Conduct counselling</v>
          </cell>
          <cell r="K18960" t="str">
            <v>5. Providing information and support to impact individual health behaviours</v>
          </cell>
          <cell r="L18960" t="str">
            <v>Social work and counselling professionals</v>
          </cell>
          <cell r="M18960" t="str">
            <v>Social work associate professionals</v>
          </cell>
          <cell r="N18960">
            <v>20</v>
          </cell>
        </row>
        <row r="18961">
          <cell r="F18961" t="str">
            <v>04.09.08.03.12.05.01</v>
          </cell>
          <cell r="G18961" t="str">
            <v>Conduct assessment</v>
          </cell>
          <cell r="K18961" t="str">
            <v>1. Gathering information through interviewing and assessment</v>
          </cell>
          <cell r="L18961" t="str">
            <v>Specialist Medical Practitioners</v>
          </cell>
          <cell r="M18961" t="str">
            <v>Psychologists</v>
          </cell>
          <cell r="N18961">
            <v>15</v>
          </cell>
        </row>
        <row r="18962">
          <cell r="F18962" t="str">
            <v>04.09.08.03.12.05.02</v>
          </cell>
          <cell r="G18962" t="str">
            <v>Conduct counselling</v>
          </cell>
          <cell r="K18962" t="str">
            <v>5. Providing information and support to impact individual health behaviours</v>
          </cell>
          <cell r="L18962" t="str">
            <v>Specialist Medical Practitioners</v>
          </cell>
          <cell r="M18962" t="str">
            <v>Psychologists</v>
          </cell>
          <cell r="N18962">
            <v>15</v>
          </cell>
        </row>
        <row r="18963">
          <cell r="F18963" t="str">
            <v>04.09.08.03.12.05.03</v>
          </cell>
          <cell r="G18963" t="str">
            <v>Develop counselling plan</v>
          </cell>
          <cell r="K18963" t="str">
            <v>8. Developing and adjusting management plans</v>
          </cell>
          <cell r="L18963" t="str">
            <v>Specialist Medical Practitioners</v>
          </cell>
          <cell r="M18963" t="str">
            <v>Psychologists</v>
          </cell>
          <cell r="N18963">
            <v>20</v>
          </cell>
        </row>
        <row r="18964">
          <cell r="F18964" t="str">
            <v>04.09.08.03.12.05.04</v>
          </cell>
          <cell r="G18964" t="str">
            <v>Conduct cognitive behavioural therapy or interpersonal therapy</v>
          </cell>
          <cell r="K18964" t="str">
            <v>14. Providing non-pharmacological health interventions</v>
          </cell>
          <cell r="L18964" t="str">
            <v>Specialist Medical Practitioners</v>
          </cell>
          <cell r="M18964" t="str">
            <v>Psychologists</v>
          </cell>
          <cell r="N18964">
            <v>50</v>
          </cell>
        </row>
        <row r="18965">
          <cell r="F18965" t="str">
            <v>04.09.03.03.13.01.01</v>
          </cell>
          <cell r="G18965" t="str">
            <v>Prescribe medication</v>
          </cell>
          <cell r="K18965" t="str">
            <v>9. Prescribing medications or therapeutics</v>
          </cell>
          <cell r="L18965" t="str">
            <v>Specialist Medical Practitioners</v>
          </cell>
          <cell r="M18965" t="str">
            <v>General Medical Practitioners</v>
          </cell>
          <cell r="N18965">
            <v>1</v>
          </cell>
        </row>
        <row r="18966">
          <cell r="F18966" t="str">
            <v>04.09.08.03.16.01</v>
          </cell>
          <cell r="G18966"/>
          <cell r="K18966"/>
          <cell r="L18966"/>
          <cell r="M18966"/>
          <cell r="N18966"/>
        </row>
        <row r="18967">
          <cell r="F18967" t="str">
            <v>04.09.08.03.16.02</v>
          </cell>
          <cell r="G18967"/>
          <cell r="K18967"/>
          <cell r="L18967"/>
          <cell r="M18967"/>
          <cell r="N18967"/>
        </row>
        <row r="18968">
          <cell r="F18968" t="str">
            <v>04.09.08.03.16.03</v>
          </cell>
          <cell r="G18968" t="str">
            <v>Provide oral rehydration solution</v>
          </cell>
          <cell r="K18968" t="str">
            <v>10. Preparing and dispensing medications or therapeutics</v>
          </cell>
          <cell r="L18968" t="str">
            <v>Pharmacists</v>
          </cell>
          <cell r="M18968" t="str">
            <v>Community Health Workers</v>
          </cell>
          <cell r="N18968">
            <v>1</v>
          </cell>
        </row>
        <row r="18969">
          <cell r="F18969" t="str">
            <v>04.09.08.03.16.04</v>
          </cell>
          <cell r="G18969" t="str">
            <v>Provide oral medication</v>
          </cell>
          <cell r="K18969" t="str">
            <v>10. Preparing and dispensing medications or therapeutics</v>
          </cell>
          <cell r="L18969" t="str">
            <v>Pharmacists</v>
          </cell>
          <cell r="M18969" t="str">
            <v>Community Health Workers</v>
          </cell>
          <cell r="N18969">
            <v>1</v>
          </cell>
        </row>
        <row r="18970">
          <cell r="F18970" t="str">
            <v>04.09.08.03.16.05</v>
          </cell>
          <cell r="G18970" t="str">
            <v>Provide oral medication</v>
          </cell>
          <cell r="K18970" t="str">
            <v>9. Prescribing medications or therapeutics</v>
          </cell>
          <cell r="L18970" t="str">
            <v>General Medical Practitioners</v>
          </cell>
          <cell r="M18970" t="str">
            <v>Paramedical Practitioners</v>
          </cell>
          <cell r="N18970">
            <v>1</v>
          </cell>
        </row>
        <row r="18971">
          <cell r="F18971" t="str">
            <v>04.09.08.03.16.06</v>
          </cell>
          <cell r="G18971" t="str">
            <v>Provide oral medication</v>
          </cell>
          <cell r="K18971" t="str">
            <v>9. Prescribing medications or therapeutics</v>
          </cell>
          <cell r="L18971" t="str">
            <v>General Medical Practitioners</v>
          </cell>
          <cell r="M18971" t="str">
            <v>Paramedical Practitioners</v>
          </cell>
          <cell r="N18971">
            <v>1</v>
          </cell>
        </row>
        <row r="18972">
          <cell r="F18972" t="str">
            <v>04.09.08.03.16.07</v>
          </cell>
          <cell r="G18972" t="str">
            <v>Prescribe inhaler</v>
          </cell>
          <cell r="K18972" t="str">
            <v>9. Prescribing medications or therapeutics</v>
          </cell>
          <cell r="L18972" t="str">
            <v>General Medical Practitioners</v>
          </cell>
          <cell r="M18972" t="str">
            <v>Paramedical Practitioners</v>
          </cell>
          <cell r="N18972">
            <v>1</v>
          </cell>
        </row>
        <row r="18973">
          <cell r="F18973" t="str">
            <v>04.09.08.03.16.08</v>
          </cell>
          <cell r="G18973" t="str">
            <v>Prescribe intravenous medication</v>
          </cell>
          <cell r="K18973" t="str">
            <v>9. Prescribing medications or therapeutics</v>
          </cell>
          <cell r="L18973" t="str">
            <v>General Medical Practitioners</v>
          </cell>
          <cell r="M18973" t="str">
            <v>Paramedical Practitioners</v>
          </cell>
          <cell r="N18973">
            <v>1</v>
          </cell>
        </row>
        <row r="18974">
          <cell r="F18974" t="str">
            <v>04.09.08.03.16.09</v>
          </cell>
          <cell r="G18974" t="str">
            <v>Administer intravenous medication</v>
          </cell>
          <cell r="K18974" t="str">
            <v>11. Administering medications or therapeutics</v>
          </cell>
          <cell r="L18974" t="str">
            <v>Nursing Professionals</v>
          </cell>
          <cell r="M18974" t="str">
            <v>Nursing Associate Professionals</v>
          </cell>
          <cell r="N18974">
            <v>3</v>
          </cell>
        </row>
        <row r="18975">
          <cell r="F18975" t="str">
            <v>04.09.08.03.16.10</v>
          </cell>
          <cell r="G18975" t="str">
            <v>Monitor during administration</v>
          </cell>
          <cell r="K18975" t="str">
            <v>8. Developing and adjusting management plans</v>
          </cell>
          <cell r="L18975" t="str">
            <v>Nursing Professionals</v>
          </cell>
          <cell r="M18975" t="str">
            <v>Nursing Professionals</v>
          </cell>
          <cell r="N18975">
            <v>10</v>
          </cell>
        </row>
        <row r="18976">
          <cell r="F18976" t="str">
            <v>04.09.08.03.16.11</v>
          </cell>
          <cell r="G18976"/>
          <cell r="K18976"/>
          <cell r="L18976"/>
          <cell r="M18976"/>
          <cell r="N18976"/>
        </row>
        <row r="18977">
          <cell r="F18977" t="str">
            <v>04.09.08.03.16.12</v>
          </cell>
          <cell r="G18977"/>
          <cell r="K18977"/>
          <cell r="L18977"/>
          <cell r="M18977"/>
          <cell r="N18977"/>
        </row>
        <row r="18978">
          <cell r="F18978" t="str">
            <v>04.09.08.03.16.13</v>
          </cell>
          <cell r="G18978"/>
          <cell r="K18978"/>
          <cell r="L18978"/>
          <cell r="M18978"/>
          <cell r="N18978"/>
        </row>
        <row r="18979">
          <cell r="F18979" t="str">
            <v>04.09.08.03.16.14</v>
          </cell>
          <cell r="G18979"/>
          <cell r="K18979"/>
          <cell r="L18979"/>
          <cell r="M18979"/>
          <cell r="N18979"/>
        </row>
        <row r="18980">
          <cell r="F18980" t="str">
            <v>04.09.08.03.16.15</v>
          </cell>
          <cell r="G18980" t="str">
            <v>Prescribe intravenous medication</v>
          </cell>
          <cell r="K18980" t="str">
            <v>9. Prescribing medications or therapeutics</v>
          </cell>
          <cell r="L18980" t="str">
            <v>General Medical Practitioners</v>
          </cell>
          <cell r="M18980" t="str">
            <v>Paramedical Practitioners</v>
          </cell>
          <cell r="N18980">
            <v>1</v>
          </cell>
        </row>
        <row r="18981">
          <cell r="F18981" t="str">
            <v>04.09.08.03.16.16</v>
          </cell>
          <cell r="G18981" t="str">
            <v>Administer intravenous medication</v>
          </cell>
          <cell r="K18981" t="str">
            <v>11. Administering medications or therapeutics</v>
          </cell>
          <cell r="L18981" t="str">
            <v>Nursing Professionals</v>
          </cell>
          <cell r="M18981" t="str">
            <v>Nursing Associate Professionals</v>
          </cell>
          <cell r="N18981">
            <v>3</v>
          </cell>
        </row>
        <row r="18982">
          <cell r="F18982" t="str">
            <v>04.09.08.03.16.17</v>
          </cell>
          <cell r="G18982"/>
          <cell r="K18982"/>
          <cell r="L18982"/>
          <cell r="M18982"/>
          <cell r="N18982"/>
        </row>
        <row r="18983">
          <cell r="F18983" t="str">
            <v>04.09.08.03.16.18</v>
          </cell>
          <cell r="G18983"/>
          <cell r="K18983"/>
          <cell r="L18983"/>
          <cell r="M18983"/>
          <cell r="N18983"/>
        </row>
        <row r="18984">
          <cell r="F18984" t="str">
            <v>04.09.08.03.16.19</v>
          </cell>
          <cell r="G18984" t="str">
            <v>Prescribe oral medication</v>
          </cell>
          <cell r="K18984" t="str">
            <v>9. Prescribing medications or therapeutics</v>
          </cell>
          <cell r="L18984" t="str">
            <v>General Medical Practitioners</v>
          </cell>
          <cell r="M18984" t="str">
            <v>Paramedical Practitioners</v>
          </cell>
          <cell r="N18984">
            <v>1</v>
          </cell>
        </row>
        <row r="18985">
          <cell r="F18985" t="str">
            <v>04.09.08.03.16.20</v>
          </cell>
          <cell r="G18985" t="str">
            <v>Prescribe intravenous medication</v>
          </cell>
          <cell r="K18985" t="str">
            <v>9. Prescribing medications or therapeutics</v>
          </cell>
          <cell r="L18985" t="str">
            <v>General Medical Practitioners</v>
          </cell>
          <cell r="M18985" t="str">
            <v>Paramedical Practitioners</v>
          </cell>
          <cell r="N18985">
            <v>1</v>
          </cell>
        </row>
        <row r="18986">
          <cell r="F18986" t="str">
            <v>04.09.08.03.16.21</v>
          </cell>
          <cell r="G18986" t="str">
            <v>Administer intravenous medication</v>
          </cell>
          <cell r="K18986" t="str">
            <v>11. Administering medications or therapeutics</v>
          </cell>
          <cell r="L18986" t="str">
            <v>Nursing Professionals</v>
          </cell>
          <cell r="M18986" t="str">
            <v>Nursing Associate Professionals</v>
          </cell>
          <cell r="N18986">
            <v>3</v>
          </cell>
        </row>
        <row r="18987">
          <cell r="F18987" t="str">
            <v>04.09.08.03.16.22</v>
          </cell>
          <cell r="G18987" t="str">
            <v>Monitor during administration</v>
          </cell>
          <cell r="K18987" t="str">
            <v>8. Developing and adjusting management plans</v>
          </cell>
          <cell r="L18987" t="str">
            <v>Nursing Professionals</v>
          </cell>
          <cell r="M18987" t="str">
            <v>Nursing Professionals</v>
          </cell>
          <cell r="N18987">
            <v>10</v>
          </cell>
        </row>
        <row r="18988">
          <cell r="F18988" t="str">
            <v>04.09.08.03.16.23</v>
          </cell>
          <cell r="G18988" t="str">
            <v>Review advice, provide counselling and information and obtain consent</v>
          </cell>
          <cell r="K18988" t="str">
            <v>6. Gaining informed consent</v>
          </cell>
          <cell r="L18988" t="str">
            <v>Medical Imaging and Therapeutic Equipment Technicians</v>
          </cell>
          <cell r="M18988" t="str">
            <v>Medical Assistants</v>
          </cell>
          <cell r="N18988">
            <v>5</v>
          </cell>
        </row>
        <row r="18989">
          <cell r="F18989" t="str">
            <v>06.03.09.02.09.02.02</v>
          </cell>
          <cell r="G18989" t="str">
            <v>Conduct magnetic resonance imaging (MRI)</v>
          </cell>
          <cell r="K18989" t="str">
            <v>7. Ordering, administering and interpreting the results of diagnostic and screening procedures</v>
          </cell>
          <cell r="L18989" t="str">
            <v>Medical Imaging and Therapeutic Equipment Technicians</v>
          </cell>
          <cell r="M18989" t="str">
            <v>Medical Imaging and Therapeutic Equipment Technicians</v>
          </cell>
          <cell r="N18989">
            <v>30</v>
          </cell>
        </row>
        <row r="18990">
          <cell r="F18990" t="str">
            <v>06.03.09.02.09.02.03</v>
          </cell>
          <cell r="G18990" t="str">
            <v>Assist with magnetic resonance imaging (MRI)</v>
          </cell>
          <cell r="K18990" t="str">
            <v>7. Ordering, administering and interpreting the results of diagnostic and screening procedures</v>
          </cell>
          <cell r="L18990" t="str">
            <v>Medical Imaging and Therapeutic Equipment Technicians</v>
          </cell>
          <cell r="M18990" t="str">
            <v>Medical Imaging and Therapeutic Equipment Technicians</v>
          </cell>
          <cell r="N18990">
            <v>30</v>
          </cell>
        </row>
        <row r="18991">
          <cell r="F18991" t="str">
            <v>06.03.09.02.09.02.04</v>
          </cell>
          <cell r="G18991" t="str">
            <v>Interpret and document finding</v>
          </cell>
          <cell r="K18991" t="str">
            <v>7. Ordering, administering and interpreting the results of diagnostic and screening procedures</v>
          </cell>
          <cell r="L18991" t="str">
            <v>Specialist Medical Practitioners</v>
          </cell>
          <cell r="M18991" t="str">
            <v>Specialist Medical Practitioners</v>
          </cell>
          <cell r="N18991">
            <v>5</v>
          </cell>
        </row>
        <row r="18992">
          <cell r="F18992" t="str">
            <v>06.03.09.03.14.04.01</v>
          </cell>
          <cell r="G18992" t="str">
            <v>Prescribe intravenous medication</v>
          </cell>
          <cell r="K18992" t="str">
            <v>9. Prescribing medications or therapeutics</v>
          </cell>
          <cell r="L18992" t="str">
            <v>Specialist Medical Practitioners</v>
          </cell>
          <cell r="M18992" t="str">
            <v>General Medical Practitioners</v>
          </cell>
          <cell r="N18992">
            <v>1</v>
          </cell>
        </row>
        <row r="18993">
          <cell r="F18993" t="str">
            <v>06.03.09.03.14.04.02</v>
          </cell>
          <cell r="G18993" t="str">
            <v>Administer intravenous medication</v>
          </cell>
          <cell r="K18993" t="str">
            <v>11. Administering medications or therapeutics</v>
          </cell>
          <cell r="L18993" t="str">
            <v>Nursing Professionals</v>
          </cell>
          <cell r="M18993" t="str">
            <v>Nursing Associate Professionals</v>
          </cell>
          <cell r="N18993">
            <v>3</v>
          </cell>
        </row>
        <row r="18994">
          <cell r="F18994" t="str">
            <v>06.03.09.03.13.04.01</v>
          </cell>
          <cell r="G18994" t="str">
            <v>Prescribe oral medication</v>
          </cell>
          <cell r="K18994" t="str">
            <v>9. Prescribing medications or therapeutics</v>
          </cell>
          <cell r="L18994" t="str">
            <v>Specialist Medical Practitioners</v>
          </cell>
          <cell r="M18994" t="str">
            <v>General Medical Practitioners</v>
          </cell>
          <cell r="N18994">
            <v>1</v>
          </cell>
        </row>
        <row r="18995">
          <cell r="F18995" t="str">
            <v>06.03.09.03.13.03.01</v>
          </cell>
          <cell r="G18995" t="str">
            <v>Prescribe oral medication</v>
          </cell>
          <cell r="K18995" t="str">
            <v>9. Prescribing medications or therapeutics</v>
          </cell>
          <cell r="L18995" t="str">
            <v>Specialist Medical Practitioners</v>
          </cell>
          <cell r="M18995" t="str">
            <v>Specialist Medical Practitioners</v>
          </cell>
          <cell r="N18995">
            <v>1</v>
          </cell>
        </row>
        <row r="18996">
          <cell r="F18996" t="str">
            <v>06.03.09.03.14.05.01</v>
          </cell>
          <cell r="G18996" t="str">
            <v>Prescribe intravenous medication</v>
          </cell>
          <cell r="K18996" t="str">
            <v>9. Prescribing medications or therapeutics</v>
          </cell>
          <cell r="L18996" t="str">
            <v>Specialist Medical Practitioners</v>
          </cell>
          <cell r="M18996" t="str">
            <v>General Medical Practitioners</v>
          </cell>
          <cell r="N18996">
            <v>1</v>
          </cell>
        </row>
        <row r="18997">
          <cell r="F18997" t="str">
            <v>06.03.09.03.14.05.02</v>
          </cell>
          <cell r="G18997" t="str">
            <v>Administer intravenous medication</v>
          </cell>
          <cell r="K18997" t="str">
            <v>11. Administering medications or therapeutics</v>
          </cell>
          <cell r="L18997" t="str">
            <v>Nursing Professionals</v>
          </cell>
          <cell r="M18997" t="str">
            <v>Nursing Associate Professionals</v>
          </cell>
          <cell r="N18997">
            <v>3</v>
          </cell>
        </row>
        <row r="18998">
          <cell r="F18998" t="str">
            <v>06.03.09.03.13.05.01</v>
          </cell>
          <cell r="G18998" t="str">
            <v>Prescribe rectal medication</v>
          </cell>
          <cell r="K18998" t="str">
            <v>9. Prescribing medications or therapeutics</v>
          </cell>
          <cell r="L18998" t="str">
            <v>Specialist Medical Practitioners</v>
          </cell>
          <cell r="M18998" t="str">
            <v>General Medical Practitioners</v>
          </cell>
          <cell r="N18998">
            <v>1</v>
          </cell>
        </row>
        <row r="18999">
          <cell r="F18999" t="str">
            <v>06.03.09.03.13.05.02</v>
          </cell>
          <cell r="G18999" t="str">
            <v>Administer rectal medication</v>
          </cell>
          <cell r="K18999" t="str">
            <v>11. Administering medications or therapeutics</v>
          </cell>
          <cell r="L18999" t="str">
            <v>Nursing Professionals</v>
          </cell>
          <cell r="M18999" t="str">
            <v>Nursing Associate Professionals</v>
          </cell>
          <cell r="N18999">
            <v>3</v>
          </cell>
        </row>
        <row r="19000">
          <cell r="F19000" t="str">
            <v>06.03.09.03.13.06.01</v>
          </cell>
          <cell r="G19000" t="str">
            <v>Prescribe buccal medication</v>
          </cell>
          <cell r="K19000" t="str">
            <v>9. Prescribing medications or therapeutics</v>
          </cell>
          <cell r="L19000" t="str">
            <v>Specialist Medical Practitioners</v>
          </cell>
          <cell r="M19000" t="str">
            <v>General Medical Practitioners</v>
          </cell>
          <cell r="N19000">
            <v>1</v>
          </cell>
        </row>
        <row r="19001">
          <cell r="F19001" t="str">
            <v>06.03.09.03.13.06.02</v>
          </cell>
          <cell r="G19001" t="str">
            <v>Administer buccal medication</v>
          </cell>
          <cell r="K19001" t="str">
            <v>11. Administering medications or therapeutics</v>
          </cell>
          <cell r="L19001" t="str">
            <v>Nursing Professionals</v>
          </cell>
          <cell r="M19001" t="str">
            <v>Nursing Associate Professionals</v>
          </cell>
          <cell r="N19001">
            <v>3</v>
          </cell>
        </row>
        <row r="19002">
          <cell r="F19002" t="str">
            <v>06.03.09.04.13.01.01</v>
          </cell>
          <cell r="G19002" t="str">
            <v>Prescribe oral medication</v>
          </cell>
          <cell r="K19002" t="str">
            <v>9. Prescribing medications or therapeutics</v>
          </cell>
          <cell r="L19002" t="str">
            <v>Specialist Medical Practitioners</v>
          </cell>
          <cell r="M19002" t="str">
            <v>General Medical Practitioners</v>
          </cell>
          <cell r="N19002">
            <v>1</v>
          </cell>
        </row>
        <row r="19003">
          <cell r="F19003" t="str">
            <v>06.03.09.04.13.02.11</v>
          </cell>
          <cell r="G19003" t="str">
            <v>Prescribe oral medication</v>
          </cell>
          <cell r="K19003" t="str">
            <v>9. Prescribing medications or therapeutics</v>
          </cell>
          <cell r="L19003" t="str">
            <v>Specialist Medical Practitioners</v>
          </cell>
          <cell r="M19003" t="str">
            <v>General Medical Practitioners</v>
          </cell>
          <cell r="N19003">
            <v>1</v>
          </cell>
        </row>
        <row r="19004">
          <cell r="F19004" t="str">
            <v>06.03.09.04.13.03.12</v>
          </cell>
          <cell r="G19004" t="str">
            <v>Prescribe oral medication</v>
          </cell>
          <cell r="K19004" t="str">
            <v>9. Prescribing medications or therapeutics</v>
          </cell>
          <cell r="L19004" t="str">
            <v>Specialist Medical Practitioners</v>
          </cell>
          <cell r="M19004" t="str">
            <v>General Medical Practitioners</v>
          </cell>
          <cell r="N19004">
            <v>1</v>
          </cell>
        </row>
        <row r="19005">
          <cell r="F19005" t="str">
            <v>06.03.09.04.14.04.10</v>
          </cell>
          <cell r="G19005" t="str">
            <v>Prescribe intravenous medication</v>
          </cell>
          <cell r="K19005" t="str">
            <v>9. Prescribing medications or therapeutics</v>
          </cell>
          <cell r="L19005" t="str">
            <v>Specialist Medical Practitioners</v>
          </cell>
          <cell r="M19005" t="str">
            <v>General Medical Practitioners</v>
          </cell>
          <cell r="N19005">
            <v>1</v>
          </cell>
        </row>
        <row r="19006">
          <cell r="F19006" t="str">
            <v>06.03.09.04.14.04.11</v>
          </cell>
          <cell r="G19006" t="str">
            <v>Administer intravenous medication</v>
          </cell>
          <cell r="K19006" t="str">
            <v>11. Administering medications or therapeutics</v>
          </cell>
          <cell r="L19006" t="str">
            <v>Nursing Professionals</v>
          </cell>
          <cell r="M19006" t="str">
            <v>Nursing Associate Professionals</v>
          </cell>
          <cell r="N19006">
            <v>3</v>
          </cell>
        </row>
        <row r="19007">
          <cell r="F19007" t="str">
            <v>06.03.09.04.02.04.01</v>
          </cell>
          <cell r="G19007" t="str">
            <v>Administer vaccine</v>
          </cell>
          <cell r="K19007" t="str">
            <v>11. Administering medications or therapeutics</v>
          </cell>
          <cell r="L19007" t="str">
            <v>Nursing Professionals</v>
          </cell>
          <cell r="M19007" t="str">
            <v>Community Health Workers</v>
          </cell>
          <cell r="N19007">
            <v>3</v>
          </cell>
        </row>
        <row r="19008">
          <cell r="F19008" t="str">
            <v>06.03.09.04.02.05.01</v>
          </cell>
          <cell r="G19008" t="str">
            <v>Administer vaccine</v>
          </cell>
          <cell r="K19008" t="str">
            <v>11. Administering medications or therapeutics</v>
          </cell>
          <cell r="L19008" t="str">
            <v>Nursing Professionals</v>
          </cell>
          <cell r="M19008" t="str">
            <v>Community Health Workers</v>
          </cell>
          <cell r="N19008">
            <v>3</v>
          </cell>
        </row>
        <row r="19009">
          <cell r="F19009" t="str">
            <v>04.09.02.01.02.01.01</v>
          </cell>
          <cell r="G19009" t="str">
            <v>Provide education and support</v>
          </cell>
          <cell r="K19009" t="str">
            <v>5. Providing information and support to impact individual health behaviours</v>
          </cell>
          <cell r="L19009" t="str">
            <v>Psychologists</v>
          </cell>
          <cell r="M19009" t="str">
            <v>Social work and counselling professionals</v>
          </cell>
          <cell r="N19009">
            <v>15</v>
          </cell>
        </row>
        <row r="19010">
          <cell r="F19010" t="str">
            <v>04.09.02.01.02.02.01</v>
          </cell>
          <cell r="G19010" t="str">
            <v>Provide training</v>
          </cell>
          <cell r="K19010" t="str">
            <v>14. Providing non-pharmacological health interventions</v>
          </cell>
          <cell r="L19010" t="str">
            <v>Psychologists</v>
          </cell>
          <cell r="M19010" t="str">
            <v>Nursing Professionals</v>
          </cell>
          <cell r="N19010">
            <v>15</v>
          </cell>
        </row>
        <row r="19011">
          <cell r="F19011" t="str">
            <v>04.09.02.01.02.03.01</v>
          </cell>
          <cell r="G19011" t="str">
            <v>Conduct assessment prior to cognitive behavioural therapy</v>
          </cell>
          <cell r="K19011" t="str">
            <v>1. Gathering information through interviewing and assessment</v>
          </cell>
          <cell r="L19011" t="str">
            <v>Specialist Medical Practitioners</v>
          </cell>
          <cell r="M19011" t="str">
            <v>Psychologists</v>
          </cell>
          <cell r="N19011">
            <v>15</v>
          </cell>
        </row>
        <row r="19012">
          <cell r="F19012" t="str">
            <v>04.09.02.01.02.03.02</v>
          </cell>
          <cell r="G19012" t="str">
            <v>Conduct counselling on cognitive behavioural therapy</v>
          </cell>
          <cell r="K19012" t="str">
            <v>5. Providing information and support to impact individual health behaviours</v>
          </cell>
          <cell r="L19012" t="str">
            <v>Specialist Medical Practitioners</v>
          </cell>
          <cell r="M19012" t="str">
            <v>Psychologists</v>
          </cell>
          <cell r="N19012">
            <v>15</v>
          </cell>
        </row>
        <row r="19013">
          <cell r="F19013" t="str">
            <v>04.09.02.01.02.03.03</v>
          </cell>
          <cell r="G19013" t="str">
            <v>Develop session plan for cognitive behavioural therapy</v>
          </cell>
          <cell r="K19013" t="str">
            <v>8. Developing and adjusting management plans</v>
          </cell>
          <cell r="L19013" t="str">
            <v>Specialist Medical Practitioners</v>
          </cell>
          <cell r="M19013" t="str">
            <v>Psychologists</v>
          </cell>
          <cell r="N19013">
            <v>20</v>
          </cell>
        </row>
        <row r="19014">
          <cell r="F19014" t="str">
            <v>04.09.02.01.02.03.04</v>
          </cell>
          <cell r="G19014" t="str">
            <v>Administer cognitive behavioural therapy</v>
          </cell>
          <cell r="K19014" t="str">
            <v>14. Providing non-pharmacological health interventions</v>
          </cell>
          <cell r="L19014" t="str">
            <v>Specialist Medical Practitioners</v>
          </cell>
          <cell r="M19014" t="str">
            <v>Psychologists</v>
          </cell>
          <cell r="N19014">
            <v>50</v>
          </cell>
        </row>
        <row r="19015">
          <cell r="F19015" t="str">
            <v>04.09.02.01.02.04.01</v>
          </cell>
          <cell r="G19015" t="str">
            <v>Conduct assessment prior to cognitive behavioural therapy</v>
          </cell>
          <cell r="K19015" t="str">
            <v>1. Gathering information through interviewing and assessment</v>
          </cell>
          <cell r="L19015" t="str">
            <v>Specialist Medical Practitioners</v>
          </cell>
          <cell r="M19015" t="str">
            <v>Psychologists</v>
          </cell>
          <cell r="N19015">
            <v>15</v>
          </cell>
        </row>
        <row r="19016">
          <cell r="F19016" t="str">
            <v>04.09.02.01.02.04.02</v>
          </cell>
          <cell r="G19016" t="str">
            <v>Conduct counselling on cognitive behavioural therapy</v>
          </cell>
          <cell r="K19016" t="str">
            <v>5. Providing information and support to impact individual health behaviours</v>
          </cell>
          <cell r="L19016" t="str">
            <v>Specialist Medical Practitioners</v>
          </cell>
          <cell r="M19016" t="str">
            <v>Psychologists</v>
          </cell>
          <cell r="N19016">
            <v>15</v>
          </cell>
        </row>
        <row r="19017">
          <cell r="F19017" t="str">
            <v>04.09.02.01.02.04.03</v>
          </cell>
          <cell r="G19017" t="str">
            <v>Develop session plan for cognitive behavioural therapy</v>
          </cell>
          <cell r="K19017" t="str">
            <v>8. Developing and adjusting management plans</v>
          </cell>
          <cell r="L19017" t="str">
            <v>Specialist Medical Practitioners</v>
          </cell>
          <cell r="M19017" t="str">
            <v>Psychologists</v>
          </cell>
          <cell r="N19017">
            <v>20</v>
          </cell>
        </row>
        <row r="19018">
          <cell r="F19018" t="str">
            <v>04.09.02.01.02.04.04</v>
          </cell>
          <cell r="G19018" t="str">
            <v>Administer cognitive behavioural therapy</v>
          </cell>
          <cell r="K19018" t="str">
            <v>14. Providing non-pharmacological health interventions</v>
          </cell>
          <cell r="L19018" t="str">
            <v>Specialist Medical Practitioners</v>
          </cell>
          <cell r="M19018" t="str">
            <v>Psychologists</v>
          </cell>
          <cell r="N19018">
            <v>50</v>
          </cell>
        </row>
        <row r="19019">
          <cell r="F19019" t="str">
            <v>04.09.02.01.02.05.01</v>
          </cell>
          <cell r="G19019" t="str">
            <v>Provide training</v>
          </cell>
          <cell r="K19019" t="str">
            <v>14. Providing non-pharmacological health interventions</v>
          </cell>
          <cell r="L19019" t="str">
            <v>Psychologists</v>
          </cell>
          <cell r="M19019" t="str">
            <v>Nursing Professionals</v>
          </cell>
          <cell r="N19019">
            <v>15</v>
          </cell>
        </row>
        <row r="19020">
          <cell r="F19020" t="str">
            <v>04.09.02.01.02.06.01</v>
          </cell>
          <cell r="G19020" t="str">
            <v>Provide training</v>
          </cell>
          <cell r="K19020" t="str">
            <v>14. Providing non-pharmacological health interventions</v>
          </cell>
          <cell r="L19020" t="str">
            <v>Psychologists</v>
          </cell>
          <cell r="M19020" t="str">
            <v>Nursing Professionals</v>
          </cell>
          <cell r="N19020">
            <v>15</v>
          </cell>
        </row>
        <row r="19021">
          <cell r="F19021" t="str">
            <v>04.09.03.03.06.01.01</v>
          </cell>
          <cell r="G19021" t="str">
            <v>Take history and conduct physical examination</v>
          </cell>
          <cell r="K19021" t="str">
            <v>1. Gathering information through interviewing and assessment</v>
          </cell>
          <cell r="L19021" t="str">
            <v>General Medical Practitioners</v>
          </cell>
          <cell r="M19021" t="str">
            <v>Paramedical Practitioners</v>
          </cell>
          <cell r="N19021">
            <v>6</v>
          </cell>
        </row>
        <row r="19022">
          <cell r="F19022" t="str">
            <v>04.09.03.03.06.01.02</v>
          </cell>
          <cell r="G19022" t="str">
            <v>Provide relevant clinical advice, counselling and information</v>
          </cell>
          <cell r="K19022" t="str">
            <v>5. Providing information and support to impact individual health behaviours</v>
          </cell>
          <cell r="L19022" t="str">
            <v>General Medical Practitioners</v>
          </cell>
          <cell r="M19022" t="str">
            <v>Paramedical Practitioners</v>
          </cell>
          <cell r="N19022">
            <v>4</v>
          </cell>
        </row>
        <row r="19023">
          <cell r="F19023" t="str">
            <v>04.09.03.03.06.02.01</v>
          </cell>
          <cell r="G19023" t="str">
            <v>Conduct assessment</v>
          </cell>
          <cell r="K19023" t="str">
            <v>1. Gathering information through interviewing and assessment</v>
          </cell>
          <cell r="L19023" t="str">
            <v>Specialist Medical Practitioners</v>
          </cell>
          <cell r="M19023" t="str">
            <v>General Medical Practitioners</v>
          </cell>
          <cell r="N19023">
            <v>15</v>
          </cell>
        </row>
        <row r="19024">
          <cell r="F19024" t="str">
            <v>04.09.03.03.06.02.02</v>
          </cell>
          <cell r="G19024" t="str">
            <v>Provide relevant referral advice, counselling and information</v>
          </cell>
          <cell r="K19024" t="str">
            <v>18. Providing a clinical presentation to other health workers</v>
          </cell>
          <cell r="L19024" t="str">
            <v>General Medical Practitioners</v>
          </cell>
          <cell r="M19024" t="str">
            <v>Community Health Workers</v>
          </cell>
          <cell r="N19024">
            <v>4</v>
          </cell>
        </row>
        <row r="19025">
          <cell r="F19025" t="str">
            <v>04.09.03.03.08.01.01</v>
          </cell>
          <cell r="G19025" t="str">
            <v>Review advice, provide counselling and information and obtain consent</v>
          </cell>
          <cell r="K19025" t="str">
            <v>6. Gaining informed consent</v>
          </cell>
          <cell r="L19025" t="str">
            <v>Medical and Pathology Laboratory Technicians</v>
          </cell>
          <cell r="M19025" t="str">
            <v>Medical Assistants</v>
          </cell>
          <cell r="N19025">
            <v>3</v>
          </cell>
        </row>
        <row r="19026">
          <cell r="F19026" t="str">
            <v>04.09.03.03.08.01.02</v>
          </cell>
          <cell r="G19026" t="str">
            <v xml:space="preserve">Collect specimen and send for examination </v>
          </cell>
          <cell r="K19026" t="str">
            <v>7. Ordering, administering and interpreting the results of diagnostic and screening procedures</v>
          </cell>
          <cell r="L19026" t="str">
            <v>Medical and Pathology Laboratory Technicians</v>
          </cell>
          <cell r="M19026" t="str">
            <v>Medical Assistants</v>
          </cell>
          <cell r="N19026">
            <v>5</v>
          </cell>
        </row>
        <row r="19027">
          <cell r="F19027" t="str">
            <v>04.09.03.03.08.01.03</v>
          </cell>
          <cell r="G19027" t="str">
            <v>Interpret and document finding</v>
          </cell>
          <cell r="K19027" t="str">
            <v>7. Ordering, administering and interpreting the results of diagnostic and screening procedures</v>
          </cell>
          <cell r="L19027" t="str">
            <v>Specialist Medical Practitioners</v>
          </cell>
          <cell r="M19027" t="str">
            <v>General Medical Practitioners</v>
          </cell>
          <cell r="N19027">
            <v>2</v>
          </cell>
        </row>
        <row r="19028">
          <cell r="F19028" t="str">
            <v>04.09.03.03.12.01.01</v>
          </cell>
          <cell r="G19028" t="str">
            <v>Provide training</v>
          </cell>
          <cell r="K19028" t="str">
            <v>14. Providing non-pharmacological health interventions</v>
          </cell>
          <cell r="L19028" t="str">
            <v>Psychologists</v>
          </cell>
          <cell r="M19028" t="str">
            <v>Nursing Professionals</v>
          </cell>
          <cell r="N19028">
            <v>15</v>
          </cell>
        </row>
        <row r="19029">
          <cell r="F19029" t="str">
            <v>04.09.03.03.12.02.01</v>
          </cell>
          <cell r="G19029" t="str">
            <v>Provide education and support</v>
          </cell>
          <cell r="K19029" t="str">
            <v>14. Providing non-pharmacological health interventions</v>
          </cell>
          <cell r="L19029" t="str">
            <v>Social work and counselling professionals</v>
          </cell>
          <cell r="M19029" t="str">
            <v>Community Health Workers</v>
          </cell>
          <cell r="N19029">
            <v>15</v>
          </cell>
        </row>
        <row r="19030">
          <cell r="F19030" t="str">
            <v>04.09.03.03.12.03.01</v>
          </cell>
          <cell r="G19030" t="str">
            <v>Conduct assessment prior to cognitive behavioural therapy or interpersonal therapy</v>
          </cell>
          <cell r="K19030" t="str">
            <v>1. Gathering information through interviewing and assessment</v>
          </cell>
          <cell r="L19030" t="str">
            <v>Specialist Medical Practitioners</v>
          </cell>
          <cell r="M19030" t="str">
            <v>Psychologists</v>
          </cell>
          <cell r="N19030">
            <v>15</v>
          </cell>
        </row>
        <row r="19031">
          <cell r="F19031" t="str">
            <v>04.09.03.03.12.03.02</v>
          </cell>
          <cell r="G19031" t="str">
            <v>Conduct counselling on cognitive behavioural therapy or interpersonal therapy</v>
          </cell>
          <cell r="K19031" t="str">
            <v>5. Providing information and support to impact individual health behaviours</v>
          </cell>
          <cell r="L19031" t="str">
            <v>Specialist Medical Practitioners</v>
          </cell>
          <cell r="M19031" t="str">
            <v>Psychologists</v>
          </cell>
          <cell r="N19031">
            <v>15</v>
          </cell>
        </row>
        <row r="19032">
          <cell r="F19032" t="str">
            <v>04.09.03.03.12.03.03</v>
          </cell>
          <cell r="G19032" t="str">
            <v>Develop session plan for cognitive behavioural therapy</v>
          </cell>
          <cell r="K19032" t="str">
            <v>8. Developing and adjusting management plans</v>
          </cell>
          <cell r="L19032" t="str">
            <v>Specialist Medical Practitioners</v>
          </cell>
          <cell r="M19032" t="str">
            <v>Psychologists</v>
          </cell>
          <cell r="N19032">
            <v>20</v>
          </cell>
        </row>
        <row r="19033">
          <cell r="F19033" t="str">
            <v>04.09.03.03.12.03.04</v>
          </cell>
          <cell r="G19033" t="str">
            <v>Administer cognitive behavioural therapy or interpersonal therapy</v>
          </cell>
          <cell r="K19033" t="str">
            <v>14. Providing non-pharmacological health interventions</v>
          </cell>
          <cell r="L19033" t="str">
            <v>Specialist Medical Practitioners</v>
          </cell>
          <cell r="M19033" t="str">
            <v>Psychologists</v>
          </cell>
          <cell r="N19033">
            <v>50</v>
          </cell>
        </row>
        <row r="19034">
          <cell r="F19034" t="str">
            <v>04.09.03.03.13.01.01</v>
          </cell>
          <cell r="G19034" t="str">
            <v>Prescribe oral medication</v>
          </cell>
          <cell r="K19034" t="str">
            <v>9. Prescribing medications or therapeutics</v>
          </cell>
          <cell r="L19034" t="str">
            <v>Specialist Medical Practitioners</v>
          </cell>
          <cell r="M19034" t="str">
            <v>General Medical Practitioners</v>
          </cell>
          <cell r="N19034">
            <v>1</v>
          </cell>
        </row>
        <row r="19035">
          <cell r="F19035" t="str">
            <v>04.09.03.03.20.01.01</v>
          </cell>
          <cell r="G19035" t="str">
            <v>Take history and conduct physical examination</v>
          </cell>
          <cell r="K19035" t="str">
            <v>1. Gathering information through interviewing and assessment</v>
          </cell>
          <cell r="L19035" t="str">
            <v>General Medical Practitioners</v>
          </cell>
          <cell r="M19035" t="str">
            <v>Paramedical Practitioners</v>
          </cell>
          <cell r="N19035">
            <v>6</v>
          </cell>
        </row>
        <row r="19036">
          <cell r="F19036" t="str">
            <v>04.09.03.03.20.01.02</v>
          </cell>
          <cell r="G19036" t="str">
            <v>Provide relevant referral advice, counselling and information</v>
          </cell>
          <cell r="K19036" t="str">
            <v>5. Providing information and support to impact individual health behaviours</v>
          </cell>
          <cell r="L19036" t="str">
            <v>General Medical Practitioners</v>
          </cell>
          <cell r="M19036" t="str">
            <v>Paramedical Practitioners</v>
          </cell>
          <cell r="N19036">
            <v>4</v>
          </cell>
        </row>
        <row r="19037">
          <cell r="F19037" t="str">
            <v>04.09.08.02.06.01.01</v>
          </cell>
          <cell r="G19037" t="str">
            <v>Take history and conduct physical examination</v>
          </cell>
          <cell r="K19037" t="str">
            <v>1. Gathering information through interviewing and assessment</v>
          </cell>
          <cell r="L19037" t="str">
            <v>General Medical Practitioners</v>
          </cell>
          <cell r="M19037" t="str">
            <v>Paramedical Practitioners</v>
          </cell>
          <cell r="N19037">
            <v>6</v>
          </cell>
        </row>
        <row r="19038">
          <cell r="F19038" t="str">
            <v>04.09.08.02.06.01.02</v>
          </cell>
          <cell r="G19038" t="str">
            <v>Provide relevant clinical advice, counselling and information</v>
          </cell>
          <cell r="K19038" t="str">
            <v>5. Providing information and support to impact individual health behaviours</v>
          </cell>
          <cell r="L19038" t="str">
            <v>General Medical Practitioners</v>
          </cell>
          <cell r="M19038" t="str">
            <v>Paramedical Practitioners</v>
          </cell>
          <cell r="N19038">
            <v>4</v>
          </cell>
        </row>
        <row r="19039">
          <cell r="F19039" t="str">
            <v>04.09.08.02.06.02.01</v>
          </cell>
          <cell r="G19039" t="str">
            <v>Conduct assessment</v>
          </cell>
          <cell r="K19039" t="str">
            <v>1. Gathering information through interviewing and assessment</v>
          </cell>
          <cell r="L19039" t="str">
            <v>Specialist Medical Practitioners</v>
          </cell>
          <cell r="M19039" t="str">
            <v>General Medical Practitioners</v>
          </cell>
          <cell r="N19039">
            <v>10</v>
          </cell>
        </row>
        <row r="19040">
          <cell r="F19040" t="str">
            <v>04.09.08.03.12.01.01</v>
          </cell>
          <cell r="G19040" t="str">
            <v>Provide training</v>
          </cell>
          <cell r="K19040" t="str">
            <v>14. Providing non-pharmacological health interventions</v>
          </cell>
          <cell r="L19040" t="str">
            <v>Psychologists</v>
          </cell>
          <cell r="M19040" t="str">
            <v>Nursing Professionals</v>
          </cell>
          <cell r="N19040">
            <v>15</v>
          </cell>
        </row>
        <row r="19041">
          <cell r="F19041" t="str">
            <v>04.09.08.03.12.02.01</v>
          </cell>
          <cell r="G19041" t="str">
            <v>Conduct counselling</v>
          </cell>
          <cell r="K19041" t="str">
            <v>5. Providing information and support to impact individual health behaviours</v>
          </cell>
          <cell r="L19041" t="str">
            <v>Social work and counselling professionals</v>
          </cell>
          <cell r="M19041" t="str">
            <v>Social work associate professionals</v>
          </cell>
          <cell r="N19041">
            <v>20</v>
          </cell>
        </row>
        <row r="19042">
          <cell r="F19042" t="str">
            <v>04.09.08.03.12.04.01</v>
          </cell>
          <cell r="G19042" t="str">
            <v>Provide education and support</v>
          </cell>
          <cell r="K19042" t="str">
            <v>14. Providing non-pharmacological health interventions</v>
          </cell>
          <cell r="L19042" t="str">
            <v>Social work and counselling professionals</v>
          </cell>
          <cell r="M19042" t="str">
            <v>Community Health Workers</v>
          </cell>
          <cell r="N19042">
            <v>15</v>
          </cell>
        </row>
        <row r="19043">
          <cell r="F19043" t="str">
            <v>04.09.08.03.12.05.01</v>
          </cell>
          <cell r="G19043" t="str">
            <v>Conduct assessment prior to cognitive behavioural therapy</v>
          </cell>
          <cell r="K19043" t="str">
            <v>1. Gathering information through interviewing and assessment</v>
          </cell>
          <cell r="L19043" t="str">
            <v>Specialist Medical Practitioners</v>
          </cell>
          <cell r="M19043" t="str">
            <v>Psychologists</v>
          </cell>
          <cell r="N19043">
            <v>15</v>
          </cell>
        </row>
        <row r="19044">
          <cell r="F19044" t="str">
            <v>04.09.08.03.12.05.02</v>
          </cell>
          <cell r="G19044" t="str">
            <v>Conduct counselling on cognitive behavioural therapy</v>
          </cell>
          <cell r="K19044" t="str">
            <v>5. Providing information and support to impact individual health behaviours</v>
          </cell>
          <cell r="L19044" t="str">
            <v>Specialist Medical Practitioners</v>
          </cell>
          <cell r="M19044" t="str">
            <v>Psychologists</v>
          </cell>
          <cell r="N19044">
            <v>15</v>
          </cell>
        </row>
        <row r="19045">
          <cell r="F19045" t="str">
            <v>04.09.08.03.12.05.03</v>
          </cell>
          <cell r="G19045" t="str">
            <v>Develop session plan for cognitive behavioural therapy</v>
          </cell>
          <cell r="K19045" t="str">
            <v>8. Developing and adjusting management plans</v>
          </cell>
          <cell r="L19045" t="str">
            <v>Specialist Medical Practitioners</v>
          </cell>
          <cell r="M19045" t="str">
            <v>Psychologists</v>
          </cell>
          <cell r="N19045">
            <v>20</v>
          </cell>
        </row>
        <row r="19046">
          <cell r="F19046" t="str">
            <v>04.09.08.03.12.05.04</v>
          </cell>
          <cell r="G19046" t="str">
            <v>Administer cognitive behavioural therapy</v>
          </cell>
          <cell r="K19046" t="str">
            <v>14. Providing non-pharmacological health interventions</v>
          </cell>
          <cell r="L19046" t="str">
            <v>Specialist Medical Practitioners</v>
          </cell>
          <cell r="M19046" t="str">
            <v>Psychologists</v>
          </cell>
          <cell r="N19046">
            <v>50</v>
          </cell>
        </row>
        <row r="19047">
          <cell r="F19047" t="str">
            <v>04.09.08.03.13.01.01</v>
          </cell>
          <cell r="G19047" t="str">
            <v>Prescribe oral medication</v>
          </cell>
          <cell r="K19047" t="str">
            <v>9. Prescribing medications or therapeutics</v>
          </cell>
          <cell r="L19047" t="str">
            <v>Specialist Medical Practitioners</v>
          </cell>
          <cell r="M19047" t="str">
            <v>General Medical Practitioners</v>
          </cell>
          <cell r="N19047">
            <v>1</v>
          </cell>
        </row>
        <row r="19048">
          <cell r="F19048" t="str">
            <v>04.09.0.02.06.01.01</v>
          </cell>
          <cell r="G19048" t="str">
            <v>Take history and conduct physical examination</v>
          </cell>
          <cell r="K19048" t="str">
            <v>1. Gathering information through interviewing and assessment</v>
          </cell>
          <cell r="L19048" t="str">
            <v>General Medical Practitioners</v>
          </cell>
          <cell r="M19048" t="str">
            <v>Paramedical Practitioners</v>
          </cell>
          <cell r="N19048">
            <v>6</v>
          </cell>
        </row>
        <row r="19049">
          <cell r="F19049" t="str">
            <v>04.09.0.02.06.01.02</v>
          </cell>
          <cell r="G19049" t="str">
            <v>Provide relevant clinical advice, counselling and information</v>
          </cell>
          <cell r="K19049" t="str">
            <v>5. Providing information and support to impact individual health behaviours</v>
          </cell>
          <cell r="L19049" t="str">
            <v>General Medical Practitioners</v>
          </cell>
          <cell r="M19049" t="str">
            <v>Paramedical Practitioners</v>
          </cell>
          <cell r="N19049">
            <v>4</v>
          </cell>
        </row>
        <row r="19050">
          <cell r="F19050" t="str">
            <v>04.09.08.02.06.02.01</v>
          </cell>
          <cell r="G19050" t="str">
            <v>Conduct assessment</v>
          </cell>
          <cell r="K19050" t="str">
            <v>1. Gathering information through interviewing and assessment</v>
          </cell>
          <cell r="L19050" t="str">
            <v>Specialist Medical Practitioners</v>
          </cell>
          <cell r="M19050" t="str">
            <v>General Medical Practitioners</v>
          </cell>
          <cell r="N19050">
            <v>10</v>
          </cell>
        </row>
        <row r="19051">
          <cell r="F19051" t="str">
            <v>04.09.08.02.06.03.01</v>
          </cell>
          <cell r="G19051" t="str">
            <v>Conduct assessment</v>
          </cell>
          <cell r="K19051" t="str">
            <v>1. Gathering information through interviewing and assessment</v>
          </cell>
          <cell r="L19051" t="str">
            <v>Specialist Medical Practitioners</v>
          </cell>
          <cell r="M19051" t="str">
            <v>General Medical Practitioners</v>
          </cell>
          <cell r="N19051">
            <v>10</v>
          </cell>
        </row>
        <row r="19052">
          <cell r="F19052" t="str">
            <v>04.09.08.03.12.01.01</v>
          </cell>
          <cell r="G19052" t="str">
            <v>Provide training</v>
          </cell>
          <cell r="K19052" t="str">
            <v>14. Providing non-pharmacological health interventions</v>
          </cell>
          <cell r="L19052" t="str">
            <v>Psychologists</v>
          </cell>
          <cell r="M19052" t="str">
            <v>Nursing Professionals</v>
          </cell>
          <cell r="N19052">
            <v>15</v>
          </cell>
        </row>
        <row r="19053">
          <cell r="F19053" t="str">
            <v>04.09.08.03.12.02.01</v>
          </cell>
          <cell r="G19053" t="str">
            <v>Conduct counselling</v>
          </cell>
          <cell r="K19053" t="str">
            <v>5. Providing information and support to impact individual health behaviours</v>
          </cell>
          <cell r="L19053" t="str">
            <v>Social work and counselling professionals</v>
          </cell>
          <cell r="M19053" t="str">
            <v>Social work associate professionals</v>
          </cell>
          <cell r="N19053">
            <v>20</v>
          </cell>
        </row>
        <row r="19054">
          <cell r="F19054" t="str">
            <v>04.09.08.03.12.05.01</v>
          </cell>
          <cell r="G19054" t="str">
            <v>Conduct assessment prior to cognitive behavioural therapy</v>
          </cell>
          <cell r="K19054" t="str">
            <v>1. Gathering information through interviewing and assessment</v>
          </cell>
          <cell r="L19054" t="str">
            <v>Specialist Medical Practitioners</v>
          </cell>
          <cell r="M19054" t="str">
            <v>Psychologists</v>
          </cell>
          <cell r="N19054">
            <v>15</v>
          </cell>
        </row>
        <row r="19055">
          <cell r="F19055" t="str">
            <v>04.09.08.03.12.05.02</v>
          </cell>
          <cell r="G19055" t="str">
            <v>Conduct counselling on cognitive behavioural therapy</v>
          </cell>
          <cell r="K19055" t="str">
            <v>5. Providing information and support to impact individual health behaviours</v>
          </cell>
          <cell r="L19055" t="str">
            <v>Specialist Medical Practitioners</v>
          </cell>
          <cell r="M19055" t="str">
            <v>Psychologists</v>
          </cell>
          <cell r="N19055">
            <v>15</v>
          </cell>
        </row>
        <row r="19056">
          <cell r="F19056" t="str">
            <v>04.09.08.03.12.05.03</v>
          </cell>
          <cell r="G19056" t="str">
            <v>Develop session plan for cognitive behavioural therapy</v>
          </cell>
          <cell r="K19056" t="str">
            <v>8. Developing and adjusting management plans</v>
          </cell>
          <cell r="L19056" t="str">
            <v>Specialist Medical Practitioners</v>
          </cell>
          <cell r="M19056" t="str">
            <v>Psychologists</v>
          </cell>
          <cell r="N19056">
            <v>20</v>
          </cell>
        </row>
        <row r="19057">
          <cell r="F19057" t="str">
            <v>04.09.08.03.12.05.04</v>
          </cell>
          <cell r="G19057" t="str">
            <v>Administer cognitive behavioural therapy</v>
          </cell>
          <cell r="K19057" t="str">
            <v>14. Providing non-pharmacological health interventions</v>
          </cell>
          <cell r="L19057" t="str">
            <v>Specialist Medical Practitioners</v>
          </cell>
          <cell r="M19057" t="str">
            <v>Psychologists</v>
          </cell>
          <cell r="N19057">
            <v>50</v>
          </cell>
        </row>
        <row r="19059">
          <cell r="F19059" t="str">
            <v>04.09.03.03.13.01.01</v>
          </cell>
          <cell r="G19059" t="str">
            <v>Prescribe oral medication</v>
          </cell>
          <cell r="K19059" t="str">
            <v>9. Prescribing medications or therapeutics</v>
          </cell>
          <cell r="L19059" t="str">
            <v>Specialist Medical Practitioners</v>
          </cell>
          <cell r="M19059" t="str">
            <v>General Medical Practitioners</v>
          </cell>
          <cell r="N19059">
            <v>1</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SITRUK, Altea" id="{2917F01A-F940-41A9-81A2-3C22F143AB26}" userId="cicoa@who.int" providerId="PeoplePicker"/>
  <person displayName="MISRA, Neha" id="{D98A7417-902B-4B95-BB73-E8F3C5CA9ACE}" userId="misran@who.int" providerId="PeoplePicker"/>
  <person displayName="TEKLE GEBRE, Nuhamin" id="{6481796F-A594-4B76-8CBC-DD8FE39A11EA}" userId="teklen@who.int" providerId="PeoplePicker"/>
  <person displayName="AUNG, Yu Nandar" id="{1F26E0C2-4FD2-4A8D-8002-746FA0AE6174}" userId="AUNG, Yu Nandar" providerId="None"/>
  <person displayName="ILBAWI, Andre" id="{6B242FD7-D435-4BF4-9CD3-94B119B0D79B}" userId="ilbawia@who.int" providerId="PeoplePicker"/>
  <person displayName="KAMALI SADEGHIAN, Parisa" id="{571250CD-91B8-44F1-8471-29603937BCBA}" userId="kamalip@who.int" providerId="PeoplePicker"/>
  <person displayName="ERASMUS, Elaine" id="{5AA2FB67-F2DC-4FE7-9B5E-38A4D1558273}" userId="erasmuse@who.int" providerId="PeoplePicker"/>
  <person displayName="FOGARTY, John Damian" id="{92AF6D9D-5E0E-4EE7-89AD-D194FAB7D965}" userId="fogartyj@who.int" providerId="PeoplePicker"/>
  <person displayName="ROITBERG, Felipe" id="{1F21C27D-6236-4026-894B-589E548D3B26}" userId="roitbergf@who.int" providerId="PeoplePicker"/>
  <person displayName="pushkar.mehta@pwc.com" id="{A707ADFD-01DD-4C07-9408-D28501559F35}" userId="S::urn:spo:guest#pushkar.mehta@pwc.com::" providerId="AD"/>
  <person displayName="RAZA, Wajeeha" id="{60737A55-28B7-4009-B0A2-4EEF81AF30D0}" userId="S::razaw@who.int::0c0a7cfa-703d-45e1-9e1f-873f8b38c5b1" providerId="AD"/>
  <person displayName="AUNG, Yu Nandar" id="{0165329B-7A4D-417E-9DD7-CE8CC86E3FC0}" userId="S::yaung@who.int::15bf8fa0-83e7-4f8b-b249-977856535a3e" providerId="AD"/>
  <person displayName="MISRA, Neha" id="{D7468A7D-B92B-4E79-8102-BC3F9D480074}" userId="S::misran@who.int::74f2aa40-7d52-41ab-801c-3f7e619f2858" providerId="AD"/>
  <person displayName="RUSSO, Giulia" id="{079C2E2B-7DA4-434B-B0A6-2DBB57125692}" userId="S::russog@who.int::c40ccfd9-8277-49db-b726-100009fbaefd" providerId="AD"/>
  <person displayName="KAMALI SADEGHIAN, Parisa" id="{37A483BD-1F71-4490-87F1-2E935A4D8CFE}" userId="S::kamalip@who.int::6ec16753-fb9f-453e-baff-1ebf0d148fe9"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837.461897337962" createdVersion="7" refreshedVersion="8" minRefreshableVersion="3" recordCount="316" xr:uid="{1CD9B54E-D49C-4EF4-AB1E-276DB94CD40C}">
  <cacheSource type="worksheet">
    <worksheetSource ref="A4:E3364" sheet="UHCC resource mapping"/>
  </cacheSource>
  <cacheFields count="6">
    <cacheField name="Intervention category" numFmtId="0">
      <sharedItems containsBlank="1"/>
    </cacheField>
    <cacheField name="Intervention" numFmtId="0">
      <sharedItems containsBlank="1"/>
    </cacheField>
    <cacheField name="Action category" numFmtId="0">
      <sharedItems containsBlank="1"/>
    </cacheField>
    <cacheField name="New Unique ID" numFmtId="0">
      <sharedItems containsBlank="1" containsMixedTypes="1" containsNumber="1" containsInteger="1" minValue="10" maxValue="10" count="41">
        <m/>
        <s v="04.02.07.01.02.01"/>
        <s v="04.02.07.02.06.01"/>
        <s v="04.02.07.02.06.02"/>
        <s v="04.02.07.02.08.01"/>
        <s v="04.02.07.02.08.02"/>
        <s v="04.02.07.02.09.01"/>
        <s v="04.02.07.02.09.02"/>
        <s v="04.02.07.02.09.03"/>
        <s v="04.02.07.02.09.04"/>
        <s v="04.02.07.02.09.05"/>
        <s v="04.02.07.02.09.06"/>
        <s v="04.02.07.02.10.01"/>
        <s v="04.02.07.02.10.02"/>
        <s v="04.02.07.02.10.03"/>
        <s v="04.02.07.02.10.04"/>
        <s v="04.02.07.04.13.01"/>
        <s v="04.02.07.04.13.02"/>
        <s v="04.02.01.04.13.04"/>
        <s v="04.02.01.04.13.02"/>
        <s v="04.02.01.04.13.05"/>
        <s v="04.02.01.04.13.06"/>
        <s v="04.02.07.04.13.07"/>
        <s v="04.02.07.04.13.08"/>
        <s v="04.02.07.04.14.01"/>
        <s v="04.02.01.04.14.05"/>
        <s v="04.02.07.04.14.03"/>
        <s v="04.02.01.04.14.03"/>
        <s v="04.02.07.04.14.05"/>
        <s v="04.02.07.04.14.06"/>
        <s v="04.02.07.04.14.07"/>
        <s v="04.02.07.04.14.08"/>
        <s v="04.02.07.04.15.01"/>
        <s v="04.02.07.04.15.02"/>
        <s v="04.02.07.04.15.03"/>
        <s v="04.02.07.04.15.04"/>
        <s v="04.02.07.04.15.05"/>
        <s v="04.02.07.04.15.06"/>
        <s v="04.02.01.04.15.01"/>
        <s v="04.02.07.04.15.08"/>
        <n v="10" u="1"/>
      </sharedItems>
    </cacheField>
    <cacheField name="Action" numFmtId="0">
      <sharedItems containsBlank="1"/>
    </cacheField>
    <cacheField name="Action (TO BE DELETED)"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
  <r>
    <m/>
    <m/>
    <m/>
    <x v="0"/>
    <m/>
    <m/>
  </r>
  <r>
    <s v="Breast cancer"/>
    <s v="Early detection, diagnosis and staging of breast cancer"/>
    <s v="02. Health promotion and prevention"/>
    <x v="1"/>
    <s v="Education on self clinical examination of the breast"/>
    <m/>
  </r>
  <r>
    <s v="Breast cancer"/>
    <s v="Early detection, diagnosis and staging of breast cancer"/>
    <s v="06. Targeted assessment"/>
    <x v="2"/>
    <s v="Genomic testing"/>
    <m/>
  </r>
  <r>
    <s v="Breast cancer"/>
    <s v="Early detection, diagnosis and staging of breast cancer"/>
    <s v="06. Targeted assessment"/>
    <x v="3"/>
    <s v="History and physical examination for breast cancer"/>
    <m/>
  </r>
  <r>
    <s v="Breast cancer"/>
    <s v="Early detection, diagnosis and staging of breast cancer"/>
    <s v="08. Laboratory"/>
    <x v="4"/>
    <s v="Basic laboratory tests"/>
    <m/>
  </r>
  <r>
    <s v="Breast cancer"/>
    <s v="Early detection, diagnosis and staging of breast cancer"/>
    <s v="08. Laboratory"/>
    <x v="5"/>
    <s v="Advanced laboratory tests "/>
    <m/>
  </r>
  <r>
    <s v="Breast cancer"/>
    <s v="Early detection, diagnosis and staging of breast cancer"/>
    <s v="09. Imaging studies"/>
    <x v="6"/>
    <s v="Mammography (screening)"/>
    <m/>
  </r>
  <r>
    <s v="Breast cancer"/>
    <s v="Early detection, diagnosis and staging of breast cancer"/>
    <s v="09. Imaging studies"/>
    <x v="7"/>
    <s v="Magnetic resonance imaging (MRI)"/>
    <m/>
  </r>
  <r>
    <s v="Breast cancer"/>
    <s v="Early detection, diagnosis and staging of breast cancer"/>
    <s v="09. Imaging studies"/>
    <x v="8"/>
    <s v="Bone density (DEXA) scan"/>
    <m/>
  </r>
  <r>
    <s v="Breast cancer"/>
    <s v="Early detection, diagnosis and staging of breast cancer"/>
    <s v="09. Imaging studies"/>
    <x v="9"/>
    <s v="Ultrasound"/>
    <m/>
  </r>
  <r>
    <s v="Breast cancer"/>
    <s v="Early detection, diagnosis and staging of breast cancer"/>
    <s v="09. Imaging studies"/>
    <x v="10"/>
    <s v="X-ray"/>
    <m/>
  </r>
  <r>
    <s v="Breast cancer"/>
    <s v="Early detection, diagnosis and staging of breast cancer"/>
    <s v="09. Imaging studies"/>
    <x v="11"/>
    <s v="Echocardiogram"/>
    <m/>
  </r>
  <r>
    <s v="Breast cancer"/>
    <s v="Early detection, diagnosis and staging of breast cancer"/>
    <s v="10. Diagnostic procedures"/>
    <x v="12"/>
    <s v="Biopsy - breast"/>
    <m/>
  </r>
  <r>
    <s v="Breast cancer"/>
    <s v="Early detection, diagnosis and staging of breast cancer"/>
    <s v="10. Diagnostic procedures"/>
    <x v="13"/>
    <s v="Biopsy - fine needle aspiration"/>
    <m/>
  </r>
  <r>
    <s v="Breast cancer"/>
    <s v="Early detection, diagnosis and staging of breast cancer"/>
    <s v="10. Diagnostic procedures"/>
    <x v="14"/>
    <s v="Electrocardiogram (ECG)"/>
    <m/>
  </r>
  <r>
    <s v="Breast cancer"/>
    <s v="Early detection, diagnosis and staging of breast cancer"/>
    <s v="10. Diagnostic procedures"/>
    <x v="15"/>
    <s v="Mammography (diagnostic)"/>
    <m/>
  </r>
  <r>
    <s v="Breast cancer"/>
    <s v="Treatment of breast cancer"/>
    <s v="13. Non-intravenous medications"/>
    <x v="16"/>
    <s v="Oral hormone therapy for breast cancer"/>
    <m/>
  </r>
  <r>
    <s v="Breast cancer"/>
    <s v="Treatment of breast cancer"/>
    <s v="13. Non-intravenous medications"/>
    <x v="17"/>
    <s v="Subcutaneous hormone therapy for breast cancer"/>
    <m/>
  </r>
  <r>
    <s v="General cancers"/>
    <s v="Management of complications of cancer treatment"/>
    <s v="13. Non-intravenous medications"/>
    <x v="18"/>
    <s v="Oral antimicrobials for wound infection"/>
    <m/>
  </r>
  <r>
    <s v="General cancers"/>
    <s v="Management of complications of cancer treatment"/>
    <s v="13. Non-intravenous medications"/>
    <x v="19"/>
    <s v="Oral antimicrobials for febrile neutropenia"/>
    <m/>
  </r>
  <r>
    <s v="General cancers"/>
    <s v="Management of complications of cancer treatment"/>
    <s v="13. Non-intravenous medications"/>
    <x v="20"/>
    <s v="Nasoenteral feeding tube"/>
    <m/>
  </r>
  <r>
    <s v="General cancers"/>
    <s v="Management of complications of cancer treatment"/>
    <s v="13. Non-intravenous medications"/>
    <x v="21"/>
    <s v="Parenteral nutrition"/>
    <m/>
  </r>
  <r>
    <s v="Breast cancer"/>
    <s v="Treatment of breast cancer"/>
    <s v="13. Non-intravenous medications"/>
    <x v="22"/>
    <s v="Oral chemotherapy for breast cancer"/>
    <m/>
  </r>
  <r>
    <s v="Breast cancer"/>
    <s v="Treatment of breast cancer"/>
    <s v="13. Non-intravenous medications"/>
    <x v="23"/>
    <s v="Oral chemotherapy for metastatic breast cancer"/>
    <m/>
  </r>
  <r>
    <s v="Breast cancer"/>
    <s v="Treatment of breast cancer"/>
    <s v="14. Intravenous medications"/>
    <x v="24"/>
    <s v="Intravenous biologics for breast cancer"/>
    <m/>
  </r>
  <r>
    <s v="General cancers"/>
    <s v="Management of complications of cancer treatment"/>
    <s v="14. Intravenous medications"/>
    <x v="25"/>
    <s v="Intravenous antimicrobials for wound infection"/>
    <m/>
  </r>
  <r>
    <s v="Breast cancer"/>
    <s v="Treatment of breast cancer"/>
    <s v="14. Intravenous medications"/>
    <x v="26"/>
    <s v="Intravenous bisphosphonates"/>
    <m/>
  </r>
  <r>
    <s v="General cancers"/>
    <s v="Management of complications of cancer treatment"/>
    <s v="14. Intravenous medications"/>
    <x v="27"/>
    <s v="Intravenous agents for neutropenia"/>
    <m/>
  </r>
  <r>
    <s v="Breast cancer"/>
    <s v="Treatment of breast cancer"/>
    <s v="14. Intravenous medications"/>
    <x v="28"/>
    <s v="Intravenous chemotherapy for breast cancer (neoadjuvant or adjuvant)"/>
    <m/>
  </r>
  <r>
    <s v="Breast cancer"/>
    <s v="Treatment of breast cancer"/>
    <s v="14. Intravenous medications"/>
    <x v="29"/>
    <s v="Intravenous targeted chemotherapy for breast cancer (neoadjuvant or adjuvant)"/>
    <m/>
  </r>
  <r>
    <s v="Breast cancer"/>
    <s v="Treatment of breast cancer"/>
    <s v="14. Intravenous medications"/>
    <x v="30"/>
    <s v="Intravenous chemotherapy for metastatic breast cancer "/>
    <m/>
  </r>
  <r>
    <s v="Breast cancer"/>
    <s v="Treatment of breast cancer"/>
    <s v="14. Intravenous medications"/>
    <x v="31"/>
    <s v="Intravenous targeted chemotherapy for metastatic breast cancer"/>
    <m/>
  </r>
  <r>
    <s v="Breast cancer"/>
    <s v="Treatment of breast cancer"/>
    <s v="15. Procedures (including surgeries)"/>
    <x v="32"/>
    <s v="Mastectomy"/>
    <m/>
  </r>
  <r>
    <s v="Breast cancer"/>
    <s v="Treatment of breast cancer"/>
    <s v="15. Procedures (including surgeries)"/>
    <x v="33"/>
    <s v="Breast-conserving surgery"/>
    <m/>
  </r>
  <r>
    <s v="Breast cancer"/>
    <s v="Treatment of breast cancer"/>
    <s v="15. Procedures (including surgeries)"/>
    <x v="34"/>
    <s v="Sentinel lymph node biopsy"/>
    <m/>
  </r>
  <r>
    <s v="Breast cancer"/>
    <s v="Treatment of breast cancer"/>
    <s v="15. Procedures (including surgeries)"/>
    <x v="35"/>
    <s v="Axillary lymph node dissection"/>
    <m/>
  </r>
  <r>
    <s v="Breast cancer"/>
    <s v="Treatment of breast cancer"/>
    <s v="15. Procedures (including surgeries)"/>
    <x v="36"/>
    <s v="External beam radiotherapy planning and simulation"/>
    <m/>
  </r>
  <r>
    <s v="Breast cancer"/>
    <s v="Treatment of breast cancer"/>
    <s v="15. Procedures (including surgeries)"/>
    <x v="37"/>
    <s v="External beam radiotherapy application"/>
    <m/>
  </r>
  <r>
    <s v="General cancers"/>
    <s v="Management of complications of cancer treatment"/>
    <s v="15. Procedures (including surgeries)"/>
    <x v="38"/>
    <s v="Surgical debridement of wound infection"/>
    <m/>
  </r>
  <r>
    <s v="Breast cancer"/>
    <s v="Treatment of breast cancer"/>
    <s v="15. Procedures (including surgeries)"/>
    <x v="39"/>
    <s v="Nasogastric tube for stomatitis"/>
    <m/>
  </r>
  <r>
    <s v=""/>
    <s v=""/>
    <s v=""/>
    <x v="0"/>
    <s v="IV chemotherapy"/>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s v=""/>
    <s v=""/>
    <s v=""/>
    <x v="0"/>
    <s v=""/>
    <m/>
  </r>
  <r>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1D1C71-9187-4BDA-B651-74FE4AD5CE42}"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Unique ID">
  <location ref="C4:C45" firstHeaderRow="1" firstDataRow="1" firstDataCol="1"/>
  <pivotFields count="6">
    <pivotField showAll="0"/>
    <pivotField showAll="0"/>
    <pivotField showAll="0"/>
    <pivotField axis="axisRow" showAll="0">
      <items count="42">
        <item m="1" x="40"/>
        <item x="0"/>
        <item x="1"/>
        <item x="2"/>
        <item x="3"/>
        <item x="4"/>
        <item x="5"/>
        <item x="6"/>
        <item x="7"/>
        <item x="8"/>
        <item x="9"/>
        <item x="10"/>
        <item x="11"/>
        <item x="12"/>
        <item x="13"/>
        <item x="14"/>
        <item x="16"/>
        <item x="17"/>
        <item x="22"/>
        <item x="24"/>
        <item x="26"/>
        <item x="32"/>
        <item x="33"/>
        <item x="34"/>
        <item x="35"/>
        <item x="36"/>
        <item x="37"/>
        <item x="39"/>
        <item x="15"/>
        <item x="23"/>
        <item x="28"/>
        <item x="29"/>
        <item x="30"/>
        <item x="31"/>
        <item x="18"/>
        <item x="19"/>
        <item x="20"/>
        <item x="21"/>
        <item x="25"/>
        <item x="27"/>
        <item x="38"/>
        <item t="default"/>
      </items>
    </pivotField>
    <pivotField showAll="0"/>
    <pivotField showAll="0"/>
  </pivotFields>
  <rowFields count="1">
    <field x="3"/>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formats count="2">
    <format dxfId="1">
      <pivotArea field="3" type="button" dataOnly="0" labelOnly="1" outline="0" axis="axisRow" fieldPosition="0"/>
    </format>
    <format dxfId="0">
      <pivotArea field="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8" dT="2022-12-08T13:37:12.85" personId="{079C2E2B-7DA4-434B-B0A6-2DBB57125692}" id="{04767B91-7EA7-41C9-9E93-C63AC7C15D6E}">
    <text>IVDs tests to be included</text>
  </threadedComment>
  <threadedComment ref="E10" dT="2022-11-11T05:47:02.76" personId="{D7468A7D-B92B-4E79-8102-BC3F9D480074}" id="{8DB04D86-4BCA-4087-B805-65C7C2C6C270}" done="1">
    <text xml:space="preserve">The task name and HW 1 and HW 2 should be similar to what is mapped in cervical and CC by old HWF . </text>
  </threadedComment>
  <threadedComment ref="E10" dT="2022-11-11T07:33:29.70" personId="{A707ADFD-01DD-4C07-9408-D28501559F35}" id="{C2A7C856-9244-4724-9633-5DE30CA740C7}" parentId="{8DB04D86-4BCA-4087-B805-65C7C2C6C270}">
    <text>Redone across sheets</text>
  </threadedComment>
  <threadedComment ref="W10" dT="2022-12-02T14:27:51.52" personId="{079C2E2B-7DA4-434B-B0A6-2DBB57125692}" id="{73932A23-877D-483E-BE7D-2CA7AB7F577F}">
    <text>@KAMALI SADEGHIAN, Parisa Please transfer data as follows: 
- outpatient: 166, 209, 181, 270
- inpatient: 208, 209, 181, 270</text>
    <mentions>
      <mention mentionpersonId="{571250CD-91B8-44F1-8471-29603937BCBA}" mentionId="{2EC7FAF5-39C8-4F23-BE05-513316DD72A0}" startIndex="0" length="25"/>
    </mentions>
  </threadedComment>
  <threadedComment ref="W17" dT="2022-12-02T14:53:26.63" personId="{079C2E2B-7DA4-434B-B0A6-2DBB57125692}" id="{BCE651D2-1CA0-48EC-9909-5AC9DCBADE63}">
    <text>IVD devices to be included</text>
  </threadedComment>
  <threadedComment ref="W28" dT="2022-12-02T14:53:38.32" personId="{079C2E2B-7DA4-434B-B0A6-2DBB57125692}" id="{A9FB5C08-734E-401C-990F-3941928D5EBF}">
    <text>IVD devices to be included</text>
  </threadedComment>
  <threadedComment ref="L32" dT="2022-11-11T05:53:03.76" personId="{D7468A7D-B92B-4E79-8102-BC3F9D480074}" id="{4F95D4B1-696C-4A7E-8E73-A45389EA4359}">
    <text>This is done by a radiologist. The HWF should be similar to xray</text>
  </threadedComment>
  <threadedComment ref="G35" dT="2022-11-11T05:51:35.11" personId="{D7468A7D-B92B-4E79-8102-BC3F9D480074}" id="{0D080A4D-E060-4F9C-9447-DC1405A83D24}" done="1">
    <text xml:space="preserve">Why was this task mapped? Shouldnt the tasks be similar to xray- </text>
  </threadedComment>
  <threadedComment ref="E36" dT="2022-11-11T05:54:50.49" personId="{D7468A7D-B92B-4E79-8102-BC3F9D480074}" id="{D287E4B1-4C41-4251-98F6-ED08A6188FD7}" done="1">
    <text>The tasks are not the same as that for Cervical cancer and CC mapped by previous HWF</text>
  </threadedComment>
  <threadedComment ref="E36" dT="2022-11-11T07:03:05.39" personId="{A707ADFD-01DD-4C07-9408-D28501559F35}" id="{54AAA819-142F-4027-A0A6-1CE034E94DFF}" parentId="{D287E4B1-4C41-4251-98F6-ED08A6188FD7}">
    <text>Redone with tasks similar to CC sheet</text>
  </threadedComment>
  <threadedComment ref="Y41" dT="2022-12-07T10:09:17.67" personId="{079C2E2B-7DA4-434B-B0A6-2DBB57125692}" id="{0665AAD2-5C0E-44D5-A211-A5D9ED11999E}">
    <text xml:space="preserve">@KAMALI SADEGHIAN, Parisa Not existing in MeDevis but in the cancer woorkbook. I think that a biopsy set here is better, but let's review later. Flagged for discussion. </text>
    <mentions>
      <mention mentionpersonId="{571250CD-91B8-44F1-8471-29603937BCBA}" mentionId="{2007CF6D-EB74-4FF6-AFD4-1EF8981AA8AF}" startIndex="0" length="25"/>
    </mentions>
  </threadedComment>
  <threadedComment ref="Y46" dT="2022-12-07T10:09:17.67" personId="{079C2E2B-7DA4-434B-B0A6-2DBB57125692}" id="{FFF2E905-3410-4701-92E3-2FF8B2D5D481}">
    <text xml:space="preserve">@KAMALI SADEGHIAN, Parisa Not existing in MeDevis but in the cancer woorkbook. I think that a biopsy set here is better, but let's review later. Flagged for discussion. </text>
    <mentions>
      <mention mentionpersonId="{571250CD-91B8-44F1-8471-29603937BCBA}" mentionId="{1CB04839-E69E-47AF-80CB-08407785DFA9}" startIndex="0" length="25"/>
    </mentions>
  </threadedComment>
  <threadedComment ref="G65" dT="2022-12-05T18:25:15.63" personId="{079C2E2B-7DA4-434B-B0A6-2DBB57125692}" id="{E05FAFB1-9132-471F-9D4C-0F32189E648D}">
    <text>@KAMALI SADEGHIAN, Parisa Should this action be mapped? Thank you!</text>
    <mentions>
      <mention mentionpersonId="{571250CD-91B8-44F1-8471-29603937BCBA}" mentionId="{A0C1AA3C-FAFC-486A-9F93-822FB1B28965}" startIndex="0" length="25"/>
    </mentions>
  </threadedComment>
  <threadedComment ref="E68" dT="2022-11-11T06:01:49.96" personId="{D7468A7D-B92B-4E79-8102-BC3F9D480074}" id="{050A90C3-F1FA-44D0-A2DD-4A4DBBA6A935}" done="1">
    <text>Similar to cervical biopsy - Task missing: Provide nursing support to conduct breast biopsy!
And why include the word advanced in sending for lab test?</text>
  </threadedComment>
  <threadedComment ref="E68" dT="2022-11-11T08:23:21.30" personId="{A707ADFD-01DD-4C07-9408-D28501559F35}" id="{80E2E89B-3734-40BD-A7D9-EDA65F99A7F8}" parentId="{050A90C3-F1FA-44D0-A2DD-4A4DBBA6A935}">
    <text>Redone across sheets</text>
  </threadedComment>
  <threadedComment ref="N68" dT="2022-11-11T06:05:02.09" personId="{D7468A7D-B92B-4E79-8102-BC3F9D480074}" id="{6DCB7FE5-DD4E-4BE0-B7D5-3EC41952BEAC}">
    <text>Atleast the pre procedure tasks should be of the same time as mapped in cervical biopsy. The main procedure (conduct breast biopsy) could be longer.</text>
  </threadedComment>
  <threadedComment ref="G107" dT="2022-12-05T18:28:32.35" personId="{079C2E2B-7DA4-434B-B0A6-2DBB57125692}" id="{1D87E841-1619-4262-813F-A9C4B55C5DE8}">
    <text>@KAMALI SADEGHIAN, Parisa Should I map this action? Thank you!</text>
    <mentions>
      <mention mentionpersonId="{571250CD-91B8-44F1-8471-29603937BCBA}" mentionId="{5D37BACB-959F-497C-848E-534B34E708C8}" startIndex="0" length="25"/>
    </mentions>
  </threadedComment>
  <threadedComment ref="E110" dT="2022-11-11T06:08:44.15" personId="{D7468A7D-B92B-4E79-8102-BC3F9D480074}" id="{7B4F4A8E-1962-4401-B022-A4624CDF10AB}">
    <text>same comment as for screening mammography</text>
  </threadedComment>
  <threadedComment ref="L110" dT="2022-11-11T05:53:03.76" personId="{D7468A7D-B92B-4E79-8102-BC3F9D480074}" id="{C385FAEE-519D-46DE-B23A-80B3B5641E3F}">
    <text>This is done by a radiologist. The HWF should be similar to xray</text>
  </threadedComment>
  <threadedComment ref="G113" dT="2022-11-11T05:51:35.11" personId="{D7468A7D-B92B-4E79-8102-BC3F9D480074}" id="{F9611A2D-1E11-45DA-B5D8-B17C5CFBD4BC}" done="1">
    <text xml:space="preserve">Why was this task mapped? Shouldnt the tasks be similar to xray- </text>
  </threadedComment>
  <threadedComment ref="E121" dT="2022-11-07T12:14:55.53" personId="{A707ADFD-01DD-4C07-9408-D28501559F35}" id="{B150A14F-12AA-4716-9A8E-8066B84F1094}">
    <text xml:space="preserve">@MISRA, Neha reference of Thoracostomy tube. Changes need to be reviewed. </text>
  </threadedComment>
  <threadedComment ref="E121" dT="2022-11-11T06:20:18.50" personId="{D7468A7D-B92B-4E79-8102-BC3F9D480074}" id="{ABCC261C-0CAA-47A0-8241-61CB3478C3FE}" parentId="{B150A14F-12AA-4716-9A8E-8066B84F1094}">
    <text>I agree with the tasks but not with some of the HWF assigned. Thoracostomy tube may not be the best example. 
Time taken seems fine.</text>
  </threadedComment>
  <threadedComment ref="E131" dT="2022-11-07T13:37:44.86" personId="{A707ADFD-01DD-4C07-9408-D28501559F35}" id="{EA31B9C3-98A4-4AB4-9719-700C54176610}">
    <text>@MISRA, Neha reference from parenteral nutrition for alcohol disorders</text>
  </threadedComment>
  <threadedComment ref="W142" dT="2022-12-08T11:27:28.62" personId="{079C2E2B-7DA4-434B-B0A6-2DBB57125692}" id="{62684E1D-C372-4A1E-A93F-D5D15553053E}">
    <text xml:space="preserve">@KAMALI SADEGHIAN, Parisa I think that "specialized treatment" is a more suitable healthcare setting for cancer care, but I used outpatient care due to the SDP chosen (Step 2&amp;3). This topic might need discussion, and it is about all cancer care. </text>
    <mentions>
      <mention mentionpersonId="{571250CD-91B8-44F1-8471-29603937BCBA}" mentionId="{825A0C84-B522-4C08-BD06-0C4DC0CC7897}" startIndex="0" length="25"/>
    </mentions>
  </threadedComment>
  <threadedComment ref="W147" dT="2022-12-07T15:54:34.69" personId="{079C2E2B-7DA4-434B-B0A6-2DBB57125692}" id="{2ADDE2FE-EEDC-4979-B4D9-FAB91376CAEC}">
    <text>IVD for CBC and liver function missing here</text>
  </threadedComment>
  <threadedComment ref="W179" dT="2022-12-07T15:54:34.69" personId="{079C2E2B-7DA4-434B-B0A6-2DBB57125692}" id="{C3F163D4-08DB-4B30-A05E-6843F71F94C1}">
    <text>IVD for CBC and liver function missing here</text>
  </threadedComment>
  <threadedComment ref="W199" dT="2022-12-07T15:54:34.69" personId="{079C2E2B-7DA4-434B-B0A6-2DBB57125692}" id="{666DC138-61C2-4EF3-9F0F-76BF4ACEAD53}">
    <text>IVD for CBC and liver function missing here</text>
  </threadedComment>
  <threadedComment ref="W223" dT="2022-12-07T15:54:34.69" personId="{079C2E2B-7DA4-434B-B0A6-2DBB57125692}" id="{1244F1C5-411F-437C-8C2B-01DED6C0C94A}">
    <text>IVD for CBC and liver function missing here</text>
  </threadedComment>
  <threadedComment ref="W243" dT="2022-12-07T15:54:34.69" personId="{079C2E2B-7DA4-434B-B0A6-2DBB57125692}" id="{55B81F2C-6C1A-4653-8525-20EBFB21E711}">
    <text>IVD for CBC and liver function missing here</text>
  </threadedComment>
  <threadedComment ref="N263" dT="2022-11-11T06:27:10.89" personId="{D7468A7D-B92B-4E79-8102-BC3F9D480074}" id="{717673DE-FFBF-4951-9265-F31AEC0D8067}" done="1">
    <text>90 minutes?</text>
  </threadedComment>
  <threadedComment ref="M278" dT="2022-11-11T06:26:19.90" personId="{D7468A7D-B92B-4E79-8102-BC3F9D480074}" id="{2ADDA0D6-7723-460E-8C51-2A742CC8CF9D}" done="1">
    <text>should only be the specialist. also from hysterectomy in Cervical cancer</text>
  </threadedComment>
  <threadedComment ref="N287" dT="2022-11-11T06:28:27.29" personId="{D7468A7D-B92B-4E79-8102-BC3F9D480074}" id="{86F7D849-9EB2-4E44-87FF-6A940452B6F8}" done="1">
    <text>Less time than mastectomy. 60 min.</text>
  </threadedComment>
  <threadedComment ref="N326" dT="2022-11-11T06:30:32.72" personId="{D7468A7D-B92B-4E79-8102-BC3F9D480074}" id="{8245598E-3CA4-4014-9735-76616B79B5BA}" done="1">
    <text xml:space="preserve">Definitely not 3 hrs. This is 60 - 90 min. </text>
  </threadedComment>
  <threadedComment ref="W350" dT="2022-12-07T15:54:34.69" personId="{079C2E2B-7DA4-434B-B0A6-2DBB57125692}" id="{C1A45BEC-BCF3-4B65-95E6-7380CEC5D07A}">
    <text>IVD for CBC missing here ( and maybe liver function - TO BE CONFIRMED)</text>
  </threadedComment>
  <threadedComment ref="Y359" dT="2022-12-08T12:36:42.37" personId="{079C2E2B-7DA4-434B-B0A6-2DBB57125692}" id="{B5866EED-6AC6-4CAD-B3F1-E431969129B0}">
    <text>Not yet included in MeDevIS. Flagged for the team</text>
  </threadedComment>
  <threadedComment ref="Y367" dT="2022-12-08T12:36:42.37" personId="{079C2E2B-7DA4-434B-B0A6-2DBB57125692}" id="{A928516F-8603-4702-BBD5-53DBE34D1590}">
    <text>Not yet included in MeDevIS. Flagged for the team</text>
  </threadedComment>
  <threadedComment ref="K369" dT="2022-11-11T06:51:07.19" personId="{D7468A7D-B92B-4E79-8102-BC3F9D480074}" id="{6810EB83-C361-4A9E-9C3D-DDDBACF4C575}">
    <text>12. providing non-pharmacological health intervention mapped in cervical cancer by old HWF</text>
  </threadedComment>
  <threadedComment ref="K369" dT="2022-11-11T07:14:20.53" personId="{A707ADFD-01DD-4C07-9408-D28501559F35}" id="{97AB22B9-47ED-4583-AD90-7793FAE60EC2}" parentId="{6810EB83-C361-4A9E-9C3D-DDDBACF4C575}">
    <text>changes done to all sheets</text>
  </threadedComment>
  <threadedComment ref="Y371" dT="2022-12-08T12:36:42.37" personId="{079C2E2B-7DA4-434B-B0A6-2DBB57125692}" id="{6357330F-6CFB-44CC-B6B3-8B2F1B2C3FC8}">
    <text>Not yet included in MeDevIS. Flagged for the team</text>
  </threadedComment>
  <threadedComment ref="E388" dT="2022-11-07T12:14:55.53" personId="{A707ADFD-01DD-4C07-9408-D28501559F35}" id="{4C25004A-565D-4A91-B995-C7E8887131E2}">
    <text xml:space="preserve">@MISRA, Neha reference of Thoracostomy tube. Changes need to be reviewed. </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2-14T07:08:38.39" personId="{1F26E0C2-4FD2-4A8D-8002-746FA0AE6174}" id="{E4C327DA-0A92-413C-855F-6D197136260D}">
    <text>copy the Unique ID from the tab "UHCC resource mapping" and paste it here. Intervention name and UHCC Action name will automatically be shown in column E and G respectively.</text>
  </threadedComment>
  <threadedComment ref="J40" dT="2022-09-20T11:20:30.61" personId="{37A483BD-1F71-4490-87F1-2E935A4D8CFE}" id="{505FBDC2-9481-4F64-90C7-91D0380AA890}">
    <text xml:space="preserve">@KAMALI SADEGHIAN, Parisa </text>
    <mentions>
      <mention mentionpersonId="{571250CD-91B8-44F1-8471-29603937BCBA}" mentionId="{B0A4438C-7058-4B1D-9BD1-D3620290852F}" startIndex="0" length="25"/>
    </mentions>
  </threadedComment>
  <threadedComment ref="I48" dT="2022-09-20T11:14:00.63" personId="{37A483BD-1F71-4490-87F1-2E935A4D8CFE}" id="{AB43CEB6-2DF1-4B2B-ABE1-381A2D3EEB31}" done="1">
    <text xml:space="preserve">Enteral change @MISRA, Neha </text>
    <mentions>
      <mention mentionpersonId="{D98A7417-902B-4B95-BB73-E8F3C5CA9ACE}" mentionId="{D856790F-FB99-4F47-AA8A-8128D1C4A05F}" startIndex="15"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D2" dT="2022-02-14T07:18:54.06" personId="{1F26E0C2-4FD2-4A8D-8002-746FA0AE6174}" id="{AD36D2D7-27B6-483C-8F59-DC18D3274A84}">
    <text>SDPs should be assinged at the visit level, i.e., all the actions within a visit should have the same data in SDP %.</text>
  </threadedComment>
  <threadedComment ref="M3" dT="2022-04-26T14:10:58.75" personId="{0165329B-7A4D-417E-9DD7-CE8CC86E3FC0}" id="{ADEE7A1E-26F2-4351-B9A8-ACDF4E4A7E1C}">
    <text>only for additional ACER type coming from WHO work, not meant to be for external work, eg, Appendix 3.</text>
  </threadedComment>
  <threadedComment ref="R3" dT="2022-02-14T07:17:28.56" personId="{1F26E0C2-4FD2-4A8D-8002-746FA0AE6174}" id="{BDBB066D-FD29-4FD8-96E8-5E406C46F5D0}">
    <text>copy the Unique ID from the tab "UHCC resource mapping" and paste it here. Intervention name under column F (hidden column), UHCC Action name under column H (hidden column) and column Q will automatically appear.</text>
  </threadedComment>
  <threadedComment ref="BG3" dT="2023-03-30T12:25:57.67" personId="{D7468A7D-B92B-4E79-8102-BC3F9D480074}" id="{AC68323B-4CF7-471C-9611-ED42E146C02F}">
    <text>per year</text>
  </threadedComment>
  <threadedComment ref="O4" dT="2022-10-07T07:21:39.49" personId="{37A483BD-1F71-4490-87F1-2E935A4D8CFE}" id="{7EBEEE9B-6C62-43F2-93BA-7B96F82EA302}">
    <text>@KAMALI SADEGHIAN, Parisa ask Altea if we can have 3 different screenings based on age and type of countyre (HIC, LMIC)</text>
    <mentions>
      <mention mentionpersonId="{571250CD-91B8-44F1-8471-29603937BCBA}" mentionId="{549B74BD-4161-426E-81F8-080384867BBA}" startIndex="0" length="25"/>
    </mentions>
  </threadedComment>
  <threadedComment ref="B10" dT="2022-10-14T10:35:22.92" personId="{37A483BD-1F71-4490-87F1-2E935A4D8CFE}" id="{B56C5ED5-AD77-4880-BE51-09BF42018D60}" done="1">
    <text>same as to early dx</text>
  </threadedComment>
  <threadedComment ref="AG10" dT="2023-01-30T14:55:17.24" personId="{D7468A7D-B92B-4E79-8102-BC3F9D480074}" id="{295CF64B-71F2-4BBB-BB61-9FD3A9FC13D6}" done="1">
    <text xml:space="preserve">to ask the cancer team about SDP
</text>
  </threadedComment>
  <threadedComment ref="AB13" dT="2023-01-08T12:16:43.92" personId="{D7468A7D-B92B-4E79-8102-BC3F9D480074}" id="{8ACBD501-AEAD-4CCF-911F-37395C5FA832}">
    <text>IVD</text>
  </threadedComment>
  <threadedComment ref="AB27" dT="2023-01-08T12:17:21.28" personId="{D7468A7D-B92B-4E79-8102-BC3F9D480074}" id="{C6DC1D10-B494-436B-A464-26C036D08ABC}">
    <text xml:space="preserve">IVD
</text>
  </threadedComment>
  <threadedComment ref="AB72" dT="2023-01-08T12:19:51.90" personId="{D7468A7D-B92B-4E79-8102-BC3F9D480074}" id="{BE241BB2-8B0A-435C-A42C-6D6AEA6E79BB}">
    <text>IVD</text>
  </threadedComment>
  <threadedComment ref="AB82" dT="2022-11-16T13:40:00.10" personId="{D7468A7D-B92B-4E79-8102-BC3F9D480074}" id="{337A4EC3-4713-49B7-AE6C-58B5137E67E3}" done="1">
    <text>Which ones are subcutaneous hormone therapy?</text>
  </threadedComment>
  <threadedComment ref="AC82" dT="2022-10-07T08:00:31.64" personId="{37A483BD-1F71-4490-87F1-2E935A4D8CFE}" id="{843B4E05-AD4E-45CD-A20D-23C3B6B4255B}">
    <text>@SITRUK, Altea can users also change the % share of an action?</text>
    <mentions>
      <mention mentionpersonId="{2917F01A-F940-41A9-81A2-3C22F143AB26}" mentionId="{C9F3FCCE-9228-4614-A458-1DEEF746D142}" startIndex="0" length="14"/>
    </mentions>
  </threadedComment>
  <threadedComment ref="AZ82" dT="2022-11-29T10:55:15.10" personId="{D7468A7D-B92B-4E79-8102-BC3F9D480074}" id="{5EB4C23B-23A4-473B-81FD-B7DE41DDC1DB}">
    <text xml:space="preserve">@ILBAWI, Andre @ROITBERG, Felipe to review. </text>
    <mentions>
      <mention mentionpersonId="{6B242FD7-D435-4BF4-9CD3-94B119B0D79B}" mentionId="{1B9C01C8-F20F-48F1-9D8F-999288167274}" startIndex="0" length="14"/>
      <mention mentionpersonId="{1F21C27D-6236-4026-894B-589E548D3B26}" mentionId="{0D469457-8F15-4CDD-AADD-C0ADC4544F8A}" startIndex="15" length="17"/>
    </mentions>
  </threadedComment>
  <threadedComment ref="AC83" dT="2022-10-07T08:00:31.64" personId="{37A483BD-1F71-4490-87F1-2E935A4D8CFE}" id="{794DC7A8-7083-4D17-AD91-0E89280AA99B}">
    <text>@SITRUK, Altea can users also change the % share of an action?</text>
    <mentions>
      <mention mentionpersonId="{2917F01A-F940-41A9-81A2-3C22F143AB26}" mentionId="{11AEC937-6164-4290-B769-9E09E063C102}" startIndex="0" length="14"/>
    </mentions>
  </threadedComment>
  <threadedComment ref="AC84" dT="2022-10-07T08:00:31.64" personId="{37A483BD-1F71-4490-87F1-2E935A4D8CFE}" id="{1A5A42EF-D67A-4C99-885F-AF443122D24A}">
    <text>@SITRUK, Altea can users also change the % share of an action?</text>
    <mentions>
      <mention mentionpersonId="{2917F01A-F940-41A9-81A2-3C22F143AB26}" mentionId="{37122F0F-86ED-4ABF-A362-7C5A952F735E}" startIndex="0" length="14"/>
    </mentions>
  </threadedComment>
  <threadedComment ref="AC85" dT="2022-10-07T08:00:31.64" personId="{37A483BD-1F71-4490-87F1-2E935A4D8CFE}" id="{82FB93A0-829C-4D10-BB7F-8F4448E69949}">
    <text>@SITRUK, Altea can users also change the % share of an action?</text>
    <mentions>
      <mention mentionpersonId="{2917F01A-F940-41A9-81A2-3C22F143AB26}" mentionId="{6D9703F4-6FEF-41F3-93B4-BF2696E8F7D3}" startIndex="0" length="14"/>
    </mentions>
  </threadedComment>
  <threadedComment ref="AB86" dT="2022-11-29T11:22:16.30" personId="{D7468A7D-B92B-4E79-8102-BC3F9D480074}" id="{F9A8D986-2C14-400E-82E0-B342C771CF47}" done="1">
    <text>To add action</text>
  </threadedComment>
  <threadedComment ref="AB104" dT="2022-12-20T15:08:30.25" personId="{37A483BD-1F71-4490-87F1-2E935A4D8CFE}" id="{A861CD85-B8E4-40F2-8ACC-2A4B21630D94}" done="1">
    <text>@ERASMUS, Elaine the task ofthis actions is not complete. Please double check it. Thanks!</text>
    <mentions>
      <mention mentionpersonId="{5AA2FB67-F2DC-4FE7-9B5E-38A4D1558273}" mentionId="{03BB0DE8-9249-473D-B137-907C2F097F12}" startIndex="0" length="16"/>
    </mentions>
  </threadedComment>
  <threadedComment ref="AB112" dT="2023-01-08T12:26:35.37" personId="{D7468A7D-B92B-4E79-8102-BC3F9D480074}" id="{CD588986-52CE-4244-BC09-EE14AB602429}">
    <text>IVD</text>
  </threadedComment>
  <threadedComment ref="Y146" dT="2022-10-25T08:50:29.33" personId="{37A483BD-1F71-4490-87F1-2E935A4D8CFE}" id="{91923582-5A4F-4E0C-9E45-BBD46B1B970A}">
    <text xml:space="preserve">@ROITBERG, Felipe </text>
    <mentions>
      <mention mentionpersonId="{1F21C27D-6236-4026-894B-589E548D3B26}" mentionId="{F2938D27-7915-45C5-A2D1-BA2D4EC4BEEB}" startIndex="0" length="17"/>
    </mentions>
  </threadedComment>
  <threadedComment ref="AB180" dT="2023-01-08T12:30:57.96" personId="{D7468A7D-B92B-4E79-8102-BC3F9D480074}" id="{2AC402FC-8754-4EE6-86DD-48BD74498BEB}">
    <text>IVD</text>
  </threadedComment>
  <threadedComment ref="AB183" dT="2022-10-25T08:57:39.21" personId="{37A483BD-1F71-4490-87F1-2E935A4D8CFE}" id="{8D11E866-487E-4A2A-A3CF-F1B222BDA1E6}" done="1">
    <text>Add the tasks</text>
  </threadedComment>
  <threadedComment ref="AB238" dT="2023-01-09T09:42:23.62" personId="{D7468A7D-B92B-4E79-8102-BC3F9D480074}" id="{42B66D6A-F967-41A8-9998-EB85699B9FC0}">
    <text>IVD</text>
  </threadedComment>
  <threadedComment ref="B245" dT="2022-11-09T18:52:12.43" personId="{D7468A7D-B92B-4E79-8102-BC3F9D480074}" id="{A48BE464-8633-4E77-9922-AB755A359D50}" done="1">
    <text>Survivorship care visit - to confirm actions</text>
  </threadedComment>
  <threadedComment ref="AR271" dT="2022-12-08T12:36:42.37" personId="{079C2E2B-7DA4-434B-B0A6-2DBB57125692}" id="{2083D906-3B56-456C-BAEA-6BADE8A681EA}">
    <text>Not yet included in MeDevIS. Flagged for the team</text>
  </threadedComment>
  <threadedComment ref="AB272" dT="2023-01-09T09:44:32.92" personId="{D7468A7D-B92B-4E79-8102-BC3F9D480074}" id="{FE6BD574-27EB-4F22-9AF2-8BAB04797C25}">
    <text>?IVD</text>
  </threadedComment>
  <threadedComment ref="AR274" dT="2022-12-08T12:36:42.37" personId="{079C2E2B-7DA4-434B-B0A6-2DBB57125692}" id="{898BD324-7F56-443F-A8D0-E57578E6317B}">
    <text>Not yet included in MeDevIS. Flagged for the team</text>
  </threadedComment>
  <threadedComment ref="AB281" dT="2023-01-09T09:44:41.53" personId="{D7468A7D-B92B-4E79-8102-BC3F9D480074}" id="{3590310E-DFB1-40DA-BD80-D1686F43FDB5}">
    <text>IVD</text>
  </threadedComment>
  <threadedComment ref="AB284" dT="2022-10-31T05:18:50.17" personId="{D7468A7D-B92B-4E79-8102-BC3F9D480074}" id="{A7B04AF9-57ED-41E8-9E87-248114F8A2B7}" done="1">
    <text xml:space="preserve">Bisphosphonates actions are included in Palliative care </text>
  </threadedComment>
  <threadedComment ref="AC284" dT="2022-10-07T08:00:31.64" personId="{37A483BD-1F71-4490-87F1-2E935A4D8CFE}" id="{C9AFDA1C-17AF-4F9A-8CC8-90336FDB421B}">
    <text>@SITRUK, Altea can users also change the % share of an action?</text>
    <mentions>
      <mention mentionpersonId="{2917F01A-F940-41A9-81A2-3C22F143AB26}" mentionId="{2B00034A-4042-4851-A04E-E78854BB4F1D}" startIndex="0" length="14"/>
    </mentions>
  </threadedComment>
  <threadedComment ref="AZ284" dT="2022-11-29T18:18:41.56" personId="{D7468A7D-B92B-4E79-8102-BC3F9D480074}" id="{89423243-C7F1-4193-873E-EC1B0A2B2F74}">
    <text>@ILBAWI, Andre @ROITBERG, Felipe to confirm</text>
    <mentions>
      <mention mentionpersonId="{6B242FD7-D435-4BF4-9CD3-94B119B0D79B}" mentionId="{AA8E95F9-62B6-476A-A3D5-5BEEEED12D34}" startIndex="0" length="14"/>
      <mention mentionpersonId="{1F21C27D-6236-4026-894B-589E548D3B26}" mentionId="{ECB363F6-AD4E-4304-B077-3435A29A15C2}" startIndex="15" length="17"/>
    </mentions>
  </threadedComment>
  <threadedComment ref="AB312" dT="2022-11-29T11:52:13.35" personId="{D7468A7D-B92B-4E79-8102-BC3F9D480074}" id="{B37CF614-D752-4902-8DBD-E26715AA963D}" done="1">
    <text xml:space="preserve">To add action </text>
  </threadedComment>
</ThreadedComments>
</file>

<file path=xl/threadedComments/threadedComment4.xml><?xml version="1.0" encoding="utf-8"?>
<ThreadedComments xmlns="http://schemas.microsoft.com/office/spreadsheetml/2018/threadedcomments" xmlns:x="http://schemas.openxmlformats.org/spreadsheetml/2006/main">
  <threadedComment ref="C15" dT="2021-11-17T08:37:13.98" personId="{60737A55-28B7-4009-B0A2-4EEF81AF30D0}" id="{5B5B0C19-E8A6-4E20-9584-E7590F5BAFCE}">
    <text>@FOGARTY, John Damian @TEKLE GEBRE, Nuhamin, please add description</text>
    <mentions>
      <mention mentionpersonId="{92AF6D9D-5E0E-4EE7-89AD-D194FAB7D965}" mentionId="{21BC0B5B-F055-4289-95CD-E5B2B8BA936E}" startIndex="0" length="21"/>
      <mention mentionpersonId="{6481796F-A594-4B76-8CBC-DD8FE39A11EA}" mentionId="{123501EC-411E-4454-9659-D3AF7A8E7762}" startIndex="22" length="21"/>
    </mentions>
  </threadedComment>
</ThreadedComments>
</file>

<file path=xl/worksheets/_rels/sheet1.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apo.who.int/publications/i/item/who-list-of-priority-medical-devices-for-cancer-management" TargetMode="External"/><Relationship Id="rId7" Type="http://schemas.openxmlformats.org/officeDocument/2006/relationships/comments" Target="../comments1.xml"/><Relationship Id="rId2" Type="http://schemas.openxmlformats.org/officeDocument/2006/relationships/hyperlink" Target="https://apo.who.int/publications/i/item/who-list-of-priority-medical-devices-for-cancer-management" TargetMode="External"/><Relationship Id="rId1" Type="http://schemas.openxmlformats.org/officeDocument/2006/relationships/hyperlink" Target="https://apo.who.int/publications/i/item/who-list-of-priority-medical-devices-for-cancer-management" TargetMode="External"/><Relationship Id="rId6" Type="http://schemas.openxmlformats.org/officeDocument/2006/relationships/vmlDrawing" Target="../drawings/vmlDrawing1.vml"/><Relationship Id="rId5" Type="http://schemas.openxmlformats.org/officeDocument/2006/relationships/hyperlink" Target="https://apo.who.int/publications/i/item/who-list-of-priority-medical-devices-for-cancer-management" TargetMode="External"/><Relationship Id="rId4" Type="http://schemas.openxmlformats.org/officeDocument/2006/relationships/hyperlink" Target="https://apo.who.int/publications/i/item/who-list-of-priority-medical-devices-for-cancer-management"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smo.org/guidelines/guidelines-by-topic" TargetMode="External"/><Relationship Id="rId1" Type="http://schemas.openxmlformats.org/officeDocument/2006/relationships/hyperlink" Target="https://www.esmo.org/guidelines/guidelines-by-topic/breast-cancer"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6" Type="http://schemas.openxmlformats.org/officeDocument/2006/relationships/hyperlink" Target="https://list.essentialmeds.org/medicines/89" TargetMode="External"/><Relationship Id="rId21" Type="http://schemas.openxmlformats.org/officeDocument/2006/relationships/hyperlink" Target="https://list.essentialmeds.org/medicines/310" TargetMode="External"/><Relationship Id="rId34" Type="http://schemas.openxmlformats.org/officeDocument/2006/relationships/hyperlink" Target="https://list.essentialmeds.org/recommendations/474" TargetMode="External"/><Relationship Id="rId42" Type="http://schemas.openxmlformats.org/officeDocument/2006/relationships/hyperlink" Target="https://list.essentialmeds.org/recommendations/119" TargetMode="External"/><Relationship Id="rId47" Type="http://schemas.openxmlformats.org/officeDocument/2006/relationships/hyperlink" Target="https://list.essentialmeds.org/recommendations/123" TargetMode="External"/><Relationship Id="rId50" Type="http://schemas.openxmlformats.org/officeDocument/2006/relationships/hyperlink" Target="https://www.whocc.no/atc_ddd_index/?showdescription=yes&amp;code=N02AA01" TargetMode="External"/><Relationship Id="rId55" Type="http://schemas.openxmlformats.org/officeDocument/2006/relationships/hyperlink" Target="../../ilbawia/AppData/Local/Microsoft/Windows/INetCache/Content.Outlook/EBLGQEXY/L01FD02" TargetMode="External"/><Relationship Id="rId63" Type="http://schemas.openxmlformats.org/officeDocument/2006/relationships/vmlDrawing" Target="../drawings/vmlDrawing3.vml"/><Relationship Id="rId7" Type="http://schemas.openxmlformats.org/officeDocument/2006/relationships/hyperlink" Target="https://www.whocc.no/atc_ddd_index/?showdescription=yes&amp;code=L01CD02" TargetMode="External"/><Relationship Id="rId2" Type="http://schemas.openxmlformats.org/officeDocument/2006/relationships/hyperlink" Target="https://apo.who.int/publications/i/item/who-list-of-priority-medical-devices-for-cancer-management" TargetMode="External"/><Relationship Id="rId16" Type="http://schemas.openxmlformats.org/officeDocument/2006/relationships/hyperlink" Target="https://www.whocc.no/atc_ddd_index/?showdescription=yes&amp;code=L01FD01" TargetMode="External"/><Relationship Id="rId29" Type="http://schemas.openxmlformats.org/officeDocument/2006/relationships/hyperlink" Target="https://list.essentialmeds.org/recommendations/127" TargetMode="External"/><Relationship Id="rId11" Type="http://schemas.openxmlformats.org/officeDocument/2006/relationships/hyperlink" Target="https://www.whocc.no/atc_ddd_index/?showdescription=yes&amp;code=L01DB01" TargetMode="External"/><Relationship Id="rId24" Type="http://schemas.openxmlformats.org/officeDocument/2006/relationships/hyperlink" Target="https://list.essentialmeds.org/medicines/310" TargetMode="External"/><Relationship Id="rId32" Type="http://schemas.openxmlformats.org/officeDocument/2006/relationships/hyperlink" Target="https://list.essentialmeds.org/recommendations/119" TargetMode="External"/><Relationship Id="rId37" Type="http://schemas.openxmlformats.org/officeDocument/2006/relationships/hyperlink" Target="https://list.essentialmeds.org/recommendations/967" TargetMode="External"/><Relationship Id="rId40" Type="http://schemas.openxmlformats.org/officeDocument/2006/relationships/hyperlink" Target="https://list.essentialmeds.org/recommendations/112" TargetMode="External"/><Relationship Id="rId45" Type="http://schemas.openxmlformats.org/officeDocument/2006/relationships/hyperlink" Target="https://list.essentialmeds.org/recommendations/869" TargetMode="External"/><Relationship Id="rId53" Type="http://schemas.openxmlformats.org/officeDocument/2006/relationships/hyperlink" Target="../../ilbawia/AppData/Local/Microsoft/Windows/INetCache/Content.Outlook/EBLGQEXY/L01FD02" TargetMode="External"/><Relationship Id="rId58" Type="http://schemas.openxmlformats.org/officeDocument/2006/relationships/hyperlink" Target="https://www.whocc.no/atc_ddd_index/?showdescription=yes&amp;code=L02BG04" TargetMode="External"/><Relationship Id="rId5" Type="http://schemas.openxmlformats.org/officeDocument/2006/relationships/hyperlink" Target="https://apo.who.int/publications/i/item/who-list-of-priority-medical-devices-for-cancer-management" TargetMode="External"/><Relationship Id="rId61" Type="http://schemas.openxmlformats.org/officeDocument/2006/relationships/hyperlink" Target="https://www.whocc.no/atc_ddd_index/?showdescription=yes&amp;code=L01CA04" TargetMode="External"/><Relationship Id="rId19" Type="http://schemas.openxmlformats.org/officeDocument/2006/relationships/hyperlink" Target="https://www.whocc.no/atc_ddd_index/?showdescription=yes&amp;code=L01FD01" TargetMode="External"/><Relationship Id="rId14" Type="http://schemas.openxmlformats.org/officeDocument/2006/relationships/hyperlink" Target="https://www.whocc.no/atc_ddd_index/?showdescription=yes&amp;code=L01XA02" TargetMode="External"/><Relationship Id="rId22" Type="http://schemas.openxmlformats.org/officeDocument/2006/relationships/hyperlink" Target="https://list.essentialmeds.org/medicines/353" TargetMode="External"/><Relationship Id="rId27" Type="http://schemas.openxmlformats.org/officeDocument/2006/relationships/hyperlink" Target="https://list.essentialmeds.org/medicines/89" TargetMode="External"/><Relationship Id="rId30" Type="http://schemas.openxmlformats.org/officeDocument/2006/relationships/hyperlink" Target="https://list.essentialmeds.org/recommendations/119" TargetMode="External"/><Relationship Id="rId35" Type="http://schemas.openxmlformats.org/officeDocument/2006/relationships/hyperlink" Target="https://list.essentialmeds.org/recommendations/99" TargetMode="External"/><Relationship Id="rId43" Type="http://schemas.openxmlformats.org/officeDocument/2006/relationships/hyperlink" Target="https://list.essentialmeds.org/recommendations/869" TargetMode="External"/><Relationship Id="rId48" Type="http://schemas.openxmlformats.org/officeDocument/2006/relationships/hyperlink" Target="https://www.whocc.no/atc_ddd_index/?showdescription=yes&amp;code=M05BA08" TargetMode="External"/><Relationship Id="rId56" Type="http://schemas.openxmlformats.org/officeDocument/2006/relationships/hyperlink" Target="https://list.essentialmeds.org/medicines/576" TargetMode="External"/><Relationship Id="rId64" Type="http://schemas.openxmlformats.org/officeDocument/2006/relationships/comments" Target="../comments3.xml"/><Relationship Id="rId8" Type="http://schemas.openxmlformats.org/officeDocument/2006/relationships/hyperlink" Target="https://www.whocc.no/atc_ddd_index/?showdescription=yes&amp;code=L01CD01" TargetMode="External"/><Relationship Id="rId51" Type="http://schemas.openxmlformats.org/officeDocument/2006/relationships/hyperlink" Target="https://list.essentialmeds.org/recommendations/119" TargetMode="External"/><Relationship Id="rId3" Type="http://schemas.openxmlformats.org/officeDocument/2006/relationships/hyperlink" Target="https://apo.who.int/publications/i/item/who-list-of-priority-medical-devices-for-cancer-management" TargetMode="External"/><Relationship Id="rId12" Type="http://schemas.openxmlformats.org/officeDocument/2006/relationships/hyperlink" Target="https://www.whocc.no/atc_ddd_index/?showdescription=yes&amp;code=L01AA01" TargetMode="External"/><Relationship Id="rId17" Type="http://schemas.openxmlformats.org/officeDocument/2006/relationships/hyperlink" Target="https://www.whocc.no/atc_ddd_index/?showdescription=yes&amp;code=L02BG03" TargetMode="External"/><Relationship Id="rId25" Type="http://schemas.openxmlformats.org/officeDocument/2006/relationships/hyperlink" Target="https://list.essentialmeds.org/medicines/333" TargetMode="External"/><Relationship Id="rId33" Type="http://schemas.openxmlformats.org/officeDocument/2006/relationships/hyperlink" Target="https://list.essentialmeds.org/recommendations/383" TargetMode="External"/><Relationship Id="rId38" Type="http://schemas.openxmlformats.org/officeDocument/2006/relationships/hyperlink" Target="https://list.essentialmeds.org/recommendations/967" TargetMode="External"/><Relationship Id="rId46" Type="http://schemas.openxmlformats.org/officeDocument/2006/relationships/hyperlink" Target="https://www.whocc.no/atc_ddd_index/?showdescription=yes&amp;code=J01DB04" TargetMode="External"/><Relationship Id="rId59" Type="http://schemas.openxmlformats.org/officeDocument/2006/relationships/hyperlink" Target="https://list.essentialmeds.org/recommendations/104" TargetMode="External"/><Relationship Id="rId20" Type="http://schemas.openxmlformats.org/officeDocument/2006/relationships/hyperlink" Target="https://www.whocc.no/atc_ddd_index/?showdescription=yes&amp;code=L02AE02" TargetMode="External"/><Relationship Id="rId41" Type="http://schemas.openxmlformats.org/officeDocument/2006/relationships/hyperlink" Target="https://www.whocc.no/atc_ddd_index/?showdescription=yes&amp;code=L01FD01" TargetMode="External"/><Relationship Id="rId54" Type="http://schemas.openxmlformats.org/officeDocument/2006/relationships/hyperlink" Target="https://list.essentialmeds.org/medicines/576" TargetMode="External"/><Relationship Id="rId62" Type="http://schemas.openxmlformats.org/officeDocument/2006/relationships/printerSettings" Target="../printerSettings/printerSettings2.bin"/><Relationship Id="rId1" Type="http://schemas.openxmlformats.org/officeDocument/2006/relationships/hyperlink" Target="https://list.essentialmeds.org/medicines/115" TargetMode="External"/><Relationship Id="rId6" Type="http://schemas.openxmlformats.org/officeDocument/2006/relationships/hyperlink" Target="https://apo.who.int/publications/i/item/who-list-of-priority-medical-devices-for-cancer-management" TargetMode="External"/><Relationship Id="rId15" Type="http://schemas.openxmlformats.org/officeDocument/2006/relationships/hyperlink" Target="https://www.whocc.no/atc_ddd_index/?showdescription=yes&amp;code=L01BA01" TargetMode="External"/><Relationship Id="rId23" Type="http://schemas.openxmlformats.org/officeDocument/2006/relationships/hyperlink" Target="https://list.essentialmeds.org/medicines/310" TargetMode="External"/><Relationship Id="rId28" Type="http://schemas.openxmlformats.org/officeDocument/2006/relationships/hyperlink" Target="https://list.essentialmeds.org/medicines/111" TargetMode="External"/><Relationship Id="rId36" Type="http://schemas.openxmlformats.org/officeDocument/2006/relationships/hyperlink" Target="https://list.essentialmeds.org/recommendations/99" TargetMode="External"/><Relationship Id="rId49" Type="http://schemas.openxmlformats.org/officeDocument/2006/relationships/hyperlink" Target="https://list.essentialmeds.org/recommendations/19" TargetMode="External"/><Relationship Id="rId57" Type="http://schemas.openxmlformats.org/officeDocument/2006/relationships/hyperlink" Target="https://list.essentialmeds.org/recommendations/1397" TargetMode="External"/><Relationship Id="rId10" Type="http://schemas.openxmlformats.org/officeDocument/2006/relationships/hyperlink" Target="https://www.whocc.no/atc_ddd_index/?showdescription=yes&amp;code=L01CD02" TargetMode="External"/><Relationship Id="rId31" Type="http://schemas.openxmlformats.org/officeDocument/2006/relationships/hyperlink" Target="https://list.essentialmeds.org/recommendations/458" TargetMode="External"/><Relationship Id="rId44" Type="http://schemas.openxmlformats.org/officeDocument/2006/relationships/hyperlink" Target="https://www.whocc.no/atc_ddd_index/?showdescription=yes&amp;code=J01DB04" TargetMode="External"/><Relationship Id="rId52" Type="http://schemas.openxmlformats.org/officeDocument/2006/relationships/hyperlink" Target="https://www.whocc.no/atc_ddd_index/?showdescription=yes&amp;code=L01FD01" TargetMode="External"/><Relationship Id="rId60" Type="http://schemas.openxmlformats.org/officeDocument/2006/relationships/hyperlink" Target="https://list.essentialmeds.org/recommendations/437" TargetMode="External"/><Relationship Id="rId65" Type="http://schemas.microsoft.com/office/2017/10/relationships/threadedComment" Target="../threadedComments/threadedComment3.xml"/><Relationship Id="rId4" Type="http://schemas.openxmlformats.org/officeDocument/2006/relationships/hyperlink" Target="https://apo.who.int/publications/i/item/who-list-of-priority-medical-devices-for-cancer-management" TargetMode="External"/><Relationship Id="rId9" Type="http://schemas.openxmlformats.org/officeDocument/2006/relationships/hyperlink" Target="https://www.whocc.no/atc_ddd_index/?showdescription=yes&amp;code=L01DB01" TargetMode="External"/><Relationship Id="rId13" Type="http://schemas.openxmlformats.org/officeDocument/2006/relationships/hyperlink" Target="https://www.whocc.no/atc_ddd_index/?showdescription=yes&amp;code=L01CD01" TargetMode="External"/><Relationship Id="rId18" Type="http://schemas.openxmlformats.org/officeDocument/2006/relationships/hyperlink" Target="https://www.whocc.no/atc_ddd_index/?showdescription=yes&amp;code=L01BC06" TargetMode="External"/><Relationship Id="rId39" Type="http://schemas.openxmlformats.org/officeDocument/2006/relationships/hyperlink" Target="https://list.essentialmeds.org/recommendations/451"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2D973-0C1A-4590-872C-556E6A4C30AE}">
  <dimension ref="A1:CA665"/>
  <sheetViews>
    <sheetView workbookViewId="0">
      <pane xSplit="5" ySplit="5" topLeftCell="G69" activePane="bottomRight" state="frozen"/>
      <selection pane="topRight" activeCell="F1" sqref="F1"/>
      <selection pane="bottomLeft" activeCell="A6" sqref="A6"/>
      <selection pane="bottomRight" activeCell="F32" sqref="F32"/>
    </sheetView>
  </sheetViews>
  <sheetFormatPr defaultColWidth="9.140625" defaultRowHeight="15" customHeight="1" x14ac:dyDescent="0.25"/>
  <cols>
    <col min="1" max="1" width="11" style="64" customWidth="1"/>
    <col min="2" max="2" width="20.28515625" style="64" customWidth="1"/>
    <col min="3" max="3" width="14" style="64" customWidth="1"/>
    <col min="4" max="4" width="15.140625" style="64" customWidth="1"/>
    <col min="5" max="6" width="15.42578125" style="64" customWidth="1"/>
    <col min="7" max="7" width="21.7109375" style="64" customWidth="1"/>
    <col min="8" max="8" width="15.7109375" style="64" hidden="1" customWidth="1"/>
    <col min="9" max="9" width="10" style="64" hidden="1" customWidth="1"/>
    <col min="10" max="10" width="5.7109375" style="64" hidden="1" customWidth="1"/>
    <col min="11" max="11" width="18.85546875" style="64" customWidth="1"/>
    <col min="12" max="12" width="12.28515625" style="64" customWidth="1"/>
    <col min="13" max="13" width="15.42578125" style="64" customWidth="1"/>
    <col min="14" max="14" width="8.7109375" style="64" customWidth="1"/>
    <col min="15" max="22" width="9.140625" style="64" hidden="1" customWidth="1"/>
    <col min="23" max="23" width="14.85546875" style="64" customWidth="1"/>
    <col min="24" max="24" width="4" style="64" customWidth="1"/>
    <col min="25" max="25" width="21.28515625" style="64" customWidth="1"/>
    <col min="26" max="26" width="13.85546875" style="64" customWidth="1"/>
    <col min="27" max="27" width="16.42578125" style="64" customWidth="1"/>
    <col min="28" max="28" width="12.7109375" style="64" customWidth="1"/>
    <col min="29" max="29" width="13.85546875" style="64" customWidth="1"/>
    <col min="30" max="30" width="12.28515625" style="64" customWidth="1"/>
    <col min="31" max="31" width="8.42578125" style="64" customWidth="1"/>
    <col min="32" max="32" width="24.140625" style="64" customWidth="1"/>
    <col min="33" max="16384" width="9.140625" style="64"/>
  </cols>
  <sheetData>
    <row r="1" spans="1:79" x14ac:dyDescent="0.25">
      <c r="A1" s="93" t="s">
        <v>0</v>
      </c>
    </row>
    <row r="2" spans="1:79" customFormat="1" x14ac:dyDescent="0.25">
      <c r="A2" s="29"/>
      <c r="B2" s="28"/>
      <c r="C2" s="28"/>
      <c r="D2" s="28"/>
      <c r="E2" s="28"/>
      <c r="F2" s="28"/>
      <c r="G2" s="30"/>
      <c r="H2" s="31"/>
      <c r="I2" s="32"/>
      <c r="J2" s="33"/>
      <c r="K2" s="34" t="s">
        <v>1</v>
      </c>
      <c r="L2" s="34"/>
      <c r="M2" s="34"/>
      <c r="N2" s="34"/>
      <c r="O2" s="34"/>
      <c r="P2" s="34"/>
      <c r="Q2" s="34"/>
      <c r="R2" s="35"/>
      <c r="S2" s="35"/>
      <c r="T2" s="35"/>
      <c r="U2" s="35"/>
      <c r="V2" s="35"/>
      <c r="W2" s="1026" t="s">
        <v>2</v>
      </c>
      <c r="X2" s="1026"/>
      <c r="Y2" s="1026"/>
      <c r="Z2" s="1026"/>
      <c r="AA2" s="1026"/>
      <c r="AB2" s="1026"/>
      <c r="AC2" s="1026"/>
      <c r="AD2" s="1026"/>
      <c r="AE2" s="1026"/>
      <c r="AF2" s="1026"/>
      <c r="AG2" s="1026"/>
      <c r="AH2" s="1026"/>
      <c r="AI2" s="1026"/>
      <c r="AJ2" s="1026"/>
      <c r="AK2" s="1026"/>
      <c r="AL2" s="1026"/>
      <c r="AM2" s="1026"/>
      <c r="AN2" s="1026"/>
      <c r="AO2" s="1026"/>
      <c r="AP2" s="1027" t="s">
        <v>3</v>
      </c>
      <c r="AQ2" s="1027"/>
      <c r="AR2" s="1027"/>
      <c r="AS2" s="1027"/>
      <c r="AT2" s="1027"/>
      <c r="AU2" s="1027"/>
      <c r="AV2" s="1027"/>
      <c r="AW2" s="1027"/>
      <c r="AX2" s="1027"/>
      <c r="AY2" s="1027"/>
      <c r="AZ2" s="1027"/>
      <c r="BA2" s="1027"/>
      <c r="BB2" s="1027"/>
      <c r="BC2" s="1027"/>
      <c r="BD2" s="1027"/>
      <c r="BE2" s="1027"/>
      <c r="BF2" s="1027"/>
      <c r="BG2" s="1027" t="s">
        <v>4</v>
      </c>
      <c r="BH2" s="1027"/>
      <c r="BI2" s="1027"/>
      <c r="BJ2" s="1027"/>
      <c r="BK2" s="1027"/>
      <c r="BL2" s="1027"/>
      <c r="BM2" s="1027"/>
      <c r="BN2" s="1027"/>
      <c r="BO2" s="1027"/>
      <c r="BP2" s="1027"/>
      <c r="BQ2" s="1027"/>
      <c r="BR2" s="1027"/>
      <c r="BS2" s="1027"/>
      <c r="BT2" s="1027"/>
      <c r="BU2" s="1027"/>
      <c r="BV2" s="1027"/>
      <c r="BW2" s="1027"/>
      <c r="BX2" s="30"/>
      <c r="BY2" s="36"/>
      <c r="BZ2" s="36"/>
      <c r="CA2" s="37"/>
    </row>
    <row r="3" spans="1:79" customFormat="1" x14ac:dyDescent="0.25">
      <c r="A3" s="30"/>
      <c r="B3" s="28"/>
      <c r="C3" s="28"/>
      <c r="D3" s="28"/>
      <c r="E3" s="28"/>
      <c r="F3" s="28"/>
      <c r="G3" s="38" t="s">
        <v>5</v>
      </c>
      <c r="H3" s="39"/>
      <c r="I3" s="32"/>
      <c r="J3" s="40"/>
      <c r="K3" s="38" t="s">
        <v>6</v>
      </c>
      <c r="L3" s="38" t="s">
        <v>6</v>
      </c>
      <c r="M3" s="38" t="s">
        <v>6</v>
      </c>
      <c r="N3" s="38" t="s">
        <v>6</v>
      </c>
      <c r="O3" s="38"/>
      <c r="P3" s="38"/>
      <c r="Q3" s="38"/>
      <c r="R3" s="41" t="s">
        <v>7</v>
      </c>
      <c r="S3" s="41"/>
      <c r="T3" s="41"/>
      <c r="U3" s="41"/>
      <c r="V3" s="41"/>
      <c r="W3" s="1028" t="s">
        <v>8</v>
      </c>
      <c r="X3" s="1028"/>
      <c r="Y3" s="1028"/>
      <c r="Z3" s="1028"/>
      <c r="AA3" s="1028"/>
      <c r="AB3" s="1028"/>
      <c r="AC3" s="1028"/>
      <c r="AD3" s="1028"/>
      <c r="AE3" s="1028"/>
      <c r="AF3" s="1028"/>
      <c r="AG3" s="1029" t="s">
        <v>9</v>
      </c>
      <c r="AH3" s="1029"/>
      <c r="AI3" s="1029"/>
      <c r="AJ3" s="1029"/>
      <c r="AK3" s="1029"/>
      <c r="AL3" s="1029"/>
      <c r="AM3" s="1029"/>
      <c r="AN3" s="1029"/>
      <c r="AO3" s="42" t="s">
        <v>10</v>
      </c>
      <c r="AP3" s="1030" t="s">
        <v>11</v>
      </c>
      <c r="AQ3" s="1030"/>
      <c r="AR3" s="1030"/>
      <c r="AS3" s="1030"/>
      <c r="AT3" s="1030"/>
      <c r="AU3" s="1030"/>
      <c r="AV3" s="1030"/>
      <c r="AW3" s="1030"/>
      <c r="AX3" s="1029" t="s">
        <v>9</v>
      </c>
      <c r="AY3" s="1029"/>
      <c r="AZ3" s="1029"/>
      <c r="BA3" s="1029"/>
      <c r="BB3" s="1029"/>
      <c r="BC3" s="1029"/>
      <c r="BD3" s="1029"/>
      <c r="BE3" s="1029"/>
      <c r="BF3" s="42" t="s">
        <v>10</v>
      </c>
      <c r="BG3" s="1030" t="s">
        <v>4</v>
      </c>
      <c r="BH3" s="1030"/>
      <c r="BI3" s="1030"/>
      <c r="BJ3" s="1030"/>
      <c r="BK3" s="1030"/>
      <c r="BL3" s="1030"/>
      <c r="BM3" s="1030"/>
      <c r="BN3" s="1030"/>
      <c r="BO3" s="1029" t="s">
        <v>9</v>
      </c>
      <c r="BP3" s="1029"/>
      <c r="BQ3" s="1029"/>
      <c r="BR3" s="1029"/>
      <c r="BS3" s="1029"/>
      <c r="BT3" s="1029"/>
      <c r="BU3" s="1029"/>
      <c r="BV3" s="1029"/>
      <c r="BW3" s="42" t="s">
        <v>10</v>
      </c>
      <c r="BX3" s="30"/>
      <c r="BY3" s="36"/>
      <c r="BZ3" s="36"/>
      <c r="CA3" s="37"/>
    </row>
    <row r="4" spans="1:79" customFormat="1" x14ac:dyDescent="0.25">
      <c r="A4" s="44" t="s">
        <v>12</v>
      </c>
      <c r="B4" s="43" t="s">
        <v>13</v>
      </c>
      <c r="C4" s="43" t="s">
        <v>14</v>
      </c>
      <c r="D4" s="43" t="s">
        <v>15</v>
      </c>
      <c r="E4" s="43" t="s">
        <v>16</v>
      </c>
      <c r="F4" s="43" t="s">
        <v>17</v>
      </c>
      <c r="G4" s="45" t="s">
        <v>18</v>
      </c>
      <c r="H4" s="46" t="s">
        <v>19</v>
      </c>
      <c r="I4" s="43" t="s">
        <v>20</v>
      </c>
      <c r="J4" s="47" t="s">
        <v>21</v>
      </c>
      <c r="K4" s="45" t="s">
        <v>22</v>
      </c>
      <c r="L4" s="48" t="s">
        <v>23</v>
      </c>
      <c r="M4" s="48" t="s">
        <v>24</v>
      </c>
      <c r="N4" s="48" t="s">
        <v>25</v>
      </c>
      <c r="O4" s="49" t="s">
        <v>26</v>
      </c>
      <c r="P4" s="49" t="s">
        <v>27</v>
      </c>
      <c r="Q4" s="49" t="s">
        <v>28</v>
      </c>
      <c r="R4" s="50" t="s">
        <v>29</v>
      </c>
      <c r="S4" s="50" t="s">
        <v>30</v>
      </c>
      <c r="T4" s="50" t="s">
        <v>31</v>
      </c>
      <c r="U4" s="50" t="s">
        <v>32</v>
      </c>
      <c r="V4" s="50" t="s">
        <v>33</v>
      </c>
      <c r="W4" s="51" t="s">
        <v>34</v>
      </c>
      <c r="X4" s="51" t="s">
        <v>35</v>
      </c>
      <c r="Y4" s="51" t="s">
        <v>36</v>
      </c>
      <c r="Z4" s="51" t="s">
        <v>37</v>
      </c>
      <c r="AA4" s="51" t="s">
        <v>38</v>
      </c>
      <c r="AB4" s="51" t="s">
        <v>39</v>
      </c>
      <c r="AC4" s="51" t="s">
        <v>40</v>
      </c>
      <c r="AD4" s="51" t="s">
        <v>41</v>
      </c>
      <c r="AE4" s="51" t="s">
        <v>42</v>
      </c>
      <c r="AF4" s="51" t="s">
        <v>43</v>
      </c>
      <c r="AG4" s="47" t="s">
        <v>44</v>
      </c>
      <c r="AH4" s="47" t="s">
        <v>45</v>
      </c>
      <c r="AI4" s="47" t="s">
        <v>46</v>
      </c>
      <c r="AJ4" s="47" t="s">
        <v>47</v>
      </c>
      <c r="AK4" s="47" t="s">
        <v>48</v>
      </c>
      <c r="AL4" s="47" t="s">
        <v>49</v>
      </c>
      <c r="AM4" s="47" t="s">
        <v>50</v>
      </c>
      <c r="AN4" s="47" t="s">
        <v>51</v>
      </c>
      <c r="AO4" s="52" t="s">
        <v>52</v>
      </c>
      <c r="AP4" s="53" t="s">
        <v>53</v>
      </c>
      <c r="AQ4" s="53" t="s">
        <v>37</v>
      </c>
      <c r="AR4" s="53" t="s">
        <v>38</v>
      </c>
      <c r="AS4" s="53" t="s">
        <v>54</v>
      </c>
      <c r="AT4" s="53" t="s">
        <v>40</v>
      </c>
      <c r="AU4" s="53" t="s">
        <v>41</v>
      </c>
      <c r="AV4" s="53" t="s">
        <v>42</v>
      </c>
      <c r="AW4" s="53" t="s">
        <v>55</v>
      </c>
      <c r="AX4" s="47" t="s">
        <v>44</v>
      </c>
      <c r="AY4" s="47" t="s">
        <v>45</v>
      </c>
      <c r="AZ4" s="47" t="s">
        <v>46</v>
      </c>
      <c r="BA4" s="47" t="s">
        <v>47</v>
      </c>
      <c r="BB4" s="47" t="s">
        <v>48</v>
      </c>
      <c r="BC4" s="47" t="s">
        <v>49</v>
      </c>
      <c r="BD4" s="47" t="s">
        <v>50</v>
      </c>
      <c r="BE4" s="47" t="s">
        <v>51</v>
      </c>
      <c r="BF4" s="52" t="s">
        <v>52</v>
      </c>
      <c r="BG4" s="53" t="s">
        <v>53</v>
      </c>
      <c r="BH4" s="53" t="s">
        <v>37</v>
      </c>
      <c r="BI4" s="53" t="s">
        <v>38</v>
      </c>
      <c r="BJ4" s="53" t="s">
        <v>54</v>
      </c>
      <c r="BK4" s="53" t="s">
        <v>40</v>
      </c>
      <c r="BL4" s="53" t="s">
        <v>41</v>
      </c>
      <c r="BM4" s="53" t="s">
        <v>42</v>
      </c>
      <c r="BN4" s="53" t="s">
        <v>55</v>
      </c>
      <c r="BO4" s="47" t="s">
        <v>44</v>
      </c>
      <c r="BP4" s="47" t="s">
        <v>45</v>
      </c>
      <c r="BQ4" s="47" t="s">
        <v>46</v>
      </c>
      <c r="BR4" s="47" t="s">
        <v>47</v>
      </c>
      <c r="BS4" s="47" t="s">
        <v>48</v>
      </c>
      <c r="BT4" s="47" t="s">
        <v>49</v>
      </c>
      <c r="BU4" s="47" t="s">
        <v>50</v>
      </c>
      <c r="BV4" s="47" t="s">
        <v>51</v>
      </c>
      <c r="BW4" s="52" t="s">
        <v>52</v>
      </c>
      <c r="BX4" s="54"/>
      <c r="BY4" s="55" t="s">
        <v>56</v>
      </c>
      <c r="BZ4" s="56" t="s">
        <v>57</v>
      </c>
      <c r="CA4" s="57"/>
    </row>
    <row r="5" spans="1:79" customFormat="1" x14ac:dyDescent="0.25">
      <c r="A5" s="59"/>
      <c r="B5" s="58"/>
      <c r="C5" s="58"/>
      <c r="D5" s="58"/>
      <c r="E5" s="58"/>
      <c r="F5" s="58"/>
      <c r="G5" s="60" t="s">
        <v>58</v>
      </c>
      <c r="H5" s="61" t="s">
        <v>59</v>
      </c>
      <c r="I5" s="61" t="s">
        <v>60</v>
      </c>
      <c r="J5" s="61" t="s">
        <v>61</v>
      </c>
      <c r="K5" s="60" t="s">
        <v>62</v>
      </c>
      <c r="L5" s="60" t="s">
        <v>63</v>
      </c>
      <c r="M5" s="60" t="s">
        <v>64</v>
      </c>
      <c r="N5" s="60" t="s">
        <v>65</v>
      </c>
      <c r="O5" s="58"/>
      <c r="P5" s="58"/>
      <c r="Q5" s="58"/>
      <c r="R5" s="58" t="s">
        <v>66</v>
      </c>
      <c r="S5" s="58" t="s">
        <v>66</v>
      </c>
      <c r="T5" s="58" t="s">
        <v>66</v>
      </c>
      <c r="U5" s="58" t="s">
        <v>66</v>
      </c>
      <c r="V5" s="58" t="s">
        <v>66</v>
      </c>
      <c r="W5" s="60" t="s">
        <v>67</v>
      </c>
      <c r="X5" s="60" t="s">
        <v>68</v>
      </c>
      <c r="Y5" s="60" t="s">
        <v>69</v>
      </c>
      <c r="Z5" s="60" t="s">
        <v>70</v>
      </c>
      <c r="AA5" s="60" t="s">
        <v>71</v>
      </c>
      <c r="AB5" s="60" t="s">
        <v>72</v>
      </c>
      <c r="AC5" s="60" t="s">
        <v>73</v>
      </c>
      <c r="AD5" s="60" t="s">
        <v>74</v>
      </c>
      <c r="AE5" s="60" t="s">
        <v>75</v>
      </c>
      <c r="AF5" s="60" t="s">
        <v>76</v>
      </c>
      <c r="AG5" s="59"/>
      <c r="AH5" s="59"/>
      <c r="AI5" s="60" t="s">
        <v>77</v>
      </c>
      <c r="AJ5" s="60"/>
      <c r="AK5" s="60" t="s">
        <v>78</v>
      </c>
      <c r="AL5" s="60" t="s">
        <v>79</v>
      </c>
      <c r="AM5" s="60" t="s">
        <v>80</v>
      </c>
      <c r="AN5" s="60" t="s">
        <v>81</v>
      </c>
      <c r="AO5" s="60"/>
      <c r="AP5" s="60" t="s">
        <v>69</v>
      </c>
      <c r="AQ5" s="60" t="s">
        <v>70</v>
      </c>
      <c r="AR5" s="60" t="s">
        <v>71</v>
      </c>
      <c r="AS5" s="60" t="s">
        <v>72</v>
      </c>
      <c r="AT5" s="60" t="s">
        <v>73</v>
      </c>
      <c r="AU5" s="60" t="s">
        <v>74</v>
      </c>
      <c r="AV5" s="60" t="s">
        <v>75</v>
      </c>
      <c r="AW5" s="60" t="s">
        <v>76</v>
      </c>
      <c r="AX5" s="59"/>
      <c r="AY5" s="59"/>
      <c r="AZ5" s="60" t="s">
        <v>77</v>
      </c>
      <c r="BA5" s="60"/>
      <c r="BB5" s="60" t="s">
        <v>78</v>
      </c>
      <c r="BC5" s="60" t="s">
        <v>79</v>
      </c>
      <c r="BD5" s="60" t="s">
        <v>80</v>
      </c>
      <c r="BE5" s="60" t="s">
        <v>81</v>
      </c>
      <c r="BF5" s="60"/>
      <c r="BG5" s="60" t="s">
        <v>69</v>
      </c>
      <c r="BH5" s="60" t="s">
        <v>70</v>
      </c>
      <c r="BI5" s="60" t="s">
        <v>71</v>
      </c>
      <c r="BJ5" s="60" t="s">
        <v>72</v>
      </c>
      <c r="BK5" s="60" t="s">
        <v>73</v>
      </c>
      <c r="BL5" s="60" t="s">
        <v>74</v>
      </c>
      <c r="BM5" s="60" t="s">
        <v>75</v>
      </c>
      <c r="BN5" s="60" t="s">
        <v>76</v>
      </c>
      <c r="BO5" s="59"/>
      <c r="BP5" s="59"/>
      <c r="BQ5" s="60" t="s">
        <v>77</v>
      </c>
      <c r="BR5" s="60"/>
      <c r="BS5" s="60" t="s">
        <v>78</v>
      </c>
      <c r="BT5" s="60" t="s">
        <v>79</v>
      </c>
      <c r="BU5" s="60" t="s">
        <v>80</v>
      </c>
      <c r="BV5" s="60" t="s">
        <v>81</v>
      </c>
      <c r="BW5" s="60"/>
      <c r="BX5" s="59"/>
      <c r="BY5" s="62"/>
      <c r="BZ5" s="62"/>
      <c r="CA5" s="63"/>
    </row>
    <row r="6" spans="1:79" s="67" customFormat="1" ht="12" x14ac:dyDescent="0.2">
      <c r="A6" s="65" t="str">
        <f>IF(D6="", "", _xlfn.XLOOKUP(D6,'[1]UHCC Architecture Master'!I:I,'[1]UHCC Architecture Master'!F:F,"NA",0,1))</f>
        <v>Breast cancer</v>
      </c>
      <c r="B6" s="65" t="str">
        <f>IF(D6="", "", _xlfn.XLOOKUP(D6,'[1]UHCC Architecture Master'!I:I,'[1]UHCC Architecture Master'!G:G,"NA",0,1))</f>
        <v>Early detection, diagnosis and staging of breast cancer</v>
      </c>
      <c r="C6" s="65" t="str">
        <f>IF(D6="", "", _xlfn.XLOOKUP(D6,'[1]UHCC Architecture Master'!I:I,'[1]UHCC Architecture Master'!H:H,"NA",0,1))</f>
        <v>02. Health promotion and prevention</v>
      </c>
      <c r="D6" s="119" t="s">
        <v>82</v>
      </c>
      <c r="E6" s="341" t="str">
        <f>IF(D6="", "", _xlfn.XLOOKUP(D6,'[1]UHCC Architecture Master'!I:I,'[1]UHCC Architecture Master'!K:K,"NA",0,1))</f>
        <v>Education on breast cancer awareness</v>
      </c>
      <c r="F6" s="341" t="s">
        <v>83</v>
      </c>
      <c r="G6" s="258" t="str">
        <f>_xlfn.XLOOKUP(F6,'[2]Merged Resources Master'!F:F,'[2]Merged Resources Master'!G:G, "NA", 0, 1)</f>
        <v>Provide education</v>
      </c>
      <c r="H6" s="258"/>
      <c r="I6" s="258"/>
      <c r="J6" s="258"/>
      <c r="K6" s="258" t="str">
        <f>_xlfn.XLOOKUP(F6,'[2]Merged Resources Master'!F:F,'[2]Merged Resources Master'!K:K, "NA", 0, 1)</f>
        <v>5. Providing information and support to impact individual health behaviours</v>
      </c>
      <c r="L6" s="258" t="str">
        <f>_xlfn.XLOOKUP(F6,'[2]Merged Resources Master'!F:F,'[2]Merged Resources Master'!L:L, "NA", 0, 1)</f>
        <v>General Medical Practitioners</v>
      </c>
      <c r="M6" s="258" t="str">
        <f>_xlfn.XLOOKUP(F6,'[2]Merged Resources Master'!F:F,'[2]Merged Resources Master'!M:M, "NA", 0, 1)</f>
        <v>Nursing Professionals</v>
      </c>
      <c r="N6" s="258">
        <f>_xlfn.XLOOKUP(F6,'[2]Merged Resources Master'!F:F,'[2]Merged Resources Master'!N:N, "NA", 0, 1)</f>
        <v>10</v>
      </c>
      <c r="O6" s="258"/>
      <c r="P6" s="258"/>
      <c r="Q6" s="258"/>
      <c r="R6" s="258"/>
      <c r="S6" s="258"/>
      <c r="T6" s="258"/>
      <c r="U6" s="258"/>
      <c r="V6" s="258"/>
      <c r="W6" s="258"/>
      <c r="X6" s="258"/>
      <c r="Y6" s="258"/>
      <c r="Z6" s="258"/>
      <c r="AA6" s="258"/>
      <c r="AB6" s="258"/>
      <c r="AC6" s="258"/>
      <c r="AD6" s="258"/>
      <c r="AE6" s="258"/>
      <c r="AF6" s="259"/>
      <c r="AG6" s="258"/>
      <c r="AH6" s="258"/>
      <c r="AI6" s="258"/>
      <c r="AJ6" s="258"/>
      <c r="AK6" s="258"/>
      <c r="AL6" s="258"/>
      <c r="AM6" s="258"/>
      <c r="AN6" s="258"/>
      <c r="AO6" s="258"/>
      <c r="AP6" s="258"/>
      <c r="AQ6" s="258"/>
      <c r="AR6" s="258"/>
      <c r="AS6" s="258"/>
      <c r="AT6" s="258"/>
      <c r="AU6" s="258"/>
      <c r="AV6" s="258"/>
      <c r="AW6" s="259"/>
      <c r="AX6" s="258"/>
      <c r="AY6" s="258"/>
      <c r="AZ6" s="258"/>
      <c r="BA6" s="258"/>
      <c r="BB6" s="258"/>
      <c r="BC6" s="258"/>
      <c r="BD6" s="258"/>
      <c r="BE6" s="258"/>
      <c r="BF6" s="258"/>
      <c r="BG6" s="258"/>
      <c r="BH6" s="258"/>
      <c r="BI6" s="258"/>
      <c r="BJ6" s="258"/>
      <c r="BK6" s="258"/>
      <c r="BL6" s="258"/>
      <c r="BM6" s="258"/>
      <c r="BN6" s="259"/>
      <c r="BO6" s="258"/>
      <c r="BP6" s="258"/>
      <c r="BQ6" s="258"/>
      <c r="BR6" s="258"/>
      <c r="BS6" s="258"/>
      <c r="BT6" s="258"/>
      <c r="BU6" s="258"/>
      <c r="BV6" s="258"/>
      <c r="BW6" s="258"/>
      <c r="BX6" s="258"/>
      <c r="BY6" s="258"/>
      <c r="BZ6" s="258"/>
      <c r="CA6" s="260"/>
    </row>
    <row r="7" spans="1:79" s="67" customFormat="1" ht="12" x14ac:dyDescent="0.2">
      <c r="A7" s="65" t="str">
        <f>IF(D7="", "", _xlfn.XLOOKUP(D7,'[1]UHCC Architecture Master'!I:I,'[1]UHCC Architecture Master'!F:F,"NA",0,1))</f>
        <v>Breast cancer</v>
      </c>
      <c r="B7" s="65" t="str">
        <f>IF(D7="", "", _xlfn.XLOOKUP(D7,'[1]UHCC Architecture Master'!I:I,'[1]UHCC Architecture Master'!G:G,"NA",0,1))</f>
        <v>Early detection, diagnosis and staging of breast cancer</v>
      </c>
      <c r="C7" s="65" t="str">
        <f>IF(D7="", "", _xlfn.XLOOKUP(D7,'[1]UHCC Architecture Master'!I:I,'[1]UHCC Architecture Master'!H:H,"NA",0,1))</f>
        <v>06. Targeted assessment</v>
      </c>
      <c r="D7" s="119" t="s">
        <v>84</v>
      </c>
      <c r="E7" s="65" t="str">
        <f>IF(D7="", "", _xlfn.XLOOKUP(D7,'[1]UHCC Architecture Master'!I:I,'[1]UHCC Architecture Master'!K:K,"NA",0,1))</f>
        <v>Genomic testing</v>
      </c>
      <c r="F7" s="65" t="s">
        <v>85</v>
      </c>
      <c r="G7" s="261" t="str">
        <f>_xlfn.XLOOKUP(F7,'[2]Merged Resources Master'!F:F,'[2]Merged Resources Master'!G:G, "NA", 0, 1)</f>
        <v>Conduct counselling</v>
      </c>
      <c r="H7" s="261"/>
      <c r="I7" s="261"/>
      <c r="J7" s="261"/>
      <c r="K7" s="261" t="str">
        <f>_xlfn.XLOOKUP(F7,'[2]Merged Resources Master'!F:F,'[2]Merged Resources Master'!K:K, "NA", 0, 1)</f>
        <v>6. Gaining informed consent</v>
      </c>
      <c r="L7" s="261" t="str">
        <f>_xlfn.XLOOKUP(F7,'[2]Merged Resources Master'!F:F,'[2]Merged Resources Master'!L:L, "NA", 0, 1)</f>
        <v>Medical and Pathology Laboratory Technicians</v>
      </c>
      <c r="M7" s="261" t="str">
        <f>_xlfn.XLOOKUP(F7,'[2]Merged Resources Master'!F:F,'[2]Merged Resources Master'!M:M, "NA", 0, 1)</f>
        <v>Medical Assistants</v>
      </c>
      <c r="N7" s="261">
        <f>_xlfn.XLOOKUP(F7,'[2]Merged Resources Master'!F:F,'[2]Merged Resources Master'!N:N, "NA", 0, 1)</f>
        <v>3</v>
      </c>
      <c r="O7" s="261"/>
      <c r="P7" s="261"/>
      <c r="Q7" s="261"/>
      <c r="R7" s="261"/>
      <c r="S7" s="261"/>
      <c r="T7" s="261"/>
      <c r="U7" s="261"/>
      <c r="V7" s="261"/>
      <c r="W7" s="261"/>
      <c r="X7" s="261"/>
      <c r="Y7" s="261"/>
      <c r="Z7" s="261"/>
      <c r="AA7" s="261"/>
      <c r="AB7" s="261"/>
      <c r="AC7" s="261"/>
      <c r="AD7" s="261"/>
      <c r="AE7" s="261"/>
      <c r="AF7" s="262"/>
      <c r="AG7" s="261"/>
      <c r="AH7" s="261"/>
      <c r="AI7" s="261"/>
      <c r="AJ7" s="261"/>
      <c r="AK7" s="261"/>
      <c r="AL7" s="261"/>
      <c r="AM7" s="261"/>
      <c r="AN7" s="261"/>
      <c r="AO7" s="261"/>
      <c r="AP7" s="261"/>
      <c r="AQ7" s="261"/>
      <c r="AR7" s="261"/>
      <c r="AS7" s="261"/>
      <c r="AT7" s="261"/>
      <c r="AU7" s="261"/>
      <c r="AV7" s="261"/>
      <c r="AW7" s="262"/>
      <c r="AX7" s="261"/>
      <c r="AY7" s="261"/>
      <c r="AZ7" s="261"/>
      <c r="BA7" s="261"/>
      <c r="BB7" s="261"/>
      <c r="BC7" s="261"/>
      <c r="BD7" s="261"/>
      <c r="BE7" s="261"/>
      <c r="BF7" s="261"/>
      <c r="BG7" s="261"/>
      <c r="BH7" s="261"/>
      <c r="BI7" s="261"/>
      <c r="BJ7" s="261"/>
      <c r="BK7" s="261"/>
      <c r="BL7" s="261"/>
      <c r="BM7" s="261"/>
      <c r="BN7" s="262"/>
      <c r="BO7" s="261"/>
      <c r="BP7" s="261"/>
      <c r="BQ7" s="261"/>
      <c r="BR7" s="261"/>
      <c r="BS7" s="261"/>
      <c r="BT7" s="261"/>
      <c r="BU7" s="261"/>
      <c r="BV7" s="261"/>
      <c r="BW7" s="261"/>
      <c r="BX7" s="261"/>
      <c r="BY7" s="261"/>
      <c r="BZ7" s="261"/>
      <c r="CA7" s="263"/>
    </row>
    <row r="8" spans="1:79" s="67" customFormat="1" ht="12" x14ac:dyDescent="0.2">
      <c r="A8" s="65" t="str">
        <f>IF(D8="", "", _xlfn.XLOOKUP(D8,'[1]UHCC Architecture Master'!I:I,'[1]UHCC Architecture Master'!F:F,"NA",0,1))</f>
        <v>Breast cancer</v>
      </c>
      <c r="B8" s="65" t="str">
        <f>IF(D8="", "", _xlfn.XLOOKUP(D8,'[1]UHCC Architecture Master'!I:I,'[1]UHCC Architecture Master'!G:G,"NA",0,1))</f>
        <v>Early detection, diagnosis and staging of breast cancer</v>
      </c>
      <c r="C8" s="65" t="str">
        <f>IF(D8="", "", _xlfn.XLOOKUP(D8,'[1]UHCC Architecture Master'!I:I,'[1]UHCC Architecture Master'!H:H,"NA",0,1))</f>
        <v>06. Targeted assessment</v>
      </c>
      <c r="D8" s="119" t="s">
        <v>84</v>
      </c>
      <c r="E8" s="65" t="str">
        <f>IF(D8="", "", _xlfn.XLOOKUP(D8,'[1]UHCC Architecture Master'!I:I,'[1]UHCC Architecture Master'!K:K,"NA",0,1))</f>
        <v>Genomic testing</v>
      </c>
      <c r="F8" s="65" t="s">
        <v>86</v>
      </c>
      <c r="G8" s="261" t="str">
        <f>_xlfn.XLOOKUP(F8,'[2]Merged Resources Master'!F:F,'[2]Merged Resources Master'!G:G, "NA", 0, 1)</f>
        <v xml:space="preserve">Conduct diagnostic testing </v>
      </c>
      <c r="H8" s="261"/>
      <c r="I8" s="261"/>
      <c r="J8" s="261"/>
      <c r="K8" s="261" t="str">
        <f>_xlfn.XLOOKUP(F8,'[2]Merged Resources Master'!F:F,'[2]Merged Resources Master'!K:K, "NA", 0, 1)</f>
        <v>7. Ordering, administering and interpreting the results of diagnostic and screening procedures</v>
      </c>
      <c r="L8" s="261" t="str">
        <f>_xlfn.XLOOKUP(F8,'[2]Merged Resources Master'!F:F,'[2]Merged Resources Master'!L:L, "NA", 0, 1)</f>
        <v>Medical and Pathology Laboratory Technicians</v>
      </c>
      <c r="M8" s="261" t="str">
        <f>_xlfn.XLOOKUP(F8,'[2]Merged Resources Master'!F:F,'[2]Merged Resources Master'!M:M, "NA", 0, 1)</f>
        <v>Medical Assistants</v>
      </c>
      <c r="N8" s="261">
        <f>_xlfn.XLOOKUP(F8,'[2]Merged Resources Master'!F:F,'[2]Merged Resources Master'!N:N, "NA", 0, 1)</f>
        <v>5</v>
      </c>
      <c r="O8" s="261"/>
      <c r="P8" s="261"/>
      <c r="Q8" s="261"/>
      <c r="R8" s="261"/>
      <c r="S8" s="261"/>
      <c r="T8" s="261"/>
      <c r="U8" s="261"/>
      <c r="V8" s="261"/>
      <c r="W8" s="311"/>
      <c r="X8" s="261"/>
      <c r="Y8" s="261"/>
      <c r="Z8" s="261"/>
      <c r="AA8" s="261"/>
      <c r="AB8" s="261"/>
      <c r="AC8" s="261"/>
      <c r="AD8" s="261"/>
      <c r="AE8" s="261"/>
      <c r="AF8" s="262"/>
      <c r="AG8" s="261"/>
      <c r="AH8" s="261"/>
      <c r="AI8" s="261"/>
      <c r="AJ8" s="261"/>
      <c r="AK8" s="261"/>
      <c r="AL8" s="261"/>
      <c r="AM8" s="261"/>
      <c r="AN8" s="261"/>
      <c r="AO8" s="261"/>
      <c r="AP8" s="261"/>
      <c r="AQ8" s="261"/>
      <c r="AR8" s="261"/>
      <c r="AS8" s="261"/>
      <c r="AT8" s="261"/>
      <c r="AU8" s="261"/>
      <c r="AV8" s="261"/>
      <c r="AW8" s="262"/>
      <c r="AX8" s="261"/>
      <c r="AY8" s="261"/>
      <c r="AZ8" s="261"/>
      <c r="BA8" s="261"/>
      <c r="BB8" s="261"/>
      <c r="BC8" s="261"/>
      <c r="BD8" s="261"/>
      <c r="BE8" s="261"/>
      <c r="BF8" s="261"/>
      <c r="BG8" s="261"/>
      <c r="BH8" s="261"/>
      <c r="BI8" s="261"/>
      <c r="BJ8" s="261"/>
      <c r="BK8" s="261"/>
      <c r="BL8" s="261"/>
      <c r="BM8" s="261"/>
      <c r="BN8" s="262"/>
      <c r="BO8" s="261"/>
      <c r="BP8" s="261"/>
      <c r="BQ8" s="261"/>
      <c r="BR8" s="261"/>
      <c r="BS8" s="261"/>
      <c r="BT8" s="261"/>
      <c r="BU8" s="261"/>
      <c r="BV8" s="261"/>
      <c r="BW8" s="261"/>
      <c r="BX8" s="261"/>
      <c r="BY8" s="261"/>
      <c r="BZ8" s="261"/>
      <c r="CA8" s="263"/>
    </row>
    <row r="9" spans="1:79" s="67" customFormat="1" ht="12" x14ac:dyDescent="0.2">
      <c r="A9" s="65" t="str">
        <f>IF(D9="", "", _xlfn.XLOOKUP(D9,'[1]UHCC Architecture Master'!I:I,'[1]UHCC Architecture Master'!F:F,"NA",0,1))</f>
        <v>Breast cancer</v>
      </c>
      <c r="B9" s="65" t="str">
        <f>IF(D9="", "", _xlfn.XLOOKUP(D9,'[1]UHCC Architecture Master'!I:I,'[1]UHCC Architecture Master'!G:G,"NA",0,1))</f>
        <v>Early detection, diagnosis and staging of breast cancer</v>
      </c>
      <c r="C9" s="65" t="str">
        <f>IF(D9="", "", _xlfn.XLOOKUP(D9,'[1]UHCC Architecture Master'!I:I,'[1]UHCC Architecture Master'!H:H,"NA",0,1))</f>
        <v>06. Targeted assessment</v>
      </c>
      <c r="D9" s="119" t="s">
        <v>84</v>
      </c>
      <c r="E9" s="65" t="str">
        <f>IF(D9="", "", _xlfn.XLOOKUP(D9,'[1]UHCC Architecture Master'!I:I,'[1]UHCC Architecture Master'!K:K,"NA",0,1))</f>
        <v>Genomic testing</v>
      </c>
      <c r="F9" s="65" t="s">
        <v>87</v>
      </c>
      <c r="G9" s="261" t="str">
        <f>_xlfn.XLOOKUP(F9,'[2]Merged Resources Master'!F:F,'[2]Merged Resources Master'!G:G, "NA", 0, 1)</f>
        <v>Document examination findings</v>
      </c>
      <c r="H9" s="261"/>
      <c r="I9" s="261"/>
      <c r="J9" s="261"/>
      <c r="K9" s="261" t="str">
        <f>_xlfn.XLOOKUP(F9,'[2]Merged Resources Master'!F:F,'[2]Merged Resources Master'!K:K, "NA", 0, 1)</f>
        <v>7. Ordering, administering and interpreting the results of diagnostic and screening procedures</v>
      </c>
      <c r="L9" s="261" t="str">
        <f>_xlfn.XLOOKUP(F9,'[2]Merged Resources Master'!F:F,'[2]Merged Resources Master'!L:L, "NA", 0, 1)</f>
        <v>Specialist Medical Practitioners</v>
      </c>
      <c r="M9" s="261" t="str">
        <f>_xlfn.XLOOKUP(F9,'[2]Merged Resources Master'!F:F,'[2]Merged Resources Master'!M:M, "NA", 0, 1)</f>
        <v>General Medical Practitioners</v>
      </c>
      <c r="N9" s="261">
        <f>_xlfn.XLOOKUP(F9,'[2]Merged Resources Master'!F:F,'[2]Merged Resources Master'!N:N, "NA", 0, 1)</f>
        <v>2</v>
      </c>
      <c r="O9" s="261"/>
      <c r="P9" s="261"/>
      <c r="Q9" s="261"/>
      <c r="R9" s="261"/>
      <c r="S9" s="261"/>
      <c r="T9" s="261"/>
      <c r="U9" s="261"/>
      <c r="V9" s="261"/>
      <c r="W9" s="261"/>
      <c r="X9" s="261"/>
      <c r="Y9" s="261"/>
      <c r="Z9" s="261"/>
      <c r="AA9" s="261"/>
      <c r="AB9" s="261"/>
      <c r="AC9" s="261"/>
      <c r="AD9" s="261"/>
      <c r="AE9" s="261"/>
      <c r="AF9" s="262"/>
      <c r="AG9" s="261"/>
      <c r="AH9" s="261"/>
      <c r="AI9" s="261"/>
      <c r="AJ9" s="261"/>
      <c r="AK9" s="261"/>
      <c r="AL9" s="261"/>
      <c r="AM9" s="261"/>
      <c r="AN9" s="261"/>
      <c r="AO9" s="261"/>
      <c r="AP9" s="261"/>
      <c r="AQ9" s="261"/>
      <c r="AR9" s="261"/>
      <c r="AS9" s="261"/>
      <c r="AT9" s="261"/>
      <c r="AU9" s="261"/>
      <c r="AV9" s="261"/>
      <c r="AW9" s="262"/>
      <c r="AX9" s="261"/>
      <c r="AY9" s="261"/>
      <c r="AZ9" s="261"/>
      <c r="BA9" s="261"/>
      <c r="BB9" s="261"/>
      <c r="BC9" s="261"/>
      <c r="BD9" s="261"/>
      <c r="BE9" s="261"/>
      <c r="BF9" s="261"/>
      <c r="BG9" s="261"/>
      <c r="BH9" s="261"/>
      <c r="BI9" s="261"/>
      <c r="BJ9" s="261"/>
      <c r="BK9" s="261"/>
      <c r="BL9" s="261"/>
      <c r="BM9" s="261"/>
      <c r="BN9" s="262"/>
      <c r="BO9" s="261"/>
      <c r="BP9" s="261"/>
      <c r="BQ9" s="261"/>
      <c r="BR9" s="261"/>
      <c r="BS9" s="261"/>
      <c r="BT9" s="261"/>
      <c r="BU9" s="261"/>
      <c r="BV9" s="261"/>
      <c r="BW9" s="261"/>
      <c r="BX9" s="261"/>
      <c r="BY9" s="261"/>
      <c r="BZ9" s="261"/>
      <c r="CA9" s="263"/>
    </row>
    <row r="10" spans="1:79" s="67" customFormat="1" ht="12" x14ac:dyDescent="0.2">
      <c r="A10" s="65" t="str">
        <f>IF(D10="", "", _xlfn.XLOOKUP(D10,'[1]UHCC Architecture Master'!I:I,'[1]UHCC Architecture Master'!F:F,"NA",0,1))</f>
        <v>Breast cancer</v>
      </c>
      <c r="B10" s="65" t="str">
        <f>IF(D10="", "", _xlfn.XLOOKUP(D10,'[1]UHCC Architecture Master'!I:I,'[1]UHCC Architecture Master'!G:G,"NA",0,1))</f>
        <v>Early detection, diagnosis and staging of breast cancer</v>
      </c>
      <c r="C10" s="65" t="str">
        <f>IF(D10="", "", _xlfn.XLOOKUP(D10,'[1]UHCC Architecture Master'!I:I,'[1]UHCC Architecture Master'!H:H,"NA",0,1))</f>
        <v>06. Targeted assessment</v>
      </c>
      <c r="D10" s="349" t="s">
        <v>88</v>
      </c>
      <c r="E10" s="277" t="str">
        <f>IF(D10="", "", _xlfn.XLOOKUP(D10,'[1]UHCC Architecture Master'!I:I,'[1]UHCC Architecture Master'!K:K,"NA",0,1))</f>
        <v>History and physical examination</v>
      </c>
      <c r="F10" s="277" t="s">
        <v>89</v>
      </c>
      <c r="G10" s="59" t="str">
        <f>_xlfn.XLOOKUP(F10,'[2]Merged Resources Master'!F:F,'[2]Merged Resources Master'!G:G, "NA", 0, 1)</f>
        <v>Conduct vital sign measurements</v>
      </c>
      <c r="H10" s="356"/>
      <c r="I10" s="356"/>
      <c r="J10" s="356"/>
      <c r="K10" s="59" t="str">
        <f>_xlfn.XLOOKUP(F10,'[2]Merged Resources Master'!F:F,'[2]Merged Resources Master'!K:K, "NA", 0, 1)</f>
        <v>1. Gathering information through interviewing and assessment</v>
      </c>
      <c r="L10" s="357" t="str">
        <f>_xlfn.XLOOKUP(F10,'[2]Merged Resources Master'!F:F,'[2]Merged Resources Master'!L:L, "NA", 0, 1)</f>
        <v>Nursing Professionals</v>
      </c>
      <c r="M10" s="357" t="str">
        <f>_xlfn.XLOOKUP(F10,'[2]Merged Resources Master'!F:F,'[2]Merged Resources Master'!M:M, "NA", 0, 1)</f>
        <v>Paramedical Practitioners</v>
      </c>
      <c r="N10" s="357">
        <f>_xlfn.XLOOKUP(F10,'[2]Merged Resources Master'!F:F,'[2]Merged Resources Master'!N:N, "NA", 0, 1)</f>
        <v>5</v>
      </c>
      <c r="O10" s="264"/>
      <c r="P10" s="264"/>
      <c r="Q10" s="264"/>
      <c r="R10" s="264"/>
      <c r="S10" s="264"/>
      <c r="T10" s="264"/>
      <c r="U10" s="264"/>
      <c r="V10" s="264"/>
      <c r="W10" s="523" t="s">
        <v>90</v>
      </c>
      <c r="X10" s="524"/>
      <c r="Y10" s="678" t="s">
        <v>91</v>
      </c>
      <c r="Z10" s="678" t="s">
        <v>92</v>
      </c>
      <c r="AA10" s="678" t="s">
        <v>93</v>
      </c>
      <c r="AB10" s="678" t="s">
        <v>94</v>
      </c>
      <c r="AC10" s="678" t="s">
        <v>95</v>
      </c>
      <c r="AD10" s="678" t="s">
        <v>96</v>
      </c>
      <c r="AE10" s="678">
        <v>1</v>
      </c>
      <c r="AF10" s="265"/>
      <c r="AG10" s="264"/>
      <c r="AH10" s="264"/>
      <c r="AI10" s="264"/>
      <c r="AJ10" s="264"/>
      <c r="AK10" s="264"/>
      <c r="AL10" s="264"/>
      <c r="AM10" s="264"/>
      <c r="AN10" s="264"/>
      <c r="AO10" s="264"/>
      <c r="AP10" s="264"/>
      <c r="AQ10" s="264"/>
      <c r="AR10" s="264"/>
      <c r="AS10" s="264"/>
      <c r="AT10" s="264"/>
      <c r="AU10" s="264"/>
      <c r="AV10" s="264"/>
      <c r="AW10" s="265"/>
      <c r="AX10" s="264"/>
      <c r="AY10" s="264"/>
      <c r="AZ10" s="264"/>
      <c r="BA10" s="264"/>
      <c r="BB10" s="264"/>
      <c r="BC10" s="264"/>
      <c r="BD10" s="264"/>
      <c r="BE10" s="264"/>
      <c r="BF10" s="264"/>
      <c r="BG10" s="264"/>
      <c r="BH10" s="264"/>
      <c r="BI10" s="264"/>
      <c r="BJ10" s="264"/>
      <c r="BK10" s="264"/>
      <c r="BL10" s="264"/>
      <c r="BM10" s="264"/>
      <c r="BN10" s="265"/>
      <c r="BO10" s="264"/>
      <c r="BP10" s="264"/>
      <c r="BQ10" s="264"/>
      <c r="BR10" s="264"/>
      <c r="BS10" s="264"/>
      <c r="BT10" s="264"/>
      <c r="BU10" s="264"/>
      <c r="BV10" s="264"/>
      <c r="BW10" s="264"/>
      <c r="BX10" s="264"/>
      <c r="BY10" s="264"/>
      <c r="BZ10" s="264"/>
      <c r="CA10" s="266"/>
    </row>
    <row r="11" spans="1:79" s="67" customFormat="1" ht="12" x14ac:dyDescent="0.2">
      <c r="A11" s="65"/>
      <c r="B11" s="65"/>
      <c r="C11" s="65"/>
      <c r="D11" s="349"/>
      <c r="E11" s="277"/>
      <c r="F11" s="277" t="s">
        <v>89</v>
      </c>
      <c r="G11" s="525" t="str">
        <f>_xlfn.XLOOKUP(F11,'[2]Merged Resources Master'!F:F,'[2]Merged Resources Master'!G:G, "NA", 0, 1)</f>
        <v>Conduct vital sign measurements</v>
      </c>
      <c r="H11" s="356"/>
      <c r="I11" s="356"/>
      <c r="J11" s="356"/>
      <c r="K11" s="59" t="str">
        <f>_xlfn.XLOOKUP(F11,'[2]Merged Resources Master'!F:F,'[2]Merged Resources Master'!K:K, "NA", 0, 1)</f>
        <v>1. Gathering information through interviewing and assessment</v>
      </c>
      <c r="L11" s="357" t="str">
        <f>_xlfn.XLOOKUP(F11,'[2]Merged Resources Master'!F:F,'[2]Merged Resources Master'!L:L, "NA", 0, 1)</f>
        <v>Nursing Professionals</v>
      </c>
      <c r="M11" s="357" t="str">
        <f>_xlfn.XLOOKUP(F11,'[2]Merged Resources Master'!F:F,'[2]Merged Resources Master'!M:M, "NA", 0, 1)</f>
        <v>Paramedical Practitioners</v>
      </c>
      <c r="N11" s="357">
        <f>_xlfn.XLOOKUP(F11,'[2]Merged Resources Master'!F:F,'[2]Merged Resources Master'!N:N, "NA", 0, 1)</f>
        <v>5</v>
      </c>
      <c r="O11" s="264"/>
      <c r="P11" s="264"/>
      <c r="Q11" s="264"/>
      <c r="R11" s="264"/>
      <c r="S11" s="264"/>
      <c r="T11" s="264"/>
      <c r="U11" s="264"/>
      <c r="V11" s="264"/>
      <c r="W11" s="526" t="s">
        <v>97</v>
      </c>
      <c r="X11" s="527"/>
      <c r="Y11" s="678" t="s">
        <v>98</v>
      </c>
      <c r="Z11" s="678" t="s">
        <v>99</v>
      </c>
      <c r="AA11" s="678" t="s">
        <v>93</v>
      </c>
      <c r="AB11" s="678" t="s">
        <v>100</v>
      </c>
      <c r="AC11" s="678" t="s">
        <v>95</v>
      </c>
      <c r="AD11" s="678" t="s">
        <v>101</v>
      </c>
      <c r="AE11" s="678">
        <v>1</v>
      </c>
      <c r="AF11" s="265"/>
      <c r="AG11" s="264"/>
      <c r="AH11" s="264"/>
      <c r="AI11" s="264"/>
      <c r="AJ11" s="264"/>
      <c r="AK11" s="264"/>
      <c r="AL11" s="264"/>
      <c r="AM11" s="264"/>
      <c r="AN11" s="264"/>
      <c r="AO11" s="264"/>
      <c r="AP11" s="264"/>
      <c r="AQ11" s="264"/>
      <c r="AR11" s="264"/>
      <c r="AS11" s="264"/>
      <c r="AT11" s="264"/>
      <c r="AU11" s="264"/>
      <c r="AV11" s="264"/>
      <c r="AW11" s="265"/>
      <c r="AX11" s="264"/>
      <c r="AY11" s="264"/>
      <c r="AZ11" s="264"/>
      <c r="BA11" s="264"/>
      <c r="BB11" s="264"/>
      <c r="BC11" s="264"/>
      <c r="BD11" s="264"/>
      <c r="BE11" s="264"/>
      <c r="BF11" s="264"/>
      <c r="BG11" s="264"/>
      <c r="BH11" s="264"/>
      <c r="BI11" s="264"/>
      <c r="BJ11" s="264"/>
      <c r="BK11" s="264"/>
      <c r="BL11" s="264"/>
      <c r="BM11" s="264"/>
      <c r="BN11" s="265"/>
      <c r="BO11" s="264"/>
      <c r="BP11" s="264"/>
      <c r="BQ11" s="264"/>
      <c r="BR11" s="264"/>
      <c r="BS11" s="264"/>
      <c r="BT11" s="264"/>
      <c r="BU11" s="264"/>
      <c r="BV11" s="264"/>
      <c r="BW11" s="264"/>
      <c r="BX11" s="264"/>
      <c r="BY11" s="264"/>
      <c r="BZ11" s="264"/>
      <c r="CA11" s="266"/>
    </row>
    <row r="12" spans="1:79" s="67" customFormat="1" ht="12" x14ac:dyDescent="0.2">
      <c r="A12" s="65"/>
      <c r="B12" s="65"/>
      <c r="C12" s="65"/>
      <c r="D12" s="349"/>
      <c r="E12" s="277"/>
      <c r="F12" s="277" t="s">
        <v>89</v>
      </c>
      <c r="G12" s="525" t="str">
        <f>_xlfn.XLOOKUP(F12,'[2]Merged Resources Master'!F:F,'[2]Merged Resources Master'!G:G, "NA", 0, 1)</f>
        <v>Conduct vital sign measurements</v>
      </c>
      <c r="H12" s="356"/>
      <c r="I12" s="356"/>
      <c r="J12" s="356"/>
      <c r="K12" s="59" t="str">
        <f>_xlfn.XLOOKUP(F12,'[2]Merged Resources Master'!F:F,'[2]Merged Resources Master'!K:K, "NA", 0, 1)</f>
        <v>1. Gathering information through interviewing and assessment</v>
      </c>
      <c r="L12" s="357" t="str">
        <f>_xlfn.XLOOKUP(F12,'[2]Merged Resources Master'!F:F,'[2]Merged Resources Master'!L:L, "NA", 0, 1)</f>
        <v>Nursing Professionals</v>
      </c>
      <c r="M12" s="357" t="str">
        <f>_xlfn.XLOOKUP(F12,'[2]Merged Resources Master'!F:F,'[2]Merged Resources Master'!M:M, "NA", 0, 1)</f>
        <v>Paramedical Practitioners</v>
      </c>
      <c r="N12" s="357">
        <f>_xlfn.XLOOKUP(F12,'[2]Merged Resources Master'!F:F,'[2]Merged Resources Master'!N:N, "NA", 0, 1)</f>
        <v>5</v>
      </c>
      <c r="O12" s="264"/>
      <c r="P12" s="264"/>
      <c r="Q12" s="264"/>
      <c r="R12" s="264"/>
      <c r="S12" s="264"/>
      <c r="T12" s="264"/>
      <c r="U12" s="264"/>
      <c r="V12" s="264"/>
      <c r="W12" s="523" t="s">
        <v>90</v>
      </c>
      <c r="X12" s="524"/>
      <c r="Y12" s="523" t="s">
        <v>102</v>
      </c>
      <c r="Z12" s="523" t="s">
        <v>103</v>
      </c>
      <c r="AA12" s="528" t="s">
        <v>93</v>
      </c>
      <c r="AB12" s="523" t="s">
        <v>104</v>
      </c>
      <c r="AC12" s="528" t="s">
        <v>95</v>
      </c>
      <c r="AD12" s="528" t="s">
        <v>101</v>
      </c>
      <c r="AE12" s="528">
        <v>1</v>
      </c>
      <c r="AF12" s="265"/>
      <c r="AG12" s="264"/>
      <c r="AH12" s="264"/>
      <c r="AI12" s="264"/>
      <c r="AJ12" s="264"/>
      <c r="AK12" s="264"/>
      <c r="AL12" s="264"/>
      <c r="AM12" s="264"/>
      <c r="AN12" s="264"/>
      <c r="AO12" s="264"/>
      <c r="AP12" s="264"/>
      <c r="AQ12" s="264"/>
      <c r="AR12" s="264"/>
      <c r="AS12" s="264"/>
      <c r="AT12" s="264"/>
      <c r="AU12" s="264"/>
      <c r="AV12" s="264"/>
      <c r="AW12" s="265"/>
      <c r="AX12" s="264"/>
      <c r="AY12" s="264"/>
      <c r="AZ12" s="264"/>
      <c r="BA12" s="264"/>
      <c r="BB12" s="264"/>
      <c r="BC12" s="264"/>
      <c r="BD12" s="264"/>
      <c r="BE12" s="264"/>
      <c r="BF12" s="264"/>
      <c r="BG12" s="264"/>
      <c r="BH12" s="264"/>
      <c r="BI12" s="264"/>
      <c r="BJ12" s="264"/>
      <c r="BK12" s="264"/>
      <c r="BL12" s="264"/>
      <c r="BM12" s="264"/>
      <c r="BN12" s="265"/>
      <c r="BO12" s="264"/>
      <c r="BP12" s="264"/>
      <c r="BQ12" s="264"/>
      <c r="BR12" s="264"/>
      <c r="BS12" s="264"/>
      <c r="BT12" s="264"/>
      <c r="BU12" s="264"/>
      <c r="BV12" s="264"/>
      <c r="BW12" s="264"/>
      <c r="BX12" s="264"/>
      <c r="BY12" s="264"/>
      <c r="BZ12" s="264"/>
      <c r="CA12" s="266"/>
    </row>
    <row r="13" spans="1:79" s="67" customFormat="1" ht="12" x14ac:dyDescent="0.2">
      <c r="A13" s="65"/>
      <c r="B13" s="65"/>
      <c r="C13" s="65"/>
      <c r="D13" s="349"/>
      <c r="E13" s="277"/>
      <c r="F13" s="277" t="s">
        <v>89</v>
      </c>
      <c r="G13" s="525" t="str">
        <f>_xlfn.XLOOKUP(F13,'[2]Merged Resources Master'!F:F,'[2]Merged Resources Master'!G:G, "NA", 0, 1)</f>
        <v>Conduct vital sign measurements</v>
      </c>
      <c r="H13" s="356"/>
      <c r="I13" s="356"/>
      <c r="J13" s="356"/>
      <c r="K13" s="59" t="str">
        <f>_xlfn.XLOOKUP(F13,'[2]Merged Resources Master'!F:F,'[2]Merged Resources Master'!K:K, "NA", 0, 1)</f>
        <v>1. Gathering information through interviewing and assessment</v>
      </c>
      <c r="L13" s="357" t="str">
        <f>_xlfn.XLOOKUP(F13,'[2]Merged Resources Master'!F:F,'[2]Merged Resources Master'!L:L, "NA", 0, 1)</f>
        <v>Nursing Professionals</v>
      </c>
      <c r="M13" s="357" t="str">
        <f>_xlfn.XLOOKUP(F13,'[2]Merged Resources Master'!F:F,'[2]Merged Resources Master'!M:M, "NA", 0, 1)</f>
        <v>Paramedical Practitioners</v>
      </c>
      <c r="N13" s="357">
        <f>_xlfn.XLOOKUP(F13,'[2]Merged Resources Master'!F:F,'[2]Merged Resources Master'!N:N, "NA", 0, 1)</f>
        <v>5</v>
      </c>
      <c r="O13" s="264"/>
      <c r="P13" s="264"/>
      <c r="Q13" s="264"/>
      <c r="R13" s="264"/>
      <c r="S13" s="264"/>
      <c r="T13" s="264"/>
      <c r="U13" s="264"/>
      <c r="V13" s="264"/>
      <c r="W13" s="523" t="s">
        <v>90</v>
      </c>
      <c r="X13" s="524"/>
      <c r="Y13" s="523" t="s">
        <v>105</v>
      </c>
      <c r="Z13" s="523" t="s">
        <v>106</v>
      </c>
      <c r="AA13" s="523" t="s">
        <v>93</v>
      </c>
      <c r="AB13" s="523" t="s">
        <v>107</v>
      </c>
      <c r="AC13" s="523" t="s">
        <v>108</v>
      </c>
      <c r="AD13" s="523" t="s">
        <v>101</v>
      </c>
      <c r="AE13" s="523">
        <v>1</v>
      </c>
      <c r="AF13" s="265"/>
      <c r="AG13" s="264"/>
      <c r="AH13" s="264"/>
      <c r="AI13" s="264"/>
      <c r="AJ13" s="264"/>
      <c r="AK13" s="264"/>
      <c r="AL13" s="264"/>
      <c r="AM13" s="264"/>
      <c r="AN13" s="264"/>
      <c r="AO13" s="264"/>
      <c r="AP13" s="264"/>
      <c r="AQ13" s="264"/>
      <c r="AR13" s="264"/>
      <c r="AS13" s="264"/>
      <c r="AT13" s="264"/>
      <c r="AU13" s="264"/>
      <c r="AV13" s="264"/>
      <c r="AW13" s="265"/>
      <c r="AX13" s="264"/>
      <c r="AY13" s="264"/>
      <c r="AZ13" s="264"/>
      <c r="BA13" s="264"/>
      <c r="BB13" s="264"/>
      <c r="BC13" s="264"/>
      <c r="BD13" s="264"/>
      <c r="BE13" s="264"/>
      <c r="BF13" s="264"/>
      <c r="BG13" s="264"/>
      <c r="BH13" s="264"/>
      <c r="BI13" s="264"/>
      <c r="BJ13" s="264"/>
      <c r="BK13" s="264"/>
      <c r="BL13" s="264"/>
      <c r="BM13" s="264"/>
      <c r="BN13" s="265"/>
      <c r="BO13" s="264"/>
      <c r="BP13" s="264"/>
      <c r="BQ13" s="264"/>
      <c r="BR13" s="264"/>
      <c r="BS13" s="264"/>
      <c r="BT13" s="264"/>
      <c r="BU13" s="264"/>
      <c r="BV13" s="264"/>
      <c r="BW13" s="264"/>
      <c r="BX13" s="264"/>
      <c r="BY13" s="264"/>
      <c r="BZ13" s="264"/>
      <c r="CA13" s="266"/>
    </row>
    <row r="14" spans="1:79" s="67" customFormat="1" x14ac:dyDescent="0.2">
      <c r="A14" s="65"/>
      <c r="B14" s="65"/>
      <c r="C14" s="65"/>
      <c r="D14" s="349"/>
      <c r="E14" s="277"/>
      <c r="F14" s="277" t="s">
        <v>89</v>
      </c>
      <c r="G14" s="525" t="str">
        <f>_xlfn.XLOOKUP(F14,'[2]Merged Resources Master'!F:F,'[2]Merged Resources Master'!G:G, "NA", 0, 1)</f>
        <v>Conduct vital sign measurements</v>
      </c>
      <c r="H14" s="356"/>
      <c r="I14" s="356"/>
      <c r="J14" s="356"/>
      <c r="K14" s="59" t="str">
        <f>_xlfn.XLOOKUP(F14,'[2]Merged Resources Master'!F:F,'[2]Merged Resources Master'!K:K, "NA", 0, 1)</f>
        <v>1. Gathering information through interviewing and assessment</v>
      </c>
      <c r="L14" s="357" t="str">
        <f>_xlfn.XLOOKUP(F14,'[2]Merged Resources Master'!F:F,'[2]Merged Resources Master'!L:L, "NA", 0, 1)</f>
        <v>Nursing Professionals</v>
      </c>
      <c r="M14" s="357" t="str">
        <f>_xlfn.XLOOKUP(F14,'[2]Merged Resources Master'!F:F,'[2]Merged Resources Master'!M:M, "NA", 0, 1)</f>
        <v>Paramedical Practitioners</v>
      </c>
      <c r="N14" s="357">
        <f>_xlfn.XLOOKUP(F14,'[2]Merged Resources Master'!F:F,'[2]Merged Resources Master'!N:N, "NA", 0, 1)</f>
        <v>5</v>
      </c>
      <c r="O14" s="264"/>
      <c r="P14" s="264"/>
      <c r="Q14" s="264"/>
      <c r="R14" s="264"/>
      <c r="S14" s="264"/>
      <c r="T14" s="264"/>
      <c r="U14" s="264"/>
      <c r="V14" s="264"/>
      <c r="W14" s="528" t="s">
        <v>90</v>
      </c>
      <c r="X14" s="529"/>
      <c r="Y14" s="530" t="s">
        <v>109</v>
      </c>
      <c r="Z14" s="523" t="s">
        <v>103</v>
      </c>
      <c r="AA14" s="528" t="s">
        <v>93</v>
      </c>
      <c r="AB14" s="523" t="s">
        <v>110</v>
      </c>
      <c r="AC14" s="528" t="s">
        <v>95</v>
      </c>
      <c r="AD14" s="528" t="s">
        <v>96</v>
      </c>
      <c r="AE14" s="531">
        <v>1</v>
      </c>
      <c r="AF14" s="265"/>
      <c r="AG14" s="264"/>
      <c r="AH14" s="264"/>
      <c r="AI14" s="264"/>
      <c r="AJ14" s="264"/>
      <c r="AK14" s="264"/>
      <c r="AL14" s="264"/>
      <c r="AM14" s="264"/>
      <c r="AN14" s="264"/>
      <c r="AO14" s="264"/>
      <c r="AP14" s="264"/>
      <c r="AQ14" s="264"/>
      <c r="AR14" s="264"/>
      <c r="AS14" s="264"/>
      <c r="AT14" s="264"/>
      <c r="AU14" s="264"/>
      <c r="AV14" s="264"/>
      <c r="AW14" s="265"/>
      <c r="AX14" s="264"/>
      <c r="AY14" s="264"/>
      <c r="AZ14" s="264"/>
      <c r="BA14" s="264"/>
      <c r="BB14" s="264"/>
      <c r="BC14" s="264"/>
      <c r="BD14" s="264"/>
      <c r="BE14" s="264"/>
      <c r="BF14" s="264"/>
      <c r="BG14" s="264"/>
      <c r="BH14" s="264"/>
      <c r="BI14" s="264"/>
      <c r="BJ14" s="264"/>
      <c r="BK14" s="264"/>
      <c r="BL14" s="264"/>
      <c r="BM14" s="264"/>
      <c r="BN14" s="265"/>
      <c r="BO14" s="264"/>
      <c r="BP14" s="264"/>
      <c r="BQ14" s="264"/>
      <c r="BR14" s="264"/>
      <c r="BS14" s="264"/>
      <c r="BT14" s="264"/>
      <c r="BU14" s="264"/>
      <c r="BV14" s="264"/>
      <c r="BW14" s="264"/>
      <c r="BX14" s="264"/>
      <c r="BY14" s="264"/>
      <c r="BZ14" s="264"/>
      <c r="CA14" s="266"/>
    </row>
    <row r="15" spans="1:79" s="67" customFormat="1" ht="12" x14ac:dyDescent="0.2">
      <c r="A15" s="65" t="str">
        <f>IF(D15="", "", _xlfn.XLOOKUP(D15,'[1]UHCC Architecture Master'!I:I,'[1]UHCC Architecture Master'!F:F,"NA",0,1))</f>
        <v>Breast cancer</v>
      </c>
      <c r="B15" s="65" t="str">
        <f>IF(D15="", "", _xlfn.XLOOKUP(D15,'[1]UHCC Architecture Master'!I:I,'[1]UHCC Architecture Master'!G:G,"NA",0,1))</f>
        <v>Early detection, diagnosis and staging of breast cancer</v>
      </c>
      <c r="C15" s="65" t="str">
        <f>IF(D15="", "", _xlfn.XLOOKUP(D15,'[1]UHCC Architecture Master'!I:I,'[1]UHCC Architecture Master'!H:H,"NA",0,1))</f>
        <v>06. Targeted assessment</v>
      </c>
      <c r="D15" s="349" t="s">
        <v>88</v>
      </c>
      <c r="E15" s="277" t="str">
        <f>IF(D15="", "", _xlfn.XLOOKUP(D15,'[1]UHCC Architecture Master'!I:I,'[1]UHCC Architecture Master'!K:K,"NA",0,1))</f>
        <v>History and physical examination</v>
      </c>
      <c r="F15" s="277" t="s">
        <v>111</v>
      </c>
      <c r="G15" s="59" t="str">
        <f>_xlfn.XLOOKUP(F15,'[2]Merged Resources Master'!F:F,'[2]Merged Resources Master'!G:G, "NA", 0, 1)</f>
        <v xml:space="preserve">Take history </v>
      </c>
      <c r="H15" s="356"/>
      <c r="I15" s="356"/>
      <c r="J15" s="356"/>
      <c r="K15" s="59" t="str">
        <f>_xlfn.XLOOKUP(F15,'[2]Merged Resources Master'!F:F,'[2]Merged Resources Master'!K:K, "NA", 0, 1)</f>
        <v>1. Gathering information through interviewing and assessment</v>
      </c>
      <c r="L15" s="357" t="str">
        <f>_xlfn.XLOOKUP(F15,'[2]Merged Resources Master'!F:F,'[2]Merged Resources Master'!L:L, "NA", 0, 1)</f>
        <v>Specialist Medical Practitioners</v>
      </c>
      <c r="M15" s="357" t="str">
        <f>_xlfn.XLOOKUP(F15,'[2]Merged Resources Master'!F:F,'[2]Merged Resources Master'!M:M, "NA", 0, 1)</f>
        <v>General Medical Practitioners</v>
      </c>
      <c r="N15" s="357">
        <f>_xlfn.XLOOKUP(F15,'[2]Merged Resources Master'!F:F,'[2]Merged Resources Master'!N:N, "NA", 0, 1)</f>
        <v>6</v>
      </c>
      <c r="O15" s="264"/>
      <c r="P15" s="264"/>
      <c r="Q15" s="264"/>
      <c r="R15" s="264"/>
      <c r="S15" s="264"/>
      <c r="T15" s="264"/>
      <c r="U15" s="264"/>
      <c r="V15" s="264"/>
      <c r="W15" s="65"/>
      <c r="X15" s="264"/>
      <c r="Y15" s="264"/>
      <c r="Z15" s="264"/>
      <c r="AA15" s="264"/>
      <c r="AB15" s="264"/>
      <c r="AC15" s="264"/>
      <c r="AD15" s="264"/>
      <c r="AE15" s="264"/>
      <c r="AF15" s="265"/>
      <c r="AG15" s="264"/>
      <c r="AH15" s="264"/>
      <c r="AI15" s="264"/>
      <c r="AJ15" s="264"/>
      <c r="AK15" s="264"/>
      <c r="AL15" s="264"/>
      <c r="AM15" s="264"/>
      <c r="AN15" s="264"/>
      <c r="AO15" s="264"/>
      <c r="AP15" s="264"/>
      <c r="AQ15" s="264"/>
      <c r="AR15" s="264"/>
      <c r="AS15" s="264"/>
      <c r="AT15" s="264"/>
      <c r="AU15" s="264"/>
      <c r="AV15" s="264"/>
      <c r="AW15" s="265"/>
      <c r="AX15" s="264"/>
      <c r="AY15" s="264"/>
      <c r="AZ15" s="264"/>
      <c r="BA15" s="264"/>
      <c r="BB15" s="264"/>
      <c r="BC15" s="264"/>
      <c r="BD15" s="264"/>
      <c r="BE15" s="264"/>
      <c r="BF15" s="264"/>
      <c r="BG15" s="264"/>
      <c r="BH15" s="264"/>
      <c r="BI15" s="264"/>
      <c r="BJ15" s="264"/>
      <c r="BK15" s="264"/>
      <c r="BL15" s="264"/>
      <c r="BM15" s="264"/>
      <c r="BN15" s="265"/>
      <c r="BO15" s="264"/>
      <c r="BP15" s="264"/>
      <c r="BQ15" s="264"/>
      <c r="BR15" s="264"/>
      <c r="BS15" s="264"/>
      <c r="BT15" s="264"/>
      <c r="BU15" s="264"/>
      <c r="BV15" s="264"/>
      <c r="BW15" s="264"/>
      <c r="BX15" s="264"/>
      <c r="BY15" s="264"/>
      <c r="BZ15" s="264"/>
      <c r="CA15" s="266"/>
    </row>
    <row r="16" spans="1:79" s="67" customFormat="1" ht="14.25" customHeight="1" x14ac:dyDescent="0.2">
      <c r="A16" s="65" t="str">
        <f>IF(D16="", "", _xlfn.XLOOKUP(D16,'[1]UHCC Architecture Master'!I:I,'[1]UHCC Architecture Master'!F:F,"NA",0,1))</f>
        <v>Breast cancer</v>
      </c>
      <c r="B16" s="65" t="str">
        <f>IF(D16="", "", _xlfn.XLOOKUP(D16,'[1]UHCC Architecture Master'!I:I,'[1]UHCC Architecture Master'!G:G,"NA",0,1))</f>
        <v>Early detection, diagnosis and staging of breast cancer</v>
      </c>
      <c r="C16" s="65" t="str">
        <f>IF(D16="", "", _xlfn.XLOOKUP(D16,'[1]UHCC Architecture Master'!I:I,'[1]UHCC Architecture Master'!H:H,"NA",0,1))</f>
        <v>08. Laboratory</v>
      </c>
      <c r="D16" s="119" t="s">
        <v>112</v>
      </c>
      <c r="E16" s="65" t="str">
        <f>IF(D16="", "", _xlfn.XLOOKUP(D16,'[1]UHCC Architecture Master'!I:I,'[1]UHCC Architecture Master'!K:K,"NA",0,1))</f>
        <v>Basic laboratory tests</v>
      </c>
      <c r="F16" s="65" t="s">
        <v>113</v>
      </c>
      <c r="G16" s="267" t="str">
        <f>_xlfn.XLOOKUP(F16,'[2]Merged Resources Master'!F:F,'[2]Merged Resources Master'!G:G, "NA", 0, 1)</f>
        <v>Provide counselling and information and obtain consent</v>
      </c>
      <c r="H16" s="267"/>
      <c r="I16" s="267"/>
      <c r="J16" s="267"/>
      <c r="K16" s="267" t="str">
        <f>_xlfn.XLOOKUP(F16,'[2]Merged Resources Master'!F:F,'[2]Merged Resources Master'!K:K, "NA", 0, 1)</f>
        <v>6. Gaining informed consent</v>
      </c>
      <c r="L16" s="267" t="str">
        <f>_xlfn.XLOOKUP(F16,'[2]Merged Resources Master'!F:F,'[2]Merged Resources Master'!L:L, "NA", 0, 1)</f>
        <v>Medical and Pathology Laboratory Technicians</v>
      </c>
      <c r="M16" s="267" t="str">
        <f>_xlfn.XLOOKUP(F16,'[2]Merged Resources Master'!F:F,'[2]Merged Resources Master'!M:M, "NA", 0, 1)</f>
        <v>Medical Assistants</v>
      </c>
      <c r="N16" s="267">
        <f>_xlfn.XLOOKUP(F16,'[2]Merged Resources Master'!F:F,'[2]Merged Resources Master'!N:N, "NA", 0, 1)</f>
        <v>3</v>
      </c>
      <c r="O16" s="267"/>
      <c r="P16" s="267"/>
      <c r="Q16" s="267"/>
      <c r="R16" s="267"/>
      <c r="S16" s="267"/>
      <c r="T16" s="267"/>
      <c r="U16" s="267"/>
      <c r="V16" s="267"/>
      <c r="W16" s="267"/>
      <c r="X16" s="666" t="s">
        <v>114</v>
      </c>
      <c r="Y16" s="666" t="s">
        <v>115</v>
      </c>
      <c r="Z16" s="666" t="s">
        <v>116</v>
      </c>
      <c r="AA16" s="267"/>
      <c r="AB16" s="267"/>
      <c r="AC16" s="267"/>
      <c r="AD16" s="267"/>
      <c r="AE16" s="267"/>
      <c r="AF16" s="268"/>
      <c r="AG16" s="267"/>
      <c r="AH16" s="267"/>
      <c r="AI16" s="267"/>
      <c r="AJ16" s="267"/>
      <c r="AK16" s="267"/>
      <c r="AL16" s="267"/>
      <c r="AM16" s="267"/>
      <c r="AN16" s="267"/>
      <c r="AO16" s="267"/>
      <c r="AP16" s="267"/>
      <c r="AQ16" s="267"/>
      <c r="AR16" s="267"/>
      <c r="AS16" s="267"/>
      <c r="AT16" s="267"/>
      <c r="AU16" s="267"/>
      <c r="AV16" s="267"/>
      <c r="AW16" s="268"/>
      <c r="AX16" s="267"/>
      <c r="AY16" s="267"/>
      <c r="AZ16" s="267"/>
      <c r="BA16" s="267"/>
      <c r="BB16" s="267"/>
      <c r="BC16" s="267"/>
      <c r="BD16" s="267"/>
      <c r="BE16" s="267"/>
      <c r="BF16" s="267"/>
      <c r="BG16" s="267"/>
      <c r="BH16" s="267"/>
      <c r="BI16" s="267"/>
      <c r="BJ16" s="267"/>
      <c r="BK16" s="267"/>
      <c r="BL16" s="267"/>
      <c r="BM16" s="267"/>
      <c r="BN16" s="268"/>
      <c r="BO16" s="267"/>
      <c r="BP16" s="267"/>
      <c r="BQ16" s="267"/>
      <c r="BR16" s="267"/>
      <c r="BS16" s="267"/>
      <c r="BT16" s="267"/>
      <c r="BU16" s="267"/>
      <c r="BV16" s="267"/>
      <c r="BW16" s="267"/>
      <c r="BX16" s="267"/>
      <c r="BY16" s="267"/>
      <c r="BZ16" s="267"/>
      <c r="CA16" s="269"/>
    </row>
    <row r="17" spans="1:79" s="67" customFormat="1" ht="14.25" customHeight="1" x14ac:dyDescent="0.2">
      <c r="A17" s="65" t="str">
        <f>IF(D17="", "", _xlfn.XLOOKUP(D17,'[1]UHCC Architecture Master'!I:I,'[1]UHCC Architecture Master'!F:F,"NA",0,1))</f>
        <v>Breast cancer</v>
      </c>
      <c r="B17" s="65" t="str">
        <f>IF(D17="", "", _xlfn.XLOOKUP(D17,'[1]UHCC Architecture Master'!I:I,'[1]UHCC Architecture Master'!G:G,"NA",0,1))</f>
        <v>Early detection, diagnosis and staging of breast cancer</v>
      </c>
      <c r="C17" s="65" t="str">
        <f>IF(D17="", "", _xlfn.XLOOKUP(D17,'[1]UHCC Architecture Master'!I:I,'[1]UHCC Architecture Master'!H:H,"NA",0,1))</f>
        <v>08. Laboratory</v>
      </c>
      <c r="D17" s="119" t="s">
        <v>112</v>
      </c>
      <c r="E17" s="65" t="str">
        <f>IF(D17="", "", _xlfn.XLOOKUP(D17,'[1]UHCC Architecture Master'!I:I,'[1]UHCC Architecture Master'!K:K,"NA",0,1))</f>
        <v>Basic laboratory tests</v>
      </c>
      <c r="F17" s="65" t="s">
        <v>117</v>
      </c>
      <c r="G17" s="267" t="str">
        <f>_xlfn.XLOOKUP(F17,'[2]Merged Resources Master'!F:F,'[2]Merged Resources Master'!G:G, "NA", 0, 1)</f>
        <v xml:space="preserve">Conduct diagnostic testing </v>
      </c>
      <c r="H17" s="267"/>
      <c r="I17" s="267"/>
      <c r="J17" s="267"/>
      <c r="K17" s="267" t="str">
        <f>_xlfn.XLOOKUP(F17,'[2]Merged Resources Master'!F:F,'[2]Merged Resources Master'!K:K, "NA", 0, 1)</f>
        <v>7. Ordering, administering and interpreting the results of diagnostic and screening procedures</v>
      </c>
      <c r="L17" s="267" t="str">
        <f>_xlfn.XLOOKUP(F17,'[2]Merged Resources Master'!F:F,'[2]Merged Resources Master'!L:L, "NA", 0, 1)</f>
        <v>Medical and Pathology Laboratory Technicians</v>
      </c>
      <c r="M17" s="267" t="str">
        <f>_xlfn.XLOOKUP(F17,'[2]Merged Resources Master'!F:F,'[2]Merged Resources Master'!M:M, "NA", 0, 1)</f>
        <v>Medical Assistants</v>
      </c>
      <c r="N17" s="267">
        <f>_xlfn.XLOOKUP(F17,'[2]Merged Resources Master'!F:F,'[2]Merged Resources Master'!N:N, "NA", 0, 1)</f>
        <v>5</v>
      </c>
      <c r="O17" s="267"/>
      <c r="P17" s="267"/>
      <c r="Q17" s="267"/>
      <c r="R17" s="267"/>
      <c r="S17" s="267"/>
      <c r="T17" s="267"/>
      <c r="U17" s="267"/>
      <c r="V17" s="267"/>
      <c r="W17" s="311"/>
      <c r="X17" s="666" t="s">
        <v>118</v>
      </c>
      <c r="Y17" s="666" t="s">
        <v>119</v>
      </c>
      <c r="Z17" s="666" t="s">
        <v>116</v>
      </c>
      <c r="AA17" s="267"/>
      <c r="AB17" s="267"/>
      <c r="AC17" s="267"/>
      <c r="AD17" s="267"/>
      <c r="AE17" s="267"/>
      <c r="AF17" s="268"/>
      <c r="AG17" s="267"/>
      <c r="AH17" s="267"/>
      <c r="AI17" s="267"/>
      <c r="AJ17" s="267"/>
      <c r="AK17" s="267"/>
      <c r="AL17" s="267"/>
      <c r="AM17" s="267"/>
      <c r="AN17" s="267"/>
      <c r="AO17" s="267"/>
      <c r="AP17" s="267"/>
      <c r="AQ17" s="267"/>
      <c r="AR17" s="267"/>
      <c r="AS17" s="267"/>
      <c r="AT17" s="267"/>
      <c r="AU17" s="267"/>
      <c r="AV17" s="267"/>
      <c r="AW17" s="268"/>
      <c r="AX17" s="267"/>
      <c r="AY17" s="267"/>
      <c r="AZ17" s="267"/>
      <c r="BA17" s="267"/>
      <c r="BB17" s="267"/>
      <c r="BC17" s="267"/>
      <c r="BD17" s="267"/>
      <c r="BE17" s="267"/>
      <c r="BF17" s="267"/>
      <c r="BG17" s="267"/>
      <c r="BH17" s="267"/>
      <c r="BI17" s="267"/>
      <c r="BJ17" s="267"/>
      <c r="BK17" s="267"/>
      <c r="BL17" s="267"/>
      <c r="BM17" s="267"/>
      <c r="BN17" s="268"/>
      <c r="BO17" s="267"/>
      <c r="BP17" s="267"/>
      <c r="BQ17" s="267"/>
      <c r="BR17" s="267"/>
      <c r="BS17" s="267"/>
      <c r="BT17" s="267"/>
      <c r="BU17" s="267"/>
      <c r="BV17" s="267"/>
      <c r="BW17" s="267"/>
      <c r="BX17" s="267"/>
      <c r="BY17" s="267"/>
      <c r="BZ17" s="267"/>
      <c r="CA17" s="269"/>
    </row>
    <row r="18" spans="1:79" s="67" customFormat="1" ht="14.25" customHeight="1" x14ac:dyDescent="0.2">
      <c r="A18" s="65" t="str">
        <f>IF(D18="", "", _xlfn.XLOOKUP(D18,'[1]UHCC Architecture Master'!I:I,'[1]UHCC Architecture Master'!F:F,"NA",0,1))</f>
        <v>Breast cancer</v>
      </c>
      <c r="B18" s="65" t="str">
        <f>IF(D18="", "", _xlfn.XLOOKUP(D18,'[1]UHCC Architecture Master'!I:I,'[1]UHCC Architecture Master'!G:G,"NA",0,1))</f>
        <v>Early detection, diagnosis and staging of breast cancer</v>
      </c>
      <c r="C18" s="65" t="str">
        <f>IF(D18="", "", _xlfn.XLOOKUP(D18,'[1]UHCC Architecture Master'!I:I,'[1]UHCC Architecture Master'!H:H,"NA",0,1))</f>
        <v>08. Laboratory</v>
      </c>
      <c r="D18" s="119" t="s">
        <v>112</v>
      </c>
      <c r="E18" s="65" t="str">
        <f>IF(D18="", "", _xlfn.XLOOKUP(D18,'[1]UHCC Architecture Master'!I:I,'[1]UHCC Architecture Master'!K:K,"NA",0,1))</f>
        <v>Basic laboratory tests</v>
      </c>
      <c r="F18" s="65" t="s">
        <v>120</v>
      </c>
      <c r="G18" s="267" t="str">
        <f>_xlfn.XLOOKUP(F18,'[2]Merged Resources Master'!F:F,'[2]Merged Resources Master'!G:G, "NA", 0, 1)</f>
        <v>Document examination findings</v>
      </c>
      <c r="H18" s="267"/>
      <c r="I18" s="267"/>
      <c r="J18" s="267"/>
      <c r="K18" s="267" t="str">
        <f>_xlfn.XLOOKUP(F18,'[2]Merged Resources Master'!F:F,'[2]Merged Resources Master'!K:K, "NA", 0, 1)</f>
        <v>7. Ordering, administering and interpreting the results of diagnostic and screening procedures</v>
      </c>
      <c r="L18" s="267" t="str">
        <f>_xlfn.XLOOKUP(F18,'[2]Merged Resources Master'!F:F,'[2]Merged Resources Master'!L:L, "NA", 0, 1)</f>
        <v>Specialist Medical Practitioners</v>
      </c>
      <c r="M18" s="267" t="str">
        <f>_xlfn.XLOOKUP(F18,'[2]Merged Resources Master'!F:F,'[2]Merged Resources Master'!M:M, "NA", 0, 1)</f>
        <v>General Medical Practitioners</v>
      </c>
      <c r="N18" s="267">
        <f>_xlfn.XLOOKUP(F18,'[2]Merged Resources Master'!F:F,'[2]Merged Resources Master'!N:N, "NA", 0, 1)</f>
        <v>2</v>
      </c>
      <c r="O18" s="267"/>
      <c r="P18" s="267"/>
      <c r="Q18" s="267"/>
      <c r="R18" s="267"/>
      <c r="S18" s="267"/>
      <c r="T18" s="267"/>
      <c r="U18" s="267"/>
      <c r="V18" s="267"/>
      <c r="W18" s="267"/>
      <c r="X18" s="666" t="s">
        <v>121</v>
      </c>
      <c r="Y18" s="666" t="s">
        <v>119</v>
      </c>
      <c r="Z18" s="666" t="s">
        <v>116</v>
      </c>
      <c r="AA18" s="267"/>
      <c r="AB18" s="267"/>
      <c r="AC18" s="267"/>
      <c r="AD18" s="267"/>
      <c r="AE18" s="267"/>
      <c r="AF18" s="268"/>
      <c r="AG18" s="267"/>
      <c r="AH18" s="267"/>
      <c r="AI18" s="267"/>
      <c r="AJ18" s="267"/>
      <c r="AK18" s="267"/>
      <c r="AL18" s="267"/>
      <c r="AM18" s="267"/>
      <c r="AN18" s="267"/>
      <c r="AO18" s="267"/>
      <c r="AP18" s="267"/>
      <c r="AQ18" s="267"/>
      <c r="AR18" s="267"/>
      <c r="AS18" s="267"/>
      <c r="AT18" s="267"/>
      <c r="AU18" s="267"/>
      <c r="AV18" s="267"/>
      <c r="AW18" s="268"/>
      <c r="AX18" s="267"/>
      <c r="AY18" s="267"/>
      <c r="AZ18" s="267"/>
      <c r="BA18" s="267"/>
      <c r="BB18" s="267"/>
      <c r="BC18" s="267"/>
      <c r="BD18" s="267"/>
      <c r="BE18" s="267"/>
      <c r="BF18" s="267"/>
      <c r="BG18" s="267"/>
      <c r="BH18" s="267"/>
      <c r="BI18" s="267"/>
      <c r="BJ18" s="267"/>
      <c r="BK18" s="267"/>
      <c r="BL18" s="267"/>
      <c r="BM18" s="267"/>
      <c r="BN18" s="268"/>
      <c r="BO18" s="267"/>
      <c r="BP18" s="267"/>
      <c r="BQ18" s="267"/>
      <c r="BR18" s="267"/>
      <c r="BS18" s="267"/>
      <c r="BT18" s="267"/>
      <c r="BU18" s="267"/>
      <c r="BV18" s="267"/>
      <c r="BW18" s="267"/>
      <c r="BX18" s="267"/>
      <c r="BY18" s="267"/>
      <c r="BZ18" s="267"/>
      <c r="CA18" s="269"/>
    </row>
    <row r="19" spans="1:79" s="67" customFormat="1" ht="14.25" customHeight="1" x14ac:dyDescent="0.2">
      <c r="A19" s="65"/>
      <c r="B19" s="65"/>
      <c r="C19" s="65"/>
      <c r="D19" s="119"/>
      <c r="E19" s="65"/>
      <c r="F19" s="65" t="s">
        <v>112</v>
      </c>
      <c r="G19" s="267">
        <f>_xlfn.XLOOKUP(F19,'[2]Merged Resources Master'!F:F,'[2]Merged Resources Master'!G:G, "NA", 0, 1)</f>
        <v>0</v>
      </c>
      <c r="H19" s="267"/>
      <c r="I19" s="267"/>
      <c r="J19" s="267"/>
      <c r="K19" s="267">
        <f>_xlfn.XLOOKUP(F19,'[2]Merged Resources Master'!F:F,'[2]Merged Resources Master'!K:K, "NA", 0, 1)</f>
        <v>0</v>
      </c>
      <c r="L19" s="267">
        <f>_xlfn.XLOOKUP(F19,'[2]Merged Resources Master'!F:F,'[2]Merged Resources Master'!L:L, "NA", 0, 1)</f>
        <v>0</v>
      </c>
      <c r="M19" s="267">
        <f>_xlfn.XLOOKUP(F19,'[2]Merged Resources Master'!F:F,'[2]Merged Resources Master'!M:M, "NA", 0, 1)</f>
        <v>0</v>
      </c>
      <c r="N19" s="267">
        <f>_xlfn.XLOOKUP(F19,'[2]Merged Resources Master'!F:F,'[2]Merged Resources Master'!N:N, "NA", 0, 1)</f>
        <v>0</v>
      </c>
      <c r="O19" s="267"/>
      <c r="P19" s="267"/>
      <c r="Q19" s="267"/>
      <c r="R19" s="267"/>
      <c r="S19" s="267"/>
      <c r="T19" s="267"/>
      <c r="U19" s="267"/>
      <c r="V19" s="267"/>
      <c r="W19" s="267"/>
      <c r="X19" s="666" t="s">
        <v>122</v>
      </c>
      <c r="Y19" s="666" t="s">
        <v>119</v>
      </c>
      <c r="Z19" s="666" t="s">
        <v>116</v>
      </c>
      <c r="AA19" s="267"/>
      <c r="AB19" s="267"/>
      <c r="AC19" s="267"/>
      <c r="AD19" s="267"/>
      <c r="AE19" s="267"/>
      <c r="AF19" s="268"/>
      <c r="AG19" s="267"/>
      <c r="AH19" s="267"/>
      <c r="AI19" s="267"/>
      <c r="AJ19" s="267"/>
      <c r="AK19" s="267"/>
      <c r="AL19" s="267"/>
      <c r="AM19" s="267"/>
      <c r="AN19" s="267"/>
      <c r="AO19" s="267"/>
      <c r="AP19" s="267"/>
      <c r="AQ19" s="267"/>
      <c r="AR19" s="267"/>
      <c r="AS19" s="267"/>
      <c r="AT19" s="267"/>
      <c r="AU19" s="267"/>
      <c r="AV19" s="267"/>
      <c r="AW19" s="268"/>
      <c r="AX19" s="267"/>
      <c r="AY19" s="267"/>
      <c r="AZ19" s="267"/>
      <c r="BA19" s="267"/>
      <c r="BB19" s="267"/>
      <c r="BC19" s="267"/>
      <c r="BD19" s="267"/>
      <c r="BE19" s="267"/>
      <c r="BF19" s="267"/>
      <c r="BG19" s="267"/>
      <c r="BH19" s="267"/>
      <c r="BI19" s="267"/>
      <c r="BJ19" s="267"/>
      <c r="BK19" s="267"/>
      <c r="BL19" s="267"/>
      <c r="BM19" s="267"/>
      <c r="BN19" s="268"/>
      <c r="BO19" s="267"/>
      <c r="BP19" s="267"/>
      <c r="BQ19" s="267"/>
      <c r="BR19" s="267"/>
      <c r="BS19" s="267"/>
      <c r="BT19" s="267"/>
      <c r="BU19" s="267"/>
      <c r="BV19" s="267"/>
      <c r="BW19" s="267"/>
      <c r="BX19" s="267"/>
      <c r="BY19" s="267"/>
      <c r="BZ19" s="267"/>
      <c r="CA19" s="269"/>
    </row>
    <row r="20" spans="1:79" s="67" customFormat="1" ht="14.25" customHeight="1" x14ac:dyDescent="0.2">
      <c r="A20" s="65"/>
      <c r="B20" s="65"/>
      <c r="C20" s="65"/>
      <c r="D20" s="119"/>
      <c r="E20" s="65"/>
      <c r="F20" s="65" t="s">
        <v>112</v>
      </c>
      <c r="G20" s="267">
        <f>_xlfn.XLOOKUP(F20,'[2]Merged Resources Master'!F:F,'[2]Merged Resources Master'!G:G, "NA", 0, 1)</f>
        <v>0</v>
      </c>
      <c r="H20" s="267"/>
      <c r="I20" s="267"/>
      <c r="J20" s="267"/>
      <c r="K20" s="267">
        <f>_xlfn.XLOOKUP(F20,'[2]Merged Resources Master'!F:F,'[2]Merged Resources Master'!K:K, "NA", 0, 1)</f>
        <v>0</v>
      </c>
      <c r="L20" s="267">
        <f>_xlfn.XLOOKUP(F20,'[2]Merged Resources Master'!F:F,'[2]Merged Resources Master'!L:L, "NA", 0, 1)</f>
        <v>0</v>
      </c>
      <c r="M20" s="267">
        <f>_xlfn.XLOOKUP(F20,'[2]Merged Resources Master'!F:F,'[2]Merged Resources Master'!M:M, "NA", 0, 1)</f>
        <v>0</v>
      </c>
      <c r="N20" s="267">
        <f>_xlfn.XLOOKUP(F20,'[2]Merged Resources Master'!F:F,'[2]Merged Resources Master'!N:N, "NA", 0, 1)</f>
        <v>0</v>
      </c>
      <c r="O20" s="267"/>
      <c r="P20" s="267"/>
      <c r="Q20" s="267"/>
      <c r="R20" s="267"/>
      <c r="S20" s="267"/>
      <c r="T20" s="267"/>
      <c r="U20" s="267"/>
      <c r="V20" s="267"/>
      <c r="W20" s="267"/>
      <c r="X20" s="666" t="s">
        <v>123</v>
      </c>
      <c r="Y20" s="666" t="s">
        <v>119</v>
      </c>
      <c r="Z20" s="666" t="s">
        <v>116</v>
      </c>
      <c r="AA20" s="267"/>
      <c r="AB20" s="267"/>
      <c r="AC20" s="267"/>
      <c r="AD20" s="267"/>
      <c r="AE20" s="267"/>
      <c r="AF20" s="268"/>
      <c r="AG20" s="267"/>
      <c r="AH20" s="267"/>
      <c r="AI20" s="267"/>
      <c r="AJ20" s="267"/>
      <c r="AK20" s="267"/>
      <c r="AL20" s="267"/>
      <c r="AM20" s="267"/>
      <c r="AN20" s="267"/>
      <c r="AO20" s="267"/>
      <c r="AP20" s="267"/>
      <c r="AQ20" s="267"/>
      <c r="AR20" s="267"/>
      <c r="AS20" s="267"/>
      <c r="AT20" s="267"/>
      <c r="AU20" s="267"/>
      <c r="AV20" s="267"/>
      <c r="AW20" s="268"/>
      <c r="AX20" s="267"/>
      <c r="AY20" s="267"/>
      <c r="AZ20" s="267"/>
      <c r="BA20" s="267"/>
      <c r="BB20" s="267"/>
      <c r="BC20" s="267"/>
      <c r="BD20" s="267"/>
      <c r="BE20" s="267"/>
      <c r="BF20" s="267"/>
      <c r="BG20" s="267"/>
      <c r="BH20" s="267"/>
      <c r="BI20" s="267"/>
      <c r="BJ20" s="267"/>
      <c r="BK20" s="267"/>
      <c r="BL20" s="267"/>
      <c r="BM20" s="267"/>
      <c r="BN20" s="268"/>
      <c r="BO20" s="267"/>
      <c r="BP20" s="267"/>
      <c r="BQ20" s="267"/>
      <c r="BR20" s="267"/>
      <c r="BS20" s="267"/>
      <c r="BT20" s="267"/>
      <c r="BU20" s="267"/>
      <c r="BV20" s="267"/>
      <c r="BW20" s="267"/>
      <c r="BX20" s="267"/>
      <c r="BY20" s="267"/>
      <c r="BZ20" s="267"/>
      <c r="CA20" s="269"/>
    </row>
    <row r="21" spans="1:79" s="67" customFormat="1" ht="14.25" customHeight="1" x14ac:dyDescent="0.2">
      <c r="A21" s="65"/>
      <c r="B21" s="65"/>
      <c r="C21" s="65"/>
      <c r="D21" s="119"/>
      <c r="E21" s="65"/>
      <c r="F21" s="65" t="s">
        <v>112</v>
      </c>
      <c r="G21" s="267">
        <f>_xlfn.XLOOKUP(F21,'[2]Merged Resources Master'!F:F,'[2]Merged Resources Master'!G:G, "NA", 0, 1)</f>
        <v>0</v>
      </c>
      <c r="H21" s="267"/>
      <c r="I21" s="267"/>
      <c r="J21" s="267"/>
      <c r="K21" s="267">
        <f>_xlfn.XLOOKUP(F21,'[2]Merged Resources Master'!F:F,'[2]Merged Resources Master'!K:K, "NA", 0, 1)</f>
        <v>0</v>
      </c>
      <c r="L21" s="267">
        <f>_xlfn.XLOOKUP(F21,'[2]Merged Resources Master'!F:F,'[2]Merged Resources Master'!L:L, "NA", 0, 1)</f>
        <v>0</v>
      </c>
      <c r="M21" s="267">
        <f>_xlfn.XLOOKUP(F21,'[2]Merged Resources Master'!F:F,'[2]Merged Resources Master'!M:M, "NA", 0, 1)</f>
        <v>0</v>
      </c>
      <c r="N21" s="267">
        <f>_xlfn.XLOOKUP(F21,'[2]Merged Resources Master'!F:F,'[2]Merged Resources Master'!N:N, "NA", 0, 1)</f>
        <v>0</v>
      </c>
      <c r="O21" s="267"/>
      <c r="P21" s="267"/>
      <c r="Q21" s="267"/>
      <c r="R21" s="267"/>
      <c r="S21" s="267"/>
      <c r="T21" s="267"/>
      <c r="U21" s="267"/>
      <c r="V21" s="267"/>
      <c r="W21" s="267"/>
      <c r="X21" s="666" t="s">
        <v>124</v>
      </c>
      <c r="Y21" s="666" t="s">
        <v>119</v>
      </c>
      <c r="Z21" s="666" t="s">
        <v>116</v>
      </c>
      <c r="AA21" s="267"/>
      <c r="AB21" s="267"/>
      <c r="AC21" s="267"/>
      <c r="AD21" s="267"/>
      <c r="AE21" s="267"/>
      <c r="AF21" s="268"/>
      <c r="AG21" s="267"/>
      <c r="AH21" s="267"/>
      <c r="AI21" s="267"/>
      <c r="AJ21" s="267"/>
      <c r="AK21" s="267"/>
      <c r="AL21" s="267"/>
      <c r="AM21" s="267"/>
      <c r="AN21" s="267"/>
      <c r="AO21" s="267"/>
      <c r="AP21" s="267"/>
      <c r="AQ21" s="267"/>
      <c r="AR21" s="267"/>
      <c r="AS21" s="267"/>
      <c r="AT21" s="267"/>
      <c r="AU21" s="267"/>
      <c r="AV21" s="267"/>
      <c r="AW21" s="268"/>
      <c r="AX21" s="267"/>
      <c r="AY21" s="267"/>
      <c r="AZ21" s="267"/>
      <c r="BA21" s="267"/>
      <c r="BB21" s="267"/>
      <c r="BC21" s="267"/>
      <c r="BD21" s="267"/>
      <c r="BE21" s="267"/>
      <c r="BF21" s="267"/>
      <c r="BG21" s="267"/>
      <c r="BH21" s="267"/>
      <c r="BI21" s="267"/>
      <c r="BJ21" s="267"/>
      <c r="BK21" s="267"/>
      <c r="BL21" s="267"/>
      <c r="BM21" s="267"/>
      <c r="BN21" s="268"/>
      <c r="BO21" s="267"/>
      <c r="BP21" s="267"/>
      <c r="BQ21" s="267"/>
      <c r="BR21" s="267"/>
      <c r="BS21" s="267"/>
      <c r="BT21" s="267"/>
      <c r="BU21" s="267"/>
      <c r="BV21" s="267"/>
      <c r="BW21" s="267"/>
      <c r="BX21" s="267"/>
      <c r="BY21" s="267"/>
      <c r="BZ21" s="267"/>
      <c r="CA21" s="269"/>
    </row>
    <row r="22" spans="1:79" s="67" customFormat="1" ht="14.25" customHeight="1" x14ac:dyDescent="0.2">
      <c r="A22" s="65"/>
      <c r="B22" s="65"/>
      <c r="C22" s="65"/>
      <c r="D22" s="119"/>
      <c r="E22" s="65"/>
      <c r="F22" s="65" t="s">
        <v>112</v>
      </c>
      <c r="G22" s="267">
        <f>_xlfn.XLOOKUP(F22,'[2]Merged Resources Master'!F:F,'[2]Merged Resources Master'!G:G, "NA", 0, 1)</f>
        <v>0</v>
      </c>
      <c r="H22" s="267"/>
      <c r="I22" s="267"/>
      <c r="J22" s="267"/>
      <c r="K22" s="267">
        <f>_xlfn.XLOOKUP(F22,'[2]Merged Resources Master'!F:F,'[2]Merged Resources Master'!K:K, "NA", 0, 1)</f>
        <v>0</v>
      </c>
      <c r="L22" s="267">
        <f>_xlfn.XLOOKUP(F22,'[2]Merged Resources Master'!F:F,'[2]Merged Resources Master'!L:L, "NA", 0, 1)</f>
        <v>0</v>
      </c>
      <c r="M22" s="267">
        <f>_xlfn.XLOOKUP(F22,'[2]Merged Resources Master'!F:F,'[2]Merged Resources Master'!M:M, "NA", 0, 1)</f>
        <v>0</v>
      </c>
      <c r="N22" s="267">
        <f>_xlfn.XLOOKUP(F22,'[2]Merged Resources Master'!F:F,'[2]Merged Resources Master'!N:N, "NA", 0, 1)</f>
        <v>0</v>
      </c>
      <c r="O22" s="267"/>
      <c r="P22" s="267"/>
      <c r="Q22" s="267"/>
      <c r="R22" s="267"/>
      <c r="S22" s="267"/>
      <c r="T22" s="267"/>
      <c r="U22" s="267"/>
      <c r="V22" s="267"/>
      <c r="W22" s="267"/>
      <c r="X22" s="666" t="s">
        <v>125</v>
      </c>
      <c r="Y22" s="666" t="s">
        <v>119</v>
      </c>
      <c r="Z22" s="666" t="s">
        <v>116</v>
      </c>
      <c r="AA22" s="267"/>
      <c r="AB22" s="267"/>
      <c r="AC22" s="267"/>
      <c r="AD22" s="267"/>
      <c r="AE22" s="267"/>
      <c r="AF22" s="268"/>
      <c r="AG22" s="267"/>
      <c r="AH22" s="267"/>
      <c r="AI22" s="267"/>
      <c r="AJ22" s="267"/>
      <c r="AK22" s="267"/>
      <c r="AL22" s="267"/>
      <c r="AM22" s="267"/>
      <c r="AN22" s="267"/>
      <c r="AO22" s="267"/>
      <c r="AP22" s="267"/>
      <c r="AQ22" s="267"/>
      <c r="AR22" s="267"/>
      <c r="AS22" s="267"/>
      <c r="AT22" s="267"/>
      <c r="AU22" s="267"/>
      <c r="AV22" s="267"/>
      <c r="AW22" s="268"/>
      <c r="AX22" s="267"/>
      <c r="AY22" s="267"/>
      <c r="AZ22" s="267"/>
      <c r="BA22" s="267"/>
      <c r="BB22" s="267"/>
      <c r="BC22" s="267"/>
      <c r="BD22" s="267"/>
      <c r="BE22" s="267"/>
      <c r="BF22" s="267"/>
      <c r="BG22" s="267"/>
      <c r="BH22" s="267"/>
      <c r="BI22" s="267"/>
      <c r="BJ22" s="267"/>
      <c r="BK22" s="267"/>
      <c r="BL22" s="267"/>
      <c r="BM22" s="267"/>
      <c r="BN22" s="268"/>
      <c r="BO22" s="267"/>
      <c r="BP22" s="267"/>
      <c r="BQ22" s="267"/>
      <c r="BR22" s="267"/>
      <c r="BS22" s="267"/>
      <c r="BT22" s="267"/>
      <c r="BU22" s="267"/>
      <c r="BV22" s="267"/>
      <c r="BW22" s="267"/>
      <c r="BX22" s="267"/>
      <c r="BY22" s="267"/>
      <c r="BZ22" s="267"/>
      <c r="CA22" s="269"/>
    </row>
    <row r="23" spans="1:79" s="67" customFormat="1" ht="14.25" customHeight="1" x14ac:dyDescent="0.2">
      <c r="A23" s="65"/>
      <c r="B23" s="65"/>
      <c r="C23" s="65"/>
      <c r="D23" s="119"/>
      <c r="E23" s="65"/>
      <c r="F23" s="65" t="s">
        <v>112</v>
      </c>
      <c r="G23" s="267">
        <f>_xlfn.XLOOKUP(F23,'[2]Merged Resources Master'!F:F,'[2]Merged Resources Master'!G:G, "NA", 0, 1)</f>
        <v>0</v>
      </c>
      <c r="H23" s="267"/>
      <c r="I23" s="267"/>
      <c r="J23" s="267"/>
      <c r="K23" s="267">
        <f>_xlfn.XLOOKUP(F23,'[2]Merged Resources Master'!F:F,'[2]Merged Resources Master'!K:K, "NA", 0, 1)</f>
        <v>0</v>
      </c>
      <c r="L23" s="267">
        <f>_xlfn.XLOOKUP(F23,'[2]Merged Resources Master'!F:F,'[2]Merged Resources Master'!L:L, "NA", 0, 1)</f>
        <v>0</v>
      </c>
      <c r="M23" s="267">
        <f>_xlfn.XLOOKUP(F23,'[2]Merged Resources Master'!F:F,'[2]Merged Resources Master'!M:M, "NA", 0, 1)</f>
        <v>0</v>
      </c>
      <c r="N23" s="267">
        <f>_xlfn.XLOOKUP(F23,'[2]Merged Resources Master'!F:F,'[2]Merged Resources Master'!N:N, "NA", 0, 1)</f>
        <v>0</v>
      </c>
      <c r="O23" s="267"/>
      <c r="P23" s="267"/>
      <c r="Q23" s="267"/>
      <c r="R23" s="267"/>
      <c r="S23" s="267"/>
      <c r="T23" s="267"/>
      <c r="U23" s="267"/>
      <c r="V23" s="267"/>
      <c r="W23" s="267"/>
      <c r="X23" s="666" t="s">
        <v>126</v>
      </c>
      <c r="Y23" s="666" t="s">
        <v>119</v>
      </c>
      <c r="Z23" s="666" t="s">
        <v>116</v>
      </c>
      <c r="AA23" s="267"/>
      <c r="AB23" s="267"/>
      <c r="AC23" s="267"/>
      <c r="AD23" s="267"/>
      <c r="AE23" s="267"/>
      <c r="AF23" s="268"/>
      <c r="AG23" s="267"/>
      <c r="AH23" s="267"/>
      <c r="AI23" s="267"/>
      <c r="AJ23" s="267"/>
      <c r="AK23" s="267"/>
      <c r="AL23" s="267"/>
      <c r="AM23" s="267"/>
      <c r="AN23" s="267"/>
      <c r="AO23" s="267"/>
      <c r="AP23" s="267"/>
      <c r="AQ23" s="267"/>
      <c r="AR23" s="267"/>
      <c r="AS23" s="267"/>
      <c r="AT23" s="267"/>
      <c r="AU23" s="267"/>
      <c r="AV23" s="267"/>
      <c r="AW23" s="268"/>
      <c r="AX23" s="267"/>
      <c r="AY23" s="267"/>
      <c r="AZ23" s="267"/>
      <c r="BA23" s="267"/>
      <c r="BB23" s="267"/>
      <c r="BC23" s="267"/>
      <c r="BD23" s="267"/>
      <c r="BE23" s="267"/>
      <c r="BF23" s="267"/>
      <c r="BG23" s="267"/>
      <c r="BH23" s="267"/>
      <c r="BI23" s="267"/>
      <c r="BJ23" s="267"/>
      <c r="BK23" s="267"/>
      <c r="BL23" s="267"/>
      <c r="BM23" s="267"/>
      <c r="BN23" s="268"/>
      <c r="BO23" s="267"/>
      <c r="BP23" s="267"/>
      <c r="BQ23" s="267"/>
      <c r="BR23" s="267"/>
      <c r="BS23" s="267"/>
      <c r="BT23" s="267"/>
      <c r="BU23" s="267"/>
      <c r="BV23" s="267"/>
      <c r="BW23" s="267"/>
      <c r="BX23" s="267"/>
      <c r="BY23" s="267"/>
      <c r="BZ23" s="267"/>
      <c r="CA23" s="269"/>
    </row>
    <row r="24" spans="1:79" s="67" customFormat="1" ht="14.25" customHeight="1" x14ac:dyDescent="0.2">
      <c r="A24" s="65" t="str">
        <f>IF(D24="", "", _xlfn.XLOOKUP(D24,'[1]UHCC Architecture Master'!I:I,'[1]UHCC Architecture Master'!F:F,"NA",0,1))</f>
        <v>Breast cancer</v>
      </c>
      <c r="B24" s="65" t="str">
        <f>IF(D24="", "", _xlfn.XLOOKUP(D24,'[1]UHCC Architecture Master'!I:I,'[1]UHCC Architecture Master'!G:G,"NA",0,1))</f>
        <v>Early detection, diagnosis and staging of breast cancer</v>
      </c>
      <c r="C24" s="65" t="str">
        <f>IF(D24="", "", _xlfn.XLOOKUP(D24,'[1]UHCC Architecture Master'!I:I,'[1]UHCC Architecture Master'!H:H,"NA",0,1))</f>
        <v>08. Laboratory</v>
      </c>
      <c r="D24" s="119" t="s">
        <v>127</v>
      </c>
      <c r="E24" s="65" t="str">
        <f>IF(D24="", "", _xlfn.XLOOKUP(D24,'[1]UHCC Architecture Master'!I:I,'[1]UHCC Architecture Master'!K:K,"NA",0,1))</f>
        <v xml:space="preserve">Advanced laboratory tests </v>
      </c>
      <c r="F24" s="65" t="s">
        <v>128</v>
      </c>
      <c r="G24" s="270" t="str">
        <f>_xlfn.XLOOKUP(F24,'[2]Merged Resources Master'!F:F,'[2]Merged Resources Master'!G:G, "NA", 0, 1)</f>
        <v>Provide counselling and information and obtain consent</v>
      </c>
      <c r="H24" s="270"/>
      <c r="I24" s="270"/>
      <c r="J24" s="270"/>
      <c r="K24" s="270" t="str">
        <f>_xlfn.XLOOKUP(F24,'[2]Merged Resources Master'!F:F,'[2]Merged Resources Master'!K:K, "NA", 0, 1)</f>
        <v>6. Gaining informed consent</v>
      </c>
      <c r="L24" s="270" t="str">
        <f>_xlfn.XLOOKUP(F24,'[2]Merged Resources Master'!F:F,'[2]Merged Resources Master'!L:L, "NA", 0, 1)</f>
        <v>Medical and Pathology Laboratory Technicians</v>
      </c>
      <c r="M24" s="270" t="str">
        <f>_xlfn.XLOOKUP(F24,'[2]Merged Resources Master'!F:F,'[2]Merged Resources Master'!M:M, "NA", 0, 1)</f>
        <v>Medical Assistants</v>
      </c>
      <c r="N24" s="270">
        <f>_xlfn.XLOOKUP(F24,'[2]Merged Resources Master'!F:F,'[2]Merged Resources Master'!N:N, "NA", 0, 1)</f>
        <v>3</v>
      </c>
      <c r="O24" s="270"/>
      <c r="P24" s="270"/>
      <c r="Q24" s="270"/>
      <c r="R24" s="270"/>
      <c r="S24" s="270"/>
      <c r="T24" s="270"/>
      <c r="U24" s="270"/>
      <c r="V24" s="270"/>
      <c r="W24" s="270"/>
      <c r="X24" s="666" t="s">
        <v>129</v>
      </c>
      <c r="Y24" s="666" t="s">
        <v>119</v>
      </c>
      <c r="Z24" s="667" t="s">
        <v>116</v>
      </c>
      <c r="AA24" s="270"/>
      <c r="AB24" s="270"/>
      <c r="AC24" s="270"/>
      <c r="AD24" s="270"/>
      <c r="AE24" s="270"/>
      <c r="AF24" s="271"/>
      <c r="AG24" s="270"/>
      <c r="AH24" s="270"/>
      <c r="AI24" s="270"/>
      <c r="AJ24" s="270"/>
      <c r="AK24" s="270"/>
      <c r="AL24" s="270"/>
      <c r="AM24" s="270"/>
      <c r="AN24" s="270"/>
      <c r="AO24" s="270"/>
      <c r="AP24" s="270"/>
      <c r="AQ24" s="270"/>
      <c r="AR24" s="270"/>
      <c r="AS24" s="270"/>
      <c r="AT24" s="270"/>
      <c r="AU24" s="270"/>
      <c r="AV24" s="270"/>
      <c r="AW24" s="271"/>
      <c r="AX24" s="270"/>
      <c r="AY24" s="270"/>
      <c r="AZ24" s="270"/>
      <c r="BA24" s="270"/>
      <c r="BB24" s="270"/>
      <c r="BC24" s="270"/>
      <c r="BD24" s="270"/>
      <c r="BE24" s="270"/>
      <c r="BF24" s="270"/>
      <c r="BG24" s="270"/>
      <c r="BH24" s="270"/>
      <c r="BI24" s="270"/>
      <c r="BJ24" s="270"/>
      <c r="BK24" s="270"/>
      <c r="BL24" s="270"/>
      <c r="BM24" s="270"/>
      <c r="BN24" s="271"/>
      <c r="BO24" s="270"/>
      <c r="BP24" s="270"/>
      <c r="BQ24" s="270"/>
      <c r="BR24" s="270"/>
      <c r="BS24" s="270"/>
      <c r="BT24" s="270"/>
      <c r="BU24" s="270"/>
      <c r="BV24" s="270"/>
      <c r="BW24" s="270"/>
      <c r="BX24" s="270"/>
      <c r="BY24" s="270"/>
      <c r="BZ24" s="270"/>
      <c r="CA24" s="272"/>
    </row>
    <row r="25" spans="1:79" s="67" customFormat="1" ht="14.25" customHeight="1" x14ac:dyDescent="0.2">
      <c r="A25" s="65"/>
      <c r="B25" s="65"/>
      <c r="C25" s="65"/>
      <c r="D25" s="119"/>
      <c r="E25" s="65"/>
      <c r="F25" s="65" t="s">
        <v>127</v>
      </c>
      <c r="G25" s="270">
        <f>_xlfn.XLOOKUP(F25,'[2]Merged Resources Master'!F:F,'[2]Merged Resources Master'!G:G, "NA", 0, 1)</f>
        <v>0</v>
      </c>
      <c r="H25" s="270"/>
      <c r="I25" s="270"/>
      <c r="J25" s="270"/>
      <c r="K25" s="270">
        <f>_xlfn.XLOOKUP(F25,'[2]Merged Resources Master'!F:F,'[2]Merged Resources Master'!K:K, "NA", 0, 1)</f>
        <v>0</v>
      </c>
      <c r="L25" s="270">
        <f>_xlfn.XLOOKUP(F25,'[2]Merged Resources Master'!F:F,'[2]Merged Resources Master'!L:L, "NA", 0, 1)</f>
        <v>0</v>
      </c>
      <c r="M25" s="270">
        <f>_xlfn.XLOOKUP(F25,'[2]Merged Resources Master'!F:F,'[2]Merged Resources Master'!M:M, "NA", 0, 1)</f>
        <v>0</v>
      </c>
      <c r="N25" s="270">
        <f>_xlfn.XLOOKUP(F25,'[2]Merged Resources Master'!F:F,'[2]Merged Resources Master'!N:N, "NA", 0, 1)</f>
        <v>0</v>
      </c>
      <c r="O25" s="270"/>
      <c r="P25" s="270"/>
      <c r="Q25" s="270"/>
      <c r="R25" s="270"/>
      <c r="S25" s="270"/>
      <c r="T25" s="270"/>
      <c r="U25" s="270"/>
      <c r="V25" s="270"/>
      <c r="W25" s="270"/>
      <c r="X25" s="666" t="s">
        <v>130</v>
      </c>
      <c r="Y25" s="666" t="s">
        <v>119</v>
      </c>
      <c r="Z25" s="667" t="s">
        <v>116</v>
      </c>
      <c r="AA25" s="270"/>
      <c r="AB25" s="270"/>
      <c r="AC25" s="270"/>
      <c r="AD25" s="270"/>
      <c r="AE25" s="270"/>
      <c r="AF25" s="271"/>
      <c r="AG25" s="270"/>
      <c r="AH25" s="270"/>
      <c r="AI25" s="270"/>
      <c r="AJ25" s="270"/>
      <c r="AK25" s="270"/>
      <c r="AL25" s="270"/>
      <c r="AM25" s="270"/>
      <c r="AN25" s="270"/>
      <c r="AO25" s="270"/>
      <c r="AP25" s="270"/>
      <c r="AQ25" s="270"/>
      <c r="AR25" s="270"/>
      <c r="AS25" s="270"/>
      <c r="AT25" s="270"/>
      <c r="AU25" s="270"/>
      <c r="AV25" s="270"/>
      <c r="AW25" s="271"/>
      <c r="AX25" s="270"/>
      <c r="AY25" s="270"/>
      <c r="AZ25" s="270"/>
      <c r="BA25" s="270"/>
      <c r="BB25" s="270"/>
      <c r="BC25" s="270"/>
      <c r="BD25" s="270"/>
      <c r="BE25" s="270"/>
      <c r="BF25" s="270"/>
      <c r="BG25" s="270"/>
      <c r="BH25" s="270"/>
      <c r="BI25" s="270"/>
      <c r="BJ25" s="270"/>
      <c r="BK25" s="270"/>
      <c r="BL25" s="270"/>
      <c r="BM25" s="270"/>
      <c r="BN25" s="271"/>
      <c r="BO25" s="270"/>
      <c r="BP25" s="270"/>
      <c r="BQ25" s="270"/>
      <c r="BR25" s="270"/>
      <c r="BS25" s="270"/>
      <c r="BT25" s="270"/>
      <c r="BU25" s="270"/>
      <c r="BV25" s="270"/>
      <c r="BW25" s="270"/>
      <c r="BX25" s="270"/>
      <c r="BY25" s="270"/>
      <c r="BZ25" s="270"/>
      <c r="CA25" s="272"/>
    </row>
    <row r="26" spans="1:79" s="67" customFormat="1" ht="14.25" customHeight="1" x14ac:dyDescent="0.2">
      <c r="A26" s="65"/>
      <c r="B26" s="65"/>
      <c r="C26" s="65"/>
      <c r="D26" s="119"/>
      <c r="E26" s="65"/>
      <c r="F26" s="65" t="s">
        <v>127</v>
      </c>
      <c r="G26" s="270">
        <f>_xlfn.XLOOKUP(F26,'[2]Merged Resources Master'!F:F,'[2]Merged Resources Master'!G:G, "NA", 0, 1)</f>
        <v>0</v>
      </c>
      <c r="H26" s="270"/>
      <c r="I26" s="270"/>
      <c r="J26" s="270"/>
      <c r="K26" s="270">
        <f>_xlfn.XLOOKUP(F26,'[2]Merged Resources Master'!F:F,'[2]Merged Resources Master'!K:K, "NA", 0, 1)</f>
        <v>0</v>
      </c>
      <c r="L26" s="270">
        <f>_xlfn.XLOOKUP(F26,'[2]Merged Resources Master'!F:F,'[2]Merged Resources Master'!L:L, "NA", 0, 1)</f>
        <v>0</v>
      </c>
      <c r="M26" s="270">
        <f>_xlfn.XLOOKUP(F26,'[2]Merged Resources Master'!F:F,'[2]Merged Resources Master'!M:M, "NA", 0, 1)</f>
        <v>0</v>
      </c>
      <c r="N26" s="270">
        <f>_xlfn.XLOOKUP(F26,'[2]Merged Resources Master'!F:F,'[2]Merged Resources Master'!N:N, "NA", 0, 1)</f>
        <v>0</v>
      </c>
      <c r="O26" s="270"/>
      <c r="P26" s="270"/>
      <c r="Q26" s="270"/>
      <c r="R26" s="270"/>
      <c r="S26" s="270"/>
      <c r="T26" s="270"/>
      <c r="U26" s="270"/>
      <c r="V26" s="270"/>
      <c r="W26" s="270"/>
      <c r="X26" s="666" t="s">
        <v>131</v>
      </c>
      <c r="Y26" s="666" t="s">
        <v>119</v>
      </c>
      <c r="Z26" s="667" t="s">
        <v>116</v>
      </c>
      <c r="AA26" s="270"/>
      <c r="AB26" s="270"/>
      <c r="AC26" s="270"/>
      <c r="AD26" s="270"/>
      <c r="AE26" s="270"/>
      <c r="AF26" s="271"/>
      <c r="AG26" s="270"/>
      <c r="AH26" s="270"/>
      <c r="AI26" s="270"/>
      <c r="AJ26" s="270"/>
      <c r="AK26" s="270"/>
      <c r="AL26" s="270"/>
      <c r="AM26" s="270"/>
      <c r="AN26" s="270"/>
      <c r="AO26" s="270"/>
      <c r="AP26" s="270"/>
      <c r="AQ26" s="270"/>
      <c r="AR26" s="270"/>
      <c r="AS26" s="270"/>
      <c r="AT26" s="270"/>
      <c r="AU26" s="270"/>
      <c r="AV26" s="270"/>
      <c r="AW26" s="271"/>
      <c r="AX26" s="270"/>
      <c r="AY26" s="270"/>
      <c r="AZ26" s="270"/>
      <c r="BA26" s="270"/>
      <c r="BB26" s="270"/>
      <c r="BC26" s="270"/>
      <c r="BD26" s="270"/>
      <c r="BE26" s="270"/>
      <c r="BF26" s="270"/>
      <c r="BG26" s="270"/>
      <c r="BH26" s="270"/>
      <c r="BI26" s="270"/>
      <c r="BJ26" s="270"/>
      <c r="BK26" s="270"/>
      <c r="BL26" s="270"/>
      <c r="BM26" s="270"/>
      <c r="BN26" s="271"/>
      <c r="BO26" s="270"/>
      <c r="BP26" s="270"/>
      <c r="BQ26" s="270"/>
      <c r="BR26" s="270"/>
      <c r="BS26" s="270"/>
      <c r="BT26" s="270"/>
      <c r="BU26" s="270"/>
      <c r="BV26" s="270"/>
      <c r="BW26" s="270"/>
      <c r="BX26" s="270"/>
      <c r="BY26" s="270"/>
      <c r="BZ26" s="270"/>
      <c r="CA26" s="272"/>
    </row>
    <row r="27" spans="1:79" s="67" customFormat="1" ht="14.25" customHeight="1" x14ac:dyDescent="0.2">
      <c r="A27" s="65"/>
      <c r="B27" s="65"/>
      <c r="C27" s="65"/>
      <c r="D27" s="119"/>
      <c r="E27" s="65"/>
      <c r="F27" s="65" t="s">
        <v>127</v>
      </c>
      <c r="G27" s="270">
        <f>_xlfn.XLOOKUP(F27,'[2]Merged Resources Master'!F:F,'[2]Merged Resources Master'!G:G, "NA", 0, 1)</f>
        <v>0</v>
      </c>
      <c r="H27" s="270"/>
      <c r="I27" s="270"/>
      <c r="J27" s="270"/>
      <c r="K27" s="270">
        <f>_xlfn.XLOOKUP(F27,'[2]Merged Resources Master'!F:F,'[2]Merged Resources Master'!K:K, "NA", 0, 1)</f>
        <v>0</v>
      </c>
      <c r="L27" s="270">
        <f>_xlfn.XLOOKUP(F27,'[2]Merged Resources Master'!F:F,'[2]Merged Resources Master'!L:L, "NA", 0, 1)</f>
        <v>0</v>
      </c>
      <c r="M27" s="270">
        <f>_xlfn.XLOOKUP(F27,'[2]Merged Resources Master'!F:F,'[2]Merged Resources Master'!M:M, "NA", 0, 1)</f>
        <v>0</v>
      </c>
      <c r="N27" s="270">
        <f>_xlfn.XLOOKUP(F27,'[2]Merged Resources Master'!F:F,'[2]Merged Resources Master'!N:N, "NA", 0, 1)</f>
        <v>0</v>
      </c>
      <c r="O27" s="270"/>
      <c r="P27" s="270"/>
      <c r="Q27" s="270"/>
      <c r="R27" s="270"/>
      <c r="S27" s="270"/>
      <c r="T27" s="270"/>
      <c r="U27" s="270"/>
      <c r="V27" s="270"/>
      <c r="W27" s="270"/>
      <c r="X27" s="666" t="s">
        <v>132</v>
      </c>
      <c r="Y27" s="666" t="s">
        <v>119</v>
      </c>
      <c r="Z27" s="667" t="s">
        <v>116</v>
      </c>
      <c r="AA27" s="270"/>
      <c r="AB27" s="270"/>
      <c r="AC27" s="270"/>
      <c r="AD27" s="270"/>
      <c r="AE27" s="270"/>
      <c r="AF27" s="271"/>
      <c r="AG27" s="270"/>
      <c r="AH27" s="270"/>
      <c r="AI27" s="270"/>
      <c r="AJ27" s="270"/>
      <c r="AK27" s="270"/>
      <c r="AL27" s="270"/>
      <c r="AM27" s="270"/>
      <c r="AN27" s="270"/>
      <c r="AO27" s="270"/>
      <c r="AP27" s="270"/>
      <c r="AQ27" s="270"/>
      <c r="AR27" s="270"/>
      <c r="AS27" s="270"/>
      <c r="AT27" s="270"/>
      <c r="AU27" s="270"/>
      <c r="AV27" s="270"/>
      <c r="AW27" s="271"/>
      <c r="AX27" s="270"/>
      <c r="AY27" s="270"/>
      <c r="AZ27" s="270"/>
      <c r="BA27" s="270"/>
      <c r="BB27" s="270"/>
      <c r="BC27" s="270"/>
      <c r="BD27" s="270"/>
      <c r="BE27" s="270"/>
      <c r="BF27" s="270"/>
      <c r="BG27" s="270"/>
      <c r="BH27" s="270"/>
      <c r="BI27" s="270"/>
      <c r="BJ27" s="270"/>
      <c r="BK27" s="270"/>
      <c r="BL27" s="270"/>
      <c r="BM27" s="270"/>
      <c r="BN27" s="271"/>
      <c r="BO27" s="270"/>
      <c r="BP27" s="270"/>
      <c r="BQ27" s="270"/>
      <c r="BR27" s="270"/>
      <c r="BS27" s="270"/>
      <c r="BT27" s="270"/>
      <c r="BU27" s="270"/>
      <c r="BV27" s="270"/>
      <c r="BW27" s="270"/>
      <c r="BX27" s="270"/>
      <c r="BY27" s="270"/>
      <c r="BZ27" s="270"/>
      <c r="CA27" s="272"/>
    </row>
    <row r="28" spans="1:79" s="67" customFormat="1" ht="14.25" customHeight="1" x14ac:dyDescent="0.2">
      <c r="A28" s="65" t="str">
        <f>IF(D28="", "", _xlfn.XLOOKUP(D28,'[1]UHCC Architecture Master'!I:I,'[1]UHCC Architecture Master'!F:F,"NA",0,1))</f>
        <v>Breast cancer</v>
      </c>
      <c r="B28" s="65" t="str">
        <f>IF(D28="", "", _xlfn.XLOOKUP(D28,'[1]UHCC Architecture Master'!I:I,'[1]UHCC Architecture Master'!G:G,"NA",0,1))</f>
        <v>Early detection, diagnosis and staging of breast cancer</v>
      </c>
      <c r="C28" s="65" t="str">
        <f>IF(D28="", "", _xlfn.XLOOKUP(D28,'[1]UHCC Architecture Master'!I:I,'[1]UHCC Architecture Master'!H:H,"NA",0,1))</f>
        <v>08. Laboratory</v>
      </c>
      <c r="D28" s="119" t="s">
        <v>127</v>
      </c>
      <c r="E28" s="65" t="str">
        <f>IF(D28="", "", _xlfn.XLOOKUP(D28,'[1]UHCC Architecture Master'!I:I,'[1]UHCC Architecture Master'!K:K,"NA",0,1))</f>
        <v xml:space="preserve">Advanced laboratory tests </v>
      </c>
      <c r="F28" s="65" t="s">
        <v>133</v>
      </c>
      <c r="G28" s="270" t="str">
        <f>_xlfn.XLOOKUP(F28,'[2]Merged Resources Master'!F:F,'[2]Merged Resources Master'!G:G, "NA", 0, 1)</f>
        <v xml:space="preserve">Conduct diagnostic testing </v>
      </c>
      <c r="H28" s="270"/>
      <c r="I28" s="270"/>
      <c r="J28" s="270"/>
      <c r="K28" s="270" t="str">
        <f>_xlfn.XLOOKUP(F28,'[2]Merged Resources Master'!F:F,'[2]Merged Resources Master'!K:K, "NA", 0, 1)</f>
        <v>7. Ordering, administering and interpreting the results of diagnostic and screening procedures</v>
      </c>
      <c r="L28" s="270" t="str">
        <f>_xlfn.XLOOKUP(F28,'[2]Merged Resources Master'!F:F,'[2]Merged Resources Master'!L:L, "NA", 0, 1)</f>
        <v>Medical and Pathology Laboratory Technicians</v>
      </c>
      <c r="M28" s="270" t="str">
        <f>_xlfn.XLOOKUP(F28,'[2]Merged Resources Master'!F:F,'[2]Merged Resources Master'!M:M, "NA", 0, 1)</f>
        <v>Medical Assistants</v>
      </c>
      <c r="N28" s="270">
        <f>_xlfn.XLOOKUP(F28,'[2]Merged Resources Master'!F:F,'[2]Merged Resources Master'!N:N, "NA", 0, 1)</f>
        <v>5</v>
      </c>
      <c r="O28" s="270"/>
      <c r="P28" s="270"/>
      <c r="Q28" s="270"/>
      <c r="R28" s="270"/>
      <c r="S28" s="270"/>
      <c r="T28" s="270"/>
      <c r="U28" s="270"/>
      <c r="V28" s="270"/>
      <c r="W28" s="311"/>
      <c r="X28" s="666" t="s">
        <v>134</v>
      </c>
      <c r="Y28" s="666" t="s">
        <v>135</v>
      </c>
      <c r="Z28" s="667" t="s">
        <v>116</v>
      </c>
      <c r="AA28" s="270"/>
      <c r="AB28" s="270"/>
      <c r="AC28" s="270"/>
      <c r="AD28" s="270"/>
      <c r="AE28" s="270"/>
      <c r="AF28" s="271"/>
      <c r="AG28" s="270"/>
      <c r="AH28" s="270"/>
      <c r="AI28" s="270"/>
      <c r="AJ28" s="270"/>
      <c r="AK28" s="270"/>
      <c r="AL28" s="270"/>
      <c r="AM28" s="270"/>
      <c r="AN28" s="270"/>
      <c r="AO28" s="270"/>
      <c r="AP28" s="270"/>
      <c r="AQ28" s="270"/>
      <c r="AR28" s="270"/>
      <c r="AS28" s="270"/>
      <c r="AT28" s="270"/>
      <c r="AU28" s="270"/>
      <c r="AV28" s="270"/>
      <c r="AW28" s="271"/>
      <c r="AX28" s="270"/>
      <c r="AY28" s="270"/>
      <c r="AZ28" s="270"/>
      <c r="BA28" s="270"/>
      <c r="BB28" s="270"/>
      <c r="BC28" s="270"/>
      <c r="BD28" s="270"/>
      <c r="BE28" s="270"/>
      <c r="BF28" s="270"/>
      <c r="BG28" s="270"/>
      <c r="BH28" s="270"/>
      <c r="BI28" s="270"/>
      <c r="BJ28" s="270"/>
      <c r="BK28" s="270"/>
      <c r="BL28" s="270"/>
      <c r="BM28" s="270"/>
      <c r="BN28" s="271"/>
      <c r="BO28" s="270"/>
      <c r="BP28" s="270"/>
      <c r="BQ28" s="270"/>
      <c r="BR28" s="270"/>
      <c r="BS28" s="270"/>
      <c r="BT28" s="270"/>
      <c r="BU28" s="270"/>
      <c r="BV28" s="270"/>
      <c r="BW28" s="270"/>
      <c r="BX28" s="270"/>
      <c r="BY28" s="270"/>
      <c r="BZ28" s="270"/>
      <c r="CA28" s="272"/>
    </row>
    <row r="29" spans="1:79" s="67" customFormat="1" ht="14.25" customHeight="1" x14ac:dyDescent="0.2">
      <c r="A29" s="65" t="str">
        <f>IF(D29="", "", _xlfn.XLOOKUP(D29,'[1]UHCC Architecture Master'!I:I,'[1]UHCC Architecture Master'!F:F,"NA",0,1))</f>
        <v>Breast cancer</v>
      </c>
      <c r="B29" s="65" t="str">
        <f>IF(D29="", "", _xlfn.XLOOKUP(D29,'[1]UHCC Architecture Master'!I:I,'[1]UHCC Architecture Master'!G:G,"NA",0,1))</f>
        <v>Early detection, diagnosis and staging of breast cancer</v>
      </c>
      <c r="C29" s="65" t="str">
        <f>IF(D29="", "", _xlfn.XLOOKUP(D29,'[1]UHCC Architecture Master'!I:I,'[1]UHCC Architecture Master'!H:H,"NA",0,1))</f>
        <v>08. Laboratory</v>
      </c>
      <c r="D29" s="119" t="s">
        <v>127</v>
      </c>
      <c r="E29" s="65" t="str">
        <f>IF(D29="", "", _xlfn.XLOOKUP(D29,'[1]UHCC Architecture Master'!I:I,'[1]UHCC Architecture Master'!K:K,"NA",0,1))</f>
        <v xml:space="preserve">Advanced laboratory tests </v>
      </c>
      <c r="F29" s="65" t="s">
        <v>136</v>
      </c>
      <c r="G29" s="270" t="str">
        <f>_xlfn.XLOOKUP(F29,'[2]Merged Resources Master'!F:F,'[2]Merged Resources Master'!G:G, "NA", 0, 1)</f>
        <v>Document examination findings</v>
      </c>
      <c r="H29" s="270"/>
      <c r="I29" s="270"/>
      <c r="J29" s="270"/>
      <c r="K29" s="270" t="str">
        <f>_xlfn.XLOOKUP(F29,'[2]Merged Resources Master'!F:F,'[2]Merged Resources Master'!K:K, "NA", 0, 1)</f>
        <v>7. Ordering, administering and interpreting the results of diagnostic and screening procedures</v>
      </c>
      <c r="L29" s="270" t="str">
        <f>_xlfn.XLOOKUP(F29,'[2]Merged Resources Master'!F:F,'[2]Merged Resources Master'!L:L, "NA", 0, 1)</f>
        <v>Specialist Medical Practitioners</v>
      </c>
      <c r="M29" s="270" t="str">
        <f>_xlfn.XLOOKUP(F29,'[2]Merged Resources Master'!F:F,'[2]Merged Resources Master'!M:M, "NA", 0, 1)</f>
        <v>General Medical Practitioners</v>
      </c>
      <c r="N29" s="270">
        <f>_xlfn.XLOOKUP(F29,'[2]Merged Resources Master'!F:F,'[2]Merged Resources Master'!N:N, "NA", 0, 1)</f>
        <v>2</v>
      </c>
      <c r="O29" s="270"/>
      <c r="P29" s="270"/>
      <c r="Q29" s="270"/>
      <c r="R29" s="270"/>
      <c r="S29" s="270"/>
      <c r="T29" s="270"/>
      <c r="U29" s="270"/>
      <c r="V29" s="270"/>
      <c r="W29" s="270"/>
      <c r="X29" s="666" t="s">
        <v>137</v>
      </c>
      <c r="Y29" s="666" t="s">
        <v>138</v>
      </c>
      <c r="Z29" s="666" t="s">
        <v>116</v>
      </c>
      <c r="AA29" s="270"/>
      <c r="AB29" s="270"/>
      <c r="AC29" s="270"/>
      <c r="AD29" s="270"/>
      <c r="AE29" s="270"/>
      <c r="AF29" s="271"/>
      <c r="AG29" s="270"/>
      <c r="AH29" s="270"/>
      <c r="AI29" s="270"/>
      <c r="AJ29" s="270"/>
      <c r="AK29" s="270"/>
      <c r="AL29" s="270"/>
      <c r="AM29" s="270"/>
      <c r="AN29" s="270"/>
      <c r="AO29" s="270"/>
      <c r="AP29" s="270"/>
      <c r="AQ29" s="270"/>
      <c r="AR29" s="270"/>
      <c r="AS29" s="270"/>
      <c r="AT29" s="270"/>
      <c r="AU29" s="270"/>
      <c r="AV29" s="270"/>
      <c r="AW29" s="271"/>
      <c r="AX29" s="270"/>
      <c r="AY29" s="270"/>
      <c r="AZ29" s="270"/>
      <c r="BA29" s="270"/>
      <c r="BB29" s="270"/>
      <c r="BC29" s="270"/>
      <c r="BD29" s="270"/>
      <c r="BE29" s="270"/>
      <c r="BF29" s="270"/>
      <c r="BG29" s="270"/>
      <c r="BH29" s="270"/>
      <c r="BI29" s="270"/>
      <c r="BJ29" s="270"/>
      <c r="BK29" s="270"/>
      <c r="BL29" s="270"/>
      <c r="BM29" s="270"/>
      <c r="BN29" s="271"/>
      <c r="BO29" s="270"/>
      <c r="BP29" s="270"/>
      <c r="BQ29" s="270"/>
      <c r="BR29" s="270"/>
      <c r="BS29" s="270"/>
      <c r="BT29" s="270"/>
      <c r="BU29" s="270"/>
      <c r="BV29" s="270"/>
      <c r="BW29" s="270"/>
      <c r="BX29" s="270"/>
      <c r="BY29" s="270"/>
      <c r="BZ29" s="270"/>
      <c r="CA29" s="272"/>
    </row>
    <row r="30" spans="1:79" s="67" customFormat="1" ht="14.25" customHeight="1" x14ac:dyDescent="0.2">
      <c r="A30" s="65"/>
      <c r="B30" s="65"/>
      <c r="C30" s="65"/>
      <c r="D30" s="119"/>
      <c r="E30" s="65" t="s">
        <v>139</v>
      </c>
      <c r="F30" s="555"/>
      <c r="G30" s="535">
        <f>_xlfn.XLOOKUP(F30,'[2]Merged Resources Master'!F:F,'[2]Merged Resources Master'!G:G, "NA", 0, 1)</f>
        <v>0</v>
      </c>
      <c r="H30" s="270"/>
      <c r="I30" s="270"/>
      <c r="J30" s="270"/>
      <c r="K30" s="535" t="str">
        <f>_xlfn.XLOOKUP(F30,'[2]Merged Resources Master'!F:F,'[2]Merged Resources Master'!K:K, "NA", 0, 1)</f>
        <v>Health Workforce</v>
      </c>
      <c r="L30" s="535">
        <f>_xlfn.XLOOKUP(F30,'[2]Merged Resources Master'!F:F,'[2]Merged Resources Master'!L:L, "NA", 0, 1)</f>
        <v>0</v>
      </c>
      <c r="M30" s="535">
        <f>_xlfn.XLOOKUP(F30,'[2]Merged Resources Master'!F:F,'[2]Merged Resources Master'!M:M, "NA", 0, 1)</f>
        <v>0</v>
      </c>
      <c r="N30" s="535">
        <f>_xlfn.XLOOKUP(F30,'[2]Merged Resources Master'!F:F,'[2]Merged Resources Master'!N:N, "NA", 0, 1)</f>
        <v>0</v>
      </c>
      <c r="O30" s="270"/>
      <c r="P30" s="270"/>
      <c r="Q30" s="270"/>
      <c r="R30" s="270"/>
      <c r="S30" s="270"/>
      <c r="T30" s="270"/>
      <c r="U30" s="270"/>
      <c r="V30" s="270"/>
      <c r="W30" s="270"/>
      <c r="X30" s="666" t="s">
        <v>140</v>
      </c>
      <c r="Y30" s="666" t="s">
        <v>141</v>
      </c>
      <c r="Z30" s="666" t="s">
        <v>142</v>
      </c>
      <c r="AA30" s="270"/>
      <c r="AB30" s="270"/>
      <c r="AC30" s="270"/>
      <c r="AD30" s="270"/>
      <c r="AE30" s="270"/>
      <c r="AF30" s="271"/>
      <c r="AG30" s="270"/>
      <c r="AH30" s="270"/>
      <c r="AI30" s="270"/>
      <c r="AJ30" s="270"/>
      <c r="AK30" s="270"/>
      <c r="AL30" s="270"/>
      <c r="AM30" s="270"/>
      <c r="AN30" s="270"/>
      <c r="AO30" s="270"/>
      <c r="AP30" s="270"/>
      <c r="AQ30" s="270"/>
      <c r="AR30" s="270"/>
      <c r="AS30" s="270"/>
      <c r="AT30" s="270"/>
      <c r="AU30" s="270"/>
      <c r="AV30" s="270"/>
      <c r="AW30" s="271"/>
      <c r="AX30" s="270"/>
      <c r="AY30" s="270"/>
      <c r="AZ30" s="270"/>
      <c r="BA30" s="270"/>
      <c r="BB30" s="270"/>
      <c r="BC30" s="270"/>
      <c r="BD30" s="270"/>
      <c r="BE30" s="270"/>
      <c r="BF30" s="270"/>
      <c r="BG30" s="270"/>
      <c r="BH30" s="270"/>
      <c r="BI30" s="270"/>
      <c r="BJ30" s="270"/>
      <c r="BK30" s="270"/>
      <c r="BL30" s="270"/>
      <c r="BM30" s="270"/>
      <c r="BN30" s="271"/>
      <c r="BO30" s="270"/>
      <c r="BP30" s="270"/>
      <c r="BQ30" s="270"/>
      <c r="BR30" s="270"/>
      <c r="BS30" s="270"/>
      <c r="BT30" s="270"/>
      <c r="BU30" s="270"/>
      <c r="BV30" s="270"/>
      <c r="BW30" s="270"/>
      <c r="BX30" s="270"/>
      <c r="BY30" s="270"/>
      <c r="BZ30" s="270"/>
      <c r="CA30" s="272"/>
    </row>
    <row r="31" spans="1:79" s="67" customFormat="1" ht="14.25" customHeight="1" x14ac:dyDescent="0.2">
      <c r="A31" s="65"/>
      <c r="B31" s="65"/>
      <c r="C31" s="65"/>
      <c r="D31" s="119"/>
      <c r="E31" s="65" t="s">
        <v>139</v>
      </c>
      <c r="F31" s="555"/>
      <c r="G31" s="535">
        <f>_xlfn.XLOOKUP(F31,'[2]Merged Resources Master'!F:F,'[2]Merged Resources Master'!G:G, "NA", 0, 1)</f>
        <v>0</v>
      </c>
      <c r="H31" s="270"/>
      <c r="I31" s="270"/>
      <c r="J31" s="270"/>
      <c r="K31" s="535" t="str">
        <f>_xlfn.XLOOKUP(F31,'[2]Merged Resources Master'!F:F,'[2]Merged Resources Master'!K:K, "NA", 0, 1)</f>
        <v>Health Workforce</v>
      </c>
      <c r="L31" s="535">
        <f>_xlfn.XLOOKUP(F31,'[2]Merged Resources Master'!F:F,'[2]Merged Resources Master'!L:L, "NA", 0, 1)</f>
        <v>0</v>
      </c>
      <c r="M31" s="535">
        <f>_xlfn.XLOOKUP(F31,'[2]Merged Resources Master'!F:F,'[2]Merged Resources Master'!M:M, "NA", 0, 1)</f>
        <v>0</v>
      </c>
      <c r="N31" s="535">
        <f>_xlfn.XLOOKUP(F31,'[2]Merged Resources Master'!F:F,'[2]Merged Resources Master'!N:N, "NA", 0, 1)</f>
        <v>0</v>
      </c>
      <c r="O31" s="270"/>
      <c r="P31" s="270"/>
      <c r="Q31" s="270"/>
      <c r="R31" s="270"/>
      <c r="S31" s="270"/>
      <c r="T31" s="270"/>
      <c r="U31" s="270"/>
      <c r="V31" s="270"/>
      <c r="W31" s="270"/>
      <c r="X31" s="666" t="s">
        <v>143</v>
      </c>
      <c r="Y31" s="666" t="s">
        <v>141</v>
      </c>
      <c r="Z31" s="666" t="s">
        <v>144</v>
      </c>
      <c r="AA31" s="270"/>
      <c r="AB31" s="270"/>
      <c r="AC31" s="270"/>
      <c r="AD31" s="270"/>
      <c r="AE31" s="270"/>
      <c r="AF31" s="271"/>
      <c r="AG31" s="270"/>
      <c r="AH31" s="270"/>
      <c r="AI31" s="270"/>
      <c r="AJ31" s="270"/>
      <c r="AK31" s="270"/>
      <c r="AL31" s="270"/>
      <c r="AM31" s="270"/>
      <c r="AN31" s="270"/>
      <c r="AO31" s="270"/>
      <c r="AP31" s="270"/>
      <c r="AQ31" s="270"/>
      <c r="AR31" s="270"/>
      <c r="AS31" s="270"/>
      <c r="AT31" s="270"/>
      <c r="AU31" s="270"/>
      <c r="AV31" s="270"/>
      <c r="AW31" s="271"/>
      <c r="AX31" s="270"/>
      <c r="AY31" s="270"/>
      <c r="AZ31" s="270"/>
      <c r="BA31" s="270"/>
      <c r="BB31" s="270"/>
      <c r="BC31" s="270"/>
      <c r="BD31" s="270"/>
      <c r="BE31" s="270"/>
      <c r="BF31" s="270"/>
      <c r="BG31" s="270"/>
      <c r="BH31" s="270"/>
      <c r="BI31" s="270"/>
      <c r="BJ31" s="270"/>
      <c r="BK31" s="270"/>
      <c r="BL31" s="270"/>
      <c r="BM31" s="270"/>
      <c r="BN31" s="271"/>
      <c r="BO31" s="270"/>
      <c r="BP31" s="270"/>
      <c r="BQ31" s="270"/>
      <c r="BR31" s="270"/>
      <c r="BS31" s="270"/>
      <c r="BT31" s="270"/>
      <c r="BU31" s="270"/>
      <c r="BV31" s="270"/>
      <c r="BW31" s="270"/>
      <c r="BX31" s="270"/>
      <c r="BY31" s="270"/>
      <c r="BZ31" s="270"/>
      <c r="CA31" s="272"/>
    </row>
    <row r="32" spans="1:79" s="135" customFormat="1" ht="12" x14ac:dyDescent="0.25">
      <c r="A32" s="371" t="str">
        <f>IF(D32="", "", _xlfn.XLOOKUP(D32,'[1]UHCC Architecture Master'!I:I,'[1]UHCC Architecture Master'!F:F,"NA",0,1))</f>
        <v>Breast cancer</v>
      </c>
      <c r="B32" s="371" t="str">
        <f>IF(D32="", "", _xlfn.XLOOKUP(D32,'[1]UHCC Architecture Master'!I:I,'[1]UHCC Architecture Master'!G:G,"NA",0,1))</f>
        <v>Early detection, diagnosis and staging of breast cancer</v>
      </c>
      <c r="C32" s="371" t="str">
        <f>IF(D32="", "", _xlfn.XLOOKUP(D32,'[1]UHCC Architecture Master'!I:I,'[1]UHCC Architecture Master'!H:H,"NA",0,1))</f>
        <v>09. Imaging studies</v>
      </c>
      <c r="D32" s="382" t="s">
        <v>145</v>
      </c>
      <c r="E32" s="371" t="str">
        <f>IF(D32="", "", _xlfn.XLOOKUP(D32,'[1]UHCC Architecture Master'!I:I,'[1]UHCC Architecture Master'!K:K,"NA",0,1))</f>
        <v>Mammography (screening)</v>
      </c>
      <c r="F32" s="702"/>
      <c r="G32" s="369">
        <f>_xlfn.XLOOKUP(F32,'[2]Merged Resources Master'!F:F,'[2]Merged Resources Master'!G:G, "NA", 0, 1)</f>
        <v>0</v>
      </c>
      <c r="H32" s="372"/>
      <c r="I32" s="372"/>
      <c r="J32" s="372"/>
      <c r="K32" s="369" t="str">
        <f>_xlfn.XLOOKUP(F32,'[2]Merged Resources Master'!F:F,'[2]Merged Resources Master'!K:K, "NA", 0, 1)</f>
        <v>Health Workforce</v>
      </c>
      <c r="L32" s="369">
        <f>_xlfn.XLOOKUP(F32,'[2]Merged Resources Master'!F:F,'[2]Merged Resources Master'!L:L, "NA", 0, 1)</f>
        <v>0</v>
      </c>
      <c r="M32" s="369">
        <f>_xlfn.XLOOKUP(F32,'[2]Merged Resources Master'!F:F,'[2]Merged Resources Master'!M:M, "NA", 0, 1)</f>
        <v>0</v>
      </c>
      <c r="N32" s="369">
        <f>_xlfn.XLOOKUP(F32,'[2]Merged Resources Master'!F:F,'[2]Merged Resources Master'!N:N, "NA", 0, 1)</f>
        <v>0</v>
      </c>
      <c r="O32" s="372"/>
      <c r="P32" s="372"/>
      <c r="Q32" s="372"/>
      <c r="R32" s="372"/>
      <c r="S32" s="372"/>
      <c r="T32" s="372"/>
      <c r="U32" s="372"/>
      <c r="V32" s="372"/>
      <c r="W32" s="372"/>
      <c r="X32" s="372"/>
      <c r="Y32" s="372"/>
      <c r="Z32" s="372"/>
      <c r="AA32" s="372"/>
      <c r="AB32" s="372"/>
      <c r="AC32" s="372"/>
      <c r="AD32" s="372"/>
      <c r="AE32" s="372"/>
      <c r="AF32" s="373"/>
      <c r="AG32" s="372"/>
      <c r="AH32" s="372"/>
      <c r="AI32" s="372"/>
      <c r="AJ32" s="372"/>
      <c r="AK32" s="372"/>
      <c r="AL32" s="372"/>
      <c r="AM32" s="372"/>
      <c r="AN32" s="372"/>
      <c r="AO32" s="372"/>
      <c r="AP32" s="372"/>
      <c r="AQ32" s="372"/>
      <c r="AR32" s="372"/>
      <c r="AS32" s="372"/>
      <c r="AT32" s="372"/>
      <c r="AU32" s="372"/>
      <c r="AV32" s="372"/>
      <c r="AW32" s="373"/>
      <c r="AX32" s="372"/>
      <c r="AY32" s="372"/>
      <c r="AZ32" s="372"/>
      <c r="BA32" s="372"/>
      <c r="BB32" s="372"/>
      <c r="BC32" s="372"/>
      <c r="BD32" s="372"/>
      <c r="BE32" s="372"/>
      <c r="BF32" s="372"/>
      <c r="BG32" s="372"/>
      <c r="BH32" s="372"/>
      <c r="BI32" s="372"/>
      <c r="BJ32" s="372"/>
      <c r="BK32" s="372"/>
      <c r="BL32" s="372"/>
      <c r="BM32" s="372"/>
      <c r="BN32" s="373"/>
      <c r="BO32" s="372"/>
      <c r="BP32" s="372"/>
      <c r="BQ32" s="372"/>
      <c r="BR32" s="372"/>
      <c r="BS32" s="372"/>
      <c r="BT32" s="372"/>
      <c r="BU32" s="372"/>
      <c r="BV32" s="372"/>
      <c r="BW32" s="372"/>
      <c r="BX32" s="372"/>
      <c r="BY32" s="372"/>
      <c r="BZ32" s="372"/>
      <c r="CA32" s="374"/>
    </row>
    <row r="33" spans="1:79" s="135" customFormat="1" ht="12" x14ac:dyDescent="0.25">
      <c r="A33" s="59" t="str">
        <f>IF(D33="", "", _xlfn.XLOOKUP(D33,'[1]UHCC Architecture Master'!I:I,'[1]UHCC Architecture Master'!F:F,"NA",0,1))</f>
        <v>Breast cancer</v>
      </c>
      <c r="B33" s="59" t="str">
        <f>IF(D33="", "", _xlfn.XLOOKUP(D33,'[1]UHCC Architecture Master'!I:I,'[1]UHCC Architecture Master'!G:G,"NA",0,1))</f>
        <v>Early detection, diagnosis and staging of breast cancer</v>
      </c>
      <c r="C33" s="59" t="str">
        <f>IF(D33="", "", _xlfn.XLOOKUP(D33,'[1]UHCC Architecture Master'!I:I,'[1]UHCC Architecture Master'!H:H,"NA",0,1))</f>
        <v>09. Imaging studies</v>
      </c>
      <c r="D33" s="349" t="s">
        <v>145</v>
      </c>
      <c r="E33" s="379" t="str">
        <f>IF(D33="", "", _xlfn.XLOOKUP(D33,'[1]UHCC Architecture Master'!I:I,'[1]UHCC Architecture Master'!K:K,"NA",0,1))</f>
        <v>Mammography (screening)</v>
      </c>
      <c r="F33" s="703"/>
      <c r="G33" s="370">
        <f>_xlfn.XLOOKUP(F33,'[2]Merged Resources Master'!F:F,'[2]Merged Resources Master'!G:G, "NA", 0, 1)</f>
        <v>0</v>
      </c>
      <c r="H33" s="372"/>
      <c r="I33" s="372"/>
      <c r="J33" s="372"/>
      <c r="K33" s="370" t="str">
        <f>_xlfn.XLOOKUP(F33,'[2]Merged Resources Master'!F:F,'[2]Merged Resources Master'!K:K, "NA", 0, 1)</f>
        <v>Health Workforce</v>
      </c>
      <c r="L33" s="375">
        <f>_xlfn.XLOOKUP(F33,'[2]Merged Resources Master'!F:F,'[2]Merged Resources Master'!L:L, "NA", 0, 1)</f>
        <v>0</v>
      </c>
      <c r="M33" s="375">
        <f>_xlfn.XLOOKUP(F33,'[2]Merged Resources Master'!F:F,'[2]Merged Resources Master'!M:M, "NA", 0, 1)</f>
        <v>0</v>
      </c>
      <c r="N33" s="375">
        <f>_xlfn.XLOOKUP(F33,'[2]Merged Resources Master'!F:F,'[2]Merged Resources Master'!N:N, "NA", 0, 1)</f>
        <v>0</v>
      </c>
      <c r="O33" s="372"/>
      <c r="P33" s="372"/>
      <c r="Q33" s="372"/>
      <c r="R33" s="372"/>
      <c r="S33" s="372"/>
      <c r="T33" s="372"/>
      <c r="U33" s="372"/>
      <c r="V33" s="372"/>
      <c r="W33" s="59" t="s">
        <v>146</v>
      </c>
      <c r="X33" s="59"/>
      <c r="Y33" s="59" t="s">
        <v>147</v>
      </c>
      <c r="Z33" s="59" t="s">
        <v>148</v>
      </c>
      <c r="AA33" s="523" t="s">
        <v>93</v>
      </c>
      <c r="AB33" s="59" t="s">
        <v>149</v>
      </c>
      <c r="AC33" s="59" t="s">
        <v>95</v>
      </c>
      <c r="AD33" s="59" t="s">
        <v>96</v>
      </c>
      <c r="AE33" s="59">
        <v>1</v>
      </c>
      <c r="AF33" s="539"/>
      <c r="AG33" s="372"/>
      <c r="AH33" s="372"/>
      <c r="AI33" s="372"/>
      <c r="AJ33" s="372"/>
      <c r="AK33" s="372"/>
      <c r="AL33" s="372"/>
      <c r="AM33" s="372"/>
      <c r="AN33" s="372"/>
      <c r="AO33" s="372"/>
      <c r="AP33" s="372"/>
      <c r="AQ33" s="372"/>
      <c r="AR33" s="372"/>
      <c r="AS33" s="372"/>
      <c r="AT33" s="372"/>
      <c r="AU33" s="372"/>
      <c r="AV33" s="372"/>
      <c r="AW33" s="373"/>
      <c r="AX33" s="372"/>
      <c r="AY33" s="372"/>
      <c r="AZ33" s="372"/>
      <c r="BA33" s="372"/>
      <c r="BB33" s="372"/>
      <c r="BC33" s="372"/>
      <c r="BD33" s="372"/>
      <c r="BE33" s="372"/>
      <c r="BF33" s="372"/>
      <c r="BG33" s="372"/>
      <c r="BH33" s="372"/>
      <c r="BI33" s="372"/>
      <c r="BJ33" s="372"/>
      <c r="BK33" s="372"/>
      <c r="BL33" s="372"/>
      <c r="BM33" s="372"/>
      <c r="BN33" s="373"/>
      <c r="BO33" s="372"/>
      <c r="BP33" s="372"/>
      <c r="BQ33" s="372"/>
      <c r="BR33" s="372"/>
      <c r="BS33" s="372"/>
      <c r="BT33" s="372"/>
      <c r="BU33" s="372"/>
      <c r="BV33" s="372"/>
      <c r="BW33" s="372"/>
      <c r="BX33" s="372"/>
      <c r="BY33" s="372"/>
      <c r="BZ33" s="372"/>
      <c r="CA33" s="374"/>
    </row>
    <row r="34" spans="1:79" s="135" customFormat="1" ht="12" x14ac:dyDescent="0.25">
      <c r="A34" s="59"/>
      <c r="B34" s="59"/>
      <c r="C34" s="59"/>
      <c r="D34" s="349"/>
      <c r="E34" s="379"/>
      <c r="F34" s="703"/>
      <c r="G34" s="532">
        <f>_xlfn.XLOOKUP(F34,'[2]Merged Resources Master'!F:F,'[2]Merged Resources Master'!G:G, "NA", 0, 1)</f>
        <v>0</v>
      </c>
      <c r="H34" s="372"/>
      <c r="I34" s="372"/>
      <c r="J34" s="372"/>
      <c r="K34" s="370" t="str">
        <f>_xlfn.XLOOKUP(F34,'[2]Merged Resources Master'!F:F,'[2]Merged Resources Master'!K:K, "NA", 0, 1)</f>
        <v>Health Workforce</v>
      </c>
      <c r="L34" s="375">
        <f>_xlfn.XLOOKUP(F34,'[2]Merged Resources Master'!F:F,'[2]Merged Resources Master'!L:L, "NA", 0, 1)</f>
        <v>0</v>
      </c>
      <c r="M34" s="375">
        <f>_xlfn.XLOOKUP(F34,'[2]Merged Resources Master'!F:F,'[2]Merged Resources Master'!M:M, "NA", 0, 1)</f>
        <v>0</v>
      </c>
      <c r="N34" s="375">
        <f>_xlfn.XLOOKUP(F34,'[2]Merged Resources Master'!F:F,'[2]Merged Resources Master'!N:N, "NA", 0, 1)</f>
        <v>0</v>
      </c>
      <c r="O34" s="372"/>
      <c r="P34" s="372"/>
      <c r="Q34" s="372"/>
      <c r="R34" s="372"/>
      <c r="S34" s="372"/>
      <c r="T34" s="372"/>
      <c r="U34" s="372"/>
      <c r="V34" s="372"/>
      <c r="W34" s="59" t="s">
        <v>146</v>
      </c>
      <c r="X34" s="59"/>
      <c r="Y34" s="59" t="s">
        <v>150</v>
      </c>
      <c r="Z34" s="59" t="s">
        <v>106</v>
      </c>
      <c r="AA34" s="523" t="s">
        <v>93</v>
      </c>
      <c r="AB34" s="59" t="s">
        <v>151</v>
      </c>
      <c r="AC34" s="59" t="s">
        <v>108</v>
      </c>
      <c r="AD34" s="59" t="s">
        <v>96</v>
      </c>
      <c r="AE34" s="59">
        <v>1</v>
      </c>
      <c r="AF34" s="539"/>
      <c r="AG34" s="372"/>
      <c r="AH34" s="372"/>
      <c r="AI34" s="372"/>
      <c r="AJ34" s="372"/>
      <c r="AK34" s="372"/>
      <c r="AL34" s="372"/>
      <c r="AM34" s="372"/>
      <c r="AN34" s="372"/>
      <c r="AO34" s="372"/>
      <c r="AP34" s="372"/>
      <c r="AQ34" s="372"/>
      <c r="AR34" s="372"/>
      <c r="AS34" s="372"/>
      <c r="AT34" s="372"/>
      <c r="AU34" s="372"/>
      <c r="AV34" s="372"/>
      <c r="AW34" s="373"/>
      <c r="AX34" s="372"/>
      <c r="AY34" s="372"/>
      <c r="AZ34" s="372"/>
      <c r="BA34" s="372"/>
      <c r="BB34" s="372"/>
      <c r="BC34" s="372"/>
      <c r="BD34" s="372"/>
      <c r="BE34" s="372"/>
      <c r="BF34" s="372"/>
      <c r="BG34" s="372"/>
      <c r="BH34" s="372"/>
      <c r="BI34" s="372"/>
      <c r="BJ34" s="372"/>
      <c r="BK34" s="372"/>
      <c r="BL34" s="372"/>
      <c r="BM34" s="372"/>
      <c r="BN34" s="373"/>
      <c r="BO34" s="372"/>
      <c r="BP34" s="372"/>
      <c r="BQ34" s="372"/>
      <c r="BR34" s="372"/>
      <c r="BS34" s="372"/>
      <c r="BT34" s="372"/>
      <c r="BU34" s="372"/>
      <c r="BV34" s="372"/>
      <c r="BW34" s="372"/>
      <c r="BX34" s="372"/>
      <c r="BY34" s="372"/>
      <c r="BZ34" s="372"/>
      <c r="CA34" s="374"/>
    </row>
    <row r="35" spans="1:79" s="378" customFormat="1" ht="12" x14ac:dyDescent="0.25">
      <c r="A35" s="59" t="str">
        <f>IF(D35="", "", _xlfn.XLOOKUP(D35,'[1]UHCC Architecture Master'!I:I,'[1]UHCC Architecture Master'!F:F,"NA",0,1))</f>
        <v>Breast cancer</v>
      </c>
      <c r="B35" s="59" t="str">
        <f>IF(D35="", "", _xlfn.XLOOKUP(D35,'[1]UHCC Architecture Master'!I:I,'[1]UHCC Architecture Master'!G:G,"NA",0,1))</f>
        <v>Early detection, diagnosis and staging of breast cancer</v>
      </c>
      <c r="C35" s="59" t="str">
        <f>IF(D35="", "", _xlfn.XLOOKUP(D35,'[1]UHCC Architecture Master'!I:I,'[1]UHCC Architecture Master'!H:H,"NA",0,1))</f>
        <v>09. Imaging studies</v>
      </c>
      <c r="D35" s="349" t="s">
        <v>145</v>
      </c>
      <c r="E35" s="379" t="str">
        <f>IF(D35="", "", _xlfn.XLOOKUP(D35,'[1]UHCC Architecture Master'!I:I,'[1]UHCC Architecture Master'!K:K,"NA",0,1))</f>
        <v>Mammography (screening)</v>
      </c>
      <c r="F35" s="703"/>
      <c r="G35" s="370">
        <f>_xlfn.XLOOKUP(F35,'[2]Merged Resources Master'!F:F,'[2]Merged Resources Master'!G:G, "NA", 0, 1)</f>
        <v>0</v>
      </c>
      <c r="H35" s="371"/>
      <c r="I35" s="371"/>
      <c r="J35" s="371"/>
      <c r="K35" s="370" t="str">
        <f>_xlfn.XLOOKUP(F35,'[2]Merged Resources Master'!F:F,'[2]Merged Resources Master'!K:K, "NA", 0, 1)</f>
        <v>Health Workforce</v>
      </c>
      <c r="L35" s="375">
        <f>_xlfn.XLOOKUP(F35,'[2]Merged Resources Master'!F:F,'[2]Merged Resources Master'!L:L, "NA", 0, 1)</f>
        <v>0</v>
      </c>
      <c r="M35" s="375">
        <f>_xlfn.XLOOKUP(F35,'[2]Merged Resources Master'!F:F,'[2]Merged Resources Master'!M:M, "NA", 0, 1)</f>
        <v>0</v>
      </c>
      <c r="N35" s="375">
        <f>_xlfn.XLOOKUP(F35,'[2]Merged Resources Master'!F:F,'[2]Merged Resources Master'!N:N, "NA", 0, 1)</f>
        <v>0</v>
      </c>
      <c r="O35" s="371"/>
      <c r="P35" s="371"/>
      <c r="Q35" s="371"/>
      <c r="R35" s="371"/>
      <c r="S35" s="371"/>
      <c r="T35" s="371"/>
      <c r="U35" s="371"/>
      <c r="V35" s="371"/>
      <c r="W35" s="59"/>
      <c r="X35" s="59"/>
      <c r="Y35" s="59"/>
      <c r="Z35" s="59"/>
      <c r="AA35" s="59"/>
      <c r="AB35" s="59"/>
      <c r="AC35" s="59"/>
      <c r="AD35" s="59"/>
      <c r="AE35" s="59"/>
      <c r="AF35" s="539"/>
      <c r="AG35" s="371"/>
      <c r="AH35" s="371"/>
      <c r="AI35" s="371"/>
      <c r="AJ35" s="371"/>
      <c r="AK35" s="371"/>
      <c r="AL35" s="371"/>
      <c r="AM35" s="371"/>
      <c r="AN35" s="371"/>
      <c r="AO35" s="371"/>
      <c r="AP35" s="371"/>
      <c r="AQ35" s="371"/>
      <c r="AR35" s="371"/>
      <c r="AS35" s="371"/>
      <c r="AT35" s="371"/>
      <c r="AU35" s="371"/>
      <c r="AV35" s="371"/>
      <c r="AW35" s="376"/>
      <c r="AX35" s="371"/>
      <c r="AY35" s="371"/>
      <c r="AZ35" s="371"/>
      <c r="BA35" s="371"/>
      <c r="BB35" s="371"/>
      <c r="BC35" s="371"/>
      <c r="BD35" s="371"/>
      <c r="BE35" s="371"/>
      <c r="BF35" s="371"/>
      <c r="BG35" s="371"/>
      <c r="BH35" s="371"/>
      <c r="BI35" s="371"/>
      <c r="BJ35" s="371"/>
      <c r="BK35" s="371"/>
      <c r="BL35" s="371"/>
      <c r="BM35" s="371"/>
      <c r="BN35" s="376"/>
      <c r="BO35" s="371"/>
      <c r="BP35" s="371"/>
      <c r="BQ35" s="371"/>
      <c r="BR35" s="371"/>
      <c r="BS35" s="371"/>
      <c r="BT35" s="371"/>
      <c r="BU35" s="371"/>
      <c r="BV35" s="371"/>
      <c r="BW35" s="371"/>
      <c r="BX35" s="371"/>
      <c r="BY35" s="371"/>
      <c r="BZ35" s="371"/>
      <c r="CA35" s="377"/>
    </row>
    <row r="36" spans="1:79" s="135" customFormat="1" ht="12" x14ac:dyDescent="0.25">
      <c r="A36" s="59" t="str">
        <f>IF(D36="", "", _xlfn.XLOOKUP(D36,'[1]UHCC Architecture Master'!I:I,'[1]UHCC Architecture Master'!F:F,"NA",0,1))</f>
        <v>Breast cancer</v>
      </c>
      <c r="B36" s="59" t="str">
        <f>IF(D36="", "", _xlfn.XLOOKUP(D36,'[1]UHCC Architecture Master'!I:I,'[1]UHCC Architecture Master'!G:G,"NA",0,1))</f>
        <v>Early detection, diagnosis and staging of breast cancer</v>
      </c>
      <c r="C36" s="59" t="str">
        <f>IF(D36="", "", _xlfn.XLOOKUP(D36,'[1]UHCC Architecture Master'!I:I,'[1]UHCC Architecture Master'!H:H,"NA",0,1))</f>
        <v>09. Imaging studies</v>
      </c>
      <c r="D36" s="349" t="s">
        <v>152</v>
      </c>
      <c r="E36" s="379" t="str">
        <f>IF(D36="", "", _xlfn.XLOOKUP(D36,'[1]UHCC Architecture Master'!I:I,'[1]UHCC Architecture Master'!K:K,"NA",0,1))</f>
        <v>Magnetic resonance imaging (MRI)</v>
      </c>
      <c r="F36" s="379"/>
      <c r="G36" s="379">
        <f>_xlfn.XLOOKUP(F36,'[2]Merged Resources Master'!F:F,'[2]Merged Resources Master'!G:G, "NA", 0, 1)</f>
        <v>0</v>
      </c>
      <c r="H36" s="379"/>
      <c r="I36" s="379"/>
      <c r="J36" s="379"/>
      <c r="K36" s="379" t="str">
        <f>_xlfn.XLOOKUP(F36,'[2]Merged Resources Master'!F:F,'[2]Merged Resources Master'!K:K, "NA", 0, 1)</f>
        <v>Health Workforce</v>
      </c>
      <c r="L36" s="379">
        <f>_xlfn.XLOOKUP(F36,'[2]Merged Resources Master'!F:F,'[2]Merged Resources Master'!L:L, "NA", 0, 1)</f>
        <v>0</v>
      </c>
      <c r="M36" s="379">
        <f>_xlfn.XLOOKUP(F36,'[2]Merged Resources Master'!F:F,'[2]Merged Resources Master'!M:M, "NA", 0, 1)</f>
        <v>0</v>
      </c>
      <c r="N36" s="379">
        <f>_xlfn.XLOOKUP(F36,'[2]Merged Resources Master'!F:F,'[2]Merged Resources Master'!N:N, "NA", 0, 1)</f>
        <v>0</v>
      </c>
      <c r="O36" s="379"/>
      <c r="P36" s="379"/>
      <c r="Q36" s="379"/>
      <c r="R36" s="379"/>
      <c r="S36" s="379"/>
      <c r="T36" s="379"/>
      <c r="U36" s="379"/>
      <c r="V36" s="379"/>
      <c r="W36" s="379"/>
      <c r="X36" s="379"/>
      <c r="Y36" s="379"/>
      <c r="Z36" s="379"/>
      <c r="AA36" s="379"/>
      <c r="AB36" s="379"/>
      <c r="AC36" s="379"/>
      <c r="AD36" s="379"/>
      <c r="AE36" s="379"/>
      <c r="AF36" s="380"/>
      <c r="AG36" s="379"/>
      <c r="AH36" s="379"/>
      <c r="AI36" s="379"/>
      <c r="AJ36" s="379"/>
      <c r="AK36" s="379"/>
      <c r="AL36" s="379"/>
      <c r="AM36" s="379"/>
      <c r="AN36" s="379"/>
      <c r="AO36" s="379"/>
      <c r="AP36" s="379"/>
      <c r="AQ36" s="379"/>
      <c r="AR36" s="379"/>
      <c r="AS36" s="379"/>
      <c r="AT36" s="379"/>
      <c r="AU36" s="379"/>
      <c r="AV36" s="379"/>
      <c r="AW36" s="380"/>
      <c r="AX36" s="379"/>
      <c r="AY36" s="379"/>
      <c r="AZ36" s="379"/>
      <c r="BA36" s="379"/>
      <c r="BB36" s="379"/>
      <c r="BC36" s="379"/>
      <c r="BD36" s="379"/>
      <c r="BE36" s="379"/>
      <c r="BF36" s="379"/>
      <c r="BG36" s="379"/>
      <c r="BH36" s="379"/>
      <c r="BI36" s="379"/>
      <c r="BJ36" s="379"/>
      <c r="BK36" s="379"/>
      <c r="BL36" s="379"/>
      <c r="BM36" s="379"/>
      <c r="BN36" s="380"/>
      <c r="BO36" s="379"/>
      <c r="BP36" s="379"/>
      <c r="BQ36" s="379"/>
      <c r="BR36" s="379"/>
      <c r="BS36" s="379"/>
      <c r="BT36" s="379"/>
      <c r="BU36" s="379"/>
      <c r="BV36" s="379"/>
      <c r="BW36" s="379"/>
      <c r="BX36" s="379"/>
      <c r="BY36" s="379"/>
      <c r="BZ36" s="379"/>
      <c r="CA36" s="381"/>
    </row>
    <row r="37" spans="1:79" s="135" customFormat="1" ht="12" x14ac:dyDescent="0.25">
      <c r="A37" s="59" t="str">
        <f>IF(D37="", "", _xlfn.XLOOKUP(D37,'[1]UHCC Architecture Master'!I:I,'[1]UHCC Architecture Master'!F:F,"NA",0,1))</f>
        <v>Breast cancer</v>
      </c>
      <c r="B37" s="59" t="str">
        <f>IF(D37="", "", _xlfn.XLOOKUP(D37,'[1]UHCC Architecture Master'!I:I,'[1]UHCC Architecture Master'!G:G,"NA",0,1))</f>
        <v>Early detection, diagnosis and staging of breast cancer</v>
      </c>
      <c r="C37" s="59" t="str">
        <f>IF(D37="", "", _xlfn.XLOOKUP(D37,'[1]UHCC Architecture Master'!I:I,'[1]UHCC Architecture Master'!H:H,"NA",0,1))</f>
        <v>09. Imaging studies</v>
      </c>
      <c r="D37" s="349" t="s">
        <v>152</v>
      </c>
      <c r="E37" s="379" t="str">
        <f>IF(D37="", "", _xlfn.XLOOKUP(D37,'[1]UHCC Architecture Master'!I:I,'[1]UHCC Architecture Master'!K:K,"NA",0,1))</f>
        <v>Magnetic resonance imaging (MRI)</v>
      </c>
      <c r="F37" s="379"/>
      <c r="G37" s="379">
        <f>_xlfn.XLOOKUP(F37,'[2]Merged Resources Master'!F:F,'[2]Merged Resources Master'!G:G, "NA", 0, 1)</f>
        <v>0</v>
      </c>
      <c r="H37" s="379"/>
      <c r="I37" s="379"/>
      <c r="J37" s="379"/>
      <c r="K37" s="379" t="str">
        <f>_xlfn.XLOOKUP(F37,'[2]Merged Resources Master'!F:F,'[2]Merged Resources Master'!K:K, "NA", 0, 1)</f>
        <v>Health Workforce</v>
      </c>
      <c r="L37" s="379">
        <f>_xlfn.XLOOKUP(F37,'[2]Merged Resources Master'!F:F,'[2]Merged Resources Master'!L:L, "NA", 0, 1)</f>
        <v>0</v>
      </c>
      <c r="M37" s="379">
        <f>_xlfn.XLOOKUP(F37,'[2]Merged Resources Master'!F:F,'[2]Merged Resources Master'!M:M, "NA", 0, 1)</f>
        <v>0</v>
      </c>
      <c r="N37" s="379">
        <f>_xlfn.XLOOKUP(F37,'[2]Merged Resources Master'!F:F,'[2]Merged Resources Master'!N:N, "NA", 0, 1)</f>
        <v>0</v>
      </c>
      <c r="O37" s="379"/>
      <c r="P37" s="379"/>
      <c r="Q37" s="379"/>
      <c r="R37" s="379"/>
      <c r="S37" s="379"/>
      <c r="T37" s="379"/>
      <c r="U37" s="379"/>
      <c r="V37" s="379"/>
      <c r="W37" s="523" t="s">
        <v>153</v>
      </c>
      <c r="X37" s="524"/>
      <c r="Y37" s="523" t="s">
        <v>154</v>
      </c>
      <c r="Z37" s="523" t="s">
        <v>148</v>
      </c>
      <c r="AA37" s="523" t="s">
        <v>93</v>
      </c>
      <c r="AB37" s="523" t="s">
        <v>155</v>
      </c>
      <c r="AC37" s="523" t="s">
        <v>95</v>
      </c>
      <c r="AD37" s="523" t="s">
        <v>101</v>
      </c>
      <c r="AE37" s="523">
        <v>1</v>
      </c>
      <c r="AF37" s="380"/>
      <c r="AG37" s="379"/>
      <c r="AH37" s="379"/>
      <c r="AI37" s="379"/>
      <c r="AJ37" s="379"/>
      <c r="AK37" s="379"/>
      <c r="AL37" s="379"/>
      <c r="AM37" s="379"/>
      <c r="AN37" s="379"/>
      <c r="AO37" s="379"/>
      <c r="AP37" s="379"/>
      <c r="AQ37" s="379"/>
      <c r="AR37" s="379"/>
      <c r="AS37" s="379"/>
      <c r="AT37" s="379"/>
      <c r="AU37" s="379"/>
      <c r="AV37" s="379"/>
      <c r="AW37" s="380"/>
      <c r="AX37" s="379"/>
      <c r="AY37" s="379"/>
      <c r="AZ37" s="379"/>
      <c r="BA37" s="379"/>
      <c r="BB37" s="379"/>
      <c r="BC37" s="379"/>
      <c r="BD37" s="379"/>
      <c r="BE37" s="379"/>
      <c r="BF37" s="379"/>
      <c r="BG37" s="379"/>
      <c r="BH37" s="379"/>
      <c r="BI37" s="379"/>
      <c r="BJ37" s="379"/>
      <c r="BK37" s="379"/>
      <c r="BL37" s="379"/>
      <c r="BM37" s="379"/>
      <c r="BN37" s="380"/>
      <c r="BO37" s="379"/>
      <c r="BP37" s="379"/>
      <c r="BQ37" s="379"/>
      <c r="BR37" s="379"/>
      <c r="BS37" s="379"/>
      <c r="BT37" s="379"/>
      <c r="BU37" s="379"/>
      <c r="BV37" s="379"/>
      <c r="BW37" s="379"/>
      <c r="BX37" s="379"/>
      <c r="BY37" s="379"/>
      <c r="BZ37" s="379"/>
      <c r="CA37" s="381"/>
    </row>
    <row r="38" spans="1:79" s="135" customFormat="1" ht="12" x14ac:dyDescent="0.25">
      <c r="A38" s="59"/>
      <c r="B38" s="59"/>
      <c r="C38" s="59"/>
      <c r="D38" s="349"/>
      <c r="E38" s="379"/>
      <c r="F38" s="379"/>
      <c r="G38" s="525">
        <f>_xlfn.XLOOKUP(F38,'[2]Merged Resources Master'!F:F,'[2]Merged Resources Master'!G:G, "NA", 0, 1)</f>
        <v>0</v>
      </c>
      <c r="H38" s="379"/>
      <c r="I38" s="379"/>
      <c r="J38" s="379"/>
      <c r="K38" s="379" t="str">
        <f>_xlfn.XLOOKUP(F38,'[2]Merged Resources Master'!F:F,'[2]Merged Resources Master'!K:K, "NA", 0, 1)</f>
        <v>Health Workforce</v>
      </c>
      <c r="L38" s="379">
        <f>_xlfn.XLOOKUP(F38,'[2]Merged Resources Master'!F:F,'[2]Merged Resources Master'!L:L, "NA", 0, 1)</f>
        <v>0</v>
      </c>
      <c r="M38" s="379">
        <f>_xlfn.XLOOKUP(F38,'[2]Merged Resources Master'!F:F,'[2]Merged Resources Master'!M:M, "NA", 0, 1)</f>
        <v>0</v>
      </c>
      <c r="N38" s="379">
        <f>_xlfn.XLOOKUP(F38,'[2]Merged Resources Master'!F:F,'[2]Merged Resources Master'!N:N, "NA", 0, 1)</f>
        <v>0</v>
      </c>
      <c r="O38" s="379"/>
      <c r="P38" s="379"/>
      <c r="Q38" s="379"/>
      <c r="R38" s="379"/>
      <c r="S38" s="379"/>
      <c r="T38" s="379"/>
      <c r="U38" s="379"/>
      <c r="V38" s="379"/>
      <c r="W38" s="523" t="s">
        <v>153</v>
      </c>
      <c r="X38" s="524"/>
      <c r="Y38" s="523" t="s">
        <v>156</v>
      </c>
      <c r="Z38" s="523" t="s">
        <v>92</v>
      </c>
      <c r="AA38" s="528" t="s">
        <v>93</v>
      </c>
      <c r="AB38" s="523" t="s">
        <v>157</v>
      </c>
      <c r="AC38" s="528" t="s">
        <v>95</v>
      </c>
      <c r="AD38" s="528" t="s">
        <v>101</v>
      </c>
      <c r="AE38" s="528">
        <v>1</v>
      </c>
      <c r="AF38" s="380"/>
      <c r="AG38" s="379"/>
      <c r="AH38" s="379"/>
      <c r="AI38" s="379"/>
      <c r="AJ38" s="379"/>
      <c r="AK38" s="379"/>
      <c r="AL38" s="379"/>
      <c r="AM38" s="379"/>
      <c r="AN38" s="379"/>
      <c r="AO38" s="379"/>
      <c r="AP38" s="379"/>
      <c r="AQ38" s="379"/>
      <c r="AR38" s="379"/>
      <c r="AS38" s="379"/>
      <c r="AT38" s="379"/>
      <c r="AU38" s="379"/>
      <c r="AV38" s="379"/>
      <c r="AW38" s="380"/>
      <c r="AX38" s="379"/>
      <c r="AY38" s="379"/>
      <c r="AZ38" s="379"/>
      <c r="BA38" s="379"/>
      <c r="BB38" s="379"/>
      <c r="BC38" s="379"/>
      <c r="BD38" s="379"/>
      <c r="BE38" s="379"/>
      <c r="BF38" s="379"/>
      <c r="BG38" s="379"/>
      <c r="BH38" s="379"/>
      <c r="BI38" s="379"/>
      <c r="BJ38" s="379"/>
      <c r="BK38" s="379"/>
      <c r="BL38" s="379"/>
      <c r="BM38" s="379"/>
      <c r="BN38" s="380"/>
      <c r="BO38" s="379"/>
      <c r="BP38" s="379"/>
      <c r="BQ38" s="379"/>
      <c r="BR38" s="379"/>
      <c r="BS38" s="379"/>
      <c r="BT38" s="379"/>
      <c r="BU38" s="379"/>
      <c r="BV38" s="379"/>
      <c r="BW38" s="379"/>
      <c r="BX38" s="379"/>
      <c r="BY38" s="379"/>
      <c r="BZ38" s="379"/>
      <c r="CA38" s="381"/>
    </row>
    <row r="39" spans="1:79" s="135" customFormat="1" ht="12" x14ac:dyDescent="0.25">
      <c r="A39" s="59"/>
      <c r="B39" s="59"/>
      <c r="C39" s="59"/>
      <c r="D39" s="349"/>
      <c r="E39" s="379"/>
      <c r="F39" s="379"/>
      <c r="G39" s="525">
        <f>_xlfn.XLOOKUP(F39,'[2]Merged Resources Master'!F:F,'[2]Merged Resources Master'!G:G, "NA", 0, 1)</f>
        <v>0</v>
      </c>
      <c r="H39" s="379"/>
      <c r="I39" s="379"/>
      <c r="J39" s="379"/>
      <c r="K39" s="379" t="str">
        <f>_xlfn.XLOOKUP(F39,'[2]Merged Resources Master'!F:F,'[2]Merged Resources Master'!K:K, "NA", 0, 1)</f>
        <v>Health Workforce</v>
      </c>
      <c r="L39" s="379">
        <f>_xlfn.XLOOKUP(F39,'[2]Merged Resources Master'!F:F,'[2]Merged Resources Master'!L:L, "NA", 0, 1)</f>
        <v>0</v>
      </c>
      <c r="M39" s="379">
        <f>_xlfn.XLOOKUP(F39,'[2]Merged Resources Master'!F:F,'[2]Merged Resources Master'!M:M, "NA", 0, 1)</f>
        <v>0</v>
      </c>
      <c r="N39" s="379">
        <f>_xlfn.XLOOKUP(F39,'[2]Merged Resources Master'!F:F,'[2]Merged Resources Master'!N:N, "NA", 0, 1)</f>
        <v>0</v>
      </c>
      <c r="O39" s="379"/>
      <c r="P39" s="379"/>
      <c r="Q39" s="379"/>
      <c r="R39" s="379"/>
      <c r="S39" s="379"/>
      <c r="T39" s="379"/>
      <c r="U39" s="379"/>
      <c r="V39" s="379"/>
      <c r="W39" s="540" t="s">
        <v>153</v>
      </c>
      <c r="X39" s="541"/>
      <c r="Y39" s="540" t="s">
        <v>158</v>
      </c>
      <c r="Z39" s="540" t="s">
        <v>106</v>
      </c>
      <c r="AA39" s="542" t="s">
        <v>93</v>
      </c>
      <c r="AB39" s="540" t="s">
        <v>159</v>
      </c>
      <c r="AC39" s="542" t="s">
        <v>108</v>
      </c>
      <c r="AD39" s="542" t="s">
        <v>101</v>
      </c>
      <c r="AE39" s="542">
        <v>1</v>
      </c>
      <c r="AF39" s="380"/>
      <c r="AG39" s="379"/>
      <c r="AH39" s="379"/>
      <c r="AI39" s="379"/>
      <c r="AJ39" s="379"/>
      <c r="AK39" s="379"/>
      <c r="AL39" s="379"/>
      <c r="AM39" s="379"/>
      <c r="AN39" s="379"/>
      <c r="AO39" s="379"/>
      <c r="AP39" s="379"/>
      <c r="AQ39" s="379"/>
      <c r="AR39" s="379"/>
      <c r="AS39" s="379"/>
      <c r="AT39" s="379"/>
      <c r="AU39" s="379"/>
      <c r="AV39" s="379"/>
      <c r="AW39" s="380"/>
      <c r="AX39" s="379"/>
      <c r="AY39" s="379"/>
      <c r="AZ39" s="379"/>
      <c r="BA39" s="379"/>
      <c r="BB39" s="379"/>
      <c r="BC39" s="379"/>
      <c r="BD39" s="379"/>
      <c r="BE39" s="379"/>
      <c r="BF39" s="379"/>
      <c r="BG39" s="379"/>
      <c r="BH39" s="379"/>
      <c r="BI39" s="379"/>
      <c r="BJ39" s="379"/>
      <c r="BK39" s="379"/>
      <c r="BL39" s="379"/>
      <c r="BM39" s="379"/>
      <c r="BN39" s="380"/>
      <c r="BO39" s="379"/>
      <c r="BP39" s="379"/>
      <c r="BQ39" s="379"/>
      <c r="BR39" s="379"/>
      <c r="BS39" s="379"/>
      <c r="BT39" s="379"/>
      <c r="BU39" s="379"/>
      <c r="BV39" s="379"/>
      <c r="BW39" s="379"/>
      <c r="BX39" s="379"/>
      <c r="BY39" s="379"/>
      <c r="BZ39" s="379"/>
      <c r="CA39" s="381"/>
    </row>
    <row r="40" spans="1:79" s="135" customFormat="1" ht="12" x14ac:dyDescent="0.25">
      <c r="A40" s="59"/>
      <c r="B40" s="59"/>
      <c r="C40" s="59"/>
      <c r="D40" s="349"/>
      <c r="E40" s="379"/>
      <c r="F40" s="379"/>
      <c r="G40" s="525">
        <f>_xlfn.XLOOKUP(F40,'[2]Merged Resources Master'!F:F,'[2]Merged Resources Master'!G:G, "NA", 0, 1)</f>
        <v>0</v>
      </c>
      <c r="H40" s="379"/>
      <c r="I40" s="379"/>
      <c r="J40" s="379"/>
      <c r="K40" s="379" t="str">
        <f>_xlfn.XLOOKUP(F40,'[2]Merged Resources Master'!F:F,'[2]Merged Resources Master'!K:K, "NA", 0, 1)</f>
        <v>Health Workforce</v>
      </c>
      <c r="L40" s="379">
        <f>_xlfn.XLOOKUP(F40,'[2]Merged Resources Master'!F:F,'[2]Merged Resources Master'!L:L, "NA", 0, 1)</f>
        <v>0</v>
      </c>
      <c r="M40" s="379">
        <f>_xlfn.XLOOKUP(F40,'[2]Merged Resources Master'!F:F,'[2]Merged Resources Master'!M:M, "NA", 0, 1)</f>
        <v>0</v>
      </c>
      <c r="N40" s="379">
        <f>_xlfn.XLOOKUP(F40,'[2]Merged Resources Master'!F:F,'[2]Merged Resources Master'!N:N, "NA", 0, 1)</f>
        <v>0</v>
      </c>
      <c r="O40" s="379"/>
      <c r="P40" s="379"/>
      <c r="Q40" s="379"/>
      <c r="R40" s="379"/>
      <c r="S40" s="379"/>
      <c r="T40" s="379"/>
      <c r="U40" s="379"/>
      <c r="V40" s="379"/>
      <c r="W40" s="523" t="s">
        <v>153</v>
      </c>
      <c r="X40" s="523"/>
      <c r="Y40" s="528" t="s">
        <v>160</v>
      </c>
      <c r="Z40" s="523" t="s">
        <v>106</v>
      </c>
      <c r="AA40" s="528" t="s">
        <v>93</v>
      </c>
      <c r="AB40" s="528" t="s">
        <v>161</v>
      </c>
      <c r="AC40" s="528" t="s">
        <v>108</v>
      </c>
      <c r="AD40" s="528" t="s">
        <v>101</v>
      </c>
      <c r="AE40" s="528">
        <v>1</v>
      </c>
      <c r="AF40" s="380"/>
      <c r="AG40" s="379"/>
      <c r="AH40" s="379"/>
      <c r="AI40" s="379"/>
      <c r="AJ40" s="379"/>
      <c r="AK40" s="379"/>
      <c r="AL40" s="379"/>
      <c r="AM40" s="379"/>
      <c r="AN40" s="379"/>
      <c r="AO40" s="379"/>
      <c r="AP40" s="379"/>
      <c r="AQ40" s="379"/>
      <c r="AR40" s="379"/>
      <c r="AS40" s="379"/>
      <c r="AT40" s="379"/>
      <c r="AU40" s="379"/>
      <c r="AV40" s="379"/>
      <c r="AW40" s="380"/>
      <c r="AX40" s="379"/>
      <c r="AY40" s="379"/>
      <c r="AZ40" s="379"/>
      <c r="BA40" s="379"/>
      <c r="BB40" s="379"/>
      <c r="BC40" s="379"/>
      <c r="BD40" s="379"/>
      <c r="BE40" s="379"/>
      <c r="BF40" s="379"/>
      <c r="BG40" s="379"/>
      <c r="BH40" s="379"/>
      <c r="BI40" s="379"/>
      <c r="BJ40" s="379"/>
      <c r="BK40" s="379"/>
      <c r="BL40" s="379"/>
      <c r="BM40" s="379"/>
      <c r="BN40" s="380"/>
      <c r="BO40" s="379"/>
      <c r="BP40" s="379"/>
      <c r="BQ40" s="379"/>
      <c r="BR40" s="379"/>
      <c r="BS40" s="379"/>
      <c r="BT40" s="379"/>
      <c r="BU40" s="379"/>
      <c r="BV40" s="379"/>
      <c r="BW40" s="379"/>
      <c r="BX40" s="379"/>
      <c r="BY40" s="379"/>
      <c r="BZ40" s="379"/>
      <c r="CA40" s="381"/>
    </row>
    <row r="41" spans="1:79" s="135" customFormat="1" ht="12" x14ac:dyDescent="0.25">
      <c r="A41" s="59"/>
      <c r="B41" s="59"/>
      <c r="C41" s="59"/>
      <c r="D41" s="349"/>
      <c r="E41" s="379"/>
      <c r="F41" s="379"/>
      <c r="G41" s="525">
        <f>_xlfn.XLOOKUP(F41,'[2]Merged Resources Master'!F:F,'[2]Merged Resources Master'!G:G, "NA", 0, 1)</f>
        <v>0</v>
      </c>
      <c r="H41" s="379"/>
      <c r="I41" s="379"/>
      <c r="J41" s="379"/>
      <c r="K41" s="379" t="str">
        <f>_xlfn.XLOOKUP(F41,'[2]Merged Resources Master'!F:F,'[2]Merged Resources Master'!K:K, "NA", 0, 1)</f>
        <v>Health Workforce</v>
      </c>
      <c r="L41" s="379">
        <f>_xlfn.XLOOKUP(F41,'[2]Merged Resources Master'!F:F,'[2]Merged Resources Master'!L:L, "NA", 0, 1)</f>
        <v>0</v>
      </c>
      <c r="M41" s="379">
        <f>_xlfn.XLOOKUP(F41,'[2]Merged Resources Master'!F:F,'[2]Merged Resources Master'!M:M, "NA", 0, 1)</f>
        <v>0</v>
      </c>
      <c r="N41" s="379">
        <f>_xlfn.XLOOKUP(F41,'[2]Merged Resources Master'!F:F,'[2]Merged Resources Master'!N:N, "NA", 0, 1)</f>
        <v>0</v>
      </c>
      <c r="O41" s="379"/>
      <c r="P41" s="379"/>
      <c r="Q41" s="379"/>
      <c r="R41" s="379"/>
      <c r="S41" s="379"/>
      <c r="T41" s="379"/>
      <c r="U41" s="379"/>
      <c r="V41" s="379"/>
      <c r="W41" s="523" t="s">
        <v>153</v>
      </c>
      <c r="X41" s="543"/>
      <c r="Y41" s="545" t="s">
        <v>162</v>
      </c>
      <c r="Z41" s="543" t="s">
        <v>163</v>
      </c>
      <c r="AA41" s="528" t="s">
        <v>93</v>
      </c>
      <c r="AB41" s="544"/>
      <c r="AC41" s="530" t="s">
        <v>164</v>
      </c>
      <c r="AD41" s="528" t="s">
        <v>101</v>
      </c>
      <c r="AE41" s="528">
        <v>1</v>
      </c>
      <c r="AF41" s="380"/>
      <c r="AG41" s="379"/>
      <c r="AH41" s="379"/>
      <c r="AI41" s="379"/>
      <c r="AJ41" s="379"/>
      <c r="AK41" s="379"/>
      <c r="AL41" s="379"/>
      <c r="AM41" s="379"/>
      <c r="AN41" s="379"/>
      <c r="AO41" s="379"/>
      <c r="AP41" s="379"/>
      <c r="AQ41" s="379"/>
      <c r="AR41" s="379"/>
      <c r="AS41" s="379"/>
      <c r="AT41" s="379"/>
      <c r="AU41" s="379"/>
      <c r="AV41" s="379"/>
      <c r="AW41" s="380"/>
      <c r="AX41" s="379"/>
      <c r="AY41" s="379"/>
      <c r="AZ41" s="379"/>
      <c r="BA41" s="379"/>
      <c r="BB41" s="379"/>
      <c r="BC41" s="379"/>
      <c r="BD41" s="379"/>
      <c r="BE41" s="379"/>
      <c r="BF41" s="379"/>
      <c r="BG41" s="379"/>
      <c r="BH41" s="379"/>
      <c r="BI41" s="379"/>
      <c r="BJ41" s="379"/>
      <c r="BK41" s="379"/>
      <c r="BL41" s="379"/>
      <c r="BM41" s="379"/>
      <c r="BN41" s="380"/>
      <c r="BO41" s="379"/>
      <c r="BP41" s="379"/>
      <c r="BQ41" s="379"/>
      <c r="BR41" s="379"/>
      <c r="BS41" s="379"/>
      <c r="BT41" s="379"/>
      <c r="BU41" s="379"/>
      <c r="BV41" s="379"/>
      <c r="BW41" s="379"/>
      <c r="BX41" s="379"/>
      <c r="BY41" s="379"/>
      <c r="BZ41" s="379"/>
      <c r="CA41" s="381"/>
    </row>
    <row r="42" spans="1:79" s="135" customFormat="1" ht="12" x14ac:dyDescent="0.25">
      <c r="A42" s="59" t="str">
        <f>IF(D42="", "", _xlfn.XLOOKUP(D42,'[1]UHCC Architecture Master'!I:I,'[1]UHCC Architecture Master'!F:F,"NA",0,1))</f>
        <v>Breast cancer</v>
      </c>
      <c r="B42" s="59" t="str">
        <f>IF(D42="", "", _xlfn.XLOOKUP(D42,'[1]UHCC Architecture Master'!I:I,'[1]UHCC Architecture Master'!G:G,"NA",0,1))</f>
        <v>Early detection, diagnosis and staging of breast cancer</v>
      </c>
      <c r="C42" s="59" t="str">
        <f>IF(D42="", "", _xlfn.XLOOKUP(D42,'[1]UHCC Architecture Master'!I:I,'[1]UHCC Architecture Master'!H:H,"NA",0,1))</f>
        <v>09. Imaging studies</v>
      </c>
      <c r="D42" s="349" t="s">
        <v>152</v>
      </c>
      <c r="E42" s="379" t="str">
        <f>IF(D42="", "", _xlfn.XLOOKUP(D42,'[1]UHCC Architecture Master'!I:I,'[1]UHCC Architecture Master'!K:K,"NA",0,1))</f>
        <v>Magnetic resonance imaging (MRI)</v>
      </c>
      <c r="F42" s="379"/>
      <c r="G42" s="379">
        <f>_xlfn.XLOOKUP(F42,'[2]Merged Resources Master'!F:F,'[2]Merged Resources Master'!G:G, "NA", 0, 1)</f>
        <v>0</v>
      </c>
      <c r="H42" s="379"/>
      <c r="I42" s="379"/>
      <c r="J42" s="379"/>
      <c r="K42" s="379" t="str">
        <f>_xlfn.XLOOKUP(F42,'[2]Merged Resources Master'!F:F,'[2]Merged Resources Master'!K:K, "NA", 0, 1)</f>
        <v>Health Workforce</v>
      </c>
      <c r="L42" s="379">
        <f>_xlfn.XLOOKUP(F42,'[2]Merged Resources Master'!F:F,'[2]Merged Resources Master'!L:L, "NA", 0, 1)</f>
        <v>0</v>
      </c>
      <c r="M42" s="379">
        <f>_xlfn.XLOOKUP(F42,'[2]Merged Resources Master'!F:F,'[2]Merged Resources Master'!M:M, "NA", 0, 1)</f>
        <v>0</v>
      </c>
      <c r="N42" s="379">
        <f>_xlfn.XLOOKUP(F42,'[2]Merged Resources Master'!F:F,'[2]Merged Resources Master'!N:N, "NA", 0, 1)</f>
        <v>0</v>
      </c>
      <c r="O42" s="379"/>
      <c r="P42" s="379"/>
      <c r="Q42" s="379"/>
      <c r="R42" s="379"/>
      <c r="S42" s="379"/>
      <c r="T42" s="379"/>
      <c r="U42" s="379"/>
      <c r="V42" s="379"/>
      <c r="W42" s="523" t="s">
        <v>153</v>
      </c>
      <c r="X42" s="524"/>
      <c r="Y42" s="523" t="s">
        <v>154</v>
      </c>
      <c r="Z42" s="523" t="s">
        <v>148</v>
      </c>
      <c r="AA42" s="523" t="s">
        <v>93</v>
      </c>
      <c r="AB42" s="523" t="s">
        <v>155</v>
      </c>
      <c r="AC42" s="523" t="s">
        <v>95</v>
      </c>
      <c r="AD42" s="523" t="s">
        <v>101</v>
      </c>
      <c r="AE42" s="523">
        <v>1</v>
      </c>
      <c r="AF42" s="380"/>
      <c r="AG42" s="379"/>
      <c r="AH42" s="379"/>
      <c r="AI42" s="379"/>
      <c r="AJ42" s="379"/>
      <c r="AK42" s="379"/>
      <c r="AL42" s="379"/>
      <c r="AM42" s="379"/>
      <c r="AN42" s="379"/>
      <c r="AO42" s="379"/>
      <c r="AP42" s="379"/>
      <c r="AQ42" s="379"/>
      <c r="AR42" s="379"/>
      <c r="AS42" s="379"/>
      <c r="AT42" s="379"/>
      <c r="AU42" s="379"/>
      <c r="AV42" s="379"/>
      <c r="AW42" s="380"/>
      <c r="AX42" s="379"/>
      <c r="AY42" s="379"/>
      <c r="AZ42" s="379"/>
      <c r="BA42" s="379"/>
      <c r="BB42" s="379"/>
      <c r="BC42" s="379"/>
      <c r="BD42" s="379"/>
      <c r="BE42" s="379"/>
      <c r="BF42" s="379"/>
      <c r="BG42" s="379"/>
      <c r="BH42" s="379"/>
      <c r="BI42" s="379"/>
      <c r="BJ42" s="379"/>
      <c r="BK42" s="379"/>
      <c r="BL42" s="379"/>
      <c r="BM42" s="379"/>
      <c r="BN42" s="380"/>
      <c r="BO42" s="379"/>
      <c r="BP42" s="379"/>
      <c r="BQ42" s="379"/>
      <c r="BR42" s="379"/>
      <c r="BS42" s="379"/>
      <c r="BT42" s="379"/>
      <c r="BU42" s="379"/>
      <c r="BV42" s="379"/>
      <c r="BW42" s="379"/>
      <c r="BX42" s="379"/>
      <c r="BY42" s="379"/>
      <c r="BZ42" s="379"/>
      <c r="CA42" s="381"/>
    </row>
    <row r="43" spans="1:79" s="135" customFormat="1" ht="12" x14ac:dyDescent="0.25">
      <c r="A43" s="59"/>
      <c r="B43" s="59"/>
      <c r="C43" s="59"/>
      <c r="D43" s="349"/>
      <c r="E43" s="379"/>
      <c r="F43" s="379"/>
      <c r="G43" s="525">
        <f>_xlfn.XLOOKUP(F43,'[2]Merged Resources Master'!F:F,'[2]Merged Resources Master'!G:G, "NA", 0, 1)</f>
        <v>0</v>
      </c>
      <c r="H43" s="379"/>
      <c r="I43" s="379"/>
      <c r="J43" s="379"/>
      <c r="K43" s="379" t="str">
        <f>_xlfn.XLOOKUP(F43,'[2]Merged Resources Master'!F:F,'[2]Merged Resources Master'!K:K, "NA", 0, 1)</f>
        <v>Health Workforce</v>
      </c>
      <c r="L43" s="379">
        <f>_xlfn.XLOOKUP(F43,'[2]Merged Resources Master'!F:F,'[2]Merged Resources Master'!L:L, "NA", 0, 1)</f>
        <v>0</v>
      </c>
      <c r="M43" s="379">
        <f>_xlfn.XLOOKUP(F43,'[2]Merged Resources Master'!F:F,'[2]Merged Resources Master'!M:M, "NA", 0, 1)</f>
        <v>0</v>
      </c>
      <c r="N43" s="379">
        <f>_xlfn.XLOOKUP(F43,'[2]Merged Resources Master'!F:F,'[2]Merged Resources Master'!N:N, "NA", 0, 1)</f>
        <v>0</v>
      </c>
      <c r="O43" s="379"/>
      <c r="P43" s="379"/>
      <c r="Q43" s="379"/>
      <c r="R43" s="379"/>
      <c r="S43" s="379"/>
      <c r="T43" s="379"/>
      <c r="U43" s="379"/>
      <c r="V43" s="379"/>
      <c r="W43" s="523" t="s">
        <v>153</v>
      </c>
      <c r="X43" s="524"/>
      <c r="Y43" s="523" t="s">
        <v>156</v>
      </c>
      <c r="Z43" s="523" t="s">
        <v>92</v>
      </c>
      <c r="AA43" s="528" t="s">
        <v>93</v>
      </c>
      <c r="AB43" s="523" t="s">
        <v>157</v>
      </c>
      <c r="AC43" s="528" t="s">
        <v>95</v>
      </c>
      <c r="AD43" s="528" t="s">
        <v>101</v>
      </c>
      <c r="AE43" s="528">
        <v>1</v>
      </c>
      <c r="AF43" s="380"/>
      <c r="AG43" s="379"/>
      <c r="AH43" s="379"/>
      <c r="AI43" s="379"/>
      <c r="AJ43" s="379"/>
      <c r="AK43" s="379"/>
      <c r="AL43" s="379"/>
      <c r="AM43" s="379"/>
      <c r="AN43" s="379"/>
      <c r="AO43" s="379"/>
      <c r="AP43" s="379"/>
      <c r="AQ43" s="379"/>
      <c r="AR43" s="379"/>
      <c r="AS43" s="379"/>
      <c r="AT43" s="379"/>
      <c r="AU43" s="379"/>
      <c r="AV43" s="379"/>
      <c r="AW43" s="380"/>
      <c r="AX43" s="379"/>
      <c r="AY43" s="379"/>
      <c r="AZ43" s="379"/>
      <c r="BA43" s="379"/>
      <c r="BB43" s="379"/>
      <c r="BC43" s="379"/>
      <c r="BD43" s="379"/>
      <c r="BE43" s="379"/>
      <c r="BF43" s="379"/>
      <c r="BG43" s="379"/>
      <c r="BH43" s="379"/>
      <c r="BI43" s="379"/>
      <c r="BJ43" s="379"/>
      <c r="BK43" s="379"/>
      <c r="BL43" s="379"/>
      <c r="BM43" s="379"/>
      <c r="BN43" s="380"/>
      <c r="BO43" s="379"/>
      <c r="BP43" s="379"/>
      <c r="BQ43" s="379"/>
      <c r="BR43" s="379"/>
      <c r="BS43" s="379"/>
      <c r="BT43" s="379"/>
      <c r="BU43" s="379"/>
      <c r="BV43" s="379"/>
      <c r="BW43" s="379"/>
      <c r="BX43" s="379"/>
      <c r="BY43" s="379"/>
      <c r="BZ43" s="379"/>
      <c r="CA43" s="381"/>
    </row>
    <row r="44" spans="1:79" s="135" customFormat="1" ht="12" x14ac:dyDescent="0.25">
      <c r="A44" s="59"/>
      <c r="B44" s="59"/>
      <c r="C44" s="59"/>
      <c r="D44" s="349"/>
      <c r="E44" s="379"/>
      <c r="F44" s="379"/>
      <c r="G44" s="525">
        <f>_xlfn.XLOOKUP(F44,'[2]Merged Resources Master'!F:F,'[2]Merged Resources Master'!G:G, "NA", 0, 1)</f>
        <v>0</v>
      </c>
      <c r="H44" s="379"/>
      <c r="I44" s="379"/>
      <c r="J44" s="379"/>
      <c r="K44" s="379" t="str">
        <f>_xlfn.XLOOKUP(F44,'[2]Merged Resources Master'!F:F,'[2]Merged Resources Master'!K:K, "NA", 0, 1)</f>
        <v>Health Workforce</v>
      </c>
      <c r="L44" s="379">
        <f>_xlfn.XLOOKUP(F44,'[2]Merged Resources Master'!F:F,'[2]Merged Resources Master'!L:L, "NA", 0, 1)</f>
        <v>0</v>
      </c>
      <c r="M44" s="379">
        <f>_xlfn.XLOOKUP(F44,'[2]Merged Resources Master'!F:F,'[2]Merged Resources Master'!M:M, "NA", 0, 1)</f>
        <v>0</v>
      </c>
      <c r="N44" s="379">
        <f>_xlfn.XLOOKUP(F44,'[2]Merged Resources Master'!F:F,'[2]Merged Resources Master'!N:N, "NA", 0, 1)</f>
        <v>0</v>
      </c>
      <c r="O44" s="379"/>
      <c r="P44" s="379"/>
      <c r="Q44" s="379"/>
      <c r="R44" s="379"/>
      <c r="S44" s="379"/>
      <c r="T44" s="379"/>
      <c r="U44" s="379"/>
      <c r="V44" s="379"/>
      <c r="W44" s="540" t="s">
        <v>153</v>
      </c>
      <c r="X44" s="541"/>
      <c r="Y44" s="540" t="s">
        <v>158</v>
      </c>
      <c r="Z44" s="540" t="s">
        <v>106</v>
      </c>
      <c r="AA44" s="542" t="s">
        <v>93</v>
      </c>
      <c r="AB44" s="540" t="s">
        <v>159</v>
      </c>
      <c r="AC44" s="542" t="s">
        <v>108</v>
      </c>
      <c r="AD44" s="542" t="s">
        <v>101</v>
      </c>
      <c r="AE44" s="542">
        <v>1</v>
      </c>
      <c r="AF44" s="380"/>
      <c r="AG44" s="379"/>
      <c r="AH44" s="379"/>
      <c r="AI44" s="379"/>
      <c r="AJ44" s="379"/>
      <c r="AK44" s="379"/>
      <c r="AL44" s="379"/>
      <c r="AM44" s="379"/>
      <c r="AN44" s="379"/>
      <c r="AO44" s="379"/>
      <c r="AP44" s="379"/>
      <c r="AQ44" s="379"/>
      <c r="AR44" s="379"/>
      <c r="AS44" s="379"/>
      <c r="AT44" s="379"/>
      <c r="AU44" s="379"/>
      <c r="AV44" s="379"/>
      <c r="AW44" s="380"/>
      <c r="AX44" s="379"/>
      <c r="AY44" s="379"/>
      <c r="AZ44" s="379"/>
      <c r="BA44" s="379"/>
      <c r="BB44" s="379"/>
      <c r="BC44" s="379"/>
      <c r="BD44" s="379"/>
      <c r="BE44" s="379"/>
      <c r="BF44" s="379"/>
      <c r="BG44" s="379"/>
      <c r="BH44" s="379"/>
      <c r="BI44" s="379"/>
      <c r="BJ44" s="379"/>
      <c r="BK44" s="379"/>
      <c r="BL44" s="379"/>
      <c r="BM44" s="379"/>
      <c r="BN44" s="380"/>
      <c r="BO44" s="379"/>
      <c r="BP44" s="379"/>
      <c r="BQ44" s="379"/>
      <c r="BR44" s="379"/>
      <c r="BS44" s="379"/>
      <c r="BT44" s="379"/>
      <c r="BU44" s="379"/>
      <c r="BV44" s="379"/>
      <c r="BW44" s="379"/>
      <c r="BX44" s="379"/>
      <c r="BY44" s="379"/>
      <c r="BZ44" s="379"/>
      <c r="CA44" s="381"/>
    </row>
    <row r="45" spans="1:79" s="135" customFormat="1" ht="12" x14ac:dyDescent="0.25">
      <c r="A45" s="59"/>
      <c r="B45" s="59"/>
      <c r="C45" s="59"/>
      <c r="D45" s="349"/>
      <c r="E45" s="379"/>
      <c r="F45" s="379"/>
      <c r="G45" s="525">
        <f>_xlfn.XLOOKUP(F45,'[2]Merged Resources Master'!F:F,'[2]Merged Resources Master'!G:G, "NA", 0, 1)</f>
        <v>0</v>
      </c>
      <c r="H45" s="379"/>
      <c r="I45" s="379"/>
      <c r="J45" s="379"/>
      <c r="K45" s="379" t="str">
        <f>_xlfn.XLOOKUP(F45,'[2]Merged Resources Master'!F:F,'[2]Merged Resources Master'!K:K, "NA", 0, 1)</f>
        <v>Health Workforce</v>
      </c>
      <c r="L45" s="379">
        <f>_xlfn.XLOOKUP(F45,'[2]Merged Resources Master'!F:F,'[2]Merged Resources Master'!L:L, "NA", 0, 1)</f>
        <v>0</v>
      </c>
      <c r="M45" s="379">
        <f>_xlfn.XLOOKUP(F45,'[2]Merged Resources Master'!F:F,'[2]Merged Resources Master'!M:M, "NA", 0, 1)</f>
        <v>0</v>
      </c>
      <c r="N45" s="379">
        <f>_xlfn.XLOOKUP(F45,'[2]Merged Resources Master'!F:F,'[2]Merged Resources Master'!N:N, "NA", 0, 1)</f>
        <v>0</v>
      </c>
      <c r="O45" s="379"/>
      <c r="P45" s="379"/>
      <c r="Q45" s="379"/>
      <c r="R45" s="379"/>
      <c r="S45" s="379"/>
      <c r="T45" s="379"/>
      <c r="U45" s="379"/>
      <c r="V45" s="379"/>
      <c r="W45" s="523" t="s">
        <v>153</v>
      </c>
      <c r="X45" s="523"/>
      <c r="Y45" s="528" t="s">
        <v>160</v>
      </c>
      <c r="Z45" s="523" t="s">
        <v>106</v>
      </c>
      <c r="AA45" s="528" t="s">
        <v>93</v>
      </c>
      <c r="AB45" s="528" t="s">
        <v>161</v>
      </c>
      <c r="AC45" s="528" t="s">
        <v>108</v>
      </c>
      <c r="AD45" s="528" t="s">
        <v>101</v>
      </c>
      <c r="AE45" s="528">
        <v>1</v>
      </c>
      <c r="AF45" s="380"/>
      <c r="AG45" s="379"/>
      <c r="AH45" s="379"/>
      <c r="AI45" s="379"/>
      <c r="AJ45" s="379"/>
      <c r="AK45" s="379"/>
      <c r="AL45" s="379"/>
      <c r="AM45" s="379"/>
      <c r="AN45" s="379"/>
      <c r="AO45" s="379"/>
      <c r="AP45" s="379"/>
      <c r="AQ45" s="379"/>
      <c r="AR45" s="379"/>
      <c r="AS45" s="379"/>
      <c r="AT45" s="379"/>
      <c r="AU45" s="379"/>
      <c r="AV45" s="379"/>
      <c r="AW45" s="380"/>
      <c r="AX45" s="379"/>
      <c r="AY45" s="379"/>
      <c r="AZ45" s="379"/>
      <c r="BA45" s="379"/>
      <c r="BB45" s="379"/>
      <c r="BC45" s="379"/>
      <c r="BD45" s="379"/>
      <c r="BE45" s="379"/>
      <c r="BF45" s="379"/>
      <c r="BG45" s="379"/>
      <c r="BH45" s="379"/>
      <c r="BI45" s="379"/>
      <c r="BJ45" s="379"/>
      <c r="BK45" s="379"/>
      <c r="BL45" s="379"/>
      <c r="BM45" s="379"/>
      <c r="BN45" s="380"/>
      <c r="BO45" s="379"/>
      <c r="BP45" s="379"/>
      <c r="BQ45" s="379"/>
      <c r="BR45" s="379"/>
      <c r="BS45" s="379"/>
      <c r="BT45" s="379"/>
      <c r="BU45" s="379"/>
      <c r="BV45" s="379"/>
      <c r="BW45" s="379"/>
      <c r="BX45" s="379"/>
      <c r="BY45" s="379"/>
      <c r="BZ45" s="379"/>
      <c r="CA45" s="381"/>
    </row>
    <row r="46" spans="1:79" s="135" customFormat="1" ht="12" x14ac:dyDescent="0.25">
      <c r="A46" s="59"/>
      <c r="B46" s="59"/>
      <c r="C46" s="59"/>
      <c r="D46" s="349"/>
      <c r="E46" s="379"/>
      <c r="F46" s="379"/>
      <c r="G46" s="525">
        <f>_xlfn.XLOOKUP(F46,'[2]Merged Resources Master'!F:F,'[2]Merged Resources Master'!G:G, "NA", 0, 1)</f>
        <v>0</v>
      </c>
      <c r="H46" s="379"/>
      <c r="I46" s="379"/>
      <c r="J46" s="379"/>
      <c r="K46" s="379" t="str">
        <f>_xlfn.XLOOKUP(F46,'[2]Merged Resources Master'!F:F,'[2]Merged Resources Master'!K:K, "NA", 0, 1)</f>
        <v>Health Workforce</v>
      </c>
      <c r="L46" s="379">
        <f>_xlfn.XLOOKUP(F46,'[2]Merged Resources Master'!F:F,'[2]Merged Resources Master'!L:L, "NA", 0, 1)</f>
        <v>0</v>
      </c>
      <c r="M46" s="379">
        <f>_xlfn.XLOOKUP(F46,'[2]Merged Resources Master'!F:F,'[2]Merged Resources Master'!M:M, "NA", 0, 1)</f>
        <v>0</v>
      </c>
      <c r="N46" s="379">
        <f>_xlfn.XLOOKUP(F46,'[2]Merged Resources Master'!F:F,'[2]Merged Resources Master'!N:N, "NA", 0, 1)</f>
        <v>0</v>
      </c>
      <c r="O46" s="379"/>
      <c r="P46" s="379"/>
      <c r="Q46" s="379"/>
      <c r="R46" s="379"/>
      <c r="S46" s="379"/>
      <c r="T46" s="379"/>
      <c r="U46" s="379"/>
      <c r="V46" s="379"/>
      <c r="W46" s="523" t="s">
        <v>153</v>
      </c>
      <c r="X46" s="543"/>
      <c r="Y46" s="545" t="s">
        <v>162</v>
      </c>
      <c r="Z46" s="543" t="s">
        <v>163</v>
      </c>
      <c r="AA46" s="528" t="s">
        <v>93</v>
      </c>
      <c r="AB46" s="544"/>
      <c r="AC46" s="530" t="s">
        <v>164</v>
      </c>
      <c r="AD46" s="528" t="s">
        <v>101</v>
      </c>
      <c r="AE46" s="528">
        <v>1</v>
      </c>
      <c r="AF46" s="380"/>
      <c r="AG46" s="379"/>
      <c r="AH46" s="379"/>
      <c r="AI46" s="379"/>
      <c r="AJ46" s="379"/>
      <c r="AK46" s="379"/>
      <c r="AL46" s="379"/>
      <c r="AM46" s="379"/>
      <c r="AN46" s="379"/>
      <c r="AO46" s="379"/>
      <c r="AP46" s="379"/>
      <c r="AQ46" s="379"/>
      <c r="AR46" s="379"/>
      <c r="AS46" s="379"/>
      <c r="AT46" s="379"/>
      <c r="AU46" s="379"/>
      <c r="AV46" s="379"/>
      <c r="AW46" s="380"/>
      <c r="AX46" s="379"/>
      <c r="AY46" s="379"/>
      <c r="AZ46" s="379"/>
      <c r="BA46" s="379"/>
      <c r="BB46" s="379"/>
      <c r="BC46" s="379"/>
      <c r="BD46" s="379"/>
      <c r="BE46" s="379"/>
      <c r="BF46" s="379"/>
      <c r="BG46" s="379"/>
      <c r="BH46" s="379"/>
      <c r="BI46" s="379"/>
      <c r="BJ46" s="379"/>
      <c r="BK46" s="379"/>
      <c r="BL46" s="379"/>
      <c r="BM46" s="379"/>
      <c r="BN46" s="380"/>
      <c r="BO46" s="379"/>
      <c r="BP46" s="379"/>
      <c r="BQ46" s="379"/>
      <c r="BR46" s="379"/>
      <c r="BS46" s="379"/>
      <c r="BT46" s="379"/>
      <c r="BU46" s="379"/>
      <c r="BV46" s="379"/>
      <c r="BW46" s="379"/>
      <c r="BX46" s="379"/>
      <c r="BY46" s="379"/>
      <c r="BZ46" s="379"/>
      <c r="CA46" s="381"/>
    </row>
    <row r="47" spans="1:79" s="135" customFormat="1" ht="12" x14ac:dyDescent="0.25">
      <c r="A47" s="59" t="str">
        <f>IF(D47="", "", _xlfn.XLOOKUP(D47,'[1]UHCC Architecture Master'!I:I,'[1]UHCC Architecture Master'!F:F,"NA",0,1))</f>
        <v>Breast cancer</v>
      </c>
      <c r="B47" s="59" t="str">
        <f>IF(D47="", "", _xlfn.XLOOKUP(D47,'[1]UHCC Architecture Master'!I:I,'[1]UHCC Architecture Master'!G:G,"NA",0,1))</f>
        <v>Early detection, diagnosis and staging of breast cancer</v>
      </c>
      <c r="C47" s="59" t="str">
        <f>IF(D47="", "", _xlfn.XLOOKUP(D47,'[1]UHCC Architecture Master'!I:I,'[1]UHCC Architecture Master'!H:H,"NA",0,1))</f>
        <v>09. Imaging studies</v>
      </c>
      <c r="D47" s="349" t="s">
        <v>152</v>
      </c>
      <c r="E47" s="379" t="str">
        <f>IF(D47="", "", _xlfn.XLOOKUP(D47,'[1]UHCC Architecture Master'!I:I,'[1]UHCC Architecture Master'!K:K,"NA",0,1))</f>
        <v>Magnetic resonance imaging (MRI)</v>
      </c>
      <c r="F47" s="383"/>
      <c r="G47" s="383">
        <f>_xlfn.XLOOKUP(F47,'[2]Merged Resources Master'!F:F,'[2]Merged Resources Master'!G:G, "NA", 0, 1)</f>
        <v>0</v>
      </c>
      <c r="H47" s="379"/>
      <c r="I47" s="379"/>
      <c r="J47" s="379"/>
      <c r="K47" s="379" t="str">
        <f>_xlfn.XLOOKUP(F47,'[2]Merged Resources Master'!F:F,'[2]Merged Resources Master'!K:K, "NA", 0, 1)</f>
        <v>Health Workforce</v>
      </c>
      <c r="L47" s="379">
        <f>_xlfn.XLOOKUP(F47,'[2]Merged Resources Master'!F:F,'[2]Merged Resources Master'!L:L, "NA", 0, 1)</f>
        <v>0</v>
      </c>
      <c r="M47" s="379">
        <f>_xlfn.XLOOKUP(F47,'[2]Merged Resources Master'!F:F,'[2]Merged Resources Master'!M:M, "NA", 0, 1)</f>
        <v>0</v>
      </c>
      <c r="N47" s="379">
        <f>_xlfn.XLOOKUP(F47,'[2]Merged Resources Master'!F:F,'[2]Merged Resources Master'!N:N, "NA", 0, 1)</f>
        <v>0</v>
      </c>
      <c r="O47" s="379"/>
      <c r="P47" s="379"/>
      <c r="Q47" s="379"/>
      <c r="R47" s="379"/>
      <c r="S47" s="379"/>
      <c r="T47" s="379"/>
      <c r="U47" s="379"/>
      <c r="V47" s="379"/>
      <c r="W47" s="379"/>
      <c r="X47" s="379"/>
      <c r="Y47" s="379"/>
      <c r="Z47" s="379"/>
      <c r="AA47" s="379"/>
      <c r="AB47" s="379"/>
      <c r="AC47" s="379"/>
      <c r="AD47" s="379"/>
      <c r="AE47" s="379"/>
      <c r="AF47" s="380"/>
      <c r="AG47" s="379"/>
      <c r="AH47" s="379"/>
      <c r="AI47" s="379"/>
      <c r="AJ47" s="379"/>
      <c r="AK47" s="379"/>
      <c r="AL47" s="379"/>
      <c r="AM47" s="379"/>
      <c r="AN47" s="379"/>
      <c r="AO47" s="379"/>
      <c r="AP47" s="379"/>
      <c r="AQ47" s="379"/>
      <c r="AR47" s="379"/>
      <c r="AS47" s="379"/>
      <c r="AT47" s="379"/>
      <c r="AU47" s="379"/>
      <c r="AV47" s="379"/>
      <c r="AW47" s="380"/>
      <c r="AX47" s="379"/>
      <c r="AY47" s="379"/>
      <c r="AZ47" s="379"/>
      <c r="BA47" s="379"/>
      <c r="BB47" s="379"/>
      <c r="BC47" s="379"/>
      <c r="BD47" s="379"/>
      <c r="BE47" s="379"/>
      <c r="BF47" s="379"/>
      <c r="BG47" s="379"/>
      <c r="BH47" s="379"/>
      <c r="BI47" s="379"/>
      <c r="BJ47" s="379"/>
      <c r="BK47" s="379"/>
      <c r="BL47" s="379"/>
      <c r="BM47" s="379"/>
      <c r="BN47" s="380"/>
      <c r="BO47" s="379"/>
      <c r="BP47" s="379"/>
      <c r="BQ47" s="379"/>
      <c r="BR47" s="379"/>
      <c r="BS47" s="379"/>
      <c r="BT47" s="379"/>
      <c r="BU47" s="379"/>
      <c r="BV47" s="379"/>
      <c r="BW47" s="379"/>
      <c r="BX47" s="379"/>
      <c r="BY47" s="379"/>
      <c r="BZ47" s="379"/>
      <c r="CA47" s="381"/>
    </row>
    <row r="48" spans="1:79" s="67" customFormat="1" ht="12" x14ac:dyDescent="0.2">
      <c r="A48" s="65" t="str">
        <f>IF(D48="", "", _xlfn.XLOOKUP(D48,'[1]UHCC Architecture Master'!I:I,'[1]UHCC Architecture Master'!F:F,"NA",0,1))</f>
        <v>Breast cancer</v>
      </c>
      <c r="B48" s="65" t="str">
        <f>IF(D48="", "", _xlfn.XLOOKUP(D48,'[1]UHCC Architecture Master'!I:I,'[1]UHCC Architecture Master'!G:G,"NA",0,1))</f>
        <v>Early detection, diagnosis and staging of breast cancer</v>
      </c>
      <c r="C48" s="65" t="str">
        <f>IF(D48="", "", _xlfn.XLOOKUP(D48,'[1]UHCC Architecture Master'!I:I,'[1]UHCC Architecture Master'!H:H,"NA",0,1))</f>
        <v>09. Imaging studies</v>
      </c>
      <c r="D48" s="349" t="s">
        <v>165</v>
      </c>
      <c r="E48" s="277" t="str">
        <f>IF(D48="", "", _xlfn.XLOOKUP(D48,'[1]UHCC Architecture Master'!I:I,'[1]UHCC Architecture Master'!K:K,"NA",0,1))</f>
        <v>Bone density (DEXA) scan</v>
      </c>
      <c r="F48" s="704"/>
      <c r="G48" s="352">
        <f>_xlfn.XLOOKUP(F48,'[2]Merged Resources Master'!F:F,'[2]Merged Resources Master'!G:G, "NA", 0, 1)</f>
        <v>0</v>
      </c>
      <c r="H48" s="350"/>
      <c r="I48" s="311"/>
      <c r="J48" s="311"/>
      <c r="K48" s="351" t="str">
        <f>_xlfn.XLOOKUP(F48,'[2]Merged Resources Master'!F:F,'[2]Merged Resources Master'!K:K, "NA", 0, 1)</f>
        <v>Health Workforce</v>
      </c>
      <c r="L48" s="351">
        <f>_xlfn.XLOOKUP(F48,'[2]Merged Resources Master'!F:F,'[2]Merged Resources Master'!L:L, "NA", 0, 1)</f>
        <v>0</v>
      </c>
      <c r="M48" s="351">
        <f>_xlfn.XLOOKUP(F48,'[2]Merged Resources Master'!F:F,'[2]Merged Resources Master'!M:M, "NA", 0, 1)</f>
        <v>0</v>
      </c>
      <c r="N48" s="351">
        <f>_xlfn.XLOOKUP(F48,'[2]Merged Resources Master'!F:F,'[2]Merged Resources Master'!N:N, "NA", 0, 1)</f>
        <v>0</v>
      </c>
      <c r="O48" s="258"/>
      <c r="P48" s="258"/>
      <c r="Q48" s="258"/>
      <c r="R48" s="258"/>
      <c r="S48" s="258"/>
      <c r="T48" s="258"/>
      <c r="U48" s="258"/>
      <c r="V48" s="258"/>
      <c r="W48" s="258"/>
      <c r="X48" s="258"/>
      <c r="Y48" s="258"/>
      <c r="Z48" s="258"/>
      <c r="AA48" s="258"/>
      <c r="AB48" s="258"/>
      <c r="AC48" s="258"/>
      <c r="AD48" s="258"/>
      <c r="AE48" s="258"/>
      <c r="AF48" s="259"/>
      <c r="AG48" s="258"/>
      <c r="AH48" s="258"/>
      <c r="AI48" s="258"/>
      <c r="AJ48" s="258"/>
      <c r="AK48" s="258"/>
      <c r="AL48" s="258"/>
      <c r="AM48" s="258"/>
      <c r="AN48" s="258"/>
      <c r="AO48" s="258"/>
      <c r="AP48" s="258"/>
      <c r="AQ48" s="258"/>
      <c r="AR48" s="258"/>
      <c r="AS48" s="258"/>
      <c r="AT48" s="258"/>
      <c r="AU48" s="258"/>
      <c r="AV48" s="258"/>
      <c r="AW48" s="259"/>
      <c r="AX48" s="258"/>
      <c r="AY48" s="258"/>
      <c r="AZ48" s="258"/>
      <c r="BA48" s="258"/>
      <c r="BB48" s="258"/>
      <c r="BC48" s="258"/>
      <c r="BD48" s="258"/>
      <c r="BE48" s="258"/>
      <c r="BF48" s="258"/>
      <c r="BG48" s="258"/>
      <c r="BH48" s="258"/>
      <c r="BI48" s="258"/>
      <c r="BJ48" s="258"/>
      <c r="BK48" s="258"/>
      <c r="BL48" s="258"/>
      <c r="BM48" s="258"/>
      <c r="BN48" s="259"/>
      <c r="BO48" s="258"/>
      <c r="BP48" s="258"/>
      <c r="BQ48" s="258"/>
      <c r="BR48" s="258"/>
      <c r="BS48" s="258"/>
      <c r="BT48" s="258"/>
      <c r="BU48" s="258"/>
      <c r="BV48" s="258"/>
      <c r="BW48" s="258"/>
      <c r="BX48" s="258"/>
      <c r="BY48" s="258"/>
      <c r="BZ48" s="258"/>
      <c r="CA48" s="260"/>
    </row>
    <row r="49" spans="1:79" s="67" customFormat="1" ht="12" x14ac:dyDescent="0.2">
      <c r="A49" s="65" t="str">
        <f>IF(D49="", "", _xlfn.XLOOKUP(D49,'[1]UHCC Architecture Master'!I:I,'[1]UHCC Architecture Master'!F:F,"NA",0,1))</f>
        <v>Breast cancer</v>
      </c>
      <c r="B49" s="65" t="str">
        <f>IF(D49="", "", _xlfn.XLOOKUP(D49,'[1]UHCC Architecture Master'!I:I,'[1]UHCC Architecture Master'!G:G,"NA",0,1))</f>
        <v>Early detection, diagnosis and staging of breast cancer</v>
      </c>
      <c r="C49" s="65" t="str">
        <f>IF(D49="", "", _xlfn.XLOOKUP(D49,'[1]UHCC Architecture Master'!I:I,'[1]UHCC Architecture Master'!H:H,"NA",0,1))</f>
        <v>09. Imaging studies</v>
      </c>
      <c r="D49" s="349" t="s">
        <v>165</v>
      </c>
      <c r="E49" s="277" t="str">
        <f>IF(D49="", "", _xlfn.XLOOKUP(D49,'[1]UHCC Architecture Master'!I:I,'[1]UHCC Architecture Master'!K:K,"NA",0,1))</f>
        <v>Bone density (DEXA) scan</v>
      </c>
      <c r="F49" s="704"/>
      <c r="G49" s="353">
        <f>_xlfn.XLOOKUP(F49,'[2]Merged Resources Master'!F:F,'[2]Merged Resources Master'!G:G, "NA", 0, 1)</f>
        <v>0</v>
      </c>
      <c r="H49" s="350"/>
      <c r="I49" s="311"/>
      <c r="J49" s="311"/>
      <c r="K49" s="351" t="str">
        <f>_xlfn.XLOOKUP(F49,'[2]Merged Resources Master'!F:F,'[2]Merged Resources Master'!K:K, "NA", 0, 1)</f>
        <v>Health Workforce</v>
      </c>
      <c r="L49" s="351">
        <f>_xlfn.XLOOKUP(F49,'[2]Merged Resources Master'!F:F,'[2]Merged Resources Master'!L:L, "NA", 0, 1)</f>
        <v>0</v>
      </c>
      <c r="M49" s="351">
        <f>_xlfn.XLOOKUP(F49,'[2]Merged Resources Master'!F:F,'[2]Merged Resources Master'!M:M, "NA", 0, 1)</f>
        <v>0</v>
      </c>
      <c r="N49" s="351">
        <f>_xlfn.XLOOKUP(F49,'[2]Merged Resources Master'!F:F,'[2]Merged Resources Master'!N:N, "NA", 0, 1)</f>
        <v>0</v>
      </c>
      <c r="O49" s="258"/>
      <c r="P49" s="258"/>
      <c r="Q49" s="258"/>
      <c r="R49" s="258"/>
      <c r="S49" s="258"/>
      <c r="T49" s="258"/>
      <c r="U49" s="258"/>
      <c r="V49" s="258"/>
      <c r="W49" s="67" t="s">
        <v>146</v>
      </c>
      <c r="X49" s="65"/>
      <c r="Y49" s="65" t="s">
        <v>166</v>
      </c>
      <c r="Z49" s="65" t="s">
        <v>148</v>
      </c>
      <c r="AA49" s="65" t="s">
        <v>93</v>
      </c>
      <c r="AB49" s="65" t="s">
        <v>167</v>
      </c>
      <c r="AC49" s="65" t="s">
        <v>95</v>
      </c>
      <c r="AD49" s="65" t="s">
        <v>96</v>
      </c>
      <c r="AE49" s="65">
        <v>1</v>
      </c>
      <c r="AF49" s="259"/>
      <c r="AG49" s="258"/>
      <c r="AH49" s="258"/>
      <c r="AI49" s="258"/>
      <c r="AJ49" s="258"/>
      <c r="AK49" s="258"/>
      <c r="AL49" s="258"/>
      <c r="AM49" s="258"/>
      <c r="AN49" s="258"/>
      <c r="AO49" s="258"/>
      <c r="AP49" s="258"/>
      <c r="AQ49" s="258"/>
      <c r="AR49" s="258"/>
      <c r="AS49" s="258"/>
      <c r="AT49" s="258"/>
      <c r="AU49" s="258"/>
      <c r="AV49" s="258"/>
      <c r="AW49" s="259"/>
      <c r="AX49" s="258"/>
      <c r="AY49" s="258"/>
      <c r="AZ49" s="258"/>
      <c r="BA49" s="258"/>
      <c r="BB49" s="258"/>
      <c r="BC49" s="258"/>
      <c r="BD49" s="258"/>
      <c r="BE49" s="258"/>
      <c r="BF49" s="258"/>
      <c r="BG49" s="258"/>
      <c r="BH49" s="258"/>
      <c r="BI49" s="258"/>
      <c r="BJ49" s="258"/>
      <c r="BK49" s="258"/>
      <c r="BL49" s="258"/>
      <c r="BM49" s="258"/>
      <c r="BN49" s="259"/>
      <c r="BO49" s="258"/>
      <c r="BP49" s="258"/>
      <c r="BQ49" s="258"/>
      <c r="BR49" s="258"/>
      <c r="BS49" s="258"/>
      <c r="BT49" s="258"/>
      <c r="BU49" s="258"/>
      <c r="BV49" s="258"/>
      <c r="BW49" s="258"/>
      <c r="BX49" s="258"/>
      <c r="BY49" s="258"/>
      <c r="BZ49" s="258"/>
      <c r="CA49" s="260"/>
    </row>
    <row r="50" spans="1:79" s="67" customFormat="1" ht="12" x14ac:dyDescent="0.2">
      <c r="A50" s="65"/>
      <c r="B50" s="65"/>
      <c r="C50" s="65"/>
      <c r="D50" s="349"/>
      <c r="E50" s="277"/>
      <c r="F50" s="704"/>
      <c r="G50" s="533">
        <f>_xlfn.XLOOKUP(F50,'[2]Merged Resources Master'!F:F,'[2]Merged Resources Master'!G:G, "NA", 0, 1)</f>
        <v>0</v>
      </c>
      <c r="H50" s="350"/>
      <c r="I50" s="311"/>
      <c r="J50" s="311"/>
      <c r="K50" s="351" t="str">
        <f>_xlfn.XLOOKUP(F50,'[2]Merged Resources Master'!F:F,'[2]Merged Resources Master'!K:K, "NA", 0, 1)</f>
        <v>Health Workforce</v>
      </c>
      <c r="L50" s="351">
        <f>_xlfn.XLOOKUP(F50,'[2]Merged Resources Master'!F:F,'[2]Merged Resources Master'!L:L, "NA", 0, 1)</f>
        <v>0</v>
      </c>
      <c r="M50" s="351">
        <f>_xlfn.XLOOKUP(F50,'[2]Merged Resources Master'!F:F,'[2]Merged Resources Master'!M:M, "NA", 0, 1)</f>
        <v>0</v>
      </c>
      <c r="N50" s="351">
        <f>_xlfn.XLOOKUP(F50,'[2]Merged Resources Master'!F:F,'[2]Merged Resources Master'!N:N, "NA", 0, 1)</f>
        <v>0</v>
      </c>
      <c r="O50" s="258"/>
      <c r="P50" s="258"/>
      <c r="Q50" s="258"/>
      <c r="R50" s="258"/>
      <c r="S50" s="258"/>
      <c r="T50" s="258"/>
      <c r="U50" s="258"/>
      <c r="V50" s="258"/>
      <c r="W50" s="67" t="s">
        <v>146</v>
      </c>
      <c r="X50" s="65"/>
      <c r="Y50" s="65" t="s">
        <v>168</v>
      </c>
      <c r="Z50" s="65" t="s">
        <v>106</v>
      </c>
      <c r="AA50" s="65" t="s">
        <v>93</v>
      </c>
      <c r="AB50" s="65" t="s">
        <v>169</v>
      </c>
      <c r="AC50" s="65" t="s">
        <v>108</v>
      </c>
      <c r="AD50" s="65" t="s">
        <v>96</v>
      </c>
      <c r="AE50" s="65">
        <v>1</v>
      </c>
      <c r="AF50" s="259"/>
      <c r="AG50" s="258"/>
      <c r="AH50" s="258"/>
      <c r="AI50" s="258"/>
      <c r="AJ50" s="258"/>
      <c r="AK50" s="258"/>
      <c r="AL50" s="258"/>
      <c r="AM50" s="258"/>
      <c r="AN50" s="258"/>
      <c r="AO50" s="258"/>
      <c r="AP50" s="258"/>
      <c r="AQ50" s="258"/>
      <c r="AR50" s="258"/>
      <c r="AS50" s="258"/>
      <c r="AT50" s="258"/>
      <c r="AU50" s="258"/>
      <c r="AV50" s="258"/>
      <c r="AW50" s="259"/>
      <c r="AX50" s="258"/>
      <c r="AY50" s="258"/>
      <c r="AZ50" s="258"/>
      <c r="BA50" s="258"/>
      <c r="BB50" s="258"/>
      <c r="BC50" s="258"/>
      <c r="BD50" s="258"/>
      <c r="BE50" s="258"/>
      <c r="BF50" s="258"/>
      <c r="BG50" s="258"/>
      <c r="BH50" s="258"/>
      <c r="BI50" s="258"/>
      <c r="BJ50" s="258"/>
      <c r="BK50" s="258"/>
      <c r="BL50" s="258"/>
      <c r="BM50" s="258"/>
      <c r="BN50" s="259"/>
      <c r="BO50" s="258"/>
      <c r="BP50" s="258"/>
      <c r="BQ50" s="258"/>
      <c r="BR50" s="258"/>
      <c r="BS50" s="258"/>
      <c r="BT50" s="258"/>
      <c r="BU50" s="258"/>
      <c r="BV50" s="258"/>
      <c r="BW50" s="258"/>
      <c r="BX50" s="258"/>
      <c r="BY50" s="258"/>
      <c r="BZ50" s="258"/>
      <c r="CA50" s="260"/>
    </row>
    <row r="51" spans="1:79" s="67" customFormat="1" ht="12" x14ac:dyDescent="0.2">
      <c r="A51" s="65" t="str">
        <f>IF(D51="", "", _xlfn.XLOOKUP(D51,'[1]UHCC Architecture Master'!I:I,'[1]UHCC Architecture Master'!F:F,"NA",0,1))</f>
        <v>Breast cancer</v>
      </c>
      <c r="B51" s="65" t="str">
        <f>IF(D51="", "", _xlfn.XLOOKUP(D51,'[1]UHCC Architecture Master'!I:I,'[1]UHCC Architecture Master'!G:G,"NA",0,1))</f>
        <v>Early detection, diagnosis and staging of breast cancer</v>
      </c>
      <c r="C51" s="65" t="str">
        <f>IF(D51="", "", _xlfn.XLOOKUP(D51,'[1]UHCC Architecture Master'!I:I,'[1]UHCC Architecture Master'!H:H,"NA",0,1))</f>
        <v>09. Imaging studies</v>
      </c>
      <c r="D51" s="349" t="s">
        <v>165</v>
      </c>
      <c r="E51" s="277" t="str">
        <f>IF(D51="", "", _xlfn.XLOOKUP(D51,'[1]UHCC Architecture Master'!I:I,'[1]UHCC Architecture Master'!K:K,"NA",0,1))</f>
        <v>Bone density (DEXA) scan</v>
      </c>
      <c r="F51" s="704"/>
      <c r="G51" s="353">
        <f>_xlfn.XLOOKUP(F51,'[2]Merged Resources Master'!F:F,'[2]Merged Resources Master'!G:G, "NA", 0, 1)</f>
        <v>0</v>
      </c>
      <c r="H51" s="350"/>
      <c r="I51" s="311"/>
      <c r="J51" s="311"/>
      <c r="K51" s="351" t="str">
        <f>_xlfn.XLOOKUP(F51,'[2]Merged Resources Master'!F:F,'[2]Merged Resources Master'!K:K, "NA", 0, 1)</f>
        <v>Health Workforce</v>
      </c>
      <c r="L51" s="351">
        <f>_xlfn.XLOOKUP(F51,'[2]Merged Resources Master'!F:F,'[2]Merged Resources Master'!L:L, "NA", 0, 1)</f>
        <v>0</v>
      </c>
      <c r="M51" s="351">
        <f>_xlfn.XLOOKUP(F51,'[2]Merged Resources Master'!F:F,'[2]Merged Resources Master'!M:M, "NA", 0, 1)</f>
        <v>0</v>
      </c>
      <c r="N51" s="351">
        <f>_xlfn.XLOOKUP(F51,'[2]Merged Resources Master'!F:F,'[2]Merged Resources Master'!N:N, "NA", 0, 1)</f>
        <v>0</v>
      </c>
      <c r="O51" s="258"/>
      <c r="P51" s="258"/>
      <c r="Q51" s="258"/>
      <c r="R51" s="258"/>
      <c r="S51" s="258"/>
      <c r="T51" s="258"/>
      <c r="U51" s="258"/>
      <c r="V51" s="258"/>
      <c r="W51" s="258"/>
      <c r="X51" s="258"/>
      <c r="Y51" s="258"/>
      <c r="Z51" s="258"/>
      <c r="AA51" s="258"/>
      <c r="AB51" s="258"/>
      <c r="AC51" s="258"/>
      <c r="AD51" s="258"/>
      <c r="AE51" s="258"/>
      <c r="AF51" s="259"/>
      <c r="AG51" s="258"/>
      <c r="AH51" s="258"/>
      <c r="AI51" s="258"/>
      <c r="AJ51" s="258"/>
      <c r="AK51" s="258"/>
      <c r="AL51" s="258"/>
      <c r="AM51" s="258"/>
      <c r="AN51" s="258"/>
      <c r="AO51" s="258"/>
      <c r="AP51" s="258"/>
      <c r="AQ51" s="258"/>
      <c r="AR51" s="258"/>
      <c r="AS51" s="258"/>
      <c r="AT51" s="258"/>
      <c r="AU51" s="258"/>
      <c r="AV51" s="258"/>
      <c r="AW51" s="259"/>
      <c r="AX51" s="258"/>
      <c r="AY51" s="258"/>
      <c r="AZ51" s="258"/>
      <c r="BA51" s="258"/>
      <c r="BB51" s="258"/>
      <c r="BC51" s="258"/>
      <c r="BD51" s="258"/>
      <c r="BE51" s="258"/>
      <c r="BF51" s="258"/>
      <c r="BG51" s="258"/>
      <c r="BH51" s="258"/>
      <c r="BI51" s="258"/>
      <c r="BJ51" s="258"/>
      <c r="BK51" s="258"/>
      <c r="BL51" s="258"/>
      <c r="BM51" s="258"/>
      <c r="BN51" s="259"/>
      <c r="BO51" s="258"/>
      <c r="BP51" s="258"/>
      <c r="BQ51" s="258"/>
      <c r="BR51" s="258"/>
      <c r="BS51" s="258"/>
      <c r="BT51" s="258"/>
      <c r="BU51" s="258"/>
      <c r="BV51" s="258"/>
      <c r="BW51" s="258"/>
      <c r="BX51" s="258"/>
      <c r="BY51" s="258"/>
      <c r="BZ51" s="258"/>
      <c r="CA51" s="260"/>
    </row>
    <row r="52" spans="1:79" s="67" customFormat="1" ht="12" x14ac:dyDescent="0.2">
      <c r="A52" s="65" t="str">
        <f>IF(D52="", "", _xlfn.XLOOKUP(D52,'[1]UHCC Architecture Master'!I:I,'[1]UHCC Architecture Master'!F:F,"NA",0,1))</f>
        <v>Breast cancer</v>
      </c>
      <c r="B52" s="65" t="str">
        <f>IF(D52="", "", _xlfn.XLOOKUP(D52,'[1]UHCC Architecture Master'!I:I,'[1]UHCC Architecture Master'!G:G,"NA",0,1))</f>
        <v>Early detection, diagnosis and staging of breast cancer</v>
      </c>
      <c r="C52" s="65" t="str">
        <f>IF(D52="", "", _xlfn.XLOOKUP(D52,'[1]UHCC Architecture Master'!I:I,'[1]UHCC Architecture Master'!H:H,"NA",0,1))</f>
        <v>09. Imaging studies</v>
      </c>
      <c r="D52" s="119" t="s">
        <v>170</v>
      </c>
      <c r="E52" s="277" t="str">
        <f>IF(D52="", "", _xlfn.XLOOKUP(D52,'[1]UHCC Architecture Master'!I:I,'[1]UHCC Architecture Master'!K:K,"NA",0,1))</f>
        <v>Ultrasound</v>
      </c>
      <c r="F52" s="705"/>
      <c r="G52" s="354">
        <f>_xlfn.XLOOKUP(F52,'[2]Merged Resources Master'!F:F,'[2]Merged Resources Master'!G:G, "NA", 0, 1)</f>
        <v>0</v>
      </c>
      <c r="H52" s="286"/>
      <c r="I52" s="286"/>
      <c r="J52" s="286"/>
      <c r="K52" s="287" t="str">
        <f>_xlfn.XLOOKUP(F52,'[2]Merged Resources Master'!F:F,'[2]Merged Resources Master'!K:K, "NA", 0, 1)</f>
        <v>Health Workforce</v>
      </c>
      <c r="L52" s="280">
        <f>_xlfn.XLOOKUP(F52,'[2]Merged Resources Master'!F:F,'[2]Merged Resources Master'!L:L, "NA", 0, 1)</f>
        <v>0</v>
      </c>
      <c r="M52" s="280">
        <f>_xlfn.XLOOKUP(F52,'[2]Merged Resources Master'!F:F,'[2]Merged Resources Master'!M:M, "NA", 0, 1)</f>
        <v>0</v>
      </c>
      <c r="N52" s="280">
        <f>_xlfn.XLOOKUP(F52,'[2]Merged Resources Master'!F:F,'[2]Merged Resources Master'!N:N, "NA", 0, 1)</f>
        <v>0</v>
      </c>
      <c r="O52" s="280"/>
      <c r="P52" s="280"/>
      <c r="Q52" s="280"/>
      <c r="R52" s="280"/>
      <c r="S52" s="280"/>
      <c r="T52" s="280"/>
      <c r="U52" s="280"/>
      <c r="V52" s="280"/>
      <c r="W52" s="280"/>
      <c r="X52" s="280"/>
      <c r="Y52" s="280"/>
      <c r="Z52" s="280"/>
      <c r="AA52" s="280"/>
      <c r="AB52" s="280"/>
      <c r="AC52" s="280"/>
      <c r="AD52" s="280"/>
      <c r="AE52" s="280"/>
      <c r="AF52" s="282"/>
      <c r="AG52" s="280"/>
      <c r="AH52" s="280"/>
      <c r="AI52" s="280"/>
      <c r="AJ52" s="280"/>
      <c r="AK52" s="280"/>
      <c r="AL52" s="280"/>
      <c r="AM52" s="280"/>
      <c r="AN52" s="280"/>
      <c r="AO52" s="280"/>
      <c r="AP52" s="280"/>
      <c r="AQ52" s="280"/>
      <c r="AR52" s="280"/>
      <c r="AS52" s="280"/>
      <c r="AT52" s="280"/>
      <c r="AU52" s="280"/>
      <c r="AV52" s="280"/>
      <c r="AW52" s="282"/>
      <c r="AX52" s="280"/>
      <c r="AY52" s="280"/>
      <c r="AZ52" s="280"/>
      <c r="BA52" s="280"/>
      <c r="BB52" s="280"/>
      <c r="BC52" s="280"/>
      <c r="BD52" s="280"/>
      <c r="BE52" s="280"/>
      <c r="BF52" s="280"/>
      <c r="BG52" s="280"/>
      <c r="BH52" s="280"/>
      <c r="BI52" s="280"/>
      <c r="BJ52" s="280"/>
      <c r="BK52" s="280"/>
      <c r="BL52" s="280"/>
      <c r="BM52" s="280"/>
      <c r="BN52" s="282"/>
      <c r="BO52" s="280"/>
      <c r="BP52" s="280"/>
      <c r="BQ52" s="280"/>
      <c r="BR52" s="280"/>
      <c r="BS52" s="280"/>
      <c r="BT52" s="280"/>
      <c r="BU52" s="280"/>
      <c r="BV52" s="280"/>
      <c r="BW52" s="280"/>
      <c r="BX52" s="280"/>
      <c r="BY52" s="280"/>
      <c r="BZ52" s="280"/>
      <c r="CA52" s="283"/>
    </row>
    <row r="53" spans="1:79" s="67" customFormat="1" ht="12.75" x14ac:dyDescent="0.2">
      <c r="A53" s="65" t="str">
        <f>IF(D53="", "", _xlfn.XLOOKUP(D53,'[1]UHCC Architecture Master'!I:I,'[1]UHCC Architecture Master'!F:F,"NA",0,1))</f>
        <v>Breast cancer</v>
      </c>
      <c r="B53" s="65" t="str">
        <f>IF(D53="", "", _xlfn.XLOOKUP(D53,'[1]UHCC Architecture Master'!I:I,'[1]UHCC Architecture Master'!G:G,"NA",0,1))</f>
        <v>Early detection, diagnosis and staging of breast cancer</v>
      </c>
      <c r="C53" s="65" t="str">
        <f>IF(D53="", "", _xlfn.XLOOKUP(D53,'[1]UHCC Architecture Master'!I:I,'[1]UHCC Architecture Master'!H:H,"NA",0,1))</f>
        <v>09. Imaging studies</v>
      </c>
      <c r="D53" s="119" t="s">
        <v>170</v>
      </c>
      <c r="E53" s="277" t="str">
        <f>IF(D53="", "", _xlfn.XLOOKUP(D53,'[1]UHCC Architecture Master'!I:I,'[1]UHCC Architecture Master'!K:K,"NA",0,1))</f>
        <v>Ultrasound</v>
      </c>
      <c r="F53" s="277"/>
      <c r="G53" s="280">
        <f>_xlfn.XLOOKUP(F53,'[2]Merged Resources Master'!F:F,'[2]Merged Resources Master'!G:G, "NA", 0, 1)</f>
        <v>0</v>
      </c>
      <c r="H53" s="280"/>
      <c r="I53" s="280"/>
      <c r="J53" s="280"/>
      <c r="K53" s="280" t="str">
        <f>_xlfn.XLOOKUP(F53,'[2]Merged Resources Master'!F:F,'[2]Merged Resources Master'!K:K, "NA", 0, 1)</f>
        <v>Health Workforce</v>
      </c>
      <c r="L53" s="280">
        <f>_xlfn.XLOOKUP(F53,'[2]Merged Resources Master'!F:F,'[2]Merged Resources Master'!L:L, "NA", 0, 1)</f>
        <v>0</v>
      </c>
      <c r="M53" s="280">
        <f>_xlfn.XLOOKUP(F53,'[2]Merged Resources Master'!F:F,'[2]Merged Resources Master'!M:M, "NA", 0, 1)</f>
        <v>0</v>
      </c>
      <c r="N53" s="280">
        <f>_xlfn.XLOOKUP(F53,'[2]Merged Resources Master'!F:F,'[2]Merged Resources Master'!N:N, "NA", 0, 1)</f>
        <v>0</v>
      </c>
      <c r="O53" s="280"/>
      <c r="P53" s="280"/>
      <c r="Q53" s="280"/>
      <c r="R53" s="280"/>
      <c r="S53" s="280"/>
      <c r="T53" s="280"/>
      <c r="U53" s="280"/>
      <c r="V53" s="280"/>
      <c r="W53" s="546" t="s">
        <v>171</v>
      </c>
      <c r="X53" s="524"/>
      <c r="Y53" s="678" t="s">
        <v>172</v>
      </c>
      <c r="Z53" s="678" t="s">
        <v>92</v>
      </c>
      <c r="AA53" s="678" t="s">
        <v>93</v>
      </c>
      <c r="AB53" s="678" t="s">
        <v>173</v>
      </c>
      <c r="AC53" s="678" t="s">
        <v>95</v>
      </c>
      <c r="AD53" s="678" t="s">
        <v>96</v>
      </c>
      <c r="AE53" s="678">
        <v>1</v>
      </c>
      <c r="AF53" s="282"/>
      <c r="AG53" s="280"/>
      <c r="AH53" s="280"/>
      <c r="AI53" s="280"/>
      <c r="AJ53" s="280"/>
      <c r="AK53" s="280"/>
      <c r="AL53" s="280"/>
      <c r="AM53" s="280"/>
      <c r="AN53" s="280"/>
      <c r="AO53" s="280"/>
      <c r="AP53" s="280"/>
      <c r="AQ53" s="280"/>
      <c r="AR53" s="280"/>
      <c r="AS53" s="280"/>
      <c r="AT53" s="280"/>
      <c r="AU53" s="280"/>
      <c r="AV53" s="280"/>
      <c r="AW53" s="282"/>
      <c r="AX53" s="280"/>
      <c r="AY53" s="280"/>
      <c r="AZ53" s="280"/>
      <c r="BA53" s="280"/>
      <c r="BB53" s="280"/>
      <c r="BC53" s="280"/>
      <c r="BD53" s="280"/>
      <c r="BE53" s="280"/>
      <c r="BF53" s="280"/>
      <c r="BG53" s="280"/>
      <c r="BH53" s="280"/>
      <c r="BI53" s="280"/>
      <c r="BJ53" s="280"/>
      <c r="BK53" s="280"/>
      <c r="BL53" s="280"/>
      <c r="BM53" s="280"/>
      <c r="BN53" s="282"/>
      <c r="BO53" s="280"/>
      <c r="BP53" s="280"/>
      <c r="BQ53" s="280"/>
      <c r="BR53" s="280"/>
      <c r="BS53" s="280"/>
      <c r="BT53" s="280"/>
      <c r="BU53" s="280"/>
      <c r="BV53" s="280"/>
      <c r="BW53" s="280"/>
      <c r="BX53" s="280"/>
      <c r="BY53" s="280"/>
      <c r="BZ53" s="280"/>
      <c r="CA53" s="283"/>
    </row>
    <row r="54" spans="1:79" s="67" customFormat="1" ht="12.75" x14ac:dyDescent="0.2">
      <c r="A54" s="65"/>
      <c r="B54" s="65"/>
      <c r="C54" s="65"/>
      <c r="D54" s="119"/>
      <c r="E54" s="277"/>
      <c r="F54" s="277"/>
      <c r="G54" s="534">
        <f>_xlfn.XLOOKUP(F54,'[2]Merged Resources Master'!F:F,'[2]Merged Resources Master'!G:G, "NA", 0, 1)</f>
        <v>0</v>
      </c>
      <c r="H54" s="280"/>
      <c r="I54" s="280"/>
      <c r="J54" s="280"/>
      <c r="K54" s="280" t="str">
        <f>_xlfn.XLOOKUP(F54,'[2]Merged Resources Master'!F:F,'[2]Merged Resources Master'!K:K, "NA", 0, 1)</f>
        <v>Health Workforce</v>
      </c>
      <c r="L54" s="280">
        <f>_xlfn.XLOOKUP(F54,'[2]Merged Resources Master'!F:F,'[2]Merged Resources Master'!L:L, "NA", 0, 1)</f>
        <v>0</v>
      </c>
      <c r="M54" s="280">
        <f>_xlfn.XLOOKUP(F54,'[2]Merged Resources Master'!F:F,'[2]Merged Resources Master'!M:M, "NA", 0, 1)</f>
        <v>0</v>
      </c>
      <c r="N54" s="280">
        <f>_xlfn.XLOOKUP(F54,'[2]Merged Resources Master'!F:F,'[2]Merged Resources Master'!N:N, "NA", 0, 1)</f>
        <v>0</v>
      </c>
      <c r="O54" s="280"/>
      <c r="P54" s="280"/>
      <c r="Q54" s="280"/>
      <c r="R54" s="280"/>
      <c r="S54" s="280"/>
      <c r="T54" s="280"/>
      <c r="U54" s="280"/>
      <c r="V54" s="280"/>
      <c r="W54" s="546" t="s">
        <v>171</v>
      </c>
      <c r="X54" s="524"/>
      <c r="Y54" s="547" t="s">
        <v>174</v>
      </c>
      <c r="Z54" s="523" t="s">
        <v>148</v>
      </c>
      <c r="AA54" s="523" t="s">
        <v>93</v>
      </c>
      <c r="AB54" s="547" t="s">
        <v>173</v>
      </c>
      <c r="AC54" s="523" t="s">
        <v>95</v>
      </c>
      <c r="AD54" s="523" t="s">
        <v>101</v>
      </c>
      <c r="AE54" s="523">
        <v>1</v>
      </c>
      <c r="AF54" s="282"/>
      <c r="AG54" s="280"/>
      <c r="AH54" s="280"/>
      <c r="AI54" s="280"/>
      <c r="AJ54" s="280"/>
      <c r="AK54" s="280"/>
      <c r="AL54" s="280"/>
      <c r="AM54" s="280"/>
      <c r="AN54" s="280"/>
      <c r="AO54" s="280"/>
      <c r="AP54" s="280"/>
      <c r="AQ54" s="280"/>
      <c r="AR54" s="280"/>
      <c r="AS54" s="280"/>
      <c r="AT54" s="280"/>
      <c r="AU54" s="280"/>
      <c r="AV54" s="280"/>
      <c r="AW54" s="282"/>
      <c r="AX54" s="280"/>
      <c r="AY54" s="280"/>
      <c r="AZ54" s="280"/>
      <c r="BA54" s="280"/>
      <c r="BB54" s="280"/>
      <c r="BC54" s="280"/>
      <c r="BD54" s="280"/>
      <c r="BE54" s="280"/>
      <c r="BF54" s="280"/>
      <c r="BG54" s="280"/>
      <c r="BH54" s="280"/>
      <c r="BI54" s="280"/>
      <c r="BJ54" s="280"/>
      <c r="BK54" s="280"/>
      <c r="BL54" s="280"/>
      <c r="BM54" s="280"/>
      <c r="BN54" s="282"/>
      <c r="BO54" s="280"/>
      <c r="BP54" s="280"/>
      <c r="BQ54" s="280"/>
      <c r="BR54" s="280"/>
      <c r="BS54" s="280"/>
      <c r="BT54" s="280"/>
      <c r="BU54" s="280"/>
      <c r="BV54" s="280"/>
      <c r="BW54" s="280"/>
      <c r="BX54" s="280"/>
      <c r="BY54" s="280"/>
      <c r="BZ54" s="280"/>
      <c r="CA54" s="283"/>
    </row>
    <row r="55" spans="1:79" s="67" customFormat="1" ht="12" x14ac:dyDescent="0.2">
      <c r="A55" s="65"/>
      <c r="B55" s="65"/>
      <c r="C55" s="65"/>
      <c r="D55" s="119"/>
      <c r="E55" s="277"/>
      <c r="F55" s="277"/>
      <c r="G55" s="534">
        <f>_xlfn.XLOOKUP(F55,'[2]Merged Resources Master'!F:F,'[2]Merged Resources Master'!G:G, "NA", 0, 1)</f>
        <v>0</v>
      </c>
      <c r="H55" s="280"/>
      <c r="I55" s="280"/>
      <c r="J55" s="280"/>
      <c r="K55" s="280" t="str">
        <f>_xlfn.XLOOKUP(F55,'[2]Merged Resources Master'!F:F,'[2]Merged Resources Master'!K:K, "NA", 0, 1)</f>
        <v>Health Workforce</v>
      </c>
      <c r="L55" s="280">
        <f>_xlfn.XLOOKUP(F55,'[2]Merged Resources Master'!F:F,'[2]Merged Resources Master'!L:L, "NA", 0, 1)</f>
        <v>0</v>
      </c>
      <c r="M55" s="280">
        <f>_xlfn.XLOOKUP(F55,'[2]Merged Resources Master'!F:F,'[2]Merged Resources Master'!M:M, "NA", 0, 1)</f>
        <v>0</v>
      </c>
      <c r="N55" s="280">
        <f>_xlfn.XLOOKUP(F55,'[2]Merged Resources Master'!F:F,'[2]Merged Resources Master'!N:N, "NA", 0, 1)</f>
        <v>0</v>
      </c>
      <c r="O55" s="280"/>
      <c r="P55" s="280"/>
      <c r="Q55" s="280"/>
      <c r="R55" s="280"/>
      <c r="S55" s="280"/>
      <c r="T55" s="280"/>
      <c r="U55" s="280"/>
      <c r="V55" s="280"/>
      <c r="W55" s="65" t="s">
        <v>175</v>
      </c>
      <c r="X55" s="65"/>
      <c r="Y55" s="65" t="s">
        <v>176</v>
      </c>
      <c r="Z55" s="65" t="s">
        <v>177</v>
      </c>
      <c r="AA55" s="65" t="s">
        <v>93</v>
      </c>
      <c r="AB55" s="65" t="s">
        <v>178</v>
      </c>
      <c r="AC55" s="65" t="s">
        <v>95</v>
      </c>
      <c r="AD55" s="65" t="s">
        <v>101</v>
      </c>
      <c r="AE55" s="65">
        <v>1</v>
      </c>
      <c r="AF55" s="282"/>
      <c r="AG55" s="280"/>
      <c r="AH55" s="280"/>
      <c r="AI55" s="280"/>
      <c r="AJ55" s="280"/>
      <c r="AK55" s="280"/>
      <c r="AL55" s="280"/>
      <c r="AM55" s="280"/>
      <c r="AN55" s="280"/>
      <c r="AO55" s="280"/>
      <c r="AP55" s="280"/>
      <c r="AQ55" s="280"/>
      <c r="AR55" s="280"/>
      <c r="AS55" s="280"/>
      <c r="AT55" s="280"/>
      <c r="AU55" s="280"/>
      <c r="AV55" s="280"/>
      <c r="AW55" s="282"/>
      <c r="AX55" s="280"/>
      <c r="AY55" s="280"/>
      <c r="AZ55" s="280"/>
      <c r="BA55" s="280"/>
      <c r="BB55" s="280"/>
      <c r="BC55" s="280"/>
      <c r="BD55" s="280"/>
      <c r="BE55" s="280"/>
      <c r="BF55" s="280"/>
      <c r="BG55" s="280"/>
      <c r="BH55" s="280"/>
      <c r="BI55" s="280"/>
      <c r="BJ55" s="280"/>
      <c r="BK55" s="280"/>
      <c r="BL55" s="280"/>
      <c r="BM55" s="280"/>
      <c r="BN55" s="282"/>
      <c r="BO55" s="280"/>
      <c r="BP55" s="280"/>
      <c r="BQ55" s="280"/>
      <c r="BR55" s="280"/>
      <c r="BS55" s="280"/>
      <c r="BT55" s="280"/>
      <c r="BU55" s="280"/>
      <c r="BV55" s="280"/>
      <c r="BW55" s="280"/>
      <c r="BX55" s="280"/>
      <c r="BY55" s="280"/>
      <c r="BZ55" s="280"/>
      <c r="CA55" s="283"/>
    </row>
    <row r="56" spans="1:79" s="67" customFormat="1" ht="12.75" x14ac:dyDescent="0.2">
      <c r="A56" s="65"/>
      <c r="B56" s="65"/>
      <c r="C56" s="65"/>
      <c r="D56" s="119"/>
      <c r="E56" s="277"/>
      <c r="F56" s="277"/>
      <c r="G56" s="534">
        <f>_xlfn.XLOOKUP(F56,'[2]Merged Resources Master'!F:F,'[2]Merged Resources Master'!G:G, "NA", 0, 1)</f>
        <v>0</v>
      </c>
      <c r="H56" s="280"/>
      <c r="I56" s="280"/>
      <c r="J56" s="280"/>
      <c r="K56" s="280" t="str">
        <f>_xlfn.XLOOKUP(F56,'[2]Merged Resources Master'!F:F,'[2]Merged Resources Master'!K:K, "NA", 0, 1)</f>
        <v>Health Workforce</v>
      </c>
      <c r="L56" s="280">
        <f>_xlfn.XLOOKUP(F56,'[2]Merged Resources Master'!F:F,'[2]Merged Resources Master'!L:L, "NA", 0, 1)</f>
        <v>0</v>
      </c>
      <c r="M56" s="280">
        <f>_xlfn.XLOOKUP(F56,'[2]Merged Resources Master'!F:F,'[2]Merged Resources Master'!M:M, "NA", 0, 1)</f>
        <v>0</v>
      </c>
      <c r="N56" s="280">
        <f>_xlfn.XLOOKUP(F56,'[2]Merged Resources Master'!F:F,'[2]Merged Resources Master'!N:N, "NA", 0, 1)</f>
        <v>0</v>
      </c>
      <c r="O56" s="280"/>
      <c r="P56" s="280"/>
      <c r="Q56" s="280"/>
      <c r="R56" s="280"/>
      <c r="S56" s="280"/>
      <c r="T56" s="280"/>
      <c r="U56" s="280"/>
      <c r="V56" s="280"/>
      <c r="W56" s="548" t="s">
        <v>171</v>
      </c>
      <c r="X56" s="541"/>
      <c r="Y56" s="542" t="s">
        <v>179</v>
      </c>
      <c r="Z56" s="540" t="s">
        <v>106</v>
      </c>
      <c r="AA56" s="540" t="s">
        <v>93</v>
      </c>
      <c r="AB56" s="540" t="s">
        <v>180</v>
      </c>
      <c r="AC56" s="540" t="s">
        <v>181</v>
      </c>
      <c r="AD56" s="540" t="s">
        <v>101</v>
      </c>
      <c r="AE56" s="540">
        <v>1</v>
      </c>
      <c r="AF56" s="282"/>
      <c r="AG56" s="280"/>
      <c r="AH56" s="280"/>
      <c r="AI56" s="280"/>
      <c r="AJ56" s="280"/>
      <c r="AK56" s="280"/>
      <c r="AL56" s="280"/>
      <c r="AM56" s="280"/>
      <c r="AN56" s="280"/>
      <c r="AO56" s="280"/>
      <c r="AP56" s="280"/>
      <c r="AQ56" s="280"/>
      <c r="AR56" s="280"/>
      <c r="AS56" s="280"/>
      <c r="AT56" s="280"/>
      <c r="AU56" s="280"/>
      <c r="AV56" s="280"/>
      <c r="AW56" s="282"/>
      <c r="AX56" s="280"/>
      <c r="AY56" s="280"/>
      <c r="AZ56" s="280"/>
      <c r="BA56" s="280"/>
      <c r="BB56" s="280"/>
      <c r="BC56" s="280"/>
      <c r="BD56" s="280"/>
      <c r="BE56" s="280"/>
      <c r="BF56" s="280"/>
      <c r="BG56" s="280"/>
      <c r="BH56" s="280"/>
      <c r="BI56" s="280"/>
      <c r="BJ56" s="280"/>
      <c r="BK56" s="280"/>
      <c r="BL56" s="280"/>
      <c r="BM56" s="280"/>
      <c r="BN56" s="282"/>
      <c r="BO56" s="280"/>
      <c r="BP56" s="280"/>
      <c r="BQ56" s="280"/>
      <c r="BR56" s="280"/>
      <c r="BS56" s="280"/>
      <c r="BT56" s="280"/>
      <c r="BU56" s="280"/>
      <c r="BV56" s="280"/>
      <c r="BW56" s="280"/>
      <c r="BX56" s="280"/>
      <c r="BY56" s="280"/>
      <c r="BZ56" s="280"/>
      <c r="CA56" s="283"/>
    </row>
    <row r="57" spans="1:79" s="67" customFormat="1" ht="12" x14ac:dyDescent="0.2">
      <c r="A57" s="65" t="str">
        <f>IF(D57="", "", _xlfn.XLOOKUP(D57,'[1]UHCC Architecture Master'!I:I,'[1]UHCC Architecture Master'!F:F,"NA",0,1))</f>
        <v>Breast cancer</v>
      </c>
      <c r="B57" s="65" t="str">
        <f>IF(D57="", "", _xlfn.XLOOKUP(D57,'[1]UHCC Architecture Master'!I:I,'[1]UHCC Architecture Master'!G:G,"NA",0,1))</f>
        <v>Early detection, diagnosis and staging of breast cancer</v>
      </c>
      <c r="C57" s="65" t="str">
        <f>IF(D57="", "", _xlfn.XLOOKUP(D57,'[1]UHCC Architecture Master'!I:I,'[1]UHCC Architecture Master'!H:H,"NA",0,1))</f>
        <v>09. Imaging studies</v>
      </c>
      <c r="D57" s="119" t="s">
        <v>170</v>
      </c>
      <c r="E57" s="277" t="str">
        <f>IF(D57="", "", _xlfn.XLOOKUP(D57,'[1]UHCC Architecture Master'!I:I,'[1]UHCC Architecture Master'!K:K,"NA",0,1))</f>
        <v>Ultrasound</v>
      </c>
      <c r="F57" s="277"/>
      <c r="G57" s="280">
        <f>_xlfn.XLOOKUP(F57,'[2]Merged Resources Master'!F:F,'[2]Merged Resources Master'!G:G, "NA", 0, 1)</f>
        <v>0</v>
      </c>
      <c r="H57" s="280"/>
      <c r="I57" s="280"/>
      <c r="J57" s="280"/>
      <c r="K57" s="280" t="str">
        <f>_xlfn.XLOOKUP(F57,'[2]Merged Resources Master'!F:F,'[2]Merged Resources Master'!K:K, "NA", 0, 1)</f>
        <v>Health Workforce</v>
      </c>
      <c r="L57" s="280">
        <f>_xlfn.XLOOKUP(F57,'[2]Merged Resources Master'!F:F,'[2]Merged Resources Master'!L:L, "NA", 0, 1)</f>
        <v>0</v>
      </c>
      <c r="M57" s="280">
        <f>_xlfn.XLOOKUP(F57,'[2]Merged Resources Master'!F:F,'[2]Merged Resources Master'!M:M, "NA", 0, 1)</f>
        <v>0</v>
      </c>
      <c r="N57" s="280">
        <f>_xlfn.XLOOKUP(F57,'[2]Merged Resources Master'!F:F,'[2]Merged Resources Master'!N:N, "NA", 0, 1)</f>
        <v>0</v>
      </c>
      <c r="O57" s="280"/>
      <c r="P57" s="280"/>
      <c r="Q57" s="280"/>
      <c r="R57" s="280"/>
      <c r="S57" s="280"/>
      <c r="T57" s="280"/>
      <c r="U57" s="280"/>
      <c r="V57" s="280"/>
      <c r="W57" s="280"/>
      <c r="X57" s="280"/>
      <c r="Y57" s="280"/>
      <c r="Z57" s="280"/>
      <c r="AA57" s="280"/>
      <c r="AB57" s="280"/>
      <c r="AC57" s="280"/>
      <c r="AD57" s="280"/>
      <c r="AE57" s="280"/>
      <c r="AF57" s="282"/>
      <c r="AG57" s="280"/>
      <c r="AH57" s="280"/>
      <c r="AI57" s="280"/>
      <c r="AJ57" s="280"/>
      <c r="AK57" s="280"/>
      <c r="AL57" s="280"/>
      <c r="AM57" s="280"/>
      <c r="AN57" s="280"/>
      <c r="AO57" s="280"/>
      <c r="AP57" s="280"/>
      <c r="AQ57" s="280"/>
      <c r="AR57" s="280"/>
      <c r="AS57" s="280"/>
      <c r="AT57" s="280"/>
      <c r="AU57" s="280"/>
      <c r="AV57" s="280"/>
      <c r="AW57" s="282"/>
      <c r="AX57" s="280"/>
      <c r="AY57" s="280"/>
      <c r="AZ57" s="280"/>
      <c r="BA57" s="280"/>
      <c r="BB57" s="280"/>
      <c r="BC57" s="280"/>
      <c r="BD57" s="280"/>
      <c r="BE57" s="280"/>
      <c r="BF57" s="280"/>
      <c r="BG57" s="280"/>
      <c r="BH57" s="280"/>
      <c r="BI57" s="280"/>
      <c r="BJ57" s="280"/>
      <c r="BK57" s="280"/>
      <c r="BL57" s="280"/>
      <c r="BM57" s="280"/>
      <c r="BN57" s="282"/>
      <c r="BO57" s="280"/>
      <c r="BP57" s="280"/>
      <c r="BQ57" s="280"/>
      <c r="BR57" s="280"/>
      <c r="BS57" s="280"/>
      <c r="BT57" s="280"/>
      <c r="BU57" s="280"/>
      <c r="BV57" s="280"/>
      <c r="BW57" s="280"/>
      <c r="BX57" s="280"/>
      <c r="BY57" s="280"/>
      <c r="BZ57" s="280"/>
      <c r="CA57" s="283"/>
    </row>
    <row r="58" spans="1:79" s="67" customFormat="1" ht="12" x14ac:dyDescent="0.2">
      <c r="A58" s="65" t="str">
        <f>IF(D58="", "", _xlfn.XLOOKUP(D58,'[1]UHCC Architecture Master'!I:I,'[1]UHCC Architecture Master'!F:F,"NA",0,1))</f>
        <v>Breast cancer</v>
      </c>
      <c r="B58" s="65" t="str">
        <f>IF(D58="", "", _xlfn.XLOOKUP(D58,'[1]UHCC Architecture Master'!I:I,'[1]UHCC Architecture Master'!G:G,"NA",0,1))</f>
        <v>Early detection, diagnosis and staging of breast cancer</v>
      </c>
      <c r="C58" s="65" t="str">
        <f>IF(D58="", "", _xlfn.XLOOKUP(D58,'[1]UHCC Architecture Master'!I:I,'[1]UHCC Architecture Master'!H:H,"NA",0,1))</f>
        <v>09. Imaging studies</v>
      </c>
      <c r="D58" s="119" t="s">
        <v>170</v>
      </c>
      <c r="E58" s="277" t="str">
        <f>IF(D58="", "", _xlfn.XLOOKUP(D58,'[1]UHCC Architecture Master'!I:I,'[1]UHCC Architecture Master'!K:K,"NA",0,1))</f>
        <v>Ultrasound</v>
      </c>
      <c r="F58" s="277"/>
      <c r="G58" s="280">
        <f>_xlfn.XLOOKUP(F58,'[2]Merged Resources Master'!F:F,'[2]Merged Resources Master'!G:G, "NA", 0, 1)</f>
        <v>0</v>
      </c>
      <c r="H58" s="280"/>
      <c r="I58" s="280"/>
      <c r="J58" s="280"/>
      <c r="K58" s="280" t="str">
        <f>_xlfn.XLOOKUP(F58,'[2]Merged Resources Master'!F:F,'[2]Merged Resources Master'!K:K, "NA", 0, 1)</f>
        <v>Health Workforce</v>
      </c>
      <c r="L58" s="280">
        <f>_xlfn.XLOOKUP(F58,'[2]Merged Resources Master'!F:F,'[2]Merged Resources Master'!L:L, "NA", 0, 1)</f>
        <v>0</v>
      </c>
      <c r="M58" s="280">
        <f>_xlfn.XLOOKUP(F58,'[2]Merged Resources Master'!F:F,'[2]Merged Resources Master'!M:M, "NA", 0, 1)</f>
        <v>0</v>
      </c>
      <c r="N58" s="280">
        <f>_xlfn.XLOOKUP(F58,'[2]Merged Resources Master'!F:F,'[2]Merged Resources Master'!N:N, "NA", 0, 1)</f>
        <v>0</v>
      </c>
      <c r="O58" s="280"/>
      <c r="P58" s="280"/>
      <c r="Q58" s="280"/>
      <c r="R58" s="280"/>
      <c r="S58" s="280"/>
      <c r="T58" s="280"/>
      <c r="U58" s="280"/>
      <c r="V58" s="280"/>
      <c r="W58" s="280"/>
      <c r="X58" s="280"/>
      <c r="Y58" s="280"/>
      <c r="Z58" s="280"/>
      <c r="AA58" s="280"/>
      <c r="AB58" s="280"/>
      <c r="AC58" s="280"/>
      <c r="AD58" s="280"/>
      <c r="AE58" s="280"/>
      <c r="AF58" s="282"/>
      <c r="AG58" s="280"/>
      <c r="AH58" s="280"/>
      <c r="AI58" s="280"/>
      <c r="AJ58" s="280"/>
      <c r="AK58" s="280"/>
      <c r="AL58" s="280"/>
      <c r="AM58" s="280"/>
      <c r="AN58" s="280"/>
      <c r="AO58" s="280"/>
      <c r="AP58" s="280"/>
      <c r="AQ58" s="280"/>
      <c r="AR58" s="280"/>
      <c r="AS58" s="280"/>
      <c r="AT58" s="280"/>
      <c r="AU58" s="280"/>
      <c r="AV58" s="280"/>
      <c r="AW58" s="282"/>
      <c r="AX58" s="280"/>
      <c r="AY58" s="280"/>
      <c r="AZ58" s="280"/>
      <c r="BA58" s="280"/>
      <c r="BB58" s="280"/>
      <c r="BC58" s="280"/>
      <c r="BD58" s="280"/>
      <c r="BE58" s="280"/>
      <c r="BF58" s="280"/>
      <c r="BG58" s="280"/>
      <c r="BH58" s="280"/>
      <c r="BI58" s="280"/>
      <c r="BJ58" s="280"/>
      <c r="BK58" s="280"/>
      <c r="BL58" s="280"/>
      <c r="BM58" s="280"/>
      <c r="BN58" s="282"/>
      <c r="BO58" s="280"/>
      <c r="BP58" s="280"/>
      <c r="BQ58" s="280"/>
      <c r="BR58" s="280"/>
      <c r="BS58" s="280"/>
      <c r="BT58" s="280"/>
      <c r="BU58" s="280"/>
      <c r="BV58" s="280"/>
      <c r="BW58" s="280"/>
      <c r="BX58" s="280"/>
      <c r="BY58" s="280"/>
      <c r="BZ58" s="280"/>
      <c r="CA58" s="283"/>
    </row>
    <row r="59" spans="1:79" s="67" customFormat="1" ht="12" x14ac:dyDescent="0.2">
      <c r="A59" s="65" t="str">
        <f>IF(D59="", "", _xlfn.XLOOKUP(D59,'[1]UHCC Architecture Master'!I:I,'[1]UHCC Architecture Master'!F:F,"NA",0,1))</f>
        <v>Breast cancer</v>
      </c>
      <c r="B59" s="65" t="str">
        <f>IF(D59="", "", _xlfn.XLOOKUP(D59,'[1]UHCC Architecture Master'!I:I,'[1]UHCC Architecture Master'!G:G,"NA",0,1))</f>
        <v>Early detection, diagnosis and staging of breast cancer</v>
      </c>
      <c r="C59" s="65" t="str">
        <f>IF(D59="", "", _xlfn.XLOOKUP(D59,'[1]UHCC Architecture Master'!I:I,'[1]UHCC Architecture Master'!H:H,"NA",0,1))</f>
        <v>09. Imaging studies</v>
      </c>
      <c r="D59" s="119" t="s">
        <v>182</v>
      </c>
      <c r="E59" s="277" t="str">
        <f>IF(D59="", "", _xlfn.XLOOKUP(D59,'[1]UHCC Architecture Master'!I:I,'[1]UHCC Architecture Master'!K:K,"NA",0,1))</f>
        <v>X-ray</v>
      </c>
      <c r="F59" s="277"/>
      <c r="G59" s="264">
        <f>_xlfn.XLOOKUP(F59,'[2]Merged Resources Master'!F:F,'[2]Merged Resources Master'!G:G, "NA", 0, 1)</f>
        <v>0</v>
      </c>
      <c r="H59" s="284"/>
      <c r="I59" s="284"/>
      <c r="J59" s="284"/>
      <c r="K59" s="285" t="str">
        <f>_xlfn.XLOOKUP(F59,'[2]Merged Resources Master'!F:F,'[2]Merged Resources Master'!K:K, "NA", 0, 1)</f>
        <v>Health Workforce</v>
      </c>
      <c r="L59" s="264">
        <f>_xlfn.XLOOKUP(F59,'[2]Merged Resources Master'!F:F,'[2]Merged Resources Master'!L:L, "NA", 0, 1)</f>
        <v>0</v>
      </c>
      <c r="M59" s="264">
        <f>_xlfn.XLOOKUP(F59,'[2]Merged Resources Master'!F:F,'[2]Merged Resources Master'!M:M, "NA", 0, 1)</f>
        <v>0</v>
      </c>
      <c r="N59" s="264">
        <f>_xlfn.XLOOKUP(F59,'[2]Merged Resources Master'!F:F,'[2]Merged Resources Master'!N:N, "NA", 0, 1)</f>
        <v>0</v>
      </c>
      <c r="O59" s="264"/>
      <c r="P59" s="264"/>
      <c r="Q59" s="264"/>
      <c r="R59" s="264"/>
      <c r="S59" s="264"/>
      <c r="T59" s="264"/>
      <c r="U59" s="264"/>
      <c r="V59" s="264"/>
      <c r="W59" s="264"/>
      <c r="X59" s="264"/>
      <c r="Y59" s="264"/>
      <c r="Z59" s="264"/>
      <c r="AA59" s="264"/>
      <c r="AB59" s="264"/>
      <c r="AC59" s="264"/>
      <c r="AD59" s="264"/>
      <c r="AE59" s="264"/>
      <c r="AF59" s="265"/>
      <c r="AG59" s="264"/>
      <c r="AH59" s="264"/>
      <c r="AI59" s="264"/>
      <c r="AJ59" s="264"/>
      <c r="AK59" s="264"/>
      <c r="AL59" s="264"/>
      <c r="AM59" s="264"/>
      <c r="AN59" s="264"/>
      <c r="AO59" s="264"/>
      <c r="AP59" s="264"/>
      <c r="AQ59" s="264"/>
      <c r="AR59" s="264"/>
      <c r="AS59" s="264"/>
      <c r="AT59" s="264"/>
      <c r="AU59" s="264"/>
      <c r="AV59" s="264"/>
      <c r="AW59" s="265"/>
      <c r="AX59" s="264"/>
      <c r="AY59" s="264"/>
      <c r="AZ59" s="264"/>
      <c r="BA59" s="264"/>
      <c r="BB59" s="264"/>
      <c r="BC59" s="264"/>
      <c r="BD59" s="264"/>
      <c r="BE59" s="264"/>
      <c r="BF59" s="264"/>
      <c r="BG59" s="264"/>
      <c r="BH59" s="264"/>
      <c r="BI59" s="264"/>
      <c r="BJ59" s="264"/>
      <c r="BK59" s="264"/>
      <c r="BL59" s="264"/>
      <c r="BM59" s="264"/>
      <c r="BN59" s="265"/>
      <c r="BO59" s="264"/>
      <c r="BP59" s="264"/>
      <c r="BQ59" s="264"/>
      <c r="BR59" s="264"/>
      <c r="BS59" s="264"/>
      <c r="BT59" s="264"/>
      <c r="BU59" s="264"/>
      <c r="BV59" s="264"/>
      <c r="BW59" s="264"/>
      <c r="BX59" s="264"/>
      <c r="BY59" s="264"/>
      <c r="BZ59" s="264"/>
      <c r="CA59" s="266"/>
    </row>
    <row r="60" spans="1:79" s="67" customFormat="1" ht="12" x14ac:dyDescent="0.2">
      <c r="A60" s="65" t="str">
        <f>IF(D60="", "", _xlfn.XLOOKUP(D60,'[1]UHCC Architecture Master'!I:I,'[1]UHCC Architecture Master'!F:F,"NA",0,1))</f>
        <v>Breast cancer</v>
      </c>
      <c r="B60" s="65" t="str">
        <f>IF(D60="", "", _xlfn.XLOOKUP(D60,'[1]UHCC Architecture Master'!I:I,'[1]UHCC Architecture Master'!G:G,"NA",0,1))</f>
        <v>Early detection, diagnosis and staging of breast cancer</v>
      </c>
      <c r="C60" s="65" t="str">
        <f>IF(D60="", "", _xlfn.XLOOKUP(D60,'[1]UHCC Architecture Master'!I:I,'[1]UHCC Architecture Master'!H:H,"NA",0,1))</f>
        <v>09. Imaging studies</v>
      </c>
      <c r="D60" s="119" t="s">
        <v>182</v>
      </c>
      <c r="E60" s="277" t="str">
        <f>IF(D60="", "", _xlfn.XLOOKUP(D60,'[1]UHCC Architecture Master'!I:I,'[1]UHCC Architecture Master'!K:K,"NA",0,1))</f>
        <v>X-ray</v>
      </c>
      <c r="F60" s="277"/>
      <c r="G60" s="264">
        <f>_xlfn.XLOOKUP(F60,'[2]Merged Resources Master'!F:F,'[2]Merged Resources Master'!G:G, "NA", 0, 1)</f>
        <v>0</v>
      </c>
      <c r="H60" s="264"/>
      <c r="I60" s="264"/>
      <c r="J60" s="264"/>
      <c r="K60" s="264" t="str">
        <f>_xlfn.XLOOKUP(F60,'[2]Merged Resources Master'!F:F,'[2]Merged Resources Master'!K:K, "NA", 0, 1)</f>
        <v>Health Workforce</v>
      </c>
      <c r="L60" s="264">
        <f>_xlfn.XLOOKUP(F60,'[2]Merged Resources Master'!F:F,'[2]Merged Resources Master'!L:L, "NA", 0, 1)</f>
        <v>0</v>
      </c>
      <c r="M60" s="264">
        <f>_xlfn.XLOOKUP(F60,'[2]Merged Resources Master'!F:F,'[2]Merged Resources Master'!M:M, "NA", 0, 1)</f>
        <v>0</v>
      </c>
      <c r="N60" s="264">
        <f>_xlfn.XLOOKUP(F60,'[2]Merged Resources Master'!F:F,'[2]Merged Resources Master'!N:N, "NA", 0, 1)</f>
        <v>0</v>
      </c>
      <c r="O60" s="264"/>
      <c r="P60" s="264"/>
      <c r="Q60" s="264"/>
      <c r="R60" s="264"/>
      <c r="S60" s="264"/>
      <c r="T60" s="264"/>
      <c r="U60" s="264"/>
      <c r="V60" s="264"/>
      <c r="W60" s="523" t="s">
        <v>183</v>
      </c>
      <c r="X60" s="523"/>
      <c r="Y60" s="523" t="s">
        <v>184</v>
      </c>
      <c r="Z60" s="523" t="s">
        <v>148</v>
      </c>
      <c r="AA60" s="523" t="s">
        <v>185</v>
      </c>
      <c r="AB60" s="523" t="s">
        <v>186</v>
      </c>
      <c r="AC60" s="523" t="s">
        <v>95</v>
      </c>
      <c r="AD60" s="523" t="s">
        <v>101</v>
      </c>
      <c r="AE60" s="523">
        <v>1</v>
      </c>
      <c r="AF60" s="265"/>
      <c r="AG60" s="264"/>
      <c r="AH60" s="264"/>
      <c r="AI60" s="264"/>
      <c r="AJ60" s="264"/>
      <c r="AK60" s="264"/>
      <c r="AL60" s="264"/>
      <c r="AM60" s="264"/>
      <c r="AN60" s="264"/>
      <c r="AO60" s="264"/>
      <c r="AP60" s="264"/>
      <c r="AQ60" s="264"/>
      <c r="AR60" s="264"/>
      <c r="AS60" s="264"/>
      <c r="AT60" s="264"/>
      <c r="AU60" s="264"/>
      <c r="AV60" s="264"/>
      <c r="AW60" s="265"/>
      <c r="AX60" s="264"/>
      <c r="AY60" s="264"/>
      <c r="AZ60" s="264"/>
      <c r="BA60" s="264"/>
      <c r="BB60" s="264"/>
      <c r="BC60" s="264"/>
      <c r="BD60" s="264"/>
      <c r="BE60" s="264"/>
      <c r="BF60" s="264"/>
      <c r="BG60" s="264"/>
      <c r="BH60" s="264"/>
      <c r="BI60" s="264"/>
      <c r="BJ60" s="264"/>
      <c r="BK60" s="264"/>
      <c r="BL60" s="264"/>
      <c r="BM60" s="264"/>
      <c r="BN60" s="265"/>
      <c r="BO60" s="264"/>
      <c r="BP60" s="264"/>
      <c r="BQ60" s="264"/>
      <c r="BR60" s="264"/>
      <c r="BS60" s="264"/>
      <c r="BT60" s="264"/>
      <c r="BU60" s="264"/>
      <c r="BV60" s="264"/>
      <c r="BW60" s="264"/>
      <c r="BX60" s="264"/>
      <c r="BY60" s="264"/>
      <c r="BZ60" s="264"/>
      <c r="CA60" s="266"/>
    </row>
    <row r="61" spans="1:79" s="67" customFormat="1" ht="12" x14ac:dyDescent="0.2">
      <c r="A61" s="65"/>
      <c r="B61" s="65"/>
      <c r="C61" s="65"/>
      <c r="D61" s="119"/>
      <c r="E61" s="277"/>
      <c r="F61" s="277"/>
      <c r="G61" s="534">
        <f>_xlfn.XLOOKUP(F61,'[2]Merged Resources Master'!F:F,'[2]Merged Resources Master'!G:G, "NA", 0, 1)</f>
        <v>0</v>
      </c>
      <c r="H61" s="264"/>
      <c r="I61" s="264"/>
      <c r="J61" s="264"/>
      <c r="K61" s="264" t="str">
        <f>_xlfn.XLOOKUP(F61,'[2]Merged Resources Master'!F:F,'[2]Merged Resources Master'!K:K, "NA", 0, 1)</f>
        <v>Health Workforce</v>
      </c>
      <c r="L61" s="264">
        <f>_xlfn.XLOOKUP(F61,'[2]Merged Resources Master'!F:F,'[2]Merged Resources Master'!L:L, "NA", 0, 1)</f>
        <v>0</v>
      </c>
      <c r="M61" s="264">
        <f>_xlfn.XLOOKUP(F61,'[2]Merged Resources Master'!F:F,'[2]Merged Resources Master'!M:M, "NA", 0, 1)</f>
        <v>0</v>
      </c>
      <c r="N61" s="264">
        <f>_xlfn.XLOOKUP(F61,'[2]Merged Resources Master'!F:F,'[2]Merged Resources Master'!N:N, "NA", 0, 1)</f>
        <v>0</v>
      </c>
      <c r="O61" s="264"/>
      <c r="P61" s="264"/>
      <c r="Q61" s="264"/>
      <c r="R61" s="264"/>
      <c r="S61" s="264"/>
      <c r="T61" s="264"/>
      <c r="U61" s="264"/>
      <c r="V61" s="264"/>
      <c r="W61" s="549" t="s">
        <v>183</v>
      </c>
      <c r="X61" s="550"/>
      <c r="Y61" s="549" t="s">
        <v>187</v>
      </c>
      <c r="Z61" s="549" t="s">
        <v>106</v>
      </c>
      <c r="AA61" s="551" t="s">
        <v>93</v>
      </c>
      <c r="AB61" s="551" t="s">
        <v>188</v>
      </c>
      <c r="AC61" s="551" t="s">
        <v>108</v>
      </c>
      <c r="AD61" s="551" t="s">
        <v>101</v>
      </c>
      <c r="AE61" s="551">
        <v>1</v>
      </c>
      <c r="AF61" s="265"/>
      <c r="AG61" s="264"/>
      <c r="AH61" s="264"/>
      <c r="AI61" s="264"/>
      <c r="AJ61" s="264"/>
      <c r="AK61" s="264"/>
      <c r="AL61" s="264"/>
      <c r="AM61" s="264"/>
      <c r="AN61" s="264"/>
      <c r="AO61" s="264"/>
      <c r="AP61" s="264"/>
      <c r="AQ61" s="264"/>
      <c r="AR61" s="264"/>
      <c r="AS61" s="264"/>
      <c r="AT61" s="264"/>
      <c r="AU61" s="264"/>
      <c r="AV61" s="264"/>
      <c r="AW61" s="265"/>
      <c r="AX61" s="264"/>
      <c r="AY61" s="264"/>
      <c r="AZ61" s="264"/>
      <c r="BA61" s="264"/>
      <c r="BB61" s="264"/>
      <c r="BC61" s="264"/>
      <c r="BD61" s="264"/>
      <c r="BE61" s="264"/>
      <c r="BF61" s="264"/>
      <c r="BG61" s="264"/>
      <c r="BH61" s="264"/>
      <c r="BI61" s="264"/>
      <c r="BJ61" s="264"/>
      <c r="BK61" s="264"/>
      <c r="BL61" s="264"/>
      <c r="BM61" s="264"/>
      <c r="BN61" s="265"/>
      <c r="BO61" s="264"/>
      <c r="BP61" s="264"/>
      <c r="BQ61" s="264"/>
      <c r="BR61" s="264"/>
      <c r="BS61" s="264"/>
      <c r="BT61" s="264"/>
      <c r="BU61" s="264"/>
      <c r="BV61" s="264"/>
      <c r="BW61" s="264"/>
      <c r="BX61" s="264"/>
      <c r="BY61" s="264"/>
      <c r="BZ61" s="264"/>
      <c r="CA61" s="266"/>
    </row>
    <row r="62" spans="1:79" s="67" customFormat="1" ht="12" x14ac:dyDescent="0.2">
      <c r="A62" s="65"/>
      <c r="B62" s="65"/>
      <c r="C62" s="65"/>
      <c r="D62" s="119"/>
      <c r="E62" s="277"/>
      <c r="F62" s="277"/>
      <c r="G62" s="534">
        <f>_xlfn.XLOOKUP(F62,'[2]Merged Resources Master'!F:F,'[2]Merged Resources Master'!G:G, "NA", 0, 1)</f>
        <v>0</v>
      </c>
      <c r="H62" s="264"/>
      <c r="I62" s="264"/>
      <c r="J62" s="264"/>
      <c r="K62" s="264" t="str">
        <f>_xlfn.XLOOKUP(F62,'[2]Merged Resources Master'!F:F,'[2]Merged Resources Master'!K:K, "NA", 0, 1)</f>
        <v>Health Workforce</v>
      </c>
      <c r="L62" s="264">
        <f>_xlfn.XLOOKUP(F62,'[2]Merged Resources Master'!F:F,'[2]Merged Resources Master'!L:L, "NA", 0, 1)</f>
        <v>0</v>
      </c>
      <c r="M62" s="264">
        <f>_xlfn.XLOOKUP(F62,'[2]Merged Resources Master'!F:F,'[2]Merged Resources Master'!M:M, "NA", 0, 1)</f>
        <v>0</v>
      </c>
      <c r="N62" s="264">
        <f>_xlfn.XLOOKUP(F62,'[2]Merged Resources Master'!F:F,'[2]Merged Resources Master'!N:N, "NA", 0, 1)</f>
        <v>0</v>
      </c>
      <c r="O62" s="264"/>
      <c r="P62" s="264"/>
      <c r="Q62" s="264"/>
      <c r="R62" s="264"/>
      <c r="S62" s="264"/>
      <c r="T62" s="264"/>
      <c r="U62" s="264"/>
      <c r="V62" s="264"/>
      <c r="W62" s="552" t="s">
        <v>183</v>
      </c>
      <c r="X62" s="553"/>
      <c r="Y62" s="528" t="s">
        <v>189</v>
      </c>
      <c r="Z62" s="552" t="s">
        <v>103</v>
      </c>
      <c r="AA62" s="552" t="s">
        <v>93</v>
      </c>
      <c r="AB62" s="552" t="s">
        <v>190</v>
      </c>
      <c r="AC62" s="552" t="s">
        <v>95</v>
      </c>
      <c r="AD62" s="552" t="s">
        <v>101</v>
      </c>
      <c r="AE62" s="552">
        <v>1</v>
      </c>
      <c r="AF62" s="265"/>
      <c r="AG62" s="264"/>
      <c r="AH62" s="264"/>
      <c r="AI62" s="264"/>
      <c r="AJ62" s="264"/>
      <c r="AK62" s="264"/>
      <c r="AL62" s="264"/>
      <c r="AM62" s="264"/>
      <c r="AN62" s="264"/>
      <c r="AO62" s="264"/>
      <c r="AP62" s="264"/>
      <c r="AQ62" s="264"/>
      <c r="AR62" s="264"/>
      <c r="AS62" s="264"/>
      <c r="AT62" s="264"/>
      <c r="AU62" s="264"/>
      <c r="AV62" s="264"/>
      <c r="AW62" s="265"/>
      <c r="AX62" s="264"/>
      <c r="AY62" s="264"/>
      <c r="AZ62" s="264"/>
      <c r="BA62" s="264"/>
      <c r="BB62" s="264"/>
      <c r="BC62" s="264"/>
      <c r="BD62" s="264"/>
      <c r="BE62" s="264"/>
      <c r="BF62" s="264"/>
      <c r="BG62" s="264"/>
      <c r="BH62" s="264"/>
      <c r="BI62" s="264"/>
      <c r="BJ62" s="264"/>
      <c r="BK62" s="264"/>
      <c r="BL62" s="264"/>
      <c r="BM62" s="264"/>
      <c r="BN62" s="265"/>
      <c r="BO62" s="264"/>
      <c r="BP62" s="264"/>
      <c r="BQ62" s="264"/>
      <c r="BR62" s="264"/>
      <c r="BS62" s="264"/>
      <c r="BT62" s="264"/>
      <c r="BU62" s="264"/>
      <c r="BV62" s="264"/>
      <c r="BW62" s="264"/>
      <c r="BX62" s="264"/>
      <c r="BY62" s="264"/>
      <c r="BZ62" s="264"/>
      <c r="CA62" s="266"/>
    </row>
    <row r="63" spans="1:79" s="67" customFormat="1" ht="12" x14ac:dyDescent="0.2">
      <c r="A63" s="65" t="str">
        <f>IF(D63="", "", _xlfn.XLOOKUP(D63,'[1]UHCC Architecture Master'!I:I,'[1]UHCC Architecture Master'!F:F,"NA",0,1))</f>
        <v>Breast cancer</v>
      </c>
      <c r="B63" s="65" t="str">
        <f>IF(D63="", "", _xlfn.XLOOKUP(D63,'[1]UHCC Architecture Master'!I:I,'[1]UHCC Architecture Master'!G:G,"NA",0,1))</f>
        <v>Early detection, diagnosis and staging of breast cancer</v>
      </c>
      <c r="C63" s="65" t="str">
        <f>IF(D63="", "", _xlfn.XLOOKUP(D63,'[1]UHCC Architecture Master'!I:I,'[1]UHCC Architecture Master'!H:H,"NA",0,1))</f>
        <v>09. Imaging studies</v>
      </c>
      <c r="D63" s="119" t="s">
        <v>182</v>
      </c>
      <c r="E63" s="277" t="str">
        <f>IF(D63="", "", _xlfn.XLOOKUP(D63,'[1]UHCC Architecture Master'!I:I,'[1]UHCC Architecture Master'!K:K,"NA",0,1))</f>
        <v>X-ray</v>
      </c>
      <c r="F63" s="277"/>
      <c r="G63" s="264">
        <f>_xlfn.XLOOKUP(F63,'[2]Merged Resources Master'!F:F,'[2]Merged Resources Master'!G:G, "NA", 0, 1)</f>
        <v>0</v>
      </c>
      <c r="H63" s="264"/>
      <c r="I63" s="264"/>
      <c r="J63" s="264"/>
      <c r="K63" s="264" t="str">
        <f>_xlfn.XLOOKUP(F63,'[2]Merged Resources Master'!F:F,'[2]Merged Resources Master'!K:K, "NA", 0, 1)</f>
        <v>Health Workforce</v>
      </c>
      <c r="L63" s="264">
        <f>_xlfn.XLOOKUP(F63,'[2]Merged Resources Master'!F:F,'[2]Merged Resources Master'!L:L, "NA", 0, 1)</f>
        <v>0</v>
      </c>
      <c r="M63" s="264">
        <f>_xlfn.XLOOKUP(F63,'[2]Merged Resources Master'!F:F,'[2]Merged Resources Master'!M:M, "NA", 0, 1)</f>
        <v>0</v>
      </c>
      <c r="N63" s="264">
        <f>_xlfn.XLOOKUP(F63,'[2]Merged Resources Master'!F:F,'[2]Merged Resources Master'!N:N, "NA", 0, 1)</f>
        <v>0</v>
      </c>
      <c r="O63" s="264"/>
      <c r="P63" s="264"/>
      <c r="Q63" s="264"/>
      <c r="R63" s="264"/>
      <c r="S63" s="264"/>
      <c r="T63" s="264"/>
      <c r="U63" s="264"/>
      <c r="V63" s="264"/>
      <c r="W63" s="264"/>
      <c r="X63" s="264"/>
      <c r="Y63" s="264"/>
      <c r="Z63" s="264"/>
      <c r="AA63" s="264"/>
      <c r="AB63" s="264"/>
      <c r="AC63" s="264"/>
      <c r="AD63" s="264"/>
      <c r="AE63" s="264"/>
      <c r="AF63" s="265"/>
      <c r="AG63" s="264"/>
      <c r="AH63" s="264"/>
      <c r="AI63" s="264"/>
      <c r="AJ63" s="264"/>
      <c r="AK63" s="264"/>
      <c r="AL63" s="264"/>
      <c r="AM63" s="264"/>
      <c r="AN63" s="264"/>
      <c r="AO63" s="264"/>
      <c r="AP63" s="264"/>
      <c r="AQ63" s="264"/>
      <c r="AR63" s="264"/>
      <c r="AS63" s="264"/>
      <c r="AT63" s="264"/>
      <c r="AU63" s="264"/>
      <c r="AV63" s="264"/>
      <c r="AW63" s="265"/>
      <c r="AX63" s="264"/>
      <c r="AY63" s="264"/>
      <c r="AZ63" s="264"/>
      <c r="BA63" s="264"/>
      <c r="BB63" s="264"/>
      <c r="BC63" s="264"/>
      <c r="BD63" s="264"/>
      <c r="BE63" s="264"/>
      <c r="BF63" s="264"/>
      <c r="BG63" s="264"/>
      <c r="BH63" s="264"/>
      <c r="BI63" s="264"/>
      <c r="BJ63" s="264"/>
      <c r="BK63" s="264"/>
      <c r="BL63" s="264"/>
      <c r="BM63" s="264"/>
      <c r="BN63" s="265"/>
      <c r="BO63" s="264"/>
      <c r="BP63" s="264"/>
      <c r="BQ63" s="264"/>
      <c r="BR63" s="264"/>
      <c r="BS63" s="264"/>
      <c r="BT63" s="264"/>
      <c r="BU63" s="264"/>
      <c r="BV63" s="264"/>
      <c r="BW63" s="264"/>
      <c r="BX63" s="264"/>
      <c r="BY63" s="264"/>
      <c r="BZ63" s="264"/>
      <c r="CA63" s="266"/>
    </row>
    <row r="64" spans="1:79" s="67" customFormat="1" ht="12" x14ac:dyDescent="0.2">
      <c r="A64" s="363" t="str">
        <f>IF(D64="", "", _xlfn.XLOOKUP(D64,'[1]UHCC Architecture Master'!I:I,'[1]UHCC Architecture Master'!F:F,"NA",0,1))</f>
        <v>NA</v>
      </c>
      <c r="B64" s="363" t="str">
        <f>IF(D64="", "", _xlfn.XLOOKUP(D64,'[1]UHCC Architecture Master'!I:I,'[1]UHCC Architecture Master'!G:G,"NA",0,1))</f>
        <v>NA</v>
      </c>
      <c r="C64" s="363" t="str">
        <f>IF(D64="", "", _xlfn.XLOOKUP(D64,'[1]UHCC Architecture Master'!I:I,'[1]UHCC Architecture Master'!H:H,"NA",0,1))</f>
        <v>NA</v>
      </c>
      <c r="D64" s="362" t="s">
        <v>191</v>
      </c>
      <c r="E64" s="342" t="str">
        <f>IF(D64="", "", _xlfn.XLOOKUP(D64,'[1]UHCC Architecture Master'!I:I,'[1]UHCC Architecture Master'!K:K,"NA",0,1))</f>
        <v>NA</v>
      </c>
      <c r="F64" s="706"/>
      <c r="G64" s="291">
        <f>_xlfn.XLOOKUP(F64,'[2]Merged Resources Master'!F:F,'[2]Merged Resources Master'!G:G, "NA", 0, 1)</f>
        <v>0</v>
      </c>
      <c r="H64" s="289"/>
      <c r="I64" s="289"/>
      <c r="J64" s="289"/>
      <c r="K64" s="290" t="str">
        <f>_xlfn.XLOOKUP(F64,'[2]Merged Resources Master'!F:F,'[2]Merged Resources Master'!K:K, "NA", 0, 1)</f>
        <v>Health Workforce</v>
      </c>
      <c r="L64" s="267">
        <f>_xlfn.XLOOKUP(F64,'[2]Merged Resources Master'!F:F,'[2]Merged Resources Master'!L:L, "NA", 0, 1)</f>
        <v>0</v>
      </c>
      <c r="M64" s="267">
        <f>_xlfn.XLOOKUP(F64,'[2]Merged Resources Master'!F:F,'[2]Merged Resources Master'!M:M, "NA", 0, 1)</f>
        <v>0</v>
      </c>
      <c r="N64" s="267">
        <f>_xlfn.XLOOKUP(F64,'[2]Merged Resources Master'!F:F,'[2]Merged Resources Master'!N:N, "NA", 0, 1)</f>
        <v>0</v>
      </c>
      <c r="O64" s="267"/>
      <c r="P64" s="267"/>
      <c r="Q64" s="267"/>
      <c r="R64" s="267"/>
      <c r="S64" s="267"/>
      <c r="T64" s="267"/>
      <c r="U64" s="267"/>
      <c r="V64" s="267"/>
      <c r="W64" s="267"/>
      <c r="X64" s="267"/>
      <c r="Y64" s="267"/>
      <c r="Z64" s="267"/>
      <c r="AA64" s="267"/>
      <c r="AB64" s="267"/>
      <c r="AC64" s="267"/>
      <c r="AD64" s="267"/>
      <c r="AE64" s="267"/>
      <c r="AF64" s="268"/>
      <c r="AG64" s="267"/>
      <c r="AH64" s="267"/>
      <c r="AI64" s="267"/>
      <c r="AJ64" s="267"/>
      <c r="AK64" s="267"/>
      <c r="AL64" s="267"/>
      <c r="AM64" s="267"/>
      <c r="AN64" s="267"/>
      <c r="AO64" s="267"/>
      <c r="AP64" s="267"/>
      <c r="AQ64" s="267"/>
      <c r="AR64" s="267"/>
      <c r="AS64" s="267"/>
      <c r="AT64" s="267"/>
      <c r="AU64" s="267"/>
      <c r="AV64" s="267"/>
      <c r="AW64" s="268"/>
      <c r="AX64" s="267"/>
      <c r="AY64" s="267"/>
      <c r="AZ64" s="267"/>
      <c r="BA64" s="267"/>
      <c r="BB64" s="267"/>
      <c r="BC64" s="267"/>
      <c r="BD64" s="267"/>
      <c r="BE64" s="267"/>
      <c r="BF64" s="267"/>
      <c r="BG64" s="267"/>
      <c r="BH64" s="267"/>
      <c r="BI64" s="267"/>
      <c r="BJ64" s="267"/>
      <c r="BK64" s="267"/>
      <c r="BL64" s="267"/>
      <c r="BM64" s="267"/>
      <c r="BN64" s="268"/>
      <c r="BO64" s="267"/>
      <c r="BP64" s="267"/>
      <c r="BQ64" s="267"/>
      <c r="BR64" s="267"/>
      <c r="BS64" s="267"/>
      <c r="BT64" s="267"/>
      <c r="BU64" s="267"/>
      <c r="BV64" s="267"/>
      <c r="BW64" s="267"/>
      <c r="BX64" s="267"/>
      <c r="BY64" s="267"/>
      <c r="BZ64" s="267"/>
      <c r="CA64" s="269"/>
    </row>
    <row r="65" spans="1:79" s="67" customFormat="1" ht="12" x14ac:dyDescent="0.2">
      <c r="A65" s="363" t="str">
        <f>IF(D65="", "", _xlfn.XLOOKUP(D65,'[1]UHCC Architecture Master'!I:I,'[1]UHCC Architecture Master'!F:F,"NA",0,1))</f>
        <v>NA</v>
      </c>
      <c r="B65" s="363" t="str">
        <f>IF(D65="", "", _xlfn.XLOOKUP(D65,'[1]UHCC Architecture Master'!I:I,'[1]UHCC Architecture Master'!G:G,"NA",0,1))</f>
        <v>NA</v>
      </c>
      <c r="C65" s="363" t="str">
        <f>IF(D65="", "", _xlfn.XLOOKUP(D65,'[1]UHCC Architecture Master'!I:I,'[1]UHCC Architecture Master'!H:H,"NA",0,1))</f>
        <v>NA</v>
      </c>
      <c r="D65" s="362" t="s">
        <v>191</v>
      </c>
      <c r="E65" s="342" t="str">
        <f>IF(D65="", "", _xlfn.XLOOKUP(D65,'[1]UHCC Architecture Master'!I:I,'[1]UHCC Architecture Master'!K:K,"NA",0,1))</f>
        <v>NA</v>
      </c>
      <c r="F65" s="706"/>
      <c r="G65" s="291">
        <f>_xlfn.XLOOKUP(F65,'[2]Merged Resources Master'!F:F,'[2]Merged Resources Master'!G:G, "NA", 0, 1)</f>
        <v>0</v>
      </c>
      <c r="H65" s="289"/>
      <c r="I65" s="289"/>
      <c r="J65" s="289"/>
      <c r="K65" s="290" t="str">
        <f>_xlfn.XLOOKUP(F65,'[2]Merged Resources Master'!F:F,'[2]Merged Resources Master'!K:K, "NA", 0, 1)</f>
        <v>Health Workforce</v>
      </c>
      <c r="L65" s="267">
        <f>_xlfn.XLOOKUP(F65,'[2]Merged Resources Master'!F:F,'[2]Merged Resources Master'!L:L, "NA", 0, 1)</f>
        <v>0</v>
      </c>
      <c r="M65" s="267">
        <f>_xlfn.XLOOKUP(F65,'[2]Merged Resources Master'!F:F,'[2]Merged Resources Master'!M:M, "NA", 0, 1)</f>
        <v>0</v>
      </c>
      <c r="N65" s="267">
        <f>_xlfn.XLOOKUP(F65,'[2]Merged Resources Master'!F:F,'[2]Merged Resources Master'!N:N, "NA", 0, 1)</f>
        <v>0</v>
      </c>
      <c r="O65" s="267"/>
      <c r="P65" s="267"/>
      <c r="Q65" s="267"/>
      <c r="R65" s="267"/>
      <c r="S65" s="267"/>
      <c r="T65" s="267"/>
      <c r="U65" s="267"/>
      <c r="V65" s="267"/>
      <c r="W65" s="267"/>
      <c r="X65" s="267"/>
      <c r="Y65" s="267"/>
      <c r="Z65" s="267"/>
      <c r="AA65" s="267"/>
      <c r="AB65" s="267"/>
      <c r="AC65" s="267"/>
      <c r="AD65" s="267"/>
      <c r="AE65" s="267"/>
      <c r="AF65" s="268"/>
      <c r="AG65" s="267"/>
      <c r="AH65" s="267"/>
      <c r="AI65" s="267"/>
      <c r="AJ65" s="267"/>
      <c r="AK65" s="267"/>
      <c r="AL65" s="267"/>
      <c r="AM65" s="267"/>
      <c r="AN65" s="267"/>
      <c r="AO65" s="267"/>
      <c r="AP65" s="267"/>
      <c r="AQ65" s="267"/>
      <c r="AR65" s="267"/>
      <c r="AS65" s="267"/>
      <c r="AT65" s="267"/>
      <c r="AU65" s="267"/>
      <c r="AV65" s="267"/>
      <c r="AW65" s="268"/>
      <c r="AX65" s="267"/>
      <c r="AY65" s="267"/>
      <c r="AZ65" s="267"/>
      <c r="BA65" s="267"/>
      <c r="BB65" s="267"/>
      <c r="BC65" s="267"/>
      <c r="BD65" s="267"/>
      <c r="BE65" s="267"/>
      <c r="BF65" s="267"/>
      <c r="BG65" s="267"/>
      <c r="BH65" s="267"/>
      <c r="BI65" s="267"/>
      <c r="BJ65" s="267"/>
      <c r="BK65" s="267"/>
      <c r="BL65" s="267"/>
      <c r="BM65" s="267"/>
      <c r="BN65" s="268"/>
      <c r="BO65" s="267"/>
      <c r="BP65" s="267"/>
      <c r="BQ65" s="267"/>
      <c r="BR65" s="267"/>
      <c r="BS65" s="267"/>
      <c r="BT65" s="267"/>
      <c r="BU65" s="267"/>
      <c r="BV65" s="267"/>
      <c r="BW65" s="267"/>
      <c r="BX65" s="267"/>
      <c r="BY65" s="267"/>
      <c r="BZ65" s="267"/>
      <c r="CA65" s="269"/>
    </row>
    <row r="66" spans="1:79" s="67" customFormat="1" ht="12" x14ac:dyDescent="0.2">
      <c r="A66" s="363" t="str">
        <f>IF(D66="", "", _xlfn.XLOOKUP(D66,'[1]UHCC Architecture Master'!I:I,'[1]UHCC Architecture Master'!F:F,"NA",0,1))</f>
        <v>NA</v>
      </c>
      <c r="B66" s="363" t="str">
        <f>IF(D66="", "", _xlfn.XLOOKUP(D66,'[1]UHCC Architecture Master'!I:I,'[1]UHCC Architecture Master'!G:G,"NA",0,1))</f>
        <v>NA</v>
      </c>
      <c r="C66" s="363" t="str">
        <f>IF(D66="", "", _xlfn.XLOOKUP(D66,'[1]UHCC Architecture Master'!I:I,'[1]UHCC Architecture Master'!H:H,"NA",0,1))</f>
        <v>NA</v>
      </c>
      <c r="D66" s="362" t="s">
        <v>191</v>
      </c>
      <c r="E66" s="343" t="str">
        <f>IF(D66="", "", _xlfn.XLOOKUP(D66,'[1]UHCC Architecture Master'!I:I,'[1]UHCC Architecture Master'!K:K,"NA",0,1))</f>
        <v>NA</v>
      </c>
      <c r="F66" s="343"/>
      <c r="G66" s="267">
        <f>_xlfn.XLOOKUP(F66,'[2]Merged Resources Master'!F:F,'[2]Merged Resources Master'!G:G, "NA", 0, 1)</f>
        <v>0</v>
      </c>
      <c r="H66" s="267"/>
      <c r="I66" s="267"/>
      <c r="J66" s="267"/>
      <c r="K66" s="267" t="str">
        <f>_xlfn.XLOOKUP(F66,'[2]Merged Resources Master'!F:F,'[2]Merged Resources Master'!K:K, "NA", 0, 1)</f>
        <v>Health Workforce</v>
      </c>
      <c r="L66" s="267">
        <f>_xlfn.XLOOKUP(F66,'[2]Merged Resources Master'!F:F,'[2]Merged Resources Master'!L:L, "NA", 0, 1)</f>
        <v>0</v>
      </c>
      <c r="M66" s="267">
        <f>_xlfn.XLOOKUP(F66,'[2]Merged Resources Master'!F:F,'[2]Merged Resources Master'!M:M, "NA", 0, 1)</f>
        <v>0</v>
      </c>
      <c r="N66" s="267">
        <f>_xlfn.XLOOKUP(F66,'[2]Merged Resources Master'!F:F,'[2]Merged Resources Master'!N:N, "NA", 0, 1)</f>
        <v>0</v>
      </c>
      <c r="O66" s="267"/>
      <c r="P66" s="267"/>
      <c r="Q66" s="267"/>
      <c r="R66" s="267"/>
      <c r="S66" s="267"/>
      <c r="T66" s="267"/>
      <c r="U66" s="267"/>
      <c r="V66" s="267"/>
      <c r="W66" s="267"/>
      <c r="X66" s="267"/>
      <c r="Y66" s="267"/>
      <c r="Z66" s="267"/>
      <c r="AA66" s="267"/>
      <c r="AB66" s="267"/>
      <c r="AC66" s="267"/>
      <c r="AD66" s="267"/>
      <c r="AE66" s="267"/>
      <c r="AF66" s="268"/>
      <c r="AG66" s="267"/>
      <c r="AH66" s="267"/>
      <c r="AI66" s="267"/>
      <c r="AJ66" s="267"/>
      <c r="AK66" s="267"/>
      <c r="AL66" s="267"/>
      <c r="AM66" s="267"/>
      <c r="AN66" s="267"/>
      <c r="AO66" s="267"/>
      <c r="AP66" s="267"/>
      <c r="AQ66" s="267"/>
      <c r="AR66" s="267"/>
      <c r="AS66" s="267"/>
      <c r="AT66" s="267"/>
      <c r="AU66" s="267"/>
      <c r="AV66" s="267"/>
      <c r="AW66" s="268"/>
      <c r="AX66" s="267"/>
      <c r="AY66" s="267"/>
      <c r="AZ66" s="267"/>
      <c r="BA66" s="267"/>
      <c r="BB66" s="267"/>
      <c r="BC66" s="267"/>
      <c r="BD66" s="267"/>
      <c r="BE66" s="267"/>
      <c r="BF66" s="267"/>
      <c r="BG66" s="267"/>
      <c r="BH66" s="267"/>
      <c r="BI66" s="267"/>
      <c r="BJ66" s="267"/>
      <c r="BK66" s="267"/>
      <c r="BL66" s="267"/>
      <c r="BM66" s="267"/>
      <c r="BN66" s="268"/>
      <c r="BO66" s="267"/>
      <c r="BP66" s="267"/>
      <c r="BQ66" s="267"/>
      <c r="BR66" s="267"/>
      <c r="BS66" s="267"/>
      <c r="BT66" s="267"/>
      <c r="BU66" s="267"/>
      <c r="BV66" s="267"/>
      <c r="BW66" s="267"/>
      <c r="BX66" s="267"/>
      <c r="BY66" s="267"/>
      <c r="BZ66" s="267"/>
      <c r="CA66" s="269"/>
    </row>
    <row r="67" spans="1:79" s="67" customFormat="1" ht="12" x14ac:dyDescent="0.2">
      <c r="A67" s="363" t="str">
        <f>IF(D67="", "", _xlfn.XLOOKUP(D67,'[1]UHCC Architecture Master'!I:I,'[1]UHCC Architecture Master'!F:F,"NA",0,1))</f>
        <v>NA</v>
      </c>
      <c r="B67" s="363" t="str">
        <f>IF(D67="", "", _xlfn.XLOOKUP(D67,'[1]UHCC Architecture Master'!I:I,'[1]UHCC Architecture Master'!G:G,"NA",0,1))</f>
        <v>NA</v>
      </c>
      <c r="C67" s="363" t="str">
        <f>IF(D67="", "", _xlfn.XLOOKUP(D67,'[1]UHCC Architecture Master'!I:I,'[1]UHCC Architecture Master'!H:H,"NA",0,1))</f>
        <v>NA</v>
      </c>
      <c r="D67" s="362" t="s">
        <v>191</v>
      </c>
      <c r="E67" s="343" t="str">
        <f>IF(D67="", "", _xlfn.XLOOKUP(D67,'[1]UHCC Architecture Master'!I:I,'[1]UHCC Architecture Master'!K:K,"NA",0,1))</f>
        <v>NA</v>
      </c>
      <c r="F67" s="343"/>
      <c r="G67" s="267">
        <f>_xlfn.XLOOKUP(F67,'[2]Merged Resources Master'!F:F,'[2]Merged Resources Master'!G:G, "NA", 0, 1)</f>
        <v>0</v>
      </c>
      <c r="H67" s="267"/>
      <c r="I67" s="267"/>
      <c r="J67" s="267"/>
      <c r="K67" s="267" t="str">
        <f>_xlfn.XLOOKUP(F67,'[2]Merged Resources Master'!F:F,'[2]Merged Resources Master'!K:K, "NA", 0, 1)</f>
        <v>Health Workforce</v>
      </c>
      <c r="L67" s="267">
        <f>_xlfn.XLOOKUP(F67,'[2]Merged Resources Master'!F:F,'[2]Merged Resources Master'!L:L, "NA", 0, 1)</f>
        <v>0</v>
      </c>
      <c r="M67" s="267">
        <f>_xlfn.XLOOKUP(F67,'[2]Merged Resources Master'!F:F,'[2]Merged Resources Master'!M:M, "NA", 0, 1)</f>
        <v>0</v>
      </c>
      <c r="N67" s="267">
        <f>_xlfn.XLOOKUP(F67,'[2]Merged Resources Master'!F:F,'[2]Merged Resources Master'!N:N, "NA", 0, 1)</f>
        <v>0</v>
      </c>
      <c r="O67" s="267"/>
      <c r="P67" s="267"/>
      <c r="Q67" s="267"/>
      <c r="R67" s="267"/>
      <c r="S67" s="267"/>
      <c r="T67" s="267"/>
      <c r="U67" s="267"/>
      <c r="V67" s="267"/>
      <c r="W67" s="267"/>
      <c r="X67" s="267"/>
      <c r="Y67" s="267"/>
      <c r="Z67" s="267"/>
      <c r="AA67" s="267"/>
      <c r="AB67" s="267"/>
      <c r="AC67" s="267"/>
      <c r="AD67" s="267"/>
      <c r="AE67" s="267"/>
      <c r="AF67" s="268"/>
      <c r="AG67" s="267"/>
      <c r="AH67" s="267"/>
      <c r="AI67" s="267"/>
      <c r="AJ67" s="267"/>
      <c r="AK67" s="267"/>
      <c r="AL67" s="267"/>
      <c r="AM67" s="267"/>
      <c r="AN67" s="267"/>
      <c r="AO67" s="267"/>
      <c r="AP67" s="267"/>
      <c r="AQ67" s="267"/>
      <c r="AR67" s="267"/>
      <c r="AS67" s="267"/>
      <c r="AT67" s="267"/>
      <c r="AU67" s="267"/>
      <c r="AV67" s="267"/>
      <c r="AW67" s="268"/>
      <c r="AX67" s="267"/>
      <c r="AY67" s="267"/>
      <c r="AZ67" s="267"/>
      <c r="BA67" s="267"/>
      <c r="BB67" s="267"/>
      <c r="BC67" s="267"/>
      <c r="BD67" s="267"/>
      <c r="BE67" s="267"/>
      <c r="BF67" s="267"/>
      <c r="BG67" s="267"/>
      <c r="BH67" s="267"/>
      <c r="BI67" s="267"/>
      <c r="BJ67" s="267"/>
      <c r="BK67" s="267"/>
      <c r="BL67" s="267"/>
      <c r="BM67" s="267"/>
      <c r="BN67" s="268"/>
      <c r="BO67" s="267"/>
      <c r="BP67" s="267"/>
      <c r="BQ67" s="267"/>
      <c r="BR67" s="267"/>
      <c r="BS67" s="267"/>
      <c r="BT67" s="267"/>
      <c r="BU67" s="267"/>
      <c r="BV67" s="267"/>
      <c r="BW67" s="267"/>
      <c r="BX67" s="267"/>
      <c r="BY67" s="267"/>
      <c r="BZ67" s="267"/>
      <c r="CA67" s="269"/>
    </row>
    <row r="68" spans="1:79" s="331" customFormat="1" ht="12" x14ac:dyDescent="0.2">
      <c r="A68" s="65" t="str">
        <f>IF(D68="", "", _xlfn.XLOOKUP(D68,'[1]UHCC Architecture Master'!I:I,'[1]UHCC Architecture Master'!F:F,"NA",0,1))</f>
        <v>Breast cancer</v>
      </c>
      <c r="B68" s="65" t="str">
        <f>IF(D68="", "", _xlfn.XLOOKUP(D68,'[1]UHCC Architecture Master'!I:I,'[1]UHCC Architecture Master'!G:G,"NA",0,1))</f>
        <v>Early detection, diagnosis and staging of breast cancer</v>
      </c>
      <c r="C68" s="65" t="str">
        <f>IF(D68="", "", _xlfn.XLOOKUP(D68,'[1]UHCC Architecture Master'!I:I,'[1]UHCC Architecture Master'!H:H,"NA",0,1))</f>
        <v>10. Diagnostic procedures</v>
      </c>
      <c r="D68" s="119" t="s">
        <v>192</v>
      </c>
      <c r="E68" s="277" t="str">
        <f>IF(D68="", "", _xlfn.XLOOKUP(D68,'[1]UHCC Architecture Master'!I:I,'[1]UHCC Architecture Master'!K:K,"NA",0,1))</f>
        <v>Biopsy - breast</v>
      </c>
      <c r="F68" s="277"/>
      <c r="G68" s="292">
        <f>_xlfn.XLOOKUP(F68,'[2]Merged Resources Master'!F:F,'[2]Merged Resources Master'!G:G, "NA", 0, 1)</f>
        <v>0</v>
      </c>
      <c r="H68" s="293"/>
      <c r="I68" s="293"/>
      <c r="J68" s="293"/>
      <c r="K68" s="294" t="str">
        <f>_xlfn.XLOOKUP(F68,'[2]Merged Resources Master'!F:F,'[2]Merged Resources Master'!K:K, "NA", 0, 1)</f>
        <v>Health Workforce</v>
      </c>
      <c r="L68" s="292">
        <f>_xlfn.XLOOKUP(F68,'[2]Merged Resources Master'!F:F,'[2]Merged Resources Master'!L:L, "NA", 0, 1)</f>
        <v>0</v>
      </c>
      <c r="M68" s="292">
        <f>_xlfn.XLOOKUP(F68,'[2]Merged Resources Master'!F:F,'[2]Merged Resources Master'!M:M, "NA", 0, 1)</f>
        <v>0</v>
      </c>
      <c r="N68" s="292">
        <f>_xlfn.XLOOKUP(F68,'[2]Merged Resources Master'!F:F,'[2]Merged Resources Master'!N:N, "NA", 0, 1)</f>
        <v>0</v>
      </c>
      <c r="O68" s="292"/>
      <c r="P68" s="292"/>
      <c r="Q68" s="292"/>
      <c r="R68" s="292"/>
      <c r="S68" s="292"/>
      <c r="T68" s="292"/>
      <c r="U68" s="292"/>
      <c r="V68" s="292"/>
      <c r="W68" s="292"/>
      <c r="X68" s="292"/>
      <c r="Y68" s="292"/>
      <c r="Z68" s="292"/>
      <c r="AA68" s="292"/>
      <c r="AB68" s="292"/>
      <c r="AC68" s="292"/>
      <c r="AD68" s="292"/>
      <c r="AE68" s="292"/>
      <c r="AF68" s="295"/>
      <c r="AG68" s="292"/>
      <c r="AH68" s="292"/>
      <c r="AI68" s="292"/>
      <c r="AJ68" s="292"/>
      <c r="AK68" s="292"/>
      <c r="AL68" s="292"/>
      <c r="AM68" s="292"/>
      <c r="AN68" s="292"/>
      <c r="AO68" s="292"/>
      <c r="AP68" s="292"/>
      <c r="AQ68" s="292"/>
      <c r="AR68" s="292"/>
      <c r="AS68" s="292"/>
      <c r="AT68" s="292"/>
      <c r="AU68" s="292"/>
      <c r="AV68" s="292"/>
      <c r="AW68" s="295"/>
      <c r="AX68" s="292"/>
      <c r="AY68" s="292"/>
      <c r="AZ68" s="292"/>
      <c r="BA68" s="292"/>
      <c r="BB68" s="292"/>
      <c r="BC68" s="292"/>
      <c r="BD68" s="292"/>
      <c r="BE68" s="292"/>
      <c r="BF68" s="292"/>
      <c r="BG68" s="292"/>
      <c r="BH68" s="292"/>
      <c r="BI68" s="292"/>
      <c r="BJ68" s="292"/>
      <c r="BK68" s="292"/>
      <c r="BL68" s="292"/>
      <c r="BM68" s="292"/>
      <c r="BN68" s="295"/>
      <c r="BO68" s="292"/>
      <c r="BP68" s="292"/>
      <c r="BQ68" s="292"/>
      <c r="BR68" s="292"/>
      <c r="BS68" s="292"/>
      <c r="BT68" s="292"/>
      <c r="BU68" s="292"/>
      <c r="BV68" s="292"/>
      <c r="BW68" s="292"/>
      <c r="BX68" s="292"/>
      <c r="BY68" s="292"/>
      <c r="BZ68" s="292"/>
      <c r="CA68" s="296"/>
    </row>
    <row r="69" spans="1:79" s="67" customFormat="1" ht="12" x14ac:dyDescent="0.2">
      <c r="A69" s="65" t="str">
        <f>IF(D69="", "", _xlfn.XLOOKUP(D69,'[1]UHCC Architecture Master'!I:I,'[1]UHCC Architecture Master'!F:F,"NA",0,1))</f>
        <v>Breast cancer</v>
      </c>
      <c r="B69" s="65" t="str">
        <f>IF(D69="", "", _xlfn.XLOOKUP(D69,'[1]UHCC Architecture Master'!I:I,'[1]UHCC Architecture Master'!G:G,"NA",0,1))</f>
        <v>Early detection, diagnosis and staging of breast cancer</v>
      </c>
      <c r="C69" s="65" t="str">
        <f>IF(D69="", "", _xlfn.XLOOKUP(D69,'[1]UHCC Architecture Master'!I:I,'[1]UHCC Architecture Master'!H:H,"NA",0,1))</f>
        <v>10. Diagnostic procedures</v>
      </c>
      <c r="D69" s="119" t="s">
        <v>192</v>
      </c>
      <c r="E69" s="277" t="str">
        <f>IF(D69="", "", _xlfn.XLOOKUP(D69,'[1]UHCC Architecture Master'!I:I,'[1]UHCC Architecture Master'!K:K,"NA",0,1))</f>
        <v>Biopsy - breast</v>
      </c>
      <c r="F69" s="277"/>
      <c r="G69" s="270">
        <f>_xlfn.XLOOKUP(F69,'[2]Merged Resources Master'!F:F,'[2]Merged Resources Master'!G:G, "NA", 0, 1)</f>
        <v>0</v>
      </c>
      <c r="H69" s="270"/>
      <c r="I69" s="270"/>
      <c r="J69" s="270"/>
      <c r="K69" s="270" t="str">
        <f>_xlfn.XLOOKUP(F69,'[2]Merged Resources Master'!F:F,'[2]Merged Resources Master'!K:K, "NA", 0, 1)</f>
        <v>Health Workforce</v>
      </c>
      <c r="L69" s="270">
        <f>_xlfn.XLOOKUP(F69,'[2]Merged Resources Master'!F:F,'[2]Merged Resources Master'!L:L, "NA", 0, 1)</f>
        <v>0</v>
      </c>
      <c r="M69" s="270">
        <f>_xlfn.XLOOKUP(F69,'[2]Merged Resources Master'!F:F,'[2]Merged Resources Master'!M:M, "NA", 0, 1)</f>
        <v>0</v>
      </c>
      <c r="N69" s="270">
        <f>_xlfn.XLOOKUP(F69,'[2]Merged Resources Master'!F:F,'[2]Merged Resources Master'!N:N, "NA", 0, 1)</f>
        <v>0</v>
      </c>
      <c r="O69" s="270"/>
      <c r="P69" s="270"/>
      <c r="Q69" s="270"/>
      <c r="R69" s="270"/>
      <c r="S69" s="270"/>
      <c r="T69" s="270"/>
      <c r="U69" s="270"/>
      <c r="V69" s="270"/>
      <c r="W69" s="523" t="s">
        <v>90</v>
      </c>
      <c r="X69" s="524"/>
      <c r="Y69" s="678" t="s">
        <v>91</v>
      </c>
      <c r="Z69" s="678" t="s">
        <v>92</v>
      </c>
      <c r="AA69" s="678" t="s">
        <v>93</v>
      </c>
      <c r="AB69" s="678" t="s">
        <v>94</v>
      </c>
      <c r="AC69" s="678" t="s">
        <v>95</v>
      </c>
      <c r="AD69" s="678" t="s">
        <v>96</v>
      </c>
      <c r="AE69" s="678">
        <v>1</v>
      </c>
      <c r="AF69" s="271"/>
      <c r="AG69" s="270"/>
      <c r="AH69" s="270"/>
      <c r="AI69" s="270"/>
      <c r="AJ69" s="270"/>
      <c r="AK69" s="270"/>
      <c r="AL69" s="270"/>
      <c r="AM69" s="270"/>
      <c r="AN69" s="270"/>
      <c r="AO69" s="270"/>
      <c r="AP69" s="270"/>
      <c r="AQ69" s="270"/>
      <c r="AR69" s="270"/>
      <c r="AS69" s="270"/>
      <c r="AT69" s="270"/>
      <c r="AU69" s="270"/>
      <c r="AV69" s="270"/>
      <c r="AW69" s="271"/>
      <c r="AX69" s="270"/>
      <c r="AY69" s="270"/>
      <c r="AZ69" s="270"/>
      <c r="BA69" s="270"/>
      <c r="BB69" s="270"/>
      <c r="BC69" s="270"/>
      <c r="BD69" s="270"/>
      <c r="BE69" s="270"/>
      <c r="BF69" s="270"/>
      <c r="BG69" s="270"/>
      <c r="BH69" s="270"/>
      <c r="BI69" s="270"/>
      <c r="BJ69" s="270"/>
      <c r="BK69" s="270"/>
      <c r="BL69" s="270"/>
      <c r="BM69" s="270"/>
      <c r="BN69" s="271"/>
      <c r="BO69" s="270"/>
      <c r="BP69" s="270"/>
      <c r="BQ69" s="270"/>
      <c r="BR69" s="270"/>
      <c r="BS69" s="270"/>
      <c r="BT69" s="270"/>
      <c r="BU69" s="270"/>
      <c r="BV69" s="270"/>
      <c r="BW69" s="270"/>
      <c r="BX69" s="270"/>
      <c r="BY69" s="270"/>
      <c r="BZ69" s="270"/>
      <c r="CA69" s="272"/>
    </row>
    <row r="70" spans="1:79" s="67" customFormat="1" ht="12" x14ac:dyDescent="0.2">
      <c r="A70" s="65"/>
      <c r="B70" s="65"/>
      <c r="C70" s="65"/>
      <c r="D70" s="119"/>
      <c r="E70" s="279"/>
      <c r="F70" s="279"/>
      <c r="G70" s="534">
        <f>_xlfn.XLOOKUP(F70,'[2]Merged Resources Master'!F:F,'[2]Merged Resources Master'!G:G, "NA", 0, 1)</f>
        <v>0</v>
      </c>
      <c r="H70" s="270"/>
      <c r="I70" s="270"/>
      <c r="J70" s="270"/>
      <c r="K70" s="270" t="str">
        <f>_xlfn.XLOOKUP(F70,'[2]Merged Resources Master'!F:F,'[2]Merged Resources Master'!K:K, "NA", 0, 1)</f>
        <v>Health Workforce</v>
      </c>
      <c r="L70" s="270">
        <f>_xlfn.XLOOKUP(F70,'[2]Merged Resources Master'!F:F,'[2]Merged Resources Master'!L:L, "NA", 0, 1)</f>
        <v>0</v>
      </c>
      <c r="M70" s="270">
        <f>_xlfn.XLOOKUP(F70,'[2]Merged Resources Master'!F:F,'[2]Merged Resources Master'!M:M, "NA", 0, 1)</f>
        <v>0</v>
      </c>
      <c r="N70" s="270">
        <f>_xlfn.XLOOKUP(F70,'[2]Merged Resources Master'!F:F,'[2]Merged Resources Master'!N:N, "NA", 0, 1)</f>
        <v>0</v>
      </c>
      <c r="O70" s="270"/>
      <c r="P70" s="270"/>
      <c r="Q70" s="270"/>
      <c r="R70" s="270"/>
      <c r="S70" s="270"/>
      <c r="T70" s="270"/>
      <c r="U70" s="270"/>
      <c r="V70" s="270"/>
      <c r="W70" s="523" t="s">
        <v>90</v>
      </c>
      <c r="X70" s="65"/>
      <c r="Y70" s="547" t="s">
        <v>174</v>
      </c>
      <c r="Z70" s="523" t="s">
        <v>148</v>
      </c>
      <c r="AA70" s="523" t="s">
        <v>93</v>
      </c>
      <c r="AB70" s="547" t="s">
        <v>173</v>
      </c>
      <c r="AC70" s="523" t="s">
        <v>95</v>
      </c>
      <c r="AD70" s="523" t="s">
        <v>101</v>
      </c>
      <c r="AE70" s="523">
        <v>1</v>
      </c>
      <c r="AF70" s="271"/>
      <c r="AG70" s="270"/>
      <c r="AH70" s="270"/>
      <c r="AI70" s="270"/>
      <c r="AJ70" s="270"/>
      <c r="AK70" s="270"/>
      <c r="AL70" s="270"/>
      <c r="AM70" s="270"/>
      <c r="AN70" s="270"/>
      <c r="AO70" s="270"/>
      <c r="AP70" s="270"/>
      <c r="AQ70" s="270"/>
      <c r="AR70" s="270"/>
      <c r="AS70" s="270"/>
      <c r="AT70" s="270"/>
      <c r="AU70" s="270"/>
      <c r="AV70" s="270"/>
      <c r="AW70" s="271"/>
      <c r="AX70" s="270"/>
      <c r="AY70" s="270"/>
      <c r="AZ70" s="270"/>
      <c r="BA70" s="270"/>
      <c r="BB70" s="270"/>
      <c r="BC70" s="270"/>
      <c r="BD70" s="270"/>
      <c r="BE70" s="270"/>
      <c r="BF70" s="270"/>
      <c r="BG70" s="270"/>
      <c r="BH70" s="270"/>
      <c r="BI70" s="270"/>
      <c r="BJ70" s="270"/>
      <c r="BK70" s="270"/>
      <c r="BL70" s="270"/>
      <c r="BM70" s="270"/>
      <c r="BN70" s="271"/>
      <c r="BO70" s="270"/>
      <c r="BP70" s="270"/>
      <c r="BQ70" s="270"/>
      <c r="BR70" s="270"/>
      <c r="BS70" s="270"/>
      <c r="BT70" s="270"/>
      <c r="BU70" s="270"/>
      <c r="BV70" s="270"/>
      <c r="BW70" s="270"/>
      <c r="BX70" s="270"/>
      <c r="BY70" s="270"/>
      <c r="BZ70" s="270"/>
      <c r="CA70" s="272"/>
    </row>
    <row r="71" spans="1:79" s="67" customFormat="1" ht="12" x14ac:dyDescent="0.2">
      <c r="A71" s="65"/>
      <c r="B71" s="65"/>
      <c r="C71" s="65"/>
      <c r="D71" s="119"/>
      <c r="E71" s="279"/>
      <c r="F71" s="279"/>
      <c r="G71" s="534">
        <f>_xlfn.XLOOKUP(F71,'[2]Merged Resources Master'!F:F,'[2]Merged Resources Master'!G:G, "NA", 0, 1)</f>
        <v>0</v>
      </c>
      <c r="H71" s="270"/>
      <c r="I71" s="270"/>
      <c r="J71" s="270"/>
      <c r="K71" s="270" t="str">
        <f>_xlfn.XLOOKUP(F71,'[2]Merged Resources Master'!F:F,'[2]Merged Resources Master'!K:K, "NA", 0, 1)</f>
        <v>Health Workforce</v>
      </c>
      <c r="L71" s="270">
        <f>_xlfn.XLOOKUP(F71,'[2]Merged Resources Master'!F:F,'[2]Merged Resources Master'!L:L, "NA", 0, 1)</f>
        <v>0</v>
      </c>
      <c r="M71" s="270">
        <f>_xlfn.XLOOKUP(F71,'[2]Merged Resources Master'!F:F,'[2]Merged Resources Master'!M:M, "NA", 0, 1)</f>
        <v>0</v>
      </c>
      <c r="N71" s="270">
        <f>_xlfn.XLOOKUP(F71,'[2]Merged Resources Master'!F:F,'[2]Merged Resources Master'!N:N, "NA", 0, 1)</f>
        <v>0</v>
      </c>
      <c r="O71" s="270"/>
      <c r="P71" s="270"/>
      <c r="Q71" s="270"/>
      <c r="R71" s="270"/>
      <c r="S71" s="270"/>
      <c r="T71" s="270"/>
      <c r="U71" s="270"/>
      <c r="V71" s="270"/>
      <c r="W71" s="523" t="s">
        <v>90</v>
      </c>
      <c r="X71" s="65"/>
      <c r="Y71" s="65" t="s">
        <v>176</v>
      </c>
      <c r="Z71" s="65" t="s">
        <v>177</v>
      </c>
      <c r="AA71" s="65" t="s">
        <v>93</v>
      </c>
      <c r="AB71" s="65" t="s">
        <v>178</v>
      </c>
      <c r="AC71" s="65" t="s">
        <v>95</v>
      </c>
      <c r="AD71" s="65" t="s">
        <v>101</v>
      </c>
      <c r="AE71" s="65">
        <v>1</v>
      </c>
      <c r="AF71" s="271"/>
      <c r="AG71" s="270"/>
      <c r="AH71" s="270"/>
      <c r="AI71" s="270"/>
      <c r="AJ71" s="270"/>
      <c r="AK71" s="270"/>
      <c r="AL71" s="270"/>
      <c r="AM71" s="270"/>
      <c r="AN71" s="270"/>
      <c r="AO71" s="270"/>
      <c r="AP71" s="270"/>
      <c r="AQ71" s="270"/>
      <c r="AR71" s="270"/>
      <c r="AS71" s="270"/>
      <c r="AT71" s="270"/>
      <c r="AU71" s="270"/>
      <c r="AV71" s="270"/>
      <c r="AW71" s="271"/>
      <c r="AX71" s="270"/>
      <c r="AY71" s="270"/>
      <c r="AZ71" s="270"/>
      <c r="BA71" s="270"/>
      <c r="BB71" s="270"/>
      <c r="BC71" s="270"/>
      <c r="BD71" s="270"/>
      <c r="BE71" s="270"/>
      <c r="BF71" s="270"/>
      <c r="BG71" s="270"/>
      <c r="BH71" s="270"/>
      <c r="BI71" s="270"/>
      <c r="BJ71" s="270"/>
      <c r="BK71" s="270"/>
      <c r="BL71" s="270"/>
      <c r="BM71" s="270"/>
      <c r="BN71" s="271"/>
      <c r="BO71" s="270"/>
      <c r="BP71" s="270"/>
      <c r="BQ71" s="270"/>
      <c r="BR71" s="270"/>
      <c r="BS71" s="270"/>
      <c r="BT71" s="270"/>
      <c r="BU71" s="270"/>
      <c r="BV71" s="270"/>
      <c r="BW71" s="270"/>
      <c r="BX71" s="270"/>
      <c r="BY71" s="270"/>
      <c r="BZ71" s="270"/>
      <c r="CA71" s="272"/>
    </row>
    <row r="72" spans="1:79" s="67" customFormat="1" ht="12" x14ac:dyDescent="0.2">
      <c r="A72" s="65"/>
      <c r="B72" s="65"/>
      <c r="C72" s="65"/>
      <c r="D72" s="119"/>
      <c r="E72" s="279"/>
      <c r="F72" s="279"/>
      <c r="G72" s="534">
        <f>_xlfn.XLOOKUP(F72,'[2]Merged Resources Master'!F:F,'[2]Merged Resources Master'!G:G, "NA", 0, 1)</f>
        <v>0</v>
      </c>
      <c r="H72" s="270"/>
      <c r="I72" s="270"/>
      <c r="J72" s="270"/>
      <c r="K72" s="270" t="str">
        <f>_xlfn.XLOOKUP(F72,'[2]Merged Resources Master'!F:F,'[2]Merged Resources Master'!K:K, "NA", 0, 1)</f>
        <v>Health Workforce</v>
      </c>
      <c r="L72" s="270">
        <f>_xlfn.XLOOKUP(F72,'[2]Merged Resources Master'!F:F,'[2]Merged Resources Master'!L:L, "NA", 0, 1)</f>
        <v>0</v>
      </c>
      <c r="M72" s="270">
        <f>_xlfn.XLOOKUP(F72,'[2]Merged Resources Master'!F:F,'[2]Merged Resources Master'!M:M, "NA", 0, 1)</f>
        <v>0</v>
      </c>
      <c r="N72" s="270">
        <f>_xlfn.XLOOKUP(F72,'[2]Merged Resources Master'!F:F,'[2]Merged Resources Master'!N:N, "NA", 0, 1)</f>
        <v>0</v>
      </c>
      <c r="O72" s="270"/>
      <c r="P72" s="270"/>
      <c r="Q72" s="270"/>
      <c r="R72" s="270"/>
      <c r="S72" s="270"/>
      <c r="T72" s="270"/>
      <c r="U72" s="270"/>
      <c r="V72" s="270"/>
      <c r="W72" s="523" t="s">
        <v>90</v>
      </c>
      <c r="X72" s="65"/>
      <c r="Y72" s="542" t="s">
        <v>179</v>
      </c>
      <c r="Z72" s="540" t="s">
        <v>106</v>
      </c>
      <c r="AA72" s="540" t="s">
        <v>93</v>
      </c>
      <c r="AB72" s="540" t="s">
        <v>180</v>
      </c>
      <c r="AC72" s="540" t="s">
        <v>108</v>
      </c>
      <c r="AD72" s="540" t="s">
        <v>101</v>
      </c>
      <c r="AE72" s="540">
        <v>1</v>
      </c>
      <c r="AF72" s="271"/>
      <c r="AG72" s="270"/>
      <c r="AH72" s="270"/>
      <c r="AI72" s="270"/>
      <c r="AJ72" s="270"/>
      <c r="AK72" s="270"/>
      <c r="AL72" s="270"/>
      <c r="AM72" s="270"/>
      <c r="AN72" s="270"/>
      <c r="AO72" s="270"/>
      <c r="AP72" s="270"/>
      <c r="AQ72" s="270"/>
      <c r="AR72" s="270"/>
      <c r="AS72" s="270"/>
      <c r="AT72" s="270"/>
      <c r="AU72" s="270"/>
      <c r="AV72" s="270"/>
      <c r="AW72" s="271"/>
      <c r="AX72" s="270"/>
      <c r="AY72" s="270"/>
      <c r="AZ72" s="270"/>
      <c r="BA72" s="270"/>
      <c r="BB72" s="270"/>
      <c r="BC72" s="270"/>
      <c r="BD72" s="270"/>
      <c r="BE72" s="270"/>
      <c r="BF72" s="270"/>
      <c r="BG72" s="270"/>
      <c r="BH72" s="270"/>
      <c r="BI72" s="270"/>
      <c r="BJ72" s="270"/>
      <c r="BK72" s="270"/>
      <c r="BL72" s="270"/>
      <c r="BM72" s="270"/>
      <c r="BN72" s="271"/>
      <c r="BO72" s="270"/>
      <c r="BP72" s="270"/>
      <c r="BQ72" s="270"/>
      <c r="BR72" s="270"/>
      <c r="BS72" s="270"/>
      <c r="BT72" s="270"/>
      <c r="BU72" s="270"/>
      <c r="BV72" s="270"/>
      <c r="BW72" s="270"/>
      <c r="BX72" s="270"/>
      <c r="BY72" s="270"/>
      <c r="BZ72" s="270"/>
      <c r="CA72" s="272"/>
    </row>
    <row r="73" spans="1:79" s="67" customFormat="1" ht="12" x14ac:dyDescent="0.2">
      <c r="A73" s="65"/>
      <c r="B73" s="65"/>
      <c r="C73" s="65"/>
      <c r="D73" s="119"/>
      <c r="E73" s="279"/>
      <c r="F73" s="707"/>
      <c r="G73" s="536">
        <f>_xlfn.XLOOKUP(F73,'[2]Merged Resources Master'!F:F,'[2]Merged Resources Master'!G:G, "NA", 0, 1)</f>
        <v>0</v>
      </c>
      <c r="H73" s="270"/>
      <c r="I73" s="270"/>
      <c r="J73" s="270"/>
      <c r="K73" s="270" t="str">
        <f>_xlfn.XLOOKUP(F73,'[2]Merged Resources Master'!F:F,'[2]Merged Resources Master'!K:K, "NA", 0, 1)</f>
        <v>Health Workforce</v>
      </c>
      <c r="L73" s="270">
        <f>_xlfn.XLOOKUP(F73,'[2]Merged Resources Master'!F:F,'[2]Merged Resources Master'!L:L, "NA", 0, 1)</f>
        <v>0</v>
      </c>
      <c r="M73" s="270">
        <f>_xlfn.XLOOKUP(F73,'[2]Merged Resources Master'!F:F,'[2]Merged Resources Master'!M:M, "NA", 0, 1)</f>
        <v>0</v>
      </c>
      <c r="N73" s="270">
        <f>_xlfn.XLOOKUP(F73,'[2]Merged Resources Master'!F:F,'[2]Merged Resources Master'!N:N, "NA", 0, 1)</f>
        <v>0</v>
      </c>
      <c r="O73" s="270"/>
      <c r="P73" s="270"/>
      <c r="Q73" s="270"/>
      <c r="R73" s="270"/>
      <c r="S73" s="270"/>
      <c r="T73" s="270"/>
      <c r="U73" s="270"/>
      <c r="V73" s="270"/>
      <c r="W73" s="523" t="s">
        <v>90</v>
      </c>
      <c r="X73" s="555"/>
      <c r="Y73" s="542" t="s">
        <v>193</v>
      </c>
      <c r="Z73" s="540" t="s">
        <v>106</v>
      </c>
      <c r="AA73" s="540" t="s">
        <v>93</v>
      </c>
      <c r="AB73" s="540" t="s">
        <v>194</v>
      </c>
      <c r="AC73" s="540" t="s">
        <v>108</v>
      </c>
      <c r="AD73" s="540" t="s">
        <v>101</v>
      </c>
      <c r="AE73" s="540">
        <v>1</v>
      </c>
      <c r="AF73" s="271"/>
      <c r="AG73" s="270"/>
      <c r="AH73" s="270"/>
      <c r="AI73" s="270"/>
      <c r="AJ73" s="270"/>
      <c r="AK73" s="270"/>
      <c r="AL73" s="270"/>
      <c r="AM73" s="270"/>
      <c r="AN73" s="270"/>
      <c r="AO73" s="270"/>
      <c r="AP73" s="270"/>
      <c r="AQ73" s="270"/>
      <c r="AR73" s="270"/>
      <c r="AS73" s="270"/>
      <c r="AT73" s="270"/>
      <c r="AU73" s="270"/>
      <c r="AV73" s="270"/>
      <c r="AW73" s="271"/>
      <c r="AX73" s="270"/>
      <c r="AY73" s="270"/>
      <c r="AZ73" s="270"/>
      <c r="BA73" s="270"/>
      <c r="BB73" s="270"/>
      <c r="BC73" s="270"/>
      <c r="BD73" s="270"/>
      <c r="BE73" s="270"/>
      <c r="BF73" s="270"/>
      <c r="BG73" s="270"/>
      <c r="BH73" s="270"/>
      <c r="BI73" s="270"/>
      <c r="BJ73" s="270"/>
      <c r="BK73" s="270"/>
      <c r="BL73" s="270"/>
      <c r="BM73" s="270"/>
      <c r="BN73" s="271"/>
      <c r="BO73" s="270"/>
      <c r="BP73" s="270"/>
      <c r="BQ73" s="270"/>
      <c r="BR73" s="270"/>
      <c r="BS73" s="270"/>
      <c r="BT73" s="270"/>
      <c r="BU73" s="270"/>
      <c r="BV73" s="270"/>
      <c r="BW73" s="270"/>
      <c r="BX73" s="270"/>
      <c r="BY73" s="270"/>
      <c r="BZ73" s="270"/>
      <c r="CA73" s="272"/>
    </row>
    <row r="74" spans="1:79" s="67" customFormat="1" ht="12" x14ac:dyDescent="0.2">
      <c r="A74" s="65" t="str">
        <f>IF(D74="", "", _xlfn.XLOOKUP(D74,'[1]UHCC Architecture Master'!I:I,'[1]UHCC Architecture Master'!F:F,"NA",0,1))</f>
        <v>Breast cancer</v>
      </c>
      <c r="B74" s="65" t="str">
        <f>IF(D74="", "", _xlfn.XLOOKUP(D74,'[1]UHCC Architecture Master'!I:I,'[1]UHCC Architecture Master'!G:G,"NA",0,1))</f>
        <v>Early detection, diagnosis and staging of breast cancer</v>
      </c>
      <c r="C74" s="65" t="str">
        <f>IF(D74="", "", _xlfn.XLOOKUP(D74,'[1]UHCC Architecture Master'!I:I,'[1]UHCC Architecture Master'!H:H,"NA",0,1))</f>
        <v>10. Diagnostic procedures</v>
      </c>
      <c r="D74" s="119" t="s">
        <v>192</v>
      </c>
      <c r="E74" s="279" t="str">
        <f>IF(D74="", "", _xlfn.XLOOKUP(D74,'[1]UHCC Architecture Master'!I:I,'[1]UHCC Architecture Master'!K:K,"NA",0,1))</f>
        <v>Biopsy - breast</v>
      </c>
      <c r="F74" s="707"/>
      <c r="G74" s="297">
        <f>_xlfn.XLOOKUP(F74,'[2]Merged Resources Master'!F:F,'[2]Merged Resources Master'!G:G, "NA", 0, 1)</f>
        <v>0</v>
      </c>
      <c r="H74" s="298"/>
      <c r="I74" s="298"/>
      <c r="J74" s="298"/>
      <c r="K74" s="299" t="str">
        <f>_xlfn.XLOOKUP(F74,'[2]Merged Resources Master'!F:F,'[2]Merged Resources Master'!K:K, "NA", 0, 1)</f>
        <v>Health Workforce</v>
      </c>
      <c r="L74" s="270">
        <f>_xlfn.XLOOKUP(F74,'[2]Merged Resources Master'!F:F,'[2]Merged Resources Master'!L:L, "NA", 0, 1)</f>
        <v>0</v>
      </c>
      <c r="M74" s="270">
        <f>_xlfn.XLOOKUP(F74,'[2]Merged Resources Master'!F:F,'[2]Merged Resources Master'!M:M, "NA", 0, 1)</f>
        <v>0</v>
      </c>
      <c r="N74" s="270">
        <f>_xlfn.XLOOKUP(F74,'[2]Merged Resources Master'!F:F,'[2]Merged Resources Master'!N:N, "NA", 0, 1)</f>
        <v>0</v>
      </c>
      <c r="O74" s="270"/>
      <c r="P74" s="270"/>
      <c r="Q74" s="270"/>
      <c r="R74" s="270"/>
      <c r="S74" s="270"/>
      <c r="T74" s="270"/>
      <c r="U74" s="270"/>
      <c r="V74" s="270"/>
      <c r="W74" s="621" t="s">
        <v>90</v>
      </c>
      <c r="X74" s="622"/>
      <c r="Y74" s="678" t="s">
        <v>91</v>
      </c>
      <c r="Z74" s="678" t="s">
        <v>92</v>
      </c>
      <c r="AA74" s="678" t="s">
        <v>93</v>
      </c>
      <c r="AB74" s="678" t="s">
        <v>94</v>
      </c>
      <c r="AC74" s="678" t="s">
        <v>95</v>
      </c>
      <c r="AD74" s="678" t="s">
        <v>96</v>
      </c>
      <c r="AE74" s="678">
        <v>1</v>
      </c>
      <c r="AF74" s="623"/>
      <c r="AG74" s="270"/>
      <c r="AH74" s="270"/>
      <c r="AI74" s="270"/>
      <c r="AJ74" s="270"/>
      <c r="AK74" s="270"/>
      <c r="AL74" s="270"/>
      <c r="AM74" s="270"/>
      <c r="AN74" s="270"/>
      <c r="AO74" s="270"/>
      <c r="AP74" s="270"/>
      <c r="AQ74" s="270"/>
      <c r="AR74" s="270"/>
      <c r="AS74" s="270"/>
      <c r="AT74" s="270"/>
      <c r="AU74" s="270"/>
      <c r="AV74" s="270"/>
      <c r="AW74" s="271"/>
      <c r="AX74" s="270"/>
      <c r="AY74" s="270"/>
      <c r="AZ74" s="270"/>
      <c r="BA74" s="270"/>
      <c r="BB74" s="270"/>
      <c r="BC74" s="270"/>
      <c r="BD74" s="270"/>
      <c r="BE74" s="270"/>
      <c r="BF74" s="270"/>
      <c r="BG74" s="270"/>
      <c r="BH74" s="270"/>
      <c r="BI74" s="270"/>
      <c r="BJ74" s="270"/>
      <c r="BK74" s="270"/>
      <c r="BL74" s="270"/>
      <c r="BM74" s="270"/>
      <c r="BN74" s="271"/>
      <c r="BO74" s="270"/>
      <c r="BP74" s="270"/>
      <c r="BQ74" s="270"/>
      <c r="BR74" s="270"/>
      <c r="BS74" s="270"/>
      <c r="BT74" s="270"/>
      <c r="BU74" s="270"/>
      <c r="BV74" s="270"/>
      <c r="BW74" s="270"/>
      <c r="BX74" s="270"/>
      <c r="BY74" s="270"/>
      <c r="BZ74" s="270"/>
      <c r="CA74" s="272"/>
    </row>
    <row r="75" spans="1:79" s="67" customFormat="1" ht="12" x14ac:dyDescent="0.2">
      <c r="A75" s="65"/>
      <c r="B75" s="65"/>
      <c r="C75" s="65"/>
      <c r="D75" s="119"/>
      <c r="E75" s="279"/>
      <c r="F75" s="707"/>
      <c r="G75" s="536">
        <f>_xlfn.XLOOKUP(F75,'[2]Merged Resources Master'!F:F,'[2]Merged Resources Master'!G:G, "NA", 0, 1)</f>
        <v>0</v>
      </c>
      <c r="H75" s="298"/>
      <c r="I75" s="298"/>
      <c r="J75" s="298"/>
      <c r="K75" s="299" t="str">
        <f>_xlfn.XLOOKUP(F75,'[2]Merged Resources Master'!F:F,'[2]Merged Resources Master'!K:K, "NA", 0, 1)</f>
        <v>Health Workforce</v>
      </c>
      <c r="L75" s="270">
        <f>_xlfn.XLOOKUP(F75,'[2]Merged Resources Master'!F:F,'[2]Merged Resources Master'!L:L, "NA", 0, 1)</f>
        <v>0</v>
      </c>
      <c r="M75" s="270">
        <f>_xlfn.XLOOKUP(F75,'[2]Merged Resources Master'!F:F,'[2]Merged Resources Master'!M:M, "NA", 0, 1)</f>
        <v>0</v>
      </c>
      <c r="N75" s="270">
        <f>_xlfn.XLOOKUP(F75,'[2]Merged Resources Master'!F:F,'[2]Merged Resources Master'!N:N, "NA", 0, 1)</f>
        <v>0</v>
      </c>
      <c r="O75" s="270"/>
      <c r="P75" s="270"/>
      <c r="Q75" s="270"/>
      <c r="R75" s="270"/>
      <c r="S75" s="270"/>
      <c r="T75" s="270"/>
      <c r="U75" s="270"/>
      <c r="V75" s="270"/>
      <c r="W75" s="523" t="s">
        <v>90</v>
      </c>
      <c r="X75" s="65"/>
      <c r="Y75" s="65" t="s">
        <v>195</v>
      </c>
      <c r="Z75" s="65" t="s">
        <v>106</v>
      </c>
      <c r="AA75" s="65" t="s">
        <v>93</v>
      </c>
      <c r="AB75" s="65" t="s">
        <v>196</v>
      </c>
      <c r="AC75" s="65" t="s">
        <v>108</v>
      </c>
      <c r="AD75" s="65" t="s">
        <v>101</v>
      </c>
      <c r="AE75" s="65">
        <v>1</v>
      </c>
      <c r="AF75" s="271"/>
      <c r="AG75" s="270"/>
      <c r="AH75" s="270"/>
      <c r="AI75" s="270"/>
      <c r="AJ75" s="270"/>
      <c r="AK75" s="270"/>
      <c r="AL75" s="270"/>
      <c r="AM75" s="270"/>
      <c r="AN75" s="270"/>
      <c r="AO75" s="270"/>
      <c r="AP75" s="270"/>
      <c r="AQ75" s="270"/>
      <c r="AR75" s="270"/>
      <c r="AS75" s="270"/>
      <c r="AT75" s="270"/>
      <c r="AU75" s="270"/>
      <c r="AV75" s="270"/>
      <c r="AW75" s="271"/>
      <c r="AX75" s="270"/>
      <c r="AY75" s="270"/>
      <c r="AZ75" s="270"/>
      <c r="BA75" s="270"/>
      <c r="BB75" s="270"/>
      <c r="BC75" s="270"/>
      <c r="BD75" s="270"/>
      <c r="BE75" s="270"/>
      <c r="BF75" s="270"/>
      <c r="BG75" s="270"/>
      <c r="BH75" s="270"/>
      <c r="BI75" s="270"/>
      <c r="BJ75" s="270"/>
      <c r="BK75" s="270"/>
      <c r="BL75" s="270"/>
      <c r="BM75" s="270"/>
      <c r="BN75" s="271"/>
      <c r="BO75" s="270"/>
      <c r="BP75" s="270"/>
      <c r="BQ75" s="270"/>
      <c r="BR75" s="270"/>
      <c r="BS75" s="270"/>
      <c r="BT75" s="270"/>
      <c r="BU75" s="270"/>
      <c r="BV75" s="270"/>
      <c r="BW75" s="270"/>
      <c r="BX75" s="270"/>
      <c r="BY75" s="270"/>
      <c r="BZ75" s="270"/>
      <c r="CA75" s="272"/>
    </row>
    <row r="76" spans="1:79" s="67" customFormat="1" ht="12" x14ac:dyDescent="0.2">
      <c r="A76" s="65" t="str">
        <f>IF(D76="", "", _xlfn.XLOOKUP(D76,'[1]UHCC Architecture Master'!I:I,'[1]UHCC Architecture Master'!F:F,"NA",0,1))</f>
        <v>Breast cancer</v>
      </c>
      <c r="B76" s="65" t="str">
        <f>IF(D76="", "", _xlfn.XLOOKUP(D76,'[1]UHCC Architecture Master'!I:I,'[1]UHCC Architecture Master'!G:G,"NA",0,1))</f>
        <v>Early detection, diagnosis and staging of breast cancer</v>
      </c>
      <c r="C76" s="65" t="str">
        <f>IF(D76="", "", _xlfn.XLOOKUP(D76,'[1]UHCC Architecture Master'!I:I,'[1]UHCC Architecture Master'!H:H,"NA",0,1))</f>
        <v>10. Diagnostic procedures</v>
      </c>
      <c r="D76" s="119" t="s">
        <v>192</v>
      </c>
      <c r="E76" s="279" t="str">
        <f>IF(D76="", "", _xlfn.XLOOKUP(D76,'[1]UHCC Architecture Master'!I:I,'[1]UHCC Architecture Master'!K:K,"NA",0,1))</f>
        <v>Biopsy - breast</v>
      </c>
      <c r="F76" s="707"/>
      <c r="G76" s="297">
        <f>_xlfn.XLOOKUP(F76,'[2]Merged Resources Master'!F:F,'[2]Merged Resources Master'!G:G, "NA", 0, 1)</f>
        <v>0</v>
      </c>
      <c r="H76" s="298"/>
      <c r="I76" s="298"/>
      <c r="J76" s="298"/>
      <c r="K76" s="299" t="str">
        <f>_xlfn.XLOOKUP(F76,'[2]Merged Resources Master'!F:F,'[2]Merged Resources Master'!K:K, "NA", 0, 1)</f>
        <v>Health Workforce</v>
      </c>
      <c r="L76" s="270">
        <f>_xlfn.XLOOKUP(F76,'[2]Merged Resources Master'!F:F,'[2]Merged Resources Master'!L:L, "NA", 0, 1)</f>
        <v>0</v>
      </c>
      <c r="M76" s="270">
        <f>_xlfn.XLOOKUP(F76,'[2]Merged Resources Master'!F:F,'[2]Merged Resources Master'!M:M, "NA", 0, 1)</f>
        <v>0</v>
      </c>
      <c r="N76" s="355">
        <f>_xlfn.XLOOKUP(F76,'[2]Merged Resources Master'!F:F,'[2]Merged Resources Master'!N:N, "NA", 0, 1)</f>
        <v>0</v>
      </c>
      <c r="O76" s="270"/>
      <c r="P76" s="270"/>
      <c r="Q76" s="270"/>
      <c r="R76" s="270"/>
      <c r="S76" s="270"/>
      <c r="T76" s="270"/>
      <c r="U76" s="270"/>
      <c r="V76" s="270"/>
      <c r="W76" s="621" t="s">
        <v>90</v>
      </c>
      <c r="X76" s="622"/>
      <c r="Y76" s="678" t="s">
        <v>91</v>
      </c>
      <c r="Z76" s="678" t="s">
        <v>92</v>
      </c>
      <c r="AA76" s="678" t="s">
        <v>93</v>
      </c>
      <c r="AB76" s="678" t="s">
        <v>94</v>
      </c>
      <c r="AC76" s="678" t="s">
        <v>95</v>
      </c>
      <c r="AD76" s="678" t="s">
        <v>96</v>
      </c>
      <c r="AE76" s="678">
        <v>1</v>
      </c>
      <c r="AF76" s="271"/>
      <c r="AG76" s="270"/>
      <c r="AH76" s="270"/>
      <c r="AI76" s="270"/>
      <c r="AJ76" s="270"/>
      <c r="AK76" s="270"/>
      <c r="AL76" s="270"/>
      <c r="AM76" s="270"/>
      <c r="AN76" s="270"/>
      <c r="AO76" s="270"/>
      <c r="AP76" s="270"/>
      <c r="AQ76" s="270"/>
      <c r="AR76" s="270"/>
      <c r="AS76" s="270"/>
      <c r="AT76" s="270"/>
      <c r="AU76" s="270"/>
      <c r="AV76" s="270"/>
      <c r="AW76" s="271"/>
      <c r="AX76" s="270"/>
      <c r="AY76" s="270"/>
      <c r="AZ76" s="270"/>
      <c r="BA76" s="270"/>
      <c r="BB76" s="270"/>
      <c r="BC76" s="270"/>
      <c r="BD76" s="270"/>
      <c r="BE76" s="270"/>
      <c r="BF76" s="270"/>
      <c r="BG76" s="270"/>
      <c r="BH76" s="270"/>
      <c r="BI76" s="270"/>
      <c r="BJ76" s="270"/>
      <c r="BK76" s="270"/>
      <c r="BL76" s="270"/>
      <c r="BM76" s="270"/>
      <c r="BN76" s="271"/>
      <c r="BO76" s="270"/>
      <c r="BP76" s="270"/>
      <c r="BQ76" s="270"/>
      <c r="BR76" s="270"/>
      <c r="BS76" s="270"/>
      <c r="BT76" s="270"/>
      <c r="BU76" s="270"/>
      <c r="BV76" s="270"/>
      <c r="BW76" s="270"/>
      <c r="BX76" s="270"/>
      <c r="BY76" s="270"/>
      <c r="BZ76" s="270"/>
      <c r="CA76" s="272"/>
    </row>
    <row r="77" spans="1:79" s="67" customFormat="1" ht="12" x14ac:dyDescent="0.2">
      <c r="A77" s="65"/>
      <c r="B77" s="65"/>
      <c r="C77" s="65"/>
      <c r="D77" s="119"/>
      <c r="E77" s="279"/>
      <c r="F77" s="707"/>
      <c r="G77" s="536">
        <f>_xlfn.XLOOKUP(F77,'[2]Merged Resources Master'!F:F,'[2]Merged Resources Master'!G:G, "NA", 0, 1)</f>
        <v>0</v>
      </c>
      <c r="H77" s="298"/>
      <c r="I77" s="298"/>
      <c r="J77" s="298"/>
      <c r="K77" s="299" t="str">
        <f>_xlfn.XLOOKUP(F77,'[2]Merged Resources Master'!F:F,'[2]Merged Resources Master'!K:K, "NA", 0, 1)</f>
        <v>Health Workforce</v>
      </c>
      <c r="L77" s="270">
        <f>_xlfn.XLOOKUP(F77,'[2]Merged Resources Master'!F:F,'[2]Merged Resources Master'!L:L, "NA", 0, 1)</f>
        <v>0</v>
      </c>
      <c r="M77" s="270">
        <f>_xlfn.XLOOKUP(F77,'[2]Merged Resources Master'!F:F,'[2]Merged Resources Master'!M:M, "NA", 0, 1)</f>
        <v>0</v>
      </c>
      <c r="N77" s="355">
        <f>_xlfn.XLOOKUP(F77,'[2]Merged Resources Master'!F:F,'[2]Merged Resources Master'!N:N, "NA", 0, 1)</f>
        <v>0</v>
      </c>
      <c r="O77" s="270"/>
      <c r="P77" s="270"/>
      <c r="Q77" s="270"/>
      <c r="R77" s="270"/>
      <c r="S77" s="270"/>
      <c r="T77" s="270"/>
      <c r="U77" s="270"/>
      <c r="V77" s="270"/>
      <c r="W77" s="621" t="s">
        <v>90</v>
      </c>
      <c r="X77" s="624"/>
      <c r="Y77" s="625" t="s">
        <v>174</v>
      </c>
      <c r="Z77" s="621" t="s">
        <v>148</v>
      </c>
      <c r="AA77" s="621" t="s">
        <v>93</v>
      </c>
      <c r="AB77" s="625" t="s">
        <v>173</v>
      </c>
      <c r="AC77" s="621" t="s">
        <v>95</v>
      </c>
      <c r="AD77" s="621" t="s">
        <v>101</v>
      </c>
      <c r="AE77" s="621">
        <v>1</v>
      </c>
      <c r="AF77" s="271"/>
      <c r="AG77" s="270"/>
      <c r="AH77" s="270"/>
      <c r="AI77" s="270"/>
      <c r="AJ77" s="270"/>
      <c r="AK77" s="270"/>
      <c r="AL77" s="270"/>
      <c r="AM77" s="270"/>
      <c r="AN77" s="270"/>
      <c r="AO77" s="270"/>
      <c r="AP77" s="270"/>
      <c r="AQ77" s="270"/>
      <c r="AR77" s="270"/>
      <c r="AS77" s="270"/>
      <c r="AT77" s="270"/>
      <c r="AU77" s="270"/>
      <c r="AV77" s="270"/>
      <c r="AW77" s="271"/>
      <c r="AX77" s="270"/>
      <c r="AY77" s="270"/>
      <c r="AZ77" s="270"/>
      <c r="BA77" s="270"/>
      <c r="BB77" s="270"/>
      <c r="BC77" s="270"/>
      <c r="BD77" s="270"/>
      <c r="BE77" s="270"/>
      <c r="BF77" s="270"/>
      <c r="BG77" s="270"/>
      <c r="BH77" s="270"/>
      <c r="BI77" s="270"/>
      <c r="BJ77" s="270"/>
      <c r="BK77" s="270"/>
      <c r="BL77" s="270"/>
      <c r="BM77" s="270"/>
      <c r="BN77" s="271"/>
      <c r="BO77" s="270"/>
      <c r="BP77" s="270"/>
      <c r="BQ77" s="270"/>
      <c r="BR77" s="270"/>
      <c r="BS77" s="270"/>
      <c r="BT77" s="270"/>
      <c r="BU77" s="270"/>
      <c r="BV77" s="270"/>
      <c r="BW77" s="270"/>
      <c r="BX77" s="270"/>
      <c r="BY77" s="270"/>
      <c r="BZ77" s="270"/>
      <c r="CA77" s="272"/>
    </row>
    <row r="78" spans="1:79" s="67" customFormat="1" ht="12" x14ac:dyDescent="0.2">
      <c r="A78" s="65"/>
      <c r="B78" s="65"/>
      <c r="C78" s="65"/>
      <c r="D78" s="119"/>
      <c r="E78" s="279"/>
      <c r="F78" s="707"/>
      <c r="G78" s="536">
        <f>_xlfn.XLOOKUP(F78,'[2]Merged Resources Master'!F:F,'[2]Merged Resources Master'!G:G, "NA", 0, 1)</f>
        <v>0</v>
      </c>
      <c r="H78" s="298"/>
      <c r="I78" s="298"/>
      <c r="J78" s="298"/>
      <c r="K78" s="299" t="str">
        <f>_xlfn.XLOOKUP(F78,'[2]Merged Resources Master'!F:F,'[2]Merged Resources Master'!K:K, "NA", 0, 1)</f>
        <v>Health Workforce</v>
      </c>
      <c r="L78" s="270">
        <f>_xlfn.XLOOKUP(F78,'[2]Merged Resources Master'!F:F,'[2]Merged Resources Master'!L:L, "NA", 0, 1)</f>
        <v>0</v>
      </c>
      <c r="M78" s="270">
        <f>_xlfn.XLOOKUP(F78,'[2]Merged Resources Master'!F:F,'[2]Merged Resources Master'!M:M, "NA", 0, 1)</f>
        <v>0</v>
      </c>
      <c r="N78" s="355">
        <f>_xlfn.XLOOKUP(F78,'[2]Merged Resources Master'!F:F,'[2]Merged Resources Master'!N:N, "NA", 0, 1)</f>
        <v>0</v>
      </c>
      <c r="O78" s="270"/>
      <c r="P78" s="270"/>
      <c r="Q78" s="270"/>
      <c r="R78" s="270"/>
      <c r="S78" s="270"/>
      <c r="T78" s="270"/>
      <c r="U78" s="270"/>
      <c r="V78" s="270"/>
      <c r="W78" s="621" t="s">
        <v>90</v>
      </c>
      <c r="X78" s="624"/>
      <c r="Y78" s="624" t="s">
        <v>176</v>
      </c>
      <c r="Z78" s="624" t="s">
        <v>177</v>
      </c>
      <c r="AA78" s="624" t="s">
        <v>93</v>
      </c>
      <c r="AB78" s="624" t="s">
        <v>178</v>
      </c>
      <c r="AC78" s="624" t="s">
        <v>95</v>
      </c>
      <c r="AD78" s="624" t="s">
        <v>101</v>
      </c>
      <c r="AE78" s="624">
        <v>1</v>
      </c>
      <c r="AF78" s="271"/>
      <c r="AG78" s="270"/>
      <c r="AH78" s="270"/>
      <c r="AI78" s="270"/>
      <c r="AJ78" s="270"/>
      <c r="AK78" s="270"/>
      <c r="AL78" s="270"/>
      <c r="AM78" s="270"/>
      <c r="AN78" s="270"/>
      <c r="AO78" s="270"/>
      <c r="AP78" s="270"/>
      <c r="AQ78" s="270"/>
      <c r="AR78" s="270"/>
      <c r="AS78" s="270"/>
      <c r="AT78" s="270"/>
      <c r="AU78" s="270"/>
      <c r="AV78" s="270"/>
      <c r="AW78" s="271"/>
      <c r="AX78" s="270"/>
      <c r="AY78" s="270"/>
      <c r="AZ78" s="270"/>
      <c r="BA78" s="270"/>
      <c r="BB78" s="270"/>
      <c r="BC78" s="270"/>
      <c r="BD78" s="270"/>
      <c r="BE78" s="270"/>
      <c r="BF78" s="270"/>
      <c r="BG78" s="270"/>
      <c r="BH78" s="270"/>
      <c r="BI78" s="270"/>
      <c r="BJ78" s="270"/>
      <c r="BK78" s="270"/>
      <c r="BL78" s="270"/>
      <c r="BM78" s="270"/>
      <c r="BN78" s="271"/>
      <c r="BO78" s="270"/>
      <c r="BP78" s="270"/>
      <c r="BQ78" s="270"/>
      <c r="BR78" s="270"/>
      <c r="BS78" s="270"/>
      <c r="BT78" s="270"/>
      <c r="BU78" s="270"/>
      <c r="BV78" s="270"/>
      <c r="BW78" s="270"/>
      <c r="BX78" s="270"/>
      <c r="BY78" s="270"/>
      <c r="BZ78" s="270"/>
      <c r="CA78" s="272"/>
    </row>
    <row r="79" spans="1:79" s="67" customFormat="1" ht="12" x14ac:dyDescent="0.2">
      <c r="A79" s="65"/>
      <c r="B79" s="65"/>
      <c r="C79" s="65"/>
      <c r="D79" s="119"/>
      <c r="E79" s="279"/>
      <c r="F79" s="707"/>
      <c r="G79" s="536">
        <f>_xlfn.XLOOKUP(F79,'[2]Merged Resources Master'!F:F,'[2]Merged Resources Master'!G:G, "NA", 0, 1)</f>
        <v>0</v>
      </c>
      <c r="H79" s="298"/>
      <c r="I79" s="298"/>
      <c r="J79" s="298"/>
      <c r="K79" s="299" t="str">
        <f>_xlfn.XLOOKUP(F79,'[2]Merged Resources Master'!F:F,'[2]Merged Resources Master'!K:K, "NA", 0, 1)</f>
        <v>Health Workforce</v>
      </c>
      <c r="L79" s="270">
        <f>_xlfn.XLOOKUP(F79,'[2]Merged Resources Master'!F:F,'[2]Merged Resources Master'!L:L, "NA", 0, 1)</f>
        <v>0</v>
      </c>
      <c r="M79" s="270">
        <f>_xlfn.XLOOKUP(F79,'[2]Merged Resources Master'!F:F,'[2]Merged Resources Master'!M:M, "NA", 0, 1)</f>
        <v>0</v>
      </c>
      <c r="N79" s="355">
        <f>_xlfn.XLOOKUP(F79,'[2]Merged Resources Master'!F:F,'[2]Merged Resources Master'!N:N, "NA", 0, 1)</f>
        <v>0</v>
      </c>
      <c r="O79" s="270"/>
      <c r="P79" s="270"/>
      <c r="Q79" s="270"/>
      <c r="R79" s="270"/>
      <c r="S79" s="270"/>
      <c r="T79" s="270"/>
      <c r="U79" s="270"/>
      <c r="V79" s="270"/>
      <c r="W79" s="621" t="s">
        <v>90</v>
      </c>
      <c r="X79" s="624"/>
      <c r="Y79" s="626" t="s">
        <v>179</v>
      </c>
      <c r="Z79" s="626" t="s">
        <v>106</v>
      </c>
      <c r="AA79" s="626" t="s">
        <v>93</v>
      </c>
      <c r="AB79" s="626" t="s">
        <v>180</v>
      </c>
      <c r="AC79" s="626" t="s">
        <v>181</v>
      </c>
      <c r="AD79" s="626" t="s">
        <v>101</v>
      </c>
      <c r="AE79" s="626">
        <v>1</v>
      </c>
      <c r="AF79" s="271"/>
      <c r="AG79" s="270"/>
      <c r="AH79" s="270"/>
      <c r="AI79" s="270"/>
      <c r="AJ79" s="270"/>
      <c r="AK79" s="270"/>
      <c r="AL79" s="270"/>
      <c r="AM79" s="270"/>
      <c r="AN79" s="270"/>
      <c r="AO79" s="270"/>
      <c r="AP79" s="270"/>
      <c r="AQ79" s="270"/>
      <c r="AR79" s="270"/>
      <c r="AS79" s="270"/>
      <c r="AT79" s="270"/>
      <c r="AU79" s="270"/>
      <c r="AV79" s="270"/>
      <c r="AW79" s="271"/>
      <c r="AX79" s="270"/>
      <c r="AY79" s="270"/>
      <c r="AZ79" s="270"/>
      <c r="BA79" s="270"/>
      <c r="BB79" s="270"/>
      <c r="BC79" s="270"/>
      <c r="BD79" s="270"/>
      <c r="BE79" s="270"/>
      <c r="BF79" s="270"/>
      <c r="BG79" s="270"/>
      <c r="BH79" s="270"/>
      <c r="BI79" s="270"/>
      <c r="BJ79" s="270"/>
      <c r="BK79" s="270"/>
      <c r="BL79" s="270"/>
      <c r="BM79" s="270"/>
      <c r="BN79" s="271"/>
      <c r="BO79" s="270"/>
      <c r="BP79" s="270"/>
      <c r="BQ79" s="270"/>
      <c r="BR79" s="270"/>
      <c r="BS79" s="270"/>
      <c r="BT79" s="270"/>
      <c r="BU79" s="270"/>
      <c r="BV79" s="270"/>
      <c r="BW79" s="270"/>
      <c r="BX79" s="270"/>
      <c r="BY79" s="270"/>
      <c r="BZ79" s="270"/>
      <c r="CA79" s="272"/>
    </row>
    <row r="80" spans="1:79" s="67" customFormat="1" ht="12" x14ac:dyDescent="0.2">
      <c r="A80" s="65"/>
      <c r="B80" s="65"/>
      <c r="C80" s="65"/>
      <c r="D80" s="119"/>
      <c r="E80" s="279"/>
      <c r="F80" s="707"/>
      <c r="G80" s="536">
        <f>_xlfn.XLOOKUP(F80,'[2]Merged Resources Master'!F:F,'[2]Merged Resources Master'!G:G, "NA", 0, 1)</f>
        <v>0</v>
      </c>
      <c r="H80" s="298"/>
      <c r="I80" s="298"/>
      <c r="J80" s="298"/>
      <c r="K80" s="299" t="str">
        <f>_xlfn.XLOOKUP(F80,'[2]Merged Resources Master'!F:F,'[2]Merged Resources Master'!K:K, "NA", 0, 1)</f>
        <v>Health Workforce</v>
      </c>
      <c r="L80" s="270">
        <f>_xlfn.XLOOKUP(F80,'[2]Merged Resources Master'!F:F,'[2]Merged Resources Master'!L:L, "NA", 0, 1)</f>
        <v>0</v>
      </c>
      <c r="M80" s="270">
        <f>_xlfn.XLOOKUP(F80,'[2]Merged Resources Master'!F:F,'[2]Merged Resources Master'!M:M, "NA", 0, 1)</f>
        <v>0</v>
      </c>
      <c r="N80" s="355">
        <f>_xlfn.XLOOKUP(F80,'[2]Merged Resources Master'!F:F,'[2]Merged Resources Master'!N:N, "NA", 0, 1)</f>
        <v>0</v>
      </c>
      <c r="O80" s="270"/>
      <c r="P80" s="270"/>
      <c r="Q80" s="270"/>
      <c r="R80" s="270"/>
      <c r="S80" s="270"/>
      <c r="T80" s="270"/>
      <c r="U80" s="270"/>
      <c r="V80" s="270"/>
      <c r="W80" s="621" t="s">
        <v>90</v>
      </c>
      <c r="X80" s="627"/>
      <c r="Y80" s="626" t="s">
        <v>193</v>
      </c>
      <c r="Z80" s="626" t="s">
        <v>106</v>
      </c>
      <c r="AA80" s="626" t="s">
        <v>93</v>
      </c>
      <c r="AB80" s="626" t="s">
        <v>194</v>
      </c>
      <c r="AC80" s="626" t="s">
        <v>108</v>
      </c>
      <c r="AD80" s="626" t="s">
        <v>101</v>
      </c>
      <c r="AE80" s="626">
        <v>1</v>
      </c>
      <c r="AF80" s="271"/>
      <c r="AG80" s="270"/>
      <c r="AH80" s="270"/>
      <c r="AI80" s="270"/>
      <c r="AJ80" s="270"/>
      <c r="AK80" s="270"/>
      <c r="AL80" s="270"/>
      <c r="AM80" s="270"/>
      <c r="AN80" s="270"/>
      <c r="AO80" s="270"/>
      <c r="AP80" s="270"/>
      <c r="AQ80" s="270"/>
      <c r="AR80" s="270"/>
      <c r="AS80" s="270"/>
      <c r="AT80" s="270"/>
      <c r="AU80" s="270"/>
      <c r="AV80" s="270"/>
      <c r="AW80" s="271"/>
      <c r="AX80" s="270"/>
      <c r="AY80" s="270"/>
      <c r="AZ80" s="270"/>
      <c r="BA80" s="270"/>
      <c r="BB80" s="270"/>
      <c r="BC80" s="270"/>
      <c r="BD80" s="270"/>
      <c r="BE80" s="270"/>
      <c r="BF80" s="270"/>
      <c r="BG80" s="270"/>
      <c r="BH80" s="270"/>
      <c r="BI80" s="270"/>
      <c r="BJ80" s="270"/>
      <c r="BK80" s="270"/>
      <c r="BL80" s="270"/>
      <c r="BM80" s="270"/>
      <c r="BN80" s="271"/>
      <c r="BO80" s="270"/>
      <c r="BP80" s="270"/>
      <c r="BQ80" s="270"/>
      <c r="BR80" s="270"/>
      <c r="BS80" s="270"/>
      <c r="BT80" s="270"/>
      <c r="BU80" s="270"/>
      <c r="BV80" s="270"/>
      <c r="BW80" s="270"/>
      <c r="BX80" s="270"/>
      <c r="BY80" s="270"/>
      <c r="BZ80" s="270"/>
      <c r="CA80" s="272"/>
    </row>
    <row r="81" spans="1:79" s="67" customFormat="1" ht="12" x14ac:dyDescent="0.2">
      <c r="A81" s="65" t="str">
        <f>IF(D81="", "", _xlfn.XLOOKUP(D81,'[1]UHCC Architecture Master'!I:I,'[1]UHCC Architecture Master'!F:F,"NA",0,1))</f>
        <v>Breast cancer</v>
      </c>
      <c r="B81" s="65" t="str">
        <f>IF(D81="", "", _xlfn.XLOOKUP(D81,'[1]UHCC Architecture Master'!I:I,'[1]UHCC Architecture Master'!G:G,"NA",0,1))</f>
        <v>Early detection, diagnosis and staging of breast cancer</v>
      </c>
      <c r="C81" s="65" t="str">
        <f>IF(D81="", "", _xlfn.XLOOKUP(D81,'[1]UHCC Architecture Master'!I:I,'[1]UHCC Architecture Master'!H:H,"NA",0,1))</f>
        <v>10. Diagnostic procedures</v>
      </c>
      <c r="D81" s="119" t="s">
        <v>192</v>
      </c>
      <c r="E81" s="277" t="str">
        <f>IF(D81="", "", _xlfn.XLOOKUP(D81,'[1]UHCC Architecture Master'!I:I,'[1]UHCC Architecture Master'!K:K,"NA",0,1))</f>
        <v>Biopsy - breast</v>
      </c>
      <c r="F81" s="277"/>
      <c r="G81" s="270">
        <f>_xlfn.XLOOKUP(F81,'[2]Merged Resources Master'!F:F,'[2]Merged Resources Master'!G:G, "NA", 0, 1)</f>
        <v>0</v>
      </c>
      <c r="H81" s="270"/>
      <c r="I81" s="270"/>
      <c r="J81" s="270"/>
      <c r="K81" s="270" t="str">
        <f>_xlfn.XLOOKUP(F81,'[2]Merged Resources Master'!F:F,'[2]Merged Resources Master'!K:K, "NA", 0, 1)</f>
        <v>Health Workforce</v>
      </c>
      <c r="L81" s="270">
        <f>_xlfn.XLOOKUP(F81,'[2]Merged Resources Master'!F:F,'[2]Merged Resources Master'!L:L, "NA", 0, 1)</f>
        <v>0</v>
      </c>
      <c r="M81" s="270">
        <f>_xlfn.XLOOKUP(F81,'[2]Merged Resources Master'!F:F,'[2]Merged Resources Master'!M:M, "NA", 0, 1)</f>
        <v>0</v>
      </c>
      <c r="N81" s="270">
        <f>_xlfn.XLOOKUP(F81,'[2]Merged Resources Master'!F:F,'[2]Merged Resources Master'!N:N, "NA", 0, 1)</f>
        <v>0</v>
      </c>
      <c r="O81" s="270"/>
      <c r="P81" s="270"/>
      <c r="Q81" s="270"/>
      <c r="R81" s="270"/>
      <c r="S81" s="270"/>
      <c r="T81" s="270"/>
      <c r="U81" s="270"/>
      <c r="V81" s="270"/>
      <c r="W81" s="621" t="s">
        <v>90</v>
      </c>
      <c r="X81" s="622"/>
      <c r="Y81" s="678" t="s">
        <v>91</v>
      </c>
      <c r="Z81" s="678" t="s">
        <v>92</v>
      </c>
      <c r="AA81" s="678" t="s">
        <v>93</v>
      </c>
      <c r="AB81" s="678" t="s">
        <v>94</v>
      </c>
      <c r="AC81" s="678" t="s">
        <v>95</v>
      </c>
      <c r="AD81" s="678" t="s">
        <v>96</v>
      </c>
      <c r="AE81" s="678">
        <v>1</v>
      </c>
      <c r="AF81" s="271"/>
      <c r="AG81" s="270"/>
      <c r="AH81" s="270"/>
      <c r="AI81" s="270"/>
      <c r="AJ81" s="270"/>
      <c r="AK81" s="270"/>
      <c r="AL81" s="270"/>
      <c r="AM81" s="270"/>
      <c r="AN81" s="270"/>
      <c r="AO81" s="270"/>
      <c r="AP81" s="270"/>
      <c r="AQ81" s="270"/>
      <c r="AR81" s="270"/>
      <c r="AS81" s="270"/>
      <c r="AT81" s="270"/>
      <c r="AU81" s="270"/>
      <c r="AV81" s="270"/>
      <c r="AW81" s="271"/>
      <c r="AX81" s="270"/>
      <c r="AY81" s="270"/>
      <c r="AZ81" s="270"/>
      <c r="BA81" s="270"/>
      <c r="BB81" s="270"/>
      <c r="BC81" s="270"/>
      <c r="BD81" s="270"/>
      <c r="BE81" s="270"/>
      <c r="BF81" s="270"/>
      <c r="BG81" s="270"/>
      <c r="BH81" s="270"/>
      <c r="BI81" s="270"/>
      <c r="BJ81" s="270"/>
      <c r="BK81" s="270"/>
      <c r="BL81" s="270"/>
      <c r="BM81" s="270"/>
      <c r="BN81" s="271"/>
      <c r="BO81" s="270"/>
      <c r="BP81" s="270"/>
      <c r="BQ81" s="270"/>
      <c r="BR81" s="270"/>
      <c r="BS81" s="270"/>
      <c r="BT81" s="270"/>
      <c r="BU81" s="270"/>
      <c r="BV81" s="270"/>
      <c r="BW81" s="270"/>
      <c r="BX81" s="270"/>
      <c r="BY81" s="270"/>
      <c r="BZ81" s="270"/>
      <c r="CA81" s="272"/>
    </row>
    <row r="82" spans="1:79" s="67" customFormat="1" ht="12" x14ac:dyDescent="0.2">
      <c r="A82" s="65"/>
      <c r="B82" s="65"/>
      <c r="C82" s="65"/>
      <c r="D82" s="119"/>
      <c r="E82" s="277"/>
      <c r="F82" s="277"/>
      <c r="G82" s="534">
        <f>_xlfn.XLOOKUP(F82,'[2]Merged Resources Master'!F:F,'[2]Merged Resources Master'!G:G, "NA", 0, 1)</f>
        <v>0</v>
      </c>
      <c r="H82" s="270"/>
      <c r="I82" s="270"/>
      <c r="J82" s="270"/>
      <c r="K82" s="270" t="str">
        <f>_xlfn.XLOOKUP(F82,'[2]Merged Resources Master'!F:F,'[2]Merged Resources Master'!K:K, "NA", 0, 1)</f>
        <v>Health Workforce</v>
      </c>
      <c r="L82" s="270">
        <f>_xlfn.XLOOKUP(F82,'[2]Merged Resources Master'!F:F,'[2]Merged Resources Master'!L:L, "NA", 0, 1)</f>
        <v>0</v>
      </c>
      <c r="M82" s="270">
        <f>_xlfn.XLOOKUP(F82,'[2]Merged Resources Master'!F:F,'[2]Merged Resources Master'!M:M, "NA", 0, 1)</f>
        <v>0</v>
      </c>
      <c r="N82" s="270">
        <f>_xlfn.XLOOKUP(F82,'[2]Merged Resources Master'!F:F,'[2]Merged Resources Master'!N:N, "NA", 0, 1)</f>
        <v>0</v>
      </c>
      <c r="O82" s="270"/>
      <c r="P82" s="270"/>
      <c r="Q82" s="270"/>
      <c r="R82" s="270"/>
      <c r="S82" s="270"/>
      <c r="T82" s="270"/>
      <c r="U82" s="270"/>
      <c r="V82" s="270"/>
      <c r="W82" s="621" t="s">
        <v>90</v>
      </c>
      <c r="X82" s="624"/>
      <c r="Y82" s="625" t="s">
        <v>174</v>
      </c>
      <c r="Z82" s="621" t="s">
        <v>148</v>
      </c>
      <c r="AA82" s="621" t="s">
        <v>93</v>
      </c>
      <c r="AB82" s="625" t="s">
        <v>173</v>
      </c>
      <c r="AC82" s="621" t="s">
        <v>95</v>
      </c>
      <c r="AD82" s="621" t="s">
        <v>101</v>
      </c>
      <c r="AE82" s="621">
        <v>1</v>
      </c>
      <c r="AF82" s="271"/>
      <c r="AG82" s="270"/>
      <c r="AH82" s="270"/>
      <c r="AI82" s="270"/>
      <c r="AJ82" s="270"/>
      <c r="AK82" s="270"/>
      <c r="AL82" s="270"/>
      <c r="AM82" s="270"/>
      <c r="AN82" s="270"/>
      <c r="AO82" s="270"/>
      <c r="AP82" s="270"/>
      <c r="AQ82" s="270"/>
      <c r="AR82" s="270"/>
      <c r="AS82" s="270"/>
      <c r="AT82" s="270"/>
      <c r="AU82" s="270"/>
      <c r="AV82" s="270"/>
      <c r="AW82" s="271"/>
      <c r="AX82" s="270"/>
      <c r="AY82" s="270"/>
      <c r="AZ82" s="270"/>
      <c r="BA82" s="270"/>
      <c r="BB82" s="270"/>
      <c r="BC82" s="270"/>
      <c r="BD82" s="270"/>
      <c r="BE82" s="270"/>
      <c r="BF82" s="270"/>
      <c r="BG82" s="270"/>
      <c r="BH82" s="270"/>
      <c r="BI82" s="270"/>
      <c r="BJ82" s="270"/>
      <c r="BK82" s="270"/>
      <c r="BL82" s="270"/>
      <c r="BM82" s="270"/>
      <c r="BN82" s="271"/>
      <c r="BO82" s="270"/>
      <c r="BP82" s="270"/>
      <c r="BQ82" s="270"/>
      <c r="BR82" s="270"/>
      <c r="BS82" s="270"/>
      <c r="BT82" s="270"/>
      <c r="BU82" s="270"/>
      <c r="BV82" s="270"/>
      <c r="BW82" s="270"/>
      <c r="BX82" s="270"/>
      <c r="BY82" s="270"/>
      <c r="BZ82" s="270"/>
      <c r="CA82" s="272"/>
    </row>
    <row r="83" spans="1:79" s="67" customFormat="1" ht="12" x14ac:dyDescent="0.2">
      <c r="A83" s="65"/>
      <c r="B83" s="65"/>
      <c r="C83" s="65"/>
      <c r="D83" s="119"/>
      <c r="E83" s="277"/>
      <c r="F83" s="277"/>
      <c r="G83" s="534">
        <f>_xlfn.XLOOKUP(F83,'[2]Merged Resources Master'!F:F,'[2]Merged Resources Master'!G:G, "NA", 0, 1)</f>
        <v>0</v>
      </c>
      <c r="H83" s="270"/>
      <c r="I83" s="270"/>
      <c r="J83" s="270"/>
      <c r="K83" s="270" t="str">
        <f>_xlfn.XLOOKUP(F83,'[2]Merged Resources Master'!F:F,'[2]Merged Resources Master'!K:K, "NA", 0, 1)</f>
        <v>Health Workforce</v>
      </c>
      <c r="L83" s="270">
        <f>_xlfn.XLOOKUP(F83,'[2]Merged Resources Master'!F:F,'[2]Merged Resources Master'!L:L, "NA", 0, 1)</f>
        <v>0</v>
      </c>
      <c r="M83" s="270">
        <f>_xlfn.XLOOKUP(F83,'[2]Merged Resources Master'!F:F,'[2]Merged Resources Master'!M:M, "NA", 0, 1)</f>
        <v>0</v>
      </c>
      <c r="N83" s="270">
        <f>_xlfn.XLOOKUP(F83,'[2]Merged Resources Master'!F:F,'[2]Merged Resources Master'!N:N, "NA", 0, 1)</f>
        <v>0</v>
      </c>
      <c r="O83" s="270"/>
      <c r="P83" s="270"/>
      <c r="Q83" s="270"/>
      <c r="R83" s="270"/>
      <c r="S83" s="270"/>
      <c r="T83" s="270"/>
      <c r="U83" s="270"/>
      <c r="V83" s="270"/>
      <c r="W83" s="621" t="s">
        <v>90</v>
      </c>
      <c r="X83" s="624"/>
      <c r="Y83" s="624" t="s">
        <v>176</v>
      </c>
      <c r="Z83" s="624" t="s">
        <v>177</v>
      </c>
      <c r="AA83" s="624" t="s">
        <v>93</v>
      </c>
      <c r="AB83" s="624" t="s">
        <v>178</v>
      </c>
      <c r="AC83" s="624" t="s">
        <v>95</v>
      </c>
      <c r="AD83" s="624" t="s">
        <v>101</v>
      </c>
      <c r="AE83" s="624">
        <v>1</v>
      </c>
      <c r="AF83" s="271"/>
      <c r="AG83" s="270"/>
      <c r="AH83" s="270"/>
      <c r="AI83" s="270"/>
      <c r="AJ83" s="270"/>
      <c r="AK83" s="270"/>
      <c r="AL83" s="270"/>
      <c r="AM83" s="270"/>
      <c r="AN83" s="270"/>
      <c r="AO83" s="270"/>
      <c r="AP83" s="270"/>
      <c r="AQ83" s="270"/>
      <c r="AR83" s="270"/>
      <c r="AS83" s="270"/>
      <c r="AT83" s="270"/>
      <c r="AU83" s="270"/>
      <c r="AV83" s="270"/>
      <c r="AW83" s="271"/>
      <c r="AX83" s="270"/>
      <c r="AY83" s="270"/>
      <c r="AZ83" s="270"/>
      <c r="BA83" s="270"/>
      <c r="BB83" s="270"/>
      <c r="BC83" s="270"/>
      <c r="BD83" s="270"/>
      <c r="BE83" s="270"/>
      <c r="BF83" s="270"/>
      <c r="BG83" s="270"/>
      <c r="BH83" s="270"/>
      <c r="BI83" s="270"/>
      <c r="BJ83" s="270"/>
      <c r="BK83" s="270"/>
      <c r="BL83" s="270"/>
      <c r="BM83" s="270"/>
      <c r="BN83" s="271"/>
      <c r="BO83" s="270"/>
      <c r="BP83" s="270"/>
      <c r="BQ83" s="270"/>
      <c r="BR83" s="270"/>
      <c r="BS83" s="270"/>
      <c r="BT83" s="270"/>
      <c r="BU83" s="270"/>
      <c r="BV83" s="270"/>
      <c r="BW83" s="270"/>
      <c r="BX83" s="270"/>
      <c r="BY83" s="270"/>
      <c r="BZ83" s="270"/>
      <c r="CA83" s="272"/>
    </row>
    <row r="84" spans="1:79" s="67" customFormat="1" ht="12" x14ac:dyDescent="0.2">
      <c r="A84" s="65"/>
      <c r="B84" s="65"/>
      <c r="C84" s="65"/>
      <c r="D84" s="119"/>
      <c r="E84" s="277"/>
      <c r="F84" s="277"/>
      <c r="G84" s="534">
        <f>_xlfn.XLOOKUP(F84,'[2]Merged Resources Master'!F:F,'[2]Merged Resources Master'!G:G, "NA", 0, 1)</f>
        <v>0</v>
      </c>
      <c r="H84" s="270"/>
      <c r="I84" s="270"/>
      <c r="J84" s="270"/>
      <c r="K84" s="270" t="str">
        <f>_xlfn.XLOOKUP(F84,'[2]Merged Resources Master'!F:F,'[2]Merged Resources Master'!K:K, "NA", 0, 1)</f>
        <v>Health Workforce</v>
      </c>
      <c r="L84" s="270">
        <f>_xlfn.XLOOKUP(F84,'[2]Merged Resources Master'!F:F,'[2]Merged Resources Master'!L:L, "NA", 0, 1)</f>
        <v>0</v>
      </c>
      <c r="M84" s="270">
        <f>_xlfn.XLOOKUP(F84,'[2]Merged Resources Master'!F:F,'[2]Merged Resources Master'!M:M, "NA", 0, 1)</f>
        <v>0</v>
      </c>
      <c r="N84" s="270">
        <f>_xlfn.XLOOKUP(F84,'[2]Merged Resources Master'!F:F,'[2]Merged Resources Master'!N:N, "NA", 0, 1)</f>
        <v>0</v>
      </c>
      <c r="O84" s="270"/>
      <c r="P84" s="270"/>
      <c r="Q84" s="270"/>
      <c r="R84" s="270"/>
      <c r="S84" s="270"/>
      <c r="T84" s="270"/>
      <c r="U84" s="270"/>
      <c r="V84" s="270"/>
      <c r="W84" s="621" t="s">
        <v>90</v>
      </c>
      <c r="X84" s="624"/>
      <c r="Y84" s="626" t="s">
        <v>179</v>
      </c>
      <c r="Z84" s="626" t="s">
        <v>106</v>
      </c>
      <c r="AA84" s="626" t="s">
        <v>93</v>
      </c>
      <c r="AB84" s="626" t="s">
        <v>180</v>
      </c>
      <c r="AC84" s="626" t="s">
        <v>181</v>
      </c>
      <c r="AD84" s="626" t="s">
        <v>101</v>
      </c>
      <c r="AE84" s="626">
        <v>1</v>
      </c>
      <c r="AF84" s="271"/>
      <c r="AG84" s="270"/>
      <c r="AH84" s="270"/>
      <c r="AI84" s="270"/>
      <c r="AJ84" s="270"/>
      <c r="AK84" s="270"/>
      <c r="AL84" s="270"/>
      <c r="AM84" s="270"/>
      <c r="AN84" s="270"/>
      <c r="AO84" s="270"/>
      <c r="AP84" s="270"/>
      <c r="AQ84" s="270"/>
      <c r="AR84" s="270"/>
      <c r="AS84" s="270"/>
      <c r="AT84" s="270"/>
      <c r="AU84" s="270"/>
      <c r="AV84" s="270"/>
      <c r="AW84" s="271"/>
      <c r="AX84" s="270"/>
      <c r="AY84" s="270"/>
      <c r="AZ84" s="270"/>
      <c r="BA84" s="270"/>
      <c r="BB84" s="270"/>
      <c r="BC84" s="270"/>
      <c r="BD84" s="270"/>
      <c r="BE84" s="270"/>
      <c r="BF84" s="270"/>
      <c r="BG84" s="270"/>
      <c r="BH84" s="270"/>
      <c r="BI84" s="270"/>
      <c r="BJ84" s="270"/>
      <c r="BK84" s="270"/>
      <c r="BL84" s="270"/>
      <c r="BM84" s="270"/>
      <c r="BN84" s="271"/>
      <c r="BO84" s="270"/>
      <c r="BP84" s="270"/>
      <c r="BQ84" s="270"/>
      <c r="BR84" s="270"/>
      <c r="BS84" s="270"/>
      <c r="BT84" s="270"/>
      <c r="BU84" s="270"/>
      <c r="BV84" s="270"/>
      <c r="BW84" s="270"/>
      <c r="BX84" s="270"/>
      <c r="BY84" s="270"/>
      <c r="BZ84" s="270"/>
      <c r="CA84" s="272"/>
    </row>
    <row r="85" spans="1:79" s="67" customFormat="1" ht="12" x14ac:dyDescent="0.2">
      <c r="A85" s="65"/>
      <c r="B85" s="65"/>
      <c r="C85" s="65"/>
      <c r="D85" s="119"/>
      <c r="E85" s="277"/>
      <c r="F85" s="277"/>
      <c r="G85" s="534">
        <f>_xlfn.XLOOKUP(F85,'[2]Merged Resources Master'!F:F,'[2]Merged Resources Master'!G:G, "NA", 0, 1)</f>
        <v>0</v>
      </c>
      <c r="H85" s="270"/>
      <c r="I85" s="270"/>
      <c r="J85" s="270"/>
      <c r="K85" s="270" t="str">
        <f>_xlfn.XLOOKUP(F85,'[2]Merged Resources Master'!F:F,'[2]Merged Resources Master'!K:K, "NA", 0, 1)</f>
        <v>Health Workforce</v>
      </c>
      <c r="L85" s="270">
        <f>_xlfn.XLOOKUP(F85,'[2]Merged Resources Master'!F:F,'[2]Merged Resources Master'!L:L, "NA", 0, 1)</f>
        <v>0</v>
      </c>
      <c r="M85" s="270">
        <f>_xlfn.XLOOKUP(F85,'[2]Merged Resources Master'!F:F,'[2]Merged Resources Master'!M:M, "NA", 0, 1)</f>
        <v>0</v>
      </c>
      <c r="N85" s="270">
        <f>_xlfn.XLOOKUP(F85,'[2]Merged Resources Master'!F:F,'[2]Merged Resources Master'!N:N, "NA", 0, 1)</f>
        <v>0</v>
      </c>
      <c r="O85" s="270"/>
      <c r="P85" s="270"/>
      <c r="Q85" s="270"/>
      <c r="R85" s="270"/>
      <c r="S85" s="270"/>
      <c r="T85" s="270"/>
      <c r="U85" s="270"/>
      <c r="V85" s="270"/>
      <c r="W85" s="621" t="s">
        <v>90</v>
      </c>
      <c r="X85" s="627"/>
      <c r="Y85" s="626" t="s">
        <v>193</v>
      </c>
      <c r="Z85" s="626" t="s">
        <v>106</v>
      </c>
      <c r="AA85" s="626" t="s">
        <v>93</v>
      </c>
      <c r="AB85" s="626" t="s">
        <v>194</v>
      </c>
      <c r="AC85" s="626" t="s">
        <v>108</v>
      </c>
      <c r="AD85" s="626" t="s">
        <v>101</v>
      </c>
      <c r="AE85" s="626">
        <v>1</v>
      </c>
      <c r="AF85" s="271"/>
      <c r="AG85" s="270"/>
      <c r="AH85" s="270"/>
      <c r="AI85" s="270"/>
      <c r="AJ85" s="270"/>
      <c r="AK85" s="270"/>
      <c r="AL85" s="270"/>
      <c r="AM85" s="270"/>
      <c r="AN85" s="270"/>
      <c r="AO85" s="270"/>
      <c r="AP85" s="270"/>
      <c r="AQ85" s="270"/>
      <c r="AR85" s="270"/>
      <c r="AS85" s="270"/>
      <c r="AT85" s="270"/>
      <c r="AU85" s="270"/>
      <c r="AV85" s="270"/>
      <c r="AW85" s="271"/>
      <c r="AX85" s="270"/>
      <c r="AY85" s="270"/>
      <c r="AZ85" s="270"/>
      <c r="BA85" s="270"/>
      <c r="BB85" s="270"/>
      <c r="BC85" s="270"/>
      <c r="BD85" s="270"/>
      <c r="BE85" s="270"/>
      <c r="BF85" s="270"/>
      <c r="BG85" s="270"/>
      <c r="BH85" s="270"/>
      <c r="BI85" s="270"/>
      <c r="BJ85" s="270"/>
      <c r="BK85" s="270"/>
      <c r="BL85" s="270"/>
      <c r="BM85" s="270"/>
      <c r="BN85" s="271"/>
      <c r="BO85" s="270"/>
      <c r="BP85" s="270"/>
      <c r="BQ85" s="270"/>
      <c r="BR85" s="270"/>
      <c r="BS85" s="270"/>
      <c r="BT85" s="270"/>
      <c r="BU85" s="270"/>
      <c r="BV85" s="270"/>
      <c r="BW85" s="270"/>
      <c r="BX85" s="270"/>
      <c r="BY85" s="270"/>
      <c r="BZ85" s="270"/>
      <c r="CA85" s="272"/>
    </row>
    <row r="86" spans="1:79" s="67" customFormat="1" ht="12" x14ac:dyDescent="0.2">
      <c r="A86" s="65" t="str">
        <f>IF(D86="", "", _xlfn.XLOOKUP(D86,'[1]UHCC Architecture Master'!I:I,'[1]UHCC Architecture Master'!F:F,"NA",0,1))</f>
        <v>Breast cancer</v>
      </c>
      <c r="B86" s="65" t="str">
        <f>IF(D86="", "", _xlfn.XLOOKUP(D86,'[1]UHCC Architecture Master'!I:I,'[1]UHCC Architecture Master'!G:G,"NA",0,1))</f>
        <v>Early detection, diagnosis and staging of breast cancer</v>
      </c>
      <c r="C86" s="65" t="str">
        <f>IF(D86="", "", _xlfn.XLOOKUP(D86,'[1]UHCC Architecture Master'!I:I,'[1]UHCC Architecture Master'!H:H,"NA",0,1))</f>
        <v>10. Diagnostic procedures</v>
      </c>
      <c r="D86" s="119" t="s">
        <v>192</v>
      </c>
      <c r="E86" s="277" t="str">
        <f>IF(D86="", "", _xlfn.XLOOKUP(D86,'[1]UHCC Architecture Master'!I:I,'[1]UHCC Architecture Master'!K:K,"NA",0,1))</f>
        <v>Biopsy - breast</v>
      </c>
      <c r="F86" s="277"/>
      <c r="G86" s="270">
        <f>_xlfn.XLOOKUP(F86,'[2]Merged Resources Master'!F:F,'[2]Merged Resources Master'!G:G, "NA", 0, 1)</f>
        <v>0</v>
      </c>
      <c r="H86" s="270"/>
      <c r="I86" s="270"/>
      <c r="J86" s="270"/>
      <c r="K86" s="270" t="str">
        <f>_xlfn.XLOOKUP(F86,'[2]Merged Resources Master'!F:F,'[2]Merged Resources Master'!K:K, "NA", 0, 1)</f>
        <v>Health Workforce</v>
      </c>
      <c r="L86" s="270">
        <f>_xlfn.XLOOKUP(F86,'[2]Merged Resources Master'!F:F,'[2]Merged Resources Master'!L:L, "NA", 0, 1)</f>
        <v>0</v>
      </c>
      <c r="M86" s="270">
        <f>_xlfn.XLOOKUP(F86,'[2]Merged Resources Master'!F:F,'[2]Merged Resources Master'!M:M, "NA", 0, 1)</f>
        <v>0</v>
      </c>
      <c r="N86" s="270">
        <f>_xlfn.XLOOKUP(F86,'[2]Merged Resources Master'!F:F,'[2]Merged Resources Master'!N:N, "NA", 0, 1)</f>
        <v>0</v>
      </c>
      <c r="O86" s="270"/>
      <c r="P86" s="270"/>
      <c r="Q86" s="270"/>
      <c r="R86" s="270"/>
      <c r="S86" s="270"/>
      <c r="T86" s="270"/>
      <c r="U86" s="270"/>
      <c r="V86" s="270"/>
      <c r="W86" s="270"/>
      <c r="X86" s="270"/>
      <c r="Y86" s="270"/>
      <c r="Z86" s="270"/>
      <c r="AA86" s="270"/>
      <c r="AB86" s="270"/>
      <c r="AC86" s="270"/>
      <c r="AD86" s="270"/>
      <c r="AE86" s="270"/>
      <c r="AF86" s="271"/>
      <c r="AG86" s="270"/>
      <c r="AH86" s="270"/>
      <c r="AI86" s="270"/>
      <c r="AJ86" s="270"/>
      <c r="AK86" s="270"/>
      <c r="AL86" s="270"/>
      <c r="AM86" s="270"/>
      <c r="AN86" s="270"/>
      <c r="AO86" s="270"/>
      <c r="AP86" s="270"/>
      <c r="AQ86" s="270"/>
      <c r="AR86" s="270"/>
      <c r="AS86" s="270"/>
      <c r="AT86" s="270"/>
      <c r="AU86" s="270"/>
      <c r="AV86" s="270"/>
      <c r="AW86" s="271"/>
      <c r="AX86" s="270"/>
      <c r="AY86" s="270"/>
      <c r="AZ86" s="270"/>
      <c r="BA86" s="270"/>
      <c r="BB86" s="270"/>
      <c r="BC86" s="270"/>
      <c r="BD86" s="270"/>
      <c r="BE86" s="270"/>
      <c r="BF86" s="270"/>
      <c r="BG86" s="270"/>
      <c r="BH86" s="270"/>
      <c r="BI86" s="270"/>
      <c r="BJ86" s="270"/>
      <c r="BK86" s="270"/>
      <c r="BL86" s="270"/>
      <c r="BM86" s="270"/>
      <c r="BN86" s="271"/>
      <c r="BO86" s="270"/>
      <c r="BP86" s="270"/>
      <c r="BQ86" s="270"/>
      <c r="BR86" s="270"/>
      <c r="BS86" s="270"/>
      <c r="BT86" s="270"/>
      <c r="BU86" s="270"/>
      <c r="BV86" s="270"/>
      <c r="BW86" s="270"/>
      <c r="BX86" s="270"/>
      <c r="BY86" s="270"/>
      <c r="BZ86" s="270"/>
      <c r="CA86" s="272"/>
    </row>
    <row r="87" spans="1:79" s="67" customFormat="1" x14ac:dyDescent="0.2">
      <c r="A87" s="65" t="str">
        <f>IF(D87="", "", _xlfn.XLOOKUP(D87,'[1]UHCC Architecture Master'!I:I,'[1]UHCC Architecture Master'!F:F,"NA",0,1))</f>
        <v>Breast cancer</v>
      </c>
      <c r="B87" s="65" t="str">
        <f>IF(D87="", "", _xlfn.XLOOKUP(D87,'[1]UHCC Architecture Master'!I:I,'[1]UHCC Architecture Master'!G:G,"NA",0,1))</f>
        <v>Early detection, diagnosis and staging of breast cancer</v>
      </c>
      <c r="C87" s="65" t="str">
        <f>IF(D87="", "", _xlfn.XLOOKUP(D87,'[1]UHCC Architecture Master'!I:I,'[1]UHCC Architecture Master'!H:H,"NA",0,1))</f>
        <v>10. Diagnostic procedures</v>
      </c>
      <c r="D87" s="119" t="s">
        <v>192</v>
      </c>
      <c r="E87" s="279" t="str">
        <f>IF(D87="", "", _xlfn.XLOOKUP(D87,'[1]UHCC Architecture Master'!I:I,'[1]UHCC Architecture Master'!K:K,"NA",0,1))</f>
        <v>Biopsy - breast</v>
      </c>
      <c r="F87" s="707"/>
      <c r="G87" s="297">
        <f>_xlfn.XLOOKUP(F87,'[2]Merged Resources Master'!F:F,'[2]Merged Resources Master'!G:G, "NA", 0, 1)</f>
        <v>0</v>
      </c>
      <c r="H87" s="298"/>
      <c r="I87" s="298"/>
      <c r="J87" s="298"/>
      <c r="K87" s="299" t="str">
        <f>_xlfn.XLOOKUP(F87,'[2]Merged Resources Master'!F:F,'[2]Merged Resources Master'!K:K, "NA", 0, 1)</f>
        <v>Health Workforce</v>
      </c>
      <c r="L87" s="270">
        <f>_xlfn.XLOOKUP(F87,'[2]Merged Resources Master'!F:F,'[2]Merged Resources Master'!L:L, "NA", 0, 1)</f>
        <v>0</v>
      </c>
      <c r="M87" s="270">
        <f>_xlfn.XLOOKUP(F87,'[2]Merged Resources Master'!F:F,'[2]Merged Resources Master'!M:M, "NA", 0, 1)</f>
        <v>0</v>
      </c>
      <c r="N87" s="270">
        <f>_xlfn.XLOOKUP(F87,'[2]Merged Resources Master'!F:F,'[2]Merged Resources Master'!N:N, "NA", 0, 1)</f>
        <v>0</v>
      </c>
      <c r="O87" s="270"/>
      <c r="P87" s="270"/>
      <c r="Q87" s="270"/>
      <c r="R87" s="270"/>
      <c r="S87" s="270"/>
      <c r="T87" s="270"/>
      <c r="U87" s="270"/>
      <c r="V87" s="270"/>
      <c r="W87" s="523" t="s">
        <v>90</v>
      </c>
      <c r="X87" s="556"/>
      <c r="Y87" s="528" t="s">
        <v>197</v>
      </c>
      <c r="Z87" s="523" t="s">
        <v>198</v>
      </c>
      <c r="AA87" s="523" t="s">
        <v>93</v>
      </c>
      <c r="AB87" s="528" t="s">
        <v>199</v>
      </c>
      <c r="AC87" s="557" t="s">
        <v>200</v>
      </c>
      <c r="AD87" s="523" t="s">
        <v>101</v>
      </c>
      <c r="AE87" s="523">
        <v>1</v>
      </c>
      <c r="AF87" s="271"/>
      <c r="AG87" s="270"/>
      <c r="AH87" s="270"/>
      <c r="AI87" s="270"/>
      <c r="AJ87" s="270"/>
      <c r="AK87" s="270"/>
      <c r="AL87" s="270"/>
      <c r="AM87" s="270"/>
      <c r="AN87" s="270"/>
      <c r="AO87" s="270"/>
      <c r="AP87" s="270"/>
      <c r="AQ87" s="270"/>
      <c r="AR87" s="270"/>
      <c r="AS87" s="270"/>
      <c r="AT87" s="270"/>
      <c r="AU87" s="270"/>
      <c r="AV87" s="270"/>
      <c r="AW87" s="271"/>
      <c r="AX87" s="270"/>
      <c r="AY87" s="270"/>
      <c r="AZ87" s="270"/>
      <c r="BA87" s="270"/>
      <c r="BB87" s="270"/>
      <c r="BC87" s="270"/>
      <c r="BD87" s="270"/>
      <c r="BE87" s="270"/>
      <c r="BF87" s="270"/>
      <c r="BG87" s="270"/>
      <c r="BH87" s="270"/>
      <c r="BI87" s="270"/>
      <c r="BJ87" s="270"/>
      <c r="BK87" s="270"/>
      <c r="BL87" s="270"/>
      <c r="BM87" s="270"/>
      <c r="BN87" s="271"/>
      <c r="BO87" s="270"/>
      <c r="BP87" s="270"/>
      <c r="BQ87" s="270"/>
      <c r="BR87" s="270"/>
      <c r="BS87" s="270"/>
      <c r="BT87" s="270"/>
      <c r="BU87" s="270"/>
      <c r="BV87" s="270"/>
      <c r="BW87" s="270"/>
      <c r="BX87" s="270"/>
      <c r="BY87" s="270"/>
      <c r="BZ87" s="270"/>
      <c r="CA87" s="272"/>
    </row>
    <row r="88" spans="1:79" s="67" customFormat="1" ht="12" x14ac:dyDescent="0.2">
      <c r="A88" s="65" t="str">
        <f>IF(D88="", "", _xlfn.XLOOKUP(D88,'[1]UHCC Architecture Master'!I:I,'[1]UHCC Architecture Master'!F:F,"NA",0,1))</f>
        <v>Breast cancer</v>
      </c>
      <c r="B88" s="65" t="str">
        <f>IF(D88="", "", _xlfn.XLOOKUP(D88,'[1]UHCC Architecture Master'!I:I,'[1]UHCC Architecture Master'!G:G,"NA",0,1))</f>
        <v>Early detection, diagnosis and staging of breast cancer</v>
      </c>
      <c r="C88" s="65" t="str">
        <f>IF(D88="", "", _xlfn.XLOOKUP(D88,'[1]UHCC Architecture Master'!I:I,'[1]UHCC Architecture Master'!H:H,"NA",0,1))</f>
        <v>10. Diagnostic procedures</v>
      </c>
      <c r="D88" s="119" t="s">
        <v>201</v>
      </c>
      <c r="E88" s="277" t="str">
        <f>IF(D88="", "", _xlfn.XLOOKUP(D88,'[1]UHCC Architecture Master'!I:I,'[1]UHCC Architecture Master'!K:K,"NA",0,1))</f>
        <v>Biopsy - fine needle aspiration</v>
      </c>
      <c r="F88" s="277"/>
      <c r="G88" s="273">
        <f>_xlfn.XLOOKUP(F88,'[2]Merged Resources Master'!F:F,'[2]Merged Resources Master'!G:G, "NA", 0, 1)</f>
        <v>0</v>
      </c>
      <c r="H88" s="273"/>
      <c r="I88" s="273"/>
      <c r="J88" s="273"/>
      <c r="K88" s="273" t="str">
        <f>_xlfn.XLOOKUP(F88,'[2]Merged Resources Master'!F:F,'[2]Merged Resources Master'!K:K, "NA", 0, 1)</f>
        <v>Health Workforce</v>
      </c>
      <c r="L88" s="273">
        <f>_xlfn.XLOOKUP(F88,'[2]Merged Resources Master'!F:F,'[2]Merged Resources Master'!L:L, "NA", 0, 1)</f>
        <v>0</v>
      </c>
      <c r="M88" s="273">
        <f>_xlfn.XLOOKUP(F88,'[2]Merged Resources Master'!F:F,'[2]Merged Resources Master'!M:M, "NA", 0, 1)</f>
        <v>0</v>
      </c>
      <c r="N88" s="273">
        <f>_xlfn.XLOOKUP(F88,'[2]Merged Resources Master'!F:F,'[2]Merged Resources Master'!N:N, "NA", 0, 1)</f>
        <v>0</v>
      </c>
      <c r="O88" s="273"/>
      <c r="P88" s="273"/>
      <c r="Q88" s="273"/>
      <c r="R88" s="273"/>
      <c r="S88" s="273"/>
      <c r="T88" s="273"/>
      <c r="U88" s="273"/>
      <c r="V88" s="273"/>
      <c r="W88" s="273"/>
      <c r="X88" s="273"/>
      <c r="Y88" s="273"/>
      <c r="Z88" s="273"/>
      <c r="AA88" s="273"/>
      <c r="AB88" s="273"/>
      <c r="AC88" s="273"/>
      <c r="AD88" s="273"/>
      <c r="AE88" s="273"/>
      <c r="AF88" s="275"/>
      <c r="AG88" s="273"/>
      <c r="AH88" s="273"/>
      <c r="AI88" s="273"/>
      <c r="AJ88" s="273"/>
      <c r="AK88" s="273"/>
      <c r="AL88" s="273"/>
      <c r="AM88" s="273"/>
      <c r="AN88" s="273"/>
      <c r="AO88" s="273"/>
      <c r="AP88" s="273"/>
      <c r="AQ88" s="273"/>
      <c r="AR88" s="273"/>
      <c r="AS88" s="273"/>
      <c r="AT88" s="273"/>
      <c r="AU88" s="273"/>
      <c r="AV88" s="273"/>
      <c r="AW88" s="275"/>
      <c r="AX88" s="273"/>
      <c r="AY88" s="273"/>
      <c r="AZ88" s="273"/>
      <c r="BA88" s="273"/>
      <c r="BB88" s="273"/>
      <c r="BC88" s="273"/>
      <c r="BD88" s="273"/>
      <c r="BE88" s="273"/>
      <c r="BF88" s="273"/>
      <c r="BG88" s="273"/>
      <c r="BH88" s="273"/>
      <c r="BI88" s="273"/>
      <c r="BJ88" s="273"/>
      <c r="BK88" s="273"/>
      <c r="BL88" s="273"/>
      <c r="BM88" s="273"/>
      <c r="BN88" s="275"/>
      <c r="BO88" s="273"/>
      <c r="BP88" s="273"/>
      <c r="BQ88" s="273"/>
      <c r="BR88" s="273"/>
      <c r="BS88" s="273"/>
      <c r="BT88" s="273"/>
      <c r="BU88" s="273"/>
      <c r="BV88" s="273"/>
      <c r="BW88" s="273"/>
      <c r="BX88" s="273"/>
      <c r="BY88" s="273"/>
      <c r="BZ88" s="273"/>
      <c r="CA88" s="276"/>
    </row>
    <row r="89" spans="1:79" s="331" customFormat="1" ht="12" x14ac:dyDescent="0.2">
      <c r="A89" s="65" t="str">
        <f>IF(D89="", "", _xlfn.XLOOKUP(D89,'[1]UHCC Architecture Master'!I:I,'[1]UHCC Architecture Master'!F:F,"NA",0,1))</f>
        <v>Breast cancer</v>
      </c>
      <c r="B89" s="65" t="str">
        <f>IF(D89="", "", _xlfn.XLOOKUP(D89,'[1]UHCC Architecture Master'!I:I,'[1]UHCC Architecture Master'!G:G,"NA",0,1))</f>
        <v>Early detection, diagnosis and staging of breast cancer</v>
      </c>
      <c r="C89" s="65" t="str">
        <f>IF(D89="", "", _xlfn.XLOOKUP(D89,'[1]UHCC Architecture Master'!I:I,'[1]UHCC Architecture Master'!H:H,"NA",0,1))</f>
        <v>10. Diagnostic procedures</v>
      </c>
      <c r="D89" s="119" t="s">
        <v>201</v>
      </c>
      <c r="E89" s="277" t="str">
        <f>IF(D89="", "", _xlfn.XLOOKUP(D89,'[1]UHCC Architecture Master'!I:I,'[1]UHCC Architecture Master'!K:K,"NA",0,1))</f>
        <v>Biopsy - fine needle aspiration</v>
      </c>
      <c r="F89" s="277"/>
      <c r="G89" s="300">
        <f>_xlfn.XLOOKUP(F89,'[2]Merged Resources Master'!F:F,'[2]Merged Resources Master'!G:G, "NA", 0, 1)</f>
        <v>0</v>
      </c>
      <c r="H89" s="301"/>
      <c r="I89" s="301"/>
      <c r="J89" s="301"/>
      <c r="K89" s="302" t="str">
        <f>_xlfn.XLOOKUP(F89,'[2]Merged Resources Master'!F:F,'[2]Merged Resources Master'!K:K, "NA", 0, 1)</f>
        <v>Health Workforce</v>
      </c>
      <c r="L89" s="300">
        <f>_xlfn.XLOOKUP(F89,'[2]Merged Resources Master'!F:F,'[2]Merged Resources Master'!L:L, "NA", 0, 1)</f>
        <v>0</v>
      </c>
      <c r="M89" s="300">
        <f>_xlfn.XLOOKUP(F89,'[2]Merged Resources Master'!F:F,'[2]Merged Resources Master'!M:M, "NA", 0, 1)</f>
        <v>0</v>
      </c>
      <c r="N89" s="300">
        <f>_xlfn.XLOOKUP(F89,'[2]Merged Resources Master'!F:F,'[2]Merged Resources Master'!N:N, "NA", 0, 1)</f>
        <v>0</v>
      </c>
      <c r="O89" s="300"/>
      <c r="P89" s="300"/>
      <c r="Q89" s="300"/>
      <c r="R89" s="300"/>
      <c r="S89" s="300"/>
      <c r="T89" s="300"/>
      <c r="U89" s="300"/>
      <c r="V89" s="300"/>
      <c r="W89" s="523" t="s">
        <v>90</v>
      </c>
      <c r="X89" s="524"/>
      <c r="Y89" s="678" t="s">
        <v>91</v>
      </c>
      <c r="Z89" s="678" t="s">
        <v>92</v>
      </c>
      <c r="AA89" s="678" t="s">
        <v>93</v>
      </c>
      <c r="AB89" s="678" t="s">
        <v>94</v>
      </c>
      <c r="AC89" s="678" t="s">
        <v>95</v>
      </c>
      <c r="AD89" s="678" t="s">
        <v>96</v>
      </c>
      <c r="AE89" s="678">
        <v>1</v>
      </c>
      <c r="AF89" s="303"/>
      <c r="AG89" s="300"/>
      <c r="AH89" s="300"/>
      <c r="AI89" s="300"/>
      <c r="AJ89" s="300"/>
      <c r="AK89" s="300"/>
      <c r="AL89" s="300"/>
      <c r="AM89" s="300"/>
      <c r="AN89" s="300"/>
      <c r="AO89" s="300"/>
      <c r="AP89" s="300"/>
      <c r="AQ89" s="300"/>
      <c r="AR89" s="300"/>
      <c r="AS89" s="300"/>
      <c r="AT89" s="300"/>
      <c r="AU89" s="300"/>
      <c r="AV89" s="300"/>
      <c r="AW89" s="303"/>
      <c r="AX89" s="300"/>
      <c r="AY89" s="300"/>
      <c r="AZ89" s="300"/>
      <c r="BA89" s="300"/>
      <c r="BB89" s="300"/>
      <c r="BC89" s="300"/>
      <c r="BD89" s="300"/>
      <c r="BE89" s="300"/>
      <c r="BF89" s="300"/>
      <c r="BG89" s="300"/>
      <c r="BH89" s="300"/>
      <c r="BI89" s="300"/>
      <c r="BJ89" s="300"/>
      <c r="BK89" s="300"/>
      <c r="BL89" s="300"/>
      <c r="BM89" s="300"/>
      <c r="BN89" s="303"/>
      <c r="BO89" s="300"/>
      <c r="BP89" s="300"/>
      <c r="BQ89" s="300"/>
      <c r="BR89" s="300"/>
      <c r="BS89" s="300"/>
      <c r="BT89" s="300"/>
      <c r="BU89" s="300"/>
      <c r="BV89" s="300"/>
      <c r="BW89" s="300"/>
      <c r="BX89" s="300"/>
      <c r="BY89" s="300"/>
      <c r="BZ89" s="300"/>
      <c r="CA89" s="304"/>
    </row>
    <row r="90" spans="1:79" s="331" customFormat="1" ht="12" x14ac:dyDescent="0.2">
      <c r="A90" s="65"/>
      <c r="B90" s="65"/>
      <c r="C90" s="65"/>
      <c r="D90" s="119"/>
      <c r="E90" s="277"/>
      <c r="F90" s="277"/>
      <c r="G90" s="537">
        <f>_xlfn.XLOOKUP(F90,'[2]Merged Resources Master'!F:F,'[2]Merged Resources Master'!G:G, "NA", 0, 1)</f>
        <v>0</v>
      </c>
      <c r="H90" s="301"/>
      <c r="I90" s="301"/>
      <c r="J90" s="301"/>
      <c r="K90" s="302" t="str">
        <f>_xlfn.XLOOKUP(F90,'[2]Merged Resources Master'!F:F,'[2]Merged Resources Master'!K:K, "NA", 0, 1)</f>
        <v>Health Workforce</v>
      </c>
      <c r="L90" s="300">
        <f>_xlfn.XLOOKUP(F90,'[2]Merged Resources Master'!F:F,'[2]Merged Resources Master'!L:L, "NA", 0, 1)</f>
        <v>0</v>
      </c>
      <c r="M90" s="300">
        <f>_xlfn.XLOOKUP(F90,'[2]Merged Resources Master'!F:F,'[2]Merged Resources Master'!M:M, "NA", 0, 1)</f>
        <v>0</v>
      </c>
      <c r="N90" s="300">
        <f>_xlfn.XLOOKUP(F90,'[2]Merged Resources Master'!F:F,'[2]Merged Resources Master'!N:N, "NA", 0, 1)</f>
        <v>0</v>
      </c>
      <c r="O90" s="300"/>
      <c r="P90" s="300"/>
      <c r="Q90" s="300"/>
      <c r="R90" s="300"/>
      <c r="S90" s="300"/>
      <c r="T90" s="300"/>
      <c r="U90" s="300"/>
      <c r="V90" s="300"/>
      <c r="W90" s="523" t="s">
        <v>90</v>
      </c>
      <c r="X90" s="69"/>
      <c r="Y90" s="547" t="s">
        <v>174</v>
      </c>
      <c r="Z90" s="523" t="s">
        <v>148</v>
      </c>
      <c r="AA90" s="523" t="s">
        <v>93</v>
      </c>
      <c r="AB90" s="547" t="s">
        <v>173</v>
      </c>
      <c r="AC90" s="523" t="s">
        <v>95</v>
      </c>
      <c r="AD90" s="523" t="s">
        <v>101</v>
      </c>
      <c r="AE90" s="523">
        <v>1</v>
      </c>
      <c r="AF90" s="303"/>
      <c r="AG90" s="300"/>
      <c r="AH90" s="300"/>
      <c r="AI90" s="300"/>
      <c r="AJ90" s="300"/>
      <c r="AK90" s="300"/>
      <c r="AL90" s="300"/>
      <c r="AM90" s="300"/>
      <c r="AN90" s="300"/>
      <c r="AO90" s="300"/>
      <c r="AP90" s="300"/>
      <c r="AQ90" s="300"/>
      <c r="AR90" s="300"/>
      <c r="AS90" s="300"/>
      <c r="AT90" s="300"/>
      <c r="AU90" s="300"/>
      <c r="AV90" s="300"/>
      <c r="AW90" s="303"/>
      <c r="AX90" s="300"/>
      <c r="AY90" s="300"/>
      <c r="AZ90" s="300"/>
      <c r="BA90" s="300"/>
      <c r="BB90" s="300"/>
      <c r="BC90" s="300"/>
      <c r="BD90" s="300"/>
      <c r="BE90" s="300"/>
      <c r="BF90" s="300"/>
      <c r="BG90" s="300"/>
      <c r="BH90" s="300"/>
      <c r="BI90" s="300"/>
      <c r="BJ90" s="300"/>
      <c r="BK90" s="300"/>
      <c r="BL90" s="300"/>
      <c r="BM90" s="300"/>
      <c r="BN90" s="303"/>
      <c r="BO90" s="300"/>
      <c r="BP90" s="300"/>
      <c r="BQ90" s="300"/>
      <c r="BR90" s="300"/>
      <c r="BS90" s="300"/>
      <c r="BT90" s="300"/>
      <c r="BU90" s="300"/>
      <c r="BV90" s="300"/>
      <c r="BW90" s="300"/>
      <c r="BX90" s="300"/>
      <c r="BY90" s="300"/>
      <c r="BZ90" s="300"/>
      <c r="CA90" s="304"/>
    </row>
    <row r="91" spans="1:79" s="331" customFormat="1" ht="12" x14ac:dyDescent="0.2">
      <c r="A91" s="65"/>
      <c r="B91" s="65"/>
      <c r="C91" s="65"/>
      <c r="D91" s="119"/>
      <c r="E91" s="277"/>
      <c r="F91" s="277"/>
      <c r="G91" s="537">
        <f>_xlfn.XLOOKUP(F91,'[2]Merged Resources Master'!F:F,'[2]Merged Resources Master'!G:G, "NA", 0, 1)</f>
        <v>0</v>
      </c>
      <c r="H91" s="301"/>
      <c r="I91" s="301"/>
      <c r="J91" s="301"/>
      <c r="K91" s="302" t="str">
        <f>_xlfn.XLOOKUP(F91,'[2]Merged Resources Master'!F:F,'[2]Merged Resources Master'!K:K, "NA", 0, 1)</f>
        <v>Health Workforce</v>
      </c>
      <c r="L91" s="300">
        <f>_xlfn.XLOOKUP(F91,'[2]Merged Resources Master'!F:F,'[2]Merged Resources Master'!L:L, "NA", 0, 1)</f>
        <v>0</v>
      </c>
      <c r="M91" s="300">
        <f>_xlfn.XLOOKUP(F91,'[2]Merged Resources Master'!F:F,'[2]Merged Resources Master'!M:M, "NA", 0, 1)</f>
        <v>0</v>
      </c>
      <c r="N91" s="300">
        <f>_xlfn.XLOOKUP(F91,'[2]Merged Resources Master'!F:F,'[2]Merged Resources Master'!N:N, "NA", 0, 1)</f>
        <v>0</v>
      </c>
      <c r="O91" s="300"/>
      <c r="P91" s="300"/>
      <c r="Q91" s="300"/>
      <c r="R91" s="300"/>
      <c r="S91" s="300"/>
      <c r="T91" s="300"/>
      <c r="U91" s="300"/>
      <c r="V91" s="300"/>
      <c r="W91" s="523" t="s">
        <v>90</v>
      </c>
      <c r="X91" s="69"/>
      <c r="Y91" s="65" t="s">
        <v>176</v>
      </c>
      <c r="Z91" s="65" t="s">
        <v>177</v>
      </c>
      <c r="AA91" s="65" t="s">
        <v>93</v>
      </c>
      <c r="AB91" s="65" t="s">
        <v>178</v>
      </c>
      <c r="AC91" s="65" t="s">
        <v>95</v>
      </c>
      <c r="AD91" s="65" t="s">
        <v>101</v>
      </c>
      <c r="AE91" s="65">
        <v>1</v>
      </c>
      <c r="AF91" s="303"/>
      <c r="AG91" s="300"/>
      <c r="AH91" s="300"/>
      <c r="AI91" s="300"/>
      <c r="AJ91" s="300"/>
      <c r="AK91" s="300"/>
      <c r="AL91" s="300"/>
      <c r="AM91" s="300"/>
      <c r="AN91" s="300"/>
      <c r="AO91" s="300"/>
      <c r="AP91" s="300"/>
      <c r="AQ91" s="300"/>
      <c r="AR91" s="300"/>
      <c r="AS91" s="300"/>
      <c r="AT91" s="300"/>
      <c r="AU91" s="300"/>
      <c r="AV91" s="300"/>
      <c r="AW91" s="303"/>
      <c r="AX91" s="300"/>
      <c r="AY91" s="300"/>
      <c r="AZ91" s="300"/>
      <c r="BA91" s="300"/>
      <c r="BB91" s="300"/>
      <c r="BC91" s="300"/>
      <c r="BD91" s="300"/>
      <c r="BE91" s="300"/>
      <c r="BF91" s="300"/>
      <c r="BG91" s="300"/>
      <c r="BH91" s="300"/>
      <c r="BI91" s="300"/>
      <c r="BJ91" s="300"/>
      <c r="BK91" s="300"/>
      <c r="BL91" s="300"/>
      <c r="BM91" s="300"/>
      <c r="BN91" s="303"/>
      <c r="BO91" s="300"/>
      <c r="BP91" s="300"/>
      <c r="BQ91" s="300"/>
      <c r="BR91" s="300"/>
      <c r="BS91" s="300"/>
      <c r="BT91" s="300"/>
      <c r="BU91" s="300"/>
      <c r="BV91" s="300"/>
      <c r="BW91" s="300"/>
      <c r="BX91" s="300"/>
      <c r="BY91" s="300"/>
      <c r="BZ91" s="300"/>
      <c r="CA91" s="304"/>
    </row>
    <row r="92" spans="1:79" s="331" customFormat="1" ht="12" x14ac:dyDescent="0.2">
      <c r="A92" s="65"/>
      <c r="B92" s="65"/>
      <c r="C92" s="65"/>
      <c r="D92" s="119"/>
      <c r="E92" s="277"/>
      <c r="F92" s="277"/>
      <c r="G92" s="537">
        <f>_xlfn.XLOOKUP(F92,'[2]Merged Resources Master'!F:F,'[2]Merged Resources Master'!G:G, "NA", 0, 1)</f>
        <v>0</v>
      </c>
      <c r="H92" s="301"/>
      <c r="I92" s="301"/>
      <c r="J92" s="301"/>
      <c r="K92" s="302" t="str">
        <f>_xlfn.XLOOKUP(F92,'[2]Merged Resources Master'!F:F,'[2]Merged Resources Master'!K:K, "NA", 0, 1)</f>
        <v>Health Workforce</v>
      </c>
      <c r="L92" s="300">
        <f>_xlfn.XLOOKUP(F92,'[2]Merged Resources Master'!F:F,'[2]Merged Resources Master'!L:L, "NA", 0, 1)</f>
        <v>0</v>
      </c>
      <c r="M92" s="300">
        <f>_xlfn.XLOOKUP(F92,'[2]Merged Resources Master'!F:F,'[2]Merged Resources Master'!M:M, "NA", 0, 1)</f>
        <v>0</v>
      </c>
      <c r="N92" s="300">
        <f>_xlfn.XLOOKUP(F92,'[2]Merged Resources Master'!F:F,'[2]Merged Resources Master'!N:N, "NA", 0, 1)</f>
        <v>0</v>
      </c>
      <c r="O92" s="300"/>
      <c r="P92" s="300"/>
      <c r="Q92" s="300"/>
      <c r="R92" s="300"/>
      <c r="S92" s="300"/>
      <c r="T92" s="300"/>
      <c r="U92" s="300"/>
      <c r="V92" s="300"/>
      <c r="W92" s="523" t="s">
        <v>90</v>
      </c>
      <c r="X92" s="69"/>
      <c r="Y92" s="542" t="s">
        <v>179</v>
      </c>
      <c r="Z92" s="540" t="s">
        <v>106</v>
      </c>
      <c r="AA92" s="540" t="s">
        <v>93</v>
      </c>
      <c r="AB92" s="540" t="s">
        <v>180</v>
      </c>
      <c r="AC92" s="69" t="s">
        <v>108</v>
      </c>
      <c r="AD92" s="540" t="s">
        <v>101</v>
      </c>
      <c r="AE92" s="540">
        <v>1</v>
      </c>
      <c r="AF92" s="303"/>
      <c r="AG92" s="300"/>
      <c r="AH92" s="300"/>
      <c r="AI92" s="300"/>
      <c r="AJ92" s="300"/>
      <c r="AK92" s="300"/>
      <c r="AL92" s="300"/>
      <c r="AM92" s="300"/>
      <c r="AN92" s="300"/>
      <c r="AO92" s="300"/>
      <c r="AP92" s="300"/>
      <c r="AQ92" s="300"/>
      <c r="AR92" s="300"/>
      <c r="AS92" s="300"/>
      <c r="AT92" s="300"/>
      <c r="AU92" s="300"/>
      <c r="AV92" s="300"/>
      <c r="AW92" s="303"/>
      <c r="AX92" s="300"/>
      <c r="AY92" s="300"/>
      <c r="AZ92" s="300"/>
      <c r="BA92" s="300"/>
      <c r="BB92" s="300"/>
      <c r="BC92" s="300"/>
      <c r="BD92" s="300"/>
      <c r="BE92" s="300"/>
      <c r="BF92" s="300"/>
      <c r="BG92" s="300"/>
      <c r="BH92" s="300"/>
      <c r="BI92" s="300"/>
      <c r="BJ92" s="300"/>
      <c r="BK92" s="300"/>
      <c r="BL92" s="300"/>
      <c r="BM92" s="300"/>
      <c r="BN92" s="303"/>
      <c r="BO92" s="300"/>
      <c r="BP92" s="300"/>
      <c r="BQ92" s="300"/>
      <c r="BR92" s="300"/>
      <c r="BS92" s="300"/>
      <c r="BT92" s="300"/>
      <c r="BU92" s="300"/>
      <c r="BV92" s="300"/>
      <c r="BW92" s="300"/>
      <c r="BX92" s="300"/>
      <c r="BY92" s="300"/>
      <c r="BZ92" s="300"/>
      <c r="CA92" s="304"/>
    </row>
    <row r="93" spans="1:79" s="331" customFormat="1" ht="12" x14ac:dyDescent="0.2">
      <c r="A93" s="65"/>
      <c r="B93" s="65"/>
      <c r="C93" s="65"/>
      <c r="D93" s="119"/>
      <c r="E93" s="277"/>
      <c r="F93" s="277"/>
      <c r="G93" s="537">
        <f>_xlfn.XLOOKUP(F93,'[2]Merged Resources Master'!F:F,'[2]Merged Resources Master'!G:G, "NA", 0, 1)</f>
        <v>0</v>
      </c>
      <c r="H93" s="301"/>
      <c r="I93" s="301"/>
      <c r="J93" s="301"/>
      <c r="K93" s="302" t="str">
        <f>_xlfn.XLOOKUP(F93,'[2]Merged Resources Master'!F:F,'[2]Merged Resources Master'!K:K, "NA", 0, 1)</f>
        <v>Health Workforce</v>
      </c>
      <c r="L93" s="300">
        <f>_xlfn.XLOOKUP(F93,'[2]Merged Resources Master'!F:F,'[2]Merged Resources Master'!L:L, "NA", 0, 1)</f>
        <v>0</v>
      </c>
      <c r="M93" s="300">
        <f>_xlfn.XLOOKUP(F93,'[2]Merged Resources Master'!F:F,'[2]Merged Resources Master'!M:M, "NA", 0, 1)</f>
        <v>0</v>
      </c>
      <c r="N93" s="300">
        <f>_xlfn.XLOOKUP(F93,'[2]Merged Resources Master'!F:F,'[2]Merged Resources Master'!N:N, "NA", 0, 1)</f>
        <v>0</v>
      </c>
      <c r="O93" s="300"/>
      <c r="P93" s="300"/>
      <c r="Q93" s="300"/>
      <c r="R93" s="300"/>
      <c r="S93" s="300"/>
      <c r="T93" s="300"/>
      <c r="U93" s="300"/>
      <c r="V93" s="300"/>
      <c r="W93" s="523" t="s">
        <v>90</v>
      </c>
      <c r="X93" s="69"/>
      <c r="Y93" s="530" t="s">
        <v>202</v>
      </c>
      <c r="Z93" s="543" t="s">
        <v>103</v>
      </c>
      <c r="AA93" s="540" t="s">
        <v>93</v>
      </c>
      <c r="AB93" s="543" t="s">
        <v>203</v>
      </c>
      <c r="AC93" s="543" t="s">
        <v>95</v>
      </c>
      <c r="AD93" s="543" t="s">
        <v>101</v>
      </c>
      <c r="AE93" s="543">
        <v>1</v>
      </c>
      <c r="AF93" s="303"/>
      <c r="AG93" s="300"/>
      <c r="AH93" s="300"/>
      <c r="AI93" s="300"/>
      <c r="AJ93" s="300"/>
      <c r="AK93" s="300"/>
      <c r="AL93" s="300"/>
      <c r="AM93" s="300"/>
      <c r="AN93" s="300"/>
      <c r="AO93" s="300"/>
      <c r="AP93" s="300"/>
      <c r="AQ93" s="300"/>
      <c r="AR93" s="300"/>
      <c r="AS93" s="300"/>
      <c r="AT93" s="300"/>
      <c r="AU93" s="300"/>
      <c r="AV93" s="300"/>
      <c r="AW93" s="303"/>
      <c r="AX93" s="300"/>
      <c r="AY93" s="300"/>
      <c r="AZ93" s="300"/>
      <c r="BA93" s="300"/>
      <c r="BB93" s="300"/>
      <c r="BC93" s="300"/>
      <c r="BD93" s="300"/>
      <c r="BE93" s="300"/>
      <c r="BF93" s="300"/>
      <c r="BG93" s="300"/>
      <c r="BH93" s="300"/>
      <c r="BI93" s="300"/>
      <c r="BJ93" s="300"/>
      <c r="BK93" s="300"/>
      <c r="BL93" s="300"/>
      <c r="BM93" s="300"/>
      <c r="BN93" s="303"/>
      <c r="BO93" s="300"/>
      <c r="BP93" s="300"/>
      <c r="BQ93" s="300"/>
      <c r="BR93" s="300"/>
      <c r="BS93" s="300"/>
      <c r="BT93" s="300"/>
      <c r="BU93" s="300"/>
      <c r="BV93" s="300"/>
      <c r="BW93" s="300"/>
      <c r="BX93" s="300"/>
      <c r="BY93" s="300"/>
      <c r="BZ93" s="300"/>
      <c r="CA93" s="304"/>
    </row>
    <row r="94" spans="1:79" s="331" customFormat="1" ht="12" x14ac:dyDescent="0.2">
      <c r="A94" s="65"/>
      <c r="B94" s="65"/>
      <c r="C94" s="65"/>
      <c r="D94" s="119"/>
      <c r="E94" s="277"/>
      <c r="F94" s="277"/>
      <c r="G94" s="537">
        <f>_xlfn.XLOOKUP(F94,'[2]Merged Resources Master'!F:F,'[2]Merged Resources Master'!G:G, "NA", 0, 1)</f>
        <v>0</v>
      </c>
      <c r="H94" s="301"/>
      <c r="I94" s="301"/>
      <c r="J94" s="301"/>
      <c r="K94" s="302" t="str">
        <f>_xlfn.XLOOKUP(F94,'[2]Merged Resources Master'!F:F,'[2]Merged Resources Master'!K:K, "NA", 0, 1)</f>
        <v>Health Workforce</v>
      </c>
      <c r="L94" s="300">
        <f>_xlfn.XLOOKUP(F94,'[2]Merged Resources Master'!F:F,'[2]Merged Resources Master'!L:L, "NA", 0, 1)</f>
        <v>0</v>
      </c>
      <c r="M94" s="300">
        <f>_xlfn.XLOOKUP(F94,'[2]Merged Resources Master'!F:F,'[2]Merged Resources Master'!M:M, "NA", 0, 1)</f>
        <v>0</v>
      </c>
      <c r="N94" s="300">
        <f>_xlfn.XLOOKUP(F94,'[2]Merged Resources Master'!F:F,'[2]Merged Resources Master'!N:N, "NA", 0, 1)</f>
        <v>0</v>
      </c>
      <c r="O94" s="300"/>
      <c r="P94" s="300"/>
      <c r="Q94" s="300"/>
      <c r="R94" s="300"/>
      <c r="S94" s="300"/>
      <c r="T94" s="300"/>
      <c r="U94" s="300"/>
      <c r="V94" s="300"/>
      <c r="W94" s="523" t="s">
        <v>90</v>
      </c>
      <c r="X94" s="69"/>
      <c r="Y94" s="69" t="s">
        <v>204</v>
      </c>
      <c r="Z94" s="69" t="s">
        <v>106</v>
      </c>
      <c r="AA94" s="540" t="s">
        <v>93</v>
      </c>
      <c r="AB94" s="69" t="s">
        <v>205</v>
      </c>
      <c r="AC94" s="69" t="s">
        <v>108</v>
      </c>
      <c r="AD94" s="543" t="s">
        <v>101</v>
      </c>
      <c r="AE94" s="69">
        <v>1</v>
      </c>
      <c r="AF94" s="303"/>
      <c r="AG94" s="300"/>
      <c r="AH94" s="300"/>
      <c r="AI94" s="300"/>
      <c r="AJ94" s="300"/>
      <c r="AK94" s="300"/>
      <c r="AL94" s="300"/>
      <c r="AM94" s="300"/>
      <c r="AN94" s="300"/>
      <c r="AO94" s="300"/>
      <c r="AP94" s="300"/>
      <c r="AQ94" s="300"/>
      <c r="AR94" s="300"/>
      <c r="AS94" s="300"/>
      <c r="AT94" s="300"/>
      <c r="AU94" s="300"/>
      <c r="AV94" s="300"/>
      <c r="AW94" s="303"/>
      <c r="AX94" s="300"/>
      <c r="AY94" s="300"/>
      <c r="AZ94" s="300"/>
      <c r="BA94" s="300"/>
      <c r="BB94" s="300"/>
      <c r="BC94" s="300"/>
      <c r="BD94" s="300"/>
      <c r="BE94" s="300"/>
      <c r="BF94" s="300"/>
      <c r="BG94" s="300"/>
      <c r="BH94" s="300"/>
      <c r="BI94" s="300"/>
      <c r="BJ94" s="300"/>
      <c r="BK94" s="300"/>
      <c r="BL94" s="300"/>
      <c r="BM94" s="300"/>
      <c r="BN94" s="303"/>
      <c r="BO94" s="300"/>
      <c r="BP94" s="300"/>
      <c r="BQ94" s="300"/>
      <c r="BR94" s="300"/>
      <c r="BS94" s="300"/>
      <c r="BT94" s="300"/>
      <c r="BU94" s="300"/>
      <c r="BV94" s="300"/>
      <c r="BW94" s="300"/>
      <c r="BX94" s="300"/>
      <c r="BY94" s="300"/>
      <c r="BZ94" s="300"/>
      <c r="CA94" s="304"/>
    </row>
    <row r="95" spans="1:79" s="67" customFormat="1" ht="12" x14ac:dyDescent="0.2">
      <c r="A95" s="65" t="str">
        <f>IF(D95="", "", _xlfn.XLOOKUP(D95,'[1]UHCC Architecture Master'!I:I,'[1]UHCC Architecture Master'!F:F,"NA",0,1))</f>
        <v>Breast cancer</v>
      </c>
      <c r="B95" s="65" t="str">
        <f>IF(D95="", "", _xlfn.XLOOKUP(D95,'[1]UHCC Architecture Master'!I:I,'[1]UHCC Architecture Master'!G:G,"NA",0,1))</f>
        <v>Early detection, diagnosis and staging of breast cancer</v>
      </c>
      <c r="C95" s="65" t="str">
        <f>IF(D95="", "", _xlfn.XLOOKUP(D95,'[1]UHCC Architecture Master'!I:I,'[1]UHCC Architecture Master'!H:H,"NA",0,1))</f>
        <v>10. Diagnostic procedures</v>
      </c>
      <c r="D95" s="119" t="s">
        <v>201</v>
      </c>
      <c r="E95" s="277" t="str">
        <f>IF(D95="", "", _xlfn.XLOOKUP(D95,'[1]UHCC Architecture Master'!I:I,'[1]UHCC Architecture Master'!K:K,"NA",0,1))</f>
        <v>Biopsy - fine needle aspiration</v>
      </c>
      <c r="F95" s="277"/>
      <c r="G95" s="273">
        <f>_xlfn.XLOOKUP(F95,'[2]Merged Resources Master'!F:F,'[2]Merged Resources Master'!G:G, "NA", 0, 1)</f>
        <v>0</v>
      </c>
      <c r="H95" s="273"/>
      <c r="I95" s="273"/>
      <c r="J95" s="273"/>
      <c r="K95" s="273" t="str">
        <f>_xlfn.XLOOKUP(F95,'[2]Merged Resources Master'!F:F,'[2]Merged Resources Master'!K:K, "NA", 0, 1)</f>
        <v>Health Workforce</v>
      </c>
      <c r="L95" s="273">
        <f>_xlfn.XLOOKUP(F95,'[2]Merged Resources Master'!F:F,'[2]Merged Resources Master'!L:L, "NA", 0, 1)</f>
        <v>0</v>
      </c>
      <c r="M95" s="273">
        <f>_xlfn.XLOOKUP(F95,'[2]Merged Resources Master'!F:F,'[2]Merged Resources Master'!M:M, "NA", 0, 1)</f>
        <v>0</v>
      </c>
      <c r="N95" s="273">
        <f>_xlfn.XLOOKUP(F95,'[2]Merged Resources Master'!F:F,'[2]Merged Resources Master'!N:N, "NA", 0, 1)</f>
        <v>0</v>
      </c>
      <c r="O95" s="273"/>
      <c r="P95" s="273"/>
      <c r="Q95" s="273"/>
      <c r="R95" s="273"/>
      <c r="S95" s="273"/>
      <c r="T95" s="273"/>
      <c r="U95" s="273"/>
      <c r="V95" s="273"/>
      <c r="W95" s="621" t="s">
        <v>90</v>
      </c>
      <c r="X95" s="622"/>
      <c r="Y95" s="678" t="s">
        <v>91</v>
      </c>
      <c r="Z95" s="678" t="s">
        <v>92</v>
      </c>
      <c r="AA95" s="678" t="s">
        <v>93</v>
      </c>
      <c r="AB95" s="678" t="s">
        <v>94</v>
      </c>
      <c r="AC95" s="678" t="s">
        <v>95</v>
      </c>
      <c r="AD95" s="678" t="s">
        <v>96</v>
      </c>
      <c r="AE95" s="678">
        <v>1</v>
      </c>
      <c r="AF95" s="275"/>
      <c r="AG95" s="273"/>
      <c r="AH95" s="273"/>
      <c r="AI95" s="273"/>
      <c r="AJ95" s="273"/>
      <c r="AK95" s="273"/>
      <c r="AL95" s="273"/>
      <c r="AM95" s="273"/>
      <c r="AN95" s="273"/>
      <c r="AO95" s="273"/>
      <c r="AP95" s="273"/>
      <c r="AQ95" s="273"/>
      <c r="AR95" s="273"/>
      <c r="AS95" s="273"/>
      <c r="AT95" s="273"/>
      <c r="AU95" s="273"/>
      <c r="AV95" s="273"/>
      <c r="AW95" s="275"/>
      <c r="AX95" s="273"/>
      <c r="AY95" s="273"/>
      <c r="AZ95" s="273"/>
      <c r="BA95" s="273"/>
      <c r="BB95" s="273"/>
      <c r="BC95" s="273"/>
      <c r="BD95" s="273"/>
      <c r="BE95" s="273"/>
      <c r="BF95" s="273"/>
      <c r="BG95" s="273"/>
      <c r="BH95" s="273"/>
      <c r="BI95" s="273"/>
      <c r="BJ95" s="273"/>
      <c r="BK95" s="273"/>
      <c r="BL95" s="273"/>
      <c r="BM95" s="273"/>
      <c r="BN95" s="275"/>
      <c r="BO95" s="273"/>
      <c r="BP95" s="273"/>
      <c r="BQ95" s="273"/>
      <c r="BR95" s="273"/>
      <c r="BS95" s="273"/>
      <c r="BT95" s="273"/>
      <c r="BU95" s="273"/>
      <c r="BV95" s="273"/>
      <c r="BW95" s="273"/>
      <c r="BX95" s="273"/>
      <c r="BY95" s="273"/>
      <c r="BZ95" s="273"/>
      <c r="CA95" s="276"/>
    </row>
    <row r="96" spans="1:79" s="67" customFormat="1" ht="12" x14ac:dyDescent="0.2">
      <c r="A96" s="65"/>
      <c r="B96" s="65"/>
      <c r="C96" s="65"/>
      <c r="D96" s="119"/>
      <c r="E96" s="279"/>
      <c r="F96" s="279"/>
      <c r="G96" s="534">
        <f>_xlfn.XLOOKUP(F96,'[2]Merged Resources Master'!F:F,'[2]Merged Resources Master'!G:G, "NA", 0, 1)</f>
        <v>0</v>
      </c>
      <c r="H96" s="273"/>
      <c r="I96" s="273"/>
      <c r="J96" s="273"/>
      <c r="K96" s="273" t="str">
        <f>_xlfn.XLOOKUP(F96,'[2]Merged Resources Master'!F:F,'[2]Merged Resources Master'!K:K, "NA", 0, 1)</f>
        <v>Health Workforce</v>
      </c>
      <c r="L96" s="273">
        <f>_xlfn.XLOOKUP(F96,'[2]Merged Resources Master'!F:F,'[2]Merged Resources Master'!L:L, "NA", 0, 1)</f>
        <v>0</v>
      </c>
      <c r="M96" s="273">
        <f>_xlfn.XLOOKUP(F96,'[2]Merged Resources Master'!F:F,'[2]Merged Resources Master'!M:M, "NA", 0, 1)</f>
        <v>0</v>
      </c>
      <c r="N96" s="273">
        <f>_xlfn.XLOOKUP(F96,'[2]Merged Resources Master'!F:F,'[2]Merged Resources Master'!N:N, "NA", 0, 1)</f>
        <v>0</v>
      </c>
      <c r="O96" s="273"/>
      <c r="P96" s="273"/>
      <c r="Q96" s="273"/>
      <c r="R96" s="273"/>
      <c r="S96" s="273"/>
      <c r="T96" s="273"/>
      <c r="U96" s="273"/>
      <c r="V96" s="273"/>
      <c r="W96" s="523" t="s">
        <v>90</v>
      </c>
      <c r="X96" s="65"/>
      <c r="Y96" s="528" t="s">
        <v>206</v>
      </c>
      <c r="Z96" s="528" t="s">
        <v>106</v>
      </c>
      <c r="AA96" s="528" t="s">
        <v>93</v>
      </c>
      <c r="AB96" s="528" t="s">
        <v>207</v>
      </c>
      <c r="AC96" s="528" t="s">
        <v>108</v>
      </c>
      <c r="AD96" s="528" t="s">
        <v>101</v>
      </c>
      <c r="AE96" s="528">
        <v>1</v>
      </c>
      <c r="AF96" s="275"/>
      <c r="AG96" s="273"/>
      <c r="AH96" s="273"/>
      <c r="AI96" s="273"/>
      <c r="AJ96" s="273"/>
      <c r="AK96" s="273"/>
      <c r="AL96" s="273"/>
      <c r="AM96" s="273"/>
      <c r="AN96" s="273"/>
      <c r="AO96" s="273"/>
      <c r="AP96" s="273"/>
      <c r="AQ96" s="273"/>
      <c r="AR96" s="273"/>
      <c r="AS96" s="273"/>
      <c r="AT96" s="273"/>
      <c r="AU96" s="273"/>
      <c r="AV96" s="273"/>
      <c r="AW96" s="275"/>
      <c r="AX96" s="273"/>
      <c r="AY96" s="273"/>
      <c r="AZ96" s="273"/>
      <c r="BA96" s="273"/>
      <c r="BB96" s="273"/>
      <c r="BC96" s="273"/>
      <c r="BD96" s="273"/>
      <c r="BE96" s="273"/>
      <c r="BF96" s="273"/>
      <c r="BG96" s="273"/>
      <c r="BH96" s="273"/>
      <c r="BI96" s="273"/>
      <c r="BJ96" s="273"/>
      <c r="BK96" s="273"/>
      <c r="BL96" s="273"/>
      <c r="BM96" s="273"/>
      <c r="BN96" s="275"/>
      <c r="BO96" s="273"/>
      <c r="BP96" s="273"/>
      <c r="BQ96" s="273"/>
      <c r="BR96" s="273"/>
      <c r="BS96" s="273"/>
      <c r="BT96" s="273"/>
      <c r="BU96" s="273"/>
      <c r="BV96" s="273"/>
      <c r="BW96" s="273"/>
      <c r="BX96" s="273"/>
      <c r="BY96" s="273"/>
      <c r="BZ96" s="273"/>
      <c r="CA96" s="276"/>
    </row>
    <row r="97" spans="1:79" s="67" customFormat="1" ht="12" x14ac:dyDescent="0.2">
      <c r="A97" s="65" t="str">
        <f>IF(D97="", "", _xlfn.XLOOKUP(D97,'[1]UHCC Architecture Master'!I:I,'[1]UHCC Architecture Master'!F:F,"NA",0,1))</f>
        <v>Breast cancer</v>
      </c>
      <c r="B97" s="65" t="str">
        <f>IF(D97="", "", _xlfn.XLOOKUP(D97,'[1]UHCC Architecture Master'!I:I,'[1]UHCC Architecture Master'!G:G,"NA",0,1))</f>
        <v>Early detection, diagnosis and staging of breast cancer</v>
      </c>
      <c r="C97" s="65" t="str">
        <f>IF(D97="", "", _xlfn.XLOOKUP(D97,'[1]UHCC Architecture Master'!I:I,'[1]UHCC Architecture Master'!H:H,"NA",0,1))</f>
        <v>10. Diagnostic procedures</v>
      </c>
      <c r="D97" s="119" t="s">
        <v>201</v>
      </c>
      <c r="E97" s="279" t="str">
        <f>IF(D97="", "", _xlfn.XLOOKUP(D97,'[1]UHCC Architecture Master'!I:I,'[1]UHCC Architecture Master'!K:K,"NA",0,1))</f>
        <v>Biopsy - fine needle aspiration</v>
      </c>
      <c r="F97" s="707"/>
      <c r="G97" s="305">
        <f>_xlfn.XLOOKUP(F97,'[2]Merged Resources Master'!F:F,'[2]Merged Resources Master'!G:G, "NA", 0, 1)</f>
        <v>0</v>
      </c>
      <c r="H97" s="306"/>
      <c r="I97" s="306"/>
      <c r="J97" s="306"/>
      <c r="K97" s="307" t="str">
        <f>_xlfn.XLOOKUP(F97,'[2]Merged Resources Master'!F:F,'[2]Merged Resources Master'!K:K, "NA", 0, 1)</f>
        <v>Health Workforce</v>
      </c>
      <c r="L97" s="273">
        <f>_xlfn.XLOOKUP(F97,'[2]Merged Resources Master'!F:F,'[2]Merged Resources Master'!L:L, "NA", 0, 1)</f>
        <v>0</v>
      </c>
      <c r="M97" s="273">
        <f>_xlfn.XLOOKUP(F97,'[2]Merged Resources Master'!F:F,'[2]Merged Resources Master'!M:M, "NA", 0, 1)</f>
        <v>0</v>
      </c>
      <c r="N97" s="273">
        <f>_xlfn.XLOOKUP(F97,'[2]Merged Resources Master'!F:F,'[2]Merged Resources Master'!N:N, "NA", 0, 1)</f>
        <v>0</v>
      </c>
      <c r="O97" s="273"/>
      <c r="P97" s="273"/>
      <c r="Q97" s="273"/>
      <c r="R97" s="273"/>
      <c r="S97" s="273"/>
      <c r="T97" s="273"/>
      <c r="U97" s="273"/>
      <c r="V97" s="273"/>
      <c r="W97" s="621" t="s">
        <v>90</v>
      </c>
      <c r="X97" s="622"/>
      <c r="Y97" s="678" t="s">
        <v>91</v>
      </c>
      <c r="Z97" s="678" t="s">
        <v>92</v>
      </c>
      <c r="AA97" s="678" t="s">
        <v>93</v>
      </c>
      <c r="AB97" s="678" t="s">
        <v>94</v>
      </c>
      <c r="AC97" s="678" t="s">
        <v>95</v>
      </c>
      <c r="AD97" s="678" t="s">
        <v>96</v>
      </c>
      <c r="AE97" s="678">
        <v>1</v>
      </c>
      <c r="AF97" s="275"/>
      <c r="AG97" s="273"/>
      <c r="AH97" s="273"/>
      <c r="AI97" s="273"/>
      <c r="AJ97" s="273"/>
      <c r="AK97" s="273"/>
      <c r="AL97" s="273"/>
      <c r="AM97" s="273"/>
      <c r="AN97" s="273"/>
      <c r="AO97" s="273"/>
      <c r="AP97" s="273"/>
      <c r="AQ97" s="273"/>
      <c r="AR97" s="273"/>
      <c r="AS97" s="273"/>
      <c r="AT97" s="273"/>
      <c r="AU97" s="273"/>
      <c r="AV97" s="273"/>
      <c r="AW97" s="275"/>
      <c r="AX97" s="273"/>
      <c r="AY97" s="273"/>
      <c r="AZ97" s="273"/>
      <c r="BA97" s="273"/>
      <c r="BB97" s="273"/>
      <c r="BC97" s="273"/>
      <c r="BD97" s="273"/>
      <c r="BE97" s="273"/>
      <c r="BF97" s="273"/>
      <c r="BG97" s="273"/>
      <c r="BH97" s="273"/>
      <c r="BI97" s="273"/>
      <c r="BJ97" s="273"/>
      <c r="BK97" s="273"/>
      <c r="BL97" s="273"/>
      <c r="BM97" s="273"/>
      <c r="BN97" s="275"/>
      <c r="BO97" s="273"/>
      <c r="BP97" s="273"/>
      <c r="BQ97" s="273"/>
      <c r="BR97" s="273"/>
      <c r="BS97" s="273"/>
      <c r="BT97" s="273"/>
      <c r="BU97" s="273"/>
      <c r="BV97" s="273"/>
      <c r="BW97" s="273"/>
      <c r="BX97" s="273"/>
      <c r="BY97" s="273"/>
      <c r="BZ97" s="273"/>
      <c r="CA97" s="276"/>
    </row>
    <row r="98" spans="1:79" s="67" customFormat="1" ht="12" x14ac:dyDescent="0.2">
      <c r="A98" s="65"/>
      <c r="B98" s="65"/>
      <c r="C98" s="65"/>
      <c r="D98" s="119"/>
      <c r="E98" s="279"/>
      <c r="F98" s="707"/>
      <c r="G98" s="536">
        <f>_xlfn.XLOOKUP(F98,'[2]Merged Resources Master'!F:F,'[2]Merged Resources Master'!G:G, "NA", 0, 1)</f>
        <v>0</v>
      </c>
      <c r="H98" s="306"/>
      <c r="I98" s="306"/>
      <c r="J98" s="306"/>
      <c r="K98" s="307" t="str">
        <f>_xlfn.XLOOKUP(F98,'[2]Merged Resources Master'!F:F,'[2]Merged Resources Master'!K:K, "NA", 0, 1)</f>
        <v>Health Workforce</v>
      </c>
      <c r="L98" s="273">
        <f>_xlfn.XLOOKUP(F98,'[2]Merged Resources Master'!F:F,'[2]Merged Resources Master'!L:L, "NA", 0, 1)</f>
        <v>0</v>
      </c>
      <c r="M98" s="273">
        <f>_xlfn.XLOOKUP(F98,'[2]Merged Resources Master'!F:F,'[2]Merged Resources Master'!M:M, "NA", 0, 1)</f>
        <v>0</v>
      </c>
      <c r="N98" s="273">
        <f>_xlfn.XLOOKUP(F98,'[2]Merged Resources Master'!F:F,'[2]Merged Resources Master'!N:N, "NA", 0, 1)</f>
        <v>0</v>
      </c>
      <c r="O98" s="273"/>
      <c r="P98" s="273"/>
      <c r="Q98" s="273"/>
      <c r="R98" s="273"/>
      <c r="S98" s="273"/>
      <c r="T98" s="273"/>
      <c r="U98" s="273"/>
      <c r="V98" s="273"/>
      <c r="W98" s="621" t="s">
        <v>90</v>
      </c>
      <c r="X98" s="628"/>
      <c r="Y98" s="625" t="s">
        <v>174</v>
      </c>
      <c r="Z98" s="621" t="s">
        <v>148</v>
      </c>
      <c r="AA98" s="621" t="s">
        <v>93</v>
      </c>
      <c r="AB98" s="625" t="s">
        <v>173</v>
      </c>
      <c r="AC98" s="621" t="s">
        <v>95</v>
      </c>
      <c r="AD98" s="621" t="s">
        <v>101</v>
      </c>
      <c r="AE98" s="621">
        <v>1</v>
      </c>
      <c r="AF98" s="275"/>
      <c r="AG98" s="273"/>
      <c r="AH98" s="273"/>
      <c r="AI98" s="273"/>
      <c r="AJ98" s="273"/>
      <c r="AK98" s="273"/>
      <c r="AL98" s="273"/>
      <c r="AM98" s="273"/>
      <c r="AN98" s="273"/>
      <c r="AO98" s="273"/>
      <c r="AP98" s="273"/>
      <c r="AQ98" s="273"/>
      <c r="AR98" s="273"/>
      <c r="AS98" s="273"/>
      <c r="AT98" s="273"/>
      <c r="AU98" s="273"/>
      <c r="AV98" s="273"/>
      <c r="AW98" s="275"/>
      <c r="AX98" s="273"/>
      <c r="AY98" s="273"/>
      <c r="AZ98" s="273"/>
      <c r="BA98" s="273"/>
      <c r="BB98" s="273"/>
      <c r="BC98" s="273"/>
      <c r="BD98" s="273"/>
      <c r="BE98" s="273"/>
      <c r="BF98" s="273"/>
      <c r="BG98" s="273"/>
      <c r="BH98" s="273"/>
      <c r="BI98" s="273"/>
      <c r="BJ98" s="273"/>
      <c r="BK98" s="273"/>
      <c r="BL98" s="273"/>
      <c r="BM98" s="273"/>
      <c r="BN98" s="275"/>
      <c r="BO98" s="273"/>
      <c r="BP98" s="273"/>
      <c r="BQ98" s="273"/>
      <c r="BR98" s="273"/>
      <c r="BS98" s="273"/>
      <c r="BT98" s="273"/>
      <c r="BU98" s="273"/>
      <c r="BV98" s="273"/>
      <c r="BW98" s="273"/>
      <c r="BX98" s="273"/>
      <c r="BY98" s="273"/>
      <c r="BZ98" s="273"/>
      <c r="CA98" s="276"/>
    </row>
    <row r="99" spans="1:79" s="67" customFormat="1" ht="12" x14ac:dyDescent="0.2">
      <c r="A99" s="65"/>
      <c r="B99" s="65"/>
      <c r="C99" s="65"/>
      <c r="D99" s="119"/>
      <c r="E99" s="279"/>
      <c r="F99" s="707"/>
      <c r="G99" s="536">
        <f>_xlfn.XLOOKUP(F99,'[2]Merged Resources Master'!F:F,'[2]Merged Resources Master'!G:G, "NA", 0, 1)</f>
        <v>0</v>
      </c>
      <c r="H99" s="306"/>
      <c r="I99" s="306"/>
      <c r="J99" s="306"/>
      <c r="K99" s="307" t="str">
        <f>_xlfn.XLOOKUP(F99,'[2]Merged Resources Master'!F:F,'[2]Merged Resources Master'!K:K, "NA", 0, 1)</f>
        <v>Health Workforce</v>
      </c>
      <c r="L99" s="273">
        <f>_xlfn.XLOOKUP(F99,'[2]Merged Resources Master'!F:F,'[2]Merged Resources Master'!L:L, "NA", 0, 1)</f>
        <v>0</v>
      </c>
      <c r="M99" s="273">
        <f>_xlfn.XLOOKUP(F99,'[2]Merged Resources Master'!F:F,'[2]Merged Resources Master'!M:M, "NA", 0, 1)</f>
        <v>0</v>
      </c>
      <c r="N99" s="273">
        <f>_xlfn.XLOOKUP(F99,'[2]Merged Resources Master'!F:F,'[2]Merged Resources Master'!N:N, "NA", 0, 1)</f>
        <v>0</v>
      </c>
      <c r="O99" s="273"/>
      <c r="P99" s="273"/>
      <c r="Q99" s="273"/>
      <c r="R99" s="273"/>
      <c r="S99" s="273"/>
      <c r="T99" s="273"/>
      <c r="U99" s="273"/>
      <c r="V99" s="273"/>
      <c r="W99" s="621" t="s">
        <v>90</v>
      </c>
      <c r="X99" s="628"/>
      <c r="Y99" s="624" t="s">
        <v>176</v>
      </c>
      <c r="Z99" s="624" t="s">
        <v>177</v>
      </c>
      <c r="AA99" s="624" t="s">
        <v>93</v>
      </c>
      <c r="AB99" s="624" t="s">
        <v>178</v>
      </c>
      <c r="AC99" s="624" t="s">
        <v>95</v>
      </c>
      <c r="AD99" s="624" t="s">
        <v>101</v>
      </c>
      <c r="AE99" s="624">
        <v>1</v>
      </c>
      <c r="AF99" s="275"/>
      <c r="AG99" s="273"/>
      <c r="AH99" s="273"/>
      <c r="AI99" s="273"/>
      <c r="AJ99" s="273"/>
      <c r="AK99" s="273"/>
      <c r="AL99" s="273"/>
      <c r="AM99" s="273"/>
      <c r="AN99" s="273"/>
      <c r="AO99" s="273"/>
      <c r="AP99" s="273"/>
      <c r="AQ99" s="273"/>
      <c r="AR99" s="273"/>
      <c r="AS99" s="273"/>
      <c r="AT99" s="273"/>
      <c r="AU99" s="273"/>
      <c r="AV99" s="273"/>
      <c r="AW99" s="275"/>
      <c r="AX99" s="273"/>
      <c r="AY99" s="273"/>
      <c r="AZ99" s="273"/>
      <c r="BA99" s="273"/>
      <c r="BB99" s="273"/>
      <c r="BC99" s="273"/>
      <c r="BD99" s="273"/>
      <c r="BE99" s="273"/>
      <c r="BF99" s="273"/>
      <c r="BG99" s="273"/>
      <c r="BH99" s="273"/>
      <c r="BI99" s="273"/>
      <c r="BJ99" s="273"/>
      <c r="BK99" s="273"/>
      <c r="BL99" s="273"/>
      <c r="BM99" s="273"/>
      <c r="BN99" s="275"/>
      <c r="BO99" s="273"/>
      <c r="BP99" s="273"/>
      <c r="BQ99" s="273"/>
      <c r="BR99" s="273"/>
      <c r="BS99" s="273"/>
      <c r="BT99" s="273"/>
      <c r="BU99" s="273"/>
      <c r="BV99" s="273"/>
      <c r="BW99" s="273"/>
      <c r="BX99" s="273"/>
      <c r="BY99" s="273"/>
      <c r="BZ99" s="273"/>
      <c r="CA99" s="276"/>
    </row>
    <row r="100" spans="1:79" s="67" customFormat="1" ht="12" x14ac:dyDescent="0.2">
      <c r="A100" s="65"/>
      <c r="B100" s="65"/>
      <c r="C100" s="65"/>
      <c r="D100" s="119"/>
      <c r="E100" s="279"/>
      <c r="F100" s="707"/>
      <c r="G100" s="536">
        <f>_xlfn.XLOOKUP(F100,'[2]Merged Resources Master'!F:F,'[2]Merged Resources Master'!G:G, "NA", 0, 1)</f>
        <v>0</v>
      </c>
      <c r="H100" s="306"/>
      <c r="I100" s="306"/>
      <c r="J100" s="306"/>
      <c r="K100" s="307" t="str">
        <f>_xlfn.XLOOKUP(F100,'[2]Merged Resources Master'!F:F,'[2]Merged Resources Master'!K:K, "NA", 0, 1)</f>
        <v>Health Workforce</v>
      </c>
      <c r="L100" s="273">
        <f>_xlfn.XLOOKUP(F100,'[2]Merged Resources Master'!F:F,'[2]Merged Resources Master'!L:L, "NA", 0, 1)</f>
        <v>0</v>
      </c>
      <c r="M100" s="273">
        <f>_xlfn.XLOOKUP(F100,'[2]Merged Resources Master'!F:F,'[2]Merged Resources Master'!M:M, "NA", 0, 1)</f>
        <v>0</v>
      </c>
      <c r="N100" s="273">
        <f>_xlfn.XLOOKUP(F100,'[2]Merged Resources Master'!F:F,'[2]Merged Resources Master'!N:N, "NA", 0, 1)</f>
        <v>0</v>
      </c>
      <c r="O100" s="273"/>
      <c r="P100" s="273"/>
      <c r="Q100" s="273"/>
      <c r="R100" s="273"/>
      <c r="S100" s="273"/>
      <c r="T100" s="273"/>
      <c r="U100" s="273"/>
      <c r="V100" s="273"/>
      <c r="W100" s="621" t="s">
        <v>90</v>
      </c>
      <c r="X100" s="628"/>
      <c r="Y100" s="626" t="s">
        <v>179</v>
      </c>
      <c r="Z100" s="626" t="s">
        <v>106</v>
      </c>
      <c r="AA100" s="626" t="s">
        <v>93</v>
      </c>
      <c r="AB100" s="626" t="s">
        <v>180</v>
      </c>
      <c r="AC100" s="628" t="s">
        <v>108</v>
      </c>
      <c r="AD100" s="626" t="s">
        <v>101</v>
      </c>
      <c r="AE100" s="626">
        <v>1</v>
      </c>
      <c r="AF100" s="275"/>
      <c r="AG100" s="273"/>
      <c r="AH100" s="273"/>
      <c r="AI100" s="273"/>
      <c r="AJ100" s="273"/>
      <c r="AK100" s="273"/>
      <c r="AL100" s="273"/>
      <c r="AM100" s="273"/>
      <c r="AN100" s="273"/>
      <c r="AO100" s="273"/>
      <c r="AP100" s="273"/>
      <c r="AQ100" s="273"/>
      <c r="AR100" s="273"/>
      <c r="AS100" s="273"/>
      <c r="AT100" s="273"/>
      <c r="AU100" s="273"/>
      <c r="AV100" s="273"/>
      <c r="AW100" s="275"/>
      <c r="AX100" s="273"/>
      <c r="AY100" s="273"/>
      <c r="AZ100" s="273"/>
      <c r="BA100" s="273"/>
      <c r="BB100" s="273"/>
      <c r="BC100" s="273"/>
      <c r="BD100" s="273"/>
      <c r="BE100" s="273"/>
      <c r="BF100" s="273"/>
      <c r="BG100" s="273"/>
      <c r="BH100" s="273"/>
      <c r="BI100" s="273"/>
      <c r="BJ100" s="273"/>
      <c r="BK100" s="273"/>
      <c r="BL100" s="273"/>
      <c r="BM100" s="273"/>
      <c r="BN100" s="275"/>
      <c r="BO100" s="273"/>
      <c r="BP100" s="273"/>
      <c r="BQ100" s="273"/>
      <c r="BR100" s="273"/>
      <c r="BS100" s="273"/>
      <c r="BT100" s="273"/>
      <c r="BU100" s="273"/>
      <c r="BV100" s="273"/>
      <c r="BW100" s="273"/>
      <c r="BX100" s="273"/>
      <c r="BY100" s="273"/>
      <c r="BZ100" s="273"/>
      <c r="CA100" s="276"/>
    </row>
    <row r="101" spans="1:79" s="67" customFormat="1" ht="12" x14ac:dyDescent="0.2">
      <c r="A101" s="65"/>
      <c r="B101" s="65"/>
      <c r="C101" s="65"/>
      <c r="D101" s="119"/>
      <c r="E101" s="279"/>
      <c r="F101" s="707"/>
      <c r="G101" s="536">
        <f>_xlfn.XLOOKUP(F101,'[2]Merged Resources Master'!F:F,'[2]Merged Resources Master'!G:G, "NA", 0, 1)</f>
        <v>0</v>
      </c>
      <c r="H101" s="306"/>
      <c r="I101" s="306"/>
      <c r="J101" s="306"/>
      <c r="K101" s="307" t="str">
        <f>_xlfn.XLOOKUP(F101,'[2]Merged Resources Master'!F:F,'[2]Merged Resources Master'!K:K, "NA", 0, 1)</f>
        <v>Health Workforce</v>
      </c>
      <c r="L101" s="273">
        <f>_xlfn.XLOOKUP(F101,'[2]Merged Resources Master'!F:F,'[2]Merged Resources Master'!L:L, "NA", 0, 1)</f>
        <v>0</v>
      </c>
      <c r="M101" s="273">
        <f>_xlfn.XLOOKUP(F101,'[2]Merged Resources Master'!F:F,'[2]Merged Resources Master'!M:M, "NA", 0, 1)</f>
        <v>0</v>
      </c>
      <c r="N101" s="273">
        <f>_xlfn.XLOOKUP(F101,'[2]Merged Resources Master'!F:F,'[2]Merged Resources Master'!N:N, "NA", 0, 1)</f>
        <v>0</v>
      </c>
      <c r="O101" s="273"/>
      <c r="P101" s="273"/>
      <c r="Q101" s="273"/>
      <c r="R101" s="273"/>
      <c r="S101" s="273"/>
      <c r="T101" s="273"/>
      <c r="U101" s="273"/>
      <c r="V101" s="273"/>
      <c r="W101" s="621" t="s">
        <v>90</v>
      </c>
      <c r="X101" s="628"/>
      <c r="Y101" s="629" t="s">
        <v>202</v>
      </c>
      <c r="Z101" s="629" t="s">
        <v>103</v>
      </c>
      <c r="AA101" s="626" t="s">
        <v>93</v>
      </c>
      <c r="AB101" s="629" t="s">
        <v>203</v>
      </c>
      <c r="AC101" s="629" t="s">
        <v>95</v>
      </c>
      <c r="AD101" s="629" t="s">
        <v>101</v>
      </c>
      <c r="AE101" s="629">
        <v>1</v>
      </c>
      <c r="AF101" s="275"/>
      <c r="AG101" s="273"/>
      <c r="AH101" s="273"/>
      <c r="AI101" s="273"/>
      <c r="AJ101" s="273"/>
      <c r="AK101" s="273"/>
      <c r="AL101" s="273"/>
      <c r="AM101" s="273"/>
      <c r="AN101" s="273"/>
      <c r="AO101" s="273"/>
      <c r="AP101" s="273"/>
      <c r="AQ101" s="273"/>
      <c r="AR101" s="273"/>
      <c r="AS101" s="273"/>
      <c r="AT101" s="273"/>
      <c r="AU101" s="273"/>
      <c r="AV101" s="273"/>
      <c r="AW101" s="275"/>
      <c r="AX101" s="273"/>
      <c r="AY101" s="273"/>
      <c r="AZ101" s="273"/>
      <c r="BA101" s="273"/>
      <c r="BB101" s="273"/>
      <c r="BC101" s="273"/>
      <c r="BD101" s="273"/>
      <c r="BE101" s="273"/>
      <c r="BF101" s="273"/>
      <c r="BG101" s="273"/>
      <c r="BH101" s="273"/>
      <c r="BI101" s="273"/>
      <c r="BJ101" s="273"/>
      <c r="BK101" s="273"/>
      <c r="BL101" s="273"/>
      <c r="BM101" s="273"/>
      <c r="BN101" s="275"/>
      <c r="BO101" s="273"/>
      <c r="BP101" s="273"/>
      <c r="BQ101" s="273"/>
      <c r="BR101" s="273"/>
      <c r="BS101" s="273"/>
      <c r="BT101" s="273"/>
      <c r="BU101" s="273"/>
      <c r="BV101" s="273"/>
      <c r="BW101" s="273"/>
      <c r="BX101" s="273"/>
      <c r="BY101" s="273"/>
      <c r="BZ101" s="273"/>
      <c r="CA101" s="276"/>
    </row>
    <row r="102" spans="1:79" s="67" customFormat="1" ht="12" x14ac:dyDescent="0.2">
      <c r="A102" s="65"/>
      <c r="B102" s="65"/>
      <c r="C102" s="65"/>
      <c r="D102" s="119"/>
      <c r="E102" s="630"/>
      <c r="F102" s="630"/>
      <c r="G102" s="536">
        <f>_xlfn.XLOOKUP(F102,'[2]Merged Resources Master'!F:F,'[2]Merged Resources Master'!G:G, "NA", 0, 1)</f>
        <v>0</v>
      </c>
      <c r="H102" s="306"/>
      <c r="I102" s="306"/>
      <c r="J102" s="306"/>
      <c r="K102" s="307" t="str">
        <f>_xlfn.XLOOKUP(F102,'[2]Merged Resources Master'!F:F,'[2]Merged Resources Master'!K:K, "NA", 0, 1)</f>
        <v>Health Workforce</v>
      </c>
      <c r="L102" s="273">
        <f>_xlfn.XLOOKUP(F102,'[2]Merged Resources Master'!F:F,'[2]Merged Resources Master'!L:L, "NA", 0, 1)</f>
        <v>0</v>
      </c>
      <c r="M102" s="273">
        <f>_xlfn.XLOOKUP(F102,'[2]Merged Resources Master'!F:F,'[2]Merged Resources Master'!M:M, "NA", 0, 1)</f>
        <v>0</v>
      </c>
      <c r="N102" s="273">
        <f>_xlfn.XLOOKUP(F102,'[2]Merged Resources Master'!F:F,'[2]Merged Resources Master'!N:N, "NA", 0, 1)</f>
        <v>0</v>
      </c>
      <c r="O102" s="273"/>
      <c r="P102" s="273"/>
      <c r="Q102" s="273"/>
      <c r="R102" s="273"/>
      <c r="S102" s="273"/>
      <c r="T102" s="273"/>
      <c r="U102" s="273"/>
      <c r="V102" s="273"/>
      <c r="W102" s="621" t="s">
        <v>90</v>
      </c>
      <c r="X102" s="628"/>
      <c r="Y102" s="628" t="s">
        <v>204</v>
      </c>
      <c r="Z102" s="628" t="s">
        <v>106</v>
      </c>
      <c r="AA102" s="626" t="s">
        <v>93</v>
      </c>
      <c r="AB102" s="628" t="s">
        <v>205</v>
      </c>
      <c r="AC102" s="628" t="s">
        <v>108</v>
      </c>
      <c r="AD102" s="629" t="s">
        <v>101</v>
      </c>
      <c r="AE102" s="628">
        <v>1</v>
      </c>
      <c r="AF102" s="275"/>
      <c r="AG102" s="273"/>
      <c r="AH102" s="273"/>
      <c r="AI102" s="273"/>
      <c r="AJ102" s="273"/>
      <c r="AK102" s="273"/>
      <c r="AL102" s="273"/>
      <c r="AM102" s="273"/>
      <c r="AN102" s="273"/>
      <c r="AO102" s="273"/>
      <c r="AP102" s="273"/>
      <c r="AQ102" s="273"/>
      <c r="AR102" s="273"/>
      <c r="AS102" s="273"/>
      <c r="AT102" s="273"/>
      <c r="AU102" s="273"/>
      <c r="AV102" s="273"/>
      <c r="AW102" s="275"/>
      <c r="AX102" s="273"/>
      <c r="AY102" s="273"/>
      <c r="AZ102" s="273"/>
      <c r="BA102" s="273"/>
      <c r="BB102" s="273"/>
      <c r="BC102" s="273"/>
      <c r="BD102" s="273"/>
      <c r="BE102" s="273"/>
      <c r="BF102" s="273"/>
      <c r="BG102" s="273"/>
      <c r="BH102" s="273"/>
      <c r="BI102" s="273"/>
      <c r="BJ102" s="273"/>
      <c r="BK102" s="273"/>
      <c r="BL102" s="273"/>
      <c r="BM102" s="273"/>
      <c r="BN102" s="275"/>
      <c r="BO102" s="273"/>
      <c r="BP102" s="273"/>
      <c r="BQ102" s="273"/>
      <c r="BR102" s="273"/>
      <c r="BS102" s="273"/>
      <c r="BT102" s="273"/>
      <c r="BU102" s="273"/>
      <c r="BV102" s="273"/>
      <c r="BW102" s="273"/>
      <c r="BX102" s="273"/>
      <c r="BY102" s="273"/>
      <c r="BZ102" s="273"/>
      <c r="CA102" s="276"/>
    </row>
    <row r="103" spans="1:79" s="67" customFormat="1" ht="12" x14ac:dyDescent="0.2">
      <c r="A103" s="65" t="str">
        <f>IF(D103="", "", _xlfn.XLOOKUP(D103,'[1]UHCC Architecture Master'!I:I,'[1]UHCC Architecture Master'!F:F,"NA",0,1))</f>
        <v>Breast cancer</v>
      </c>
      <c r="B103" s="65" t="str">
        <f>IF(D103="", "", _xlfn.XLOOKUP(D103,'[1]UHCC Architecture Master'!I:I,'[1]UHCC Architecture Master'!G:G,"NA",0,1))</f>
        <v>Early detection, diagnosis and staging of breast cancer</v>
      </c>
      <c r="C103" s="65" t="str">
        <f>IF(D103="", "", _xlfn.XLOOKUP(D103,'[1]UHCC Architecture Master'!I:I,'[1]UHCC Architecture Master'!H:H,"NA",0,1))</f>
        <v>10. Diagnostic procedures</v>
      </c>
      <c r="D103" s="119" t="s">
        <v>201</v>
      </c>
      <c r="E103" s="279" t="str">
        <f>IF(D103="", "", _xlfn.XLOOKUP(D103,'[1]UHCC Architecture Master'!I:I,'[1]UHCC Architecture Master'!K:K,"NA",0,1))</f>
        <v>Biopsy - fine needle aspiration</v>
      </c>
      <c r="F103" s="707"/>
      <c r="G103" s="305">
        <f>_xlfn.XLOOKUP(F103,'[2]Merged Resources Master'!F:F,'[2]Merged Resources Master'!G:G, "NA", 0, 1)</f>
        <v>0</v>
      </c>
      <c r="H103" s="306"/>
      <c r="I103" s="306"/>
      <c r="J103" s="306"/>
      <c r="K103" s="307" t="str">
        <f>_xlfn.XLOOKUP(F103,'[2]Merged Resources Master'!F:F,'[2]Merged Resources Master'!K:K, "NA", 0, 1)</f>
        <v>Health Workforce</v>
      </c>
      <c r="L103" s="273">
        <f>_xlfn.XLOOKUP(F103,'[2]Merged Resources Master'!F:F,'[2]Merged Resources Master'!L:L, "NA", 0, 1)</f>
        <v>0</v>
      </c>
      <c r="M103" s="273">
        <f>_xlfn.XLOOKUP(F103,'[2]Merged Resources Master'!F:F,'[2]Merged Resources Master'!M:M, "NA", 0, 1)</f>
        <v>0</v>
      </c>
      <c r="N103" s="273">
        <f>_xlfn.XLOOKUP(F103,'[2]Merged Resources Master'!F:F,'[2]Merged Resources Master'!N:N, "NA", 0, 1)</f>
        <v>0</v>
      </c>
      <c r="O103" s="273"/>
      <c r="P103" s="273"/>
      <c r="Q103" s="273"/>
      <c r="R103" s="273"/>
      <c r="S103" s="273"/>
      <c r="T103" s="273"/>
      <c r="U103" s="273"/>
      <c r="V103" s="273"/>
      <c r="W103" s="261"/>
      <c r="X103" s="273"/>
      <c r="Y103" s="273"/>
      <c r="Z103" s="273"/>
      <c r="AA103" s="273"/>
      <c r="AB103" s="273"/>
      <c r="AC103" s="273"/>
      <c r="AD103" s="273"/>
      <c r="AE103" s="273"/>
      <c r="AF103" s="275"/>
      <c r="AG103" s="273"/>
      <c r="AH103" s="273"/>
      <c r="AI103" s="273"/>
      <c r="AJ103" s="273"/>
      <c r="AK103" s="273"/>
      <c r="AL103" s="273"/>
      <c r="AM103" s="273"/>
      <c r="AN103" s="273"/>
      <c r="AO103" s="273"/>
      <c r="AP103" s="273"/>
      <c r="AQ103" s="273"/>
      <c r="AR103" s="273"/>
      <c r="AS103" s="273"/>
      <c r="AT103" s="273"/>
      <c r="AU103" s="273"/>
      <c r="AV103" s="273"/>
      <c r="AW103" s="275"/>
      <c r="AX103" s="273"/>
      <c r="AY103" s="273"/>
      <c r="AZ103" s="273"/>
      <c r="BA103" s="273"/>
      <c r="BB103" s="273"/>
      <c r="BC103" s="273"/>
      <c r="BD103" s="273"/>
      <c r="BE103" s="273"/>
      <c r="BF103" s="273"/>
      <c r="BG103" s="273"/>
      <c r="BH103" s="273"/>
      <c r="BI103" s="273"/>
      <c r="BJ103" s="273"/>
      <c r="BK103" s="273"/>
      <c r="BL103" s="273"/>
      <c r="BM103" s="273"/>
      <c r="BN103" s="275"/>
      <c r="BO103" s="273"/>
      <c r="BP103" s="273"/>
      <c r="BQ103" s="273"/>
      <c r="BR103" s="273"/>
      <c r="BS103" s="273"/>
      <c r="BT103" s="273"/>
      <c r="BU103" s="273"/>
      <c r="BV103" s="273"/>
      <c r="BW103" s="273"/>
      <c r="BX103" s="273"/>
      <c r="BY103" s="273"/>
      <c r="BZ103" s="273"/>
      <c r="CA103" s="276"/>
    </row>
    <row r="104" spans="1:79" s="67" customFormat="1" x14ac:dyDescent="0.2">
      <c r="A104" s="65" t="str">
        <f>IF(D104="", "", _xlfn.XLOOKUP(D104,'[1]UHCC Architecture Master'!I:I,'[1]UHCC Architecture Master'!F:F,"NA",0,1))</f>
        <v>Breast cancer</v>
      </c>
      <c r="B104" s="65" t="str">
        <f>IF(D104="", "", _xlfn.XLOOKUP(D104,'[1]UHCC Architecture Master'!I:I,'[1]UHCC Architecture Master'!G:G,"NA",0,1))</f>
        <v>Early detection, diagnosis and staging of breast cancer</v>
      </c>
      <c r="C104" s="65" t="str">
        <f>IF(D104="", "", _xlfn.XLOOKUP(D104,'[1]UHCC Architecture Master'!I:I,'[1]UHCC Architecture Master'!H:H,"NA",0,1))</f>
        <v>10. Diagnostic procedures</v>
      </c>
      <c r="D104" s="119" t="s">
        <v>201</v>
      </c>
      <c r="E104" s="277" t="str">
        <f>IF(D104="", "", _xlfn.XLOOKUP(D104,'[1]UHCC Architecture Master'!I:I,'[1]UHCC Architecture Master'!K:K,"NA",0,1))</f>
        <v>Biopsy - fine needle aspiration</v>
      </c>
      <c r="F104" s="277"/>
      <c r="G104" s="261">
        <f>_xlfn.XLOOKUP(F104,'[2]Merged Resources Master'!F:F,'[2]Merged Resources Master'!G:G, "NA", 0, 1)</f>
        <v>0</v>
      </c>
      <c r="H104" s="273"/>
      <c r="I104" s="273"/>
      <c r="J104" s="273"/>
      <c r="K104" s="273" t="str">
        <f>_xlfn.XLOOKUP(F104,'[2]Merged Resources Master'!F:F,'[2]Merged Resources Master'!K:K, "NA", 0, 1)</f>
        <v>Health Workforce</v>
      </c>
      <c r="L104" s="273">
        <f>_xlfn.XLOOKUP(F104,'[2]Merged Resources Master'!F:F,'[2]Merged Resources Master'!L:L, "NA", 0, 1)</f>
        <v>0</v>
      </c>
      <c r="M104" s="273">
        <f>_xlfn.XLOOKUP(F104,'[2]Merged Resources Master'!F:F,'[2]Merged Resources Master'!M:M, "NA", 0, 1)</f>
        <v>0</v>
      </c>
      <c r="N104" s="273">
        <f>_xlfn.XLOOKUP(F104,'[2]Merged Resources Master'!F:F,'[2]Merged Resources Master'!N:N, "NA", 0, 1)</f>
        <v>0</v>
      </c>
      <c r="O104" s="273"/>
      <c r="P104" s="273"/>
      <c r="Q104" s="273"/>
      <c r="R104" s="273"/>
      <c r="S104" s="273"/>
      <c r="T104" s="273"/>
      <c r="U104" s="273"/>
      <c r="V104" s="273"/>
      <c r="W104" s="523" t="s">
        <v>90</v>
      </c>
      <c r="X104" s="556"/>
      <c r="Y104" s="528" t="s">
        <v>197</v>
      </c>
      <c r="Z104" s="523" t="s">
        <v>198</v>
      </c>
      <c r="AA104" s="523" t="s">
        <v>93</v>
      </c>
      <c r="AB104" s="528" t="s">
        <v>199</v>
      </c>
      <c r="AC104" s="557" t="s">
        <v>200</v>
      </c>
      <c r="AD104" s="523" t="s">
        <v>101</v>
      </c>
      <c r="AE104" s="523">
        <v>1</v>
      </c>
      <c r="AF104" s="275"/>
      <c r="AG104" s="273"/>
      <c r="AH104" s="273"/>
      <c r="AI104" s="273"/>
      <c r="AJ104" s="273"/>
      <c r="AK104" s="273"/>
      <c r="AL104" s="273"/>
      <c r="AM104" s="273"/>
      <c r="AN104" s="273"/>
      <c r="AO104" s="273"/>
      <c r="AP104" s="273"/>
      <c r="AQ104" s="273"/>
      <c r="AR104" s="273"/>
      <c r="AS104" s="273"/>
      <c r="AT104" s="273"/>
      <c r="AU104" s="273"/>
      <c r="AV104" s="273"/>
      <c r="AW104" s="275"/>
      <c r="AX104" s="273"/>
      <c r="AY104" s="273"/>
      <c r="AZ104" s="273"/>
      <c r="BA104" s="273"/>
      <c r="BB104" s="273"/>
      <c r="BC104" s="273"/>
      <c r="BD104" s="273"/>
      <c r="BE104" s="273"/>
      <c r="BF104" s="273"/>
      <c r="BG104" s="273"/>
      <c r="BH104" s="273"/>
      <c r="BI104" s="273"/>
      <c r="BJ104" s="273"/>
      <c r="BK104" s="273"/>
      <c r="BL104" s="273"/>
      <c r="BM104" s="273"/>
      <c r="BN104" s="275"/>
      <c r="BO104" s="273"/>
      <c r="BP104" s="273"/>
      <c r="BQ104" s="273"/>
      <c r="BR104" s="273"/>
      <c r="BS104" s="273"/>
      <c r="BT104" s="273"/>
      <c r="BU104" s="273"/>
      <c r="BV104" s="273"/>
      <c r="BW104" s="273"/>
      <c r="BX104" s="273"/>
      <c r="BY104" s="273"/>
      <c r="BZ104" s="273"/>
      <c r="CA104" s="276"/>
    </row>
    <row r="105" spans="1:79" s="67" customFormat="1" ht="12" x14ac:dyDescent="0.2">
      <c r="A105" s="360" t="str">
        <f>IF(D105="", "", _xlfn.XLOOKUP(D105,'[1]UHCC Architecture Master'!I:I,'[1]UHCC Architecture Master'!F:F,"NA",0,1))</f>
        <v>NA</v>
      </c>
      <c r="B105" s="360" t="str">
        <f>IF(D105="", "", _xlfn.XLOOKUP(D105,'[1]UHCC Architecture Master'!I:I,'[1]UHCC Architecture Master'!G:G,"NA",0,1))</f>
        <v>NA</v>
      </c>
      <c r="C105" s="360" t="str">
        <f>IF(D105="", "", _xlfn.XLOOKUP(D105,'[1]UHCC Architecture Master'!I:I,'[1]UHCC Architecture Master'!H:H,"NA",0,1))</f>
        <v>NA</v>
      </c>
      <c r="D105" s="359" t="s">
        <v>208</v>
      </c>
      <c r="E105" s="360" t="str">
        <f>IF(D105="", "", _xlfn.XLOOKUP(D105,'[1]UHCC Architecture Master'!I:I,'[1]UHCC Architecture Master'!K:K,"NA",0,1))</f>
        <v>NA</v>
      </c>
      <c r="F105" s="360"/>
      <c r="G105" s="277">
        <f>_xlfn.XLOOKUP(F105,'[2]Merged Resources Master'!F:F,'[2]Merged Resources Master'!G:G, "NA", 0, 1)</f>
        <v>0</v>
      </c>
      <c r="H105" s="277"/>
      <c r="I105" s="277"/>
      <c r="J105" s="277"/>
      <c r="K105" s="277" t="str">
        <f>_xlfn.XLOOKUP(F105,'[2]Merged Resources Master'!F:F,'[2]Merged Resources Master'!K:K, "NA", 0, 1)</f>
        <v>Health Workforce</v>
      </c>
      <c r="L105" s="277">
        <f>_xlfn.XLOOKUP(F105,'[2]Merged Resources Master'!F:F,'[2]Merged Resources Master'!L:L, "NA", 0, 1)</f>
        <v>0</v>
      </c>
      <c r="M105" s="277">
        <f>_xlfn.XLOOKUP(F105,'[2]Merged Resources Master'!F:F,'[2]Merged Resources Master'!M:M, "NA", 0, 1)</f>
        <v>0</v>
      </c>
      <c r="N105" s="277">
        <f>_xlfn.XLOOKUP(F105,'[2]Merged Resources Master'!F:F,'[2]Merged Resources Master'!N:N, "NA", 0, 1)</f>
        <v>0</v>
      </c>
      <c r="O105" s="277"/>
      <c r="P105" s="277"/>
      <c r="Q105" s="277"/>
      <c r="R105" s="277"/>
      <c r="S105" s="277"/>
      <c r="T105" s="277"/>
      <c r="U105" s="277"/>
      <c r="V105" s="277"/>
      <c r="W105" s="277"/>
      <c r="X105" s="277"/>
      <c r="Y105" s="277"/>
      <c r="Z105" s="277"/>
      <c r="AA105" s="277"/>
      <c r="AB105" s="277"/>
      <c r="AC105" s="277"/>
      <c r="AD105" s="277"/>
      <c r="AE105" s="277"/>
      <c r="AF105" s="278"/>
      <c r="AG105" s="277"/>
      <c r="AH105" s="277"/>
      <c r="AI105" s="277"/>
      <c r="AJ105" s="277"/>
      <c r="AK105" s="277"/>
      <c r="AL105" s="277"/>
      <c r="AM105" s="277"/>
      <c r="AN105" s="277"/>
      <c r="AO105" s="277"/>
      <c r="AP105" s="277"/>
      <c r="AQ105" s="277"/>
      <c r="AR105" s="277"/>
      <c r="AS105" s="277"/>
      <c r="AT105" s="277"/>
      <c r="AU105" s="277"/>
      <c r="AV105" s="277"/>
      <c r="AW105" s="278"/>
      <c r="AX105" s="277"/>
      <c r="AY105" s="277"/>
      <c r="AZ105" s="277"/>
      <c r="BA105" s="277"/>
      <c r="BB105" s="277"/>
      <c r="BC105" s="277"/>
      <c r="BD105" s="277"/>
      <c r="BE105" s="277"/>
      <c r="BF105" s="277"/>
      <c r="BG105" s="277"/>
      <c r="BH105" s="277"/>
      <c r="BI105" s="277"/>
      <c r="BJ105" s="277"/>
      <c r="BK105" s="277"/>
      <c r="BL105" s="277"/>
      <c r="BM105" s="277"/>
      <c r="BN105" s="278"/>
      <c r="BO105" s="277"/>
      <c r="BP105" s="277"/>
      <c r="BQ105" s="277"/>
      <c r="BR105" s="277"/>
      <c r="BS105" s="277"/>
      <c r="BT105" s="277"/>
      <c r="BU105" s="277"/>
      <c r="BV105" s="277"/>
      <c r="BW105" s="277"/>
      <c r="BX105" s="277"/>
      <c r="BY105" s="277"/>
      <c r="BZ105" s="277"/>
      <c r="CA105" s="279"/>
    </row>
    <row r="106" spans="1:79" s="67" customFormat="1" ht="12" x14ac:dyDescent="0.2">
      <c r="A106" s="360" t="str">
        <f>IF(D106="", "", _xlfn.XLOOKUP(D106,'[1]UHCC Architecture Master'!I:I,'[1]UHCC Architecture Master'!F:F,"NA",0,1))</f>
        <v>NA</v>
      </c>
      <c r="B106" s="360" t="str">
        <f>IF(D106="", "", _xlfn.XLOOKUP(D106,'[1]UHCC Architecture Master'!I:I,'[1]UHCC Architecture Master'!G:G,"NA",0,1))</f>
        <v>NA</v>
      </c>
      <c r="C106" s="360" t="str">
        <f>IF(D106="", "", _xlfn.XLOOKUP(D106,'[1]UHCC Architecture Master'!I:I,'[1]UHCC Architecture Master'!H:H,"NA",0,1))</f>
        <v>NA</v>
      </c>
      <c r="D106" s="359" t="s">
        <v>208</v>
      </c>
      <c r="E106" s="360" t="str">
        <f>IF(D106="", "", _xlfn.XLOOKUP(D106,'[1]UHCC Architecture Master'!I:I,'[1]UHCC Architecture Master'!K:K,"NA",0,1))</f>
        <v>NA</v>
      </c>
      <c r="F106" s="360"/>
      <c r="G106" s="277">
        <f>_xlfn.XLOOKUP(F106,'[2]Merged Resources Master'!F:F,'[2]Merged Resources Master'!G:G, "NA", 0, 1)</f>
        <v>0</v>
      </c>
      <c r="H106" s="277"/>
      <c r="I106" s="277"/>
      <c r="J106" s="277"/>
      <c r="K106" s="277" t="str">
        <f>_xlfn.XLOOKUP(F106,'[2]Merged Resources Master'!F:F,'[2]Merged Resources Master'!K:K, "NA", 0, 1)</f>
        <v>Health Workforce</v>
      </c>
      <c r="L106" s="277">
        <f>_xlfn.XLOOKUP(F106,'[2]Merged Resources Master'!F:F,'[2]Merged Resources Master'!L:L, "NA", 0, 1)</f>
        <v>0</v>
      </c>
      <c r="M106" s="277">
        <f>_xlfn.XLOOKUP(F106,'[2]Merged Resources Master'!F:F,'[2]Merged Resources Master'!M:M, "NA", 0, 1)</f>
        <v>0</v>
      </c>
      <c r="N106" s="277">
        <f>_xlfn.XLOOKUP(F106,'[2]Merged Resources Master'!F:F,'[2]Merged Resources Master'!N:N, "NA", 0, 1)</f>
        <v>0</v>
      </c>
      <c r="O106" s="277"/>
      <c r="P106" s="277"/>
      <c r="Q106" s="277"/>
      <c r="R106" s="277"/>
      <c r="S106" s="277"/>
      <c r="T106" s="277"/>
      <c r="U106" s="277"/>
      <c r="V106" s="277"/>
      <c r="W106" s="277"/>
      <c r="X106" s="277"/>
      <c r="Y106" s="277"/>
      <c r="Z106" s="277"/>
      <c r="AA106" s="277"/>
      <c r="AB106" s="277"/>
      <c r="AC106" s="277"/>
      <c r="AD106" s="277"/>
      <c r="AE106" s="277"/>
      <c r="AF106" s="278"/>
      <c r="AG106" s="277"/>
      <c r="AH106" s="277"/>
      <c r="AI106" s="277"/>
      <c r="AJ106" s="277"/>
      <c r="AK106" s="277"/>
      <c r="AL106" s="277"/>
      <c r="AM106" s="277"/>
      <c r="AN106" s="277"/>
      <c r="AO106" s="277"/>
      <c r="AP106" s="277"/>
      <c r="AQ106" s="277"/>
      <c r="AR106" s="277"/>
      <c r="AS106" s="277"/>
      <c r="AT106" s="277"/>
      <c r="AU106" s="277"/>
      <c r="AV106" s="277"/>
      <c r="AW106" s="278"/>
      <c r="AX106" s="277"/>
      <c r="AY106" s="277"/>
      <c r="AZ106" s="277"/>
      <c r="BA106" s="277"/>
      <c r="BB106" s="277"/>
      <c r="BC106" s="277"/>
      <c r="BD106" s="277"/>
      <c r="BE106" s="277"/>
      <c r="BF106" s="277"/>
      <c r="BG106" s="277"/>
      <c r="BH106" s="277"/>
      <c r="BI106" s="277"/>
      <c r="BJ106" s="277"/>
      <c r="BK106" s="277"/>
      <c r="BL106" s="277"/>
      <c r="BM106" s="277"/>
      <c r="BN106" s="278"/>
      <c r="BO106" s="277"/>
      <c r="BP106" s="277"/>
      <c r="BQ106" s="277"/>
      <c r="BR106" s="277"/>
      <c r="BS106" s="277"/>
      <c r="BT106" s="277"/>
      <c r="BU106" s="277"/>
      <c r="BV106" s="277"/>
      <c r="BW106" s="277"/>
      <c r="BX106" s="277"/>
      <c r="BY106" s="277"/>
      <c r="BZ106" s="277"/>
      <c r="CA106" s="279"/>
    </row>
    <row r="107" spans="1:79" s="67" customFormat="1" ht="12" x14ac:dyDescent="0.2">
      <c r="A107" s="360" t="str">
        <f>IF(D107="", "", _xlfn.XLOOKUP(D107,'[1]UHCC Architecture Master'!I:I,'[1]UHCC Architecture Master'!F:F,"NA",0,1))</f>
        <v>NA</v>
      </c>
      <c r="B107" s="360" t="str">
        <f>IF(D107="", "", _xlfn.XLOOKUP(D107,'[1]UHCC Architecture Master'!I:I,'[1]UHCC Architecture Master'!G:G,"NA",0,1))</f>
        <v>NA</v>
      </c>
      <c r="C107" s="360" t="str">
        <f>IF(D107="", "", _xlfn.XLOOKUP(D107,'[1]UHCC Architecture Master'!I:I,'[1]UHCC Architecture Master'!H:H,"NA",0,1))</f>
        <v>NA</v>
      </c>
      <c r="D107" s="359" t="s">
        <v>208</v>
      </c>
      <c r="E107" s="361" t="str">
        <f>IF(D107="", "", _xlfn.XLOOKUP(D107,'[1]UHCC Architecture Master'!I:I,'[1]UHCC Architecture Master'!K:K,"NA",0,1))</f>
        <v>NA</v>
      </c>
      <c r="F107" s="708"/>
      <c r="G107" s="308">
        <f>_xlfn.XLOOKUP(F107,'[2]Merged Resources Master'!F:F,'[2]Merged Resources Master'!G:G, "NA", 0, 1)</f>
        <v>0</v>
      </c>
      <c r="H107" s="309"/>
      <c r="I107" s="309"/>
      <c r="J107" s="309"/>
      <c r="K107" s="310" t="str">
        <f>_xlfn.XLOOKUP(F107,'[2]Merged Resources Master'!F:F,'[2]Merged Resources Master'!K:K, "NA", 0, 1)</f>
        <v>Health Workforce</v>
      </c>
      <c r="L107" s="277">
        <f>_xlfn.XLOOKUP(F107,'[2]Merged Resources Master'!F:F,'[2]Merged Resources Master'!L:L, "NA", 0, 1)</f>
        <v>0</v>
      </c>
      <c r="M107" s="277">
        <f>_xlfn.XLOOKUP(F107,'[2]Merged Resources Master'!F:F,'[2]Merged Resources Master'!M:M, "NA", 0, 1)</f>
        <v>0</v>
      </c>
      <c r="N107" s="277">
        <f>_xlfn.XLOOKUP(F107,'[2]Merged Resources Master'!F:F,'[2]Merged Resources Master'!N:N, "NA", 0, 1)</f>
        <v>0</v>
      </c>
      <c r="O107" s="277"/>
      <c r="P107" s="277"/>
      <c r="Q107" s="277"/>
      <c r="R107" s="277"/>
      <c r="S107" s="277"/>
      <c r="T107" s="277"/>
      <c r="U107" s="277"/>
      <c r="V107" s="277"/>
      <c r="W107" s="277"/>
      <c r="X107" s="277"/>
      <c r="Y107" s="277"/>
      <c r="Z107" s="277"/>
      <c r="AA107" s="277"/>
      <c r="AB107" s="277"/>
      <c r="AC107" s="277"/>
      <c r="AD107" s="277"/>
      <c r="AE107" s="277"/>
      <c r="AF107" s="278"/>
      <c r="AG107" s="277"/>
      <c r="AH107" s="277"/>
      <c r="AI107" s="277"/>
      <c r="AJ107" s="277"/>
      <c r="AK107" s="277"/>
      <c r="AL107" s="277"/>
      <c r="AM107" s="277"/>
      <c r="AN107" s="277"/>
      <c r="AO107" s="277"/>
      <c r="AP107" s="277"/>
      <c r="AQ107" s="277"/>
      <c r="AR107" s="277"/>
      <c r="AS107" s="277"/>
      <c r="AT107" s="277"/>
      <c r="AU107" s="277"/>
      <c r="AV107" s="277"/>
      <c r="AW107" s="278"/>
      <c r="AX107" s="277"/>
      <c r="AY107" s="277"/>
      <c r="AZ107" s="277"/>
      <c r="BA107" s="277"/>
      <c r="BB107" s="277"/>
      <c r="BC107" s="277"/>
      <c r="BD107" s="277"/>
      <c r="BE107" s="277"/>
      <c r="BF107" s="277"/>
      <c r="BG107" s="277"/>
      <c r="BH107" s="277"/>
      <c r="BI107" s="277"/>
      <c r="BJ107" s="277"/>
      <c r="BK107" s="277"/>
      <c r="BL107" s="277"/>
      <c r="BM107" s="277"/>
      <c r="BN107" s="278"/>
      <c r="BO107" s="277"/>
      <c r="BP107" s="277"/>
      <c r="BQ107" s="277"/>
      <c r="BR107" s="277"/>
      <c r="BS107" s="277"/>
      <c r="BT107" s="277"/>
      <c r="BU107" s="277"/>
      <c r="BV107" s="277"/>
      <c r="BW107" s="277"/>
      <c r="BX107" s="277"/>
      <c r="BY107" s="277"/>
      <c r="BZ107" s="277"/>
      <c r="CA107" s="279"/>
    </row>
    <row r="108" spans="1:79" s="67" customFormat="1" ht="12" x14ac:dyDescent="0.2">
      <c r="A108" s="360" t="str">
        <f>IF(D108="", "", _xlfn.XLOOKUP(D108,'[1]UHCC Architecture Master'!I:I,'[1]UHCC Architecture Master'!F:F,"NA",0,1))</f>
        <v>NA</v>
      </c>
      <c r="B108" s="360" t="str">
        <f>IF(D108="", "", _xlfn.XLOOKUP(D108,'[1]UHCC Architecture Master'!I:I,'[1]UHCC Architecture Master'!G:G,"NA",0,1))</f>
        <v>NA</v>
      </c>
      <c r="C108" s="360" t="str">
        <f>IF(D108="", "", _xlfn.XLOOKUP(D108,'[1]UHCC Architecture Master'!I:I,'[1]UHCC Architecture Master'!H:H,"NA",0,1))</f>
        <v>NA</v>
      </c>
      <c r="D108" s="359" t="s">
        <v>208</v>
      </c>
      <c r="E108" s="361" t="str">
        <f>IF(D108="", "", _xlfn.XLOOKUP(D108,'[1]UHCC Architecture Master'!I:I,'[1]UHCC Architecture Master'!K:K,"NA",0,1))</f>
        <v>NA</v>
      </c>
      <c r="F108" s="708"/>
      <c r="G108" s="308">
        <f>_xlfn.XLOOKUP(F108,'[2]Merged Resources Master'!F:F,'[2]Merged Resources Master'!G:G, "NA", 0, 1)</f>
        <v>0</v>
      </c>
      <c r="H108" s="309"/>
      <c r="I108" s="309"/>
      <c r="J108" s="309"/>
      <c r="K108" s="310" t="str">
        <f>_xlfn.XLOOKUP(F108,'[2]Merged Resources Master'!F:F,'[2]Merged Resources Master'!K:K, "NA", 0, 1)</f>
        <v>Health Workforce</v>
      </c>
      <c r="L108" s="277">
        <f>_xlfn.XLOOKUP(F108,'[2]Merged Resources Master'!F:F,'[2]Merged Resources Master'!L:L, "NA", 0, 1)</f>
        <v>0</v>
      </c>
      <c r="M108" s="277">
        <f>_xlfn.XLOOKUP(F108,'[2]Merged Resources Master'!F:F,'[2]Merged Resources Master'!M:M, "NA", 0, 1)</f>
        <v>0</v>
      </c>
      <c r="N108" s="277">
        <f>_xlfn.XLOOKUP(F108,'[2]Merged Resources Master'!F:F,'[2]Merged Resources Master'!N:N, "NA", 0, 1)</f>
        <v>0</v>
      </c>
      <c r="O108" s="277"/>
      <c r="P108" s="277"/>
      <c r="Q108" s="277"/>
      <c r="R108" s="277"/>
      <c r="S108" s="277"/>
      <c r="T108" s="277"/>
      <c r="U108" s="277"/>
      <c r="V108" s="277"/>
      <c r="W108" s="277"/>
      <c r="X108" s="277"/>
      <c r="Y108" s="277"/>
      <c r="Z108" s="277"/>
      <c r="AA108" s="277"/>
      <c r="AB108" s="277"/>
      <c r="AC108" s="277"/>
      <c r="AD108" s="277"/>
      <c r="AE108" s="277"/>
      <c r="AF108" s="278"/>
      <c r="AG108" s="277"/>
      <c r="AH108" s="277"/>
      <c r="AI108" s="277"/>
      <c r="AJ108" s="277"/>
      <c r="AK108" s="277"/>
      <c r="AL108" s="277"/>
      <c r="AM108" s="277"/>
      <c r="AN108" s="277"/>
      <c r="AO108" s="277"/>
      <c r="AP108" s="277"/>
      <c r="AQ108" s="277"/>
      <c r="AR108" s="277"/>
      <c r="AS108" s="277"/>
      <c r="AT108" s="277"/>
      <c r="AU108" s="277"/>
      <c r="AV108" s="277"/>
      <c r="AW108" s="278"/>
      <c r="AX108" s="277"/>
      <c r="AY108" s="277"/>
      <c r="AZ108" s="277"/>
      <c r="BA108" s="277"/>
      <c r="BB108" s="277"/>
      <c r="BC108" s="277"/>
      <c r="BD108" s="277"/>
      <c r="BE108" s="277"/>
      <c r="BF108" s="277"/>
      <c r="BG108" s="277"/>
      <c r="BH108" s="277"/>
      <c r="BI108" s="277"/>
      <c r="BJ108" s="277"/>
      <c r="BK108" s="277"/>
      <c r="BL108" s="277"/>
      <c r="BM108" s="277"/>
      <c r="BN108" s="278"/>
      <c r="BO108" s="277"/>
      <c r="BP108" s="277"/>
      <c r="BQ108" s="277"/>
      <c r="BR108" s="277"/>
      <c r="BS108" s="277"/>
      <c r="BT108" s="277"/>
      <c r="BU108" s="277"/>
      <c r="BV108" s="277"/>
      <c r="BW108" s="277"/>
      <c r="BX108" s="277"/>
      <c r="BY108" s="277"/>
      <c r="BZ108" s="277"/>
      <c r="CA108" s="279"/>
    </row>
    <row r="109" spans="1:79" s="67" customFormat="1" ht="12" x14ac:dyDescent="0.2">
      <c r="A109" s="360" t="str">
        <f>IF(D109="", "", _xlfn.XLOOKUP(D109,'[1]UHCC Architecture Master'!I:I,'[1]UHCC Architecture Master'!F:F,"NA",0,1))</f>
        <v>NA</v>
      </c>
      <c r="B109" s="360" t="str">
        <f>IF(D109="", "", _xlfn.XLOOKUP(D109,'[1]UHCC Architecture Master'!I:I,'[1]UHCC Architecture Master'!G:G,"NA",0,1))</f>
        <v>NA</v>
      </c>
      <c r="C109" s="360" t="str">
        <f>IF(D109="", "", _xlfn.XLOOKUP(D109,'[1]UHCC Architecture Master'!I:I,'[1]UHCC Architecture Master'!H:H,"NA",0,1))</f>
        <v>NA</v>
      </c>
      <c r="D109" s="359" t="s">
        <v>208</v>
      </c>
      <c r="E109" s="360" t="str">
        <f>IF(D109="", "", _xlfn.XLOOKUP(D109,'[1]UHCC Architecture Master'!I:I,'[1]UHCC Architecture Master'!K:K,"NA",0,1))</f>
        <v>NA</v>
      </c>
      <c r="F109" s="360"/>
      <c r="G109" s="277">
        <f>_xlfn.XLOOKUP(F109,'[2]Merged Resources Master'!F:F,'[2]Merged Resources Master'!G:G, "NA", 0, 1)</f>
        <v>0</v>
      </c>
      <c r="H109" s="277"/>
      <c r="I109" s="277"/>
      <c r="J109" s="277"/>
      <c r="K109" s="277" t="str">
        <f>_xlfn.XLOOKUP(F109,'[2]Merged Resources Master'!F:F,'[2]Merged Resources Master'!K:K, "NA", 0, 1)</f>
        <v>Health Workforce</v>
      </c>
      <c r="L109" s="277">
        <f>_xlfn.XLOOKUP(F109,'[2]Merged Resources Master'!F:F,'[2]Merged Resources Master'!L:L, "NA", 0, 1)</f>
        <v>0</v>
      </c>
      <c r="M109" s="277">
        <f>_xlfn.XLOOKUP(F109,'[2]Merged Resources Master'!F:F,'[2]Merged Resources Master'!M:M, "NA", 0, 1)</f>
        <v>0</v>
      </c>
      <c r="N109" s="277">
        <f>_xlfn.XLOOKUP(F109,'[2]Merged Resources Master'!F:F,'[2]Merged Resources Master'!N:N, "NA", 0, 1)</f>
        <v>0</v>
      </c>
      <c r="O109" s="277"/>
      <c r="P109" s="277"/>
      <c r="Q109" s="277"/>
      <c r="R109" s="277"/>
      <c r="S109" s="277"/>
      <c r="T109" s="277"/>
      <c r="U109" s="277"/>
      <c r="V109" s="277"/>
      <c r="W109" s="277"/>
      <c r="X109" s="277"/>
      <c r="Y109" s="277"/>
      <c r="Z109" s="277"/>
      <c r="AA109" s="277"/>
      <c r="AB109" s="277"/>
      <c r="AC109" s="277"/>
      <c r="AD109" s="277"/>
      <c r="AE109" s="277"/>
      <c r="AF109" s="278"/>
      <c r="AG109" s="277"/>
      <c r="AH109" s="277"/>
      <c r="AI109" s="277"/>
      <c r="AJ109" s="277"/>
      <c r="AK109" s="277"/>
      <c r="AL109" s="277"/>
      <c r="AM109" s="277"/>
      <c r="AN109" s="277"/>
      <c r="AO109" s="277"/>
      <c r="AP109" s="277"/>
      <c r="AQ109" s="277"/>
      <c r="AR109" s="277"/>
      <c r="AS109" s="277"/>
      <c r="AT109" s="277"/>
      <c r="AU109" s="277"/>
      <c r="AV109" s="277"/>
      <c r="AW109" s="278"/>
      <c r="AX109" s="277"/>
      <c r="AY109" s="277"/>
      <c r="AZ109" s="277"/>
      <c r="BA109" s="277"/>
      <c r="BB109" s="277"/>
      <c r="BC109" s="277"/>
      <c r="BD109" s="277"/>
      <c r="BE109" s="277"/>
      <c r="BF109" s="277"/>
      <c r="BG109" s="277"/>
      <c r="BH109" s="277"/>
      <c r="BI109" s="277"/>
      <c r="BJ109" s="277"/>
      <c r="BK109" s="277"/>
      <c r="BL109" s="277"/>
      <c r="BM109" s="277"/>
      <c r="BN109" s="278"/>
      <c r="BO109" s="277"/>
      <c r="BP109" s="277"/>
      <c r="BQ109" s="277"/>
      <c r="BR109" s="277"/>
      <c r="BS109" s="277"/>
      <c r="BT109" s="277"/>
      <c r="BU109" s="277"/>
      <c r="BV109" s="277"/>
      <c r="BW109" s="277"/>
      <c r="BX109" s="277"/>
      <c r="BY109" s="277"/>
      <c r="BZ109" s="277"/>
      <c r="CA109" s="279"/>
    </row>
    <row r="110" spans="1:79" s="135" customFormat="1" ht="12" x14ac:dyDescent="0.25">
      <c r="A110" s="59" t="str">
        <f>IF(D110="", "", _xlfn.XLOOKUP(D110,'[1]UHCC Architecture Master'!I:I,'[1]UHCC Architecture Master'!F:F,"NA",0,1))</f>
        <v>Breast cancer</v>
      </c>
      <c r="B110" s="59" t="str">
        <f>IF(D110="", "", _xlfn.XLOOKUP(D110,'[1]UHCC Architecture Master'!I:I,'[1]UHCC Architecture Master'!G:G,"NA",0,1))</f>
        <v>Early detection, diagnosis and staging of breast cancer</v>
      </c>
      <c r="C110" s="59" t="str">
        <f>IF(D110="", "", _xlfn.XLOOKUP(D110,'[1]UHCC Architecture Master'!I:I,'[1]UHCC Architecture Master'!H:H,"NA",0,1))</f>
        <v>10. Diagnostic procedures</v>
      </c>
      <c r="D110" s="349" t="s">
        <v>209</v>
      </c>
      <c r="E110" s="371" t="str">
        <f>IF(D110="", "", _xlfn.XLOOKUP(D110,'[1]UHCC Architecture Master'!I:I,'[1]UHCC Architecture Master'!K:K,"NA",0,1))</f>
        <v>Mammography (diagnostic)</v>
      </c>
      <c r="F110" s="702"/>
      <c r="G110" s="369">
        <f>_xlfn.XLOOKUP(F110,'[2]Merged Resources Master'!F:F,'[2]Merged Resources Master'!G:G, "NA", 0, 1)</f>
        <v>0</v>
      </c>
      <c r="H110" s="372"/>
      <c r="I110" s="372"/>
      <c r="J110" s="372"/>
      <c r="K110" s="369" t="str">
        <f>_xlfn.XLOOKUP(F110,'[2]Merged Resources Master'!F:F,'[2]Merged Resources Master'!K:K, "NA", 0, 1)</f>
        <v>Health Workforce</v>
      </c>
      <c r="L110" s="369">
        <f>_xlfn.XLOOKUP(F110,'[2]Merged Resources Master'!F:F,'[2]Merged Resources Master'!L:L, "NA", 0, 1)</f>
        <v>0</v>
      </c>
      <c r="M110" s="369">
        <f>_xlfn.XLOOKUP(F110,'[2]Merged Resources Master'!F:F,'[2]Merged Resources Master'!M:M, "NA", 0, 1)</f>
        <v>0</v>
      </c>
      <c r="N110" s="369">
        <f>_xlfn.XLOOKUP(F110,'[2]Merged Resources Master'!F:F,'[2]Merged Resources Master'!N:N, "NA", 0, 1)</f>
        <v>0</v>
      </c>
      <c r="O110" s="384"/>
      <c r="P110" s="384"/>
      <c r="Q110" s="384"/>
      <c r="R110" s="384"/>
      <c r="S110" s="384"/>
      <c r="T110" s="384"/>
      <c r="U110" s="384"/>
      <c r="V110" s="384"/>
      <c r="W110" s="384"/>
      <c r="X110" s="384"/>
      <c r="Y110" s="384"/>
      <c r="Z110" s="384"/>
      <c r="AA110" s="384"/>
      <c r="AB110" s="384"/>
      <c r="AC110" s="384"/>
      <c r="AD110" s="384"/>
      <c r="AE110" s="384"/>
      <c r="AF110" s="385"/>
      <c r="AG110" s="384"/>
      <c r="AH110" s="384"/>
      <c r="AI110" s="384"/>
      <c r="AJ110" s="384"/>
      <c r="AK110" s="384"/>
      <c r="AL110" s="384"/>
      <c r="AM110" s="384"/>
      <c r="AN110" s="384"/>
      <c r="AO110" s="384"/>
      <c r="AP110" s="384"/>
      <c r="AQ110" s="384"/>
      <c r="AR110" s="384"/>
      <c r="AS110" s="384"/>
      <c r="AT110" s="384"/>
      <c r="AU110" s="384"/>
      <c r="AV110" s="384"/>
      <c r="AW110" s="385"/>
      <c r="AX110" s="384"/>
      <c r="AY110" s="384"/>
      <c r="AZ110" s="384"/>
      <c r="BA110" s="384"/>
      <c r="BB110" s="384"/>
      <c r="BC110" s="384"/>
      <c r="BD110" s="384"/>
      <c r="BE110" s="384"/>
      <c r="BF110" s="384"/>
      <c r="BG110" s="384"/>
      <c r="BH110" s="384"/>
      <c r="BI110" s="384"/>
      <c r="BJ110" s="384"/>
      <c r="BK110" s="384"/>
      <c r="BL110" s="384"/>
      <c r="BM110" s="384"/>
      <c r="BN110" s="385"/>
      <c r="BO110" s="384"/>
      <c r="BP110" s="384"/>
      <c r="BQ110" s="384"/>
      <c r="BR110" s="384"/>
      <c r="BS110" s="384"/>
      <c r="BT110" s="384"/>
      <c r="BU110" s="384"/>
      <c r="BV110" s="384"/>
      <c r="BW110" s="384"/>
      <c r="BX110" s="384"/>
      <c r="BY110" s="384"/>
      <c r="BZ110" s="384"/>
      <c r="CA110" s="386"/>
    </row>
    <row r="111" spans="1:79" s="135" customFormat="1" ht="12" x14ac:dyDescent="0.25">
      <c r="A111" s="59" t="str">
        <f>IF(D111="", "", _xlfn.XLOOKUP(D111,'[1]UHCC Architecture Master'!I:I,'[1]UHCC Architecture Master'!F:F,"NA",0,1))</f>
        <v>Breast cancer</v>
      </c>
      <c r="B111" s="59" t="str">
        <f>IF(D111="", "", _xlfn.XLOOKUP(D111,'[1]UHCC Architecture Master'!I:I,'[1]UHCC Architecture Master'!G:G,"NA",0,1))</f>
        <v>Early detection, diagnosis and staging of breast cancer</v>
      </c>
      <c r="C111" s="59" t="str">
        <f>IF(D111="", "", _xlfn.XLOOKUP(D111,'[1]UHCC Architecture Master'!I:I,'[1]UHCC Architecture Master'!H:H,"NA",0,1))</f>
        <v>10. Diagnostic procedures</v>
      </c>
      <c r="D111" s="349" t="s">
        <v>209</v>
      </c>
      <c r="E111" s="377" t="str">
        <f>IF(D111="", "", _xlfn.XLOOKUP(D111,'[1]UHCC Architecture Master'!I:I,'[1]UHCC Architecture Master'!K:K,"NA",0,1))</f>
        <v>Mammography (diagnostic)</v>
      </c>
      <c r="F111" s="709"/>
      <c r="G111" s="370">
        <f>_xlfn.XLOOKUP(F111,'[2]Merged Resources Master'!F:F,'[2]Merged Resources Master'!G:G, "NA", 0, 1)</f>
        <v>0</v>
      </c>
      <c r="H111" s="372"/>
      <c r="I111" s="372"/>
      <c r="J111" s="372"/>
      <c r="K111" s="370" t="str">
        <f>_xlfn.XLOOKUP(F111,'[2]Merged Resources Master'!F:F,'[2]Merged Resources Master'!K:K, "NA", 0, 1)</f>
        <v>Health Workforce</v>
      </c>
      <c r="L111" s="375">
        <f>_xlfn.XLOOKUP(F111,'[2]Merged Resources Master'!F:F,'[2]Merged Resources Master'!L:L, "NA", 0, 1)</f>
        <v>0</v>
      </c>
      <c r="M111" s="375">
        <f>_xlfn.XLOOKUP(F111,'[2]Merged Resources Master'!F:F,'[2]Merged Resources Master'!M:M, "NA", 0, 1)</f>
        <v>0</v>
      </c>
      <c r="N111" s="375">
        <f>_xlfn.XLOOKUP(F111,'[2]Merged Resources Master'!F:F,'[2]Merged Resources Master'!N:N, "NA", 0, 1)</f>
        <v>0</v>
      </c>
      <c r="O111" s="384"/>
      <c r="P111" s="384"/>
      <c r="Q111" s="384"/>
      <c r="R111" s="384"/>
      <c r="S111" s="384"/>
      <c r="T111" s="384"/>
      <c r="U111" s="384"/>
      <c r="V111" s="384"/>
      <c r="W111" s="59" t="s">
        <v>146</v>
      </c>
      <c r="X111" s="59"/>
      <c r="Y111" s="59" t="s">
        <v>147</v>
      </c>
      <c r="Z111" s="59" t="s">
        <v>148</v>
      </c>
      <c r="AA111" s="523" t="s">
        <v>93</v>
      </c>
      <c r="AB111" s="59" t="s">
        <v>149</v>
      </c>
      <c r="AC111" s="59" t="s">
        <v>95</v>
      </c>
      <c r="AD111" s="59" t="s">
        <v>96</v>
      </c>
      <c r="AE111" s="59">
        <v>1</v>
      </c>
      <c r="AF111" s="385"/>
      <c r="AG111" s="384"/>
      <c r="AH111" s="384"/>
      <c r="AI111" s="384"/>
      <c r="AJ111" s="384"/>
      <c r="AK111" s="384"/>
      <c r="AL111" s="384"/>
      <c r="AM111" s="384"/>
      <c r="AN111" s="384"/>
      <c r="AO111" s="384"/>
      <c r="AP111" s="384"/>
      <c r="AQ111" s="384"/>
      <c r="AR111" s="384"/>
      <c r="AS111" s="384"/>
      <c r="AT111" s="384"/>
      <c r="AU111" s="384"/>
      <c r="AV111" s="384"/>
      <c r="AW111" s="385"/>
      <c r="AX111" s="384"/>
      <c r="AY111" s="384"/>
      <c r="AZ111" s="384"/>
      <c r="BA111" s="384"/>
      <c r="BB111" s="384"/>
      <c r="BC111" s="384"/>
      <c r="BD111" s="384"/>
      <c r="BE111" s="384"/>
      <c r="BF111" s="384"/>
      <c r="BG111" s="384"/>
      <c r="BH111" s="384"/>
      <c r="BI111" s="384"/>
      <c r="BJ111" s="384"/>
      <c r="BK111" s="384"/>
      <c r="BL111" s="384"/>
      <c r="BM111" s="384"/>
      <c r="BN111" s="385"/>
      <c r="BO111" s="384"/>
      <c r="BP111" s="384"/>
      <c r="BQ111" s="384"/>
      <c r="BR111" s="384"/>
      <c r="BS111" s="384"/>
      <c r="BT111" s="384"/>
      <c r="BU111" s="384"/>
      <c r="BV111" s="384"/>
      <c r="BW111" s="384"/>
      <c r="BX111" s="384"/>
      <c r="BY111" s="384"/>
      <c r="BZ111" s="384"/>
      <c r="CA111" s="386"/>
    </row>
    <row r="112" spans="1:79" s="135" customFormat="1" ht="12" x14ac:dyDescent="0.25">
      <c r="A112" s="59"/>
      <c r="B112" s="59"/>
      <c r="C112" s="59"/>
      <c r="D112" s="349"/>
      <c r="E112" s="377"/>
      <c r="F112" s="709"/>
      <c r="G112" s="532">
        <f>_xlfn.XLOOKUP(F112,'[2]Merged Resources Master'!F:F,'[2]Merged Resources Master'!G:G, "NA", 0, 1)</f>
        <v>0</v>
      </c>
      <c r="H112" s="372"/>
      <c r="I112" s="372"/>
      <c r="J112" s="372"/>
      <c r="K112" s="370" t="str">
        <f>_xlfn.XLOOKUP(F112,'[2]Merged Resources Master'!F:F,'[2]Merged Resources Master'!K:K, "NA", 0, 1)</f>
        <v>Health Workforce</v>
      </c>
      <c r="L112" s="375">
        <f>_xlfn.XLOOKUP(F112,'[2]Merged Resources Master'!F:F,'[2]Merged Resources Master'!L:L, "NA", 0, 1)</f>
        <v>0</v>
      </c>
      <c r="M112" s="375">
        <f>_xlfn.XLOOKUP(F112,'[2]Merged Resources Master'!F:F,'[2]Merged Resources Master'!M:M, "NA", 0, 1)</f>
        <v>0</v>
      </c>
      <c r="N112" s="375">
        <f>_xlfn.XLOOKUP(F112,'[2]Merged Resources Master'!F:F,'[2]Merged Resources Master'!N:N, "NA", 0, 1)</f>
        <v>0</v>
      </c>
      <c r="O112" s="384"/>
      <c r="P112" s="384"/>
      <c r="Q112" s="384"/>
      <c r="R112" s="384"/>
      <c r="S112" s="384"/>
      <c r="T112" s="384"/>
      <c r="U112" s="384"/>
      <c r="V112" s="384"/>
      <c r="W112" s="59" t="s">
        <v>146</v>
      </c>
      <c r="X112" s="59"/>
      <c r="Y112" s="59" t="s">
        <v>150</v>
      </c>
      <c r="Z112" s="59" t="s">
        <v>106</v>
      </c>
      <c r="AA112" s="523" t="s">
        <v>93</v>
      </c>
      <c r="AB112" s="59" t="s">
        <v>151</v>
      </c>
      <c r="AC112" s="59" t="s">
        <v>108</v>
      </c>
      <c r="AD112" s="59" t="s">
        <v>96</v>
      </c>
      <c r="AE112" s="59">
        <v>1</v>
      </c>
      <c r="AF112" s="385"/>
      <c r="AG112" s="384"/>
      <c r="AH112" s="384"/>
      <c r="AI112" s="384"/>
      <c r="AJ112" s="384"/>
      <c r="AK112" s="384"/>
      <c r="AL112" s="384"/>
      <c r="AM112" s="384"/>
      <c r="AN112" s="384"/>
      <c r="AO112" s="384"/>
      <c r="AP112" s="384"/>
      <c r="AQ112" s="384"/>
      <c r="AR112" s="384"/>
      <c r="AS112" s="384"/>
      <c r="AT112" s="384"/>
      <c r="AU112" s="384"/>
      <c r="AV112" s="384"/>
      <c r="AW112" s="385"/>
      <c r="AX112" s="384"/>
      <c r="AY112" s="384"/>
      <c r="AZ112" s="384"/>
      <c r="BA112" s="384"/>
      <c r="BB112" s="384"/>
      <c r="BC112" s="384"/>
      <c r="BD112" s="384"/>
      <c r="BE112" s="384"/>
      <c r="BF112" s="384"/>
      <c r="BG112" s="384"/>
      <c r="BH112" s="384"/>
      <c r="BI112" s="384"/>
      <c r="BJ112" s="384"/>
      <c r="BK112" s="384"/>
      <c r="BL112" s="384"/>
      <c r="BM112" s="384"/>
      <c r="BN112" s="385"/>
      <c r="BO112" s="384"/>
      <c r="BP112" s="384"/>
      <c r="BQ112" s="384"/>
      <c r="BR112" s="384"/>
      <c r="BS112" s="384"/>
      <c r="BT112" s="384"/>
      <c r="BU112" s="384"/>
      <c r="BV112" s="384"/>
      <c r="BW112" s="384"/>
      <c r="BX112" s="384"/>
      <c r="BY112" s="384"/>
      <c r="BZ112" s="384"/>
      <c r="CA112" s="386"/>
    </row>
    <row r="113" spans="1:79" s="135" customFormat="1" ht="12" x14ac:dyDescent="0.25">
      <c r="A113" s="59" t="str">
        <f>IF(D113="", "", _xlfn.XLOOKUP(D113,'[1]UHCC Architecture Master'!I:I,'[1]UHCC Architecture Master'!F:F,"NA",0,1))</f>
        <v>Breast cancer</v>
      </c>
      <c r="B113" s="59" t="str">
        <f>IF(D113="", "", _xlfn.XLOOKUP(D113,'[1]UHCC Architecture Master'!I:I,'[1]UHCC Architecture Master'!G:G,"NA",0,1))</f>
        <v>Early detection, diagnosis and staging of breast cancer</v>
      </c>
      <c r="C113" s="59" t="str">
        <f>IF(D113="", "", _xlfn.XLOOKUP(D113,'[1]UHCC Architecture Master'!I:I,'[1]UHCC Architecture Master'!H:H,"NA",0,1))</f>
        <v>10. Diagnostic procedures</v>
      </c>
      <c r="D113" s="349" t="s">
        <v>209</v>
      </c>
      <c r="E113" s="377" t="str">
        <f>IF(D113="", "", _xlfn.XLOOKUP(D113,'[1]UHCC Architecture Master'!I:I,'[1]UHCC Architecture Master'!K:K,"NA",0,1))</f>
        <v>Mammography (diagnostic)</v>
      </c>
      <c r="F113" s="709"/>
      <c r="G113" s="370">
        <f>_xlfn.XLOOKUP(F113,'[2]Merged Resources Master'!F:F,'[2]Merged Resources Master'!G:G, "NA", 0, 1)</f>
        <v>0</v>
      </c>
      <c r="H113" s="371"/>
      <c r="I113" s="371"/>
      <c r="J113" s="371"/>
      <c r="K113" s="370" t="str">
        <f>_xlfn.XLOOKUP(F113,'[2]Merged Resources Master'!F:F,'[2]Merged Resources Master'!K:K, "NA", 0, 1)</f>
        <v>Health Workforce</v>
      </c>
      <c r="L113" s="375">
        <f>_xlfn.XLOOKUP(F113,'[2]Merged Resources Master'!F:F,'[2]Merged Resources Master'!L:L, "NA", 0, 1)</f>
        <v>0</v>
      </c>
      <c r="M113" s="375">
        <f>_xlfn.XLOOKUP(F113,'[2]Merged Resources Master'!F:F,'[2]Merged Resources Master'!M:M, "NA", 0, 1)</f>
        <v>0</v>
      </c>
      <c r="N113" s="375">
        <f>_xlfn.XLOOKUP(F113,'[2]Merged Resources Master'!F:F,'[2]Merged Resources Master'!N:N, "NA", 0, 1)</f>
        <v>0</v>
      </c>
      <c r="O113" s="384"/>
      <c r="P113" s="384"/>
      <c r="Q113" s="384"/>
      <c r="R113" s="384"/>
      <c r="S113" s="384"/>
      <c r="T113" s="384"/>
      <c r="U113" s="384"/>
      <c r="V113" s="384"/>
      <c r="W113" s="384"/>
      <c r="X113" s="384"/>
      <c r="Y113" s="384"/>
      <c r="Z113" s="384"/>
      <c r="AA113" s="384"/>
      <c r="AB113" s="384"/>
      <c r="AC113" s="384"/>
      <c r="AD113" s="384"/>
      <c r="AE113" s="384"/>
      <c r="AF113" s="385"/>
      <c r="AG113" s="384"/>
      <c r="AH113" s="384"/>
      <c r="AI113" s="384"/>
      <c r="AJ113" s="384"/>
      <c r="AK113" s="384"/>
      <c r="AL113" s="384"/>
      <c r="AM113" s="384"/>
      <c r="AN113" s="384"/>
      <c r="AO113" s="384"/>
      <c r="AP113" s="384"/>
      <c r="AQ113" s="384"/>
      <c r="AR113" s="384"/>
      <c r="AS113" s="384"/>
      <c r="AT113" s="384"/>
      <c r="AU113" s="384"/>
      <c r="AV113" s="384"/>
      <c r="AW113" s="385"/>
      <c r="AX113" s="384"/>
      <c r="AY113" s="384"/>
      <c r="AZ113" s="384"/>
      <c r="BA113" s="384"/>
      <c r="BB113" s="384"/>
      <c r="BC113" s="384"/>
      <c r="BD113" s="384"/>
      <c r="BE113" s="384"/>
      <c r="BF113" s="384"/>
      <c r="BG113" s="384"/>
      <c r="BH113" s="384"/>
      <c r="BI113" s="384"/>
      <c r="BJ113" s="384"/>
      <c r="BK113" s="384"/>
      <c r="BL113" s="384"/>
      <c r="BM113" s="384"/>
      <c r="BN113" s="385"/>
      <c r="BO113" s="384"/>
      <c r="BP113" s="384"/>
      <c r="BQ113" s="384"/>
      <c r="BR113" s="384"/>
      <c r="BS113" s="384"/>
      <c r="BT113" s="384"/>
      <c r="BU113" s="384"/>
      <c r="BV113" s="384"/>
      <c r="BW113" s="384"/>
      <c r="BX113" s="384"/>
      <c r="BY113" s="384"/>
      <c r="BZ113" s="384"/>
      <c r="CA113" s="386"/>
    </row>
    <row r="114" spans="1:79" s="67" customFormat="1" ht="12" x14ac:dyDescent="0.2">
      <c r="A114" s="65" t="str">
        <f>IF(D114="", "", _xlfn.XLOOKUP(D114,'[1]UHCC Architecture Master'!I:I,'[1]UHCC Architecture Master'!F:F,"NA",0,1))</f>
        <v>Breast cancer</v>
      </c>
      <c r="B114" s="65" t="str">
        <f>IF(D114="", "", _xlfn.XLOOKUP(D114,'[1]UHCC Architecture Master'!I:I,'[1]UHCC Architecture Master'!G:G,"NA",0,1))</f>
        <v>Treatment of breast cancer</v>
      </c>
      <c r="C114" s="65" t="str">
        <f>IF(D114="", "", _xlfn.XLOOKUP(D114,'[1]UHCC Architecture Master'!I:I,'[1]UHCC Architecture Master'!H:H,"NA",0,1))</f>
        <v>13. Non-intravenous medications</v>
      </c>
      <c r="D114" s="119" t="s">
        <v>210</v>
      </c>
      <c r="E114" s="65" t="str">
        <f>IF(D114="", "", _xlfn.XLOOKUP(D114,'[1]UHCC Architecture Master'!I:I,'[1]UHCC Architecture Master'!K:K,"NA",0,1))</f>
        <v>Oral hormone therapy</v>
      </c>
      <c r="F114" s="65"/>
      <c r="G114" s="280">
        <f>_xlfn.XLOOKUP(F114,'[2]Merged Resources Master'!F:F,'[2]Merged Resources Master'!G:G, "NA", 0, 1)</f>
        <v>0</v>
      </c>
      <c r="H114" s="280"/>
      <c r="I114" s="280"/>
      <c r="J114" s="280"/>
      <c r="K114" s="280" t="str">
        <f>_xlfn.XLOOKUP(F114,'[2]Merged Resources Master'!F:F,'[2]Merged Resources Master'!K:K, "NA", 0, 1)</f>
        <v>Health Workforce</v>
      </c>
      <c r="L114" s="280">
        <f>_xlfn.XLOOKUP(F114,'[2]Merged Resources Master'!F:F,'[2]Merged Resources Master'!L:L, "NA", 0, 1)</f>
        <v>0</v>
      </c>
      <c r="M114" s="280">
        <f>_xlfn.XLOOKUP(F114,'[2]Merged Resources Master'!F:F,'[2]Merged Resources Master'!M:M, "NA", 0, 1)</f>
        <v>0</v>
      </c>
      <c r="N114" s="280">
        <f>_xlfn.XLOOKUP(F114,'[2]Merged Resources Master'!F:F,'[2]Merged Resources Master'!N:N, "NA", 0, 1)</f>
        <v>0</v>
      </c>
      <c r="O114" s="280"/>
      <c r="P114" s="280"/>
      <c r="Q114" s="280"/>
      <c r="R114" s="280"/>
      <c r="S114" s="280"/>
      <c r="T114" s="280"/>
      <c r="U114" s="280"/>
      <c r="V114" s="280"/>
      <c r="W114" s="280"/>
      <c r="X114" s="280"/>
      <c r="Y114" s="280"/>
      <c r="Z114" s="280"/>
      <c r="AA114" s="280"/>
      <c r="AB114" s="280"/>
      <c r="AC114" s="280"/>
      <c r="AD114" s="280"/>
      <c r="AE114" s="280"/>
      <c r="AF114" s="282"/>
      <c r="AG114" s="280"/>
      <c r="AH114" s="280"/>
      <c r="AI114" s="280"/>
      <c r="AJ114" s="280"/>
      <c r="AK114" s="280"/>
      <c r="AL114" s="280"/>
      <c r="AM114" s="280"/>
      <c r="AN114" s="280"/>
      <c r="AO114" s="280"/>
      <c r="AP114" s="280"/>
      <c r="AQ114" s="280"/>
      <c r="AR114" s="280"/>
      <c r="AS114" s="280"/>
      <c r="AT114" s="280"/>
      <c r="AU114" s="280"/>
      <c r="AV114" s="280"/>
      <c r="AW114" s="282"/>
      <c r="AX114" s="280"/>
      <c r="AY114" s="280"/>
      <c r="AZ114" s="280"/>
      <c r="BA114" s="280"/>
      <c r="BB114" s="280"/>
      <c r="BC114" s="280"/>
      <c r="BD114" s="280"/>
      <c r="BE114" s="280"/>
      <c r="BF114" s="280"/>
      <c r="BG114" s="280"/>
      <c r="BH114" s="280"/>
      <c r="BI114" s="280"/>
      <c r="BJ114" s="280"/>
      <c r="BK114" s="280"/>
      <c r="BL114" s="280"/>
      <c r="BM114" s="280"/>
      <c r="BN114" s="282"/>
      <c r="BO114" s="280"/>
      <c r="BP114" s="280"/>
      <c r="BQ114" s="280"/>
      <c r="BR114" s="280"/>
      <c r="BS114" s="280"/>
      <c r="BT114" s="280"/>
      <c r="BU114" s="280"/>
      <c r="BV114" s="280"/>
      <c r="BW114" s="280"/>
      <c r="BX114" s="280"/>
      <c r="BY114" s="280"/>
      <c r="BZ114" s="280"/>
      <c r="CA114" s="283"/>
    </row>
    <row r="115" spans="1:79" s="67" customFormat="1" ht="12" x14ac:dyDescent="0.2">
      <c r="A115" s="65" t="str">
        <f>IF(D115="", "", _xlfn.XLOOKUP(D115,'[1]UHCC Architecture Master'!I:I,'[1]UHCC Architecture Master'!F:F,"NA",0,1))</f>
        <v>Breast cancer</v>
      </c>
      <c r="B115" s="65" t="str">
        <f>IF(D115="", "", _xlfn.XLOOKUP(D115,'[1]UHCC Architecture Master'!I:I,'[1]UHCC Architecture Master'!G:G,"NA",0,1))</f>
        <v>Treatment of breast cancer</v>
      </c>
      <c r="C115" s="65" t="str">
        <f>IF(D115="", "", _xlfn.XLOOKUP(D115,'[1]UHCC Architecture Master'!I:I,'[1]UHCC Architecture Master'!H:H,"NA",0,1))</f>
        <v>13. Non-intravenous medications</v>
      </c>
      <c r="D115" s="119" t="s">
        <v>211</v>
      </c>
      <c r="E115" s="277" t="str">
        <f>IF(D115="", "", _xlfn.XLOOKUP(D115,'[1]UHCC Architecture Master'!I:I,'[1]UHCC Architecture Master'!K:K,"NA",0,1))</f>
        <v>Subcutaneous hormone therapy</v>
      </c>
      <c r="F115" s="277"/>
      <c r="G115" s="261">
        <f>_xlfn.XLOOKUP(F115,'[2]Merged Resources Master'!F:F,'[2]Merged Resources Master'!G:G, "NA", 0, 1)</f>
        <v>0</v>
      </c>
      <c r="H115" s="261"/>
      <c r="I115" s="261"/>
      <c r="J115" s="261"/>
      <c r="K115" s="261" t="str">
        <f>_xlfn.XLOOKUP(F115,'[2]Merged Resources Master'!F:F,'[2]Merged Resources Master'!K:K, "NA", 0, 1)</f>
        <v>Health Workforce</v>
      </c>
      <c r="L115" s="261">
        <f>_xlfn.XLOOKUP(F115,'[2]Merged Resources Master'!F:F,'[2]Merged Resources Master'!L:L, "NA", 0, 1)</f>
        <v>0</v>
      </c>
      <c r="M115" s="261">
        <f>_xlfn.XLOOKUP(F115,'[2]Merged Resources Master'!F:F,'[2]Merged Resources Master'!M:M, "NA", 0, 1)</f>
        <v>0</v>
      </c>
      <c r="N115" s="311">
        <f>_xlfn.XLOOKUP(F115,'[2]Merged Resources Master'!F:F,'[2]Merged Resources Master'!N:N, "NA", 0, 1)</f>
        <v>0</v>
      </c>
      <c r="O115" s="261"/>
      <c r="P115" s="261"/>
      <c r="Q115" s="261"/>
      <c r="R115" s="261"/>
      <c r="S115" s="261"/>
      <c r="T115" s="261"/>
      <c r="U115" s="261"/>
      <c r="V115" s="261"/>
      <c r="W115" s="261"/>
      <c r="X115" s="261"/>
      <c r="Y115" s="261"/>
      <c r="Z115" s="261"/>
      <c r="AA115" s="261"/>
      <c r="AB115" s="261"/>
      <c r="AC115" s="261"/>
      <c r="AD115" s="261"/>
      <c r="AE115" s="261"/>
      <c r="AF115" s="262"/>
      <c r="AG115" s="261"/>
      <c r="AH115" s="261"/>
      <c r="AI115" s="261"/>
      <c r="AJ115" s="261"/>
      <c r="AK115" s="261"/>
      <c r="AL115" s="261"/>
      <c r="AM115" s="261"/>
      <c r="AN115" s="261"/>
      <c r="AO115" s="261"/>
      <c r="AP115" s="261"/>
      <c r="AQ115" s="261"/>
      <c r="AR115" s="261"/>
      <c r="AS115" s="261"/>
      <c r="AT115" s="261"/>
      <c r="AU115" s="261"/>
      <c r="AV115" s="261"/>
      <c r="AW115" s="262"/>
      <c r="AX115" s="261"/>
      <c r="AY115" s="261"/>
      <c r="AZ115" s="261"/>
      <c r="BA115" s="261"/>
      <c r="BB115" s="261"/>
      <c r="BC115" s="261"/>
      <c r="BD115" s="261"/>
      <c r="BE115" s="261"/>
      <c r="BF115" s="261"/>
      <c r="BG115" s="261"/>
      <c r="BH115" s="261"/>
      <c r="BI115" s="261"/>
      <c r="BJ115" s="261"/>
      <c r="BK115" s="261"/>
      <c r="BL115" s="261"/>
      <c r="BM115" s="261"/>
      <c r="BN115" s="262"/>
      <c r="BO115" s="261"/>
      <c r="BP115" s="261"/>
      <c r="BQ115" s="261"/>
      <c r="BR115" s="261"/>
      <c r="BS115" s="261"/>
      <c r="BT115" s="261"/>
      <c r="BU115" s="261"/>
      <c r="BV115" s="261"/>
      <c r="BW115" s="261"/>
      <c r="BX115" s="261"/>
      <c r="BY115" s="261"/>
      <c r="BZ115" s="261"/>
      <c r="CA115" s="263"/>
    </row>
    <row r="116" spans="1:79" s="67" customFormat="1" ht="12" x14ac:dyDescent="0.2">
      <c r="A116" s="65" t="str">
        <f>IF(D116="", "", _xlfn.XLOOKUP(D116,'[1]UHCC Architecture Master'!I:I,'[1]UHCC Architecture Master'!F:F,"NA",0,1))</f>
        <v>Breast cancer</v>
      </c>
      <c r="B116" s="65" t="str">
        <f>IF(D116="", "", _xlfn.XLOOKUP(D116,'[1]UHCC Architecture Master'!I:I,'[1]UHCC Architecture Master'!G:G,"NA",0,1))</f>
        <v>Treatment of breast cancer</v>
      </c>
      <c r="C116" s="65" t="str">
        <f>IF(D116="", "", _xlfn.XLOOKUP(D116,'[1]UHCC Architecture Master'!I:I,'[1]UHCC Architecture Master'!H:H,"NA",0,1))</f>
        <v>13. Non-intravenous medications</v>
      </c>
      <c r="D116" s="119" t="s">
        <v>211</v>
      </c>
      <c r="E116" s="277" t="str">
        <f>IF(D116="", "", _xlfn.XLOOKUP(D116,'[1]UHCC Architecture Master'!I:I,'[1]UHCC Architecture Master'!K:K,"NA",0,1))</f>
        <v>Subcutaneous hormone therapy</v>
      </c>
      <c r="F116" s="277"/>
      <c r="G116" s="261">
        <f>_xlfn.XLOOKUP(F116,'[2]Merged Resources Master'!F:F,'[2]Merged Resources Master'!G:G, "NA", 0, 1)</f>
        <v>0</v>
      </c>
      <c r="H116" s="261"/>
      <c r="I116" s="261"/>
      <c r="J116" s="261"/>
      <c r="K116" s="261" t="str">
        <f>_xlfn.XLOOKUP(F116,'[2]Merged Resources Master'!F:F,'[2]Merged Resources Master'!K:K, "NA", 0, 1)</f>
        <v>Health Workforce</v>
      </c>
      <c r="L116" s="261">
        <f>_xlfn.XLOOKUP(F116,'[2]Merged Resources Master'!F:F,'[2]Merged Resources Master'!L:L, "NA", 0, 1)</f>
        <v>0</v>
      </c>
      <c r="M116" s="261">
        <f>_xlfn.XLOOKUP(F116,'[2]Merged Resources Master'!F:F,'[2]Merged Resources Master'!M:M, "NA", 0, 1)</f>
        <v>0</v>
      </c>
      <c r="N116" s="311">
        <f>_xlfn.XLOOKUP(F116,'[2]Merged Resources Master'!F:F,'[2]Merged Resources Master'!N:N, "NA", 0, 1)</f>
        <v>0</v>
      </c>
      <c r="O116" s="261"/>
      <c r="P116" s="261"/>
      <c r="Q116" s="261"/>
      <c r="R116" s="261"/>
      <c r="S116" s="261"/>
      <c r="T116" s="261"/>
      <c r="U116" s="261"/>
      <c r="V116" s="261"/>
      <c r="W116" s="523" t="s">
        <v>90</v>
      </c>
      <c r="X116" s="524"/>
      <c r="Y116" s="678" t="s">
        <v>91</v>
      </c>
      <c r="Z116" s="678" t="s">
        <v>92</v>
      </c>
      <c r="AA116" s="678" t="s">
        <v>93</v>
      </c>
      <c r="AB116" s="678" t="s">
        <v>94</v>
      </c>
      <c r="AC116" s="678" t="s">
        <v>95</v>
      </c>
      <c r="AD116" s="678" t="s">
        <v>96</v>
      </c>
      <c r="AE116" s="678">
        <v>1</v>
      </c>
      <c r="AF116" s="262"/>
      <c r="AG116" s="261"/>
      <c r="AH116" s="261"/>
      <c r="AI116" s="261"/>
      <c r="AJ116" s="261"/>
      <c r="AK116" s="261"/>
      <c r="AL116" s="261"/>
      <c r="AM116" s="261"/>
      <c r="AN116" s="261"/>
      <c r="AO116" s="261"/>
      <c r="AP116" s="261"/>
      <c r="AQ116" s="261"/>
      <c r="AR116" s="261"/>
      <c r="AS116" s="261"/>
      <c r="AT116" s="261"/>
      <c r="AU116" s="261"/>
      <c r="AV116" s="261"/>
      <c r="AW116" s="262"/>
      <c r="AX116" s="261"/>
      <c r="AY116" s="261"/>
      <c r="AZ116" s="261"/>
      <c r="BA116" s="261"/>
      <c r="BB116" s="261"/>
      <c r="BC116" s="261"/>
      <c r="BD116" s="261"/>
      <c r="BE116" s="261"/>
      <c r="BF116" s="261"/>
      <c r="BG116" s="261"/>
      <c r="BH116" s="261"/>
      <c r="BI116" s="261"/>
      <c r="BJ116" s="261"/>
      <c r="BK116" s="261"/>
      <c r="BL116" s="261"/>
      <c r="BM116" s="261"/>
      <c r="BN116" s="262"/>
      <c r="BO116" s="261"/>
      <c r="BP116" s="261"/>
      <c r="BQ116" s="261"/>
      <c r="BR116" s="261"/>
      <c r="BS116" s="261"/>
      <c r="BT116" s="261"/>
      <c r="BU116" s="261"/>
      <c r="BV116" s="261"/>
      <c r="BW116" s="261"/>
      <c r="BX116" s="261"/>
      <c r="BY116" s="261"/>
      <c r="BZ116" s="261"/>
      <c r="CA116" s="263"/>
    </row>
    <row r="117" spans="1:79" s="67" customFormat="1" ht="12" x14ac:dyDescent="0.2">
      <c r="A117" s="65"/>
      <c r="B117" s="65"/>
      <c r="C117" s="65"/>
      <c r="D117" s="119"/>
      <c r="E117" s="277"/>
      <c r="F117" s="277"/>
      <c r="G117" s="534">
        <f>_xlfn.XLOOKUP(F117,'[2]Merged Resources Master'!F:F,'[2]Merged Resources Master'!G:G, "NA", 0, 1)</f>
        <v>0</v>
      </c>
      <c r="H117" s="261"/>
      <c r="I117" s="261"/>
      <c r="J117" s="261"/>
      <c r="K117" s="261" t="str">
        <f>_xlfn.XLOOKUP(F117,'[2]Merged Resources Master'!F:F,'[2]Merged Resources Master'!K:K, "NA", 0, 1)</f>
        <v>Health Workforce</v>
      </c>
      <c r="L117" s="261">
        <f>_xlfn.XLOOKUP(F117,'[2]Merged Resources Master'!F:F,'[2]Merged Resources Master'!L:L, "NA", 0, 1)</f>
        <v>0</v>
      </c>
      <c r="M117" s="261">
        <f>_xlfn.XLOOKUP(F117,'[2]Merged Resources Master'!F:F,'[2]Merged Resources Master'!M:M, "NA", 0, 1)</f>
        <v>0</v>
      </c>
      <c r="N117" s="311">
        <f>_xlfn.XLOOKUP(F117,'[2]Merged Resources Master'!F:F,'[2]Merged Resources Master'!N:N, "NA", 0, 1)</f>
        <v>0</v>
      </c>
      <c r="O117" s="261"/>
      <c r="P117" s="261"/>
      <c r="Q117" s="261"/>
      <c r="R117" s="261"/>
      <c r="S117" s="261"/>
      <c r="T117" s="261"/>
      <c r="U117" s="261"/>
      <c r="V117" s="261"/>
      <c r="W117" s="523" t="s">
        <v>90</v>
      </c>
      <c r="X117" s="65"/>
      <c r="Y117" s="523" t="s">
        <v>212</v>
      </c>
      <c r="Z117" s="523" t="s">
        <v>103</v>
      </c>
      <c r="AA117" s="523" t="s">
        <v>93</v>
      </c>
      <c r="AB117" s="523" t="s">
        <v>213</v>
      </c>
      <c r="AC117" s="523" t="s">
        <v>95</v>
      </c>
      <c r="AD117" s="523" t="s">
        <v>101</v>
      </c>
      <c r="AE117" s="523">
        <v>1</v>
      </c>
      <c r="AF117" s="262"/>
      <c r="AG117" s="261"/>
      <c r="AH117" s="261"/>
      <c r="AI117" s="261"/>
      <c r="AJ117" s="261"/>
      <c r="AK117" s="261"/>
      <c r="AL117" s="261"/>
      <c r="AM117" s="261"/>
      <c r="AN117" s="261"/>
      <c r="AO117" s="261"/>
      <c r="AP117" s="261"/>
      <c r="AQ117" s="261"/>
      <c r="AR117" s="261"/>
      <c r="AS117" s="261"/>
      <c r="AT117" s="261"/>
      <c r="AU117" s="261"/>
      <c r="AV117" s="261"/>
      <c r="AW117" s="262"/>
      <c r="AX117" s="261"/>
      <c r="AY117" s="261"/>
      <c r="AZ117" s="261"/>
      <c r="BA117" s="261"/>
      <c r="BB117" s="261"/>
      <c r="BC117" s="261"/>
      <c r="BD117" s="261"/>
      <c r="BE117" s="261"/>
      <c r="BF117" s="261"/>
      <c r="BG117" s="261"/>
      <c r="BH117" s="261"/>
      <c r="BI117" s="261"/>
      <c r="BJ117" s="261"/>
      <c r="BK117" s="261"/>
      <c r="BL117" s="261"/>
      <c r="BM117" s="261"/>
      <c r="BN117" s="262"/>
      <c r="BO117" s="261"/>
      <c r="BP117" s="261"/>
      <c r="BQ117" s="261"/>
      <c r="BR117" s="261"/>
      <c r="BS117" s="261"/>
      <c r="BT117" s="261"/>
      <c r="BU117" s="261"/>
      <c r="BV117" s="261"/>
      <c r="BW117" s="261"/>
      <c r="BX117" s="261"/>
      <c r="BY117" s="261"/>
      <c r="BZ117" s="261"/>
      <c r="CA117" s="263"/>
    </row>
    <row r="118" spans="1:79" s="67" customFormat="1" ht="12" x14ac:dyDescent="0.2">
      <c r="A118" s="65"/>
      <c r="B118" s="65"/>
      <c r="C118" s="65"/>
      <c r="D118" s="119"/>
      <c r="E118" s="277"/>
      <c r="F118" s="277"/>
      <c r="G118" s="534">
        <f>_xlfn.XLOOKUP(F118,'[2]Merged Resources Master'!F:F,'[2]Merged Resources Master'!G:G, "NA", 0, 1)</f>
        <v>0</v>
      </c>
      <c r="H118" s="261"/>
      <c r="I118" s="261"/>
      <c r="J118" s="261"/>
      <c r="K118" s="261" t="str">
        <f>_xlfn.XLOOKUP(F118,'[2]Merged Resources Master'!F:F,'[2]Merged Resources Master'!K:K, "NA", 0, 1)</f>
        <v>Health Workforce</v>
      </c>
      <c r="L118" s="261">
        <f>_xlfn.XLOOKUP(F118,'[2]Merged Resources Master'!F:F,'[2]Merged Resources Master'!L:L, "NA", 0, 1)</f>
        <v>0</v>
      </c>
      <c r="M118" s="261">
        <f>_xlfn.XLOOKUP(F118,'[2]Merged Resources Master'!F:F,'[2]Merged Resources Master'!M:M, "NA", 0, 1)</f>
        <v>0</v>
      </c>
      <c r="N118" s="311">
        <f>_xlfn.XLOOKUP(F118,'[2]Merged Resources Master'!F:F,'[2]Merged Resources Master'!N:N, "NA", 0, 1)</f>
        <v>0</v>
      </c>
      <c r="O118" s="261"/>
      <c r="P118" s="261"/>
      <c r="Q118" s="261"/>
      <c r="R118" s="261"/>
      <c r="S118" s="261"/>
      <c r="T118" s="261"/>
      <c r="U118" s="261"/>
      <c r="V118" s="261"/>
      <c r="W118" s="523" t="s">
        <v>90</v>
      </c>
      <c r="X118" s="65"/>
      <c r="Y118" s="65" t="s">
        <v>214</v>
      </c>
      <c r="Z118" s="65" t="s">
        <v>106</v>
      </c>
      <c r="AA118" s="65" t="s">
        <v>93</v>
      </c>
      <c r="AB118" s="65" t="s">
        <v>215</v>
      </c>
      <c r="AC118" s="65" t="s">
        <v>164</v>
      </c>
      <c r="AD118" s="65" t="s">
        <v>101</v>
      </c>
      <c r="AE118" s="65">
        <v>1</v>
      </c>
      <c r="AF118" s="262"/>
      <c r="AG118" s="261"/>
      <c r="AH118" s="261"/>
      <c r="AI118" s="261"/>
      <c r="AJ118" s="261"/>
      <c r="AK118" s="261"/>
      <c r="AL118" s="261"/>
      <c r="AM118" s="261"/>
      <c r="AN118" s="261"/>
      <c r="AO118" s="261"/>
      <c r="AP118" s="261"/>
      <c r="AQ118" s="261"/>
      <c r="AR118" s="261"/>
      <c r="AS118" s="261"/>
      <c r="AT118" s="261"/>
      <c r="AU118" s="261"/>
      <c r="AV118" s="261"/>
      <c r="AW118" s="262"/>
      <c r="AX118" s="261"/>
      <c r="AY118" s="261"/>
      <c r="AZ118" s="261"/>
      <c r="BA118" s="261"/>
      <c r="BB118" s="261"/>
      <c r="BC118" s="261"/>
      <c r="BD118" s="261"/>
      <c r="BE118" s="261"/>
      <c r="BF118" s="261"/>
      <c r="BG118" s="261"/>
      <c r="BH118" s="261"/>
      <c r="BI118" s="261"/>
      <c r="BJ118" s="261"/>
      <c r="BK118" s="261"/>
      <c r="BL118" s="261"/>
      <c r="BM118" s="261"/>
      <c r="BN118" s="262"/>
      <c r="BO118" s="261"/>
      <c r="BP118" s="261"/>
      <c r="BQ118" s="261"/>
      <c r="BR118" s="261"/>
      <c r="BS118" s="261"/>
      <c r="BT118" s="261"/>
      <c r="BU118" s="261"/>
      <c r="BV118" s="261"/>
      <c r="BW118" s="261"/>
      <c r="BX118" s="261"/>
      <c r="BY118" s="261"/>
      <c r="BZ118" s="261"/>
      <c r="CA118" s="263"/>
    </row>
    <row r="119" spans="1:79" s="67" customFormat="1" ht="12" x14ac:dyDescent="0.2">
      <c r="A119" s="65" t="str">
        <f>IF(D119="", "", _xlfn.XLOOKUP(D119,'[1]UHCC Architecture Master'!I:I,'[1]UHCC Architecture Master'!F:F,"NA",0,1))</f>
        <v>General approach to cancers</v>
      </c>
      <c r="B119" s="65" t="str">
        <f>IF(D119="", "", _xlfn.XLOOKUP(D119,'[1]UHCC Architecture Master'!I:I,'[1]UHCC Architecture Master'!G:G,"NA",0,1))</f>
        <v>Management of complications of cancer treatment</v>
      </c>
      <c r="C119" s="65" t="str">
        <f>IF(D119="", "", _xlfn.XLOOKUP(D119,'[1]UHCC Architecture Master'!I:I,'[1]UHCC Architecture Master'!H:H,"NA",0,1))</f>
        <v>13. Non-intravenous medications</v>
      </c>
      <c r="D119" s="119" t="s">
        <v>216</v>
      </c>
      <c r="E119" s="65" t="str">
        <f>IF(D119="", "", _xlfn.XLOOKUP(D119,'[1]UHCC Architecture Master'!I:I,'[1]UHCC Architecture Master'!K:K,"NA",0,1))</f>
        <v>Oral antimicrobials for wound infection</v>
      </c>
      <c r="F119" s="65"/>
      <c r="G119" s="264">
        <f>_xlfn.XLOOKUP(F119,'[2]Merged Resources Master'!F:F,'[2]Merged Resources Master'!G:G, "NA", 0, 1)</f>
        <v>0</v>
      </c>
      <c r="H119" s="264"/>
      <c r="I119" s="264"/>
      <c r="J119" s="264"/>
      <c r="K119" s="264" t="str">
        <f>_xlfn.XLOOKUP(F119,'[2]Merged Resources Master'!F:F,'[2]Merged Resources Master'!K:K, "NA", 0, 1)</f>
        <v>Health Workforce</v>
      </c>
      <c r="L119" s="264">
        <f>_xlfn.XLOOKUP(F119,'[2]Merged Resources Master'!F:F,'[2]Merged Resources Master'!L:L, "NA", 0, 1)</f>
        <v>0</v>
      </c>
      <c r="M119" s="264">
        <f>_xlfn.XLOOKUP(F119,'[2]Merged Resources Master'!F:F,'[2]Merged Resources Master'!M:M, "NA", 0, 1)</f>
        <v>0</v>
      </c>
      <c r="N119" s="264">
        <f>_xlfn.XLOOKUP(F119,'[2]Merged Resources Master'!F:F,'[2]Merged Resources Master'!N:N, "NA", 0, 1)</f>
        <v>0</v>
      </c>
      <c r="O119" s="264"/>
      <c r="P119" s="264"/>
      <c r="Q119" s="264"/>
      <c r="R119" s="264"/>
      <c r="S119" s="264"/>
      <c r="T119" s="264"/>
      <c r="U119" s="264"/>
      <c r="V119" s="264"/>
      <c r="W119" s="264"/>
      <c r="X119" s="264"/>
      <c r="Y119" s="264"/>
      <c r="Z119" s="264"/>
      <c r="AA119" s="264"/>
      <c r="AB119" s="264"/>
      <c r="AC119" s="264"/>
      <c r="AD119" s="264"/>
      <c r="AE119" s="264"/>
      <c r="AF119" s="265"/>
      <c r="AG119" s="264"/>
      <c r="AH119" s="264"/>
      <c r="AI119" s="264"/>
      <c r="AJ119" s="264"/>
      <c r="AK119" s="264"/>
      <c r="AL119" s="264"/>
      <c r="AM119" s="264"/>
      <c r="AN119" s="264"/>
      <c r="AO119" s="264"/>
      <c r="AP119" s="264"/>
      <c r="AQ119" s="264"/>
      <c r="AR119" s="264"/>
      <c r="AS119" s="264"/>
      <c r="AT119" s="264"/>
      <c r="AU119" s="264"/>
      <c r="AV119" s="264"/>
      <c r="AW119" s="265"/>
      <c r="AX119" s="264"/>
      <c r="AY119" s="264"/>
      <c r="AZ119" s="264"/>
      <c r="BA119" s="264"/>
      <c r="BB119" s="264"/>
      <c r="BC119" s="264"/>
      <c r="BD119" s="264"/>
      <c r="BE119" s="264"/>
      <c r="BF119" s="264"/>
      <c r="BG119" s="264"/>
      <c r="BH119" s="264"/>
      <c r="BI119" s="264"/>
      <c r="BJ119" s="264"/>
      <c r="BK119" s="264"/>
      <c r="BL119" s="264"/>
      <c r="BM119" s="264"/>
      <c r="BN119" s="265"/>
      <c r="BO119" s="264"/>
      <c r="BP119" s="264"/>
      <c r="BQ119" s="264"/>
      <c r="BR119" s="264"/>
      <c r="BS119" s="264"/>
      <c r="BT119" s="264"/>
      <c r="BU119" s="264"/>
      <c r="BV119" s="264"/>
      <c r="BW119" s="264"/>
      <c r="BX119" s="264"/>
      <c r="BY119" s="264"/>
      <c r="BZ119" s="264"/>
      <c r="CA119" s="266"/>
    </row>
    <row r="120" spans="1:79" s="67" customFormat="1" ht="12" x14ac:dyDescent="0.2">
      <c r="A120" s="65" t="str">
        <f>IF(D120="", "", _xlfn.XLOOKUP(D120,'[1]UHCC Architecture Master'!I:I,'[1]UHCC Architecture Master'!F:F,"NA",0,1))</f>
        <v>General approach to cancers</v>
      </c>
      <c r="B120" s="65" t="str">
        <f>IF(D120="", "", _xlfn.XLOOKUP(D120,'[1]UHCC Architecture Master'!I:I,'[1]UHCC Architecture Master'!G:G,"NA",0,1))</f>
        <v>Management of complications of cancer treatment</v>
      </c>
      <c r="C120" s="65" t="str">
        <f>IF(D120="", "", _xlfn.XLOOKUP(D120,'[1]UHCC Architecture Master'!I:I,'[1]UHCC Architecture Master'!H:H,"NA",0,1))</f>
        <v>13. Non-intravenous medications</v>
      </c>
      <c r="D120" s="119" t="s">
        <v>217</v>
      </c>
      <c r="E120" s="65" t="str">
        <f>IF(D120="", "", _xlfn.XLOOKUP(D120,'[1]UHCC Architecture Master'!I:I,'[1]UHCC Architecture Master'!K:K,"NA",0,1))</f>
        <v>Oral antimicrobials for febrile neutropenia</v>
      </c>
      <c r="F120" s="65"/>
      <c r="G120" s="267">
        <f>_xlfn.XLOOKUP(F120,'[2]Merged Resources Master'!F:F,'[2]Merged Resources Master'!G:G, "NA", 0, 1)</f>
        <v>0</v>
      </c>
      <c r="H120" s="267"/>
      <c r="I120" s="267"/>
      <c r="J120" s="267"/>
      <c r="K120" s="267" t="str">
        <f>_xlfn.XLOOKUP(F120,'[2]Merged Resources Master'!F:F,'[2]Merged Resources Master'!K:K, "NA", 0, 1)</f>
        <v>Health Workforce</v>
      </c>
      <c r="L120" s="267">
        <f>_xlfn.XLOOKUP(F120,'[2]Merged Resources Master'!F:F,'[2]Merged Resources Master'!L:L, "NA", 0, 1)</f>
        <v>0</v>
      </c>
      <c r="M120" s="267">
        <f>_xlfn.XLOOKUP(F120,'[2]Merged Resources Master'!F:F,'[2]Merged Resources Master'!M:M, "NA", 0, 1)</f>
        <v>0</v>
      </c>
      <c r="N120" s="267">
        <f>_xlfn.XLOOKUP(F120,'[2]Merged Resources Master'!F:F,'[2]Merged Resources Master'!N:N, "NA", 0, 1)</f>
        <v>0</v>
      </c>
      <c r="O120" s="267"/>
      <c r="P120" s="267"/>
      <c r="Q120" s="267"/>
      <c r="R120" s="267"/>
      <c r="S120" s="267"/>
      <c r="T120" s="267"/>
      <c r="U120" s="267"/>
      <c r="V120" s="267"/>
      <c r="W120" s="267"/>
      <c r="X120" s="267"/>
      <c r="Y120" s="267"/>
      <c r="Z120" s="267"/>
      <c r="AA120" s="267"/>
      <c r="AB120" s="267"/>
      <c r="AC120" s="267"/>
      <c r="AD120" s="267"/>
      <c r="AE120" s="267"/>
      <c r="AF120" s="268"/>
      <c r="AG120" s="267"/>
      <c r="AH120" s="267"/>
      <c r="AI120" s="267"/>
      <c r="AJ120" s="267"/>
      <c r="AK120" s="267"/>
      <c r="AL120" s="267"/>
      <c r="AM120" s="267"/>
      <c r="AN120" s="267"/>
      <c r="AO120" s="267"/>
      <c r="AP120" s="267"/>
      <c r="AQ120" s="267"/>
      <c r="AR120" s="267"/>
      <c r="AS120" s="267"/>
      <c r="AT120" s="267"/>
      <c r="AU120" s="267"/>
      <c r="AV120" s="267"/>
      <c r="AW120" s="268"/>
      <c r="AX120" s="267"/>
      <c r="AY120" s="267"/>
      <c r="AZ120" s="267"/>
      <c r="BA120" s="267"/>
      <c r="BB120" s="267"/>
      <c r="BC120" s="267"/>
      <c r="BD120" s="267"/>
      <c r="BE120" s="267"/>
      <c r="BF120" s="267"/>
      <c r="BG120" s="267"/>
      <c r="BH120" s="267"/>
      <c r="BI120" s="267"/>
      <c r="BJ120" s="267"/>
      <c r="BK120" s="267"/>
      <c r="BL120" s="267"/>
      <c r="BM120" s="267"/>
      <c r="BN120" s="268"/>
      <c r="BO120" s="267"/>
      <c r="BP120" s="267"/>
      <c r="BQ120" s="267"/>
      <c r="BR120" s="267"/>
      <c r="BS120" s="267"/>
      <c r="BT120" s="267"/>
      <c r="BU120" s="267"/>
      <c r="BV120" s="267"/>
      <c r="BW120" s="267"/>
      <c r="BX120" s="267"/>
      <c r="BY120" s="267"/>
      <c r="BZ120" s="267"/>
      <c r="CA120" s="269"/>
    </row>
    <row r="121" spans="1:79" s="67" customFormat="1" ht="9.75" customHeight="1" x14ac:dyDescent="0.2">
      <c r="A121" s="65" t="str">
        <f>IF(D121="", "", _xlfn.XLOOKUP(D121,'[1]UHCC Architecture Master'!I:I,'[1]UHCC Architecture Master'!F:F,"NA",0,1))</f>
        <v>General approach to cancers</v>
      </c>
      <c r="B121" s="65" t="str">
        <f>IF(D121="", "", _xlfn.XLOOKUP(D121,'[1]UHCC Architecture Master'!I:I,'[1]UHCC Architecture Master'!G:G,"NA",0,1))</f>
        <v>Management of complications of cancer treatment</v>
      </c>
      <c r="C121" s="65" t="str">
        <f>IF(D121="", "", _xlfn.XLOOKUP(D121,'[1]UHCC Architecture Master'!I:I,'[1]UHCC Architecture Master'!H:H,"NA",0,1))</f>
        <v>13. Non-intravenous medications</v>
      </c>
      <c r="D121" s="119" t="s">
        <v>218</v>
      </c>
      <c r="E121" s="277" t="str">
        <f>IF(D121="", "", _xlfn.XLOOKUP(D121,'[1]UHCC Architecture Master'!I:I,'[1]UHCC Architecture Master'!K:K,"NA",0,1))</f>
        <v>Nasoenteral feeding tube</v>
      </c>
      <c r="F121" s="277"/>
      <c r="G121" s="65">
        <f>_xlfn.XLOOKUP(F121,'[2]Merged Resources Master'!F:F,'[2]Merged Resources Master'!G:G, "NA", 0, 1)</f>
        <v>0</v>
      </c>
      <c r="H121" s="65"/>
      <c r="I121" s="65"/>
      <c r="J121" s="65"/>
      <c r="K121" s="65" t="str">
        <f>_xlfn.XLOOKUP(F121,'[2]Merged Resources Master'!F:F,'[2]Merged Resources Master'!K:K, "NA", 0, 1)</f>
        <v>Health Workforce</v>
      </c>
      <c r="L121" s="65">
        <f>_xlfn.XLOOKUP(F121,'[2]Merged Resources Master'!F:F,'[2]Merged Resources Master'!L:L, "NA", 0, 1)</f>
        <v>0</v>
      </c>
      <c r="M121" s="65">
        <f>_xlfn.XLOOKUP(F121,'[2]Merged Resources Master'!F:F,'[2]Merged Resources Master'!M:M, "NA", 0, 1)</f>
        <v>0</v>
      </c>
      <c r="N121" s="65">
        <f>_xlfn.XLOOKUP(F121,'[2]Merged Resources Master'!F:F,'[2]Merged Resources Master'!N:N, "NA", 0, 1)</f>
        <v>0</v>
      </c>
      <c r="O121" s="270"/>
      <c r="P121" s="270"/>
      <c r="Q121" s="270"/>
      <c r="R121" s="270"/>
      <c r="S121" s="270"/>
      <c r="T121" s="270"/>
      <c r="U121" s="270"/>
      <c r="V121" s="270"/>
      <c r="W121" s="270"/>
      <c r="X121" s="270"/>
      <c r="Y121" s="270"/>
      <c r="Z121" s="270"/>
      <c r="AA121" s="270"/>
      <c r="AB121" s="270"/>
      <c r="AC121" s="270"/>
      <c r="AD121" s="270"/>
      <c r="AE121" s="270"/>
      <c r="AF121" s="271"/>
      <c r="AG121" s="270"/>
      <c r="AH121" s="270"/>
      <c r="AI121" s="270"/>
      <c r="AJ121" s="270"/>
      <c r="AK121" s="270"/>
      <c r="AL121" s="270"/>
      <c r="AM121" s="270"/>
      <c r="AN121" s="270"/>
      <c r="AO121" s="270"/>
      <c r="AP121" s="270"/>
      <c r="AQ121" s="270"/>
      <c r="AR121" s="270"/>
      <c r="AS121" s="270"/>
      <c r="AT121" s="270"/>
      <c r="AU121" s="270"/>
      <c r="AV121" s="270"/>
      <c r="AW121" s="271"/>
      <c r="AX121" s="270"/>
      <c r="AY121" s="270"/>
      <c r="AZ121" s="270"/>
      <c r="BA121" s="270"/>
      <c r="BB121" s="270"/>
      <c r="BC121" s="270"/>
      <c r="BD121" s="270"/>
      <c r="BE121" s="270"/>
      <c r="BF121" s="270"/>
      <c r="BG121" s="270"/>
      <c r="BH121" s="270"/>
      <c r="BI121" s="270"/>
      <c r="BJ121" s="270"/>
      <c r="BK121" s="270"/>
      <c r="BL121" s="270"/>
      <c r="BM121" s="270"/>
      <c r="BN121" s="271"/>
      <c r="BO121" s="270"/>
      <c r="BP121" s="270"/>
      <c r="BQ121" s="270"/>
      <c r="BR121" s="270"/>
      <c r="BS121" s="270"/>
      <c r="BT121" s="270"/>
      <c r="BU121" s="270"/>
      <c r="BV121" s="270"/>
      <c r="BW121" s="270"/>
      <c r="BX121" s="270"/>
      <c r="BY121" s="270"/>
      <c r="BZ121" s="270"/>
      <c r="CA121" s="272"/>
    </row>
    <row r="122" spans="1:79" s="67" customFormat="1" ht="15" customHeight="1" x14ac:dyDescent="0.2">
      <c r="A122" s="65" t="str">
        <f>IF(D122="", "", _xlfn.XLOOKUP(D122,'[1]UHCC Architecture Master'!I:I,'[1]UHCC Architecture Master'!F:F,"NA",0,1))</f>
        <v>General approach to cancers</v>
      </c>
      <c r="B122" s="65" t="str">
        <f>IF(D122="", "", _xlfn.XLOOKUP(D122,'[1]UHCC Architecture Master'!I:I,'[1]UHCC Architecture Master'!G:G,"NA",0,1))</f>
        <v>Management of complications of cancer treatment</v>
      </c>
      <c r="C122" s="65" t="str">
        <f>IF(D122="", "", _xlfn.XLOOKUP(D122,'[1]UHCC Architecture Master'!I:I,'[1]UHCC Architecture Master'!H:H,"NA",0,1))</f>
        <v>13. Non-intravenous medications</v>
      </c>
      <c r="D122" s="119" t="s">
        <v>218</v>
      </c>
      <c r="E122" s="277" t="str">
        <f>IF(D122="", "", _xlfn.XLOOKUP(D122,'[1]UHCC Architecture Master'!I:I,'[1]UHCC Architecture Master'!K:K,"NA",0,1))</f>
        <v>Nasoenteral feeding tube</v>
      </c>
      <c r="F122" s="277"/>
      <c r="G122" s="65">
        <f>_xlfn.XLOOKUP(F122,'[2]Merged Resources Master'!F:F,'[2]Merged Resources Master'!G:G, "NA", 0, 1)</f>
        <v>0</v>
      </c>
      <c r="H122" s="65"/>
      <c r="I122" s="65"/>
      <c r="J122" s="65"/>
      <c r="K122" s="65" t="str">
        <f>_xlfn.XLOOKUP(F122,'[2]Merged Resources Master'!F:F,'[2]Merged Resources Master'!K:K, "NA", 0, 1)</f>
        <v>Health Workforce</v>
      </c>
      <c r="L122" s="65">
        <f>_xlfn.XLOOKUP(F122,'[2]Merged Resources Master'!F:F,'[2]Merged Resources Master'!L:L, "NA", 0, 1)</f>
        <v>0</v>
      </c>
      <c r="M122" s="65">
        <f>_xlfn.XLOOKUP(F122,'[2]Merged Resources Master'!F:F,'[2]Merged Resources Master'!M:M, "NA", 0, 1)</f>
        <v>0</v>
      </c>
      <c r="N122" s="65">
        <f>_xlfn.XLOOKUP(F122,'[2]Merged Resources Master'!F:F,'[2]Merged Resources Master'!N:N, "NA", 0, 1)</f>
        <v>0</v>
      </c>
      <c r="O122" s="270"/>
      <c r="P122" s="270"/>
      <c r="Q122" s="270"/>
      <c r="R122" s="270"/>
      <c r="S122" s="270"/>
      <c r="T122" s="270"/>
      <c r="U122" s="270"/>
      <c r="V122" s="270"/>
      <c r="W122" s="523" t="s">
        <v>97</v>
      </c>
      <c r="X122" s="524"/>
      <c r="Y122" s="678" t="s">
        <v>98</v>
      </c>
      <c r="Z122" s="678" t="s">
        <v>99</v>
      </c>
      <c r="AA122" s="678" t="s">
        <v>93</v>
      </c>
      <c r="AB122" s="678" t="s">
        <v>100</v>
      </c>
      <c r="AC122" s="678" t="s">
        <v>95</v>
      </c>
      <c r="AD122" s="678" t="s">
        <v>101</v>
      </c>
      <c r="AE122" s="678">
        <v>1</v>
      </c>
      <c r="AF122" s="271"/>
      <c r="AG122" s="270"/>
      <c r="AH122" s="270"/>
      <c r="AI122" s="270"/>
      <c r="AJ122" s="270"/>
      <c r="AK122" s="270"/>
      <c r="AL122" s="270"/>
      <c r="AM122" s="270"/>
      <c r="AN122" s="270"/>
      <c r="AO122" s="270"/>
      <c r="AP122" s="270"/>
      <c r="AQ122" s="270"/>
      <c r="AR122" s="270"/>
      <c r="AS122" s="270"/>
      <c r="AT122" s="270"/>
      <c r="AU122" s="270"/>
      <c r="AV122" s="270"/>
      <c r="AW122" s="271"/>
      <c r="AX122" s="270"/>
      <c r="AY122" s="270"/>
      <c r="AZ122" s="270"/>
      <c r="BA122" s="270"/>
      <c r="BB122" s="270"/>
      <c r="BC122" s="270"/>
      <c r="BD122" s="270"/>
      <c r="BE122" s="270"/>
      <c r="BF122" s="270"/>
      <c r="BG122" s="270"/>
      <c r="BH122" s="270"/>
      <c r="BI122" s="270"/>
      <c r="BJ122" s="270"/>
      <c r="BK122" s="270"/>
      <c r="BL122" s="270"/>
      <c r="BM122" s="270"/>
      <c r="BN122" s="271"/>
      <c r="BO122" s="270"/>
      <c r="BP122" s="270"/>
      <c r="BQ122" s="270"/>
      <c r="BR122" s="270"/>
      <c r="BS122" s="270"/>
      <c r="BT122" s="270"/>
      <c r="BU122" s="270"/>
      <c r="BV122" s="270"/>
      <c r="BW122" s="270"/>
      <c r="BX122" s="270"/>
      <c r="BY122" s="270"/>
      <c r="BZ122" s="270"/>
      <c r="CA122" s="272"/>
    </row>
    <row r="123" spans="1:79" s="67" customFormat="1" ht="15" customHeight="1" x14ac:dyDescent="0.2">
      <c r="A123" s="65"/>
      <c r="B123" s="65"/>
      <c r="C123" s="65"/>
      <c r="D123" s="119"/>
      <c r="E123" s="277"/>
      <c r="F123" s="277"/>
      <c r="G123" s="534">
        <f>_xlfn.XLOOKUP(F123,'[2]Merged Resources Master'!F:F,'[2]Merged Resources Master'!G:G, "NA", 0, 1)</f>
        <v>0</v>
      </c>
      <c r="H123" s="65"/>
      <c r="I123" s="65"/>
      <c r="J123" s="65"/>
      <c r="K123" s="65" t="str">
        <f>_xlfn.XLOOKUP(F123,'[2]Merged Resources Master'!F:F,'[2]Merged Resources Master'!K:K, "NA", 0, 1)</f>
        <v>Health Workforce</v>
      </c>
      <c r="L123" s="65">
        <f>_xlfn.XLOOKUP(F123,'[2]Merged Resources Master'!F:F,'[2]Merged Resources Master'!L:L, "NA", 0, 1)</f>
        <v>0</v>
      </c>
      <c r="M123" s="65">
        <f>_xlfn.XLOOKUP(F123,'[2]Merged Resources Master'!F:F,'[2]Merged Resources Master'!M:M, "NA", 0, 1)</f>
        <v>0</v>
      </c>
      <c r="N123" s="65">
        <f>_xlfn.XLOOKUP(F123,'[2]Merged Resources Master'!F:F,'[2]Merged Resources Master'!N:N, "NA", 0, 1)</f>
        <v>0</v>
      </c>
      <c r="O123" s="270"/>
      <c r="P123" s="270"/>
      <c r="Q123" s="270"/>
      <c r="R123" s="270"/>
      <c r="S123" s="270"/>
      <c r="T123" s="270"/>
      <c r="U123" s="270"/>
      <c r="V123" s="270"/>
      <c r="W123" s="523" t="s">
        <v>97</v>
      </c>
      <c r="X123" s="65"/>
      <c r="Y123" s="65" t="s">
        <v>219</v>
      </c>
      <c r="Z123" s="65" t="s">
        <v>148</v>
      </c>
      <c r="AA123" s="65" t="s">
        <v>93</v>
      </c>
      <c r="AB123" s="65" t="s">
        <v>220</v>
      </c>
      <c r="AC123" s="65" t="s">
        <v>95</v>
      </c>
      <c r="AD123" s="65" t="s">
        <v>101</v>
      </c>
      <c r="AE123" s="65">
        <v>1</v>
      </c>
      <c r="AF123" s="271"/>
      <c r="AG123" s="270"/>
      <c r="AH123" s="270"/>
      <c r="AI123" s="270"/>
      <c r="AJ123" s="270"/>
      <c r="AK123" s="270"/>
      <c r="AL123" s="270"/>
      <c r="AM123" s="270"/>
      <c r="AN123" s="270"/>
      <c r="AO123" s="270"/>
      <c r="AP123" s="270"/>
      <c r="AQ123" s="270"/>
      <c r="AR123" s="270"/>
      <c r="AS123" s="270"/>
      <c r="AT123" s="270"/>
      <c r="AU123" s="270"/>
      <c r="AV123" s="270"/>
      <c r="AW123" s="271"/>
      <c r="AX123" s="270"/>
      <c r="AY123" s="270"/>
      <c r="AZ123" s="270"/>
      <c r="BA123" s="270"/>
      <c r="BB123" s="270"/>
      <c r="BC123" s="270"/>
      <c r="BD123" s="270"/>
      <c r="BE123" s="270"/>
      <c r="BF123" s="270"/>
      <c r="BG123" s="270"/>
      <c r="BH123" s="270"/>
      <c r="BI123" s="270"/>
      <c r="BJ123" s="270"/>
      <c r="BK123" s="270"/>
      <c r="BL123" s="270"/>
      <c r="BM123" s="270"/>
      <c r="BN123" s="271"/>
      <c r="BO123" s="270"/>
      <c r="BP123" s="270"/>
      <c r="BQ123" s="270"/>
      <c r="BR123" s="270"/>
      <c r="BS123" s="270"/>
      <c r="BT123" s="270"/>
      <c r="BU123" s="270"/>
      <c r="BV123" s="270"/>
      <c r="BW123" s="270"/>
      <c r="BX123" s="270"/>
      <c r="BY123" s="270"/>
      <c r="BZ123" s="270"/>
      <c r="CA123" s="272"/>
    </row>
    <row r="124" spans="1:79" s="67" customFormat="1" ht="15" customHeight="1" x14ac:dyDescent="0.2">
      <c r="A124" s="65"/>
      <c r="B124" s="65"/>
      <c r="C124" s="65"/>
      <c r="D124" s="119"/>
      <c r="E124" s="277"/>
      <c r="F124" s="277"/>
      <c r="G124" s="534">
        <f>_xlfn.XLOOKUP(F124,'[2]Merged Resources Master'!F:F,'[2]Merged Resources Master'!G:G, "NA", 0, 1)</f>
        <v>0</v>
      </c>
      <c r="H124" s="65"/>
      <c r="I124" s="65"/>
      <c r="J124" s="65"/>
      <c r="K124" s="65" t="str">
        <f>_xlfn.XLOOKUP(F124,'[2]Merged Resources Master'!F:F,'[2]Merged Resources Master'!K:K, "NA", 0, 1)</f>
        <v>Health Workforce</v>
      </c>
      <c r="L124" s="65">
        <f>_xlfn.XLOOKUP(F124,'[2]Merged Resources Master'!F:F,'[2]Merged Resources Master'!L:L, "NA", 0, 1)</f>
        <v>0</v>
      </c>
      <c r="M124" s="65">
        <f>_xlfn.XLOOKUP(F124,'[2]Merged Resources Master'!F:F,'[2]Merged Resources Master'!M:M, "NA", 0, 1)</f>
        <v>0</v>
      </c>
      <c r="N124" s="65">
        <f>_xlfn.XLOOKUP(F124,'[2]Merged Resources Master'!F:F,'[2]Merged Resources Master'!N:N, "NA", 0, 1)</f>
        <v>0</v>
      </c>
      <c r="O124" s="270"/>
      <c r="P124" s="270"/>
      <c r="Q124" s="270"/>
      <c r="R124" s="270"/>
      <c r="S124" s="270"/>
      <c r="T124" s="270"/>
      <c r="U124" s="270"/>
      <c r="V124" s="270"/>
      <c r="W124" s="523" t="s">
        <v>97</v>
      </c>
      <c r="X124" s="65"/>
      <c r="Y124" s="65" t="s">
        <v>221</v>
      </c>
      <c r="Z124" s="65" t="s">
        <v>106</v>
      </c>
      <c r="AA124" s="65" t="s">
        <v>93</v>
      </c>
      <c r="AB124" s="65" t="s">
        <v>222</v>
      </c>
      <c r="AC124" s="65" t="s">
        <v>164</v>
      </c>
      <c r="AD124" s="65" t="s">
        <v>101</v>
      </c>
      <c r="AE124" s="65">
        <v>1</v>
      </c>
      <c r="AF124" s="271"/>
      <c r="AG124" s="270"/>
      <c r="AH124" s="270"/>
      <c r="AI124" s="270"/>
      <c r="AJ124" s="270"/>
      <c r="AK124" s="270"/>
      <c r="AL124" s="270"/>
      <c r="AM124" s="270"/>
      <c r="AN124" s="270"/>
      <c r="AO124" s="270"/>
      <c r="AP124" s="270"/>
      <c r="AQ124" s="270"/>
      <c r="AR124" s="270"/>
      <c r="AS124" s="270"/>
      <c r="AT124" s="270"/>
      <c r="AU124" s="270"/>
      <c r="AV124" s="270"/>
      <c r="AW124" s="271"/>
      <c r="AX124" s="270"/>
      <c r="AY124" s="270"/>
      <c r="AZ124" s="270"/>
      <c r="BA124" s="270"/>
      <c r="BB124" s="270"/>
      <c r="BC124" s="270"/>
      <c r="BD124" s="270"/>
      <c r="BE124" s="270"/>
      <c r="BF124" s="270"/>
      <c r="BG124" s="270"/>
      <c r="BH124" s="270"/>
      <c r="BI124" s="270"/>
      <c r="BJ124" s="270"/>
      <c r="BK124" s="270"/>
      <c r="BL124" s="270"/>
      <c r="BM124" s="270"/>
      <c r="BN124" s="271"/>
      <c r="BO124" s="270"/>
      <c r="BP124" s="270"/>
      <c r="BQ124" s="270"/>
      <c r="BR124" s="270"/>
      <c r="BS124" s="270"/>
      <c r="BT124" s="270"/>
      <c r="BU124" s="270"/>
      <c r="BV124" s="270"/>
      <c r="BW124" s="270"/>
      <c r="BX124" s="270"/>
      <c r="BY124" s="270"/>
      <c r="BZ124" s="270"/>
      <c r="CA124" s="272"/>
    </row>
    <row r="125" spans="1:79" s="67" customFormat="1" ht="12" customHeight="1" x14ac:dyDescent="0.2">
      <c r="A125" s="65" t="str">
        <f>IF(D125="", "", _xlfn.XLOOKUP(D125,'[1]UHCC Architecture Master'!I:I,'[1]UHCC Architecture Master'!F:F,"NA",0,1))</f>
        <v>General approach to cancers</v>
      </c>
      <c r="B125" s="65" t="str">
        <f>IF(D125="", "", _xlfn.XLOOKUP(D125,'[1]UHCC Architecture Master'!I:I,'[1]UHCC Architecture Master'!G:G,"NA",0,1))</f>
        <v>Management of complications of cancer treatment</v>
      </c>
      <c r="C125" s="65" t="str">
        <f>IF(D125="", "", _xlfn.XLOOKUP(D125,'[1]UHCC Architecture Master'!I:I,'[1]UHCC Architecture Master'!H:H,"NA",0,1))</f>
        <v>13. Non-intravenous medications</v>
      </c>
      <c r="D125" s="119" t="s">
        <v>218</v>
      </c>
      <c r="E125" s="277" t="str">
        <f>IF(D125="", "", _xlfn.XLOOKUP(D125,'[1]UHCC Architecture Master'!I:I,'[1]UHCC Architecture Master'!K:K,"NA",0,1))</f>
        <v>Nasoenteral feeding tube</v>
      </c>
      <c r="F125" s="277"/>
      <c r="G125" s="65">
        <f>_xlfn.XLOOKUP(F125,'[2]Merged Resources Master'!F:F,'[2]Merged Resources Master'!G:G, "NA", 0, 1)</f>
        <v>0</v>
      </c>
      <c r="H125" s="65"/>
      <c r="I125" s="65"/>
      <c r="J125" s="65"/>
      <c r="K125" s="65" t="str">
        <f>_xlfn.XLOOKUP(F125,'[2]Merged Resources Master'!F:F,'[2]Merged Resources Master'!K:K, "NA", 0, 1)</f>
        <v>Health Workforce</v>
      </c>
      <c r="L125" s="65">
        <f>_xlfn.XLOOKUP(F125,'[2]Merged Resources Master'!F:F,'[2]Merged Resources Master'!L:L, "NA", 0, 1)</f>
        <v>0</v>
      </c>
      <c r="M125" s="65">
        <f>_xlfn.XLOOKUP(F125,'[2]Merged Resources Master'!F:F,'[2]Merged Resources Master'!M:M, "NA", 0, 1)</f>
        <v>0</v>
      </c>
      <c r="N125" s="65">
        <f>_xlfn.XLOOKUP(F125,'[2]Merged Resources Master'!F:F,'[2]Merged Resources Master'!N:N, "NA", 0, 1)</f>
        <v>0</v>
      </c>
      <c r="O125" s="270"/>
      <c r="P125" s="270"/>
      <c r="Q125" s="270"/>
      <c r="R125" s="270"/>
      <c r="S125" s="270"/>
      <c r="T125" s="270"/>
      <c r="U125" s="270"/>
      <c r="V125" s="270"/>
      <c r="W125" s="621" t="s">
        <v>97</v>
      </c>
      <c r="X125" s="622"/>
      <c r="Y125" s="678" t="s">
        <v>98</v>
      </c>
      <c r="Z125" s="678" t="s">
        <v>99</v>
      </c>
      <c r="AA125" s="678" t="s">
        <v>93</v>
      </c>
      <c r="AB125" s="678" t="s">
        <v>100</v>
      </c>
      <c r="AC125" s="678" t="s">
        <v>95</v>
      </c>
      <c r="AD125" s="678" t="s">
        <v>101</v>
      </c>
      <c r="AE125" s="678">
        <v>1</v>
      </c>
      <c r="AF125" s="271"/>
      <c r="AG125" s="270"/>
      <c r="AH125" s="270"/>
      <c r="AI125" s="270"/>
      <c r="AJ125" s="270"/>
      <c r="AK125" s="270"/>
      <c r="AL125" s="270"/>
      <c r="AM125" s="270"/>
      <c r="AN125" s="270"/>
      <c r="AO125" s="270"/>
      <c r="AP125" s="270"/>
      <c r="AQ125" s="270"/>
      <c r="AR125" s="270"/>
      <c r="AS125" s="270"/>
      <c r="AT125" s="270"/>
      <c r="AU125" s="270"/>
      <c r="AV125" s="270"/>
      <c r="AW125" s="271"/>
      <c r="AX125" s="270"/>
      <c r="AY125" s="270"/>
      <c r="AZ125" s="270"/>
      <c r="BA125" s="270"/>
      <c r="BB125" s="270"/>
      <c r="BC125" s="270"/>
      <c r="BD125" s="270"/>
      <c r="BE125" s="270"/>
      <c r="BF125" s="270"/>
      <c r="BG125" s="270"/>
      <c r="BH125" s="270"/>
      <c r="BI125" s="270"/>
      <c r="BJ125" s="270"/>
      <c r="BK125" s="270"/>
      <c r="BL125" s="270"/>
      <c r="BM125" s="270"/>
      <c r="BN125" s="271"/>
      <c r="BO125" s="270"/>
      <c r="BP125" s="270"/>
      <c r="BQ125" s="270"/>
      <c r="BR125" s="270"/>
      <c r="BS125" s="270"/>
      <c r="BT125" s="270"/>
      <c r="BU125" s="270"/>
      <c r="BV125" s="270"/>
      <c r="BW125" s="270"/>
      <c r="BX125" s="270"/>
      <c r="BY125" s="270"/>
      <c r="BZ125" s="270"/>
      <c r="CA125" s="272"/>
    </row>
    <row r="126" spans="1:79" s="67" customFormat="1" ht="12" customHeight="1" x14ac:dyDescent="0.2">
      <c r="A126" s="65"/>
      <c r="B126" s="65"/>
      <c r="C126" s="65"/>
      <c r="D126" s="119"/>
      <c r="E126" s="277"/>
      <c r="F126" s="277"/>
      <c r="G126" s="534">
        <f>_xlfn.XLOOKUP(F126,'[2]Merged Resources Master'!F:F,'[2]Merged Resources Master'!G:G, "NA", 0, 1)</f>
        <v>0</v>
      </c>
      <c r="H126" s="65"/>
      <c r="I126" s="65"/>
      <c r="J126" s="65"/>
      <c r="K126" s="65" t="str">
        <f>_xlfn.XLOOKUP(F126,'[2]Merged Resources Master'!F:F,'[2]Merged Resources Master'!K:K, "NA", 0, 1)</f>
        <v>Health Workforce</v>
      </c>
      <c r="L126" s="65">
        <f>_xlfn.XLOOKUP(F126,'[2]Merged Resources Master'!F:F,'[2]Merged Resources Master'!L:L, "NA", 0, 1)</f>
        <v>0</v>
      </c>
      <c r="M126" s="65">
        <f>_xlfn.XLOOKUP(F126,'[2]Merged Resources Master'!F:F,'[2]Merged Resources Master'!M:M, "NA", 0, 1)</f>
        <v>0</v>
      </c>
      <c r="N126" s="65">
        <f>_xlfn.XLOOKUP(F126,'[2]Merged Resources Master'!F:F,'[2]Merged Resources Master'!N:N, "NA", 0, 1)</f>
        <v>0</v>
      </c>
      <c r="O126" s="270"/>
      <c r="P126" s="270"/>
      <c r="Q126" s="270"/>
      <c r="R126" s="270"/>
      <c r="S126" s="270"/>
      <c r="T126" s="270"/>
      <c r="U126" s="270"/>
      <c r="V126" s="270"/>
      <c r="W126" s="523" t="s">
        <v>97</v>
      </c>
      <c r="X126" s="65"/>
      <c r="Y126" s="65" t="s">
        <v>223</v>
      </c>
      <c r="Z126" s="65" t="s">
        <v>163</v>
      </c>
      <c r="AA126" s="65" t="s">
        <v>93</v>
      </c>
      <c r="AB126" s="65" t="s">
        <v>224</v>
      </c>
      <c r="AC126" s="65" t="s">
        <v>200</v>
      </c>
      <c r="AD126" s="65" t="s">
        <v>96</v>
      </c>
      <c r="AE126" s="65">
        <v>1</v>
      </c>
      <c r="AF126" s="271"/>
      <c r="AG126" s="270"/>
      <c r="AH126" s="270"/>
      <c r="AI126" s="270"/>
      <c r="AJ126" s="270"/>
      <c r="AK126" s="270"/>
      <c r="AL126" s="270"/>
      <c r="AM126" s="270"/>
      <c r="AN126" s="270"/>
      <c r="AO126" s="270"/>
      <c r="AP126" s="270"/>
      <c r="AQ126" s="270"/>
      <c r="AR126" s="270"/>
      <c r="AS126" s="270"/>
      <c r="AT126" s="270"/>
      <c r="AU126" s="270"/>
      <c r="AV126" s="270"/>
      <c r="AW126" s="271"/>
      <c r="AX126" s="270"/>
      <c r="AY126" s="270"/>
      <c r="AZ126" s="270"/>
      <c r="BA126" s="270"/>
      <c r="BB126" s="270"/>
      <c r="BC126" s="270"/>
      <c r="BD126" s="270"/>
      <c r="BE126" s="270"/>
      <c r="BF126" s="270"/>
      <c r="BG126" s="270"/>
      <c r="BH126" s="270"/>
      <c r="BI126" s="270"/>
      <c r="BJ126" s="270"/>
      <c r="BK126" s="270"/>
      <c r="BL126" s="270"/>
      <c r="BM126" s="270"/>
      <c r="BN126" s="271"/>
      <c r="BO126" s="270"/>
      <c r="BP126" s="270"/>
      <c r="BQ126" s="270"/>
      <c r="BR126" s="270"/>
      <c r="BS126" s="270"/>
      <c r="BT126" s="270"/>
      <c r="BU126" s="270"/>
      <c r="BV126" s="270"/>
      <c r="BW126" s="270"/>
      <c r="BX126" s="270"/>
      <c r="BY126" s="270"/>
      <c r="BZ126" s="270"/>
      <c r="CA126" s="272"/>
    </row>
    <row r="127" spans="1:79" s="67" customFormat="1" ht="12" customHeight="1" x14ac:dyDescent="0.2">
      <c r="A127" s="65" t="str">
        <f>IF(D127="", "", _xlfn.XLOOKUP(D127,'[1]UHCC Architecture Master'!I:I,'[1]UHCC Architecture Master'!F:F,"NA",0,1))</f>
        <v>General approach to cancers</v>
      </c>
      <c r="B127" s="65" t="str">
        <f>IF(D127="", "", _xlfn.XLOOKUP(D127,'[1]UHCC Architecture Master'!I:I,'[1]UHCC Architecture Master'!G:G,"NA",0,1))</f>
        <v>Management of complications of cancer treatment</v>
      </c>
      <c r="C127" s="65" t="str">
        <f>IF(D127="", "", _xlfn.XLOOKUP(D127,'[1]UHCC Architecture Master'!I:I,'[1]UHCC Architecture Master'!H:H,"NA",0,1))</f>
        <v>13. Non-intravenous medications</v>
      </c>
      <c r="D127" s="119" t="s">
        <v>218</v>
      </c>
      <c r="E127" s="277" t="str">
        <f>IF(D127="", "", _xlfn.XLOOKUP(D127,'[1]UHCC Architecture Master'!I:I,'[1]UHCC Architecture Master'!K:K,"NA",0,1))</f>
        <v>Nasoenteral feeding tube</v>
      </c>
      <c r="F127" s="277"/>
      <c r="G127" s="65">
        <f>_xlfn.XLOOKUP(F127,'[2]Merged Resources Master'!F:F,'[2]Merged Resources Master'!G:G, "NA", 0, 1)</f>
        <v>0</v>
      </c>
      <c r="H127" s="65"/>
      <c r="I127" s="65"/>
      <c r="J127" s="65"/>
      <c r="K127" s="65" t="str">
        <f>_xlfn.XLOOKUP(F127,'[2]Merged Resources Master'!F:F,'[2]Merged Resources Master'!K:K, "NA", 0, 1)</f>
        <v>Health Workforce</v>
      </c>
      <c r="L127" s="65">
        <f>_xlfn.XLOOKUP(F127,'[2]Merged Resources Master'!F:F,'[2]Merged Resources Master'!L:L, "NA", 0, 1)</f>
        <v>0</v>
      </c>
      <c r="M127" s="65">
        <f>_xlfn.XLOOKUP(F127,'[2]Merged Resources Master'!F:F,'[2]Merged Resources Master'!M:M, "NA", 0, 1)</f>
        <v>0</v>
      </c>
      <c r="N127" s="65">
        <f>_xlfn.XLOOKUP(F127,'[2]Merged Resources Master'!F:F,'[2]Merged Resources Master'!N:N, "NA", 0, 1)</f>
        <v>0</v>
      </c>
      <c r="O127" s="270"/>
      <c r="P127" s="270"/>
      <c r="Q127" s="270"/>
      <c r="R127" s="270"/>
      <c r="S127" s="270"/>
      <c r="T127" s="270"/>
      <c r="U127" s="270"/>
      <c r="V127" s="270"/>
      <c r="W127" s="621" t="s">
        <v>97</v>
      </c>
      <c r="X127" s="622"/>
      <c r="Y127" s="678" t="s">
        <v>98</v>
      </c>
      <c r="Z127" s="678" t="s">
        <v>99</v>
      </c>
      <c r="AA127" s="678" t="s">
        <v>93</v>
      </c>
      <c r="AB127" s="678" t="s">
        <v>100</v>
      </c>
      <c r="AC127" s="678" t="s">
        <v>95</v>
      </c>
      <c r="AD127" s="678" t="s">
        <v>101</v>
      </c>
      <c r="AE127" s="678">
        <v>1</v>
      </c>
      <c r="AF127" s="271"/>
      <c r="AG127" s="270"/>
      <c r="AH127" s="270"/>
      <c r="AI127" s="270"/>
      <c r="AJ127" s="270"/>
      <c r="AK127" s="270"/>
      <c r="AL127" s="270"/>
      <c r="AM127" s="270"/>
      <c r="AN127" s="270"/>
      <c r="AO127" s="270"/>
      <c r="AP127" s="270"/>
      <c r="AQ127" s="270"/>
      <c r="AR127" s="270"/>
      <c r="AS127" s="270"/>
      <c r="AT127" s="270"/>
      <c r="AU127" s="270"/>
      <c r="AV127" s="270"/>
      <c r="AW127" s="271"/>
      <c r="AX127" s="270"/>
      <c r="AY127" s="270"/>
      <c r="AZ127" s="270"/>
      <c r="BA127" s="270"/>
      <c r="BB127" s="270"/>
      <c r="BC127" s="270"/>
      <c r="BD127" s="270"/>
      <c r="BE127" s="270"/>
      <c r="BF127" s="270"/>
      <c r="BG127" s="270"/>
      <c r="BH127" s="270"/>
      <c r="BI127" s="270"/>
      <c r="BJ127" s="270"/>
      <c r="BK127" s="270"/>
      <c r="BL127" s="270"/>
      <c r="BM127" s="270"/>
      <c r="BN127" s="271"/>
      <c r="BO127" s="270"/>
      <c r="BP127" s="270"/>
      <c r="BQ127" s="270"/>
      <c r="BR127" s="270"/>
      <c r="BS127" s="270"/>
      <c r="BT127" s="270"/>
      <c r="BU127" s="270"/>
      <c r="BV127" s="270"/>
      <c r="BW127" s="270"/>
      <c r="BX127" s="270"/>
      <c r="BY127" s="270"/>
      <c r="BZ127" s="270"/>
      <c r="CA127" s="272"/>
    </row>
    <row r="128" spans="1:79" s="67" customFormat="1" ht="12" customHeight="1" x14ac:dyDescent="0.2">
      <c r="A128" s="65"/>
      <c r="B128" s="65"/>
      <c r="C128" s="65"/>
      <c r="D128" s="119"/>
      <c r="E128" s="277"/>
      <c r="F128" s="277"/>
      <c r="G128" s="534">
        <f>_xlfn.XLOOKUP(F128,'[2]Merged Resources Master'!F:F,'[2]Merged Resources Master'!G:G, "NA", 0, 1)</f>
        <v>0</v>
      </c>
      <c r="H128" s="65"/>
      <c r="I128" s="65"/>
      <c r="J128" s="65"/>
      <c r="K128" s="65" t="str">
        <f>_xlfn.XLOOKUP(F128,'[2]Merged Resources Master'!F:F,'[2]Merged Resources Master'!K:K, "NA", 0, 1)</f>
        <v>Health Workforce</v>
      </c>
      <c r="L128" s="65">
        <f>_xlfn.XLOOKUP(F128,'[2]Merged Resources Master'!F:F,'[2]Merged Resources Master'!L:L, "NA", 0, 1)</f>
        <v>0</v>
      </c>
      <c r="M128" s="65">
        <f>_xlfn.XLOOKUP(F128,'[2]Merged Resources Master'!F:F,'[2]Merged Resources Master'!M:M, "NA", 0, 1)</f>
        <v>0</v>
      </c>
      <c r="N128" s="65">
        <f>_xlfn.XLOOKUP(F128,'[2]Merged Resources Master'!F:F,'[2]Merged Resources Master'!N:N, "NA", 0, 1)</f>
        <v>0</v>
      </c>
      <c r="O128" s="270"/>
      <c r="P128" s="270"/>
      <c r="Q128" s="270"/>
      <c r="R128" s="270"/>
      <c r="S128" s="270"/>
      <c r="T128" s="270"/>
      <c r="U128" s="270"/>
      <c r="V128" s="270"/>
      <c r="W128" s="621" t="s">
        <v>97</v>
      </c>
      <c r="X128" s="624"/>
      <c r="Y128" s="624" t="s">
        <v>219</v>
      </c>
      <c r="Z128" s="624" t="s">
        <v>148</v>
      </c>
      <c r="AA128" s="624" t="s">
        <v>93</v>
      </c>
      <c r="AB128" s="624" t="s">
        <v>220</v>
      </c>
      <c r="AC128" s="624" t="s">
        <v>95</v>
      </c>
      <c r="AD128" s="624" t="s">
        <v>101</v>
      </c>
      <c r="AE128" s="624">
        <v>1</v>
      </c>
      <c r="AF128" s="271"/>
      <c r="AG128" s="270"/>
      <c r="AH128" s="270"/>
      <c r="AI128" s="270"/>
      <c r="AJ128" s="270"/>
      <c r="AK128" s="270"/>
      <c r="AL128" s="270"/>
      <c r="AM128" s="270"/>
      <c r="AN128" s="270"/>
      <c r="AO128" s="270"/>
      <c r="AP128" s="270"/>
      <c r="AQ128" s="270"/>
      <c r="AR128" s="270"/>
      <c r="AS128" s="270"/>
      <c r="AT128" s="270"/>
      <c r="AU128" s="270"/>
      <c r="AV128" s="270"/>
      <c r="AW128" s="271"/>
      <c r="AX128" s="270"/>
      <c r="AY128" s="270"/>
      <c r="AZ128" s="270"/>
      <c r="BA128" s="270"/>
      <c r="BB128" s="270"/>
      <c r="BC128" s="270"/>
      <c r="BD128" s="270"/>
      <c r="BE128" s="270"/>
      <c r="BF128" s="270"/>
      <c r="BG128" s="270"/>
      <c r="BH128" s="270"/>
      <c r="BI128" s="270"/>
      <c r="BJ128" s="270"/>
      <c r="BK128" s="270"/>
      <c r="BL128" s="270"/>
      <c r="BM128" s="270"/>
      <c r="BN128" s="271"/>
      <c r="BO128" s="270"/>
      <c r="BP128" s="270"/>
      <c r="BQ128" s="270"/>
      <c r="BR128" s="270"/>
      <c r="BS128" s="270"/>
      <c r="BT128" s="270"/>
      <c r="BU128" s="270"/>
      <c r="BV128" s="270"/>
      <c r="BW128" s="270"/>
      <c r="BX128" s="270"/>
      <c r="BY128" s="270"/>
      <c r="BZ128" s="270"/>
      <c r="CA128" s="272"/>
    </row>
    <row r="129" spans="1:79" s="67" customFormat="1" ht="12" customHeight="1" x14ac:dyDescent="0.2">
      <c r="A129" s="65"/>
      <c r="B129" s="65"/>
      <c r="C129" s="65"/>
      <c r="D129" s="119"/>
      <c r="E129" s="277"/>
      <c r="F129" s="277"/>
      <c r="G129" s="534">
        <f>_xlfn.XLOOKUP(F129,'[2]Merged Resources Master'!F:F,'[2]Merged Resources Master'!G:G, "NA", 0, 1)</f>
        <v>0</v>
      </c>
      <c r="H129" s="65"/>
      <c r="I129" s="65"/>
      <c r="J129" s="65"/>
      <c r="K129" s="65" t="str">
        <f>_xlfn.XLOOKUP(F129,'[2]Merged Resources Master'!F:F,'[2]Merged Resources Master'!K:K, "NA", 0, 1)</f>
        <v>Health Workforce</v>
      </c>
      <c r="L129" s="65">
        <f>_xlfn.XLOOKUP(F129,'[2]Merged Resources Master'!F:F,'[2]Merged Resources Master'!L:L, "NA", 0, 1)</f>
        <v>0</v>
      </c>
      <c r="M129" s="65">
        <f>_xlfn.XLOOKUP(F129,'[2]Merged Resources Master'!F:F,'[2]Merged Resources Master'!M:M, "NA", 0, 1)</f>
        <v>0</v>
      </c>
      <c r="N129" s="65">
        <f>_xlfn.XLOOKUP(F129,'[2]Merged Resources Master'!F:F,'[2]Merged Resources Master'!N:N, "NA", 0, 1)</f>
        <v>0</v>
      </c>
      <c r="O129" s="270"/>
      <c r="P129" s="270"/>
      <c r="Q129" s="270"/>
      <c r="R129" s="270"/>
      <c r="S129" s="270"/>
      <c r="T129" s="270"/>
      <c r="U129" s="270"/>
      <c r="V129" s="270"/>
      <c r="W129" s="621" t="s">
        <v>97</v>
      </c>
      <c r="X129" s="624"/>
      <c r="Y129" s="624" t="s">
        <v>221</v>
      </c>
      <c r="Z129" s="624" t="s">
        <v>106</v>
      </c>
      <c r="AA129" s="624" t="s">
        <v>93</v>
      </c>
      <c r="AB129" s="624" t="s">
        <v>222</v>
      </c>
      <c r="AC129" s="624" t="s">
        <v>164</v>
      </c>
      <c r="AD129" s="624" t="s">
        <v>101</v>
      </c>
      <c r="AE129" s="624">
        <v>1</v>
      </c>
      <c r="AF129" s="271"/>
      <c r="AG129" s="270"/>
      <c r="AH129" s="270"/>
      <c r="AI129" s="270"/>
      <c r="AJ129" s="270"/>
      <c r="AK129" s="270"/>
      <c r="AL129" s="270"/>
      <c r="AM129" s="270"/>
      <c r="AN129" s="270"/>
      <c r="AO129" s="270"/>
      <c r="AP129" s="270"/>
      <c r="AQ129" s="270"/>
      <c r="AR129" s="270"/>
      <c r="AS129" s="270"/>
      <c r="AT129" s="270"/>
      <c r="AU129" s="270"/>
      <c r="AV129" s="270"/>
      <c r="AW129" s="271"/>
      <c r="AX129" s="270"/>
      <c r="AY129" s="270"/>
      <c r="AZ129" s="270"/>
      <c r="BA129" s="270"/>
      <c r="BB129" s="270"/>
      <c r="BC129" s="270"/>
      <c r="BD129" s="270"/>
      <c r="BE129" s="270"/>
      <c r="BF129" s="270"/>
      <c r="BG129" s="270"/>
      <c r="BH129" s="270"/>
      <c r="BI129" s="270"/>
      <c r="BJ129" s="270"/>
      <c r="BK129" s="270"/>
      <c r="BL129" s="270"/>
      <c r="BM129" s="270"/>
      <c r="BN129" s="271"/>
      <c r="BO129" s="270"/>
      <c r="BP129" s="270"/>
      <c r="BQ129" s="270"/>
      <c r="BR129" s="270"/>
      <c r="BS129" s="270"/>
      <c r="BT129" s="270"/>
      <c r="BU129" s="270"/>
      <c r="BV129" s="270"/>
      <c r="BW129" s="270"/>
      <c r="BX129" s="270"/>
      <c r="BY129" s="270"/>
      <c r="BZ129" s="270"/>
      <c r="CA129" s="272"/>
    </row>
    <row r="130" spans="1:79" s="67" customFormat="1" ht="10.5" customHeight="1" x14ac:dyDescent="0.2">
      <c r="A130" s="65" t="str">
        <f>IF(D130="", "", _xlfn.XLOOKUP(D130,'[1]UHCC Architecture Master'!I:I,'[1]UHCC Architecture Master'!F:F,"NA",0,1))</f>
        <v>General approach to cancers</v>
      </c>
      <c r="B130" s="65" t="str">
        <f>IF(D130="", "", _xlfn.XLOOKUP(D130,'[1]UHCC Architecture Master'!I:I,'[1]UHCC Architecture Master'!G:G,"NA",0,1))</f>
        <v>Management of complications of cancer treatment</v>
      </c>
      <c r="C130" s="65" t="str">
        <f>IF(D130="", "", _xlfn.XLOOKUP(D130,'[1]UHCC Architecture Master'!I:I,'[1]UHCC Architecture Master'!H:H,"NA",0,1))</f>
        <v>13. Non-intravenous medications</v>
      </c>
      <c r="D130" s="119" t="s">
        <v>218</v>
      </c>
      <c r="E130" s="277" t="str">
        <f>IF(D130="", "", _xlfn.XLOOKUP(D130,'[1]UHCC Architecture Master'!I:I,'[1]UHCC Architecture Master'!K:K,"NA",0,1))</f>
        <v>Nasoenteral feeding tube</v>
      </c>
      <c r="F130" s="277"/>
      <c r="G130" s="65">
        <f>_xlfn.XLOOKUP(F130,'[2]Merged Resources Master'!F:F,'[2]Merged Resources Master'!G:G, "NA", 0, 1)</f>
        <v>0</v>
      </c>
      <c r="H130" s="65"/>
      <c r="I130" s="65"/>
      <c r="J130" s="65"/>
      <c r="K130" s="65" t="str">
        <f>_xlfn.XLOOKUP(F130,'[2]Merged Resources Master'!F:F,'[2]Merged Resources Master'!K:K, "NA", 0, 1)</f>
        <v>Health Workforce</v>
      </c>
      <c r="L130" s="65">
        <f>_xlfn.XLOOKUP(F130,'[2]Merged Resources Master'!F:F,'[2]Merged Resources Master'!L:L, "NA", 0, 1)</f>
        <v>0</v>
      </c>
      <c r="M130" s="65">
        <f>_xlfn.XLOOKUP(F130,'[2]Merged Resources Master'!F:F,'[2]Merged Resources Master'!M:M, "NA", 0, 1)</f>
        <v>0</v>
      </c>
      <c r="N130" s="65">
        <f>_xlfn.XLOOKUP(F130,'[2]Merged Resources Master'!F:F,'[2]Merged Resources Master'!N:N, "NA", 0, 1)</f>
        <v>0</v>
      </c>
      <c r="O130" s="270"/>
      <c r="P130" s="270"/>
      <c r="Q130" s="270"/>
      <c r="R130" s="270"/>
      <c r="S130" s="270"/>
      <c r="T130" s="270"/>
      <c r="U130" s="270"/>
      <c r="V130" s="270"/>
      <c r="W130" s="65"/>
      <c r="X130" s="65"/>
      <c r="Y130" s="65"/>
      <c r="Z130" s="65"/>
      <c r="AA130" s="65"/>
      <c r="AB130" s="65"/>
      <c r="AC130" s="65"/>
      <c r="AD130" s="65"/>
      <c r="AE130" s="65"/>
      <c r="AF130" s="271"/>
      <c r="AG130" s="270"/>
      <c r="AH130" s="270"/>
      <c r="AI130" s="270"/>
      <c r="AJ130" s="270"/>
      <c r="AK130" s="270"/>
      <c r="AL130" s="270"/>
      <c r="AM130" s="270"/>
      <c r="AN130" s="270"/>
      <c r="AO130" s="270"/>
      <c r="AP130" s="270"/>
      <c r="AQ130" s="270"/>
      <c r="AR130" s="270"/>
      <c r="AS130" s="270"/>
      <c r="AT130" s="270"/>
      <c r="AU130" s="270"/>
      <c r="AV130" s="270"/>
      <c r="AW130" s="271"/>
      <c r="AX130" s="270"/>
      <c r="AY130" s="270"/>
      <c r="AZ130" s="270"/>
      <c r="BA130" s="270"/>
      <c r="BB130" s="270"/>
      <c r="BC130" s="270"/>
      <c r="BD130" s="270"/>
      <c r="BE130" s="270"/>
      <c r="BF130" s="270"/>
      <c r="BG130" s="270"/>
      <c r="BH130" s="270"/>
      <c r="BI130" s="270"/>
      <c r="BJ130" s="270"/>
      <c r="BK130" s="270"/>
      <c r="BL130" s="270"/>
      <c r="BM130" s="270"/>
      <c r="BN130" s="271"/>
      <c r="BO130" s="270"/>
      <c r="BP130" s="270"/>
      <c r="BQ130" s="270"/>
      <c r="BR130" s="270"/>
      <c r="BS130" s="270"/>
      <c r="BT130" s="270"/>
      <c r="BU130" s="270"/>
      <c r="BV130" s="270"/>
      <c r="BW130" s="270"/>
      <c r="BX130" s="270"/>
      <c r="BY130" s="270"/>
      <c r="BZ130" s="270"/>
      <c r="CA130" s="272"/>
    </row>
    <row r="131" spans="1:79" s="67" customFormat="1" ht="16.5" customHeight="1" x14ac:dyDescent="0.2">
      <c r="A131" s="65" t="str">
        <f>IF(D131="", "", _xlfn.XLOOKUP(D131,'[1]UHCC Architecture Master'!I:I,'[1]UHCC Architecture Master'!F:F,"NA",0,1))</f>
        <v>General approach to cancers</v>
      </c>
      <c r="B131" s="65" t="str">
        <f>IF(D131="", "", _xlfn.XLOOKUP(D131,'[1]UHCC Architecture Master'!I:I,'[1]UHCC Architecture Master'!G:G,"NA",0,1))</f>
        <v>Management of complications of cancer treatment</v>
      </c>
      <c r="C131" s="65" t="str">
        <f>IF(D131="", "", _xlfn.XLOOKUP(D131,'[1]UHCC Architecture Master'!I:I,'[1]UHCC Architecture Master'!H:H,"NA",0,1))</f>
        <v>13. Non-intravenous medications</v>
      </c>
      <c r="D131" s="119" t="s">
        <v>225</v>
      </c>
      <c r="E131" s="277" t="str">
        <f>IF(D131="", "", _xlfn.XLOOKUP(D131,'[1]UHCC Architecture Master'!I:I,'[1]UHCC Architecture Master'!K:K,"NA",0,1))</f>
        <v>Parenteral nutrition</v>
      </c>
      <c r="F131" s="277"/>
      <c r="G131" s="65">
        <f>_xlfn.XLOOKUP(F131,'[2]Merged Resources Master'!F:F,'[2]Merged Resources Master'!G:G, "NA", 0, 1)</f>
        <v>0</v>
      </c>
      <c r="H131" s="65"/>
      <c r="I131" s="65"/>
      <c r="J131" s="65"/>
      <c r="K131" s="65" t="str">
        <f>_xlfn.XLOOKUP(F131,'[2]Merged Resources Master'!F:F,'[2]Merged Resources Master'!K:K, "NA", 0, 1)</f>
        <v>Health Workforce</v>
      </c>
      <c r="L131" s="65">
        <f>_xlfn.XLOOKUP(F131,'[2]Merged Resources Master'!F:F,'[2]Merged Resources Master'!L:L, "NA", 0, 1)</f>
        <v>0</v>
      </c>
      <c r="M131" s="65">
        <f>_xlfn.XLOOKUP(F131,'[2]Merged Resources Master'!F:F,'[2]Merged Resources Master'!M:M, "NA", 0, 1)</f>
        <v>0</v>
      </c>
      <c r="N131" s="65">
        <f>_xlfn.XLOOKUP(F131,'[2]Merged Resources Master'!F:F,'[2]Merged Resources Master'!N:N, "NA", 0, 1)</f>
        <v>0</v>
      </c>
      <c r="O131" s="267"/>
      <c r="P131" s="267"/>
      <c r="Q131" s="267"/>
      <c r="R131" s="267"/>
      <c r="S131" s="267"/>
      <c r="T131" s="267"/>
      <c r="U131" s="267"/>
      <c r="V131" s="267"/>
      <c r="AF131" s="268"/>
      <c r="AG131" s="267"/>
      <c r="AH131" s="267"/>
      <c r="AI131" s="267"/>
      <c r="AJ131" s="267"/>
      <c r="AK131" s="267"/>
      <c r="AL131" s="267"/>
      <c r="AM131" s="267"/>
      <c r="AN131" s="267"/>
      <c r="AO131" s="267"/>
      <c r="AP131" s="267"/>
      <c r="AQ131" s="267"/>
      <c r="AR131" s="267"/>
      <c r="AS131" s="267"/>
      <c r="AT131" s="267"/>
      <c r="AU131" s="267"/>
      <c r="AV131" s="267"/>
      <c r="AW131" s="268"/>
      <c r="AX131" s="267"/>
      <c r="AY131" s="267"/>
      <c r="AZ131" s="267"/>
      <c r="BA131" s="267"/>
      <c r="BB131" s="267"/>
      <c r="BC131" s="267"/>
      <c r="BD131" s="267"/>
      <c r="BE131" s="267"/>
      <c r="BF131" s="267"/>
      <c r="BG131" s="267"/>
      <c r="BH131" s="267"/>
      <c r="BI131" s="267"/>
      <c r="BJ131" s="267"/>
      <c r="BK131" s="267"/>
      <c r="BL131" s="267"/>
      <c r="BM131" s="267"/>
      <c r="BN131" s="268"/>
      <c r="BO131" s="267"/>
      <c r="BP131" s="267"/>
      <c r="BQ131" s="267"/>
      <c r="BR131" s="267"/>
      <c r="BS131" s="267"/>
      <c r="BT131" s="267"/>
      <c r="BU131" s="267"/>
      <c r="BV131" s="267"/>
      <c r="BW131" s="267"/>
      <c r="BX131" s="267"/>
      <c r="BY131" s="267"/>
      <c r="BZ131" s="267"/>
      <c r="CA131" s="269"/>
    </row>
    <row r="132" spans="1:79" s="67" customFormat="1" ht="13.5" customHeight="1" x14ac:dyDescent="0.2">
      <c r="A132" s="65" t="str">
        <f>IF(D132="", "", _xlfn.XLOOKUP(D132,'[1]UHCC Architecture Master'!I:I,'[1]UHCC Architecture Master'!F:F,"NA",0,1))</f>
        <v>General approach to cancers</v>
      </c>
      <c r="B132" s="65" t="str">
        <f>IF(D132="", "", _xlfn.XLOOKUP(D132,'[1]UHCC Architecture Master'!I:I,'[1]UHCC Architecture Master'!G:G,"NA",0,1))</f>
        <v>Management of complications of cancer treatment</v>
      </c>
      <c r="C132" s="65" t="str">
        <f>IF(D132="", "", _xlfn.XLOOKUP(D132,'[1]UHCC Architecture Master'!I:I,'[1]UHCC Architecture Master'!H:H,"NA",0,1))</f>
        <v>13. Non-intravenous medications</v>
      </c>
      <c r="D132" s="119" t="s">
        <v>225</v>
      </c>
      <c r="E132" s="277" t="str">
        <f>IF(D132="", "", _xlfn.XLOOKUP(D132,'[1]UHCC Architecture Master'!I:I,'[1]UHCC Architecture Master'!K:K,"NA",0,1))</f>
        <v>Parenteral nutrition</v>
      </c>
      <c r="F132" s="277"/>
      <c r="G132" s="65">
        <f>_xlfn.XLOOKUP(F132,'[2]Merged Resources Master'!F:F,'[2]Merged Resources Master'!G:G, "NA", 0, 1)</f>
        <v>0</v>
      </c>
      <c r="H132" s="65"/>
      <c r="I132" s="65"/>
      <c r="J132" s="65"/>
      <c r="K132" s="65" t="str">
        <f>_xlfn.XLOOKUP(F132,'[2]Merged Resources Master'!F:F,'[2]Merged Resources Master'!K:K, "NA", 0, 1)</f>
        <v>Health Workforce</v>
      </c>
      <c r="L132" s="65">
        <f>_xlfn.XLOOKUP(F132,'[2]Merged Resources Master'!F:F,'[2]Merged Resources Master'!L:L, "NA", 0, 1)</f>
        <v>0</v>
      </c>
      <c r="M132" s="65">
        <f>_xlfn.XLOOKUP(F132,'[2]Merged Resources Master'!F:F,'[2]Merged Resources Master'!M:M, "NA", 0, 1)</f>
        <v>0</v>
      </c>
      <c r="N132" s="65">
        <f>_xlfn.XLOOKUP(F132,'[2]Merged Resources Master'!F:F,'[2]Merged Resources Master'!N:N, "NA", 0, 1)</f>
        <v>0</v>
      </c>
      <c r="O132" s="267"/>
      <c r="P132" s="267"/>
      <c r="Q132" s="267"/>
      <c r="R132" s="267"/>
      <c r="S132" s="267"/>
      <c r="T132" s="267"/>
      <c r="U132" s="267"/>
      <c r="V132" s="267"/>
      <c r="W132" s="523" t="s">
        <v>97</v>
      </c>
      <c r="X132" s="524"/>
      <c r="Y132" s="678" t="s">
        <v>98</v>
      </c>
      <c r="Z132" s="678" t="s">
        <v>99</v>
      </c>
      <c r="AA132" s="678" t="s">
        <v>93</v>
      </c>
      <c r="AB132" s="678" t="s">
        <v>100</v>
      </c>
      <c r="AC132" s="678" t="s">
        <v>95</v>
      </c>
      <c r="AD132" s="678" t="s">
        <v>101</v>
      </c>
      <c r="AE132" s="678">
        <v>1</v>
      </c>
      <c r="AF132" s="268"/>
      <c r="AG132" s="267"/>
      <c r="AH132" s="267"/>
      <c r="AI132" s="267"/>
      <c r="AJ132" s="267"/>
      <c r="AK132" s="267"/>
      <c r="AL132" s="267"/>
      <c r="AM132" s="267"/>
      <c r="AN132" s="267"/>
      <c r="AO132" s="267"/>
      <c r="AP132" s="267"/>
      <c r="AQ132" s="267"/>
      <c r="AR132" s="267"/>
      <c r="AS132" s="267"/>
      <c r="AT132" s="267"/>
      <c r="AU132" s="267"/>
      <c r="AV132" s="267"/>
      <c r="AW132" s="268"/>
      <c r="AX132" s="267"/>
      <c r="AY132" s="267"/>
      <c r="AZ132" s="267"/>
      <c r="BA132" s="267"/>
      <c r="BB132" s="267"/>
      <c r="BC132" s="267"/>
      <c r="BD132" s="267"/>
      <c r="BE132" s="267"/>
      <c r="BF132" s="267"/>
      <c r="BG132" s="267"/>
      <c r="BH132" s="267"/>
      <c r="BI132" s="267"/>
      <c r="BJ132" s="267"/>
      <c r="BK132" s="267"/>
      <c r="BL132" s="267"/>
      <c r="BM132" s="267"/>
      <c r="BN132" s="268"/>
      <c r="BO132" s="267"/>
      <c r="BP132" s="267"/>
      <c r="BQ132" s="267"/>
      <c r="BR132" s="267"/>
      <c r="BS132" s="267"/>
      <c r="BT132" s="267"/>
      <c r="BU132" s="267"/>
      <c r="BV132" s="267"/>
      <c r="BW132" s="267"/>
      <c r="BX132" s="267"/>
      <c r="BY132" s="267"/>
      <c r="BZ132" s="267"/>
      <c r="CA132" s="269"/>
    </row>
    <row r="133" spans="1:79" s="67" customFormat="1" ht="13.5" customHeight="1" x14ac:dyDescent="0.2">
      <c r="A133" s="65"/>
      <c r="B133" s="65"/>
      <c r="C133" s="65"/>
      <c r="D133" s="119"/>
      <c r="E133" s="277"/>
      <c r="F133" s="277"/>
      <c r="G133" s="534">
        <f>_xlfn.XLOOKUP(F133,'[2]Merged Resources Master'!F:F,'[2]Merged Resources Master'!G:G, "NA", 0, 1)</f>
        <v>0</v>
      </c>
      <c r="H133" s="65"/>
      <c r="I133" s="65"/>
      <c r="J133" s="65"/>
      <c r="K133" s="65" t="str">
        <f>_xlfn.XLOOKUP(F133,'[2]Merged Resources Master'!F:F,'[2]Merged Resources Master'!K:K, "NA", 0, 1)</f>
        <v>Health Workforce</v>
      </c>
      <c r="L133" s="65">
        <f>_xlfn.XLOOKUP(F133,'[2]Merged Resources Master'!F:F,'[2]Merged Resources Master'!L:L, "NA", 0, 1)</f>
        <v>0</v>
      </c>
      <c r="M133" s="65">
        <f>_xlfn.XLOOKUP(F133,'[2]Merged Resources Master'!F:F,'[2]Merged Resources Master'!M:M, "NA", 0, 1)</f>
        <v>0</v>
      </c>
      <c r="N133" s="65">
        <f>_xlfn.XLOOKUP(F133,'[2]Merged Resources Master'!F:F,'[2]Merged Resources Master'!N:N, "NA", 0, 1)</f>
        <v>0</v>
      </c>
      <c r="O133" s="267"/>
      <c r="P133" s="267"/>
      <c r="Q133" s="267"/>
      <c r="R133" s="267"/>
      <c r="S133" s="267"/>
      <c r="T133" s="267"/>
      <c r="U133" s="267"/>
      <c r="V133" s="267"/>
      <c r="W133" s="523" t="s">
        <v>97</v>
      </c>
      <c r="X133" s="65"/>
      <c r="Y133" s="65" t="s">
        <v>226</v>
      </c>
      <c r="Z133" s="65" t="s">
        <v>148</v>
      </c>
      <c r="AA133" s="523" t="s">
        <v>185</v>
      </c>
      <c r="AB133" s="65" t="s">
        <v>227</v>
      </c>
      <c r="AC133" s="523" t="s">
        <v>95</v>
      </c>
      <c r="AD133" s="523" t="s">
        <v>101</v>
      </c>
      <c r="AE133" s="554">
        <v>1</v>
      </c>
      <c r="AF133" s="268"/>
      <c r="AG133" s="267"/>
      <c r="AH133" s="267"/>
      <c r="AI133" s="267"/>
      <c r="AJ133" s="267"/>
      <c r="AK133" s="267"/>
      <c r="AL133" s="267"/>
      <c r="AM133" s="267"/>
      <c r="AN133" s="267"/>
      <c r="AO133" s="267"/>
      <c r="AP133" s="267"/>
      <c r="AQ133" s="267"/>
      <c r="AR133" s="267"/>
      <c r="AS133" s="267"/>
      <c r="AT133" s="267"/>
      <c r="AU133" s="267"/>
      <c r="AV133" s="267"/>
      <c r="AW133" s="268"/>
      <c r="AX133" s="267"/>
      <c r="AY133" s="267"/>
      <c r="AZ133" s="267"/>
      <c r="BA133" s="267"/>
      <c r="BB133" s="267"/>
      <c r="BC133" s="267"/>
      <c r="BD133" s="267"/>
      <c r="BE133" s="267"/>
      <c r="BF133" s="267"/>
      <c r="BG133" s="267"/>
      <c r="BH133" s="267"/>
      <c r="BI133" s="267"/>
      <c r="BJ133" s="267"/>
      <c r="BK133" s="267"/>
      <c r="BL133" s="267"/>
      <c r="BM133" s="267"/>
      <c r="BN133" s="268"/>
      <c r="BO133" s="267"/>
      <c r="BP133" s="267"/>
      <c r="BQ133" s="267"/>
      <c r="BR133" s="267"/>
      <c r="BS133" s="267"/>
      <c r="BT133" s="267"/>
      <c r="BU133" s="267"/>
      <c r="BV133" s="267"/>
      <c r="BW133" s="267"/>
      <c r="BX133" s="267"/>
      <c r="BY133" s="267"/>
      <c r="BZ133" s="267"/>
      <c r="CA133" s="269"/>
    </row>
    <row r="134" spans="1:79" s="67" customFormat="1" ht="13.5" customHeight="1" x14ac:dyDescent="0.2">
      <c r="A134" s="65"/>
      <c r="B134" s="65"/>
      <c r="C134" s="65"/>
      <c r="D134" s="119"/>
      <c r="E134" s="277"/>
      <c r="F134" s="277"/>
      <c r="G134" s="534">
        <f>_xlfn.XLOOKUP(F134,'[2]Merged Resources Master'!F:F,'[2]Merged Resources Master'!G:G, "NA", 0, 1)</f>
        <v>0</v>
      </c>
      <c r="H134" s="65"/>
      <c r="I134" s="65"/>
      <c r="J134" s="65"/>
      <c r="K134" s="65" t="str">
        <f>_xlfn.XLOOKUP(F134,'[2]Merged Resources Master'!F:F,'[2]Merged Resources Master'!K:K, "NA", 0, 1)</f>
        <v>Health Workforce</v>
      </c>
      <c r="L134" s="65">
        <f>_xlfn.XLOOKUP(F134,'[2]Merged Resources Master'!F:F,'[2]Merged Resources Master'!L:L, "NA", 0, 1)</f>
        <v>0</v>
      </c>
      <c r="M134" s="65">
        <f>_xlfn.XLOOKUP(F134,'[2]Merged Resources Master'!F:F,'[2]Merged Resources Master'!M:M, "NA", 0, 1)</f>
        <v>0</v>
      </c>
      <c r="N134" s="65">
        <f>_xlfn.XLOOKUP(F134,'[2]Merged Resources Master'!F:F,'[2]Merged Resources Master'!N:N, "NA", 0, 1)</f>
        <v>0</v>
      </c>
      <c r="O134" s="267"/>
      <c r="P134" s="267"/>
      <c r="Q134" s="267"/>
      <c r="R134" s="267"/>
      <c r="S134" s="267"/>
      <c r="T134" s="267"/>
      <c r="U134" s="267"/>
      <c r="V134" s="267"/>
      <c r="W134" s="523" t="s">
        <v>97</v>
      </c>
      <c r="X134" s="65"/>
      <c r="Y134" s="65" t="s">
        <v>228</v>
      </c>
      <c r="Z134" s="65" t="s">
        <v>106</v>
      </c>
      <c r="AA134" s="523" t="s">
        <v>185</v>
      </c>
      <c r="AB134" s="65" t="s">
        <v>229</v>
      </c>
      <c r="AC134" s="65" t="s">
        <v>108</v>
      </c>
      <c r="AD134" s="65" t="s">
        <v>230</v>
      </c>
      <c r="AE134" s="65">
        <v>1</v>
      </c>
      <c r="AF134" s="268"/>
      <c r="AG134" s="267"/>
      <c r="AH134" s="267"/>
      <c r="AI134" s="267"/>
      <c r="AJ134" s="267"/>
      <c r="AK134" s="267"/>
      <c r="AL134" s="267"/>
      <c r="AM134" s="267"/>
      <c r="AN134" s="267"/>
      <c r="AO134" s="267"/>
      <c r="AP134" s="267"/>
      <c r="AQ134" s="267"/>
      <c r="AR134" s="267"/>
      <c r="AS134" s="267"/>
      <c r="AT134" s="267"/>
      <c r="AU134" s="267"/>
      <c r="AV134" s="267"/>
      <c r="AW134" s="268"/>
      <c r="AX134" s="267"/>
      <c r="AY134" s="267"/>
      <c r="AZ134" s="267"/>
      <c r="BA134" s="267"/>
      <c r="BB134" s="267"/>
      <c r="BC134" s="267"/>
      <c r="BD134" s="267"/>
      <c r="BE134" s="267"/>
      <c r="BF134" s="267"/>
      <c r="BG134" s="267"/>
      <c r="BH134" s="267"/>
      <c r="BI134" s="267"/>
      <c r="BJ134" s="267"/>
      <c r="BK134" s="267"/>
      <c r="BL134" s="267"/>
      <c r="BM134" s="267"/>
      <c r="BN134" s="268"/>
      <c r="BO134" s="267"/>
      <c r="BP134" s="267"/>
      <c r="BQ134" s="267"/>
      <c r="BR134" s="267"/>
      <c r="BS134" s="267"/>
      <c r="BT134" s="267"/>
      <c r="BU134" s="267"/>
      <c r="BV134" s="267"/>
      <c r="BW134" s="267"/>
      <c r="BX134" s="267"/>
      <c r="BY134" s="267"/>
      <c r="BZ134" s="267"/>
      <c r="CA134" s="269"/>
    </row>
    <row r="135" spans="1:79" s="67" customFormat="1" ht="13.5" customHeight="1" x14ac:dyDescent="0.2">
      <c r="A135" s="65" t="str">
        <f>IF(D135="", "", _xlfn.XLOOKUP(D135,'[1]UHCC Architecture Master'!I:I,'[1]UHCC Architecture Master'!F:F,"NA",0,1))</f>
        <v>General approach to cancers</v>
      </c>
      <c r="B135" s="65" t="str">
        <f>IF(D135="", "", _xlfn.XLOOKUP(D135,'[1]UHCC Architecture Master'!I:I,'[1]UHCC Architecture Master'!G:G,"NA",0,1))</f>
        <v>Management of complications of cancer treatment</v>
      </c>
      <c r="C135" s="65" t="str">
        <f>IF(D135="", "", _xlfn.XLOOKUP(D135,'[1]UHCC Architecture Master'!I:I,'[1]UHCC Architecture Master'!H:H,"NA",0,1))</f>
        <v>13. Non-intravenous medications</v>
      </c>
      <c r="D135" s="119" t="s">
        <v>231</v>
      </c>
      <c r="E135" s="277" t="str">
        <f>IF(D135="", "", _xlfn.XLOOKUP(D135,'[1]UHCC Architecture Master'!I:I,'[1]UHCC Architecture Master'!K:K,"NA",0,1))</f>
        <v>Subcutaneous agents for neutropenia</v>
      </c>
      <c r="F135" s="277"/>
      <c r="G135" s="261">
        <f>_xlfn.XLOOKUP(F135,'[2]Merged Resources Master'!F:F,'[2]Merged Resources Master'!G:G, "NA", 0, 1)</f>
        <v>0</v>
      </c>
      <c r="H135" s="261"/>
      <c r="I135" s="261"/>
      <c r="J135" s="261"/>
      <c r="K135" s="261" t="str">
        <f>_xlfn.XLOOKUP(F135,'[2]Merged Resources Master'!F:F,'[2]Merged Resources Master'!K:K, "NA", 0, 1)</f>
        <v>Health Workforce</v>
      </c>
      <c r="L135" s="261">
        <f>_xlfn.XLOOKUP(F135,'[2]Merged Resources Master'!F:F,'[2]Merged Resources Master'!L:L, "NA", 0, 1)</f>
        <v>0</v>
      </c>
      <c r="M135" s="261">
        <f>_xlfn.XLOOKUP(F135,'[2]Merged Resources Master'!F:F,'[2]Merged Resources Master'!M:M, "NA", 0, 1)</f>
        <v>0</v>
      </c>
      <c r="N135" s="311">
        <f>_xlfn.XLOOKUP(F135,'[2]Merged Resources Master'!F:F,'[2]Merged Resources Master'!N:N, "NA", 0, 1)</f>
        <v>0</v>
      </c>
      <c r="O135" s="267"/>
      <c r="P135" s="267"/>
      <c r="Q135" s="267"/>
      <c r="R135" s="267"/>
      <c r="S135" s="267"/>
      <c r="T135" s="267"/>
      <c r="U135" s="267"/>
      <c r="V135" s="267"/>
      <c r="W135" s="65"/>
      <c r="X135" s="267"/>
      <c r="Y135" s="267"/>
      <c r="Z135" s="267"/>
      <c r="AA135" s="267"/>
      <c r="AB135" s="267"/>
      <c r="AC135" s="267"/>
      <c r="AD135" s="267"/>
      <c r="AE135" s="267"/>
      <c r="AF135" s="268"/>
      <c r="AG135" s="267"/>
      <c r="AH135" s="267"/>
      <c r="AI135" s="267"/>
      <c r="AJ135" s="267"/>
      <c r="AK135" s="267"/>
      <c r="AL135" s="267"/>
      <c r="AM135" s="267"/>
      <c r="AN135" s="267"/>
      <c r="AO135" s="267"/>
      <c r="AP135" s="267"/>
      <c r="AQ135" s="267"/>
      <c r="AR135" s="267"/>
      <c r="AS135" s="267"/>
      <c r="AT135" s="267"/>
      <c r="AU135" s="267"/>
      <c r="AV135" s="267"/>
      <c r="AW135" s="268"/>
      <c r="AX135" s="267"/>
      <c r="AY135" s="267"/>
      <c r="AZ135" s="267"/>
      <c r="BA135" s="267"/>
      <c r="BB135" s="267"/>
      <c r="BC135" s="267"/>
      <c r="BD135" s="267"/>
      <c r="BE135" s="267"/>
      <c r="BF135" s="267"/>
      <c r="BG135" s="267"/>
      <c r="BH135" s="267"/>
      <c r="BI135" s="267"/>
      <c r="BJ135" s="267"/>
      <c r="BK135" s="267"/>
      <c r="BL135" s="267"/>
      <c r="BM135" s="267"/>
      <c r="BN135" s="268"/>
      <c r="BO135" s="267"/>
      <c r="BP135" s="267"/>
      <c r="BQ135" s="267"/>
      <c r="BR135" s="267"/>
      <c r="BS135" s="267"/>
      <c r="BT135" s="267"/>
      <c r="BU135" s="267"/>
      <c r="BV135" s="267"/>
      <c r="BW135" s="267"/>
      <c r="BX135" s="267"/>
      <c r="BY135" s="267"/>
      <c r="BZ135" s="267"/>
      <c r="CA135" s="269"/>
    </row>
    <row r="136" spans="1:79" s="67" customFormat="1" ht="13.5" customHeight="1" x14ac:dyDescent="0.2">
      <c r="A136" s="65" t="str">
        <f>IF(D136="", "", _xlfn.XLOOKUP(D136,'[1]UHCC Architecture Master'!I:I,'[1]UHCC Architecture Master'!F:F,"NA",0,1))</f>
        <v>General approach to cancers</v>
      </c>
      <c r="B136" s="65" t="str">
        <f>IF(D136="", "", _xlfn.XLOOKUP(D136,'[1]UHCC Architecture Master'!I:I,'[1]UHCC Architecture Master'!G:G,"NA",0,1))</f>
        <v>Management of complications of cancer treatment</v>
      </c>
      <c r="C136" s="65" t="str">
        <f>IF(D136="", "", _xlfn.XLOOKUP(D136,'[1]UHCC Architecture Master'!I:I,'[1]UHCC Architecture Master'!H:H,"NA",0,1))</f>
        <v>13. Non-intravenous medications</v>
      </c>
      <c r="D136" s="119" t="s">
        <v>231</v>
      </c>
      <c r="E136" s="277" t="str">
        <f>IF(D136="", "", _xlfn.XLOOKUP(D136,'[1]UHCC Architecture Master'!I:I,'[1]UHCC Architecture Master'!K:K,"NA",0,1))</f>
        <v>Subcutaneous agents for neutropenia</v>
      </c>
      <c r="F136" s="277"/>
      <c r="G136" s="261">
        <f>_xlfn.XLOOKUP(F136,'[2]Merged Resources Master'!F:F,'[2]Merged Resources Master'!G:G, "NA", 0, 1)</f>
        <v>0</v>
      </c>
      <c r="H136" s="261"/>
      <c r="I136" s="261"/>
      <c r="J136" s="261"/>
      <c r="K136" s="261" t="str">
        <f>_xlfn.XLOOKUP(F136,'[2]Merged Resources Master'!F:F,'[2]Merged Resources Master'!K:K, "NA", 0, 1)</f>
        <v>Health Workforce</v>
      </c>
      <c r="L136" s="261">
        <f>_xlfn.XLOOKUP(F136,'[2]Merged Resources Master'!F:F,'[2]Merged Resources Master'!L:L, "NA", 0, 1)</f>
        <v>0</v>
      </c>
      <c r="M136" s="261">
        <f>_xlfn.XLOOKUP(F136,'[2]Merged Resources Master'!F:F,'[2]Merged Resources Master'!M:M, "NA", 0, 1)</f>
        <v>0</v>
      </c>
      <c r="N136" s="311">
        <f>_xlfn.XLOOKUP(F136,'[2]Merged Resources Master'!F:F,'[2]Merged Resources Master'!N:N, "NA", 0, 1)</f>
        <v>0</v>
      </c>
      <c r="O136" s="267"/>
      <c r="P136" s="267"/>
      <c r="Q136" s="267"/>
      <c r="R136" s="267"/>
      <c r="S136" s="267"/>
      <c r="T136" s="267"/>
      <c r="U136" s="267"/>
      <c r="V136" s="267"/>
      <c r="W136" s="523" t="s">
        <v>90</v>
      </c>
      <c r="X136" s="524"/>
      <c r="Y136" s="678" t="s">
        <v>91</v>
      </c>
      <c r="Z136" s="678" t="s">
        <v>92</v>
      </c>
      <c r="AA136" s="678" t="s">
        <v>93</v>
      </c>
      <c r="AB136" s="678" t="s">
        <v>94</v>
      </c>
      <c r="AC136" s="678" t="s">
        <v>95</v>
      </c>
      <c r="AD136" s="678" t="s">
        <v>96</v>
      </c>
      <c r="AE136" s="678">
        <v>1</v>
      </c>
      <c r="AF136" s="268"/>
      <c r="AG136" s="267"/>
      <c r="AH136" s="267"/>
      <c r="AI136" s="267"/>
      <c r="AJ136" s="267"/>
      <c r="AK136" s="267"/>
      <c r="AL136" s="267"/>
      <c r="AM136" s="267"/>
      <c r="AN136" s="267"/>
      <c r="AO136" s="267"/>
      <c r="AP136" s="267"/>
      <c r="AQ136" s="267"/>
      <c r="AR136" s="267"/>
      <c r="AS136" s="267"/>
      <c r="AT136" s="267"/>
      <c r="AU136" s="267"/>
      <c r="AV136" s="267"/>
      <c r="AW136" s="268"/>
      <c r="AX136" s="267"/>
      <c r="AY136" s="267"/>
      <c r="AZ136" s="267"/>
      <c r="BA136" s="267"/>
      <c r="BB136" s="267"/>
      <c r="BC136" s="267"/>
      <c r="BD136" s="267"/>
      <c r="BE136" s="267"/>
      <c r="BF136" s="267"/>
      <c r="BG136" s="267"/>
      <c r="BH136" s="267"/>
      <c r="BI136" s="267"/>
      <c r="BJ136" s="267"/>
      <c r="BK136" s="267"/>
      <c r="BL136" s="267"/>
      <c r="BM136" s="267"/>
      <c r="BN136" s="268"/>
      <c r="BO136" s="267"/>
      <c r="BP136" s="267"/>
      <c r="BQ136" s="267"/>
      <c r="BR136" s="267"/>
      <c r="BS136" s="267"/>
      <c r="BT136" s="267"/>
      <c r="BU136" s="267"/>
      <c r="BV136" s="267"/>
      <c r="BW136" s="267"/>
      <c r="BX136" s="267"/>
      <c r="BY136" s="267"/>
      <c r="BZ136" s="267"/>
      <c r="CA136" s="269"/>
    </row>
    <row r="137" spans="1:79" s="67" customFormat="1" ht="13.5" customHeight="1" x14ac:dyDescent="0.2">
      <c r="A137" s="65"/>
      <c r="B137" s="65"/>
      <c r="C137" s="65"/>
      <c r="D137" s="119"/>
      <c r="E137" s="277"/>
      <c r="F137" s="277"/>
      <c r="G137" s="534">
        <f>_xlfn.XLOOKUP(F137,'[2]Merged Resources Master'!F:F,'[2]Merged Resources Master'!G:G, "NA", 0, 1)</f>
        <v>0</v>
      </c>
      <c r="H137" s="261"/>
      <c r="I137" s="261"/>
      <c r="J137" s="261"/>
      <c r="K137" s="261" t="str">
        <f>_xlfn.XLOOKUP(F137,'[2]Merged Resources Master'!F:F,'[2]Merged Resources Master'!K:K, "NA", 0, 1)</f>
        <v>Health Workforce</v>
      </c>
      <c r="L137" s="261">
        <f>_xlfn.XLOOKUP(F137,'[2]Merged Resources Master'!F:F,'[2]Merged Resources Master'!L:L, "NA", 0, 1)</f>
        <v>0</v>
      </c>
      <c r="M137" s="261">
        <f>_xlfn.XLOOKUP(F137,'[2]Merged Resources Master'!F:F,'[2]Merged Resources Master'!M:M, "NA", 0, 1)</f>
        <v>0</v>
      </c>
      <c r="N137" s="311">
        <f>_xlfn.XLOOKUP(F137,'[2]Merged Resources Master'!F:F,'[2]Merged Resources Master'!N:N, "NA", 0, 1)</f>
        <v>0</v>
      </c>
      <c r="O137" s="267"/>
      <c r="P137" s="267"/>
      <c r="Q137" s="267"/>
      <c r="R137" s="267"/>
      <c r="S137" s="267"/>
      <c r="T137" s="267"/>
      <c r="U137" s="267"/>
      <c r="V137" s="267"/>
      <c r="W137" s="523" t="s">
        <v>90</v>
      </c>
      <c r="X137" s="65"/>
      <c r="Y137" s="523" t="s">
        <v>212</v>
      </c>
      <c r="Z137" s="523" t="s">
        <v>103</v>
      </c>
      <c r="AA137" s="523" t="s">
        <v>93</v>
      </c>
      <c r="AB137" s="523" t="s">
        <v>213</v>
      </c>
      <c r="AC137" s="523" t="s">
        <v>95</v>
      </c>
      <c r="AD137" s="523" t="s">
        <v>101</v>
      </c>
      <c r="AE137" s="523">
        <v>1</v>
      </c>
      <c r="AF137" s="268"/>
      <c r="AG137" s="267"/>
      <c r="AH137" s="267"/>
      <c r="AI137" s="267"/>
      <c r="AJ137" s="267"/>
      <c r="AK137" s="267"/>
      <c r="AL137" s="267"/>
      <c r="AM137" s="267"/>
      <c r="AN137" s="267"/>
      <c r="AO137" s="267"/>
      <c r="AP137" s="267"/>
      <c r="AQ137" s="267"/>
      <c r="AR137" s="267"/>
      <c r="AS137" s="267"/>
      <c r="AT137" s="267"/>
      <c r="AU137" s="267"/>
      <c r="AV137" s="267"/>
      <c r="AW137" s="268"/>
      <c r="AX137" s="267"/>
      <c r="AY137" s="267"/>
      <c r="AZ137" s="267"/>
      <c r="BA137" s="267"/>
      <c r="BB137" s="267"/>
      <c r="BC137" s="267"/>
      <c r="BD137" s="267"/>
      <c r="BE137" s="267"/>
      <c r="BF137" s="267"/>
      <c r="BG137" s="267"/>
      <c r="BH137" s="267"/>
      <c r="BI137" s="267"/>
      <c r="BJ137" s="267"/>
      <c r="BK137" s="267"/>
      <c r="BL137" s="267"/>
      <c r="BM137" s="267"/>
      <c r="BN137" s="268"/>
      <c r="BO137" s="267"/>
      <c r="BP137" s="267"/>
      <c r="BQ137" s="267"/>
      <c r="BR137" s="267"/>
      <c r="BS137" s="267"/>
      <c r="BT137" s="267"/>
      <c r="BU137" s="267"/>
      <c r="BV137" s="267"/>
      <c r="BW137" s="267"/>
      <c r="BX137" s="267"/>
      <c r="BY137" s="267"/>
      <c r="BZ137" s="267"/>
      <c r="CA137" s="269"/>
    </row>
    <row r="138" spans="1:79" s="67" customFormat="1" ht="13.5" customHeight="1" x14ac:dyDescent="0.2">
      <c r="A138" s="65"/>
      <c r="B138" s="65"/>
      <c r="C138" s="65"/>
      <c r="D138" s="119"/>
      <c r="E138" s="277"/>
      <c r="F138" s="277"/>
      <c r="G138" s="534">
        <f>_xlfn.XLOOKUP(F138,'[2]Merged Resources Master'!F:F,'[2]Merged Resources Master'!G:G, "NA", 0, 1)</f>
        <v>0</v>
      </c>
      <c r="H138" s="261"/>
      <c r="I138" s="261"/>
      <c r="J138" s="261"/>
      <c r="K138" s="261" t="str">
        <f>_xlfn.XLOOKUP(F138,'[2]Merged Resources Master'!F:F,'[2]Merged Resources Master'!K:K, "NA", 0, 1)</f>
        <v>Health Workforce</v>
      </c>
      <c r="L138" s="261">
        <f>_xlfn.XLOOKUP(F138,'[2]Merged Resources Master'!F:F,'[2]Merged Resources Master'!L:L, "NA", 0, 1)</f>
        <v>0</v>
      </c>
      <c r="M138" s="261">
        <f>_xlfn.XLOOKUP(F138,'[2]Merged Resources Master'!F:F,'[2]Merged Resources Master'!M:M, "NA", 0, 1)</f>
        <v>0</v>
      </c>
      <c r="N138" s="311">
        <f>_xlfn.XLOOKUP(F138,'[2]Merged Resources Master'!F:F,'[2]Merged Resources Master'!N:N, "NA", 0, 1)</f>
        <v>0</v>
      </c>
      <c r="O138" s="267"/>
      <c r="P138" s="267"/>
      <c r="Q138" s="267"/>
      <c r="R138" s="267"/>
      <c r="S138" s="267"/>
      <c r="T138" s="267"/>
      <c r="U138" s="267"/>
      <c r="V138" s="267"/>
      <c r="W138" s="523" t="s">
        <v>90</v>
      </c>
      <c r="X138" s="65"/>
      <c r="Y138" s="65" t="s">
        <v>214</v>
      </c>
      <c r="Z138" s="65" t="s">
        <v>106</v>
      </c>
      <c r="AA138" s="65" t="s">
        <v>93</v>
      </c>
      <c r="AB138" s="65" t="s">
        <v>215</v>
      </c>
      <c r="AC138" s="65" t="s">
        <v>164</v>
      </c>
      <c r="AD138" s="65" t="s">
        <v>101</v>
      </c>
      <c r="AE138" s="65">
        <v>1</v>
      </c>
      <c r="AF138" s="268"/>
      <c r="AG138" s="267"/>
      <c r="AH138" s="267"/>
      <c r="AI138" s="267"/>
      <c r="AJ138" s="267"/>
      <c r="AK138" s="267"/>
      <c r="AL138" s="267"/>
      <c r="AM138" s="267"/>
      <c r="AN138" s="267"/>
      <c r="AO138" s="267"/>
      <c r="AP138" s="267"/>
      <c r="AQ138" s="267"/>
      <c r="AR138" s="267"/>
      <c r="AS138" s="267"/>
      <c r="AT138" s="267"/>
      <c r="AU138" s="267"/>
      <c r="AV138" s="267"/>
      <c r="AW138" s="268"/>
      <c r="AX138" s="267"/>
      <c r="AY138" s="267"/>
      <c r="AZ138" s="267"/>
      <c r="BA138" s="267"/>
      <c r="BB138" s="267"/>
      <c r="BC138" s="267"/>
      <c r="BD138" s="267"/>
      <c r="BE138" s="267"/>
      <c r="BF138" s="267"/>
      <c r="BG138" s="267"/>
      <c r="BH138" s="267"/>
      <c r="BI138" s="267"/>
      <c r="BJ138" s="267"/>
      <c r="BK138" s="267"/>
      <c r="BL138" s="267"/>
      <c r="BM138" s="267"/>
      <c r="BN138" s="268"/>
      <c r="BO138" s="267"/>
      <c r="BP138" s="267"/>
      <c r="BQ138" s="267"/>
      <c r="BR138" s="267"/>
      <c r="BS138" s="267"/>
      <c r="BT138" s="267"/>
      <c r="BU138" s="267"/>
      <c r="BV138" s="267"/>
      <c r="BW138" s="267"/>
      <c r="BX138" s="267"/>
      <c r="BY138" s="267"/>
      <c r="BZ138" s="267"/>
      <c r="CA138" s="269"/>
    </row>
    <row r="139" spans="1:79" s="67" customFormat="1" ht="12" x14ac:dyDescent="0.2">
      <c r="A139" s="360" t="str">
        <f>IF(D139="", "", _xlfn.XLOOKUP(D139,'[1]UHCC Architecture Master'!I:I,'[1]UHCC Architecture Master'!F:F,"NA",0,1))</f>
        <v>NA</v>
      </c>
      <c r="B139" s="360" t="str">
        <f>IF(D139="", "", _xlfn.XLOOKUP(D139,'[1]UHCC Architecture Master'!I:I,'[1]UHCC Architecture Master'!G:G,"NA",0,1))</f>
        <v>NA</v>
      </c>
      <c r="C139" s="360" t="str">
        <f>IF(D139="", "", _xlfn.XLOOKUP(D139,'[1]UHCC Architecture Master'!I:I,'[1]UHCC Architecture Master'!H:H,"NA",0,1))</f>
        <v>NA</v>
      </c>
      <c r="D139" s="359" t="s">
        <v>232</v>
      </c>
      <c r="E139" s="360" t="str">
        <f>IF(D139="", "", _xlfn.XLOOKUP(D139,'[1]UHCC Architecture Master'!I:I,'[1]UHCC Architecture Master'!K:K,"NA",0,1))</f>
        <v>NA</v>
      </c>
      <c r="F139" s="360"/>
      <c r="G139" s="277">
        <f>_xlfn.XLOOKUP(F139,'[2]Merged Resources Master'!F:F,'[2]Merged Resources Master'!G:G, "NA", 0, 1)</f>
        <v>0</v>
      </c>
      <c r="H139" s="277"/>
      <c r="I139" s="277"/>
      <c r="J139" s="277"/>
      <c r="K139" s="277" t="str">
        <f>_xlfn.XLOOKUP(F139,'[2]Merged Resources Master'!F:F,'[2]Merged Resources Master'!K:K, "NA", 0, 1)</f>
        <v>Health Workforce</v>
      </c>
      <c r="L139" s="277">
        <f>_xlfn.XLOOKUP(F139,'[2]Merged Resources Master'!F:F,'[2]Merged Resources Master'!L:L, "NA", 0, 1)</f>
        <v>0</v>
      </c>
      <c r="M139" s="277">
        <f>_xlfn.XLOOKUP(F139,'[2]Merged Resources Master'!F:F,'[2]Merged Resources Master'!M:M, "NA", 0, 1)</f>
        <v>0</v>
      </c>
      <c r="N139" s="277">
        <f>_xlfn.XLOOKUP(F139,'[2]Merged Resources Master'!F:F,'[2]Merged Resources Master'!N:N, "NA", 0, 1)</f>
        <v>0</v>
      </c>
      <c r="O139" s="277"/>
      <c r="P139" s="277"/>
      <c r="Q139" s="277"/>
      <c r="R139" s="277"/>
      <c r="S139" s="277"/>
      <c r="T139" s="277"/>
      <c r="U139" s="277"/>
      <c r="V139" s="277"/>
      <c r="W139" s="277"/>
      <c r="X139" s="277"/>
      <c r="Y139" s="277"/>
      <c r="Z139" s="277"/>
      <c r="AA139" s="277"/>
      <c r="AB139" s="277"/>
      <c r="AC139" s="277"/>
      <c r="AD139" s="277"/>
      <c r="AE139" s="277"/>
      <c r="AF139" s="278"/>
      <c r="AG139" s="277"/>
      <c r="AH139" s="277"/>
      <c r="AI139" s="277"/>
      <c r="AJ139" s="277"/>
      <c r="AK139" s="277"/>
      <c r="AL139" s="277"/>
      <c r="AM139" s="277"/>
      <c r="AN139" s="277"/>
      <c r="AO139" s="277"/>
      <c r="AP139" s="277"/>
      <c r="AQ139" s="277"/>
      <c r="AR139" s="277"/>
      <c r="AS139" s="277"/>
      <c r="AT139" s="277"/>
      <c r="AU139" s="277"/>
      <c r="AV139" s="277"/>
      <c r="AW139" s="278"/>
      <c r="AX139" s="277"/>
      <c r="AY139" s="277"/>
      <c r="AZ139" s="277"/>
      <c r="BA139" s="277"/>
      <c r="BB139" s="277"/>
      <c r="BC139" s="277"/>
      <c r="BD139" s="277"/>
      <c r="BE139" s="277"/>
      <c r="BF139" s="277"/>
      <c r="BG139" s="277"/>
      <c r="BH139" s="277"/>
      <c r="BI139" s="277"/>
      <c r="BJ139" s="277"/>
      <c r="BK139" s="277"/>
      <c r="BL139" s="277"/>
      <c r="BM139" s="277"/>
      <c r="BN139" s="278"/>
      <c r="BO139" s="277"/>
      <c r="BP139" s="277"/>
      <c r="BQ139" s="277"/>
      <c r="BR139" s="277"/>
      <c r="BS139" s="277"/>
      <c r="BT139" s="277"/>
      <c r="BU139" s="277"/>
      <c r="BV139" s="277"/>
      <c r="BW139" s="277"/>
      <c r="BX139" s="277"/>
      <c r="BY139" s="277"/>
      <c r="BZ139" s="277"/>
      <c r="CA139" s="279"/>
    </row>
    <row r="140" spans="1:79" s="67" customFormat="1" ht="12" x14ac:dyDescent="0.2">
      <c r="A140" s="65" t="str">
        <f>IF(D140="", "", _xlfn.XLOOKUP(D140,'[1]UHCC Architecture Master'!I:I,'[1]UHCC Architecture Master'!F:F,"NA",0,1))</f>
        <v>Breast cancer</v>
      </c>
      <c r="B140" s="65" t="str">
        <f>IF(D140="", "", _xlfn.XLOOKUP(D140,'[1]UHCC Architecture Master'!I:I,'[1]UHCC Architecture Master'!G:G,"NA",0,1))</f>
        <v>Treatment of breast cancer</v>
      </c>
      <c r="C140" s="65" t="str">
        <f>IF(D140="", "", _xlfn.XLOOKUP(D140,'[1]UHCC Architecture Master'!I:I,'[1]UHCC Architecture Master'!H:H,"NA",0,1))</f>
        <v>13. Non-intravenous medications</v>
      </c>
      <c r="D140" s="119" t="s">
        <v>233</v>
      </c>
      <c r="E140" s="65" t="str">
        <f>IF(D140="", "", _xlfn.XLOOKUP(D140,'[1]UHCC Architecture Master'!I:I,'[1]UHCC Architecture Master'!K:K,"NA",0,1))</f>
        <v>Oral chemotherapy for metastasis</v>
      </c>
      <c r="F140" s="65"/>
      <c r="G140" s="273">
        <f>_xlfn.XLOOKUP(F140,'[2]Merged Resources Master'!F:F,'[2]Merged Resources Master'!G:G, "NA", 0, 1)</f>
        <v>0</v>
      </c>
      <c r="H140" s="273"/>
      <c r="I140" s="273"/>
      <c r="J140" s="273"/>
      <c r="K140" s="273" t="str">
        <f>_xlfn.XLOOKUP(F140,'[2]Merged Resources Master'!F:F,'[2]Merged Resources Master'!K:K, "NA", 0, 1)</f>
        <v>Health Workforce</v>
      </c>
      <c r="L140" s="273">
        <f>_xlfn.XLOOKUP(F140,'[2]Merged Resources Master'!F:F,'[2]Merged Resources Master'!L:L, "NA", 0, 1)</f>
        <v>0</v>
      </c>
      <c r="M140" s="273">
        <f>_xlfn.XLOOKUP(F140,'[2]Merged Resources Master'!F:F,'[2]Merged Resources Master'!M:M, "NA", 0, 1)</f>
        <v>0</v>
      </c>
      <c r="N140" s="273">
        <f>_xlfn.XLOOKUP(F140,'[2]Merged Resources Master'!F:F,'[2]Merged Resources Master'!N:N, "NA", 0, 1)</f>
        <v>0</v>
      </c>
      <c r="O140" s="273"/>
      <c r="P140" s="273"/>
      <c r="Q140" s="273"/>
      <c r="R140" s="273"/>
      <c r="S140" s="273"/>
      <c r="T140" s="273"/>
      <c r="U140" s="273"/>
      <c r="V140" s="273"/>
      <c r="W140" s="273"/>
      <c r="X140" s="273"/>
      <c r="Y140" s="273"/>
      <c r="Z140" s="273"/>
      <c r="AA140" s="273"/>
      <c r="AB140" s="273"/>
      <c r="AC140" s="273"/>
      <c r="AD140" s="273"/>
      <c r="AE140" s="273"/>
      <c r="AF140" s="275"/>
      <c r="AG140" s="273"/>
      <c r="AH140" s="273"/>
      <c r="AI140" s="273"/>
      <c r="AJ140" s="273"/>
      <c r="AK140" s="273"/>
      <c r="AL140" s="273"/>
      <c r="AM140" s="273"/>
      <c r="AN140" s="273"/>
      <c r="AO140" s="273"/>
      <c r="AP140" s="273"/>
      <c r="AQ140" s="273"/>
      <c r="AR140" s="273"/>
      <c r="AS140" s="273"/>
      <c r="AT140" s="273"/>
      <c r="AU140" s="273"/>
      <c r="AV140" s="273"/>
      <c r="AW140" s="275"/>
      <c r="AX140" s="273"/>
      <c r="AY140" s="273"/>
      <c r="AZ140" s="273"/>
      <c r="BA140" s="273"/>
      <c r="BB140" s="273"/>
      <c r="BC140" s="273"/>
      <c r="BD140" s="273"/>
      <c r="BE140" s="273"/>
      <c r="BF140" s="273"/>
      <c r="BG140" s="273"/>
      <c r="BH140" s="273"/>
      <c r="BI140" s="273"/>
      <c r="BJ140" s="273"/>
      <c r="BK140" s="273"/>
      <c r="BL140" s="273"/>
      <c r="BM140" s="273"/>
      <c r="BN140" s="275"/>
      <c r="BO140" s="273"/>
      <c r="BP140" s="273"/>
      <c r="BQ140" s="273"/>
      <c r="BR140" s="273"/>
      <c r="BS140" s="273"/>
      <c r="BT140" s="273"/>
      <c r="BU140" s="273"/>
      <c r="BV140" s="273"/>
      <c r="BW140" s="273"/>
      <c r="BX140" s="273"/>
      <c r="BY140" s="273"/>
      <c r="BZ140" s="273"/>
      <c r="CA140" s="276"/>
    </row>
    <row r="141" spans="1:79" s="348" customFormat="1" ht="12" x14ac:dyDescent="0.2">
      <c r="A141" s="358" t="str">
        <f>IF(D141="", "", _xlfn.XLOOKUP(D141,'[1]UHCC Architecture Master'!I:I,'[1]UHCC Architecture Master'!F:F,"NA",0,1))</f>
        <v>NA</v>
      </c>
      <c r="B141" s="358" t="str">
        <f>IF(D141="", "", _xlfn.XLOOKUP(D141,'[1]UHCC Architecture Master'!I:I,'[1]UHCC Architecture Master'!G:G,"NA",0,1))</f>
        <v>NA</v>
      </c>
      <c r="C141" s="358" t="str">
        <f>IF(D141="", "", _xlfn.XLOOKUP(D141,'[1]UHCC Architecture Master'!I:I,'[1]UHCC Architecture Master'!H:H,"NA",0,1))</f>
        <v>NA</v>
      </c>
      <c r="D141" s="359" t="s">
        <v>234</v>
      </c>
      <c r="E141" s="358" t="str">
        <f>IF(D141="", "", _xlfn.XLOOKUP(D141,'[1]UHCC Architecture Master'!I:I,'[1]UHCC Architecture Master'!K:K,"NA",0,1))</f>
        <v>NA</v>
      </c>
      <c r="F141" s="358"/>
      <c r="G141" s="264">
        <f>_xlfn.XLOOKUP(F141,'[2]Merged Resources Master'!F:F,'[2]Merged Resources Master'!G:G, "NA", 0, 1)</f>
        <v>0</v>
      </c>
      <c r="H141" s="264"/>
      <c r="I141" s="264"/>
      <c r="J141" s="264"/>
      <c r="K141" s="264" t="str">
        <f>_xlfn.XLOOKUP(F141,'[2]Merged Resources Master'!F:F,'[2]Merged Resources Master'!K:K, "NA", 0, 1)</f>
        <v>Health Workforce</v>
      </c>
      <c r="L141" s="264">
        <f>_xlfn.XLOOKUP(F141,'[2]Merged Resources Master'!F:F,'[2]Merged Resources Master'!L:L, "NA", 0, 1)</f>
        <v>0</v>
      </c>
      <c r="M141" s="264">
        <f>_xlfn.XLOOKUP(F141,'[2]Merged Resources Master'!F:F,'[2]Merged Resources Master'!M:M, "NA", 0, 1)</f>
        <v>0</v>
      </c>
      <c r="N141" s="264">
        <f>_xlfn.XLOOKUP(F141,'[2]Merged Resources Master'!F:F,'[2]Merged Resources Master'!N:N, "NA", 0, 1)</f>
        <v>0</v>
      </c>
      <c r="O141" s="345"/>
      <c r="P141" s="345"/>
      <c r="Q141" s="345"/>
      <c r="R141" s="345"/>
      <c r="S141" s="345"/>
      <c r="T141" s="345"/>
      <c r="U141" s="345"/>
      <c r="V141" s="345"/>
      <c r="W141" s="345"/>
      <c r="X141" s="345"/>
      <c r="Y141" s="345"/>
      <c r="Z141" s="345"/>
      <c r="AA141" s="345"/>
      <c r="AB141" s="345"/>
      <c r="AC141" s="345"/>
      <c r="AD141" s="345"/>
      <c r="AE141" s="345"/>
      <c r="AF141" s="346"/>
      <c r="AG141" s="345"/>
      <c r="AH141" s="345"/>
      <c r="AI141" s="345"/>
      <c r="AJ141" s="345"/>
      <c r="AK141" s="345"/>
      <c r="AL141" s="345"/>
      <c r="AM141" s="345"/>
      <c r="AN141" s="345"/>
      <c r="AO141" s="345"/>
      <c r="AP141" s="345"/>
      <c r="AQ141" s="345"/>
      <c r="AR141" s="345"/>
      <c r="AS141" s="345"/>
      <c r="AT141" s="345"/>
      <c r="AU141" s="345"/>
      <c r="AV141" s="345"/>
      <c r="AW141" s="346"/>
      <c r="AX141" s="345"/>
      <c r="AY141" s="345"/>
      <c r="AZ141" s="345"/>
      <c r="BA141" s="345"/>
      <c r="BB141" s="345"/>
      <c r="BC141" s="345"/>
      <c r="BD141" s="345"/>
      <c r="BE141" s="345"/>
      <c r="BF141" s="345"/>
      <c r="BG141" s="345"/>
      <c r="BH141" s="345"/>
      <c r="BI141" s="345"/>
      <c r="BJ141" s="345"/>
      <c r="BK141" s="345"/>
      <c r="BL141" s="345"/>
      <c r="BM141" s="345"/>
      <c r="BN141" s="346"/>
      <c r="BO141" s="345"/>
      <c r="BP141" s="345"/>
      <c r="BQ141" s="345"/>
      <c r="BR141" s="345"/>
      <c r="BS141" s="345"/>
      <c r="BT141" s="345"/>
      <c r="BU141" s="345"/>
      <c r="BV141" s="345"/>
      <c r="BW141" s="345"/>
      <c r="BX141" s="345"/>
      <c r="BY141" s="345"/>
      <c r="BZ141" s="345"/>
      <c r="CA141" s="347"/>
    </row>
    <row r="142" spans="1:79" s="67" customFormat="1" ht="12" x14ac:dyDescent="0.2">
      <c r="A142" s="358" t="str">
        <f>IF(D142="", "", _xlfn.XLOOKUP(D142,'[1]UHCC Architecture Master'!I:I,'[1]UHCC Architecture Master'!F:F,"NA",0,1))</f>
        <v>NA</v>
      </c>
      <c r="B142" s="358" t="str">
        <f>IF(D142="", "", _xlfn.XLOOKUP(D142,'[1]UHCC Architecture Master'!I:I,'[1]UHCC Architecture Master'!G:G,"NA",0,1))</f>
        <v>NA</v>
      </c>
      <c r="C142" s="358" t="str">
        <f>IF(D142="", "", _xlfn.XLOOKUP(D142,'[1]UHCC Architecture Master'!I:I,'[1]UHCC Architecture Master'!H:H,"NA",0,1))</f>
        <v>NA</v>
      </c>
      <c r="D142" s="359" t="s">
        <v>234</v>
      </c>
      <c r="E142" s="358" t="str">
        <f>IF(D142="", "", _xlfn.XLOOKUP(D142,'[1]UHCC Architecture Master'!I:I,'[1]UHCC Architecture Master'!K:K,"NA",0,1))</f>
        <v>NA</v>
      </c>
      <c r="F142" s="358"/>
      <c r="G142" s="264">
        <f>_xlfn.XLOOKUP(F142,'[2]Merged Resources Master'!F:F,'[2]Merged Resources Master'!G:G, "NA", 0, 1)</f>
        <v>0</v>
      </c>
      <c r="H142" s="264"/>
      <c r="I142" s="264"/>
      <c r="J142" s="264"/>
      <c r="K142" s="264" t="str">
        <f>_xlfn.XLOOKUP(F142,'[2]Merged Resources Master'!F:F,'[2]Merged Resources Master'!K:K, "NA", 0, 1)</f>
        <v>Health Workforce</v>
      </c>
      <c r="L142" s="264">
        <f>_xlfn.XLOOKUP(F142,'[2]Merged Resources Master'!F:F,'[2]Merged Resources Master'!L:L, "NA", 0, 1)</f>
        <v>0</v>
      </c>
      <c r="M142" s="264">
        <f>_xlfn.XLOOKUP(F142,'[2]Merged Resources Master'!F:F,'[2]Merged Resources Master'!M:M, "NA", 0, 1)</f>
        <v>0</v>
      </c>
      <c r="N142" s="264">
        <f>_xlfn.XLOOKUP(F142,'[2]Merged Resources Master'!F:F,'[2]Merged Resources Master'!N:N, "NA", 0, 1)</f>
        <v>0</v>
      </c>
      <c r="O142" s="261"/>
      <c r="P142" s="261"/>
      <c r="Q142" s="261"/>
      <c r="R142" s="261"/>
      <c r="S142" s="261"/>
      <c r="T142" s="261"/>
      <c r="U142" s="261"/>
      <c r="V142" s="261"/>
      <c r="W142" s="523" t="s">
        <v>90</v>
      </c>
      <c r="X142" s="524"/>
      <c r="Y142" s="678" t="s">
        <v>91</v>
      </c>
      <c r="Z142" s="678" t="s">
        <v>92</v>
      </c>
      <c r="AA142" s="678" t="s">
        <v>93</v>
      </c>
      <c r="AB142" s="678" t="s">
        <v>94</v>
      </c>
      <c r="AC142" s="678" t="s">
        <v>95</v>
      </c>
      <c r="AD142" s="678" t="s">
        <v>96</v>
      </c>
      <c r="AE142" s="678">
        <v>1</v>
      </c>
      <c r="AF142" s="262"/>
      <c r="AG142" s="261"/>
      <c r="AH142" s="261"/>
      <c r="AI142" s="261"/>
      <c r="AJ142" s="261"/>
      <c r="AK142" s="261"/>
      <c r="AL142" s="261"/>
      <c r="AM142" s="261"/>
      <c r="AN142" s="261"/>
      <c r="AO142" s="261"/>
      <c r="AP142" s="261"/>
      <c r="AQ142" s="261"/>
      <c r="AR142" s="261"/>
      <c r="AS142" s="261"/>
      <c r="AT142" s="261"/>
      <c r="AU142" s="261"/>
      <c r="AV142" s="261"/>
      <c r="AW142" s="262"/>
      <c r="AX142" s="261"/>
      <c r="AY142" s="261"/>
      <c r="AZ142" s="261"/>
      <c r="BA142" s="261"/>
      <c r="BB142" s="261"/>
      <c r="BC142" s="261"/>
      <c r="BD142" s="261"/>
      <c r="BE142" s="261"/>
      <c r="BF142" s="261"/>
      <c r="BG142" s="261"/>
      <c r="BH142" s="261"/>
      <c r="BI142" s="261"/>
      <c r="BJ142" s="261"/>
      <c r="BK142" s="261"/>
      <c r="BL142" s="261"/>
      <c r="BM142" s="261"/>
      <c r="BN142" s="262"/>
      <c r="BO142" s="261"/>
      <c r="BP142" s="261"/>
      <c r="BQ142" s="261"/>
      <c r="BR142" s="261"/>
      <c r="BS142" s="261"/>
      <c r="BT142" s="261"/>
      <c r="BU142" s="261"/>
      <c r="BV142" s="261"/>
      <c r="BW142" s="261"/>
      <c r="BX142" s="261"/>
      <c r="BY142" s="261"/>
      <c r="BZ142" s="261"/>
      <c r="CA142" s="263"/>
    </row>
    <row r="143" spans="1:79" s="67" customFormat="1" ht="12" x14ac:dyDescent="0.2">
      <c r="A143" s="358"/>
      <c r="B143" s="358"/>
      <c r="C143" s="358"/>
      <c r="D143" s="359"/>
      <c r="E143" s="358"/>
      <c r="F143" s="358"/>
      <c r="G143" s="534">
        <f>_xlfn.XLOOKUP(F143,'[2]Merged Resources Master'!F:F,'[2]Merged Resources Master'!G:G, "NA", 0, 1)</f>
        <v>0</v>
      </c>
      <c r="H143" s="264"/>
      <c r="I143" s="264"/>
      <c r="J143" s="264"/>
      <c r="K143" s="264" t="str">
        <f>_xlfn.XLOOKUP(F143,'[2]Merged Resources Master'!F:F,'[2]Merged Resources Master'!K:K, "NA", 0, 1)</f>
        <v>Health Workforce</v>
      </c>
      <c r="L143" s="264">
        <f>_xlfn.XLOOKUP(F143,'[2]Merged Resources Master'!F:F,'[2]Merged Resources Master'!L:L, "NA", 0, 1)</f>
        <v>0</v>
      </c>
      <c r="M143" s="264">
        <f>_xlfn.XLOOKUP(F143,'[2]Merged Resources Master'!F:F,'[2]Merged Resources Master'!M:M, "NA", 0, 1)</f>
        <v>0</v>
      </c>
      <c r="N143" s="264">
        <f>_xlfn.XLOOKUP(F143,'[2]Merged Resources Master'!F:F,'[2]Merged Resources Master'!N:N, "NA", 0, 1)</f>
        <v>0</v>
      </c>
      <c r="O143" s="261"/>
      <c r="P143" s="261"/>
      <c r="Q143" s="261"/>
      <c r="R143" s="261"/>
      <c r="S143" s="261"/>
      <c r="T143" s="261"/>
      <c r="U143" s="261"/>
      <c r="V143" s="261"/>
      <c r="W143" s="523" t="s">
        <v>90</v>
      </c>
      <c r="X143" s="524"/>
      <c r="Y143" s="523" t="s">
        <v>102</v>
      </c>
      <c r="Z143" s="523" t="s">
        <v>103</v>
      </c>
      <c r="AA143" s="528" t="s">
        <v>93</v>
      </c>
      <c r="AB143" s="523" t="s">
        <v>104</v>
      </c>
      <c r="AC143" s="528" t="s">
        <v>95</v>
      </c>
      <c r="AD143" s="528" t="s">
        <v>101</v>
      </c>
      <c r="AE143" s="528">
        <v>1</v>
      </c>
      <c r="AF143" s="262"/>
      <c r="AG143" s="261"/>
      <c r="AH143" s="261"/>
      <c r="AI143" s="261"/>
      <c r="AJ143" s="261"/>
      <c r="AK143" s="261"/>
      <c r="AL143" s="261"/>
      <c r="AM143" s="261"/>
      <c r="AN143" s="261"/>
      <c r="AO143" s="261"/>
      <c r="AP143" s="261"/>
      <c r="AQ143" s="261"/>
      <c r="AR143" s="261"/>
      <c r="AS143" s="261"/>
      <c r="AT143" s="261"/>
      <c r="AU143" s="261"/>
      <c r="AV143" s="261"/>
      <c r="AW143" s="262"/>
      <c r="AX143" s="261"/>
      <c r="AY143" s="261"/>
      <c r="AZ143" s="261"/>
      <c r="BA143" s="261"/>
      <c r="BB143" s="261"/>
      <c r="BC143" s="261"/>
      <c r="BD143" s="261"/>
      <c r="BE143" s="261"/>
      <c r="BF143" s="261"/>
      <c r="BG143" s="261"/>
      <c r="BH143" s="261"/>
      <c r="BI143" s="261"/>
      <c r="BJ143" s="261"/>
      <c r="BK143" s="261"/>
      <c r="BL143" s="261"/>
      <c r="BM143" s="261"/>
      <c r="BN143" s="262"/>
      <c r="BO143" s="261"/>
      <c r="BP143" s="261"/>
      <c r="BQ143" s="261"/>
      <c r="BR143" s="261"/>
      <c r="BS143" s="261"/>
      <c r="BT143" s="261"/>
      <c r="BU143" s="261"/>
      <c r="BV143" s="261"/>
      <c r="BW143" s="261"/>
      <c r="BX143" s="261"/>
      <c r="BY143" s="261"/>
      <c r="BZ143" s="261"/>
      <c r="CA143" s="263"/>
    </row>
    <row r="144" spans="1:79" s="67" customFormat="1" ht="12" x14ac:dyDescent="0.2">
      <c r="A144" s="358"/>
      <c r="B144" s="358"/>
      <c r="C144" s="358"/>
      <c r="D144" s="359"/>
      <c r="E144" s="358"/>
      <c r="F144" s="358"/>
      <c r="G144" s="534">
        <f>_xlfn.XLOOKUP(F144,'[2]Merged Resources Master'!F:F,'[2]Merged Resources Master'!G:G, "NA", 0, 1)</f>
        <v>0</v>
      </c>
      <c r="H144" s="264"/>
      <c r="I144" s="264"/>
      <c r="J144" s="264"/>
      <c r="K144" s="264" t="str">
        <f>_xlfn.XLOOKUP(F144,'[2]Merged Resources Master'!F:F,'[2]Merged Resources Master'!K:K, "NA", 0, 1)</f>
        <v>Health Workforce</v>
      </c>
      <c r="L144" s="264">
        <f>_xlfn.XLOOKUP(F144,'[2]Merged Resources Master'!F:F,'[2]Merged Resources Master'!L:L, "NA", 0, 1)</f>
        <v>0</v>
      </c>
      <c r="M144" s="264">
        <f>_xlfn.XLOOKUP(F144,'[2]Merged Resources Master'!F:F,'[2]Merged Resources Master'!M:M, "NA", 0, 1)</f>
        <v>0</v>
      </c>
      <c r="N144" s="264">
        <f>_xlfn.XLOOKUP(F144,'[2]Merged Resources Master'!F:F,'[2]Merged Resources Master'!N:N, "NA", 0, 1)</f>
        <v>0</v>
      </c>
      <c r="O144" s="261"/>
      <c r="P144" s="261"/>
      <c r="Q144" s="261"/>
      <c r="R144" s="261"/>
      <c r="S144" s="261"/>
      <c r="T144" s="261"/>
      <c r="U144" s="261"/>
      <c r="V144" s="261"/>
      <c r="W144" s="523" t="s">
        <v>90</v>
      </c>
      <c r="X144" s="524"/>
      <c r="Y144" s="523" t="s">
        <v>105</v>
      </c>
      <c r="Z144" s="523" t="s">
        <v>106</v>
      </c>
      <c r="AA144" s="523" t="s">
        <v>93</v>
      </c>
      <c r="AB144" s="523" t="s">
        <v>107</v>
      </c>
      <c r="AC144" s="523" t="s">
        <v>108</v>
      </c>
      <c r="AD144" s="523" t="s">
        <v>101</v>
      </c>
      <c r="AE144" s="523">
        <v>1</v>
      </c>
      <c r="AF144" s="262"/>
      <c r="AG144" s="261"/>
      <c r="AH144" s="261"/>
      <c r="AI144" s="261"/>
      <c r="AJ144" s="261"/>
      <c r="AK144" s="261"/>
      <c r="AL144" s="261"/>
      <c r="AM144" s="261"/>
      <c r="AN144" s="261"/>
      <c r="AO144" s="261"/>
      <c r="AP144" s="261"/>
      <c r="AQ144" s="261"/>
      <c r="AR144" s="261"/>
      <c r="AS144" s="261"/>
      <c r="AT144" s="261"/>
      <c r="AU144" s="261"/>
      <c r="AV144" s="261"/>
      <c r="AW144" s="262"/>
      <c r="AX144" s="261"/>
      <c r="AY144" s="261"/>
      <c r="AZ144" s="261"/>
      <c r="BA144" s="261"/>
      <c r="BB144" s="261"/>
      <c r="BC144" s="261"/>
      <c r="BD144" s="261"/>
      <c r="BE144" s="261"/>
      <c r="BF144" s="261"/>
      <c r="BG144" s="261"/>
      <c r="BH144" s="261"/>
      <c r="BI144" s="261"/>
      <c r="BJ144" s="261"/>
      <c r="BK144" s="261"/>
      <c r="BL144" s="261"/>
      <c r="BM144" s="261"/>
      <c r="BN144" s="262"/>
      <c r="BO144" s="261"/>
      <c r="BP144" s="261"/>
      <c r="BQ144" s="261"/>
      <c r="BR144" s="261"/>
      <c r="BS144" s="261"/>
      <c r="BT144" s="261"/>
      <c r="BU144" s="261"/>
      <c r="BV144" s="261"/>
      <c r="BW144" s="261"/>
      <c r="BX144" s="261"/>
      <c r="BY144" s="261"/>
      <c r="BZ144" s="261"/>
      <c r="CA144" s="263"/>
    </row>
    <row r="145" spans="1:79" s="67" customFormat="1" ht="12" x14ac:dyDescent="0.2">
      <c r="A145" s="358"/>
      <c r="B145" s="358"/>
      <c r="C145" s="358"/>
      <c r="D145" s="359"/>
      <c r="E145" s="358"/>
      <c r="F145" s="358"/>
      <c r="G145" s="534">
        <f>_xlfn.XLOOKUP(F145,'[2]Merged Resources Master'!F:F,'[2]Merged Resources Master'!G:G, "NA", 0, 1)</f>
        <v>0</v>
      </c>
      <c r="H145" s="264"/>
      <c r="I145" s="264"/>
      <c r="J145" s="264"/>
      <c r="K145" s="264" t="str">
        <f>_xlfn.XLOOKUP(F145,'[2]Merged Resources Master'!F:F,'[2]Merged Resources Master'!K:K, "NA", 0, 1)</f>
        <v>Health Workforce</v>
      </c>
      <c r="L145" s="264">
        <f>_xlfn.XLOOKUP(F145,'[2]Merged Resources Master'!F:F,'[2]Merged Resources Master'!L:L, "NA", 0, 1)</f>
        <v>0</v>
      </c>
      <c r="M145" s="264">
        <f>_xlfn.XLOOKUP(F145,'[2]Merged Resources Master'!F:F,'[2]Merged Resources Master'!M:M, "NA", 0, 1)</f>
        <v>0</v>
      </c>
      <c r="N145" s="264">
        <f>_xlfn.XLOOKUP(F145,'[2]Merged Resources Master'!F:F,'[2]Merged Resources Master'!N:N, "NA", 0, 1)</f>
        <v>0</v>
      </c>
      <c r="O145" s="261"/>
      <c r="P145" s="261"/>
      <c r="Q145" s="261"/>
      <c r="R145" s="261"/>
      <c r="S145" s="261"/>
      <c r="T145" s="261"/>
      <c r="U145" s="261"/>
      <c r="V145" s="261"/>
      <c r="W145" s="523" t="s">
        <v>90</v>
      </c>
      <c r="X145" s="65"/>
      <c r="Y145" s="67" t="s">
        <v>235</v>
      </c>
      <c r="Z145" s="65" t="s">
        <v>103</v>
      </c>
      <c r="AA145" s="523" t="s">
        <v>93</v>
      </c>
      <c r="AB145" s="311" t="s">
        <v>236</v>
      </c>
      <c r="AC145" s="311" t="s">
        <v>200</v>
      </c>
      <c r="AD145" s="523" t="s">
        <v>101</v>
      </c>
      <c r="AE145" s="523">
        <v>1</v>
      </c>
      <c r="AF145" s="262"/>
      <c r="AG145" s="261"/>
      <c r="AH145" s="261"/>
      <c r="AI145" s="261"/>
      <c r="AJ145" s="261"/>
      <c r="AK145" s="261"/>
      <c r="AL145" s="261"/>
      <c r="AM145" s="261"/>
      <c r="AN145" s="261"/>
      <c r="AO145" s="261"/>
      <c r="AP145" s="261"/>
      <c r="AQ145" s="261"/>
      <c r="AR145" s="261"/>
      <c r="AS145" s="261"/>
      <c r="AT145" s="261"/>
      <c r="AU145" s="261"/>
      <c r="AV145" s="261"/>
      <c r="AW145" s="262"/>
      <c r="AX145" s="261"/>
      <c r="AY145" s="261"/>
      <c r="AZ145" s="261"/>
      <c r="BA145" s="261"/>
      <c r="BB145" s="261"/>
      <c r="BC145" s="261"/>
      <c r="BD145" s="261"/>
      <c r="BE145" s="261"/>
      <c r="BF145" s="261"/>
      <c r="BG145" s="261"/>
      <c r="BH145" s="261"/>
      <c r="BI145" s="261"/>
      <c r="BJ145" s="261"/>
      <c r="BK145" s="261"/>
      <c r="BL145" s="261"/>
      <c r="BM145" s="261"/>
      <c r="BN145" s="262"/>
      <c r="BO145" s="261"/>
      <c r="BP145" s="261"/>
      <c r="BQ145" s="261"/>
      <c r="BR145" s="261"/>
      <c r="BS145" s="261"/>
      <c r="BT145" s="261"/>
      <c r="BU145" s="261"/>
      <c r="BV145" s="261"/>
      <c r="BW145" s="261"/>
      <c r="BX145" s="261"/>
      <c r="BY145" s="261"/>
      <c r="BZ145" s="261"/>
      <c r="CA145" s="263"/>
    </row>
    <row r="146" spans="1:79" s="67" customFormat="1" ht="12" x14ac:dyDescent="0.2">
      <c r="A146" s="358"/>
      <c r="B146" s="358"/>
      <c r="C146" s="358"/>
      <c r="D146" s="359"/>
      <c r="E146" s="358"/>
      <c r="F146" s="358"/>
      <c r="G146" s="534">
        <f>_xlfn.XLOOKUP(F146,'[2]Merged Resources Master'!F:F,'[2]Merged Resources Master'!G:G, "NA", 0, 1)</f>
        <v>0</v>
      </c>
      <c r="H146" s="264"/>
      <c r="I146" s="264"/>
      <c r="J146" s="264"/>
      <c r="K146" s="264" t="str">
        <f>_xlfn.XLOOKUP(F146,'[2]Merged Resources Master'!F:F,'[2]Merged Resources Master'!K:K, "NA", 0, 1)</f>
        <v>Health Workforce</v>
      </c>
      <c r="L146" s="264">
        <f>_xlfn.XLOOKUP(F146,'[2]Merged Resources Master'!F:F,'[2]Merged Resources Master'!L:L, "NA", 0, 1)</f>
        <v>0</v>
      </c>
      <c r="M146" s="264">
        <f>_xlfn.XLOOKUP(F146,'[2]Merged Resources Master'!F:F,'[2]Merged Resources Master'!M:M, "NA", 0, 1)</f>
        <v>0</v>
      </c>
      <c r="N146" s="264">
        <f>_xlfn.XLOOKUP(F146,'[2]Merged Resources Master'!F:F,'[2]Merged Resources Master'!N:N, "NA", 0, 1)</f>
        <v>0</v>
      </c>
      <c r="O146" s="261"/>
      <c r="P146" s="261"/>
      <c r="Q146" s="261"/>
      <c r="R146" s="261"/>
      <c r="S146" s="261"/>
      <c r="T146" s="261"/>
      <c r="U146" s="261"/>
      <c r="V146" s="261"/>
      <c r="W146" s="523" t="s">
        <v>90</v>
      </c>
      <c r="X146" s="65"/>
      <c r="Y146" s="65" t="s">
        <v>237</v>
      </c>
      <c r="Z146" s="65" t="s">
        <v>106</v>
      </c>
      <c r="AA146" s="523" t="s">
        <v>93</v>
      </c>
      <c r="AB146" s="65" t="s">
        <v>238</v>
      </c>
      <c r="AC146" s="523" t="s">
        <v>108</v>
      </c>
      <c r="AD146" s="523" t="s">
        <v>101</v>
      </c>
      <c r="AE146" s="523">
        <v>1</v>
      </c>
      <c r="AF146" s="262"/>
      <c r="AG146" s="261"/>
      <c r="AH146" s="261"/>
      <c r="AI146" s="261"/>
      <c r="AJ146" s="261"/>
      <c r="AK146" s="261"/>
      <c r="AL146" s="261"/>
      <c r="AM146" s="261"/>
      <c r="AN146" s="261"/>
      <c r="AO146" s="261"/>
      <c r="AP146" s="261"/>
      <c r="AQ146" s="261"/>
      <c r="AR146" s="261"/>
      <c r="AS146" s="261"/>
      <c r="AT146" s="261"/>
      <c r="AU146" s="261"/>
      <c r="AV146" s="261"/>
      <c r="AW146" s="262"/>
      <c r="AX146" s="261"/>
      <c r="AY146" s="261"/>
      <c r="AZ146" s="261"/>
      <c r="BA146" s="261"/>
      <c r="BB146" s="261"/>
      <c r="BC146" s="261"/>
      <c r="BD146" s="261"/>
      <c r="BE146" s="261"/>
      <c r="BF146" s="261"/>
      <c r="BG146" s="261"/>
      <c r="BH146" s="261"/>
      <c r="BI146" s="261"/>
      <c r="BJ146" s="261"/>
      <c r="BK146" s="261"/>
      <c r="BL146" s="261"/>
      <c r="BM146" s="261"/>
      <c r="BN146" s="262"/>
      <c r="BO146" s="261"/>
      <c r="BP146" s="261"/>
      <c r="BQ146" s="261"/>
      <c r="BR146" s="261"/>
      <c r="BS146" s="261"/>
      <c r="BT146" s="261"/>
      <c r="BU146" s="261"/>
      <c r="BV146" s="261"/>
      <c r="BW146" s="261"/>
      <c r="BX146" s="261"/>
      <c r="BY146" s="261"/>
      <c r="BZ146" s="261"/>
      <c r="CA146" s="263"/>
    </row>
    <row r="147" spans="1:79" s="67" customFormat="1" ht="12" x14ac:dyDescent="0.2">
      <c r="A147" s="358"/>
      <c r="B147" s="358"/>
      <c r="C147" s="358"/>
      <c r="D147" s="359"/>
      <c r="E147" s="358"/>
      <c r="F147" s="358"/>
      <c r="G147" s="534">
        <f>_xlfn.XLOOKUP(F147,'[2]Merged Resources Master'!F:F,'[2]Merged Resources Master'!G:G, "NA", 0, 1)</f>
        <v>0</v>
      </c>
      <c r="H147" s="264"/>
      <c r="I147" s="264"/>
      <c r="J147" s="264"/>
      <c r="K147" s="264" t="str">
        <f>_xlfn.XLOOKUP(F147,'[2]Merged Resources Master'!F:F,'[2]Merged Resources Master'!K:K, "NA", 0, 1)</f>
        <v>Health Workforce</v>
      </c>
      <c r="L147" s="264">
        <f>_xlfn.XLOOKUP(F147,'[2]Merged Resources Master'!F:F,'[2]Merged Resources Master'!L:L, "NA", 0, 1)</f>
        <v>0</v>
      </c>
      <c r="M147" s="264">
        <f>_xlfn.XLOOKUP(F147,'[2]Merged Resources Master'!F:F,'[2]Merged Resources Master'!M:M, "NA", 0, 1)</f>
        <v>0</v>
      </c>
      <c r="N147" s="264">
        <f>_xlfn.XLOOKUP(F147,'[2]Merged Resources Master'!F:F,'[2]Merged Resources Master'!N:N, "NA", 0, 1)</f>
        <v>0</v>
      </c>
      <c r="O147" s="261"/>
      <c r="P147" s="261"/>
      <c r="Q147" s="261"/>
      <c r="R147" s="261"/>
      <c r="S147" s="261"/>
      <c r="T147" s="261"/>
      <c r="U147" s="261"/>
      <c r="V147" s="261"/>
      <c r="W147" s="558"/>
      <c r="X147" s="65"/>
      <c r="Y147" s="65"/>
      <c r="Z147" s="65"/>
      <c r="AA147" s="65"/>
      <c r="AB147" s="65"/>
      <c r="AC147" s="543"/>
      <c r="AD147" s="543"/>
      <c r="AE147" s="543"/>
      <c r="AF147" s="262"/>
      <c r="AG147" s="261"/>
      <c r="AH147" s="261"/>
      <c r="AI147" s="261"/>
      <c r="AJ147" s="261"/>
      <c r="AK147" s="261"/>
      <c r="AL147" s="261"/>
      <c r="AM147" s="261"/>
      <c r="AN147" s="261"/>
      <c r="AO147" s="261"/>
      <c r="AP147" s="261"/>
      <c r="AQ147" s="261"/>
      <c r="AR147" s="261"/>
      <c r="AS147" s="261"/>
      <c r="AT147" s="261"/>
      <c r="AU147" s="261"/>
      <c r="AV147" s="261"/>
      <c r="AW147" s="262"/>
      <c r="AX147" s="261"/>
      <c r="AY147" s="261"/>
      <c r="AZ147" s="261"/>
      <c r="BA147" s="261"/>
      <c r="BB147" s="261"/>
      <c r="BC147" s="261"/>
      <c r="BD147" s="261"/>
      <c r="BE147" s="261"/>
      <c r="BF147" s="261"/>
      <c r="BG147" s="261"/>
      <c r="BH147" s="261"/>
      <c r="BI147" s="261"/>
      <c r="BJ147" s="261"/>
      <c r="BK147" s="261"/>
      <c r="BL147" s="261"/>
      <c r="BM147" s="261"/>
      <c r="BN147" s="262"/>
      <c r="BO147" s="261"/>
      <c r="BP147" s="261"/>
      <c r="BQ147" s="261"/>
      <c r="BR147" s="261"/>
      <c r="BS147" s="261"/>
      <c r="BT147" s="261"/>
      <c r="BU147" s="261"/>
      <c r="BV147" s="261"/>
      <c r="BW147" s="261"/>
      <c r="BX147" s="261"/>
      <c r="BY147" s="261"/>
      <c r="BZ147" s="261"/>
      <c r="CA147" s="263"/>
    </row>
    <row r="148" spans="1:79" s="67" customFormat="1" ht="12" x14ac:dyDescent="0.2">
      <c r="A148" s="358" t="str">
        <f>IF(D148="", "", _xlfn.XLOOKUP(D148,'[1]UHCC Architecture Master'!I:I,'[1]UHCC Architecture Master'!F:F,"NA",0,1))</f>
        <v>NA</v>
      </c>
      <c r="B148" s="358" t="str">
        <f>IF(D148="", "", _xlfn.XLOOKUP(D148,'[1]UHCC Architecture Master'!I:I,'[1]UHCC Architecture Master'!G:G,"NA",0,1))</f>
        <v>NA</v>
      </c>
      <c r="C148" s="358" t="str">
        <f>IF(D148="", "", _xlfn.XLOOKUP(D148,'[1]UHCC Architecture Master'!I:I,'[1]UHCC Architecture Master'!H:H,"NA",0,1))</f>
        <v>NA</v>
      </c>
      <c r="D148" s="359" t="s">
        <v>234</v>
      </c>
      <c r="E148" s="358" t="str">
        <f>IF(D148="", "", _xlfn.XLOOKUP(D148,'[1]UHCC Architecture Master'!I:I,'[1]UHCC Architecture Master'!K:K,"NA",0,1))</f>
        <v>NA</v>
      </c>
      <c r="F148" s="358"/>
      <c r="G148" s="264">
        <f>_xlfn.XLOOKUP(F148,'[2]Merged Resources Master'!F:F,'[2]Merged Resources Master'!G:G, "NA", 0, 1)</f>
        <v>0</v>
      </c>
      <c r="H148" s="264"/>
      <c r="I148" s="264"/>
      <c r="J148" s="264"/>
      <c r="K148" s="264" t="str">
        <f>_xlfn.XLOOKUP(F148,'[2]Merged Resources Master'!F:F,'[2]Merged Resources Master'!K:K, "NA", 0, 1)</f>
        <v>Health Workforce</v>
      </c>
      <c r="L148" s="264">
        <f>_xlfn.XLOOKUP(F148,'[2]Merged Resources Master'!F:F,'[2]Merged Resources Master'!L:L, "NA", 0, 1)</f>
        <v>0</v>
      </c>
      <c r="M148" s="264">
        <f>_xlfn.XLOOKUP(F148,'[2]Merged Resources Master'!F:F,'[2]Merged Resources Master'!M:M, "NA", 0, 1)</f>
        <v>0</v>
      </c>
      <c r="N148" s="264">
        <f>_xlfn.XLOOKUP(F148,'[2]Merged Resources Master'!F:F,'[2]Merged Resources Master'!N:N, "NA", 0, 1)</f>
        <v>0</v>
      </c>
      <c r="O148" s="261"/>
      <c r="P148" s="261"/>
      <c r="Q148" s="261"/>
      <c r="R148" s="261"/>
      <c r="S148" s="261"/>
      <c r="T148" s="261"/>
      <c r="U148" s="261"/>
      <c r="V148" s="261"/>
      <c r="W148" s="261"/>
      <c r="X148" s="261"/>
      <c r="Y148" s="261"/>
      <c r="Z148" s="261"/>
      <c r="AA148" s="261"/>
      <c r="AB148" s="261"/>
      <c r="AC148" s="261"/>
      <c r="AD148" s="261"/>
      <c r="AE148" s="261"/>
      <c r="AF148" s="262"/>
      <c r="AG148" s="261"/>
      <c r="AH148" s="261"/>
      <c r="AI148" s="261"/>
      <c r="AJ148" s="261"/>
      <c r="AK148" s="261"/>
      <c r="AL148" s="261"/>
      <c r="AM148" s="261"/>
      <c r="AN148" s="261"/>
      <c r="AO148" s="261"/>
      <c r="AP148" s="261"/>
      <c r="AQ148" s="261"/>
      <c r="AR148" s="261"/>
      <c r="AS148" s="261"/>
      <c r="AT148" s="261"/>
      <c r="AU148" s="261"/>
      <c r="AV148" s="261"/>
      <c r="AW148" s="262"/>
      <c r="AX148" s="261"/>
      <c r="AY148" s="261"/>
      <c r="AZ148" s="261"/>
      <c r="BA148" s="261"/>
      <c r="BB148" s="261"/>
      <c r="BC148" s="261"/>
      <c r="BD148" s="261"/>
      <c r="BE148" s="261"/>
      <c r="BF148" s="261"/>
      <c r="BG148" s="261"/>
      <c r="BH148" s="261"/>
      <c r="BI148" s="261"/>
      <c r="BJ148" s="261"/>
      <c r="BK148" s="261"/>
      <c r="BL148" s="261"/>
      <c r="BM148" s="261"/>
      <c r="BN148" s="262"/>
      <c r="BO148" s="261"/>
      <c r="BP148" s="261"/>
      <c r="BQ148" s="261"/>
      <c r="BR148" s="261"/>
      <c r="BS148" s="261"/>
      <c r="BT148" s="261"/>
      <c r="BU148" s="261"/>
      <c r="BV148" s="261"/>
      <c r="BW148" s="261"/>
      <c r="BX148" s="261"/>
      <c r="BY148" s="261"/>
      <c r="BZ148" s="261"/>
      <c r="CA148" s="263"/>
    </row>
    <row r="149" spans="1:79" s="67" customFormat="1" ht="12" x14ac:dyDescent="0.2">
      <c r="A149" s="358" t="str">
        <f>IF(D149="", "", _xlfn.XLOOKUP(D149,'[1]UHCC Architecture Master'!I:I,'[1]UHCC Architecture Master'!F:F,"NA",0,1))</f>
        <v>NA</v>
      </c>
      <c r="B149" s="358" t="str">
        <f>IF(D149="", "", _xlfn.XLOOKUP(D149,'[1]UHCC Architecture Master'!I:I,'[1]UHCC Architecture Master'!G:G,"NA",0,1))</f>
        <v>NA</v>
      </c>
      <c r="C149" s="358" t="str">
        <f>IF(D149="", "", _xlfn.XLOOKUP(D149,'[1]UHCC Architecture Master'!I:I,'[1]UHCC Architecture Master'!H:H,"NA",0,1))</f>
        <v>NA</v>
      </c>
      <c r="D149" s="359" t="s">
        <v>234</v>
      </c>
      <c r="E149" s="358" t="str">
        <f>IF(D149="", "", _xlfn.XLOOKUP(D149,'[1]UHCC Architecture Master'!I:I,'[1]UHCC Architecture Master'!K:K,"NA",0,1))</f>
        <v>NA</v>
      </c>
      <c r="F149" s="358"/>
      <c r="G149" s="264">
        <f>_xlfn.XLOOKUP(F149,'[2]Merged Resources Master'!F:F,'[2]Merged Resources Master'!G:G, "NA", 0, 1)</f>
        <v>0</v>
      </c>
      <c r="H149" s="264"/>
      <c r="I149" s="264"/>
      <c r="J149" s="264"/>
      <c r="K149" s="264" t="str">
        <f>_xlfn.XLOOKUP(F149,'[2]Merged Resources Master'!F:F,'[2]Merged Resources Master'!K:K, "NA", 0, 1)</f>
        <v>Health Workforce</v>
      </c>
      <c r="L149" s="264">
        <f>_xlfn.XLOOKUP(F149,'[2]Merged Resources Master'!F:F,'[2]Merged Resources Master'!L:L, "NA", 0, 1)</f>
        <v>0</v>
      </c>
      <c r="M149" s="264">
        <f>_xlfn.XLOOKUP(F149,'[2]Merged Resources Master'!F:F,'[2]Merged Resources Master'!M:M, "NA", 0, 1)</f>
        <v>0</v>
      </c>
      <c r="N149" s="264">
        <f>_xlfn.XLOOKUP(F149,'[2]Merged Resources Master'!F:F,'[2]Merged Resources Master'!N:N, "NA", 0, 1)</f>
        <v>0</v>
      </c>
      <c r="O149" s="264"/>
      <c r="P149" s="264"/>
      <c r="Q149" s="264"/>
      <c r="R149" s="264"/>
      <c r="S149" s="264"/>
      <c r="T149" s="264"/>
      <c r="U149" s="264"/>
      <c r="V149" s="264"/>
      <c r="W149" s="264"/>
      <c r="X149" s="264"/>
      <c r="Y149" s="264"/>
      <c r="Z149" s="264"/>
      <c r="AA149" s="264"/>
      <c r="AB149" s="264"/>
      <c r="AC149" s="264"/>
      <c r="AD149" s="264"/>
      <c r="AE149" s="264"/>
      <c r="AF149" s="265"/>
      <c r="AG149" s="264"/>
      <c r="AH149" s="264"/>
      <c r="AI149" s="264"/>
      <c r="AJ149" s="264"/>
      <c r="AK149" s="264"/>
      <c r="AL149" s="264"/>
      <c r="AM149" s="264"/>
      <c r="AN149" s="264"/>
      <c r="AO149" s="264"/>
      <c r="AP149" s="264"/>
      <c r="AQ149" s="264"/>
      <c r="AR149" s="264"/>
      <c r="AS149" s="264"/>
      <c r="AT149" s="264"/>
      <c r="AU149" s="264"/>
      <c r="AV149" s="264"/>
      <c r="AW149" s="265"/>
      <c r="AX149" s="264"/>
      <c r="AY149" s="264"/>
      <c r="AZ149" s="264"/>
      <c r="BA149" s="264"/>
      <c r="BB149" s="264"/>
      <c r="BC149" s="264"/>
      <c r="BD149" s="264"/>
      <c r="BE149" s="264"/>
      <c r="BF149" s="264"/>
      <c r="BG149" s="264"/>
      <c r="BH149" s="264"/>
      <c r="BI149" s="264"/>
      <c r="BJ149" s="264"/>
      <c r="BK149" s="264"/>
      <c r="BL149" s="264"/>
      <c r="BM149" s="264"/>
      <c r="BN149" s="265"/>
      <c r="BO149" s="264"/>
      <c r="BP149" s="264"/>
      <c r="BQ149" s="264"/>
      <c r="BR149" s="264"/>
      <c r="BS149" s="264"/>
      <c r="BT149" s="264"/>
      <c r="BU149" s="264"/>
      <c r="BV149" s="264"/>
      <c r="BW149" s="264"/>
      <c r="BX149" s="264"/>
      <c r="BY149" s="264"/>
      <c r="BZ149" s="264"/>
      <c r="CA149" s="266"/>
    </row>
    <row r="150" spans="1:79" s="67" customFormat="1" ht="12" x14ac:dyDescent="0.2">
      <c r="A150" s="358" t="str">
        <f>IF(D150="", "", _xlfn.XLOOKUP(D150,'[1]UHCC Architecture Master'!I:I,'[1]UHCC Architecture Master'!F:F,"NA",0,1))</f>
        <v>NA</v>
      </c>
      <c r="B150" s="358" t="str">
        <f>IF(D150="", "", _xlfn.XLOOKUP(D150,'[1]UHCC Architecture Master'!I:I,'[1]UHCC Architecture Master'!G:G,"NA",0,1))</f>
        <v>NA</v>
      </c>
      <c r="C150" s="358" t="str">
        <f>IF(D150="", "", _xlfn.XLOOKUP(D150,'[1]UHCC Architecture Master'!I:I,'[1]UHCC Architecture Master'!H:H,"NA",0,1))</f>
        <v>NA</v>
      </c>
      <c r="D150" s="359" t="s">
        <v>234</v>
      </c>
      <c r="E150" s="358" t="str">
        <f>IF(D150="", "", _xlfn.XLOOKUP(D150,'[1]UHCC Architecture Master'!I:I,'[1]UHCC Architecture Master'!K:K,"NA",0,1))</f>
        <v>NA</v>
      </c>
      <c r="F150" s="358"/>
      <c r="G150" s="264">
        <f>_xlfn.XLOOKUP(F150,'[2]Merged Resources Master'!F:F,'[2]Merged Resources Master'!G:G, "NA", 0, 1)</f>
        <v>0</v>
      </c>
      <c r="H150" s="264"/>
      <c r="I150" s="264"/>
      <c r="J150" s="264"/>
      <c r="K150" s="264" t="str">
        <f>_xlfn.XLOOKUP(F150,'[2]Merged Resources Master'!F:F,'[2]Merged Resources Master'!K:K, "NA", 0, 1)</f>
        <v>Health Workforce</v>
      </c>
      <c r="L150" s="264">
        <f>_xlfn.XLOOKUP(F150,'[2]Merged Resources Master'!F:F,'[2]Merged Resources Master'!L:L, "NA", 0, 1)</f>
        <v>0</v>
      </c>
      <c r="M150" s="264">
        <f>_xlfn.XLOOKUP(F150,'[2]Merged Resources Master'!F:F,'[2]Merged Resources Master'!M:M, "NA", 0, 1)</f>
        <v>0</v>
      </c>
      <c r="N150" s="264">
        <f>_xlfn.XLOOKUP(F150,'[2]Merged Resources Master'!F:F,'[2]Merged Resources Master'!N:N, "NA", 0, 1)</f>
        <v>0</v>
      </c>
      <c r="O150" s="267"/>
      <c r="P150" s="267"/>
      <c r="Q150" s="267"/>
      <c r="R150" s="267"/>
      <c r="S150" s="267"/>
      <c r="T150" s="267"/>
      <c r="U150" s="267"/>
      <c r="V150" s="267"/>
      <c r="W150" s="65" t="s">
        <v>239</v>
      </c>
      <c r="X150" s="65"/>
      <c r="Y150" s="678" t="s">
        <v>240</v>
      </c>
      <c r="Z150" s="678" t="s">
        <v>99</v>
      </c>
      <c r="AA150" s="678" t="s">
        <v>93</v>
      </c>
      <c r="AB150" s="678" t="s">
        <v>241</v>
      </c>
      <c r="AC150" s="678" t="s">
        <v>95</v>
      </c>
      <c r="AD150" s="678" t="s">
        <v>101</v>
      </c>
      <c r="AE150" s="678">
        <v>1</v>
      </c>
      <c r="AF150" s="268"/>
      <c r="AG150" s="267"/>
      <c r="AH150" s="267"/>
      <c r="AI150" s="267"/>
      <c r="AJ150" s="267"/>
      <c r="AK150" s="267"/>
      <c r="AL150" s="267"/>
      <c r="AM150" s="267"/>
      <c r="AN150" s="267"/>
      <c r="AO150" s="267"/>
      <c r="AP150" s="267"/>
      <c r="AQ150" s="267"/>
      <c r="AR150" s="267"/>
      <c r="AS150" s="267"/>
      <c r="AT150" s="267"/>
      <c r="AU150" s="267"/>
      <c r="AV150" s="267"/>
      <c r="AW150" s="268"/>
      <c r="AX150" s="267"/>
      <c r="AY150" s="267"/>
      <c r="AZ150" s="267"/>
      <c r="BA150" s="267"/>
      <c r="BB150" s="267"/>
      <c r="BC150" s="267"/>
      <c r="BD150" s="267"/>
      <c r="BE150" s="267"/>
      <c r="BF150" s="267"/>
      <c r="BG150" s="267"/>
      <c r="BH150" s="267"/>
      <c r="BI150" s="267"/>
      <c r="BJ150" s="267"/>
      <c r="BK150" s="267"/>
      <c r="BL150" s="267"/>
      <c r="BM150" s="267"/>
      <c r="BN150" s="268"/>
      <c r="BO150" s="267"/>
      <c r="BP150" s="267"/>
      <c r="BQ150" s="267"/>
      <c r="BR150" s="267"/>
      <c r="BS150" s="267"/>
      <c r="BT150" s="267"/>
      <c r="BU150" s="267"/>
      <c r="BV150" s="267"/>
      <c r="BW150" s="267"/>
      <c r="BX150" s="267"/>
      <c r="BY150" s="267"/>
      <c r="BZ150" s="267"/>
      <c r="CA150" s="269"/>
    </row>
    <row r="151" spans="1:79" s="67" customFormat="1" ht="12" x14ac:dyDescent="0.2">
      <c r="A151" s="358"/>
      <c r="B151" s="358"/>
      <c r="C151" s="358"/>
      <c r="D151" s="359"/>
      <c r="E151" s="358"/>
      <c r="F151" s="358"/>
      <c r="G151" s="534">
        <f>_xlfn.XLOOKUP(F151,'[2]Merged Resources Master'!F:F,'[2]Merged Resources Master'!G:G, "NA", 0, 1)</f>
        <v>0</v>
      </c>
      <c r="H151" s="264"/>
      <c r="I151" s="264"/>
      <c r="J151" s="264"/>
      <c r="K151" s="264" t="str">
        <f>_xlfn.XLOOKUP(F151,'[2]Merged Resources Master'!F:F,'[2]Merged Resources Master'!K:K, "NA", 0, 1)</f>
        <v>Health Workforce</v>
      </c>
      <c r="L151" s="264">
        <f>_xlfn.XLOOKUP(F151,'[2]Merged Resources Master'!F:F,'[2]Merged Resources Master'!L:L, "NA", 0, 1)</f>
        <v>0</v>
      </c>
      <c r="M151" s="264">
        <f>_xlfn.XLOOKUP(F151,'[2]Merged Resources Master'!F:F,'[2]Merged Resources Master'!M:M, "NA", 0, 1)</f>
        <v>0</v>
      </c>
      <c r="N151" s="264">
        <f>_xlfn.XLOOKUP(F151,'[2]Merged Resources Master'!F:F,'[2]Merged Resources Master'!N:N, "NA", 0, 1)</f>
        <v>0</v>
      </c>
      <c r="O151" s="267"/>
      <c r="P151" s="267"/>
      <c r="Q151" s="267"/>
      <c r="R151" s="267"/>
      <c r="S151" s="267"/>
      <c r="T151" s="267"/>
      <c r="U151" s="267"/>
      <c r="V151" s="267"/>
      <c r="W151" s="65" t="s">
        <v>239</v>
      </c>
      <c r="X151" s="555"/>
      <c r="Y151" s="555" t="s">
        <v>242</v>
      </c>
      <c r="Z151" s="555" t="s">
        <v>103</v>
      </c>
      <c r="AA151" s="523" t="s">
        <v>93</v>
      </c>
      <c r="AB151" s="555" t="s">
        <v>243</v>
      </c>
      <c r="AC151" s="555" t="s">
        <v>95</v>
      </c>
      <c r="AD151" s="65" t="s">
        <v>101</v>
      </c>
      <c r="AE151" s="555">
        <v>1</v>
      </c>
      <c r="AF151" s="268"/>
      <c r="AG151" s="267"/>
      <c r="AH151" s="267"/>
      <c r="AI151" s="267"/>
      <c r="AJ151" s="267"/>
      <c r="AK151" s="267"/>
      <c r="AL151" s="267"/>
      <c r="AM151" s="267"/>
      <c r="AN151" s="267"/>
      <c r="AO151" s="267"/>
      <c r="AP151" s="267"/>
      <c r="AQ151" s="267"/>
      <c r="AR151" s="267"/>
      <c r="AS151" s="267"/>
      <c r="AT151" s="267"/>
      <c r="AU151" s="267"/>
      <c r="AV151" s="267"/>
      <c r="AW151" s="268"/>
      <c r="AX151" s="267"/>
      <c r="AY151" s="267"/>
      <c r="AZ151" s="267"/>
      <c r="BA151" s="267"/>
      <c r="BB151" s="267"/>
      <c r="BC151" s="267"/>
      <c r="BD151" s="267"/>
      <c r="BE151" s="267"/>
      <c r="BF151" s="267"/>
      <c r="BG151" s="267"/>
      <c r="BH151" s="267"/>
      <c r="BI151" s="267"/>
      <c r="BJ151" s="267"/>
      <c r="BK151" s="267"/>
      <c r="BL151" s="267"/>
      <c r="BM151" s="267"/>
      <c r="BN151" s="268"/>
      <c r="BO151" s="267"/>
      <c r="BP151" s="267"/>
      <c r="BQ151" s="267"/>
      <c r="BR151" s="267"/>
      <c r="BS151" s="267"/>
      <c r="BT151" s="267"/>
      <c r="BU151" s="267"/>
      <c r="BV151" s="267"/>
      <c r="BW151" s="267"/>
      <c r="BX151" s="267"/>
      <c r="BY151" s="267"/>
      <c r="BZ151" s="267"/>
      <c r="CA151" s="269"/>
    </row>
    <row r="152" spans="1:79" s="67" customFormat="1" ht="12" x14ac:dyDescent="0.2">
      <c r="A152" s="358"/>
      <c r="B152" s="358"/>
      <c r="C152" s="358"/>
      <c r="D152" s="359"/>
      <c r="E152" s="358"/>
      <c r="F152" s="358"/>
      <c r="G152" s="534">
        <f>_xlfn.XLOOKUP(F152,'[2]Merged Resources Master'!F:F,'[2]Merged Resources Master'!G:G, "NA", 0, 1)</f>
        <v>0</v>
      </c>
      <c r="H152" s="264"/>
      <c r="I152" s="264"/>
      <c r="J152" s="264"/>
      <c r="K152" s="264" t="str">
        <f>_xlfn.XLOOKUP(F152,'[2]Merged Resources Master'!F:F,'[2]Merged Resources Master'!K:K, "NA", 0, 1)</f>
        <v>Health Workforce</v>
      </c>
      <c r="L152" s="264">
        <f>_xlfn.XLOOKUP(F152,'[2]Merged Resources Master'!F:F,'[2]Merged Resources Master'!L:L, "NA", 0, 1)</f>
        <v>0</v>
      </c>
      <c r="M152" s="264">
        <f>_xlfn.XLOOKUP(F152,'[2]Merged Resources Master'!F:F,'[2]Merged Resources Master'!M:M, "NA", 0, 1)</f>
        <v>0</v>
      </c>
      <c r="N152" s="264">
        <f>_xlfn.XLOOKUP(F152,'[2]Merged Resources Master'!F:F,'[2]Merged Resources Master'!N:N, "NA", 0, 1)</f>
        <v>0</v>
      </c>
      <c r="O152" s="267"/>
      <c r="P152" s="267"/>
      <c r="Q152" s="267"/>
      <c r="R152" s="267"/>
      <c r="S152" s="267"/>
      <c r="T152" s="267"/>
      <c r="U152" s="267"/>
      <c r="V152" s="267"/>
      <c r="W152" s="65" t="s">
        <v>239</v>
      </c>
      <c r="X152" s="555"/>
      <c r="Y152" s="555" t="s">
        <v>244</v>
      </c>
      <c r="Z152" s="555" t="s">
        <v>106</v>
      </c>
      <c r="AA152" s="523" t="s">
        <v>93</v>
      </c>
      <c r="AB152" s="555" t="s">
        <v>245</v>
      </c>
      <c r="AC152" s="555" t="s">
        <v>108</v>
      </c>
      <c r="AD152" s="65" t="s">
        <v>101</v>
      </c>
      <c r="AE152" s="555">
        <v>1</v>
      </c>
      <c r="AF152" s="268"/>
      <c r="AG152" s="267"/>
      <c r="AH152" s="267"/>
      <c r="AI152" s="267"/>
      <c r="AJ152" s="267"/>
      <c r="AK152" s="267"/>
      <c r="AL152" s="267"/>
      <c r="AM152" s="267"/>
      <c r="AN152" s="267"/>
      <c r="AO152" s="267"/>
      <c r="AP152" s="267"/>
      <c r="AQ152" s="267"/>
      <c r="AR152" s="267"/>
      <c r="AS152" s="267"/>
      <c r="AT152" s="267"/>
      <c r="AU152" s="267"/>
      <c r="AV152" s="267"/>
      <c r="AW152" s="268"/>
      <c r="AX152" s="267"/>
      <c r="AY152" s="267"/>
      <c r="AZ152" s="267"/>
      <c r="BA152" s="267"/>
      <c r="BB152" s="267"/>
      <c r="BC152" s="267"/>
      <c r="BD152" s="267"/>
      <c r="BE152" s="267"/>
      <c r="BF152" s="267"/>
      <c r="BG152" s="267"/>
      <c r="BH152" s="267"/>
      <c r="BI152" s="267"/>
      <c r="BJ152" s="267"/>
      <c r="BK152" s="267"/>
      <c r="BL152" s="267"/>
      <c r="BM152" s="267"/>
      <c r="BN152" s="268"/>
      <c r="BO152" s="267"/>
      <c r="BP152" s="267"/>
      <c r="BQ152" s="267"/>
      <c r="BR152" s="267"/>
      <c r="BS152" s="267"/>
      <c r="BT152" s="267"/>
      <c r="BU152" s="267"/>
      <c r="BV152" s="267"/>
      <c r="BW152" s="267"/>
      <c r="BX152" s="267"/>
      <c r="BY152" s="267"/>
      <c r="BZ152" s="267"/>
      <c r="CA152" s="269"/>
    </row>
    <row r="153" spans="1:79" s="67" customFormat="1" ht="12" x14ac:dyDescent="0.2">
      <c r="A153" s="358" t="str">
        <f>IF(D153="", "", _xlfn.XLOOKUP(D153,'[1]UHCC Architecture Master'!I:I,'[1]UHCC Architecture Master'!F:F,"NA",0,1))</f>
        <v>NA</v>
      </c>
      <c r="B153" s="358" t="str">
        <f>IF(D153="", "", _xlfn.XLOOKUP(D153,'[1]UHCC Architecture Master'!I:I,'[1]UHCC Architecture Master'!G:G,"NA",0,1))</f>
        <v>NA</v>
      </c>
      <c r="C153" s="358" t="str">
        <f>IF(D153="", "", _xlfn.XLOOKUP(D153,'[1]UHCC Architecture Master'!I:I,'[1]UHCC Architecture Master'!H:H,"NA",0,1))</f>
        <v>NA</v>
      </c>
      <c r="D153" s="359" t="s">
        <v>234</v>
      </c>
      <c r="E153" s="358" t="str">
        <f>IF(D153="", "", _xlfn.XLOOKUP(D153,'[1]UHCC Architecture Master'!I:I,'[1]UHCC Architecture Master'!K:K,"NA",0,1))</f>
        <v>NA</v>
      </c>
      <c r="F153" s="358"/>
      <c r="G153" s="264">
        <f>_xlfn.XLOOKUP(F153,'[2]Merged Resources Master'!F:F,'[2]Merged Resources Master'!G:G, "NA", 0, 1)</f>
        <v>0</v>
      </c>
      <c r="H153" s="264"/>
      <c r="I153" s="264"/>
      <c r="J153" s="264"/>
      <c r="K153" s="264" t="str">
        <f>_xlfn.XLOOKUP(F153,'[2]Merged Resources Master'!F:F,'[2]Merged Resources Master'!K:K, "NA", 0, 1)</f>
        <v>Health Workforce</v>
      </c>
      <c r="L153" s="264">
        <f>_xlfn.XLOOKUP(F153,'[2]Merged Resources Master'!F:F,'[2]Merged Resources Master'!L:L, "NA", 0, 1)</f>
        <v>0</v>
      </c>
      <c r="M153" s="264">
        <f>_xlfn.XLOOKUP(F153,'[2]Merged Resources Master'!F:F,'[2]Merged Resources Master'!M:M, "NA", 0, 1)</f>
        <v>0</v>
      </c>
      <c r="N153" s="264">
        <f>_xlfn.XLOOKUP(F153,'[2]Merged Resources Master'!F:F,'[2]Merged Resources Master'!N:N, "NA", 0, 1)</f>
        <v>0</v>
      </c>
      <c r="O153" s="270"/>
      <c r="P153" s="270"/>
      <c r="Q153" s="270"/>
      <c r="R153" s="270"/>
      <c r="S153" s="270"/>
      <c r="T153" s="270"/>
      <c r="U153" s="270"/>
      <c r="V153" s="270"/>
      <c r="W153" s="523" t="s">
        <v>90</v>
      </c>
      <c r="X153" s="524"/>
      <c r="Y153" s="678" t="s">
        <v>91</v>
      </c>
      <c r="Z153" s="678" t="s">
        <v>92</v>
      </c>
      <c r="AA153" s="678" t="s">
        <v>93</v>
      </c>
      <c r="AB153" s="678" t="s">
        <v>94</v>
      </c>
      <c r="AC153" s="678" t="s">
        <v>95</v>
      </c>
      <c r="AD153" s="678" t="s">
        <v>96</v>
      </c>
      <c r="AE153" s="678">
        <v>1</v>
      </c>
      <c r="AF153" s="271"/>
      <c r="AG153" s="270"/>
      <c r="AH153" s="270"/>
      <c r="AI153" s="270"/>
      <c r="AJ153" s="270"/>
      <c r="AK153" s="270"/>
      <c r="AL153" s="270"/>
      <c r="AM153" s="270"/>
      <c r="AN153" s="270"/>
      <c r="AO153" s="270"/>
      <c r="AP153" s="270"/>
      <c r="AQ153" s="270"/>
      <c r="AR153" s="270"/>
      <c r="AS153" s="270"/>
      <c r="AT153" s="270"/>
      <c r="AU153" s="270"/>
      <c r="AV153" s="270"/>
      <c r="AW153" s="271"/>
      <c r="AX153" s="270"/>
      <c r="AY153" s="270"/>
      <c r="AZ153" s="270"/>
      <c r="BA153" s="270"/>
      <c r="BB153" s="270"/>
      <c r="BC153" s="270"/>
      <c r="BD153" s="270"/>
      <c r="BE153" s="270"/>
      <c r="BF153" s="270"/>
      <c r="BG153" s="270"/>
      <c r="BH153" s="270"/>
      <c r="BI153" s="270"/>
      <c r="BJ153" s="270"/>
      <c r="BK153" s="270"/>
      <c r="BL153" s="270"/>
      <c r="BM153" s="270"/>
      <c r="BN153" s="271"/>
      <c r="BO153" s="270"/>
      <c r="BP153" s="270"/>
      <c r="BQ153" s="270"/>
      <c r="BR153" s="270"/>
      <c r="BS153" s="270"/>
      <c r="BT153" s="270"/>
      <c r="BU153" s="270"/>
      <c r="BV153" s="270"/>
      <c r="BW153" s="270"/>
      <c r="BX153" s="270"/>
      <c r="BY153" s="270"/>
      <c r="BZ153" s="270"/>
      <c r="CA153" s="272"/>
    </row>
    <row r="154" spans="1:79" s="67" customFormat="1" ht="12" x14ac:dyDescent="0.2">
      <c r="A154" s="358"/>
      <c r="B154" s="358"/>
      <c r="C154" s="358"/>
      <c r="D154" s="359"/>
      <c r="E154" s="358"/>
      <c r="F154" s="358"/>
      <c r="G154" s="534">
        <f>_xlfn.XLOOKUP(F154,'[2]Merged Resources Master'!F:F,'[2]Merged Resources Master'!G:G, "NA", 0, 1)</f>
        <v>0</v>
      </c>
      <c r="H154" s="264"/>
      <c r="I154" s="264"/>
      <c r="J154" s="264"/>
      <c r="K154" s="264" t="str">
        <f>_xlfn.XLOOKUP(F154,'[2]Merged Resources Master'!F:F,'[2]Merged Resources Master'!K:K, "NA", 0, 1)</f>
        <v>Health Workforce</v>
      </c>
      <c r="L154" s="264">
        <f>_xlfn.XLOOKUP(F154,'[2]Merged Resources Master'!F:F,'[2]Merged Resources Master'!L:L, "NA", 0, 1)</f>
        <v>0</v>
      </c>
      <c r="M154" s="264">
        <f>_xlfn.XLOOKUP(F154,'[2]Merged Resources Master'!F:F,'[2]Merged Resources Master'!M:M, "NA", 0, 1)</f>
        <v>0</v>
      </c>
      <c r="N154" s="264">
        <f>_xlfn.XLOOKUP(F154,'[2]Merged Resources Master'!F:F,'[2]Merged Resources Master'!N:N, "NA", 0, 1)</f>
        <v>0</v>
      </c>
      <c r="O154" s="270"/>
      <c r="P154" s="270"/>
      <c r="Q154" s="270"/>
      <c r="R154" s="270"/>
      <c r="S154" s="270"/>
      <c r="T154" s="270"/>
      <c r="U154" s="270"/>
      <c r="V154" s="270"/>
      <c r="W154" s="523" t="s">
        <v>90</v>
      </c>
      <c r="Y154" s="559" t="s">
        <v>246</v>
      </c>
      <c r="Z154" s="560" t="s">
        <v>148</v>
      </c>
      <c r="AA154" s="68" t="s">
        <v>93</v>
      </c>
      <c r="AB154" s="560" t="s">
        <v>247</v>
      </c>
      <c r="AC154" s="560" t="s">
        <v>95</v>
      </c>
      <c r="AD154" s="560" t="s">
        <v>101</v>
      </c>
      <c r="AE154" s="560">
        <v>1</v>
      </c>
      <c r="AF154" s="271"/>
      <c r="AG154" s="270"/>
      <c r="AH154" s="270"/>
      <c r="AI154" s="270"/>
      <c r="AJ154" s="270"/>
      <c r="AK154" s="270"/>
      <c r="AL154" s="270"/>
      <c r="AM154" s="270"/>
      <c r="AN154" s="270"/>
      <c r="AO154" s="270"/>
      <c r="AP154" s="270"/>
      <c r="AQ154" s="270"/>
      <c r="AR154" s="270"/>
      <c r="AS154" s="270"/>
      <c r="AT154" s="270"/>
      <c r="AU154" s="270"/>
      <c r="AV154" s="270"/>
      <c r="AW154" s="271"/>
      <c r="AX154" s="270"/>
      <c r="AY154" s="270"/>
      <c r="AZ154" s="270"/>
      <c r="BA154" s="270"/>
      <c r="BB154" s="270"/>
      <c r="BC154" s="270"/>
      <c r="BD154" s="270"/>
      <c r="BE154" s="270"/>
      <c r="BF154" s="270"/>
      <c r="BG154" s="270"/>
      <c r="BH154" s="270"/>
      <c r="BI154" s="270"/>
      <c r="BJ154" s="270"/>
      <c r="BK154" s="270"/>
      <c r="BL154" s="270"/>
      <c r="BM154" s="270"/>
      <c r="BN154" s="271"/>
      <c r="BO154" s="270"/>
      <c r="BP154" s="270"/>
      <c r="BQ154" s="270"/>
      <c r="BR154" s="270"/>
      <c r="BS154" s="270"/>
      <c r="BT154" s="270"/>
      <c r="BU154" s="270"/>
      <c r="BV154" s="270"/>
      <c r="BW154" s="270"/>
      <c r="BX154" s="270"/>
      <c r="BY154" s="270"/>
      <c r="BZ154" s="270"/>
      <c r="CA154" s="272"/>
    </row>
    <row r="155" spans="1:79" s="67" customFormat="1" ht="12" x14ac:dyDescent="0.2">
      <c r="A155" s="358"/>
      <c r="B155" s="358"/>
      <c r="C155" s="358"/>
      <c r="D155" s="359"/>
      <c r="E155" s="358"/>
      <c r="F155" s="358"/>
      <c r="G155" s="534">
        <f>_xlfn.XLOOKUP(F155,'[2]Merged Resources Master'!F:F,'[2]Merged Resources Master'!G:G, "NA", 0, 1)</f>
        <v>0</v>
      </c>
      <c r="H155" s="264"/>
      <c r="I155" s="264"/>
      <c r="J155" s="264"/>
      <c r="K155" s="264" t="str">
        <f>_xlfn.XLOOKUP(F155,'[2]Merged Resources Master'!F:F,'[2]Merged Resources Master'!K:K, "NA", 0, 1)</f>
        <v>Health Workforce</v>
      </c>
      <c r="L155" s="264">
        <f>_xlfn.XLOOKUP(F155,'[2]Merged Resources Master'!F:F,'[2]Merged Resources Master'!L:L, "NA", 0, 1)</f>
        <v>0</v>
      </c>
      <c r="M155" s="264">
        <f>_xlfn.XLOOKUP(F155,'[2]Merged Resources Master'!F:F,'[2]Merged Resources Master'!M:M, "NA", 0, 1)</f>
        <v>0</v>
      </c>
      <c r="N155" s="264">
        <f>_xlfn.XLOOKUP(F155,'[2]Merged Resources Master'!F:F,'[2]Merged Resources Master'!N:N, "NA", 0, 1)</f>
        <v>0</v>
      </c>
      <c r="O155" s="270"/>
      <c r="P155" s="270"/>
      <c r="Q155" s="270"/>
      <c r="R155" s="270"/>
      <c r="S155" s="270"/>
      <c r="T155" s="270"/>
      <c r="U155" s="270"/>
      <c r="V155" s="270"/>
      <c r="W155" s="523" t="s">
        <v>90</v>
      </c>
      <c r="Y155" s="559" t="s">
        <v>248</v>
      </c>
      <c r="Z155" s="524" t="s">
        <v>106</v>
      </c>
      <c r="AA155" s="68" t="s">
        <v>93</v>
      </c>
      <c r="AB155" s="560" t="s">
        <v>249</v>
      </c>
      <c r="AC155" s="560" t="s">
        <v>108</v>
      </c>
      <c r="AD155" s="560" t="s">
        <v>101</v>
      </c>
      <c r="AE155" s="560">
        <v>1</v>
      </c>
      <c r="AF155" s="271"/>
      <c r="AG155" s="270"/>
      <c r="AH155" s="270"/>
      <c r="AI155" s="270"/>
      <c r="AJ155" s="270"/>
      <c r="AK155" s="270"/>
      <c r="AL155" s="270"/>
      <c r="AM155" s="270"/>
      <c r="AN155" s="270"/>
      <c r="AO155" s="270"/>
      <c r="AP155" s="270"/>
      <c r="AQ155" s="270"/>
      <c r="AR155" s="270"/>
      <c r="AS155" s="270"/>
      <c r="AT155" s="270"/>
      <c r="AU155" s="270"/>
      <c r="AV155" s="270"/>
      <c r="AW155" s="271"/>
      <c r="AX155" s="270"/>
      <c r="AY155" s="270"/>
      <c r="AZ155" s="270"/>
      <c r="BA155" s="270"/>
      <c r="BB155" s="270"/>
      <c r="BC155" s="270"/>
      <c r="BD155" s="270"/>
      <c r="BE155" s="270"/>
      <c r="BF155" s="270"/>
      <c r="BG155" s="270"/>
      <c r="BH155" s="270"/>
      <c r="BI155" s="270"/>
      <c r="BJ155" s="270"/>
      <c r="BK155" s="270"/>
      <c r="BL155" s="270"/>
      <c r="BM155" s="270"/>
      <c r="BN155" s="271"/>
      <c r="BO155" s="270"/>
      <c r="BP155" s="270"/>
      <c r="BQ155" s="270"/>
      <c r="BR155" s="270"/>
      <c r="BS155" s="270"/>
      <c r="BT155" s="270"/>
      <c r="BU155" s="270"/>
      <c r="BV155" s="270"/>
      <c r="BW155" s="270"/>
      <c r="BX155" s="270"/>
      <c r="BY155" s="270"/>
      <c r="BZ155" s="270"/>
      <c r="CA155" s="272"/>
    </row>
    <row r="156" spans="1:79" s="67" customFormat="1" ht="12" x14ac:dyDescent="0.2">
      <c r="A156" s="358" t="str">
        <f>IF(D156="", "", _xlfn.XLOOKUP(D156,'[1]UHCC Architecture Master'!I:I,'[1]UHCC Architecture Master'!F:F,"NA",0,1))</f>
        <v>NA</v>
      </c>
      <c r="B156" s="358" t="str">
        <f>IF(D156="", "", _xlfn.XLOOKUP(D156,'[1]UHCC Architecture Master'!I:I,'[1]UHCC Architecture Master'!G:G,"NA",0,1))</f>
        <v>NA</v>
      </c>
      <c r="C156" s="358" t="str">
        <f>IF(D156="", "", _xlfn.XLOOKUP(D156,'[1]UHCC Architecture Master'!I:I,'[1]UHCC Architecture Master'!H:H,"NA",0,1))</f>
        <v>NA</v>
      </c>
      <c r="D156" s="359" t="s">
        <v>234</v>
      </c>
      <c r="E156" s="358" t="str">
        <f>IF(D156="", "", _xlfn.XLOOKUP(D156,'[1]UHCC Architecture Master'!I:I,'[1]UHCC Architecture Master'!K:K,"NA",0,1))</f>
        <v>NA</v>
      </c>
      <c r="F156" s="358"/>
      <c r="G156" s="264">
        <f>_xlfn.XLOOKUP(F156,'[2]Merged Resources Master'!F:F,'[2]Merged Resources Master'!G:G, "NA", 0, 1)</f>
        <v>0</v>
      </c>
      <c r="H156" s="264"/>
      <c r="I156" s="264"/>
      <c r="J156" s="264"/>
      <c r="K156" s="264" t="str">
        <f>_xlfn.XLOOKUP(F156,'[2]Merged Resources Master'!F:F,'[2]Merged Resources Master'!K:K, "NA", 0, 1)</f>
        <v>Health Workforce</v>
      </c>
      <c r="L156" s="264">
        <f>_xlfn.XLOOKUP(F156,'[2]Merged Resources Master'!F:F,'[2]Merged Resources Master'!L:L, "NA", 0, 1)</f>
        <v>0</v>
      </c>
      <c r="M156" s="264">
        <f>_xlfn.XLOOKUP(F156,'[2]Merged Resources Master'!F:F,'[2]Merged Resources Master'!M:M, "NA", 0, 1)</f>
        <v>0</v>
      </c>
      <c r="N156" s="264">
        <f>_xlfn.XLOOKUP(F156,'[2]Merged Resources Master'!F:F,'[2]Merged Resources Master'!N:N, "NA", 0, 1)</f>
        <v>0</v>
      </c>
      <c r="O156" s="270"/>
      <c r="P156" s="270"/>
      <c r="Q156" s="270"/>
      <c r="R156" s="270"/>
      <c r="S156" s="270"/>
      <c r="T156" s="270"/>
      <c r="U156" s="270"/>
      <c r="V156" s="270"/>
      <c r="W156" s="523" t="s">
        <v>90</v>
      </c>
      <c r="X156" s="524"/>
      <c r="Y156" s="678" t="s">
        <v>91</v>
      </c>
      <c r="Z156" s="678" t="s">
        <v>92</v>
      </c>
      <c r="AA156" s="678" t="s">
        <v>93</v>
      </c>
      <c r="AB156" s="678" t="s">
        <v>94</v>
      </c>
      <c r="AC156" s="678" t="s">
        <v>95</v>
      </c>
      <c r="AD156" s="678" t="s">
        <v>96</v>
      </c>
      <c r="AE156" s="678">
        <v>1</v>
      </c>
      <c r="AF156" s="271"/>
      <c r="AG156" s="270"/>
      <c r="AH156" s="270"/>
      <c r="AI156" s="270"/>
      <c r="AJ156" s="270"/>
      <c r="AK156" s="270"/>
      <c r="AL156" s="270"/>
      <c r="AM156" s="270"/>
      <c r="AN156" s="270"/>
      <c r="AO156" s="270"/>
      <c r="AP156" s="270"/>
      <c r="AQ156" s="270"/>
      <c r="AR156" s="270"/>
      <c r="AS156" s="270"/>
      <c r="AT156" s="270"/>
      <c r="AU156" s="270"/>
      <c r="AV156" s="270"/>
      <c r="AW156" s="271"/>
      <c r="AX156" s="270"/>
      <c r="AY156" s="270"/>
      <c r="AZ156" s="270"/>
      <c r="BA156" s="270"/>
      <c r="BB156" s="270"/>
      <c r="BC156" s="270"/>
      <c r="BD156" s="270"/>
      <c r="BE156" s="270"/>
      <c r="BF156" s="270"/>
      <c r="BG156" s="270"/>
      <c r="BH156" s="270"/>
      <c r="BI156" s="270"/>
      <c r="BJ156" s="270"/>
      <c r="BK156" s="270"/>
      <c r="BL156" s="270"/>
      <c r="BM156" s="270"/>
      <c r="BN156" s="271"/>
      <c r="BO156" s="270"/>
      <c r="BP156" s="270"/>
      <c r="BQ156" s="270"/>
      <c r="BR156" s="270"/>
      <c r="BS156" s="270"/>
      <c r="BT156" s="270"/>
      <c r="BU156" s="270"/>
      <c r="BV156" s="270"/>
      <c r="BW156" s="270"/>
      <c r="BX156" s="270"/>
      <c r="BY156" s="270"/>
      <c r="BZ156" s="270"/>
      <c r="CA156" s="272"/>
    </row>
    <row r="157" spans="1:79" s="67" customFormat="1" ht="12" x14ac:dyDescent="0.2">
      <c r="A157" s="358"/>
      <c r="B157" s="358"/>
      <c r="C157" s="358"/>
      <c r="D157" s="359"/>
      <c r="E157" s="358"/>
      <c r="F157" s="358"/>
      <c r="G157" s="534">
        <f>_xlfn.XLOOKUP(F157,'[2]Merged Resources Master'!F:F,'[2]Merged Resources Master'!G:G, "NA", 0, 1)</f>
        <v>0</v>
      </c>
      <c r="H157" s="264"/>
      <c r="I157" s="264"/>
      <c r="J157" s="264"/>
      <c r="K157" s="264" t="str">
        <f>_xlfn.XLOOKUP(F157,'[2]Merged Resources Master'!F:F,'[2]Merged Resources Master'!K:K, "NA", 0, 1)</f>
        <v>Health Workforce</v>
      </c>
      <c r="L157" s="264">
        <f>_xlfn.XLOOKUP(F157,'[2]Merged Resources Master'!F:F,'[2]Merged Resources Master'!L:L, "NA", 0, 1)</f>
        <v>0</v>
      </c>
      <c r="M157" s="264">
        <f>_xlfn.XLOOKUP(F157,'[2]Merged Resources Master'!F:F,'[2]Merged Resources Master'!M:M, "NA", 0, 1)</f>
        <v>0</v>
      </c>
      <c r="N157" s="264">
        <f>_xlfn.XLOOKUP(F157,'[2]Merged Resources Master'!F:F,'[2]Merged Resources Master'!N:N, "NA", 0, 1)</f>
        <v>0</v>
      </c>
      <c r="O157" s="270"/>
      <c r="P157" s="270"/>
      <c r="Q157" s="270"/>
      <c r="R157" s="270"/>
      <c r="S157" s="270"/>
      <c r="T157" s="270"/>
      <c r="U157" s="270"/>
      <c r="V157" s="270"/>
      <c r="W157" s="523" t="s">
        <v>90</v>
      </c>
      <c r="X157" s="524"/>
      <c r="Y157" s="523" t="s">
        <v>102</v>
      </c>
      <c r="Z157" s="523" t="s">
        <v>103</v>
      </c>
      <c r="AA157" s="528" t="s">
        <v>93</v>
      </c>
      <c r="AB157" s="523" t="s">
        <v>104</v>
      </c>
      <c r="AC157" s="528" t="s">
        <v>95</v>
      </c>
      <c r="AD157" s="528" t="s">
        <v>101</v>
      </c>
      <c r="AE157" s="528">
        <v>1</v>
      </c>
      <c r="AF157" s="271"/>
      <c r="AG157" s="270"/>
      <c r="AH157" s="270"/>
      <c r="AI157" s="270"/>
      <c r="AJ157" s="270"/>
      <c r="AK157" s="270"/>
      <c r="AL157" s="270"/>
      <c r="AM157" s="270"/>
      <c r="AN157" s="270"/>
      <c r="AO157" s="270"/>
      <c r="AP157" s="270"/>
      <c r="AQ157" s="270"/>
      <c r="AR157" s="270"/>
      <c r="AS157" s="270"/>
      <c r="AT157" s="270"/>
      <c r="AU157" s="270"/>
      <c r="AV157" s="270"/>
      <c r="AW157" s="271"/>
      <c r="AX157" s="270"/>
      <c r="AY157" s="270"/>
      <c r="AZ157" s="270"/>
      <c r="BA157" s="270"/>
      <c r="BB157" s="270"/>
      <c r="BC157" s="270"/>
      <c r="BD157" s="270"/>
      <c r="BE157" s="270"/>
      <c r="BF157" s="270"/>
      <c r="BG157" s="270"/>
      <c r="BH157" s="270"/>
      <c r="BI157" s="270"/>
      <c r="BJ157" s="270"/>
      <c r="BK157" s="270"/>
      <c r="BL157" s="270"/>
      <c r="BM157" s="270"/>
      <c r="BN157" s="271"/>
      <c r="BO157" s="270"/>
      <c r="BP157" s="270"/>
      <c r="BQ157" s="270"/>
      <c r="BR157" s="270"/>
      <c r="BS157" s="270"/>
      <c r="BT157" s="270"/>
      <c r="BU157" s="270"/>
      <c r="BV157" s="270"/>
      <c r="BW157" s="270"/>
      <c r="BX157" s="270"/>
      <c r="BY157" s="270"/>
      <c r="BZ157" s="270"/>
      <c r="CA157" s="272"/>
    </row>
    <row r="158" spans="1:79" s="67" customFormat="1" ht="12" x14ac:dyDescent="0.2">
      <c r="A158" s="358"/>
      <c r="B158" s="358"/>
      <c r="C158" s="358"/>
      <c r="D158" s="359"/>
      <c r="E158" s="358"/>
      <c r="F158" s="358"/>
      <c r="G158" s="534">
        <f>_xlfn.XLOOKUP(F158,'[2]Merged Resources Master'!F:F,'[2]Merged Resources Master'!G:G, "NA", 0, 1)</f>
        <v>0</v>
      </c>
      <c r="H158" s="264"/>
      <c r="I158" s="264"/>
      <c r="J158" s="264"/>
      <c r="K158" s="264" t="str">
        <f>_xlfn.XLOOKUP(F158,'[2]Merged Resources Master'!F:F,'[2]Merged Resources Master'!K:K, "NA", 0, 1)</f>
        <v>Health Workforce</v>
      </c>
      <c r="L158" s="264">
        <f>_xlfn.XLOOKUP(F158,'[2]Merged Resources Master'!F:F,'[2]Merged Resources Master'!L:L, "NA", 0, 1)</f>
        <v>0</v>
      </c>
      <c r="M158" s="264">
        <f>_xlfn.XLOOKUP(F158,'[2]Merged Resources Master'!F:F,'[2]Merged Resources Master'!M:M, "NA", 0, 1)</f>
        <v>0</v>
      </c>
      <c r="N158" s="264">
        <f>_xlfn.XLOOKUP(F158,'[2]Merged Resources Master'!F:F,'[2]Merged Resources Master'!N:N, "NA", 0, 1)</f>
        <v>0</v>
      </c>
      <c r="O158" s="270"/>
      <c r="P158" s="270"/>
      <c r="Q158" s="270"/>
      <c r="R158" s="270"/>
      <c r="S158" s="270"/>
      <c r="T158" s="270"/>
      <c r="U158" s="270"/>
      <c r="V158" s="270"/>
      <c r="W158" s="523" t="s">
        <v>90</v>
      </c>
      <c r="X158" s="524"/>
      <c r="Y158" s="523" t="s">
        <v>105</v>
      </c>
      <c r="Z158" s="523" t="s">
        <v>106</v>
      </c>
      <c r="AA158" s="523" t="s">
        <v>93</v>
      </c>
      <c r="AB158" s="523" t="s">
        <v>107</v>
      </c>
      <c r="AC158" s="523" t="s">
        <v>108</v>
      </c>
      <c r="AD158" s="523" t="s">
        <v>101</v>
      </c>
      <c r="AE158" s="523">
        <v>1</v>
      </c>
      <c r="AF158" s="271"/>
      <c r="AG158" s="270"/>
      <c r="AH158" s="270"/>
      <c r="AI158" s="270"/>
      <c r="AJ158" s="270"/>
      <c r="AK158" s="270"/>
      <c r="AL158" s="270"/>
      <c r="AM158" s="270"/>
      <c r="AN158" s="270"/>
      <c r="AO158" s="270"/>
      <c r="AP158" s="270"/>
      <c r="AQ158" s="270"/>
      <c r="AR158" s="270"/>
      <c r="AS158" s="270"/>
      <c r="AT158" s="270"/>
      <c r="AU158" s="270"/>
      <c r="AV158" s="270"/>
      <c r="AW158" s="271"/>
      <c r="AX158" s="270"/>
      <c r="AY158" s="270"/>
      <c r="AZ158" s="270"/>
      <c r="BA158" s="270"/>
      <c r="BB158" s="270"/>
      <c r="BC158" s="270"/>
      <c r="BD158" s="270"/>
      <c r="BE158" s="270"/>
      <c r="BF158" s="270"/>
      <c r="BG158" s="270"/>
      <c r="BH158" s="270"/>
      <c r="BI158" s="270"/>
      <c r="BJ158" s="270"/>
      <c r="BK158" s="270"/>
      <c r="BL158" s="270"/>
      <c r="BM158" s="270"/>
      <c r="BN158" s="271"/>
      <c r="BO158" s="270"/>
      <c r="BP158" s="270"/>
      <c r="BQ158" s="270"/>
      <c r="BR158" s="270"/>
      <c r="BS158" s="270"/>
      <c r="BT158" s="270"/>
      <c r="BU158" s="270"/>
      <c r="BV158" s="270"/>
      <c r="BW158" s="270"/>
      <c r="BX158" s="270"/>
      <c r="BY158" s="270"/>
      <c r="BZ158" s="270"/>
      <c r="CA158" s="272"/>
    </row>
    <row r="159" spans="1:79" s="67" customFormat="1" ht="12" x14ac:dyDescent="0.2">
      <c r="A159" s="358" t="str">
        <f>IF(D159="", "", _xlfn.XLOOKUP(D159,'[1]UHCC Architecture Master'!I:I,'[1]UHCC Architecture Master'!F:F,"NA",0,1))</f>
        <v>NA</v>
      </c>
      <c r="B159" s="358" t="str">
        <f>IF(D159="", "", _xlfn.XLOOKUP(D159,'[1]UHCC Architecture Master'!I:I,'[1]UHCC Architecture Master'!G:G,"NA",0,1))</f>
        <v>NA</v>
      </c>
      <c r="C159" s="358" t="str">
        <f>IF(D159="", "", _xlfn.XLOOKUP(D159,'[1]UHCC Architecture Master'!I:I,'[1]UHCC Architecture Master'!H:H,"NA",0,1))</f>
        <v>NA</v>
      </c>
      <c r="D159" s="359" t="s">
        <v>234</v>
      </c>
      <c r="E159" s="358" t="str">
        <f>IF(D159="", "", _xlfn.XLOOKUP(D159,'[1]UHCC Architecture Master'!I:I,'[1]UHCC Architecture Master'!K:K,"NA",0,1))</f>
        <v>NA</v>
      </c>
      <c r="F159" s="358"/>
      <c r="G159" s="264">
        <f>_xlfn.XLOOKUP(F159,'[2]Merged Resources Master'!F:F,'[2]Merged Resources Master'!G:G, "NA", 0, 1)</f>
        <v>0</v>
      </c>
      <c r="H159" s="264"/>
      <c r="I159" s="264"/>
      <c r="J159" s="264"/>
      <c r="K159" s="264" t="str">
        <f>_xlfn.XLOOKUP(F159,'[2]Merged Resources Master'!F:F,'[2]Merged Resources Master'!K:K, "NA", 0, 1)</f>
        <v>Health Workforce</v>
      </c>
      <c r="L159" s="264">
        <f>_xlfn.XLOOKUP(F159,'[2]Merged Resources Master'!F:F,'[2]Merged Resources Master'!L:L, "NA", 0, 1)</f>
        <v>0</v>
      </c>
      <c r="M159" s="264">
        <f>_xlfn.XLOOKUP(F159,'[2]Merged Resources Master'!F:F,'[2]Merged Resources Master'!M:M, "NA", 0, 1)</f>
        <v>0</v>
      </c>
      <c r="N159" s="264">
        <f>_xlfn.XLOOKUP(F159,'[2]Merged Resources Master'!F:F,'[2]Merged Resources Master'!N:N, "NA", 0, 1)</f>
        <v>0</v>
      </c>
      <c r="O159" s="270"/>
      <c r="P159" s="270"/>
      <c r="Q159" s="270"/>
      <c r="R159" s="270"/>
      <c r="S159" s="270"/>
      <c r="T159" s="270"/>
      <c r="U159" s="270"/>
      <c r="V159" s="270"/>
      <c r="W159" s="270"/>
      <c r="X159" s="270"/>
      <c r="Y159" s="270"/>
      <c r="Z159" s="270"/>
      <c r="AA159" s="270"/>
      <c r="AB159" s="270"/>
      <c r="AC159" s="270"/>
      <c r="AD159" s="270"/>
      <c r="AE159" s="270"/>
      <c r="AF159" s="271"/>
      <c r="AG159" s="270"/>
      <c r="AH159" s="270"/>
      <c r="AI159" s="270"/>
      <c r="AJ159" s="270"/>
      <c r="AK159" s="270"/>
      <c r="AL159" s="270"/>
      <c r="AM159" s="270"/>
      <c r="AN159" s="270"/>
      <c r="AO159" s="270"/>
      <c r="AP159" s="270"/>
      <c r="AQ159" s="270"/>
      <c r="AR159" s="270"/>
      <c r="AS159" s="270"/>
      <c r="AT159" s="270"/>
      <c r="AU159" s="270"/>
      <c r="AV159" s="270"/>
      <c r="AW159" s="271"/>
      <c r="AX159" s="270"/>
      <c r="AY159" s="270"/>
      <c r="AZ159" s="270"/>
      <c r="BA159" s="270"/>
      <c r="BB159" s="270"/>
      <c r="BC159" s="270"/>
      <c r="BD159" s="270"/>
      <c r="BE159" s="270"/>
      <c r="BF159" s="270"/>
      <c r="BG159" s="270"/>
      <c r="BH159" s="270"/>
      <c r="BI159" s="270"/>
      <c r="BJ159" s="270"/>
      <c r="BK159" s="270"/>
      <c r="BL159" s="270"/>
      <c r="BM159" s="270"/>
      <c r="BN159" s="271"/>
      <c r="BO159" s="270"/>
      <c r="BP159" s="270"/>
      <c r="BQ159" s="270"/>
      <c r="BR159" s="270"/>
      <c r="BS159" s="270"/>
      <c r="BT159" s="270"/>
      <c r="BU159" s="270"/>
      <c r="BV159" s="270"/>
      <c r="BW159" s="270"/>
      <c r="BX159" s="270"/>
      <c r="BY159" s="270"/>
      <c r="BZ159" s="270"/>
      <c r="CA159" s="272"/>
    </row>
    <row r="160" spans="1:79" s="67" customFormat="1" ht="12" x14ac:dyDescent="0.2">
      <c r="A160" s="358" t="str">
        <f>IF(D160="", "", _xlfn.XLOOKUP(D160,'[1]UHCC Architecture Master'!I:I,'[1]UHCC Architecture Master'!F:F,"NA",0,1))</f>
        <v>NA</v>
      </c>
      <c r="B160" s="358" t="str">
        <f>IF(D160="", "", _xlfn.XLOOKUP(D160,'[1]UHCC Architecture Master'!I:I,'[1]UHCC Architecture Master'!G:G,"NA",0,1))</f>
        <v>NA</v>
      </c>
      <c r="C160" s="358" t="str">
        <f>IF(D160="", "", _xlfn.XLOOKUP(D160,'[1]UHCC Architecture Master'!I:I,'[1]UHCC Architecture Master'!H:H,"NA",0,1))</f>
        <v>NA</v>
      </c>
      <c r="D160" s="359" t="s">
        <v>234</v>
      </c>
      <c r="E160" s="358" t="str">
        <f>IF(D160="", "", _xlfn.XLOOKUP(D160,'[1]UHCC Architecture Master'!I:I,'[1]UHCC Architecture Master'!K:K,"NA",0,1))</f>
        <v>NA</v>
      </c>
      <c r="F160" s="358"/>
      <c r="G160" s="264">
        <f>_xlfn.XLOOKUP(F160,'[2]Merged Resources Master'!F:F,'[2]Merged Resources Master'!G:G, "NA", 0, 1)</f>
        <v>0</v>
      </c>
      <c r="H160" s="264"/>
      <c r="I160" s="264"/>
      <c r="J160" s="264"/>
      <c r="K160" s="264" t="str">
        <f>_xlfn.XLOOKUP(F160,'[2]Merged Resources Master'!F:F,'[2]Merged Resources Master'!K:K, "NA", 0, 1)</f>
        <v>Health Workforce</v>
      </c>
      <c r="L160" s="264">
        <f>_xlfn.XLOOKUP(F160,'[2]Merged Resources Master'!F:F,'[2]Merged Resources Master'!L:L, "NA", 0, 1)</f>
        <v>0</v>
      </c>
      <c r="M160" s="264">
        <f>_xlfn.XLOOKUP(F160,'[2]Merged Resources Master'!F:F,'[2]Merged Resources Master'!M:M, "NA", 0, 1)</f>
        <v>0</v>
      </c>
      <c r="N160" s="264">
        <f>_xlfn.XLOOKUP(F160,'[2]Merged Resources Master'!F:F,'[2]Merged Resources Master'!N:N, "NA", 0, 1)</f>
        <v>0</v>
      </c>
      <c r="O160" s="270"/>
      <c r="P160" s="270"/>
      <c r="Q160" s="270"/>
      <c r="R160" s="270"/>
      <c r="S160" s="270"/>
      <c r="T160" s="270"/>
      <c r="U160" s="270"/>
      <c r="V160" s="270"/>
      <c r="W160" s="270"/>
      <c r="X160" s="270"/>
      <c r="Y160" s="270"/>
      <c r="Z160" s="270"/>
      <c r="AA160" s="270"/>
      <c r="AB160" s="270"/>
      <c r="AC160" s="270"/>
      <c r="AD160" s="270"/>
      <c r="AE160" s="270"/>
      <c r="AF160" s="271"/>
      <c r="AG160" s="270"/>
      <c r="AH160" s="270"/>
      <c r="AI160" s="270"/>
      <c r="AJ160" s="270"/>
      <c r="AK160" s="270"/>
      <c r="AL160" s="270"/>
      <c r="AM160" s="270"/>
      <c r="AN160" s="270"/>
      <c r="AO160" s="270"/>
      <c r="AP160" s="270"/>
      <c r="AQ160" s="270"/>
      <c r="AR160" s="270"/>
      <c r="AS160" s="270"/>
      <c r="AT160" s="270"/>
      <c r="AU160" s="270"/>
      <c r="AV160" s="270"/>
      <c r="AW160" s="271"/>
      <c r="AX160" s="270"/>
      <c r="AY160" s="270"/>
      <c r="AZ160" s="270"/>
      <c r="BA160" s="270"/>
      <c r="BB160" s="270"/>
      <c r="BC160" s="270"/>
      <c r="BD160" s="270"/>
      <c r="BE160" s="270"/>
      <c r="BF160" s="270"/>
      <c r="BG160" s="270"/>
      <c r="BH160" s="270"/>
      <c r="BI160" s="270"/>
      <c r="BJ160" s="270"/>
      <c r="BK160" s="270"/>
      <c r="BL160" s="270"/>
      <c r="BM160" s="270"/>
      <c r="BN160" s="271"/>
      <c r="BO160" s="270"/>
      <c r="BP160" s="270"/>
      <c r="BQ160" s="270"/>
      <c r="BR160" s="270"/>
      <c r="BS160" s="270"/>
      <c r="BT160" s="270"/>
      <c r="BU160" s="270"/>
      <c r="BV160" s="270"/>
      <c r="BW160" s="270"/>
      <c r="BX160" s="270"/>
      <c r="BY160" s="270"/>
      <c r="BZ160" s="270"/>
      <c r="CA160" s="272"/>
    </row>
    <row r="161" spans="1:79" s="67" customFormat="1" ht="12" x14ac:dyDescent="0.2">
      <c r="A161" s="65" t="str">
        <f>IF(D161="", "", _xlfn.XLOOKUP(D161,'[1]UHCC Architecture Master'!I:I,'[1]UHCC Architecture Master'!F:F,"NA",0,1))</f>
        <v>General approach to cancers</v>
      </c>
      <c r="B161" s="65" t="str">
        <f>IF(D161="", "", _xlfn.XLOOKUP(D161,'[1]UHCC Architecture Master'!I:I,'[1]UHCC Architecture Master'!G:G,"NA",0,1))</f>
        <v>Management of complications of cancer treatment</v>
      </c>
      <c r="C161" s="65" t="str">
        <f>IF(D161="", "", _xlfn.XLOOKUP(D161,'[1]UHCC Architecture Master'!I:I,'[1]UHCC Architecture Master'!H:H,"NA",0,1))</f>
        <v>14. Intravenous medications</v>
      </c>
      <c r="D161" s="119" t="s">
        <v>250</v>
      </c>
      <c r="E161" s="277" t="str">
        <f>IF(D161="", "", _xlfn.XLOOKUP(D161,'[1]UHCC Architecture Master'!I:I,'[1]UHCC Architecture Master'!K:K,"NA",0,1))</f>
        <v>Intravenous antimicrobials for wound infection</v>
      </c>
      <c r="F161" s="277"/>
      <c r="G161" s="258">
        <f>_xlfn.XLOOKUP(F161,'[2]Merged Resources Master'!F:F,'[2]Merged Resources Master'!G:G, "NA", 0, 1)</f>
        <v>0</v>
      </c>
      <c r="H161" s="258"/>
      <c r="I161" s="258"/>
      <c r="J161" s="258"/>
      <c r="K161" s="258" t="str">
        <f>_xlfn.XLOOKUP(F161,'[2]Merged Resources Master'!F:F,'[2]Merged Resources Master'!K:K, "NA", 0, 1)</f>
        <v>Health Workforce</v>
      </c>
      <c r="L161" s="258">
        <f>_xlfn.XLOOKUP(F161,'[2]Merged Resources Master'!F:F,'[2]Merged Resources Master'!L:L, "NA", 0, 1)</f>
        <v>0</v>
      </c>
      <c r="M161" s="258">
        <f>_xlfn.XLOOKUP(F161,'[2]Merged Resources Master'!F:F,'[2]Merged Resources Master'!M:M, "NA", 0, 1)</f>
        <v>0</v>
      </c>
      <c r="N161" s="258">
        <f>_xlfn.XLOOKUP(F161,'[2]Merged Resources Master'!F:F,'[2]Merged Resources Master'!N:N, "NA", 0, 1)</f>
        <v>0</v>
      </c>
      <c r="O161" s="258"/>
      <c r="P161" s="258"/>
      <c r="Q161" s="258"/>
      <c r="R161" s="258"/>
      <c r="S161" s="258"/>
      <c r="T161" s="258"/>
      <c r="U161" s="258"/>
      <c r="V161" s="258"/>
      <c r="W161" s="258"/>
      <c r="X161" s="258"/>
      <c r="Y161" s="258"/>
      <c r="Z161" s="258"/>
      <c r="AA161" s="258"/>
      <c r="AB161" s="258"/>
      <c r="AC161" s="258"/>
      <c r="AD161" s="258"/>
      <c r="AE161" s="258"/>
      <c r="AF161" s="259"/>
      <c r="AG161" s="258"/>
      <c r="AH161" s="258"/>
      <c r="AI161" s="258"/>
      <c r="AJ161" s="258"/>
      <c r="AK161" s="258"/>
      <c r="AL161" s="258"/>
      <c r="AM161" s="258"/>
      <c r="AN161" s="258"/>
      <c r="AO161" s="258"/>
      <c r="AP161" s="258"/>
      <c r="AQ161" s="258"/>
      <c r="AR161" s="258"/>
      <c r="AS161" s="258"/>
      <c r="AT161" s="258"/>
      <c r="AU161" s="258"/>
      <c r="AV161" s="258"/>
      <c r="AW161" s="259"/>
      <c r="AX161" s="258"/>
      <c r="AY161" s="258"/>
      <c r="AZ161" s="258"/>
      <c r="BA161" s="258"/>
      <c r="BB161" s="258"/>
      <c r="BC161" s="258"/>
      <c r="BD161" s="258"/>
      <c r="BE161" s="258"/>
      <c r="BF161" s="258"/>
      <c r="BG161" s="258"/>
      <c r="BH161" s="258"/>
      <c r="BI161" s="258"/>
      <c r="BJ161" s="258"/>
      <c r="BK161" s="258"/>
      <c r="BL161" s="258"/>
      <c r="BM161" s="258"/>
      <c r="BN161" s="259"/>
      <c r="BO161" s="258"/>
      <c r="BP161" s="258"/>
      <c r="BQ161" s="258"/>
      <c r="BR161" s="258"/>
      <c r="BS161" s="258"/>
      <c r="BT161" s="258"/>
      <c r="BU161" s="258"/>
      <c r="BV161" s="258"/>
      <c r="BW161" s="258"/>
      <c r="BX161" s="258"/>
      <c r="BY161" s="258"/>
      <c r="BZ161" s="258"/>
      <c r="CA161" s="260"/>
    </row>
    <row r="162" spans="1:79" s="67" customFormat="1" ht="12" x14ac:dyDescent="0.2">
      <c r="A162" s="65" t="str">
        <f>IF(D162="", "", _xlfn.XLOOKUP(D162,'[1]UHCC Architecture Master'!I:I,'[1]UHCC Architecture Master'!F:F,"NA",0,1))</f>
        <v>General approach to cancers</v>
      </c>
      <c r="B162" s="65" t="str">
        <f>IF(D162="", "", _xlfn.XLOOKUP(D162,'[1]UHCC Architecture Master'!I:I,'[1]UHCC Architecture Master'!G:G,"NA",0,1))</f>
        <v>Management of complications of cancer treatment</v>
      </c>
      <c r="C162" s="65" t="str">
        <f>IF(D162="", "", _xlfn.XLOOKUP(D162,'[1]UHCC Architecture Master'!I:I,'[1]UHCC Architecture Master'!H:H,"NA",0,1))</f>
        <v>14. Intravenous medications</v>
      </c>
      <c r="D162" s="119" t="s">
        <v>250</v>
      </c>
      <c r="E162" s="277" t="str">
        <f>IF(D162="", "", _xlfn.XLOOKUP(D162,'[1]UHCC Architecture Master'!I:I,'[1]UHCC Architecture Master'!K:K,"NA",0,1))</f>
        <v>Intravenous antimicrobials for wound infection</v>
      </c>
      <c r="F162" s="277"/>
      <c r="G162" s="258">
        <f>_xlfn.XLOOKUP(F162,'[2]Merged Resources Master'!F:F,'[2]Merged Resources Master'!G:G, "NA", 0, 1)</f>
        <v>0</v>
      </c>
      <c r="H162" s="258"/>
      <c r="I162" s="258"/>
      <c r="J162" s="258"/>
      <c r="K162" s="258" t="str">
        <f>_xlfn.XLOOKUP(F162,'[2]Merged Resources Master'!F:F,'[2]Merged Resources Master'!K:K, "NA", 0, 1)</f>
        <v>Health Workforce</v>
      </c>
      <c r="L162" s="258">
        <f>_xlfn.XLOOKUP(F162,'[2]Merged Resources Master'!F:F,'[2]Merged Resources Master'!L:L, "NA", 0, 1)</f>
        <v>0</v>
      </c>
      <c r="M162" s="258">
        <f>_xlfn.XLOOKUP(F162,'[2]Merged Resources Master'!F:F,'[2]Merged Resources Master'!M:M, "NA", 0, 1)</f>
        <v>0</v>
      </c>
      <c r="N162" s="258">
        <f>_xlfn.XLOOKUP(F162,'[2]Merged Resources Master'!F:F,'[2]Merged Resources Master'!N:N, "NA", 0, 1)</f>
        <v>0</v>
      </c>
      <c r="O162" s="258"/>
      <c r="P162" s="258"/>
      <c r="Q162" s="258"/>
      <c r="R162" s="258"/>
      <c r="S162" s="258"/>
      <c r="T162" s="258"/>
      <c r="U162" s="258"/>
      <c r="V162" s="258"/>
      <c r="W162" s="523" t="s">
        <v>97</v>
      </c>
      <c r="X162" s="524"/>
      <c r="Y162" s="678" t="s">
        <v>98</v>
      </c>
      <c r="Z162" s="678" t="s">
        <v>99</v>
      </c>
      <c r="AA162" s="678" t="s">
        <v>93</v>
      </c>
      <c r="AB162" s="678" t="s">
        <v>100</v>
      </c>
      <c r="AC162" s="678" t="s">
        <v>95</v>
      </c>
      <c r="AD162" s="678" t="s">
        <v>101</v>
      </c>
      <c r="AE162" s="678">
        <v>1</v>
      </c>
      <c r="AF162" s="259"/>
      <c r="AG162" s="258"/>
      <c r="AH162" s="258"/>
      <c r="AI162" s="258"/>
      <c r="AJ162" s="258"/>
      <c r="AK162" s="258"/>
      <c r="AL162" s="258"/>
      <c r="AM162" s="258"/>
      <c r="AN162" s="258"/>
      <c r="AO162" s="258"/>
      <c r="AP162" s="258"/>
      <c r="AQ162" s="258"/>
      <c r="AR162" s="258"/>
      <c r="AS162" s="258"/>
      <c r="AT162" s="258"/>
      <c r="AU162" s="258"/>
      <c r="AV162" s="258"/>
      <c r="AW162" s="259"/>
      <c r="AX162" s="258"/>
      <c r="AY162" s="258"/>
      <c r="AZ162" s="258"/>
      <c r="BA162" s="258"/>
      <c r="BB162" s="258"/>
      <c r="BC162" s="258"/>
      <c r="BD162" s="258"/>
      <c r="BE162" s="258"/>
      <c r="BF162" s="258"/>
      <c r="BG162" s="258"/>
      <c r="BH162" s="258"/>
      <c r="BI162" s="258"/>
      <c r="BJ162" s="258"/>
      <c r="BK162" s="258"/>
      <c r="BL162" s="258"/>
      <c r="BM162" s="258"/>
      <c r="BN162" s="259"/>
      <c r="BO162" s="258"/>
      <c r="BP162" s="258"/>
      <c r="BQ162" s="258"/>
      <c r="BR162" s="258"/>
      <c r="BS162" s="258"/>
      <c r="BT162" s="258"/>
      <c r="BU162" s="258"/>
      <c r="BV162" s="258"/>
      <c r="BW162" s="258"/>
      <c r="BX162" s="258"/>
      <c r="BY162" s="258"/>
      <c r="BZ162" s="258"/>
      <c r="CA162" s="260"/>
    </row>
    <row r="163" spans="1:79" s="67" customFormat="1" ht="12" x14ac:dyDescent="0.2">
      <c r="A163" s="65"/>
      <c r="B163" s="65"/>
      <c r="C163" s="65"/>
      <c r="D163" s="119"/>
      <c r="E163" s="277"/>
      <c r="F163" s="277"/>
      <c r="G163" s="534">
        <f>_xlfn.XLOOKUP(F163,'[2]Merged Resources Master'!F:F,'[2]Merged Resources Master'!G:G, "NA", 0, 1)</f>
        <v>0</v>
      </c>
      <c r="H163" s="258"/>
      <c r="I163" s="258"/>
      <c r="J163" s="258"/>
      <c r="K163" s="258" t="str">
        <f>_xlfn.XLOOKUP(F163,'[2]Merged Resources Master'!F:F,'[2]Merged Resources Master'!K:K, "NA", 0, 1)</f>
        <v>Health Workforce</v>
      </c>
      <c r="L163" s="258">
        <f>_xlfn.XLOOKUP(F163,'[2]Merged Resources Master'!F:F,'[2]Merged Resources Master'!L:L, "NA", 0, 1)</f>
        <v>0</v>
      </c>
      <c r="M163" s="258">
        <f>_xlfn.XLOOKUP(F163,'[2]Merged Resources Master'!F:F,'[2]Merged Resources Master'!M:M, "NA", 0, 1)</f>
        <v>0</v>
      </c>
      <c r="N163" s="258">
        <f>_xlfn.XLOOKUP(F163,'[2]Merged Resources Master'!F:F,'[2]Merged Resources Master'!N:N, "NA", 0, 1)</f>
        <v>0</v>
      </c>
      <c r="O163" s="258"/>
      <c r="P163" s="258"/>
      <c r="Q163" s="258"/>
      <c r="R163" s="258"/>
      <c r="S163" s="258"/>
      <c r="T163" s="258"/>
      <c r="U163" s="258"/>
      <c r="V163" s="258"/>
      <c r="W163" s="523" t="s">
        <v>97</v>
      </c>
      <c r="X163" s="65"/>
      <c r="Y163" s="523" t="s">
        <v>251</v>
      </c>
      <c r="Z163" s="523" t="s">
        <v>103</v>
      </c>
      <c r="AA163" s="528" t="s">
        <v>93</v>
      </c>
      <c r="AB163" s="523" t="s">
        <v>252</v>
      </c>
      <c r="AC163" s="528" t="s">
        <v>95</v>
      </c>
      <c r="AD163" s="528" t="s">
        <v>101</v>
      </c>
      <c r="AE163" s="528">
        <v>1</v>
      </c>
      <c r="AF163" s="259"/>
      <c r="AG163" s="258"/>
      <c r="AH163" s="258"/>
      <c r="AI163" s="258"/>
      <c r="AJ163" s="258"/>
      <c r="AK163" s="258"/>
      <c r="AL163" s="258"/>
      <c r="AM163" s="258"/>
      <c r="AN163" s="258"/>
      <c r="AO163" s="258"/>
      <c r="AP163" s="258"/>
      <c r="AQ163" s="258"/>
      <c r="AR163" s="258"/>
      <c r="AS163" s="258"/>
      <c r="AT163" s="258"/>
      <c r="AU163" s="258"/>
      <c r="AV163" s="258"/>
      <c r="AW163" s="259"/>
      <c r="AX163" s="258"/>
      <c r="AY163" s="258"/>
      <c r="AZ163" s="258"/>
      <c r="BA163" s="258"/>
      <c r="BB163" s="258"/>
      <c r="BC163" s="258"/>
      <c r="BD163" s="258"/>
      <c r="BE163" s="258"/>
      <c r="BF163" s="258"/>
      <c r="BG163" s="258"/>
      <c r="BH163" s="258"/>
      <c r="BI163" s="258"/>
      <c r="BJ163" s="258"/>
      <c r="BK163" s="258"/>
      <c r="BL163" s="258"/>
      <c r="BM163" s="258"/>
      <c r="BN163" s="259"/>
      <c r="BO163" s="258"/>
      <c r="BP163" s="258"/>
      <c r="BQ163" s="258"/>
      <c r="BR163" s="258"/>
      <c r="BS163" s="258"/>
      <c r="BT163" s="258"/>
      <c r="BU163" s="258"/>
      <c r="BV163" s="258"/>
      <c r="BW163" s="258"/>
      <c r="BX163" s="258"/>
      <c r="BY163" s="258"/>
      <c r="BZ163" s="258"/>
      <c r="CA163" s="260"/>
    </row>
    <row r="164" spans="1:79" s="67" customFormat="1" ht="12" x14ac:dyDescent="0.2">
      <c r="A164" s="65"/>
      <c r="B164" s="65"/>
      <c r="C164" s="65"/>
      <c r="D164" s="119"/>
      <c r="E164" s="277"/>
      <c r="F164" s="277"/>
      <c r="G164" s="534">
        <f>_xlfn.XLOOKUP(F164,'[2]Merged Resources Master'!F:F,'[2]Merged Resources Master'!G:G, "NA", 0, 1)</f>
        <v>0</v>
      </c>
      <c r="H164" s="258"/>
      <c r="I164" s="258"/>
      <c r="J164" s="258"/>
      <c r="K164" s="258" t="str">
        <f>_xlfn.XLOOKUP(F164,'[2]Merged Resources Master'!F:F,'[2]Merged Resources Master'!K:K, "NA", 0, 1)</f>
        <v>Health Workforce</v>
      </c>
      <c r="L164" s="258">
        <f>_xlfn.XLOOKUP(F164,'[2]Merged Resources Master'!F:F,'[2]Merged Resources Master'!L:L, "NA", 0, 1)</f>
        <v>0</v>
      </c>
      <c r="M164" s="258">
        <f>_xlfn.XLOOKUP(F164,'[2]Merged Resources Master'!F:F,'[2]Merged Resources Master'!M:M, "NA", 0, 1)</f>
        <v>0</v>
      </c>
      <c r="N164" s="258">
        <f>_xlfn.XLOOKUP(F164,'[2]Merged Resources Master'!F:F,'[2]Merged Resources Master'!N:N, "NA", 0, 1)</f>
        <v>0</v>
      </c>
      <c r="O164" s="258"/>
      <c r="P164" s="258"/>
      <c r="Q164" s="258"/>
      <c r="R164" s="258"/>
      <c r="S164" s="258"/>
      <c r="T164" s="258"/>
      <c r="U164" s="258"/>
      <c r="V164" s="258"/>
      <c r="W164" s="523" t="s">
        <v>97</v>
      </c>
      <c r="X164" s="65"/>
      <c r="Y164" s="523" t="s">
        <v>253</v>
      </c>
      <c r="Z164" s="523" t="s">
        <v>106</v>
      </c>
      <c r="AA164" s="528" t="s">
        <v>93</v>
      </c>
      <c r="AB164" s="523" t="s">
        <v>254</v>
      </c>
      <c r="AC164" s="528" t="s">
        <v>108</v>
      </c>
      <c r="AD164" s="528" t="s">
        <v>101</v>
      </c>
      <c r="AE164" s="528">
        <v>1</v>
      </c>
      <c r="AF164" s="259"/>
      <c r="AG164" s="258"/>
      <c r="AH164" s="258"/>
      <c r="AI164" s="258"/>
      <c r="AJ164" s="258"/>
      <c r="AK164" s="258"/>
      <c r="AL164" s="258"/>
      <c r="AM164" s="258"/>
      <c r="AN164" s="258"/>
      <c r="AO164" s="258"/>
      <c r="AP164" s="258"/>
      <c r="AQ164" s="258"/>
      <c r="AR164" s="258"/>
      <c r="AS164" s="258"/>
      <c r="AT164" s="258"/>
      <c r="AU164" s="258"/>
      <c r="AV164" s="258"/>
      <c r="AW164" s="259"/>
      <c r="AX164" s="258"/>
      <c r="AY164" s="258"/>
      <c r="AZ164" s="258"/>
      <c r="BA164" s="258"/>
      <c r="BB164" s="258"/>
      <c r="BC164" s="258"/>
      <c r="BD164" s="258"/>
      <c r="BE164" s="258"/>
      <c r="BF164" s="258"/>
      <c r="BG164" s="258"/>
      <c r="BH164" s="258"/>
      <c r="BI164" s="258"/>
      <c r="BJ164" s="258"/>
      <c r="BK164" s="258"/>
      <c r="BL164" s="258"/>
      <c r="BM164" s="258"/>
      <c r="BN164" s="259"/>
      <c r="BO164" s="258"/>
      <c r="BP164" s="258"/>
      <c r="BQ164" s="258"/>
      <c r="BR164" s="258"/>
      <c r="BS164" s="258"/>
      <c r="BT164" s="258"/>
      <c r="BU164" s="258"/>
      <c r="BV164" s="258"/>
      <c r="BW164" s="258"/>
      <c r="BX164" s="258"/>
      <c r="BY164" s="258"/>
      <c r="BZ164" s="258"/>
      <c r="CA164" s="260"/>
    </row>
    <row r="165" spans="1:79" s="67" customFormat="1" ht="12" x14ac:dyDescent="0.2">
      <c r="A165" s="280" t="str">
        <f>IF(D165="", "", _xlfn.XLOOKUP(D165,'[1]UHCC Architecture Master'!I:I,'[1]UHCC Architecture Master'!F:F,"NA",0,1))</f>
        <v>Breast cancer</v>
      </c>
      <c r="B165" s="280" t="str">
        <f>IF(D165="", "", _xlfn.XLOOKUP(D165,'[1]UHCC Architecture Master'!I:I,'[1]UHCC Architecture Master'!G:G,"NA",0,1))</f>
        <v>Treatment of breast cancer</v>
      </c>
      <c r="C165" s="280" t="str">
        <f>IF(D165="", "", _xlfn.XLOOKUP(D165,'[1]UHCC Architecture Master'!I:I,'[1]UHCC Architecture Master'!H:H,"NA",0,1))</f>
        <v>14. Intravenous medications</v>
      </c>
      <c r="D165" s="281" t="s">
        <v>255</v>
      </c>
      <c r="E165" s="368" t="str">
        <f>IF(D165="", "", _xlfn.XLOOKUP(D165,'[1]UHCC Architecture Master'!I:I,'[1]UHCC Architecture Master'!K:K,"NA",0,1))</f>
        <v>Intravenous bisphosphonates</v>
      </c>
      <c r="F165" s="368"/>
      <c r="G165" s="280">
        <f>_xlfn.XLOOKUP(F165,'[2]Merged Resources Master'!F:F,'[2]Merged Resources Master'!G:G, "NA", 0, 1)</f>
        <v>0</v>
      </c>
      <c r="H165" s="280"/>
      <c r="I165" s="280"/>
      <c r="J165" s="280"/>
      <c r="K165" s="280" t="str">
        <f>_xlfn.XLOOKUP(F165,'[2]Merged Resources Master'!F:F,'[2]Merged Resources Master'!K:K, "NA", 0, 1)</f>
        <v>Health Workforce</v>
      </c>
      <c r="L165" s="280">
        <f>_xlfn.XLOOKUP(F165,'[2]Merged Resources Master'!F:F,'[2]Merged Resources Master'!L:L, "NA", 0, 1)</f>
        <v>0</v>
      </c>
      <c r="M165" s="280">
        <f>_xlfn.XLOOKUP(F165,'[2]Merged Resources Master'!F:F,'[2]Merged Resources Master'!M:M, "NA", 0, 1)</f>
        <v>0</v>
      </c>
      <c r="N165" s="280">
        <f>_xlfn.XLOOKUP(F165,'[2]Merged Resources Master'!F:F,'[2]Merged Resources Master'!N:N, "NA", 0, 1)</f>
        <v>0</v>
      </c>
      <c r="O165" s="280"/>
      <c r="P165" s="280"/>
      <c r="Q165" s="280"/>
      <c r="R165" s="280"/>
      <c r="S165" s="280"/>
      <c r="T165" s="280"/>
      <c r="U165" s="280"/>
      <c r="V165" s="280"/>
      <c r="W165" s="280"/>
      <c r="X165" s="280"/>
      <c r="Y165" s="280"/>
      <c r="Z165" s="280"/>
      <c r="AA165" s="280"/>
      <c r="AB165" s="280"/>
      <c r="AC165" s="280"/>
      <c r="AD165" s="280"/>
      <c r="AE165" s="280"/>
      <c r="AF165" s="282"/>
      <c r="AG165" s="280"/>
      <c r="AH165" s="280"/>
      <c r="AI165" s="280"/>
      <c r="AJ165" s="280"/>
      <c r="AK165" s="280"/>
      <c r="AL165" s="280"/>
      <c r="AM165" s="280"/>
      <c r="AN165" s="280"/>
      <c r="AO165" s="280"/>
      <c r="AP165" s="280"/>
      <c r="AQ165" s="280"/>
      <c r="AR165" s="280"/>
      <c r="AS165" s="280"/>
      <c r="AT165" s="280"/>
      <c r="AU165" s="280"/>
      <c r="AV165" s="280"/>
      <c r="AW165" s="282"/>
      <c r="AX165" s="280"/>
      <c r="AY165" s="280"/>
      <c r="AZ165" s="280"/>
      <c r="BA165" s="280"/>
      <c r="BB165" s="280"/>
      <c r="BC165" s="280"/>
      <c r="BD165" s="280"/>
      <c r="BE165" s="280"/>
      <c r="BF165" s="280"/>
      <c r="BG165" s="280"/>
      <c r="BH165" s="280"/>
      <c r="BI165" s="280"/>
      <c r="BJ165" s="280"/>
      <c r="BK165" s="280"/>
      <c r="BL165" s="280"/>
      <c r="BM165" s="280"/>
      <c r="BN165" s="282"/>
      <c r="BO165" s="280"/>
      <c r="BP165" s="280"/>
      <c r="BQ165" s="280"/>
      <c r="BR165" s="280"/>
      <c r="BS165" s="280"/>
      <c r="BT165" s="280"/>
      <c r="BU165" s="280"/>
      <c r="BV165" s="280"/>
      <c r="BW165" s="280"/>
      <c r="BX165" s="280"/>
      <c r="BY165" s="280"/>
      <c r="BZ165" s="280"/>
      <c r="CA165" s="283"/>
    </row>
    <row r="166" spans="1:79" s="67" customFormat="1" ht="12" x14ac:dyDescent="0.2">
      <c r="A166" s="280" t="str">
        <f>IF(D166="", "", _xlfn.XLOOKUP(D166,'[1]UHCC Architecture Master'!I:I,'[1]UHCC Architecture Master'!F:F,"NA",0,1))</f>
        <v>Breast cancer</v>
      </c>
      <c r="B166" s="280" t="str">
        <f>IF(D166="", "", _xlfn.XLOOKUP(D166,'[1]UHCC Architecture Master'!I:I,'[1]UHCC Architecture Master'!G:G,"NA",0,1))</f>
        <v>Treatment of breast cancer</v>
      </c>
      <c r="C166" s="280" t="str">
        <f>IF(D166="", "", _xlfn.XLOOKUP(D166,'[1]UHCC Architecture Master'!I:I,'[1]UHCC Architecture Master'!H:H,"NA",0,1))</f>
        <v>14. Intravenous medications</v>
      </c>
      <c r="D166" s="281" t="s">
        <v>255</v>
      </c>
      <c r="E166" s="368" t="str">
        <f>IF(D166="", "", _xlfn.XLOOKUP(D166,'[1]UHCC Architecture Master'!I:I,'[1]UHCC Architecture Master'!K:K,"NA",0,1))</f>
        <v>Intravenous bisphosphonates</v>
      </c>
      <c r="F166" s="368"/>
      <c r="G166" s="280">
        <f>_xlfn.XLOOKUP(F166,'[2]Merged Resources Master'!F:F,'[2]Merged Resources Master'!G:G, "NA", 0, 1)</f>
        <v>0</v>
      </c>
      <c r="H166" s="313"/>
      <c r="I166" s="313"/>
      <c r="J166" s="313"/>
      <c r="K166" s="280" t="str">
        <f>_xlfn.XLOOKUP(F166,'[2]Merged Resources Master'!F:F,'[2]Merged Resources Master'!K:K, "NA", 0, 1)</f>
        <v>Health Workforce</v>
      </c>
      <c r="L166" s="280">
        <f>_xlfn.XLOOKUP(F166,'[2]Merged Resources Master'!F:F,'[2]Merged Resources Master'!L:L, "NA", 0, 1)</f>
        <v>0</v>
      </c>
      <c r="M166" s="280">
        <f>_xlfn.XLOOKUP(F166,'[2]Merged Resources Master'!F:F,'[2]Merged Resources Master'!M:M, "NA", 0, 1)</f>
        <v>0</v>
      </c>
      <c r="N166" s="280">
        <f>_xlfn.XLOOKUP(F166,'[2]Merged Resources Master'!F:F,'[2]Merged Resources Master'!N:N, "NA", 0, 1)</f>
        <v>0</v>
      </c>
      <c r="O166" s="280"/>
      <c r="P166" s="280"/>
      <c r="Q166" s="280"/>
      <c r="R166" s="280"/>
      <c r="S166" s="280"/>
      <c r="T166" s="280"/>
      <c r="U166" s="280"/>
      <c r="V166" s="280"/>
      <c r="W166" s="523" t="s">
        <v>90</v>
      </c>
      <c r="X166" s="524"/>
      <c r="Y166" s="678" t="s">
        <v>91</v>
      </c>
      <c r="Z166" s="678" t="s">
        <v>92</v>
      </c>
      <c r="AA166" s="678" t="s">
        <v>93</v>
      </c>
      <c r="AB166" s="678" t="s">
        <v>94</v>
      </c>
      <c r="AC166" s="678" t="s">
        <v>95</v>
      </c>
      <c r="AD166" s="678" t="s">
        <v>96</v>
      </c>
      <c r="AE166" s="678">
        <v>1</v>
      </c>
      <c r="AF166" s="282"/>
      <c r="AG166" s="280"/>
      <c r="AH166" s="280"/>
      <c r="AI166" s="280"/>
      <c r="AJ166" s="280"/>
      <c r="AK166" s="280"/>
      <c r="AL166" s="280"/>
      <c r="AM166" s="280"/>
      <c r="AN166" s="280"/>
      <c r="AO166" s="280"/>
      <c r="AP166" s="280"/>
      <c r="AQ166" s="280"/>
      <c r="AR166" s="280"/>
      <c r="AS166" s="280"/>
      <c r="AT166" s="280"/>
      <c r="AU166" s="280"/>
      <c r="AV166" s="280"/>
      <c r="AW166" s="282"/>
      <c r="AX166" s="280"/>
      <c r="AY166" s="280"/>
      <c r="AZ166" s="280"/>
      <c r="BA166" s="280"/>
      <c r="BB166" s="280"/>
      <c r="BC166" s="280"/>
      <c r="BD166" s="280"/>
      <c r="BE166" s="280"/>
      <c r="BF166" s="280"/>
      <c r="BG166" s="280"/>
      <c r="BH166" s="280"/>
      <c r="BI166" s="280"/>
      <c r="BJ166" s="280"/>
      <c r="BK166" s="280"/>
      <c r="BL166" s="280"/>
      <c r="BM166" s="280"/>
      <c r="BN166" s="282"/>
      <c r="BO166" s="280"/>
      <c r="BP166" s="280"/>
      <c r="BQ166" s="280"/>
      <c r="BR166" s="280"/>
      <c r="BS166" s="280"/>
      <c r="BT166" s="280"/>
      <c r="BU166" s="280"/>
      <c r="BV166" s="280"/>
      <c r="BW166" s="280"/>
      <c r="BX166" s="280"/>
      <c r="BY166" s="280"/>
      <c r="BZ166" s="280"/>
      <c r="CA166" s="283"/>
    </row>
    <row r="167" spans="1:79" s="67" customFormat="1" ht="12" x14ac:dyDescent="0.2">
      <c r="A167" s="280"/>
      <c r="B167" s="280"/>
      <c r="C167" s="280"/>
      <c r="D167" s="281"/>
      <c r="E167" s="368"/>
      <c r="F167" s="368"/>
      <c r="G167" s="534">
        <f>_xlfn.XLOOKUP(F167,'[2]Merged Resources Master'!F:F,'[2]Merged Resources Master'!G:G, "NA", 0, 1)</f>
        <v>0</v>
      </c>
      <c r="H167" s="313"/>
      <c r="I167" s="313"/>
      <c r="J167" s="313"/>
      <c r="K167" s="280" t="str">
        <f>_xlfn.XLOOKUP(F167,'[2]Merged Resources Master'!F:F,'[2]Merged Resources Master'!K:K, "NA", 0, 1)</f>
        <v>Health Workforce</v>
      </c>
      <c r="L167" s="280">
        <f>_xlfn.XLOOKUP(F167,'[2]Merged Resources Master'!F:F,'[2]Merged Resources Master'!L:L, "NA", 0, 1)</f>
        <v>0</v>
      </c>
      <c r="M167" s="280">
        <f>_xlfn.XLOOKUP(F167,'[2]Merged Resources Master'!F:F,'[2]Merged Resources Master'!M:M, "NA", 0, 1)</f>
        <v>0</v>
      </c>
      <c r="N167" s="280">
        <f>_xlfn.XLOOKUP(F167,'[2]Merged Resources Master'!F:F,'[2]Merged Resources Master'!N:N, "NA", 0, 1)</f>
        <v>0</v>
      </c>
      <c r="O167" s="280"/>
      <c r="P167" s="280"/>
      <c r="Q167" s="280"/>
      <c r="R167" s="280"/>
      <c r="S167" s="280"/>
      <c r="T167" s="280"/>
      <c r="U167" s="280"/>
      <c r="V167" s="280"/>
      <c r="W167" s="523" t="s">
        <v>90</v>
      </c>
      <c r="X167" s="65"/>
      <c r="Y167" s="523" t="s">
        <v>251</v>
      </c>
      <c r="Z167" s="523" t="s">
        <v>103</v>
      </c>
      <c r="AA167" s="528" t="s">
        <v>93</v>
      </c>
      <c r="AB167" s="523" t="s">
        <v>252</v>
      </c>
      <c r="AC167" s="528" t="s">
        <v>95</v>
      </c>
      <c r="AD167" s="528" t="s">
        <v>101</v>
      </c>
      <c r="AE167" s="528">
        <v>1</v>
      </c>
      <c r="AF167" s="282"/>
      <c r="AG167" s="280"/>
      <c r="AH167" s="280"/>
      <c r="AI167" s="280"/>
      <c r="AJ167" s="280"/>
      <c r="AK167" s="280"/>
      <c r="AL167" s="280"/>
      <c r="AM167" s="280"/>
      <c r="AN167" s="280"/>
      <c r="AO167" s="280"/>
      <c r="AP167" s="280"/>
      <c r="AQ167" s="280"/>
      <c r="AR167" s="280"/>
      <c r="AS167" s="280"/>
      <c r="AT167" s="280"/>
      <c r="AU167" s="280"/>
      <c r="AV167" s="280"/>
      <c r="AW167" s="282"/>
      <c r="AX167" s="280"/>
      <c r="AY167" s="280"/>
      <c r="AZ167" s="280"/>
      <c r="BA167" s="280"/>
      <c r="BB167" s="280"/>
      <c r="BC167" s="280"/>
      <c r="BD167" s="280"/>
      <c r="BE167" s="280"/>
      <c r="BF167" s="280"/>
      <c r="BG167" s="280"/>
      <c r="BH167" s="280"/>
      <c r="BI167" s="280"/>
      <c r="BJ167" s="280"/>
      <c r="BK167" s="280"/>
      <c r="BL167" s="280"/>
      <c r="BM167" s="280"/>
      <c r="BN167" s="282"/>
      <c r="BO167" s="280"/>
      <c r="BP167" s="280"/>
      <c r="BQ167" s="280"/>
      <c r="BR167" s="280"/>
      <c r="BS167" s="280"/>
      <c r="BT167" s="280"/>
      <c r="BU167" s="280"/>
      <c r="BV167" s="280"/>
      <c r="BW167" s="280"/>
      <c r="BX167" s="280"/>
      <c r="BY167" s="280"/>
      <c r="BZ167" s="280"/>
      <c r="CA167" s="283"/>
    </row>
    <row r="168" spans="1:79" s="67" customFormat="1" ht="12" x14ac:dyDescent="0.2">
      <c r="A168" s="280"/>
      <c r="B168" s="280"/>
      <c r="C168" s="280"/>
      <c r="D168" s="281"/>
      <c r="E168" s="368"/>
      <c r="F168" s="368"/>
      <c r="G168" s="534">
        <f>_xlfn.XLOOKUP(F168,'[2]Merged Resources Master'!F:F,'[2]Merged Resources Master'!G:G, "NA", 0, 1)</f>
        <v>0</v>
      </c>
      <c r="H168" s="313"/>
      <c r="I168" s="313"/>
      <c r="J168" s="313"/>
      <c r="K168" s="280" t="str">
        <f>_xlfn.XLOOKUP(F168,'[2]Merged Resources Master'!F:F,'[2]Merged Resources Master'!K:K, "NA", 0, 1)</f>
        <v>Health Workforce</v>
      </c>
      <c r="L168" s="280">
        <f>_xlfn.XLOOKUP(F168,'[2]Merged Resources Master'!F:F,'[2]Merged Resources Master'!L:L, "NA", 0, 1)</f>
        <v>0</v>
      </c>
      <c r="M168" s="280">
        <f>_xlfn.XLOOKUP(F168,'[2]Merged Resources Master'!F:F,'[2]Merged Resources Master'!M:M, "NA", 0, 1)</f>
        <v>0</v>
      </c>
      <c r="N168" s="280">
        <f>_xlfn.XLOOKUP(F168,'[2]Merged Resources Master'!F:F,'[2]Merged Resources Master'!N:N, "NA", 0, 1)</f>
        <v>0</v>
      </c>
      <c r="O168" s="280"/>
      <c r="P168" s="280"/>
      <c r="Q168" s="280"/>
      <c r="R168" s="280"/>
      <c r="S168" s="280"/>
      <c r="T168" s="280"/>
      <c r="U168" s="280"/>
      <c r="V168" s="280"/>
      <c r="W168" s="523" t="s">
        <v>90</v>
      </c>
      <c r="X168" s="65"/>
      <c r="Y168" s="523" t="s">
        <v>253</v>
      </c>
      <c r="Z168" s="523" t="s">
        <v>106</v>
      </c>
      <c r="AA168" s="528" t="s">
        <v>93</v>
      </c>
      <c r="AB168" s="523" t="s">
        <v>254</v>
      </c>
      <c r="AC168" s="528" t="s">
        <v>108</v>
      </c>
      <c r="AD168" s="528" t="s">
        <v>101</v>
      </c>
      <c r="AE168" s="528">
        <v>1</v>
      </c>
      <c r="AF168" s="282"/>
      <c r="AG168" s="280"/>
      <c r="AH168" s="280"/>
      <c r="AI168" s="280"/>
      <c r="AJ168" s="280"/>
      <c r="AK168" s="280"/>
      <c r="AL168" s="280"/>
      <c r="AM168" s="280"/>
      <c r="AN168" s="280"/>
      <c r="AO168" s="280"/>
      <c r="AP168" s="280"/>
      <c r="AQ168" s="280"/>
      <c r="AR168" s="280"/>
      <c r="AS168" s="280"/>
      <c r="AT168" s="280"/>
      <c r="AU168" s="280"/>
      <c r="AV168" s="280"/>
      <c r="AW168" s="282"/>
      <c r="AX168" s="280"/>
      <c r="AY168" s="280"/>
      <c r="AZ168" s="280"/>
      <c r="BA168" s="280"/>
      <c r="BB168" s="280"/>
      <c r="BC168" s="280"/>
      <c r="BD168" s="280"/>
      <c r="BE168" s="280"/>
      <c r="BF168" s="280"/>
      <c r="BG168" s="280"/>
      <c r="BH168" s="280"/>
      <c r="BI168" s="280"/>
      <c r="BJ168" s="280"/>
      <c r="BK168" s="280"/>
      <c r="BL168" s="280"/>
      <c r="BM168" s="280"/>
      <c r="BN168" s="282"/>
      <c r="BO168" s="280"/>
      <c r="BP168" s="280"/>
      <c r="BQ168" s="280"/>
      <c r="BR168" s="280"/>
      <c r="BS168" s="280"/>
      <c r="BT168" s="280"/>
      <c r="BU168" s="280"/>
      <c r="BV168" s="280"/>
      <c r="BW168" s="280"/>
      <c r="BX168" s="280"/>
      <c r="BY168" s="280"/>
      <c r="BZ168" s="280"/>
      <c r="CA168" s="283"/>
    </row>
    <row r="169" spans="1:79" s="67" customFormat="1" ht="12" x14ac:dyDescent="0.2">
      <c r="A169" s="65" t="str">
        <f>IF(D169="", "", _xlfn.XLOOKUP(D169,'[1]UHCC Architecture Master'!I:I,'[1]UHCC Architecture Master'!F:F,"NA",0,1))</f>
        <v>General approach to cancers</v>
      </c>
      <c r="B169" s="65" t="str">
        <f>IF(D169="", "", _xlfn.XLOOKUP(D169,'[1]UHCC Architecture Master'!I:I,'[1]UHCC Architecture Master'!G:G,"NA",0,1))</f>
        <v>Management of complications of cancer treatment</v>
      </c>
      <c r="C169" s="65" t="str">
        <f>IF(D169="", "", _xlfn.XLOOKUP(D169,'[1]UHCC Architecture Master'!I:I,'[1]UHCC Architecture Master'!H:H,"NA",0,1))</f>
        <v>14. Intravenous medications</v>
      </c>
      <c r="D169" s="119" t="s">
        <v>256</v>
      </c>
      <c r="E169" s="277" t="str">
        <f>IF(D169="", "", _xlfn.XLOOKUP(D169,'[1]UHCC Architecture Master'!I:I,'[1]UHCC Architecture Master'!K:K,"NA",0,1))</f>
        <v>Intravenous agents for neutropenia</v>
      </c>
      <c r="F169" s="277"/>
      <c r="G169" s="261">
        <f>_xlfn.XLOOKUP(F169,'[2]Merged Resources Master'!F:F,'[2]Merged Resources Master'!G:G, "NA", 0, 1)</f>
        <v>0</v>
      </c>
      <c r="H169" s="261"/>
      <c r="I169" s="261"/>
      <c r="J169" s="261"/>
      <c r="K169" s="261" t="str">
        <f>_xlfn.XLOOKUP(F169,'[2]Merged Resources Master'!F:F,'[2]Merged Resources Master'!K:K, "NA", 0, 1)</f>
        <v>Health Workforce</v>
      </c>
      <c r="L169" s="261">
        <f>_xlfn.XLOOKUP(F169,'[2]Merged Resources Master'!F:F,'[2]Merged Resources Master'!L:L, "NA", 0, 1)</f>
        <v>0</v>
      </c>
      <c r="M169" s="261">
        <f>_xlfn.XLOOKUP(F169,'[2]Merged Resources Master'!F:F,'[2]Merged Resources Master'!M:M, "NA", 0, 1)</f>
        <v>0</v>
      </c>
      <c r="N169" s="261">
        <f>_xlfn.XLOOKUP(F169,'[2]Merged Resources Master'!F:F,'[2]Merged Resources Master'!N:N, "NA", 0, 1)</f>
        <v>0</v>
      </c>
      <c r="O169" s="261"/>
      <c r="P169" s="261"/>
      <c r="Q169" s="261"/>
      <c r="R169" s="261"/>
      <c r="S169" s="261"/>
      <c r="T169" s="261"/>
      <c r="U169" s="261"/>
      <c r="V169" s="261"/>
      <c r="W169" s="261"/>
      <c r="X169" s="261"/>
      <c r="Y169" s="261"/>
      <c r="Z169" s="261"/>
      <c r="AA169" s="261"/>
      <c r="AB169" s="261"/>
      <c r="AC169" s="261"/>
      <c r="AD169" s="261"/>
      <c r="AE169" s="261"/>
      <c r="AF169" s="262"/>
      <c r="AG169" s="261"/>
      <c r="AH169" s="261"/>
      <c r="AI169" s="261"/>
      <c r="AJ169" s="261"/>
      <c r="AK169" s="261"/>
      <c r="AL169" s="261"/>
      <c r="AM169" s="261"/>
      <c r="AN169" s="261"/>
      <c r="AO169" s="261"/>
      <c r="AP169" s="261"/>
      <c r="AQ169" s="261"/>
      <c r="AR169" s="261"/>
      <c r="AS169" s="261"/>
      <c r="AT169" s="261"/>
      <c r="AU169" s="261"/>
      <c r="AV169" s="261"/>
      <c r="AW169" s="262"/>
      <c r="AX169" s="261"/>
      <c r="AY169" s="261"/>
      <c r="AZ169" s="261"/>
      <c r="BA169" s="261"/>
      <c r="BB169" s="261"/>
      <c r="BC169" s="261"/>
      <c r="BD169" s="261"/>
      <c r="BE169" s="261"/>
      <c r="BF169" s="261"/>
      <c r="BG169" s="261"/>
      <c r="BH169" s="261"/>
      <c r="BI169" s="261"/>
      <c r="BJ169" s="261"/>
      <c r="BK169" s="261"/>
      <c r="BL169" s="261"/>
      <c r="BM169" s="261"/>
      <c r="BN169" s="262"/>
      <c r="BO169" s="261"/>
      <c r="BP169" s="261"/>
      <c r="BQ169" s="261"/>
      <c r="BR169" s="261"/>
      <c r="BS169" s="261"/>
      <c r="BT169" s="261"/>
      <c r="BU169" s="261"/>
      <c r="BV169" s="261"/>
      <c r="BW169" s="261"/>
      <c r="BX169" s="261"/>
      <c r="BY169" s="261"/>
      <c r="BZ169" s="261"/>
      <c r="CA169" s="263"/>
    </row>
    <row r="170" spans="1:79" s="67" customFormat="1" ht="12" x14ac:dyDescent="0.2">
      <c r="A170" s="65" t="str">
        <f>IF(D170="", "", _xlfn.XLOOKUP(D170,'[1]UHCC Architecture Master'!I:I,'[1]UHCC Architecture Master'!F:F,"NA",0,1))</f>
        <v>General approach to cancers</v>
      </c>
      <c r="B170" s="65" t="str">
        <f>IF(D170="", "", _xlfn.XLOOKUP(D170,'[1]UHCC Architecture Master'!I:I,'[1]UHCC Architecture Master'!G:G,"NA",0,1))</f>
        <v>Management of complications of cancer treatment</v>
      </c>
      <c r="C170" s="65" t="str">
        <f>IF(D170="", "", _xlfn.XLOOKUP(D170,'[1]UHCC Architecture Master'!I:I,'[1]UHCC Architecture Master'!H:H,"NA",0,1))</f>
        <v>14. Intravenous medications</v>
      </c>
      <c r="D170" s="119" t="s">
        <v>256</v>
      </c>
      <c r="E170" s="277" t="str">
        <f>IF(D170="", "", _xlfn.XLOOKUP(D170,'[1]UHCC Architecture Master'!I:I,'[1]UHCC Architecture Master'!K:K,"NA",0,1))</f>
        <v>Intravenous agents for neutropenia</v>
      </c>
      <c r="F170" s="277"/>
      <c r="G170" s="261">
        <f>_xlfn.XLOOKUP(F170,'[2]Merged Resources Master'!F:F,'[2]Merged Resources Master'!G:G, "NA", 0, 1)</f>
        <v>0</v>
      </c>
      <c r="H170" s="314"/>
      <c r="I170" s="314"/>
      <c r="J170" s="314"/>
      <c r="K170" s="261" t="str">
        <f>_xlfn.XLOOKUP(F170,'[2]Merged Resources Master'!F:F,'[2]Merged Resources Master'!K:K, "NA", 0, 1)</f>
        <v>Health Workforce</v>
      </c>
      <c r="L170" s="261">
        <f>_xlfn.XLOOKUP(F170,'[2]Merged Resources Master'!F:F,'[2]Merged Resources Master'!L:L, "NA", 0, 1)</f>
        <v>0</v>
      </c>
      <c r="M170" s="261">
        <f>_xlfn.XLOOKUP(F170,'[2]Merged Resources Master'!F:F,'[2]Merged Resources Master'!M:M, "NA", 0, 1)</f>
        <v>0</v>
      </c>
      <c r="N170" s="261">
        <f>_xlfn.XLOOKUP(F170,'[2]Merged Resources Master'!F:F,'[2]Merged Resources Master'!N:N, "NA", 0, 1)</f>
        <v>0</v>
      </c>
      <c r="O170" s="261"/>
      <c r="P170" s="261"/>
      <c r="Q170" s="261"/>
      <c r="R170" s="261"/>
      <c r="S170" s="261"/>
      <c r="T170" s="261"/>
      <c r="U170" s="261"/>
      <c r="V170" s="261"/>
      <c r="W170" s="523" t="s">
        <v>97</v>
      </c>
      <c r="X170" s="524"/>
      <c r="Y170" s="678" t="s">
        <v>98</v>
      </c>
      <c r="Z170" s="678" t="s">
        <v>99</v>
      </c>
      <c r="AA170" s="678" t="s">
        <v>93</v>
      </c>
      <c r="AB170" s="678" t="s">
        <v>100</v>
      </c>
      <c r="AC170" s="678" t="s">
        <v>95</v>
      </c>
      <c r="AD170" s="678" t="s">
        <v>101</v>
      </c>
      <c r="AE170" s="678">
        <v>1</v>
      </c>
      <c r="AF170" s="262"/>
      <c r="AG170" s="261"/>
      <c r="AH170" s="261"/>
      <c r="AI170" s="261"/>
      <c r="AJ170" s="261"/>
      <c r="AK170" s="261"/>
      <c r="AL170" s="261"/>
      <c r="AM170" s="261"/>
      <c r="AN170" s="261"/>
      <c r="AO170" s="261"/>
      <c r="AP170" s="261"/>
      <c r="AQ170" s="261"/>
      <c r="AR170" s="261"/>
      <c r="AS170" s="261"/>
      <c r="AT170" s="261"/>
      <c r="AU170" s="261"/>
      <c r="AV170" s="261"/>
      <c r="AW170" s="262"/>
      <c r="AX170" s="261"/>
      <c r="AY170" s="261"/>
      <c r="AZ170" s="261"/>
      <c r="BA170" s="261"/>
      <c r="BB170" s="261"/>
      <c r="BC170" s="261"/>
      <c r="BD170" s="261"/>
      <c r="BE170" s="261"/>
      <c r="BF170" s="261"/>
      <c r="BG170" s="261"/>
      <c r="BH170" s="261"/>
      <c r="BI170" s="261"/>
      <c r="BJ170" s="261"/>
      <c r="BK170" s="261"/>
      <c r="BL170" s="261"/>
      <c r="BM170" s="261"/>
      <c r="BN170" s="262"/>
      <c r="BO170" s="261"/>
      <c r="BP170" s="261"/>
      <c r="BQ170" s="261"/>
      <c r="BR170" s="261"/>
      <c r="BS170" s="261"/>
      <c r="BT170" s="261"/>
      <c r="BU170" s="261"/>
      <c r="BV170" s="261"/>
      <c r="BW170" s="261"/>
      <c r="BX170" s="261"/>
      <c r="BY170" s="261"/>
      <c r="BZ170" s="261"/>
      <c r="CA170" s="263"/>
    </row>
    <row r="171" spans="1:79" s="67" customFormat="1" ht="12" x14ac:dyDescent="0.2">
      <c r="A171" s="65"/>
      <c r="B171" s="65"/>
      <c r="C171" s="65"/>
      <c r="D171" s="119"/>
      <c r="E171" s="277"/>
      <c r="F171" s="277"/>
      <c r="G171" s="534">
        <f>_xlfn.XLOOKUP(F171,'[2]Merged Resources Master'!F:F,'[2]Merged Resources Master'!G:G, "NA", 0, 1)</f>
        <v>0</v>
      </c>
      <c r="H171" s="314"/>
      <c r="I171" s="314"/>
      <c r="J171" s="314"/>
      <c r="K171" s="261" t="str">
        <f>_xlfn.XLOOKUP(F171,'[2]Merged Resources Master'!F:F,'[2]Merged Resources Master'!K:K, "NA", 0, 1)</f>
        <v>Health Workforce</v>
      </c>
      <c r="L171" s="261">
        <f>_xlfn.XLOOKUP(F171,'[2]Merged Resources Master'!F:F,'[2]Merged Resources Master'!L:L, "NA", 0, 1)</f>
        <v>0</v>
      </c>
      <c r="M171" s="261">
        <f>_xlfn.XLOOKUP(F171,'[2]Merged Resources Master'!F:F,'[2]Merged Resources Master'!M:M, "NA", 0, 1)</f>
        <v>0</v>
      </c>
      <c r="N171" s="261">
        <f>_xlfn.XLOOKUP(F171,'[2]Merged Resources Master'!F:F,'[2]Merged Resources Master'!N:N, "NA", 0, 1)</f>
        <v>0</v>
      </c>
      <c r="O171" s="261"/>
      <c r="P171" s="261"/>
      <c r="Q171" s="261"/>
      <c r="R171" s="261"/>
      <c r="S171" s="261"/>
      <c r="T171" s="261"/>
      <c r="U171" s="261"/>
      <c r="V171" s="261"/>
      <c r="W171" s="523" t="s">
        <v>97</v>
      </c>
      <c r="X171" s="65"/>
      <c r="Y171" s="523" t="s">
        <v>251</v>
      </c>
      <c r="Z171" s="523" t="s">
        <v>103</v>
      </c>
      <c r="AA171" s="528" t="s">
        <v>93</v>
      </c>
      <c r="AB171" s="523" t="s">
        <v>252</v>
      </c>
      <c r="AC171" s="528" t="s">
        <v>95</v>
      </c>
      <c r="AD171" s="528" t="s">
        <v>101</v>
      </c>
      <c r="AE171" s="528">
        <v>1</v>
      </c>
      <c r="AF171" s="262"/>
      <c r="AG171" s="261"/>
      <c r="AH171" s="261"/>
      <c r="AI171" s="261"/>
      <c r="AJ171" s="261"/>
      <c r="AK171" s="261"/>
      <c r="AL171" s="261"/>
      <c r="AM171" s="261"/>
      <c r="AN171" s="261"/>
      <c r="AO171" s="261"/>
      <c r="AP171" s="261"/>
      <c r="AQ171" s="261"/>
      <c r="AR171" s="261"/>
      <c r="AS171" s="261"/>
      <c r="AT171" s="261"/>
      <c r="AU171" s="261"/>
      <c r="AV171" s="261"/>
      <c r="AW171" s="262"/>
      <c r="AX171" s="261"/>
      <c r="AY171" s="261"/>
      <c r="AZ171" s="261"/>
      <c r="BA171" s="261"/>
      <c r="BB171" s="261"/>
      <c r="BC171" s="261"/>
      <c r="BD171" s="261"/>
      <c r="BE171" s="261"/>
      <c r="BF171" s="261"/>
      <c r="BG171" s="261"/>
      <c r="BH171" s="261"/>
      <c r="BI171" s="261"/>
      <c r="BJ171" s="261"/>
      <c r="BK171" s="261"/>
      <c r="BL171" s="261"/>
      <c r="BM171" s="261"/>
      <c r="BN171" s="262"/>
      <c r="BO171" s="261"/>
      <c r="BP171" s="261"/>
      <c r="BQ171" s="261"/>
      <c r="BR171" s="261"/>
      <c r="BS171" s="261"/>
      <c r="BT171" s="261"/>
      <c r="BU171" s="261"/>
      <c r="BV171" s="261"/>
      <c r="BW171" s="261"/>
      <c r="BX171" s="261"/>
      <c r="BY171" s="261"/>
      <c r="BZ171" s="261"/>
      <c r="CA171" s="263"/>
    </row>
    <row r="172" spans="1:79" s="67" customFormat="1" ht="12" x14ac:dyDescent="0.2">
      <c r="A172" s="65"/>
      <c r="B172" s="65"/>
      <c r="C172" s="65"/>
      <c r="D172" s="119"/>
      <c r="E172" s="277"/>
      <c r="F172" s="277"/>
      <c r="G172" s="534">
        <f>_xlfn.XLOOKUP(F172,'[2]Merged Resources Master'!F:F,'[2]Merged Resources Master'!G:G, "NA", 0, 1)</f>
        <v>0</v>
      </c>
      <c r="H172" s="314"/>
      <c r="I172" s="314"/>
      <c r="J172" s="314"/>
      <c r="K172" s="261" t="str">
        <f>_xlfn.XLOOKUP(F172,'[2]Merged Resources Master'!F:F,'[2]Merged Resources Master'!K:K, "NA", 0, 1)</f>
        <v>Health Workforce</v>
      </c>
      <c r="L172" s="261">
        <f>_xlfn.XLOOKUP(F172,'[2]Merged Resources Master'!F:F,'[2]Merged Resources Master'!L:L, "NA", 0, 1)</f>
        <v>0</v>
      </c>
      <c r="M172" s="261">
        <f>_xlfn.XLOOKUP(F172,'[2]Merged Resources Master'!F:F,'[2]Merged Resources Master'!M:M, "NA", 0, 1)</f>
        <v>0</v>
      </c>
      <c r="N172" s="261">
        <f>_xlfn.XLOOKUP(F172,'[2]Merged Resources Master'!F:F,'[2]Merged Resources Master'!N:N, "NA", 0, 1)</f>
        <v>0</v>
      </c>
      <c r="O172" s="261"/>
      <c r="P172" s="261"/>
      <c r="Q172" s="261"/>
      <c r="R172" s="261"/>
      <c r="S172" s="261"/>
      <c r="T172" s="261"/>
      <c r="U172" s="261"/>
      <c r="V172" s="261"/>
      <c r="W172" s="523" t="s">
        <v>97</v>
      </c>
      <c r="X172" s="65"/>
      <c r="Y172" s="523" t="s">
        <v>253</v>
      </c>
      <c r="Z172" s="523" t="s">
        <v>106</v>
      </c>
      <c r="AA172" s="528" t="s">
        <v>93</v>
      </c>
      <c r="AB172" s="523" t="s">
        <v>254</v>
      </c>
      <c r="AC172" s="528" t="s">
        <v>108</v>
      </c>
      <c r="AD172" s="528" t="s">
        <v>101</v>
      </c>
      <c r="AE172" s="528">
        <v>1</v>
      </c>
      <c r="AF172" s="262"/>
      <c r="AG172" s="261"/>
      <c r="AH172" s="261"/>
      <c r="AI172" s="261"/>
      <c r="AJ172" s="261"/>
      <c r="AK172" s="261"/>
      <c r="AL172" s="261"/>
      <c r="AM172" s="261"/>
      <c r="AN172" s="261"/>
      <c r="AO172" s="261"/>
      <c r="AP172" s="261"/>
      <c r="AQ172" s="261"/>
      <c r="AR172" s="261"/>
      <c r="AS172" s="261"/>
      <c r="AT172" s="261"/>
      <c r="AU172" s="261"/>
      <c r="AV172" s="261"/>
      <c r="AW172" s="262"/>
      <c r="AX172" s="261"/>
      <c r="AY172" s="261"/>
      <c r="AZ172" s="261"/>
      <c r="BA172" s="261"/>
      <c r="BB172" s="261"/>
      <c r="BC172" s="261"/>
      <c r="BD172" s="261"/>
      <c r="BE172" s="261"/>
      <c r="BF172" s="261"/>
      <c r="BG172" s="261"/>
      <c r="BH172" s="261"/>
      <c r="BI172" s="261"/>
      <c r="BJ172" s="261"/>
      <c r="BK172" s="261"/>
      <c r="BL172" s="261"/>
      <c r="BM172" s="261"/>
      <c r="BN172" s="262"/>
      <c r="BO172" s="261"/>
      <c r="BP172" s="261"/>
      <c r="BQ172" s="261"/>
      <c r="BR172" s="261"/>
      <c r="BS172" s="261"/>
      <c r="BT172" s="261"/>
      <c r="BU172" s="261"/>
      <c r="BV172" s="261"/>
      <c r="BW172" s="261"/>
      <c r="BX172" s="261"/>
      <c r="BY172" s="261"/>
      <c r="BZ172" s="261"/>
      <c r="CA172" s="263"/>
    </row>
    <row r="173" spans="1:79" s="348" customFormat="1" ht="12" x14ac:dyDescent="0.2">
      <c r="A173" s="65" t="str">
        <f>IF(D173="", "", _xlfn.XLOOKUP(D173,'[1]UHCC Architecture Master'!I:I,'[1]UHCC Architecture Master'!F:F,"NA",0,1))</f>
        <v>Breast cancer</v>
      </c>
      <c r="B173" s="65" t="str">
        <f>IF(D173="", "", _xlfn.XLOOKUP(D173,'[1]UHCC Architecture Master'!I:I,'[1]UHCC Architecture Master'!G:G,"NA",0,1))</f>
        <v>Treatment of breast cancer</v>
      </c>
      <c r="C173" s="65" t="str">
        <f>IF(D173="", "", _xlfn.XLOOKUP(D173,'[1]UHCC Architecture Master'!I:I,'[1]UHCC Architecture Master'!H:H,"NA",0,1))</f>
        <v>14. Intravenous medications</v>
      </c>
      <c r="D173" s="349" t="s">
        <v>257</v>
      </c>
      <c r="E173" s="277" t="str">
        <f>IF(D173="", "", _xlfn.XLOOKUP(D173,'[1]UHCC Architecture Master'!I:I,'[1]UHCC Architecture Master'!K:K,"NA",0,1))</f>
        <v>Intravenous chemotherapy (neoadjuvant or adjuvant)</v>
      </c>
      <c r="F173" s="277"/>
      <c r="G173" s="267">
        <f>_xlfn.XLOOKUP(F173,'[2]Merged Resources Master'!F:F,'[2]Merged Resources Master'!G:G, "NA", 0, 1)</f>
        <v>0</v>
      </c>
      <c r="H173" s="267"/>
      <c r="I173" s="267"/>
      <c r="J173" s="267"/>
      <c r="K173" s="267" t="str">
        <f>_xlfn.XLOOKUP(F173,'[2]Merged Resources Master'!F:F,'[2]Merged Resources Master'!K:K, "NA", 0, 1)</f>
        <v>Health Workforce</v>
      </c>
      <c r="L173" s="267">
        <f>_xlfn.XLOOKUP(F173,'[2]Merged Resources Master'!F:F,'[2]Merged Resources Master'!L:L, "NA", 0, 1)</f>
        <v>0</v>
      </c>
      <c r="M173" s="267">
        <f>_xlfn.XLOOKUP(F173,'[2]Merged Resources Master'!F:F,'[2]Merged Resources Master'!M:M, "NA", 0, 1)</f>
        <v>0</v>
      </c>
      <c r="N173" s="267">
        <f>_xlfn.XLOOKUP(F173,'[2]Merged Resources Master'!F:F,'[2]Merged Resources Master'!N:N, "NA", 0, 1)</f>
        <v>0</v>
      </c>
      <c r="O173" s="345"/>
      <c r="P173" s="345"/>
      <c r="Q173" s="345"/>
      <c r="R173" s="345"/>
      <c r="S173" s="345"/>
      <c r="T173" s="345"/>
      <c r="U173" s="345"/>
      <c r="V173" s="345"/>
      <c r="W173" s="345"/>
      <c r="X173" s="345"/>
      <c r="Y173" s="345"/>
      <c r="Z173" s="345"/>
      <c r="AA173" s="345"/>
      <c r="AB173" s="345"/>
      <c r="AC173" s="345"/>
      <c r="AD173" s="345"/>
      <c r="AE173" s="345"/>
      <c r="AF173" s="346"/>
      <c r="AG173" s="345"/>
      <c r="AH173" s="345"/>
      <c r="AI173" s="345"/>
      <c r="AJ173" s="345"/>
      <c r="AK173" s="345"/>
      <c r="AL173" s="345"/>
      <c r="AM173" s="345"/>
      <c r="AN173" s="345"/>
      <c r="AO173" s="345"/>
      <c r="AP173" s="345"/>
      <c r="AQ173" s="345"/>
      <c r="AR173" s="345"/>
      <c r="AS173" s="345"/>
      <c r="AT173" s="345"/>
      <c r="AU173" s="345"/>
      <c r="AV173" s="345"/>
      <c r="AW173" s="346"/>
      <c r="AX173" s="345"/>
      <c r="AY173" s="345"/>
      <c r="AZ173" s="345"/>
      <c r="BA173" s="345"/>
      <c r="BB173" s="345"/>
      <c r="BC173" s="345"/>
      <c r="BD173" s="345"/>
      <c r="BE173" s="345"/>
      <c r="BF173" s="345"/>
      <c r="BG173" s="345"/>
      <c r="BH173" s="345"/>
      <c r="BI173" s="345"/>
      <c r="BJ173" s="345"/>
      <c r="BK173" s="345"/>
      <c r="BL173" s="345"/>
      <c r="BM173" s="345"/>
      <c r="BN173" s="346"/>
      <c r="BO173" s="345"/>
      <c r="BP173" s="345"/>
      <c r="BQ173" s="345"/>
      <c r="BR173" s="345"/>
      <c r="BS173" s="345"/>
      <c r="BT173" s="345"/>
      <c r="BU173" s="345"/>
      <c r="BV173" s="345"/>
      <c r="BW173" s="345"/>
      <c r="BX173" s="345"/>
      <c r="BY173" s="345"/>
      <c r="BZ173" s="345"/>
      <c r="CA173" s="347"/>
    </row>
    <row r="174" spans="1:79" s="348" customFormat="1" ht="12" x14ac:dyDescent="0.2">
      <c r="A174" s="65" t="str">
        <f>IF(D174="", "", _xlfn.XLOOKUP(D174,'[1]UHCC Architecture Master'!I:I,'[1]UHCC Architecture Master'!F:F,"NA",0,1))</f>
        <v>Breast cancer</v>
      </c>
      <c r="B174" s="65" t="str">
        <f>IF(D174="", "", _xlfn.XLOOKUP(D174,'[1]UHCC Architecture Master'!I:I,'[1]UHCC Architecture Master'!G:G,"NA",0,1))</f>
        <v>Treatment of breast cancer</v>
      </c>
      <c r="C174" s="65" t="str">
        <f>IF(D174="", "", _xlfn.XLOOKUP(D174,'[1]UHCC Architecture Master'!I:I,'[1]UHCC Architecture Master'!H:H,"NA",0,1))</f>
        <v>14. Intravenous medications</v>
      </c>
      <c r="D174" s="349" t="s">
        <v>257</v>
      </c>
      <c r="E174" s="277" t="str">
        <f>IF(D174="", "", _xlfn.XLOOKUP(D174,'[1]UHCC Architecture Master'!I:I,'[1]UHCC Architecture Master'!K:K,"NA",0,1))</f>
        <v>Intravenous chemotherapy (neoadjuvant or adjuvant)</v>
      </c>
      <c r="F174" s="277"/>
      <c r="G174" s="267">
        <f>_xlfn.XLOOKUP(F174,'[2]Merged Resources Master'!F:F,'[2]Merged Resources Master'!G:G, "NA", 0, 1)</f>
        <v>0</v>
      </c>
      <c r="H174" s="267"/>
      <c r="I174" s="267"/>
      <c r="J174" s="267"/>
      <c r="K174" s="267" t="str">
        <f>_xlfn.XLOOKUP(F174,'[2]Merged Resources Master'!F:F,'[2]Merged Resources Master'!K:K, "NA", 0, 1)</f>
        <v>Health Workforce</v>
      </c>
      <c r="L174" s="267">
        <f>_xlfn.XLOOKUP(F174,'[2]Merged Resources Master'!F:F,'[2]Merged Resources Master'!L:L, "NA", 0, 1)</f>
        <v>0</v>
      </c>
      <c r="M174" s="267">
        <f>_xlfn.XLOOKUP(F174,'[2]Merged Resources Master'!F:F,'[2]Merged Resources Master'!M:M, "NA", 0, 1)</f>
        <v>0</v>
      </c>
      <c r="N174" s="267">
        <f>_xlfn.XLOOKUP(F174,'[2]Merged Resources Master'!F:F,'[2]Merged Resources Master'!N:N, "NA", 0, 1)</f>
        <v>0</v>
      </c>
      <c r="O174" s="345"/>
      <c r="P174" s="345"/>
      <c r="Q174" s="345"/>
      <c r="R174" s="345"/>
      <c r="S174" s="345"/>
      <c r="T174" s="345"/>
      <c r="U174" s="345"/>
      <c r="V174" s="345"/>
      <c r="W174" s="523" t="s">
        <v>90</v>
      </c>
      <c r="X174" s="524"/>
      <c r="Y174" s="678" t="s">
        <v>91</v>
      </c>
      <c r="Z174" s="678" t="s">
        <v>92</v>
      </c>
      <c r="AA174" s="678" t="s">
        <v>93</v>
      </c>
      <c r="AB174" s="678" t="s">
        <v>94</v>
      </c>
      <c r="AC174" s="678" t="s">
        <v>95</v>
      </c>
      <c r="AD174" s="678" t="s">
        <v>96</v>
      </c>
      <c r="AE174" s="678">
        <v>1</v>
      </c>
      <c r="AF174" s="346"/>
      <c r="AG174" s="345"/>
      <c r="AH174" s="345"/>
      <c r="AI174" s="345"/>
      <c r="AJ174" s="345"/>
      <c r="AK174" s="345"/>
      <c r="AL174" s="345"/>
      <c r="AM174" s="345"/>
      <c r="AN174" s="345"/>
      <c r="AO174" s="345"/>
      <c r="AP174" s="345"/>
      <c r="AQ174" s="345"/>
      <c r="AR174" s="345"/>
      <c r="AS174" s="345"/>
      <c r="AT174" s="345"/>
      <c r="AU174" s="345"/>
      <c r="AV174" s="345"/>
      <c r="AW174" s="346"/>
      <c r="AX174" s="345"/>
      <c r="AY174" s="345"/>
      <c r="AZ174" s="345"/>
      <c r="BA174" s="345"/>
      <c r="BB174" s="345"/>
      <c r="BC174" s="345"/>
      <c r="BD174" s="345"/>
      <c r="BE174" s="345"/>
      <c r="BF174" s="345"/>
      <c r="BG174" s="345"/>
      <c r="BH174" s="345"/>
      <c r="BI174" s="345"/>
      <c r="BJ174" s="345"/>
      <c r="BK174" s="345"/>
      <c r="BL174" s="345"/>
      <c r="BM174" s="345"/>
      <c r="BN174" s="346"/>
      <c r="BO174" s="345"/>
      <c r="BP174" s="345"/>
      <c r="BQ174" s="345"/>
      <c r="BR174" s="345"/>
      <c r="BS174" s="345"/>
      <c r="BT174" s="345"/>
      <c r="BU174" s="345"/>
      <c r="BV174" s="345"/>
      <c r="BW174" s="345"/>
      <c r="BX174" s="345"/>
      <c r="BY174" s="345"/>
      <c r="BZ174" s="345"/>
      <c r="CA174" s="347"/>
    </row>
    <row r="175" spans="1:79" s="348" customFormat="1" ht="12" x14ac:dyDescent="0.2">
      <c r="A175" s="65"/>
      <c r="B175" s="65"/>
      <c r="C175" s="65"/>
      <c r="D175" s="349"/>
      <c r="E175" s="277"/>
      <c r="F175" s="277"/>
      <c r="G175" s="534">
        <f>_xlfn.XLOOKUP(F175,'[2]Merged Resources Master'!F:F,'[2]Merged Resources Master'!G:G, "NA", 0, 1)</f>
        <v>0</v>
      </c>
      <c r="H175" s="267"/>
      <c r="I175" s="267"/>
      <c r="J175" s="267"/>
      <c r="K175" s="267" t="str">
        <f>_xlfn.XLOOKUP(F175,'[2]Merged Resources Master'!F:F,'[2]Merged Resources Master'!K:K, "NA", 0, 1)</f>
        <v>Health Workforce</v>
      </c>
      <c r="L175" s="267">
        <f>_xlfn.XLOOKUP(F175,'[2]Merged Resources Master'!F:F,'[2]Merged Resources Master'!L:L, "NA", 0, 1)</f>
        <v>0</v>
      </c>
      <c r="M175" s="267">
        <f>_xlfn.XLOOKUP(F175,'[2]Merged Resources Master'!F:F,'[2]Merged Resources Master'!M:M, "NA", 0, 1)</f>
        <v>0</v>
      </c>
      <c r="N175" s="267">
        <f>_xlfn.XLOOKUP(F175,'[2]Merged Resources Master'!F:F,'[2]Merged Resources Master'!N:N, "NA", 0, 1)</f>
        <v>0</v>
      </c>
      <c r="O175" s="345"/>
      <c r="P175" s="345"/>
      <c r="Q175" s="345"/>
      <c r="R175" s="345"/>
      <c r="S175" s="345"/>
      <c r="T175" s="345"/>
      <c r="U175" s="345"/>
      <c r="V175" s="345"/>
      <c r="W175" s="523" t="s">
        <v>90</v>
      </c>
      <c r="X175" s="524"/>
      <c r="Y175" s="523" t="s">
        <v>102</v>
      </c>
      <c r="Z175" s="523" t="s">
        <v>103</v>
      </c>
      <c r="AA175" s="528" t="s">
        <v>93</v>
      </c>
      <c r="AB175" s="523" t="s">
        <v>104</v>
      </c>
      <c r="AC175" s="528" t="s">
        <v>95</v>
      </c>
      <c r="AD175" s="528" t="s">
        <v>101</v>
      </c>
      <c r="AE175" s="528">
        <v>1</v>
      </c>
      <c r="AF175" s="346"/>
      <c r="AG175" s="345"/>
      <c r="AH175" s="345"/>
      <c r="AI175" s="345"/>
      <c r="AJ175" s="345"/>
      <c r="AK175" s="345"/>
      <c r="AL175" s="345"/>
      <c r="AM175" s="345"/>
      <c r="AN175" s="345"/>
      <c r="AO175" s="345"/>
      <c r="AP175" s="345"/>
      <c r="AQ175" s="345"/>
      <c r="AR175" s="345"/>
      <c r="AS175" s="345"/>
      <c r="AT175" s="345"/>
      <c r="AU175" s="345"/>
      <c r="AV175" s="345"/>
      <c r="AW175" s="346"/>
      <c r="AX175" s="345"/>
      <c r="AY175" s="345"/>
      <c r="AZ175" s="345"/>
      <c r="BA175" s="345"/>
      <c r="BB175" s="345"/>
      <c r="BC175" s="345"/>
      <c r="BD175" s="345"/>
      <c r="BE175" s="345"/>
      <c r="BF175" s="345"/>
      <c r="BG175" s="345"/>
      <c r="BH175" s="345"/>
      <c r="BI175" s="345"/>
      <c r="BJ175" s="345"/>
      <c r="BK175" s="345"/>
      <c r="BL175" s="345"/>
      <c r="BM175" s="345"/>
      <c r="BN175" s="346"/>
      <c r="BO175" s="345"/>
      <c r="BP175" s="345"/>
      <c r="BQ175" s="345"/>
      <c r="BR175" s="345"/>
      <c r="BS175" s="345"/>
      <c r="BT175" s="345"/>
      <c r="BU175" s="345"/>
      <c r="BV175" s="345"/>
      <c r="BW175" s="345"/>
      <c r="BX175" s="345"/>
      <c r="BY175" s="345"/>
      <c r="BZ175" s="345"/>
      <c r="CA175" s="347"/>
    </row>
    <row r="176" spans="1:79" s="348" customFormat="1" ht="12" x14ac:dyDescent="0.2">
      <c r="A176" s="65"/>
      <c r="B176" s="65"/>
      <c r="C176" s="65"/>
      <c r="D176" s="349"/>
      <c r="E176" s="277"/>
      <c r="F176" s="277"/>
      <c r="G176" s="534">
        <f>_xlfn.XLOOKUP(F176,'[2]Merged Resources Master'!F:F,'[2]Merged Resources Master'!G:G, "NA", 0, 1)</f>
        <v>0</v>
      </c>
      <c r="H176" s="267"/>
      <c r="I176" s="267"/>
      <c r="J176" s="267"/>
      <c r="K176" s="267" t="str">
        <f>_xlfn.XLOOKUP(F176,'[2]Merged Resources Master'!F:F,'[2]Merged Resources Master'!K:K, "NA", 0, 1)</f>
        <v>Health Workforce</v>
      </c>
      <c r="L176" s="267">
        <f>_xlfn.XLOOKUP(F176,'[2]Merged Resources Master'!F:F,'[2]Merged Resources Master'!L:L, "NA", 0, 1)</f>
        <v>0</v>
      </c>
      <c r="M176" s="267">
        <f>_xlfn.XLOOKUP(F176,'[2]Merged Resources Master'!F:F,'[2]Merged Resources Master'!M:M, "NA", 0, 1)</f>
        <v>0</v>
      </c>
      <c r="N176" s="267">
        <f>_xlfn.XLOOKUP(F176,'[2]Merged Resources Master'!F:F,'[2]Merged Resources Master'!N:N, "NA", 0, 1)</f>
        <v>0</v>
      </c>
      <c r="O176" s="345"/>
      <c r="P176" s="345"/>
      <c r="Q176" s="345"/>
      <c r="R176" s="345"/>
      <c r="S176" s="345"/>
      <c r="T176" s="345"/>
      <c r="U176" s="345"/>
      <c r="V176" s="345"/>
      <c r="W176" s="523" t="s">
        <v>90</v>
      </c>
      <c r="X176" s="524"/>
      <c r="Y176" s="523" t="s">
        <v>105</v>
      </c>
      <c r="Z176" s="523" t="s">
        <v>106</v>
      </c>
      <c r="AA176" s="523" t="s">
        <v>93</v>
      </c>
      <c r="AB176" s="523" t="s">
        <v>107</v>
      </c>
      <c r="AC176" s="523" t="s">
        <v>108</v>
      </c>
      <c r="AD176" s="523" t="s">
        <v>101</v>
      </c>
      <c r="AE176" s="523">
        <v>1</v>
      </c>
      <c r="AF176" s="346"/>
      <c r="AG176" s="345"/>
      <c r="AH176" s="345"/>
      <c r="AI176" s="345"/>
      <c r="AJ176" s="345"/>
      <c r="AK176" s="345"/>
      <c r="AL176" s="345"/>
      <c r="AM176" s="345"/>
      <c r="AN176" s="345"/>
      <c r="AO176" s="345"/>
      <c r="AP176" s="345"/>
      <c r="AQ176" s="345"/>
      <c r="AR176" s="345"/>
      <c r="AS176" s="345"/>
      <c r="AT176" s="345"/>
      <c r="AU176" s="345"/>
      <c r="AV176" s="345"/>
      <c r="AW176" s="346"/>
      <c r="AX176" s="345"/>
      <c r="AY176" s="345"/>
      <c r="AZ176" s="345"/>
      <c r="BA176" s="345"/>
      <c r="BB176" s="345"/>
      <c r="BC176" s="345"/>
      <c r="BD176" s="345"/>
      <c r="BE176" s="345"/>
      <c r="BF176" s="345"/>
      <c r="BG176" s="345"/>
      <c r="BH176" s="345"/>
      <c r="BI176" s="345"/>
      <c r="BJ176" s="345"/>
      <c r="BK176" s="345"/>
      <c r="BL176" s="345"/>
      <c r="BM176" s="345"/>
      <c r="BN176" s="346"/>
      <c r="BO176" s="345"/>
      <c r="BP176" s="345"/>
      <c r="BQ176" s="345"/>
      <c r="BR176" s="345"/>
      <c r="BS176" s="345"/>
      <c r="BT176" s="345"/>
      <c r="BU176" s="345"/>
      <c r="BV176" s="345"/>
      <c r="BW176" s="345"/>
      <c r="BX176" s="345"/>
      <c r="BY176" s="345"/>
      <c r="BZ176" s="345"/>
      <c r="CA176" s="347"/>
    </row>
    <row r="177" spans="1:79" s="348" customFormat="1" ht="12" x14ac:dyDescent="0.2">
      <c r="A177" s="65"/>
      <c r="B177" s="65"/>
      <c r="C177" s="65"/>
      <c r="D177" s="349"/>
      <c r="E177" s="277"/>
      <c r="F177" s="277"/>
      <c r="G177" s="534">
        <f>_xlfn.XLOOKUP(F177,'[2]Merged Resources Master'!F:F,'[2]Merged Resources Master'!G:G, "NA", 0, 1)</f>
        <v>0</v>
      </c>
      <c r="H177" s="267"/>
      <c r="I177" s="267"/>
      <c r="J177" s="267"/>
      <c r="K177" s="267" t="str">
        <f>_xlfn.XLOOKUP(F177,'[2]Merged Resources Master'!F:F,'[2]Merged Resources Master'!K:K, "NA", 0, 1)</f>
        <v>Health Workforce</v>
      </c>
      <c r="L177" s="267">
        <f>_xlfn.XLOOKUP(F177,'[2]Merged Resources Master'!F:F,'[2]Merged Resources Master'!L:L, "NA", 0, 1)</f>
        <v>0</v>
      </c>
      <c r="M177" s="267">
        <f>_xlfn.XLOOKUP(F177,'[2]Merged Resources Master'!F:F,'[2]Merged Resources Master'!M:M, "NA", 0, 1)</f>
        <v>0</v>
      </c>
      <c r="N177" s="267">
        <f>_xlfn.XLOOKUP(F177,'[2]Merged Resources Master'!F:F,'[2]Merged Resources Master'!N:N, "NA", 0, 1)</f>
        <v>0</v>
      </c>
      <c r="O177" s="345"/>
      <c r="P177" s="345"/>
      <c r="Q177" s="345"/>
      <c r="R177" s="345"/>
      <c r="S177" s="345"/>
      <c r="T177" s="345"/>
      <c r="U177" s="345"/>
      <c r="V177" s="345"/>
      <c r="W177" s="523" t="s">
        <v>90</v>
      </c>
      <c r="X177" s="65"/>
      <c r="Y177" s="67" t="s">
        <v>235</v>
      </c>
      <c r="Z177" s="65" t="s">
        <v>103</v>
      </c>
      <c r="AA177" s="523" t="s">
        <v>93</v>
      </c>
      <c r="AB177" s="311" t="s">
        <v>236</v>
      </c>
      <c r="AC177" s="311" t="s">
        <v>200</v>
      </c>
      <c r="AD177" s="523" t="s">
        <v>101</v>
      </c>
      <c r="AE177" s="523">
        <v>1</v>
      </c>
      <c r="AF177" s="346"/>
      <c r="AG177" s="345"/>
      <c r="AH177" s="345"/>
      <c r="AI177" s="345"/>
      <c r="AJ177" s="345"/>
      <c r="AK177" s="345"/>
      <c r="AL177" s="345"/>
      <c r="AM177" s="345"/>
      <c r="AN177" s="345"/>
      <c r="AO177" s="345"/>
      <c r="AP177" s="345"/>
      <c r="AQ177" s="345"/>
      <c r="AR177" s="345"/>
      <c r="AS177" s="345"/>
      <c r="AT177" s="345"/>
      <c r="AU177" s="345"/>
      <c r="AV177" s="345"/>
      <c r="AW177" s="346"/>
      <c r="AX177" s="345"/>
      <c r="AY177" s="345"/>
      <c r="AZ177" s="345"/>
      <c r="BA177" s="345"/>
      <c r="BB177" s="345"/>
      <c r="BC177" s="345"/>
      <c r="BD177" s="345"/>
      <c r="BE177" s="345"/>
      <c r="BF177" s="345"/>
      <c r="BG177" s="345"/>
      <c r="BH177" s="345"/>
      <c r="BI177" s="345"/>
      <c r="BJ177" s="345"/>
      <c r="BK177" s="345"/>
      <c r="BL177" s="345"/>
      <c r="BM177" s="345"/>
      <c r="BN177" s="346"/>
      <c r="BO177" s="345"/>
      <c r="BP177" s="345"/>
      <c r="BQ177" s="345"/>
      <c r="BR177" s="345"/>
      <c r="BS177" s="345"/>
      <c r="BT177" s="345"/>
      <c r="BU177" s="345"/>
      <c r="BV177" s="345"/>
      <c r="BW177" s="345"/>
      <c r="BX177" s="345"/>
      <c r="BY177" s="345"/>
      <c r="BZ177" s="345"/>
      <c r="CA177" s="347"/>
    </row>
    <row r="178" spans="1:79" s="348" customFormat="1" ht="12" x14ac:dyDescent="0.2">
      <c r="A178" s="65"/>
      <c r="B178" s="65"/>
      <c r="C178" s="65"/>
      <c r="D178" s="349"/>
      <c r="E178" s="277"/>
      <c r="F178" s="277"/>
      <c r="G178" s="534">
        <f>_xlfn.XLOOKUP(F178,'[2]Merged Resources Master'!F:F,'[2]Merged Resources Master'!G:G, "NA", 0, 1)</f>
        <v>0</v>
      </c>
      <c r="H178" s="267"/>
      <c r="I178" s="267"/>
      <c r="J178" s="267"/>
      <c r="K178" s="267" t="str">
        <f>_xlfn.XLOOKUP(F178,'[2]Merged Resources Master'!F:F,'[2]Merged Resources Master'!K:K, "NA", 0, 1)</f>
        <v>Health Workforce</v>
      </c>
      <c r="L178" s="267">
        <f>_xlfn.XLOOKUP(F178,'[2]Merged Resources Master'!F:F,'[2]Merged Resources Master'!L:L, "NA", 0, 1)</f>
        <v>0</v>
      </c>
      <c r="M178" s="267">
        <f>_xlfn.XLOOKUP(F178,'[2]Merged Resources Master'!F:F,'[2]Merged Resources Master'!M:M, "NA", 0, 1)</f>
        <v>0</v>
      </c>
      <c r="N178" s="267">
        <f>_xlfn.XLOOKUP(F178,'[2]Merged Resources Master'!F:F,'[2]Merged Resources Master'!N:N, "NA", 0, 1)</f>
        <v>0</v>
      </c>
      <c r="O178" s="345"/>
      <c r="P178" s="345"/>
      <c r="Q178" s="345"/>
      <c r="R178" s="345"/>
      <c r="S178" s="345"/>
      <c r="T178" s="345"/>
      <c r="U178" s="345"/>
      <c r="V178" s="345"/>
      <c r="W178" s="523" t="s">
        <v>90</v>
      </c>
      <c r="X178" s="65"/>
      <c r="Y178" s="65" t="s">
        <v>237</v>
      </c>
      <c r="Z178" s="65" t="s">
        <v>106</v>
      </c>
      <c r="AA178" s="523" t="s">
        <v>93</v>
      </c>
      <c r="AB178" s="65" t="s">
        <v>238</v>
      </c>
      <c r="AC178" s="523" t="s">
        <v>108</v>
      </c>
      <c r="AD178" s="523" t="s">
        <v>101</v>
      </c>
      <c r="AE178" s="523">
        <v>1</v>
      </c>
      <c r="AF178" s="346"/>
      <c r="AG178" s="345"/>
      <c r="AH178" s="345"/>
      <c r="AI178" s="345"/>
      <c r="AJ178" s="345"/>
      <c r="AK178" s="345"/>
      <c r="AL178" s="345"/>
      <c r="AM178" s="345"/>
      <c r="AN178" s="345"/>
      <c r="AO178" s="345"/>
      <c r="AP178" s="345"/>
      <c r="AQ178" s="345"/>
      <c r="AR178" s="345"/>
      <c r="AS178" s="345"/>
      <c r="AT178" s="345"/>
      <c r="AU178" s="345"/>
      <c r="AV178" s="345"/>
      <c r="AW178" s="346"/>
      <c r="AX178" s="345"/>
      <c r="AY178" s="345"/>
      <c r="AZ178" s="345"/>
      <c r="BA178" s="345"/>
      <c r="BB178" s="345"/>
      <c r="BC178" s="345"/>
      <c r="BD178" s="345"/>
      <c r="BE178" s="345"/>
      <c r="BF178" s="345"/>
      <c r="BG178" s="345"/>
      <c r="BH178" s="345"/>
      <c r="BI178" s="345"/>
      <c r="BJ178" s="345"/>
      <c r="BK178" s="345"/>
      <c r="BL178" s="345"/>
      <c r="BM178" s="345"/>
      <c r="BN178" s="346"/>
      <c r="BO178" s="345"/>
      <c r="BP178" s="345"/>
      <c r="BQ178" s="345"/>
      <c r="BR178" s="345"/>
      <c r="BS178" s="345"/>
      <c r="BT178" s="345"/>
      <c r="BU178" s="345"/>
      <c r="BV178" s="345"/>
      <c r="BW178" s="345"/>
      <c r="BX178" s="345"/>
      <c r="BY178" s="345"/>
      <c r="BZ178" s="345"/>
      <c r="CA178" s="347"/>
    </row>
    <row r="179" spans="1:79" s="348" customFormat="1" ht="12" x14ac:dyDescent="0.2">
      <c r="A179" s="65"/>
      <c r="B179" s="65"/>
      <c r="C179" s="65"/>
      <c r="D179" s="349"/>
      <c r="E179" s="277"/>
      <c r="F179" s="277"/>
      <c r="G179" s="534">
        <f>_xlfn.XLOOKUP(F179,'[2]Merged Resources Master'!F:F,'[2]Merged Resources Master'!G:G, "NA", 0, 1)</f>
        <v>0</v>
      </c>
      <c r="H179" s="267"/>
      <c r="I179" s="267"/>
      <c r="J179" s="267"/>
      <c r="K179" s="267" t="str">
        <f>_xlfn.XLOOKUP(F179,'[2]Merged Resources Master'!F:F,'[2]Merged Resources Master'!K:K, "NA", 0, 1)</f>
        <v>Health Workforce</v>
      </c>
      <c r="L179" s="267">
        <f>_xlfn.XLOOKUP(F179,'[2]Merged Resources Master'!F:F,'[2]Merged Resources Master'!L:L, "NA", 0, 1)</f>
        <v>0</v>
      </c>
      <c r="M179" s="267">
        <f>_xlfn.XLOOKUP(F179,'[2]Merged Resources Master'!F:F,'[2]Merged Resources Master'!M:M, "NA", 0, 1)</f>
        <v>0</v>
      </c>
      <c r="N179" s="267">
        <f>_xlfn.XLOOKUP(F179,'[2]Merged Resources Master'!F:F,'[2]Merged Resources Master'!N:N, "NA", 0, 1)</f>
        <v>0</v>
      </c>
      <c r="O179" s="345"/>
      <c r="P179" s="345"/>
      <c r="Q179" s="345"/>
      <c r="R179" s="345"/>
      <c r="S179" s="345"/>
      <c r="T179" s="345"/>
      <c r="U179" s="345"/>
      <c r="V179" s="345"/>
      <c r="W179" s="558"/>
      <c r="X179" s="65"/>
      <c r="Y179" s="65"/>
      <c r="Z179" s="65"/>
      <c r="AA179" s="65"/>
      <c r="AB179" s="65"/>
      <c r="AC179" s="543"/>
      <c r="AD179" s="543"/>
      <c r="AE179" s="543"/>
      <c r="AF179" s="346"/>
      <c r="AG179" s="345"/>
      <c r="AH179" s="345"/>
      <c r="AI179" s="345"/>
      <c r="AJ179" s="345"/>
      <c r="AK179" s="345"/>
      <c r="AL179" s="345"/>
      <c r="AM179" s="345"/>
      <c r="AN179" s="345"/>
      <c r="AO179" s="345"/>
      <c r="AP179" s="345"/>
      <c r="AQ179" s="345"/>
      <c r="AR179" s="345"/>
      <c r="AS179" s="345"/>
      <c r="AT179" s="345"/>
      <c r="AU179" s="345"/>
      <c r="AV179" s="345"/>
      <c r="AW179" s="346"/>
      <c r="AX179" s="345"/>
      <c r="AY179" s="345"/>
      <c r="AZ179" s="345"/>
      <c r="BA179" s="345"/>
      <c r="BB179" s="345"/>
      <c r="BC179" s="345"/>
      <c r="BD179" s="345"/>
      <c r="BE179" s="345"/>
      <c r="BF179" s="345"/>
      <c r="BG179" s="345"/>
      <c r="BH179" s="345"/>
      <c r="BI179" s="345"/>
      <c r="BJ179" s="345"/>
      <c r="BK179" s="345"/>
      <c r="BL179" s="345"/>
      <c r="BM179" s="345"/>
      <c r="BN179" s="346"/>
      <c r="BO179" s="345"/>
      <c r="BP179" s="345"/>
      <c r="BQ179" s="345"/>
      <c r="BR179" s="345"/>
      <c r="BS179" s="345"/>
      <c r="BT179" s="345"/>
      <c r="BU179" s="345"/>
      <c r="BV179" s="345"/>
      <c r="BW179" s="345"/>
      <c r="BX179" s="345"/>
      <c r="BY179" s="345"/>
      <c r="BZ179" s="345"/>
      <c r="CA179" s="347"/>
    </row>
    <row r="180" spans="1:79" s="67" customFormat="1" ht="12" x14ac:dyDescent="0.2">
      <c r="A180" s="65" t="str">
        <f>IF(D180="", "", _xlfn.XLOOKUP(D180,'[1]UHCC Architecture Master'!I:I,'[1]UHCC Architecture Master'!F:F,"NA",0,1))</f>
        <v>Breast cancer</v>
      </c>
      <c r="B180" s="65" t="str">
        <f>IF(D180="", "", _xlfn.XLOOKUP(D180,'[1]UHCC Architecture Master'!I:I,'[1]UHCC Architecture Master'!G:G,"NA",0,1))</f>
        <v>Treatment of breast cancer</v>
      </c>
      <c r="C180" s="65" t="str">
        <f>IF(D180="", "", _xlfn.XLOOKUP(D180,'[1]UHCC Architecture Master'!I:I,'[1]UHCC Architecture Master'!H:H,"NA",0,1))</f>
        <v>14. Intravenous medications</v>
      </c>
      <c r="D180" s="349" t="s">
        <v>257</v>
      </c>
      <c r="E180" s="277" t="str">
        <f>IF(D180="", "", _xlfn.XLOOKUP(D180,'[1]UHCC Architecture Master'!I:I,'[1]UHCC Architecture Master'!K:K,"NA",0,1))</f>
        <v>Intravenous chemotherapy (neoadjuvant or adjuvant)</v>
      </c>
      <c r="F180" s="277"/>
      <c r="G180" s="267">
        <f>_xlfn.XLOOKUP(F180,'[2]Merged Resources Master'!F:F,'[2]Merged Resources Master'!G:G, "NA", 0, 1)</f>
        <v>0</v>
      </c>
      <c r="H180" s="267"/>
      <c r="I180" s="267"/>
      <c r="J180" s="267"/>
      <c r="K180" s="267" t="str">
        <f>_xlfn.XLOOKUP(F180,'[2]Merged Resources Master'!F:F,'[2]Merged Resources Master'!K:K, "NA", 0, 1)</f>
        <v>Health Workforce</v>
      </c>
      <c r="L180" s="267">
        <f>_xlfn.XLOOKUP(F180,'[2]Merged Resources Master'!F:F,'[2]Merged Resources Master'!L:L, "NA", 0, 1)</f>
        <v>0</v>
      </c>
      <c r="M180" s="267">
        <f>_xlfn.XLOOKUP(F180,'[2]Merged Resources Master'!F:F,'[2]Merged Resources Master'!M:M, "NA", 0, 1)</f>
        <v>0</v>
      </c>
      <c r="N180" s="267">
        <f>_xlfn.XLOOKUP(F180,'[2]Merged Resources Master'!F:F,'[2]Merged Resources Master'!N:N, "NA", 0, 1)</f>
        <v>0</v>
      </c>
      <c r="O180" s="261"/>
      <c r="P180" s="261"/>
      <c r="Q180" s="261"/>
      <c r="R180" s="261"/>
      <c r="S180" s="261"/>
      <c r="T180" s="261"/>
      <c r="U180" s="261"/>
      <c r="V180" s="261"/>
      <c r="W180" s="261"/>
      <c r="X180" s="261"/>
      <c r="Y180" s="261"/>
      <c r="Z180" s="261"/>
      <c r="AA180" s="261"/>
      <c r="AB180" s="261"/>
      <c r="AC180" s="261"/>
      <c r="AD180" s="261"/>
      <c r="AE180" s="261"/>
      <c r="AF180" s="262"/>
      <c r="AG180" s="261"/>
      <c r="AH180" s="261"/>
      <c r="AI180" s="261"/>
      <c r="AJ180" s="261"/>
      <c r="AK180" s="261"/>
      <c r="AL180" s="261"/>
      <c r="AM180" s="261"/>
      <c r="AN180" s="261"/>
      <c r="AO180" s="261"/>
      <c r="AP180" s="261"/>
      <c r="AQ180" s="261"/>
      <c r="AR180" s="261"/>
      <c r="AS180" s="261"/>
      <c r="AT180" s="261"/>
      <c r="AU180" s="261"/>
      <c r="AV180" s="261"/>
      <c r="AW180" s="262"/>
      <c r="AX180" s="261"/>
      <c r="AY180" s="261"/>
      <c r="AZ180" s="261"/>
      <c r="BA180" s="261"/>
      <c r="BB180" s="261"/>
      <c r="BC180" s="261"/>
      <c r="BD180" s="261"/>
      <c r="BE180" s="261"/>
      <c r="BF180" s="261"/>
      <c r="BG180" s="261"/>
      <c r="BH180" s="261"/>
      <c r="BI180" s="261"/>
      <c r="BJ180" s="261"/>
      <c r="BK180" s="261"/>
      <c r="BL180" s="261"/>
      <c r="BM180" s="261"/>
      <c r="BN180" s="262"/>
      <c r="BO180" s="261"/>
      <c r="BP180" s="261"/>
      <c r="BQ180" s="261"/>
      <c r="BR180" s="261"/>
      <c r="BS180" s="261"/>
      <c r="BT180" s="261"/>
      <c r="BU180" s="261"/>
      <c r="BV180" s="261"/>
      <c r="BW180" s="261"/>
      <c r="BX180" s="261"/>
      <c r="BY180" s="261"/>
      <c r="BZ180" s="261"/>
      <c r="CA180" s="263"/>
    </row>
    <row r="181" spans="1:79" s="67" customFormat="1" ht="12" x14ac:dyDescent="0.2">
      <c r="A181" s="65" t="str">
        <f>IF(D181="", "", _xlfn.XLOOKUP(D181,'[1]UHCC Architecture Master'!I:I,'[1]UHCC Architecture Master'!F:F,"NA",0,1))</f>
        <v>Breast cancer</v>
      </c>
      <c r="B181" s="65" t="str">
        <f>IF(D181="", "", _xlfn.XLOOKUP(D181,'[1]UHCC Architecture Master'!I:I,'[1]UHCC Architecture Master'!G:G,"NA",0,1))</f>
        <v>Treatment of breast cancer</v>
      </c>
      <c r="C181" s="65" t="str">
        <f>IF(D181="", "", _xlfn.XLOOKUP(D181,'[1]UHCC Architecture Master'!I:I,'[1]UHCC Architecture Master'!H:H,"NA",0,1))</f>
        <v>14. Intravenous medications</v>
      </c>
      <c r="D181" s="349" t="s">
        <v>257</v>
      </c>
      <c r="E181" s="277" t="str">
        <f>IF(D181="", "", _xlfn.XLOOKUP(D181,'[1]UHCC Architecture Master'!I:I,'[1]UHCC Architecture Master'!K:K,"NA",0,1))</f>
        <v>Intravenous chemotherapy (neoadjuvant or adjuvant)</v>
      </c>
      <c r="F181" s="277"/>
      <c r="G181" s="267">
        <f>_xlfn.XLOOKUP(F181,'[2]Merged Resources Master'!F:F,'[2]Merged Resources Master'!G:G, "NA", 0, 1)</f>
        <v>0</v>
      </c>
      <c r="H181" s="267"/>
      <c r="I181" s="267"/>
      <c r="J181" s="267"/>
      <c r="K181" s="267" t="str">
        <f>_xlfn.XLOOKUP(F181,'[2]Merged Resources Master'!F:F,'[2]Merged Resources Master'!K:K, "NA", 0, 1)</f>
        <v>Health Workforce</v>
      </c>
      <c r="L181" s="267">
        <f>_xlfn.XLOOKUP(F181,'[2]Merged Resources Master'!F:F,'[2]Merged Resources Master'!L:L, "NA", 0, 1)</f>
        <v>0</v>
      </c>
      <c r="M181" s="267">
        <f>_xlfn.XLOOKUP(F181,'[2]Merged Resources Master'!F:F,'[2]Merged Resources Master'!M:M, "NA", 0, 1)</f>
        <v>0</v>
      </c>
      <c r="N181" s="267">
        <f>_xlfn.XLOOKUP(F181,'[2]Merged Resources Master'!F:F,'[2]Merged Resources Master'!N:N, "NA", 0, 1)</f>
        <v>0</v>
      </c>
      <c r="O181" s="261"/>
      <c r="P181" s="261"/>
      <c r="Q181" s="261"/>
      <c r="R181" s="261"/>
      <c r="S181" s="261"/>
      <c r="T181" s="261"/>
      <c r="U181" s="261"/>
      <c r="V181" s="261"/>
      <c r="W181" s="261"/>
      <c r="X181" s="261"/>
      <c r="Y181" s="261"/>
      <c r="Z181" s="261"/>
      <c r="AA181" s="261"/>
      <c r="AB181" s="261"/>
      <c r="AC181" s="261"/>
      <c r="AD181" s="261"/>
      <c r="AE181" s="261"/>
      <c r="AF181" s="262"/>
      <c r="AG181" s="261"/>
      <c r="AH181" s="261"/>
      <c r="AI181" s="261"/>
      <c r="AJ181" s="261"/>
      <c r="AK181" s="261"/>
      <c r="AL181" s="261"/>
      <c r="AM181" s="261"/>
      <c r="AN181" s="261"/>
      <c r="AO181" s="261"/>
      <c r="AP181" s="261"/>
      <c r="AQ181" s="261"/>
      <c r="AR181" s="261"/>
      <c r="AS181" s="261"/>
      <c r="AT181" s="261"/>
      <c r="AU181" s="261"/>
      <c r="AV181" s="261"/>
      <c r="AW181" s="262"/>
      <c r="AX181" s="261"/>
      <c r="AY181" s="261"/>
      <c r="AZ181" s="261"/>
      <c r="BA181" s="261"/>
      <c r="BB181" s="261"/>
      <c r="BC181" s="261"/>
      <c r="BD181" s="261"/>
      <c r="BE181" s="261"/>
      <c r="BF181" s="261"/>
      <c r="BG181" s="261"/>
      <c r="BH181" s="261"/>
      <c r="BI181" s="261"/>
      <c r="BJ181" s="261"/>
      <c r="BK181" s="261"/>
      <c r="BL181" s="261"/>
      <c r="BM181" s="261"/>
      <c r="BN181" s="262"/>
      <c r="BO181" s="261"/>
      <c r="BP181" s="261"/>
      <c r="BQ181" s="261"/>
      <c r="BR181" s="261"/>
      <c r="BS181" s="261"/>
      <c r="BT181" s="261"/>
      <c r="BU181" s="261"/>
      <c r="BV181" s="261"/>
      <c r="BW181" s="261"/>
      <c r="BX181" s="261"/>
      <c r="BY181" s="261"/>
      <c r="BZ181" s="261"/>
      <c r="CA181" s="263"/>
    </row>
    <row r="182" spans="1:79" s="67" customFormat="1" ht="12" x14ac:dyDescent="0.2">
      <c r="A182" s="65" t="str">
        <f>IF(D182="", "", _xlfn.XLOOKUP(D182,'[1]UHCC Architecture Master'!I:I,'[1]UHCC Architecture Master'!F:F,"NA",0,1))</f>
        <v>Breast cancer</v>
      </c>
      <c r="B182" s="65" t="str">
        <f>IF(D182="", "", _xlfn.XLOOKUP(D182,'[1]UHCC Architecture Master'!I:I,'[1]UHCC Architecture Master'!G:G,"NA",0,1))</f>
        <v>Treatment of breast cancer</v>
      </c>
      <c r="C182" s="65" t="str">
        <f>IF(D182="", "", _xlfn.XLOOKUP(D182,'[1]UHCC Architecture Master'!I:I,'[1]UHCC Architecture Master'!H:H,"NA",0,1))</f>
        <v>14. Intravenous medications</v>
      </c>
      <c r="D182" s="349" t="s">
        <v>257</v>
      </c>
      <c r="E182" s="277" t="str">
        <f>IF(D182="", "", _xlfn.XLOOKUP(D182,'[1]UHCC Architecture Master'!I:I,'[1]UHCC Architecture Master'!K:K,"NA",0,1))</f>
        <v>Intravenous chemotherapy (neoadjuvant or adjuvant)</v>
      </c>
      <c r="F182" s="277"/>
      <c r="G182" s="267">
        <f>_xlfn.XLOOKUP(F182,'[2]Merged Resources Master'!F:F,'[2]Merged Resources Master'!G:G, "NA", 0, 1)</f>
        <v>0</v>
      </c>
      <c r="H182" s="267"/>
      <c r="I182" s="267"/>
      <c r="J182" s="267"/>
      <c r="K182" s="267" t="str">
        <f>_xlfn.XLOOKUP(F182,'[2]Merged Resources Master'!F:F,'[2]Merged Resources Master'!K:K, "NA", 0, 1)</f>
        <v>Health Workforce</v>
      </c>
      <c r="L182" s="267">
        <f>_xlfn.XLOOKUP(F182,'[2]Merged Resources Master'!F:F,'[2]Merged Resources Master'!L:L, "NA", 0, 1)</f>
        <v>0</v>
      </c>
      <c r="M182" s="267">
        <f>_xlfn.XLOOKUP(F182,'[2]Merged Resources Master'!F:F,'[2]Merged Resources Master'!M:M, "NA", 0, 1)</f>
        <v>0</v>
      </c>
      <c r="N182" s="267">
        <f>_xlfn.XLOOKUP(F182,'[2]Merged Resources Master'!F:F,'[2]Merged Resources Master'!N:N, "NA", 0, 1)</f>
        <v>0</v>
      </c>
      <c r="O182" s="264"/>
      <c r="P182" s="264"/>
      <c r="Q182" s="264"/>
      <c r="R182" s="264"/>
      <c r="S182" s="264"/>
      <c r="T182" s="264"/>
      <c r="U182" s="264"/>
      <c r="V182" s="264"/>
      <c r="W182" s="65" t="s">
        <v>239</v>
      </c>
      <c r="X182" s="65"/>
      <c r="Y182" s="678" t="s">
        <v>240</v>
      </c>
      <c r="Z182" s="678" t="s">
        <v>99</v>
      </c>
      <c r="AA182" s="678" t="s">
        <v>93</v>
      </c>
      <c r="AB182" s="678" t="s">
        <v>241</v>
      </c>
      <c r="AC182" s="678" t="s">
        <v>95</v>
      </c>
      <c r="AD182" s="678" t="s">
        <v>101</v>
      </c>
      <c r="AE182" s="678">
        <v>1</v>
      </c>
      <c r="AF182" s="265"/>
      <c r="AG182" s="264"/>
      <c r="AH182" s="264"/>
      <c r="AI182" s="264"/>
      <c r="AJ182" s="264"/>
      <c r="AK182" s="264"/>
      <c r="AL182" s="264"/>
      <c r="AM182" s="264"/>
      <c r="AN182" s="264"/>
      <c r="AO182" s="264"/>
      <c r="AP182" s="264"/>
      <c r="AQ182" s="264"/>
      <c r="AR182" s="264"/>
      <c r="AS182" s="264"/>
      <c r="AT182" s="264"/>
      <c r="AU182" s="264"/>
      <c r="AV182" s="264"/>
      <c r="AW182" s="265"/>
      <c r="AX182" s="264"/>
      <c r="AY182" s="264"/>
      <c r="AZ182" s="264"/>
      <c r="BA182" s="264"/>
      <c r="BB182" s="264"/>
      <c r="BC182" s="264"/>
      <c r="BD182" s="264"/>
      <c r="BE182" s="264"/>
      <c r="BF182" s="264"/>
      <c r="BG182" s="264"/>
      <c r="BH182" s="264"/>
      <c r="BI182" s="264"/>
      <c r="BJ182" s="264"/>
      <c r="BK182" s="264"/>
      <c r="BL182" s="264"/>
      <c r="BM182" s="264"/>
      <c r="BN182" s="265"/>
      <c r="BO182" s="264"/>
      <c r="BP182" s="264"/>
      <c r="BQ182" s="264"/>
      <c r="BR182" s="264"/>
      <c r="BS182" s="264"/>
      <c r="BT182" s="264"/>
      <c r="BU182" s="264"/>
      <c r="BV182" s="264"/>
      <c r="BW182" s="264"/>
      <c r="BX182" s="264"/>
      <c r="BY182" s="264"/>
      <c r="BZ182" s="264"/>
      <c r="CA182" s="266"/>
    </row>
    <row r="183" spans="1:79" s="67" customFormat="1" ht="12" x14ac:dyDescent="0.2">
      <c r="A183" s="65"/>
      <c r="B183" s="65"/>
      <c r="C183" s="65"/>
      <c r="D183" s="349"/>
      <c r="E183" s="277"/>
      <c r="F183" s="277"/>
      <c r="G183" s="534">
        <f>_xlfn.XLOOKUP(F183,'[2]Merged Resources Master'!F:F,'[2]Merged Resources Master'!G:G, "NA", 0, 1)</f>
        <v>0</v>
      </c>
      <c r="H183" s="267"/>
      <c r="I183" s="267"/>
      <c r="J183" s="267"/>
      <c r="K183" s="267" t="str">
        <f>_xlfn.XLOOKUP(F183,'[2]Merged Resources Master'!F:F,'[2]Merged Resources Master'!K:K, "NA", 0, 1)</f>
        <v>Health Workforce</v>
      </c>
      <c r="L183" s="267">
        <f>_xlfn.XLOOKUP(F183,'[2]Merged Resources Master'!F:F,'[2]Merged Resources Master'!L:L, "NA", 0, 1)</f>
        <v>0</v>
      </c>
      <c r="M183" s="267">
        <f>_xlfn.XLOOKUP(F183,'[2]Merged Resources Master'!F:F,'[2]Merged Resources Master'!M:M, "NA", 0, 1)</f>
        <v>0</v>
      </c>
      <c r="N183" s="267">
        <f>_xlfn.XLOOKUP(F183,'[2]Merged Resources Master'!F:F,'[2]Merged Resources Master'!N:N, "NA", 0, 1)</f>
        <v>0</v>
      </c>
      <c r="O183" s="264"/>
      <c r="P183" s="264"/>
      <c r="Q183" s="264"/>
      <c r="R183" s="264"/>
      <c r="S183" s="264"/>
      <c r="T183" s="264"/>
      <c r="U183" s="264"/>
      <c r="V183" s="264"/>
      <c r="W183" s="65" t="s">
        <v>239</v>
      </c>
      <c r="X183" s="555"/>
      <c r="Y183" s="555" t="s">
        <v>242</v>
      </c>
      <c r="Z183" s="555" t="s">
        <v>103</v>
      </c>
      <c r="AA183" s="523" t="s">
        <v>93</v>
      </c>
      <c r="AB183" s="555" t="s">
        <v>243</v>
      </c>
      <c r="AC183" s="555" t="s">
        <v>95</v>
      </c>
      <c r="AD183" s="65" t="s">
        <v>101</v>
      </c>
      <c r="AE183" s="555">
        <v>1</v>
      </c>
      <c r="AF183" s="265"/>
      <c r="AG183" s="264"/>
      <c r="AH183" s="264"/>
      <c r="AI183" s="264"/>
      <c r="AJ183" s="264"/>
      <c r="AK183" s="264"/>
      <c r="AL183" s="264"/>
      <c r="AM183" s="264"/>
      <c r="AN183" s="264"/>
      <c r="AO183" s="264"/>
      <c r="AP183" s="264"/>
      <c r="AQ183" s="264"/>
      <c r="AR183" s="264"/>
      <c r="AS183" s="264"/>
      <c r="AT183" s="264"/>
      <c r="AU183" s="264"/>
      <c r="AV183" s="264"/>
      <c r="AW183" s="265"/>
      <c r="AX183" s="264"/>
      <c r="AY183" s="264"/>
      <c r="AZ183" s="264"/>
      <c r="BA183" s="264"/>
      <c r="BB183" s="264"/>
      <c r="BC183" s="264"/>
      <c r="BD183" s="264"/>
      <c r="BE183" s="264"/>
      <c r="BF183" s="264"/>
      <c r="BG183" s="264"/>
      <c r="BH183" s="264"/>
      <c r="BI183" s="264"/>
      <c r="BJ183" s="264"/>
      <c r="BK183" s="264"/>
      <c r="BL183" s="264"/>
      <c r="BM183" s="264"/>
      <c r="BN183" s="265"/>
      <c r="BO183" s="264"/>
      <c r="BP183" s="264"/>
      <c r="BQ183" s="264"/>
      <c r="BR183" s="264"/>
      <c r="BS183" s="264"/>
      <c r="BT183" s="264"/>
      <c r="BU183" s="264"/>
      <c r="BV183" s="264"/>
      <c r="BW183" s="264"/>
      <c r="BX183" s="264"/>
      <c r="BY183" s="264"/>
      <c r="BZ183" s="264"/>
      <c r="CA183" s="266"/>
    </row>
    <row r="184" spans="1:79" s="67" customFormat="1" ht="12" x14ac:dyDescent="0.2">
      <c r="A184" s="65"/>
      <c r="B184" s="65"/>
      <c r="C184" s="65"/>
      <c r="D184" s="349"/>
      <c r="E184" s="277"/>
      <c r="F184" s="277"/>
      <c r="G184" s="534">
        <f>_xlfn.XLOOKUP(F184,'[2]Merged Resources Master'!F:F,'[2]Merged Resources Master'!G:G, "NA", 0, 1)</f>
        <v>0</v>
      </c>
      <c r="H184" s="267"/>
      <c r="I184" s="267"/>
      <c r="J184" s="267"/>
      <c r="K184" s="267" t="str">
        <f>_xlfn.XLOOKUP(F184,'[2]Merged Resources Master'!F:F,'[2]Merged Resources Master'!K:K, "NA", 0, 1)</f>
        <v>Health Workforce</v>
      </c>
      <c r="L184" s="267">
        <f>_xlfn.XLOOKUP(F184,'[2]Merged Resources Master'!F:F,'[2]Merged Resources Master'!L:L, "NA", 0, 1)</f>
        <v>0</v>
      </c>
      <c r="M184" s="267">
        <f>_xlfn.XLOOKUP(F184,'[2]Merged Resources Master'!F:F,'[2]Merged Resources Master'!M:M, "NA", 0, 1)</f>
        <v>0</v>
      </c>
      <c r="N184" s="267">
        <f>_xlfn.XLOOKUP(F184,'[2]Merged Resources Master'!F:F,'[2]Merged Resources Master'!N:N, "NA", 0, 1)</f>
        <v>0</v>
      </c>
      <c r="O184" s="264"/>
      <c r="P184" s="264"/>
      <c r="Q184" s="264"/>
      <c r="R184" s="264"/>
      <c r="S184" s="264"/>
      <c r="T184" s="264"/>
      <c r="U184" s="264"/>
      <c r="V184" s="264"/>
      <c r="W184" s="65" t="s">
        <v>239</v>
      </c>
      <c r="X184" s="555"/>
      <c r="Y184" s="555" t="s">
        <v>244</v>
      </c>
      <c r="Z184" s="555" t="s">
        <v>106</v>
      </c>
      <c r="AA184" s="523" t="s">
        <v>93</v>
      </c>
      <c r="AB184" s="555" t="s">
        <v>245</v>
      </c>
      <c r="AC184" s="555" t="s">
        <v>108</v>
      </c>
      <c r="AD184" s="65" t="s">
        <v>101</v>
      </c>
      <c r="AE184" s="555">
        <v>1</v>
      </c>
      <c r="AF184" s="265"/>
      <c r="AG184" s="264"/>
      <c r="AH184" s="264"/>
      <c r="AI184" s="264"/>
      <c r="AJ184" s="264"/>
      <c r="AK184" s="264"/>
      <c r="AL184" s="264"/>
      <c r="AM184" s="264"/>
      <c r="AN184" s="264"/>
      <c r="AO184" s="264"/>
      <c r="AP184" s="264"/>
      <c r="AQ184" s="264"/>
      <c r="AR184" s="264"/>
      <c r="AS184" s="264"/>
      <c r="AT184" s="264"/>
      <c r="AU184" s="264"/>
      <c r="AV184" s="264"/>
      <c r="AW184" s="265"/>
      <c r="AX184" s="264"/>
      <c r="AY184" s="264"/>
      <c r="AZ184" s="264"/>
      <c r="BA184" s="264"/>
      <c r="BB184" s="264"/>
      <c r="BC184" s="264"/>
      <c r="BD184" s="264"/>
      <c r="BE184" s="264"/>
      <c r="BF184" s="264"/>
      <c r="BG184" s="264"/>
      <c r="BH184" s="264"/>
      <c r="BI184" s="264"/>
      <c r="BJ184" s="264"/>
      <c r="BK184" s="264"/>
      <c r="BL184" s="264"/>
      <c r="BM184" s="264"/>
      <c r="BN184" s="265"/>
      <c r="BO184" s="264"/>
      <c r="BP184" s="264"/>
      <c r="BQ184" s="264"/>
      <c r="BR184" s="264"/>
      <c r="BS184" s="264"/>
      <c r="BT184" s="264"/>
      <c r="BU184" s="264"/>
      <c r="BV184" s="264"/>
      <c r="BW184" s="264"/>
      <c r="BX184" s="264"/>
      <c r="BY184" s="264"/>
      <c r="BZ184" s="264"/>
      <c r="CA184" s="266"/>
    </row>
    <row r="185" spans="1:79" s="67" customFormat="1" ht="12" x14ac:dyDescent="0.2">
      <c r="A185" s="65" t="str">
        <f>IF(D185="", "", _xlfn.XLOOKUP(D185,'[1]UHCC Architecture Master'!I:I,'[1]UHCC Architecture Master'!F:F,"NA",0,1))</f>
        <v>Breast cancer</v>
      </c>
      <c r="B185" s="65" t="str">
        <f>IF(D185="", "", _xlfn.XLOOKUP(D185,'[1]UHCC Architecture Master'!I:I,'[1]UHCC Architecture Master'!G:G,"NA",0,1))</f>
        <v>Treatment of breast cancer</v>
      </c>
      <c r="C185" s="65" t="str">
        <f>IF(D185="", "", _xlfn.XLOOKUP(D185,'[1]UHCC Architecture Master'!I:I,'[1]UHCC Architecture Master'!H:H,"NA",0,1))</f>
        <v>14. Intravenous medications</v>
      </c>
      <c r="D185" s="349" t="s">
        <v>257</v>
      </c>
      <c r="E185" s="277" t="str">
        <f>IF(D185="", "", _xlfn.XLOOKUP(D185,'[1]UHCC Architecture Master'!I:I,'[1]UHCC Architecture Master'!K:K,"NA",0,1))</f>
        <v>Intravenous chemotherapy (neoadjuvant or adjuvant)</v>
      </c>
      <c r="F185" s="277"/>
      <c r="G185" s="267">
        <f>_xlfn.XLOOKUP(F185,'[2]Merged Resources Master'!F:F,'[2]Merged Resources Master'!G:G, "NA", 0, 1)</f>
        <v>0</v>
      </c>
      <c r="H185" s="267"/>
      <c r="I185" s="267"/>
      <c r="J185" s="267"/>
      <c r="K185" s="267" t="str">
        <f>_xlfn.XLOOKUP(F185,'[2]Merged Resources Master'!F:F,'[2]Merged Resources Master'!K:K, "NA", 0, 1)</f>
        <v>Health Workforce</v>
      </c>
      <c r="L185" s="267">
        <f>_xlfn.XLOOKUP(F185,'[2]Merged Resources Master'!F:F,'[2]Merged Resources Master'!L:L, "NA", 0, 1)</f>
        <v>0</v>
      </c>
      <c r="M185" s="267">
        <f>_xlfn.XLOOKUP(F185,'[2]Merged Resources Master'!F:F,'[2]Merged Resources Master'!M:M, "NA", 0, 1)</f>
        <v>0</v>
      </c>
      <c r="N185" s="267">
        <f>_xlfn.XLOOKUP(F185,'[2]Merged Resources Master'!F:F,'[2]Merged Resources Master'!N:N, "NA", 0, 1)</f>
        <v>0</v>
      </c>
      <c r="O185" s="267"/>
      <c r="P185" s="267"/>
      <c r="Q185" s="267"/>
      <c r="R185" s="267"/>
      <c r="S185" s="267"/>
      <c r="T185" s="267"/>
      <c r="U185" s="267"/>
      <c r="V185" s="267"/>
      <c r="W185" s="523" t="s">
        <v>90</v>
      </c>
      <c r="X185" s="524"/>
      <c r="Y185" s="678" t="s">
        <v>91</v>
      </c>
      <c r="Z185" s="678" t="s">
        <v>92</v>
      </c>
      <c r="AA185" s="678" t="s">
        <v>93</v>
      </c>
      <c r="AB185" s="678" t="s">
        <v>94</v>
      </c>
      <c r="AC185" s="678" t="s">
        <v>95</v>
      </c>
      <c r="AD185" s="678" t="s">
        <v>96</v>
      </c>
      <c r="AE185" s="678">
        <v>1</v>
      </c>
      <c r="AF185" s="268"/>
      <c r="AG185" s="267"/>
      <c r="AH185" s="267"/>
      <c r="AI185" s="267"/>
      <c r="AJ185" s="267"/>
      <c r="AK185" s="267"/>
      <c r="AL185" s="267"/>
      <c r="AM185" s="267"/>
      <c r="AN185" s="267"/>
      <c r="AO185" s="267"/>
      <c r="AP185" s="267"/>
      <c r="AQ185" s="267"/>
      <c r="AR185" s="267"/>
      <c r="AS185" s="267"/>
      <c r="AT185" s="267"/>
      <c r="AU185" s="267"/>
      <c r="AV185" s="267"/>
      <c r="AW185" s="268"/>
      <c r="AX185" s="267"/>
      <c r="AY185" s="267"/>
      <c r="AZ185" s="267"/>
      <c r="BA185" s="267"/>
      <c r="BB185" s="267"/>
      <c r="BC185" s="267"/>
      <c r="BD185" s="267"/>
      <c r="BE185" s="267"/>
      <c r="BF185" s="267"/>
      <c r="BG185" s="267"/>
      <c r="BH185" s="267"/>
      <c r="BI185" s="267"/>
      <c r="BJ185" s="267"/>
      <c r="BK185" s="267"/>
      <c r="BL185" s="267"/>
      <c r="BM185" s="267"/>
      <c r="BN185" s="268"/>
      <c r="BO185" s="267"/>
      <c r="BP185" s="267"/>
      <c r="BQ185" s="267"/>
      <c r="BR185" s="267"/>
      <c r="BS185" s="267"/>
      <c r="BT185" s="267"/>
      <c r="BU185" s="267"/>
      <c r="BV185" s="267"/>
      <c r="BW185" s="267"/>
      <c r="BX185" s="267"/>
      <c r="BY185" s="267"/>
      <c r="BZ185" s="267"/>
      <c r="CA185" s="269"/>
    </row>
    <row r="186" spans="1:79" s="67" customFormat="1" ht="12" x14ac:dyDescent="0.2">
      <c r="A186" s="65"/>
      <c r="B186" s="65"/>
      <c r="C186" s="65"/>
      <c r="D186" s="349"/>
      <c r="E186" s="277"/>
      <c r="F186" s="277"/>
      <c r="G186" s="534">
        <f>_xlfn.XLOOKUP(F186,'[2]Merged Resources Master'!F:F,'[2]Merged Resources Master'!G:G, "NA", 0, 1)</f>
        <v>0</v>
      </c>
      <c r="H186" s="267"/>
      <c r="I186" s="267"/>
      <c r="J186" s="267"/>
      <c r="K186" s="267" t="str">
        <f>_xlfn.XLOOKUP(F186,'[2]Merged Resources Master'!F:F,'[2]Merged Resources Master'!K:K, "NA", 0, 1)</f>
        <v>Health Workforce</v>
      </c>
      <c r="L186" s="267">
        <f>_xlfn.XLOOKUP(F186,'[2]Merged Resources Master'!F:F,'[2]Merged Resources Master'!L:L, "NA", 0, 1)</f>
        <v>0</v>
      </c>
      <c r="M186" s="267">
        <f>_xlfn.XLOOKUP(F186,'[2]Merged Resources Master'!F:F,'[2]Merged Resources Master'!M:M, "NA", 0, 1)</f>
        <v>0</v>
      </c>
      <c r="N186" s="267">
        <f>_xlfn.XLOOKUP(F186,'[2]Merged Resources Master'!F:F,'[2]Merged Resources Master'!N:N, "NA", 0, 1)</f>
        <v>0</v>
      </c>
      <c r="O186" s="267"/>
      <c r="P186" s="267"/>
      <c r="Q186" s="267"/>
      <c r="R186" s="267"/>
      <c r="S186" s="267"/>
      <c r="T186" s="267"/>
      <c r="U186" s="267"/>
      <c r="V186" s="267"/>
      <c r="W186" s="523" t="s">
        <v>90</v>
      </c>
      <c r="Y186" s="559" t="s">
        <v>246</v>
      </c>
      <c r="Z186" s="560" t="s">
        <v>148</v>
      </c>
      <c r="AA186" s="68" t="s">
        <v>93</v>
      </c>
      <c r="AB186" s="560" t="s">
        <v>247</v>
      </c>
      <c r="AC186" s="560" t="s">
        <v>95</v>
      </c>
      <c r="AD186" s="560" t="s">
        <v>101</v>
      </c>
      <c r="AE186" s="560">
        <v>1</v>
      </c>
      <c r="AF186" s="268"/>
      <c r="AG186" s="267"/>
      <c r="AH186" s="267"/>
      <c r="AI186" s="267"/>
      <c r="AJ186" s="267"/>
      <c r="AK186" s="267"/>
      <c r="AL186" s="267"/>
      <c r="AM186" s="267"/>
      <c r="AN186" s="267"/>
      <c r="AO186" s="267"/>
      <c r="AP186" s="267"/>
      <c r="AQ186" s="267"/>
      <c r="AR186" s="267"/>
      <c r="AS186" s="267"/>
      <c r="AT186" s="267"/>
      <c r="AU186" s="267"/>
      <c r="AV186" s="267"/>
      <c r="AW186" s="268"/>
      <c r="AX186" s="267"/>
      <c r="AY186" s="267"/>
      <c r="AZ186" s="267"/>
      <c r="BA186" s="267"/>
      <c r="BB186" s="267"/>
      <c r="BC186" s="267"/>
      <c r="BD186" s="267"/>
      <c r="BE186" s="267"/>
      <c r="BF186" s="267"/>
      <c r="BG186" s="267"/>
      <c r="BH186" s="267"/>
      <c r="BI186" s="267"/>
      <c r="BJ186" s="267"/>
      <c r="BK186" s="267"/>
      <c r="BL186" s="267"/>
      <c r="BM186" s="267"/>
      <c r="BN186" s="268"/>
      <c r="BO186" s="267"/>
      <c r="BP186" s="267"/>
      <c r="BQ186" s="267"/>
      <c r="BR186" s="267"/>
      <c r="BS186" s="267"/>
      <c r="BT186" s="267"/>
      <c r="BU186" s="267"/>
      <c r="BV186" s="267"/>
      <c r="BW186" s="267"/>
      <c r="BX186" s="267"/>
      <c r="BY186" s="267"/>
      <c r="BZ186" s="267"/>
      <c r="CA186" s="269"/>
    </row>
    <row r="187" spans="1:79" s="67" customFormat="1" ht="12" x14ac:dyDescent="0.2">
      <c r="A187" s="65"/>
      <c r="B187" s="65"/>
      <c r="C187" s="65"/>
      <c r="D187" s="349"/>
      <c r="E187" s="277"/>
      <c r="F187" s="277"/>
      <c r="G187" s="534">
        <f>_xlfn.XLOOKUP(F187,'[2]Merged Resources Master'!F:F,'[2]Merged Resources Master'!G:G, "NA", 0, 1)</f>
        <v>0</v>
      </c>
      <c r="H187" s="267"/>
      <c r="I187" s="267"/>
      <c r="J187" s="267"/>
      <c r="K187" s="267" t="str">
        <f>_xlfn.XLOOKUP(F187,'[2]Merged Resources Master'!F:F,'[2]Merged Resources Master'!K:K, "NA", 0, 1)</f>
        <v>Health Workforce</v>
      </c>
      <c r="L187" s="267">
        <f>_xlfn.XLOOKUP(F187,'[2]Merged Resources Master'!F:F,'[2]Merged Resources Master'!L:L, "NA", 0, 1)</f>
        <v>0</v>
      </c>
      <c r="M187" s="267">
        <f>_xlfn.XLOOKUP(F187,'[2]Merged Resources Master'!F:F,'[2]Merged Resources Master'!M:M, "NA", 0, 1)</f>
        <v>0</v>
      </c>
      <c r="N187" s="267">
        <f>_xlfn.XLOOKUP(F187,'[2]Merged Resources Master'!F:F,'[2]Merged Resources Master'!N:N, "NA", 0, 1)</f>
        <v>0</v>
      </c>
      <c r="O187" s="267"/>
      <c r="P187" s="267"/>
      <c r="Q187" s="267"/>
      <c r="R187" s="267"/>
      <c r="S187" s="267"/>
      <c r="T187" s="267"/>
      <c r="U187" s="267"/>
      <c r="V187" s="267"/>
      <c r="W187" s="523" t="s">
        <v>90</v>
      </c>
      <c r="Y187" s="559" t="s">
        <v>248</v>
      </c>
      <c r="Z187" s="524" t="s">
        <v>106</v>
      </c>
      <c r="AA187" s="68" t="s">
        <v>93</v>
      </c>
      <c r="AB187" s="560" t="s">
        <v>249</v>
      </c>
      <c r="AC187" s="560" t="s">
        <v>108</v>
      </c>
      <c r="AD187" s="560" t="s">
        <v>101</v>
      </c>
      <c r="AE187" s="560">
        <v>1</v>
      </c>
      <c r="AF187" s="268"/>
      <c r="AG187" s="267"/>
      <c r="AH187" s="267"/>
      <c r="AI187" s="267"/>
      <c r="AJ187" s="267"/>
      <c r="AK187" s="267"/>
      <c r="AL187" s="267"/>
      <c r="AM187" s="267"/>
      <c r="AN187" s="267"/>
      <c r="AO187" s="267"/>
      <c r="AP187" s="267"/>
      <c r="AQ187" s="267"/>
      <c r="AR187" s="267"/>
      <c r="AS187" s="267"/>
      <c r="AT187" s="267"/>
      <c r="AU187" s="267"/>
      <c r="AV187" s="267"/>
      <c r="AW187" s="268"/>
      <c r="AX187" s="267"/>
      <c r="AY187" s="267"/>
      <c r="AZ187" s="267"/>
      <c r="BA187" s="267"/>
      <c r="BB187" s="267"/>
      <c r="BC187" s="267"/>
      <c r="BD187" s="267"/>
      <c r="BE187" s="267"/>
      <c r="BF187" s="267"/>
      <c r="BG187" s="267"/>
      <c r="BH187" s="267"/>
      <c r="BI187" s="267"/>
      <c r="BJ187" s="267"/>
      <c r="BK187" s="267"/>
      <c r="BL187" s="267"/>
      <c r="BM187" s="267"/>
      <c r="BN187" s="268"/>
      <c r="BO187" s="267"/>
      <c r="BP187" s="267"/>
      <c r="BQ187" s="267"/>
      <c r="BR187" s="267"/>
      <c r="BS187" s="267"/>
      <c r="BT187" s="267"/>
      <c r="BU187" s="267"/>
      <c r="BV187" s="267"/>
      <c r="BW187" s="267"/>
      <c r="BX187" s="267"/>
      <c r="BY187" s="267"/>
      <c r="BZ187" s="267"/>
      <c r="CA187" s="269"/>
    </row>
    <row r="188" spans="1:79" s="67" customFormat="1" ht="12" x14ac:dyDescent="0.2">
      <c r="A188" s="65" t="str">
        <f>IF(D188="", "", _xlfn.XLOOKUP(D188,'[1]UHCC Architecture Master'!I:I,'[1]UHCC Architecture Master'!F:F,"NA",0,1))</f>
        <v>Breast cancer</v>
      </c>
      <c r="B188" s="65" t="str">
        <f>IF(D188="", "", _xlfn.XLOOKUP(D188,'[1]UHCC Architecture Master'!I:I,'[1]UHCC Architecture Master'!G:G,"NA",0,1))</f>
        <v>Treatment of breast cancer</v>
      </c>
      <c r="C188" s="65" t="str">
        <f>IF(D188="", "", _xlfn.XLOOKUP(D188,'[1]UHCC Architecture Master'!I:I,'[1]UHCC Architecture Master'!H:H,"NA",0,1))</f>
        <v>14. Intravenous medications</v>
      </c>
      <c r="D188" s="349" t="s">
        <v>257</v>
      </c>
      <c r="E188" s="277" t="str">
        <f>IF(D188="", "", _xlfn.XLOOKUP(D188,'[1]UHCC Architecture Master'!I:I,'[1]UHCC Architecture Master'!K:K,"NA",0,1))</f>
        <v>Intravenous chemotherapy (neoadjuvant or adjuvant)</v>
      </c>
      <c r="F188" s="277"/>
      <c r="G188" s="267">
        <f>_xlfn.XLOOKUP(F188,'[2]Merged Resources Master'!F:F,'[2]Merged Resources Master'!G:G, "NA", 0, 1)</f>
        <v>0</v>
      </c>
      <c r="H188" s="267"/>
      <c r="I188" s="267"/>
      <c r="J188" s="267"/>
      <c r="K188" s="267" t="str">
        <f>_xlfn.XLOOKUP(F188,'[2]Merged Resources Master'!F:F,'[2]Merged Resources Master'!K:K, "NA", 0, 1)</f>
        <v>Health Workforce</v>
      </c>
      <c r="L188" s="267">
        <f>_xlfn.XLOOKUP(F188,'[2]Merged Resources Master'!F:F,'[2]Merged Resources Master'!L:L, "NA", 0, 1)</f>
        <v>0</v>
      </c>
      <c r="M188" s="267">
        <f>_xlfn.XLOOKUP(F188,'[2]Merged Resources Master'!F:F,'[2]Merged Resources Master'!M:M, "NA", 0, 1)</f>
        <v>0</v>
      </c>
      <c r="N188" s="267">
        <f>_xlfn.XLOOKUP(F188,'[2]Merged Resources Master'!F:F,'[2]Merged Resources Master'!N:N, "NA", 0, 1)</f>
        <v>0</v>
      </c>
      <c r="O188" s="270"/>
      <c r="P188" s="270"/>
      <c r="Q188" s="270"/>
      <c r="R188" s="270"/>
      <c r="S188" s="270"/>
      <c r="T188" s="270"/>
      <c r="U188" s="270"/>
      <c r="V188" s="270"/>
      <c r="W188" s="621" t="s">
        <v>90</v>
      </c>
      <c r="X188" s="622"/>
      <c r="Y188" s="678" t="s">
        <v>91</v>
      </c>
      <c r="Z188" s="678" t="s">
        <v>92</v>
      </c>
      <c r="AA188" s="678" t="s">
        <v>93</v>
      </c>
      <c r="AB188" s="678" t="s">
        <v>94</v>
      </c>
      <c r="AC188" s="678" t="s">
        <v>95</v>
      </c>
      <c r="AD188" s="678" t="s">
        <v>96</v>
      </c>
      <c r="AE188" s="678">
        <v>1</v>
      </c>
      <c r="AF188" s="271"/>
      <c r="AG188" s="270"/>
      <c r="AH188" s="270"/>
      <c r="AI188" s="270"/>
      <c r="AJ188" s="270"/>
      <c r="AK188" s="270"/>
      <c r="AL188" s="270"/>
      <c r="AM188" s="270"/>
      <c r="AN188" s="270"/>
      <c r="AO188" s="270"/>
      <c r="AP188" s="270"/>
      <c r="AQ188" s="270"/>
      <c r="AR188" s="270"/>
      <c r="AS188" s="270"/>
      <c r="AT188" s="270"/>
      <c r="AU188" s="270"/>
      <c r="AV188" s="270"/>
      <c r="AW188" s="271"/>
      <c r="AX188" s="270"/>
      <c r="AY188" s="270"/>
      <c r="AZ188" s="270"/>
      <c r="BA188" s="270"/>
      <c r="BB188" s="270"/>
      <c r="BC188" s="270"/>
      <c r="BD188" s="270"/>
      <c r="BE188" s="270"/>
      <c r="BF188" s="270"/>
      <c r="BG188" s="270"/>
      <c r="BH188" s="270"/>
      <c r="BI188" s="270"/>
      <c r="BJ188" s="270"/>
      <c r="BK188" s="270"/>
      <c r="BL188" s="270"/>
      <c r="BM188" s="270"/>
      <c r="BN188" s="271"/>
      <c r="BO188" s="270"/>
      <c r="BP188" s="270"/>
      <c r="BQ188" s="270"/>
      <c r="BR188" s="270"/>
      <c r="BS188" s="270"/>
      <c r="BT188" s="270"/>
      <c r="BU188" s="270"/>
      <c r="BV188" s="270"/>
      <c r="BW188" s="270"/>
      <c r="BX188" s="270"/>
      <c r="BY188" s="270"/>
      <c r="BZ188" s="270"/>
      <c r="CA188" s="272"/>
    </row>
    <row r="189" spans="1:79" s="67" customFormat="1" ht="12" x14ac:dyDescent="0.2">
      <c r="A189" s="65"/>
      <c r="B189" s="65"/>
      <c r="C189" s="65"/>
      <c r="D189" s="349"/>
      <c r="E189" s="277"/>
      <c r="F189" s="277"/>
      <c r="G189" s="534">
        <f>_xlfn.XLOOKUP(F189,'[2]Merged Resources Master'!F:F,'[2]Merged Resources Master'!G:G, "NA", 0, 1)</f>
        <v>0</v>
      </c>
      <c r="H189" s="267"/>
      <c r="I189" s="267"/>
      <c r="J189" s="267"/>
      <c r="K189" s="267" t="str">
        <f>_xlfn.XLOOKUP(F189,'[2]Merged Resources Master'!F:F,'[2]Merged Resources Master'!K:K, "NA", 0, 1)</f>
        <v>Health Workforce</v>
      </c>
      <c r="L189" s="267">
        <f>_xlfn.XLOOKUP(F189,'[2]Merged Resources Master'!F:F,'[2]Merged Resources Master'!L:L, "NA", 0, 1)</f>
        <v>0</v>
      </c>
      <c r="M189" s="267">
        <f>_xlfn.XLOOKUP(F189,'[2]Merged Resources Master'!F:F,'[2]Merged Resources Master'!M:M, "NA", 0, 1)</f>
        <v>0</v>
      </c>
      <c r="N189" s="267">
        <f>_xlfn.XLOOKUP(F189,'[2]Merged Resources Master'!F:F,'[2]Merged Resources Master'!N:N, "NA", 0, 1)</f>
        <v>0</v>
      </c>
      <c r="O189" s="270"/>
      <c r="P189" s="270"/>
      <c r="Q189" s="270"/>
      <c r="R189" s="270"/>
      <c r="S189" s="270"/>
      <c r="T189" s="270"/>
      <c r="U189" s="270"/>
      <c r="V189" s="270"/>
      <c r="W189" s="621" t="s">
        <v>90</v>
      </c>
      <c r="X189" s="622"/>
      <c r="Y189" s="621" t="s">
        <v>102</v>
      </c>
      <c r="Z189" s="621" t="s">
        <v>103</v>
      </c>
      <c r="AA189" s="621" t="s">
        <v>93</v>
      </c>
      <c r="AB189" s="621" t="s">
        <v>104</v>
      </c>
      <c r="AC189" s="621" t="s">
        <v>95</v>
      </c>
      <c r="AD189" s="621" t="s">
        <v>101</v>
      </c>
      <c r="AE189" s="621">
        <v>1</v>
      </c>
      <c r="AF189" s="271"/>
      <c r="AG189" s="270"/>
      <c r="AH189" s="270"/>
      <c r="AI189" s="270"/>
      <c r="AJ189" s="270"/>
      <c r="AK189" s="270"/>
      <c r="AL189" s="270"/>
      <c r="AM189" s="270"/>
      <c r="AN189" s="270"/>
      <c r="AO189" s="270"/>
      <c r="AP189" s="270"/>
      <c r="AQ189" s="270"/>
      <c r="AR189" s="270"/>
      <c r="AS189" s="270"/>
      <c r="AT189" s="270"/>
      <c r="AU189" s="270"/>
      <c r="AV189" s="270"/>
      <c r="AW189" s="271"/>
      <c r="AX189" s="270"/>
      <c r="AY189" s="270"/>
      <c r="AZ189" s="270"/>
      <c r="BA189" s="270"/>
      <c r="BB189" s="270"/>
      <c r="BC189" s="270"/>
      <c r="BD189" s="270"/>
      <c r="BE189" s="270"/>
      <c r="BF189" s="270"/>
      <c r="BG189" s="270"/>
      <c r="BH189" s="270"/>
      <c r="BI189" s="270"/>
      <c r="BJ189" s="270"/>
      <c r="BK189" s="270"/>
      <c r="BL189" s="270"/>
      <c r="BM189" s="270"/>
      <c r="BN189" s="271"/>
      <c r="BO189" s="270"/>
      <c r="BP189" s="270"/>
      <c r="BQ189" s="270"/>
      <c r="BR189" s="270"/>
      <c r="BS189" s="270"/>
      <c r="BT189" s="270"/>
      <c r="BU189" s="270"/>
      <c r="BV189" s="270"/>
      <c r="BW189" s="270"/>
      <c r="BX189" s="270"/>
      <c r="BY189" s="270"/>
      <c r="BZ189" s="270"/>
      <c r="CA189" s="272"/>
    </row>
    <row r="190" spans="1:79" s="67" customFormat="1" ht="12" x14ac:dyDescent="0.2">
      <c r="A190" s="65"/>
      <c r="B190" s="65"/>
      <c r="C190" s="65"/>
      <c r="D190" s="349"/>
      <c r="E190" s="277"/>
      <c r="F190" s="277"/>
      <c r="G190" s="534">
        <f>_xlfn.XLOOKUP(F190,'[2]Merged Resources Master'!F:F,'[2]Merged Resources Master'!G:G, "NA", 0, 1)</f>
        <v>0</v>
      </c>
      <c r="H190" s="267"/>
      <c r="I190" s="267"/>
      <c r="J190" s="267"/>
      <c r="K190" s="267" t="str">
        <f>_xlfn.XLOOKUP(F190,'[2]Merged Resources Master'!F:F,'[2]Merged Resources Master'!K:K, "NA", 0, 1)</f>
        <v>Health Workforce</v>
      </c>
      <c r="L190" s="267">
        <f>_xlfn.XLOOKUP(F190,'[2]Merged Resources Master'!F:F,'[2]Merged Resources Master'!L:L, "NA", 0, 1)</f>
        <v>0</v>
      </c>
      <c r="M190" s="267">
        <f>_xlfn.XLOOKUP(F190,'[2]Merged Resources Master'!F:F,'[2]Merged Resources Master'!M:M, "NA", 0, 1)</f>
        <v>0</v>
      </c>
      <c r="N190" s="267">
        <f>_xlfn.XLOOKUP(F190,'[2]Merged Resources Master'!F:F,'[2]Merged Resources Master'!N:N, "NA", 0, 1)</f>
        <v>0</v>
      </c>
      <c r="O190" s="270"/>
      <c r="P190" s="270"/>
      <c r="Q190" s="270"/>
      <c r="R190" s="270"/>
      <c r="S190" s="270"/>
      <c r="T190" s="270"/>
      <c r="U190" s="270"/>
      <c r="V190" s="270"/>
      <c r="W190" s="621" t="s">
        <v>90</v>
      </c>
      <c r="X190" s="622"/>
      <c r="Y190" s="621" t="s">
        <v>105</v>
      </c>
      <c r="Z190" s="621" t="s">
        <v>106</v>
      </c>
      <c r="AA190" s="621" t="s">
        <v>93</v>
      </c>
      <c r="AB190" s="621" t="s">
        <v>107</v>
      </c>
      <c r="AC190" s="621" t="s">
        <v>108</v>
      </c>
      <c r="AD190" s="621" t="s">
        <v>101</v>
      </c>
      <c r="AE190" s="621">
        <v>1</v>
      </c>
      <c r="AF190" s="271"/>
      <c r="AG190" s="270"/>
      <c r="AH190" s="270"/>
      <c r="AI190" s="270"/>
      <c r="AJ190" s="270"/>
      <c r="AK190" s="270"/>
      <c r="AL190" s="270"/>
      <c r="AM190" s="270"/>
      <c r="AN190" s="270"/>
      <c r="AO190" s="270"/>
      <c r="AP190" s="270"/>
      <c r="AQ190" s="270"/>
      <c r="AR190" s="270"/>
      <c r="AS190" s="270"/>
      <c r="AT190" s="270"/>
      <c r="AU190" s="270"/>
      <c r="AV190" s="270"/>
      <c r="AW190" s="271"/>
      <c r="AX190" s="270"/>
      <c r="AY190" s="270"/>
      <c r="AZ190" s="270"/>
      <c r="BA190" s="270"/>
      <c r="BB190" s="270"/>
      <c r="BC190" s="270"/>
      <c r="BD190" s="270"/>
      <c r="BE190" s="270"/>
      <c r="BF190" s="270"/>
      <c r="BG190" s="270"/>
      <c r="BH190" s="270"/>
      <c r="BI190" s="270"/>
      <c r="BJ190" s="270"/>
      <c r="BK190" s="270"/>
      <c r="BL190" s="270"/>
      <c r="BM190" s="270"/>
      <c r="BN190" s="271"/>
      <c r="BO190" s="270"/>
      <c r="BP190" s="270"/>
      <c r="BQ190" s="270"/>
      <c r="BR190" s="270"/>
      <c r="BS190" s="270"/>
      <c r="BT190" s="270"/>
      <c r="BU190" s="270"/>
      <c r="BV190" s="270"/>
      <c r="BW190" s="270"/>
      <c r="BX190" s="270"/>
      <c r="BY190" s="270"/>
      <c r="BZ190" s="270"/>
      <c r="CA190" s="272"/>
    </row>
    <row r="191" spans="1:79" s="67" customFormat="1" ht="12" x14ac:dyDescent="0.2">
      <c r="A191" s="65" t="str">
        <f>IF(D191="", "", _xlfn.XLOOKUP(D191,'[1]UHCC Architecture Master'!I:I,'[1]UHCC Architecture Master'!F:F,"NA",0,1))</f>
        <v>Breast cancer</v>
      </c>
      <c r="B191" s="65" t="str">
        <f>IF(D191="", "", _xlfn.XLOOKUP(D191,'[1]UHCC Architecture Master'!I:I,'[1]UHCC Architecture Master'!G:G,"NA",0,1))</f>
        <v>Treatment of breast cancer</v>
      </c>
      <c r="C191" s="65" t="str">
        <f>IF(D191="", "", _xlfn.XLOOKUP(D191,'[1]UHCC Architecture Master'!I:I,'[1]UHCC Architecture Master'!H:H,"NA",0,1))</f>
        <v>14. Intravenous medications</v>
      </c>
      <c r="D191" s="349" t="s">
        <v>257</v>
      </c>
      <c r="E191" s="277" t="str">
        <f>IF(D191="", "", _xlfn.XLOOKUP(D191,'[1]UHCC Architecture Master'!I:I,'[1]UHCC Architecture Master'!K:K,"NA",0,1))</f>
        <v>Intravenous chemotherapy (neoadjuvant or adjuvant)</v>
      </c>
      <c r="F191" s="277"/>
      <c r="G191" s="267">
        <f>_xlfn.XLOOKUP(F191,'[2]Merged Resources Master'!F:F,'[2]Merged Resources Master'!G:G, "NA", 0, 1)</f>
        <v>0</v>
      </c>
      <c r="H191" s="267"/>
      <c r="I191" s="267"/>
      <c r="J191" s="267"/>
      <c r="K191" s="267" t="str">
        <f>_xlfn.XLOOKUP(F191,'[2]Merged Resources Master'!F:F,'[2]Merged Resources Master'!K:K, "NA", 0, 1)</f>
        <v>Health Workforce</v>
      </c>
      <c r="L191" s="267">
        <f>_xlfn.XLOOKUP(F191,'[2]Merged Resources Master'!F:F,'[2]Merged Resources Master'!L:L, "NA", 0, 1)</f>
        <v>0</v>
      </c>
      <c r="M191" s="267">
        <f>_xlfn.XLOOKUP(F191,'[2]Merged Resources Master'!F:F,'[2]Merged Resources Master'!M:M, "NA", 0, 1)</f>
        <v>0</v>
      </c>
      <c r="N191" s="267">
        <f>_xlfn.XLOOKUP(F191,'[2]Merged Resources Master'!F:F,'[2]Merged Resources Master'!N:N, "NA", 0, 1)</f>
        <v>0</v>
      </c>
      <c r="O191" s="270"/>
      <c r="P191" s="270"/>
      <c r="Q191" s="270"/>
      <c r="R191" s="270"/>
      <c r="S191" s="270"/>
      <c r="T191" s="270"/>
      <c r="U191" s="270"/>
      <c r="V191" s="270"/>
      <c r="W191" s="270"/>
      <c r="X191" s="270"/>
      <c r="Y191" s="270"/>
      <c r="Z191" s="270"/>
      <c r="AA191" s="270"/>
      <c r="AB191" s="270"/>
      <c r="AC191" s="270"/>
      <c r="AD191" s="270"/>
      <c r="AE191" s="270"/>
      <c r="AF191" s="271"/>
      <c r="AG191" s="270"/>
      <c r="AH191" s="270"/>
      <c r="AI191" s="270"/>
      <c r="AJ191" s="270"/>
      <c r="AK191" s="270"/>
      <c r="AL191" s="270"/>
      <c r="AM191" s="270"/>
      <c r="AN191" s="270"/>
      <c r="AO191" s="270"/>
      <c r="AP191" s="270"/>
      <c r="AQ191" s="270"/>
      <c r="AR191" s="270"/>
      <c r="AS191" s="270"/>
      <c r="AT191" s="270"/>
      <c r="AU191" s="270"/>
      <c r="AV191" s="270"/>
      <c r="AW191" s="271"/>
      <c r="AX191" s="270"/>
      <c r="AY191" s="270"/>
      <c r="AZ191" s="270"/>
      <c r="BA191" s="270"/>
      <c r="BB191" s="270"/>
      <c r="BC191" s="270"/>
      <c r="BD191" s="270"/>
      <c r="BE191" s="270"/>
      <c r="BF191" s="270"/>
      <c r="BG191" s="270"/>
      <c r="BH191" s="270"/>
      <c r="BI191" s="270"/>
      <c r="BJ191" s="270"/>
      <c r="BK191" s="270"/>
      <c r="BL191" s="270"/>
      <c r="BM191" s="270"/>
      <c r="BN191" s="271"/>
      <c r="BO191" s="270"/>
      <c r="BP191" s="270"/>
      <c r="BQ191" s="270"/>
      <c r="BR191" s="270"/>
      <c r="BS191" s="270"/>
      <c r="BT191" s="270"/>
      <c r="BU191" s="270"/>
      <c r="BV191" s="270"/>
      <c r="BW191" s="270"/>
      <c r="BX191" s="270"/>
      <c r="BY191" s="270"/>
      <c r="BZ191" s="270"/>
      <c r="CA191" s="272"/>
    </row>
    <row r="192" spans="1:79" s="67" customFormat="1" ht="12" x14ac:dyDescent="0.2">
      <c r="A192" s="65" t="str">
        <f>IF(D192="", "", _xlfn.XLOOKUP(D192,'[1]UHCC Architecture Master'!I:I,'[1]UHCC Architecture Master'!F:F,"NA",0,1))</f>
        <v>Breast cancer</v>
      </c>
      <c r="B192" s="65" t="str">
        <f>IF(D192="", "", _xlfn.XLOOKUP(D192,'[1]UHCC Architecture Master'!I:I,'[1]UHCC Architecture Master'!G:G,"NA",0,1))</f>
        <v>Treatment of breast cancer</v>
      </c>
      <c r="C192" s="65" t="str">
        <f>IF(D192="", "", _xlfn.XLOOKUP(D192,'[1]UHCC Architecture Master'!I:I,'[1]UHCC Architecture Master'!H:H,"NA",0,1))</f>
        <v>14. Intravenous medications</v>
      </c>
      <c r="D192" s="349" t="s">
        <v>257</v>
      </c>
      <c r="E192" s="277" t="str">
        <f>IF(D192="", "", _xlfn.XLOOKUP(D192,'[1]UHCC Architecture Master'!I:I,'[1]UHCC Architecture Master'!K:K,"NA",0,1))</f>
        <v>Intravenous chemotherapy (neoadjuvant or adjuvant)</v>
      </c>
      <c r="F192" s="277"/>
      <c r="G192" s="267">
        <f>_xlfn.XLOOKUP(F192,'[2]Merged Resources Master'!F:F,'[2]Merged Resources Master'!G:G, "NA", 0, 1)</f>
        <v>0</v>
      </c>
      <c r="H192" s="267"/>
      <c r="I192" s="267"/>
      <c r="J192" s="267"/>
      <c r="K192" s="267" t="str">
        <f>_xlfn.XLOOKUP(F192,'[2]Merged Resources Master'!F:F,'[2]Merged Resources Master'!K:K, "NA", 0, 1)</f>
        <v>Health Workforce</v>
      </c>
      <c r="L192" s="267">
        <f>_xlfn.XLOOKUP(F192,'[2]Merged Resources Master'!F:F,'[2]Merged Resources Master'!L:L, "NA", 0, 1)</f>
        <v>0</v>
      </c>
      <c r="M192" s="267">
        <f>_xlfn.XLOOKUP(F192,'[2]Merged Resources Master'!F:F,'[2]Merged Resources Master'!M:M, "NA", 0, 1)</f>
        <v>0</v>
      </c>
      <c r="N192" s="267">
        <f>_xlfn.XLOOKUP(F192,'[2]Merged Resources Master'!F:F,'[2]Merged Resources Master'!N:N, "NA", 0, 1)</f>
        <v>0</v>
      </c>
      <c r="O192" s="270"/>
      <c r="P192" s="270"/>
      <c r="Q192" s="270"/>
      <c r="R192" s="270"/>
      <c r="S192" s="270"/>
      <c r="T192" s="270"/>
      <c r="U192" s="270"/>
      <c r="V192" s="270"/>
      <c r="W192" s="270"/>
      <c r="X192" s="270"/>
      <c r="Y192" s="270"/>
      <c r="Z192" s="270"/>
      <c r="AA192" s="270"/>
      <c r="AB192" s="270"/>
      <c r="AC192" s="270"/>
      <c r="AD192" s="270"/>
      <c r="AE192" s="270"/>
      <c r="AF192" s="271"/>
      <c r="AG192" s="270"/>
      <c r="AH192" s="270"/>
      <c r="AI192" s="270"/>
      <c r="AJ192" s="270"/>
      <c r="AK192" s="270"/>
      <c r="AL192" s="270"/>
      <c r="AM192" s="270"/>
      <c r="AN192" s="270"/>
      <c r="AO192" s="270"/>
      <c r="AP192" s="270"/>
      <c r="AQ192" s="270"/>
      <c r="AR192" s="270"/>
      <c r="AS192" s="270"/>
      <c r="AT192" s="270"/>
      <c r="AU192" s="270"/>
      <c r="AV192" s="270"/>
      <c r="AW192" s="271"/>
      <c r="AX192" s="270"/>
      <c r="AY192" s="270"/>
      <c r="AZ192" s="270"/>
      <c r="BA192" s="270"/>
      <c r="BB192" s="270"/>
      <c r="BC192" s="270"/>
      <c r="BD192" s="270"/>
      <c r="BE192" s="270"/>
      <c r="BF192" s="270"/>
      <c r="BG192" s="270"/>
      <c r="BH192" s="270"/>
      <c r="BI192" s="270"/>
      <c r="BJ192" s="270"/>
      <c r="BK192" s="270"/>
      <c r="BL192" s="270"/>
      <c r="BM192" s="270"/>
      <c r="BN192" s="271"/>
      <c r="BO192" s="270"/>
      <c r="BP192" s="270"/>
      <c r="BQ192" s="270"/>
      <c r="BR192" s="270"/>
      <c r="BS192" s="270"/>
      <c r="BT192" s="270"/>
      <c r="BU192" s="270"/>
      <c r="BV192" s="270"/>
      <c r="BW192" s="270"/>
      <c r="BX192" s="270"/>
      <c r="BY192" s="270"/>
      <c r="BZ192" s="270"/>
      <c r="CA192" s="272"/>
    </row>
    <row r="193" spans="1:79" s="348" customFormat="1" ht="12" x14ac:dyDescent="0.2">
      <c r="A193" s="65" t="str">
        <f>IF(D193="", "", _xlfn.XLOOKUP(D193,'[1]UHCC Architecture Master'!I:I,'[1]UHCC Architecture Master'!F:F,"NA",0,1))</f>
        <v>Breast cancer</v>
      </c>
      <c r="B193" s="65" t="str">
        <f>IF(D193="", "", _xlfn.XLOOKUP(D193,'[1]UHCC Architecture Master'!I:I,'[1]UHCC Architecture Master'!G:G,"NA",0,1))</f>
        <v>Treatment of breast cancer</v>
      </c>
      <c r="C193" s="65" t="str">
        <f>IF(D193="", "", _xlfn.XLOOKUP(D193,'[1]UHCC Architecture Master'!I:I,'[1]UHCC Architecture Master'!H:H,"NA",0,1))</f>
        <v>14. Intravenous medications</v>
      </c>
      <c r="D193" s="349" t="s">
        <v>258</v>
      </c>
      <c r="E193" s="277" t="str">
        <f>IF(D193="", "", _xlfn.XLOOKUP(D193,'[1]UHCC Architecture Master'!I:I,'[1]UHCC Architecture Master'!K:K,"NA",0,1))</f>
        <v>Intravenous targeted therapy (neoadjuvant or adjuvant)</v>
      </c>
      <c r="F193" s="277"/>
      <c r="G193" s="264">
        <f>_xlfn.XLOOKUP(F193,'[2]Merged Resources Master'!F:F,'[2]Merged Resources Master'!G:G, "NA", 0, 1)</f>
        <v>0</v>
      </c>
      <c r="H193" s="264"/>
      <c r="I193" s="264"/>
      <c r="J193" s="264"/>
      <c r="K193" s="264" t="str">
        <f>_xlfn.XLOOKUP(F193,'[2]Merged Resources Master'!F:F,'[2]Merged Resources Master'!K:K, "NA", 0, 1)</f>
        <v>Health Workforce</v>
      </c>
      <c r="L193" s="264">
        <f>_xlfn.XLOOKUP(F193,'[2]Merged Resources Master'!F:F,'[2]Merged Resources Master'!L:L, "NA", 0, 1)</f>
        <v>0</v>
      </c>
      <c r="M193" s="264">
        <f>_xlfn.XLOOKUP(F193,'[2]Merged Resources Master'!F:F,'[2]Merged Resources Master'!M:M, "NA", 0, 1)</f>
        <v>0</v>
      </c>
      <c r="N193" s="264">
        <f>_xlfn.XLOOKUP(F193,'[2]Merged Resources Master'!F:F,'[2]Merged Resources Master'!N:N, "NA", 0, 1)</f>
        <v>0</v>
      </c>
      <c r="O193" s="345"/>
      <c r="P193" s="345"/>
      <c r="Q193" s="345"/>
      <c r="R193" s="345"/>
      <c r="S193" s="345"/>
      <c r="T193" s="345"/>
      <c r="U193" s="345"/>
      <c r="V193" s="345"/>
      <c r="W193" s="345"/>
      <c r="X193" s="345"/>
      <c r="Y193" s="345"/>
      <c r="Z193" s="345"/>
      <c r="AA193" s="345"/>
      <c r="AB193" s="345"/>
      <c r="AC193" s="345"/>
      <c r="AD193" s="345"/>
      <c r="AE193" s="345"/>
      <c r="AF193" s="346"/>
      <c r="AG193" s="345"/>
      <c r="AH193" s="345"/>
      <c r="AI193" s="345"/>
      <c r="AJ193" s="345"/>
      <c r="AK193" s="345"/>
      <c r="AL193" s="345"/>
      <c r="AM193" s="345"/>
      <c r="AN193" s="345"/>
      <c r="AO193" s="345"/>
      <c r="AP193" s="345"/>
      <c r="AQ193" s="345"/>
      <c r="AR193" s="345"/>
      <c r="AS193" s="345"/>
      <c r="AT193" s="345"/>
      <c r="AU193" s="345"/>
      <c r="AV193" s="345"/>
      <c r="AW193" s="346"/>
      <c r="AX193" s="345"/>
      <c r="AY193" s="345"/>
      <c r="AZ193" s="345"/>
      <c r="BA193" s="345"/>
      <c r="BB193" s="345"/>
      <c r="BC193" s="345"/>
      <c r="BD193" s="345"/>
      <c r="BE193" s="345"/>
      <c r="BF193" s="345"/>
      <c r="BG193" s="345"/>
      <c r="BH193" s="345"/>
      <c r="BI193" s="345"/>
      <c r="BJ193" s="345"/>
      <c r="BK193" s="345"/>
      <c r="BL193" s="345"/>
      <c r="BM193" s="345"/>
      <c r="BN193" s="346"/>
      <c r="BO193" s="345"/>
      <c r="BP193" s="345"/>
      <c r="BQ193" s="345"/>
      <c r="BR193" s="345"/>
      <c r="BS193" s="345"/>
      <c r="BT193" s="345"/>
      <c r="BU193" s="345"/>
      <c r="BV193" s="345"/>
      <c r="BW193" s="345"/>
      <c r="BX193" s="345"/>
      <c r="BY193" s="345"/>
      <c r="BZ193" s="345"/>
      <c r="CA193" s="347"/>
    </row>
    <row r="194" spans="1:79" s="348" customFormat="1" ht="12" x14ac:dyDescent="0.2">
      <c r="A194" s="65" t="str">
        <f>IF(D194="", "", _xlfn.XLOOKUP(D194,'[1]UHCC Architecture Master'!I:I,'[1]UHCC Architecture Master'!F:F,"NA",0,1))</f>
        <v>Breast cancer</v>
      </c>
      <c r="B194" s="65" t="str">
        <f>IF(D194="", "", _xlfn.XLOOKUP(D194,'[1]UHCC Architecture Master'!I:I,'[1]UHCC Architecture Master'!G:G,"NA",0,1))</f>
        <v>Treatment of breast cancer</v>
      </c>
      <c r="C194" s="65" t="str">
        <f>IF(D194="", "", _xlfn.XLOOKUP(D194,'[1]UHCC Architecture Master'!I:I,'[1]UHCC Architecture Master'!H:H,"NA",0,1))</f>
        <v>14. Intravenous medications</v>
      </c>
      <c r="D194" s="349" t="s">
        <v>258</v>
      </c>
      <c r="E194" s="277" t="str">
        <f>IF(D194="", "", _xlfn.XLOOKUP(D194,'[1]UHCC Architecture Master'!I:I,'[1]UHCC Architecture Master'!K:K,"NA",0,1))</f>
        <v>Intravenous targeted therapy (neoadjuvant or adjuvant)</v>
      </c>
      <c r="F194" s="277"/>
      <c r="G194" s="264">
        <f>_xlfn.XLOOKUP(F194,'[2]Merged Resources Master'!F:F,'[2]Merged Resources Master'!G:G, "NA", 0, 1)</f>
        <v>0</v>
      </c>
      <c r="H194" s="264"/>
      <c r="I194" s="264"/>
      <c r="J194" s="264"/>
      <c r="K194" s="264" t="str">
        <f>_xlfn.XLOOKUP(F194,'[2]Merged Resources Master'!F:F,'[2]Merged Resources Master'!K:K, "NA", 0, 1)</f>
        <v>Health Workforce</v>
      </c>
      <c r="L194" s="264">
        <f>_xlfn.XLOOKUP(F194,'[2]Merged Resources Master'!F:F,'[2]Merged Resources Master'!L:L, "NA", 0, 1)</f>
        <v>0</v>
      </c>
      <c r="M194" s="264">
        <f>_xlfn.XLOOKUP(F194,'[2]Merged Resources Master'!F:F,'[2]Merged Resources Master'!M:M, "NA", 0, 1)</f>
        <v>0</v>
      </c>
      <c r="N194" s="264">
        <f>_xlfn.XLOOKUP(F194,'[2]Merged Resources Master'!F:F,'[2]Merged Resources Master'!N:N, "NA", 0, 1)</f>
        <v>0</v>
      </c>
      <c r="O194" s="345"/>
      <c r="P194" s="345"/>
      <c r="Q194" s="345"/>
      <c r="R194" s="345"/>
      <c r="S194" s="345"/>
      <c r="T194" s="345"/>
      <c r="U194" s="345"/>
      <c r="V194" s="345"/>
      <c r="W194" s="523" t="s">
        <v>90</v>
      </c>
      <c r="X194" s="524"/>
      <c r="Y194" s="678" t="s">
        <v>91</v>
      </c>
      <c r="Z194" s="678" t="s">
        <v>92</v>
      </c>
      <c r="AA194" s="678" t="s">
        <v>93</v>
      </c>
      <c r="AB194" s="678" t="s">
        <v>94</v>
      </c>
      <c r="AC194" s="678" t="s">
        <v>95</v>
      </c>
      <c r="AD194" s="678" t="s">
        <v>96</v>
      </c>
      <c r="AE194" s="678">
        <v>1</v>
      </c>
      <c r="AF194" s="346"/>
      <c r="AG194" s="345"/>
      <c r="AH194" s="345"/>
      <c r="AI194" s="345"/>
      <c r="AJ194" s="345"/>
      <c r="AK194" s="345"/>
      <c r="AL194" s="345"/>
      <c r="AM194" s="345"/>
      <c r="AN194" s="345"/>
      <c r="AO194" s="345"/>
      <c r="AP194" s="345"/>
      <c r="AQ194" s="345"/>
      <c r="AR194" s="345"/>
      <c r="AS194" s="345"/>
      <c r="AT194" s="345"/>
      <c r="AU194" s="345"/>
      <c r="AV194" s="345"/>
      <c r="AW194" s="346"/>
      <c r="AX194" s="345"/>
      <c r="AY194" s="345"/>
      <c r="AZ194" s="345"/>
      <c r="BA194" s="345"/>
      <c r="BB194" s="345"/>
      <c r="BC194" s="345"/>
      <c r="BD194" s="345"/>
      <c r="BE194" s="345"/>
      <c r="BF194" s="345"/>
      <c r="BG194" s="345"/>
      <c r="BH194" s="345"/>
      <c r="BI194" s="345"/>
      <c r="BJ194" s="345"/>
      <c r="BK194" s="345"/>
      <c r="BL194" s="345"/>
      <c r="BM194" s="345"/>
      <c r="BN194" s="346"/>
      <c r="BO194" s="345"/>
      <c r="BP194" s="345"/>
      <c r="BQ194" s="345"/>
      <c r="BR194" s="345"/>
      <c r="BS194" s="345"/>
      <c r="BT194" s="345"/>
      <c r="BU194" s="345"/>
      <c r="BV194" s="345"/>
      <c r="BW194" s="345"/>
      <c r="BX194" s="345"/>
      <c r="BY194" s="345"/>
      <c r="BZ194" s="345"/>
      <c r="CA194" s="347"/>
    </row>
    <row r="195" spans="1:79" s="348" customFormat="1" ht="12" x14ac:dyDescent="0.2">
      <c r="A195" s="65"/>
      <c r="B195" s="65"/>
      <c r="C195" s="65"/>
      <c r="D195" s="349"/>
      <c r="E195" s="277"/>
      <c r="F195" s="277"/>
      <c r="G195" s="534">
        <f>_xlfn.XLOOKUP(F195,'[2]Merged Resources Master'!F:F,'[2]Merged Resources Master'!G:G, "NA", 0, 1)</f>
        <v>0</v>
      </c>
      <c r="H195" s="264"/>
      <c r="I195" s="264"/>
      <c r="J195" s="264"/>
      <c r="K195" s="264" t="str">
        <f>_xlfn.XLOOKUP(F195,'[2]Merged Resources Master'!F:F,'[2]Merged Resources Master'!K:K, "NA", 0, 1)</f>
        <v>Health Workforce</v>
      </c>
      <c r="L195" s="264">
        <f>_xlfn.XLOOKUP(F195,'[2]Merged Resources Master'!F:F,'[2]Merged Resources Master'!L:L, "NA", 0, 1)</f>
        <v>0</v>
      </c>
      <c r="M195" s="264">
        <f>_xlfn.XLOOKUP(F195,'[2]Merged Resources Master'!F:F,'[2]Merged Resources Master'!M:M, "NA", 0, 1)</f>
        <v>0</v>
      </c>
      <c r="N195" s="264">
        <f>_xlfn.XLOOKUP(F195,'[2]Merged Resources Master'!F:F,'[2]Merged Resources Master'!N:N, "NA", 0, 1)</f>
        <v>0</v>
      </c>
      <c r="O195" s="345"/>
      <c r="P195" s="345"/>
      <c r="Q195" s="345"/>
      <c r="R195" s="345"/>
      <c r="S195" s="345"/>
      <c r="T195" s="345"/>
      <c r="U195" s="345"/>
      <c r="V195" s="345"/>
      <c r="W195" s="523" t="s">
        <v>90</v>
      </c>
      <c r="X195" s="524"/>
      <c r="Y195" s="523" t="s">
        <v>102</v>
      </c>
      <c r="Z195" s="523" t="s">
        <v>103</v>
      </c>
      <c r="AA195" s="528" t="s">
        <v>93</v>
      </c>
      <c r="AB195" s="523" t="s">
        <v>104</v>
      </c>
      <c r="AC195" s="528" t="s">
        <v>95</v>
      </c>
      <c r="AD195" s="528" t="s">
        <v>101</v>
      </c>
      <c r="AE195" s="528">
        <v>1</v>
      </c>
      <c r="AF195" s="346"/>
      <c r="AG195" s="345"/>
      <c r="AH195" s="345"/>
      <c r="AI195" s="345"/>
      <c r="AJ195" s="345"/>
      <c r="AK195" s="345"/>
      <c r="AL195" s="345"/>
      <c r="AM195" s="345"/>
      <c r="AN195" s="345"/>
      <c r="AO195" s="345"/>
      <c r="AP195" s="345"/>
      <c r="AQ195" s="345"/>
      <c r="AR195" s="345"/>
      <c r="AS195" s="345"/>
      <c r="AT195" s="345"/>
      <c r="AU195" s="345"/>
      <c r="AV195" s="345"/>
      <c r="AW195" s="346"/>
      <c r="AX195" s="345"/>
      <c r="AY195" s="345"/>
      <c r="AZ195" s="345"/>
      <c r="BA195" s="345"/>
      <c r="BB195" s="345"/>
      <c r="BC195" s="345"/>
      <c r="BD195" s="345"/>
      <c r="BE195" s="345"/>
      <c r="BF195" s="345"/>
      <c r="BG195" s="345"/>
      <c r="BH195" s="345"/>
      <c r="BI195" s="345"/>
      <c r="BJ195" s="345"/>
      <c r="BK195" s="345"/>
      <c r="BL195" s="345"/>
      <c r="BM195" s="345"/>
      <c r="BN195" s="346"/>
      <c r="BO195" s="345"/>
      <c r="BP195" s="345"/>
      <c r="BQ195" s="345"/>
      <c r="BR195" s="345"/>
      <c r="BS195" s="345"/>
      <c r="BT195" s="345"/>
      <c r="BU195" s="345"/>
      <c r="BV195" s="345"/>
      <c r="BW195" s="345"/>
      <c r="BX195" s="345"/>
      <c r="BY195" s="345"/>
      <c r="BZ195" s="345"/>
      <c r="CA195" s="347"/>
    </row>
    <row r="196" spans="1:79" s="348" customFormat="1" ht="12" x14ac:dyDescent="0.2">
      <c r="A196" s="65"/>
      <c r="B196" s="65"/>
      <c r="C196" s="65"/>
      <c r="D196" s="349"/>
      <c r="E196" s="277"/>
      <c r="F196" s="277"/>
      <c r="G196" s="534">
        <f>_xlfn.XLOOKUP(F196,'[2]Merged Resources Master'!F:F,'[2]Merged Resources Master'!G:G, "NA", 0, 1)</f>
        <v>0</v>
      </c>
      <c r="H196" s="264"/>
      <c r="I196" s="264"/>
      <c r="J196" s="264"/>
      <c r="K196" s="264" t="str">
        <f>_xlfn.XLOOKUP(F196,'[2]Merged Resources Master'!F:F,'[2]Merged Resources Master'!K:K, "NA", 0, 1)</f>
        <v>Health Workforce</v>
      </c>
      <c r="L196" s="264">
        <f>_xlfn.XLOOKUP(F196,'[2]Merged Resources Master'!F:F,'[2]Merged Resources Master'!L:L, "NA", 0, 1)</f>
        <v>0</v>
      </c>
      <c r="M196" s="264">
        <f>_xlfn.XLOOKUP(F196,'[2]Merged Resources Master'!F:F,'[2]Merged Resources Master'!M:M, "NA", 0, 1)</f>
        <v>0</v>
      </c>
      <c r="N196" s="264">
        <f>_xlfn.XLOOKUP(F196,'[2]Merged Resources Master'!F:F,'[2]Merged Resources Master'!N:N, "NA", 0, 1)</f>
        <v>0</v>
      </c>
      <c r="O196" s="345"/>
      <c r="P196" s="345"/>
      <c r="Q196" s="345"/>
      <c r="R196" s="345"/>
      <c r="S196" s="345"/>
      <c r="T196" s="345"/>
      <c r="U196" s="345"/>
      <c r="V196" s="345"/>
      <c r="W196" s="523" t="s">
        <v>90</v>
      </c>
      <c r="X196" s="524"/>
      <c r="Y196" s="523" t="s">
        <v>105</v>
      </c>
      <c r="Z196" s="523" t="s">
        <v>106</v>
      </c>
      <c r="AA196" s="523" t="s">
        <v>93</v>
      </c>
      <c r="AB196" s="523" t="s">
        <v>107</v>
      </c>
      <c r="AC196" s="523" t="s">
        <v>108</v>
      </c>
      <c r="AD196" s="523" t="s">
        <v>101</v>
      </c>
      <c r="AE196" s="523">
        <v>1</v>
      </c>
      <c r="AF196" s="346"/>
      <c r="AG196" s="345"/>
      <c r="AH196" s="345"/>
      <c r="AI196" s="345"/>
      <c r="AJ196" s="345"/>
      <c r="AK196" s="345"/>
      <c r="AL196" s="345"/>
      <c r="AM196" s="345"/>
      <c r="AN196" s="345"/>
      <c r="AO196" s="345"/>
      <c r="AP196" s="345"/>
      <c r="AQ196" s="345"/>
      <c r="AR196" s="345"/>
      <c r="AS196" s="345"/>
      <c r="AT196" s="345"/>
      <c r="AU196" s="345"/>
      <c r="AV196" s="345"/>
      <c r="AW196" s="346"/>
      <c r="AX196" s="345"/>
      <c r="AY196" s="345"/>
      <c r="AZ196" s="345"/>
      <c r="BA196" s="345"/>
      <c r="BB196" s="345"/>
      <c r="BC196" s="345"/>
      <c r="BD196" s="345"/>
      <c r="BE196" s="345"/>
      <c r="BF196" s="345"/>
      <c r="BG196" s="345"/>
      <c r="BH196" s="345"/>
      <c r="BI196" s="345"/>
      <c r="BJ196" s="345"/>
      <c r="BK196" s="345"/>
      <c r="BL196" s="345"/>
      <c r="BM196" s="345"/>
      <c r="BN196" s="346"/>
      <c r="BO196" s="345"/>
      <c r="BP196" s="345"/>
      <c r="BQ196" s="345"/>
      <c r="BR196" s="345"/>
      <c r="BS196" s="345"/>
      <c r="BT196" s="345"/>
      <c r="BU196" s="345"/>
      <c r="BV196" s="345"/>
      <c r="BW196" s="345"/>
      <c r="BX196" s="345"/>
      <c r="BY196" s="345"/>
      <c r="BZ196" s="345"/>
      <c r="CA196" s="347"/>
    </row>
    <row r="197" spans="1:79" s="348" customFormat="1" ht="12" x14ac:dyDescent="0.2">
      <c r="A197" s="65"/>
      <c r="B197" s="65"/>
      <c r="C197" s="65"/>
      <c r="D197" s="349"/>
      <c r="E197" s="277"/>
      <c r="F197" s="277"/>
      <c r="G197" s="534">
        <f>_xlfn.XLOOKUP(F197,'[2]Merged Resources Master'!F:F,'[2]Merged Resources Master'!G:G, "NA", 0, 1)</f>
        <v>0</v>
      </c>
      <c r="H197" s="264"/>
      <c r="I197" s="264"/>
      <c r="J197" s="264"/>
      <c r="K197" s="264" t="str">
        <f>_xlfn.XLOOKUP(F197,'[2]Merged Resources Master'!F:F,'[2]Merged Resources Master'!K:K, "NA", 0, 1)</f>
        <v>Health Workforce</v>
      </c>
      <c r="L197" s="264">
        <f>_xlfn.XLOOKUP(F197,'[2]Merged Resources Master'!F:F,'[2]Merged Resources Master'!L:L, "NA", 0, 1)</f>
        <v>0</v>
      </c>
      <c r="M197" s="264">
        <f>_xlfn.XLOOKUP(F197,'[2]Merged Resources Master'!F:F,'[2]Merged Resources Master'!M:M, "NA", 0, 1)</f>
        <v>0</v>
      </c>
      <c r="N197" s="264">
        <f>_xlfn.XLOOKUP(F197,'[2]Merged Resources Master'!F:F,'[2]Merged Resources Master'!N:N, "NA", 0, 1)</f>
        <v>0</v>
      </c>
      <c r="O197" s="345"/>
      <c r="P197" s="345"/>
      <c r="Q197" s="345"/>
      <c r="R197" s="345"/>
      <c r="S197" s="345"/>
      <c r="T197" s="345"/>
      <c r="U197" s="345"/>
      <c r="V197" s="345"/>
      <c r="W197" s="523" t="s">
        <v>90</v>
      </c>
      <c r="X197" s="65"/>
      <c r="Y197" s="67" t="s">
        <v>235</v>
      </c>
      <c r="Z197" s="65" t="s">
        <v>103</v>
      </c>
      <c r="AA197" s="523" t="s">
        <v>93</v>
      </c>
      <c r="AB197" s="311" t="s">
        <v>236</v>
      </c>
      <c r="AC197" s="311" t="s">
        <v>200</v>
      </c>
      <c r="AD197" s="523" t="s">
        <v>101</v>
      </c>
      <c r="AE197" s="523">
        <v>1</v>
      </c>
      <c r="AF197" s="346"/>
      <c r="AG197" s="345"/>
      <c r="AH197" s="345"/>
      <c r="AI197" s="345"/>
      <c r="AJ197" s="345"/>
      <c r="AK197" s="345"/>
      <c r="AL197" s="345"/>
      <c r="AM197" s="345"/>
      <c r="AN197" s="345"/>
      <c r="AO197" s="345"/>
      <c r="AP197" s="345"/>
      <c r="AQ197" s="345"/>
      <c r="AR197" s="345"/>
      <c r="AS197" s="345"/>
      <c r="AT197" s="345"/>
      <c r="AU197" s="345"/>
      <c r="AV197" s="345"/>
      <c r="AW197" s="346"/>
      <c r="AX197" s="345"/>
      <c r="AY197" s="345"/>
      <c r="AZ197" s="345"/>
      <c r="BA197" s="345"/>
      <c r="BB197" s="345"/>
      <c r="BC197" s="345"/>
      <c r="BD197" s="345"/>
      <c r="BE197" s="345"/>
      <c r="BF197" s="345"/>
      <c r="BG197" s="345"/>
      <c r="BH197" s="345"/>
      <c r="BI197" s="345"/>
      <c r="BJ197" s="345"/>
      <c r="BK197" s="345"/>
      <c r="BL197" s="345"/>
      <c r="BM197" s="345"/>
      <c r="BN197" s="346"/>
      <c r="BO197" s="345"/>
      <c r="BP197" s="345"/>
      <c r="BQ197" s="345"/>
      <c r="BR197" s="345"/>
      <c r="BS197" s="345"/>
      <c r="BT197" s="345"/>
      <c r="BU197" s="345"/>
      <c r="BV197" s="345"/>
      <c r="BW197" s="345"/>
      <c r="BX197" s="345"/>
      <c r="BY197" s="345"/>
      <c r="BZ197" s="345"/>
      <c r="CA197" s="347"/>
    </row>
    <row r="198" spans="1:79" s="348" customFormat="1" ht="12" x14ac:dyDescent="0.2">
      <c r="A198" s="65"/>
      <c r="B198" s="65"/>
      <c r="C198" s="65"/>
      <c r="D198" s="349"/>
      <c r="E198" s="277"/>
      <c r="F198" s="277"/>
      <c r="G198" s="534">
        <f>_xlfn.XLOOKUP(F198,'[2]Merged Resources Master'!F:F,'[2]Merged Resources Master'!G:G, "NA", 0, 1)</f>
        <v>0</v>
      </c>
      <c r="H198" s="264"/>
      <c r="I198" s="264"/>
      <c r="J198" s="264"/>
      <c r="K198" s="264" t="str">
        <f>_xlfn.XLOOKUP(F198,'[2]Merged Resources Master'!F:F,'[2]Merged Resources Master'!K:K, "NA", 0, 1)</f>
        <v>Health Workforce</v>
      </c>
      <c r="L198" s="264">
        <f>_xlfn.XLOOKUP(F198,'[2]Merged Resources Master'!F:F,'[2]Merged Resources Master'!L:L, "NA", 0, 1)</f>
        <v>0</v>
      </c>
      <c r="M198" s="264">
        <f>_xlfn.XLOOKUP(F198,'[2]Merged Resources Master'!F:F,'[2]Merged Resources Master'!M:M, "NA", 0, 1)</f>
        <v>0</v>
      </c>
      <c r="N198" s="264">
        <f>_xlfn.XLOOKUP(F198,'[2]Merged Resources Master'!F:F,'[2]Merged Resources Master'!N:N, "NA", 0, 1)</f>
        <v>0</v>
      </c>
      <c r="O198" s="345"/>
      <c r="P198" s="345"/>
      <c r="Q198" s="345"/>
      <c r="R198" s="345"/>
      <c r="S198" s="345"/>
      <c r="T198" s="345"/>
      <c r="U198" s="345"/>
      <c r="V198" s="345"/>
      <c r="W198" s="523" t="s">
        <v>90</v>
      </c>
      <c r="X198" s="65"/>
      <c r="Y198" s="65" t="s">
        <v>237</v>
      </c>
      <c r="Z198" s="65" t="s">
        <v>106</v>
      </c>
      <c r="AA198" s="523" t="s">
        <v>93</v>
      </c>
      <c r="AB198" s="65" t="s">
        <v>238</v>
      </c>
      <c r="AC198" s="523" t="s">
        <v>108</v>
      </c>
      <c r="AD198" s="523" t="s">
        <v>101</v>
      </c>
      <c r="AE198" s="523">
        <v>1</v>
      </c>
      <c r="AF198" s="346"/>
      <c r="AG198" s="345"/>
      <c r="AH198" s="345"/>
      <c r="AI198" s="345"/>
      <c r="AJ198" s="345"/>
      <c r="AK198" s="345"/>
      <c r="AL198" s="345"/>
      <c r="AM198" s="345"/>
      <c r="AN198" s="345"/>
      <c r="AO198" s="345"/>
      <c r="AP198" s="345"/>
      <c r="AQ198" s="345"/>
      <c r="AR198" s="345"/>
      <c r="AS198" s="345"/>
      <c r="AT198" s="345"/>
      <c r="AU198" s="345"/>
      <c r="AV198" s="345"/>
      <c r="AW198" s="346"/>
      <c r="AX198" s="345"/>
      <c r="AY198" s="345"/>
      <c r="AZ198" s="345"/>
      <c r="BA198" s="345"/>
      <c r="BB198" s="345"/>
      <c r="BC198" s="345"/>
      <c r="BD198" s="345"/>
      <c r="BE198" s="345"/>
      <c r="BF198" s="345"/>
      <c r="BG198" s="345"/>
      <c r="BH198" s="345"/>
      <c r="BI198" s="345"/>
      <c r="BJ198" s="345"/>
      <c r="BK198" s="345"/>
      <c r="BL198" s="345"/>
      <c r="BM198" s="345"/>
      <c r="BN198" s="346"/>
      <c r="BO198" s="345"/>
      <c r="BP198" s="345"/>
      <c r="BQ198" s="345"/>
      <c r="BR198" s="345"/>
      <c r="BS198" s="345"/>
      <c r="BT198" s="345"/>
      <c r="BU198" s="345"/>
      <c r="BV198" s="345"/>
      <c r="BW198" s="345"/>
      <c r="BX198" s="345"/>
      <c r="BY198" s="345"/>
      <c r="BZ198" s="345"/>
      <c r="CA198" s="347"/>
    </row>
    <row r="199" spans="1:79" s="348" customFormat="1" ht="12" x14ac:dyDescent="0.2">
      <c r="A199" s="65"/>
      <c r="B199" s="65"/>
      <c r="C199" s="65"/>
      <c r="D199" s="349"/>
      <c r="E199" s="277"/>
      <c r="F199" s="277"/>
      <c r="G199" s="534">
        <f>_xlfn.XLOOKUP(F199,'[2]Merged Resources Master'!F:F,'[2]Merged Resources Master'!G:G, "NA", 0, 1)</f>
        <v>0</v>
      </c>
      <c r="H199" s="264"/>
      <c r="I199" s="264"/>
      <c r="J199" s="264"/>
      <c r="K199" s="264" t="str">
        <f>_xlfn.XLOOKUP(F199,'[2]Merged Resources Master'!F:F,'[2]Merged Resources Master'!K:K, "NA", 0, 1)</f>
        <v>Health Workforce</v>
      </c>
      <c r="L199" s="264">
        <f>_xlfn.XLOOKUP(F199,'[2]Merged Resources Master'!F:F,'[2]Merged Resources Master'!L:L, "NA", 0, 1)</f>
        <v>0</v>
      </c>
      <c r="M199" s="264">
        <f>_xlfn.XLOOKUP(F199,'[2]Merged Resources Master'!F:F,'[2]Merged Resources Master'!M:M, "NA", 0, 1)</f>
        <v>0</v>
      </c>
      <c r="N199" s="264">
        <f>_xlfn.XLOOKUP(F199,'[2]Merged Resources Master'!F:F,'[2]Merged Resources Master'!N:N, "NA", 0, 1)</f>
        <v>0</v>
      </c>
      <c r="O199" s="345"/>
      <c r="P199" s="345"/>
      <c r="Q199" s="345"/>
      <c r="R199" s="345"/>
      <c r="S199" s="345"/>
      <c r="T199" s="345"/>
      <c r="U199" s="345"/>
      <c r="V199" s="345"/>
      <c r="W199" s="558"/>
      <c r="X199" s="65"/>
      <c r="Y199" s="65"/>
      <c r="Z199" s="65"/>
      <c r="AA199" s="65"/>
      <c r="AB199" s="65"/>
      <c r="AC199" s="543"/>
      <c r="AD199" s="543"/>
      <c r="AE199" s="543"/>
      <c r="AF199" s="346"/>
      <c r="AG199" s="345"/>
      <c r="AH199" s="345"/>
      <c r="AI199" s="345"/>
      <c r="AJ199" s="345"/>
      <c r="AK199" s="345"/>
      <c r="AL199" s="345"/>
      <c r="AM199" s="345"/>
      <c r="AN199" s="345"/>
      <c r="AO199" s="345"/>
      <c r="AP199" s="345"/>
      <c r="AQ199" s="345"/>
      <c r="AR199" s="345"/>
      <c r="AS199" s="345"/>
      <c r="AT199" s="345"/>
      <c r="AU199" s="345"/>
      <c r="AV199" s="345"/>
      <c r="AW199" s="346"/>
      <c r="AX199" s="345"/>
      <c r="AY199" s="345"/>
      <c r="AZ199" s="345"/>
      <c r="BA199" s="345"/>
      <c r="BB199" s="345"/>
      <c r="BC199" s="345"/>
      <c r="BD199" s="345"/>
      <c r="BE199" s="345"/>
      <c r="BF199" s="345"/>
      <c r="BG199" s="345"/>
      <c r="BH199" s="345"/>
      <c r="BI199" s="345"/>
      <c r="BJ199" s="345"/>
      <c r="BK199" s="345"/>
      <c r="BL199" s="345"/>
      <c r="BM199" s="345"/>
      <c r="BN199" s="346"/>
      <c r="BO199" s="345"/>
      <c r="BP199" s="345"/>
      <c r="BQ199" s="345"/>
      <c r="BR199" s="345"/>
      <c r="BS199" s="345"/>
      <c r="BT199" s="345"/>
      <c r="BU199" s="345"/>
      <c r="BV199" s="345"/>
      <c r="BW199" s="345"/>
      <c r="BX199" s="345"/>
      <c r="BY199" s="345"/>
      <c r="BZ199" s="345"/>
      <c r="CA199" s="347"/>
    </row>
    <row r="200" spans="1:79" s="67" customFormat="1" ht="12" x14ac:dyDescent="0.2">
      <c r="A200" s="65" t="str">
        <f>IF(D200="", "", _xlfn.XLOOKUP(D200,'[1]UHCC Architecture Master'!I:I,'[1]UHCC Architecture Master'!F:F,"NA",0,1))</f>
        <v>Breast cancer</v>
      </c>
      <c r="B200" s="65" t="str">
        <f>IF(D200="", "", _xlfn.XLOOKUP(D200,'[1]UHCC Architecture Master'!I:I,'[1]UHCC Architecture Master'!G:G,"NA",0,1))</f>
        <v>Treatment of breast cancer</v>
      </c>
      <c r="C200" s="65" t="str">
        <f>IF(D200="", "", _xlfn.XLOOKUP(D200,'[1]UHCC Architecture Master'!I:I,'[1]UHCC Architecture Master'!H:H,"NA",0,1))</f>
        <v>14. Intravenous medications</v>
      </c>
      <c r="D200" s="349" t="s">
        <v>258</v>
      </c>
      <c r="E200" s="277" t="str">
        <f>IF(D200="", "", _xlfn.XLOOKUP(D200,'[1]UHCC Architecture Master'!I:I,'[1]UHCC Architecture Master'!K:K,"NA",0,1))</f>
        <v>Intravenous targeted therapy (neoadjuvant or adjuvant)</v>
      </c>
      <c r="F200" s="277"/>
      <c r="G200" s="264">
        <f>_xlfn.XLOOKUP(F200,'[2]Merged Resources Master'!F:F,'[2]Merged Resources Master'!G:G, "NA", 0, 1)</f>
        <v>0</v>
      </c>
      <c r="H200" s="264"/>
      <c r="I200" s="264"/>
      <c r="J200" s="264"/>
      <c r="K200" s="264" t="str">
        <f>_xlfn.XLOOKUP(F200,'[2]Merged Resources Master'!F:F,'[2]Merged Resources Master'!K:K, "NA", 0, 1)</f>
        <v>Health Workforce</v>
      </c>
      <c r="L200" s="264">
        <f>_xlfn.XLOOKUP(F200,'[2]Merged Resources Master'!F:F,'[2]Merged Resources Master'!L:L, "NA", 0, 1)</f>
        <v>0</v>
      </c>
      <c r="M200" s="264">
        <f>_xlfn.XLOOKUP(F200,'[2]Merged Resources Master'!F:F,'[2]Merged Resources Master'!M:M, "NA", 0, 1)</f>
        <v>0</v>
      </c>
      <c r="N200" s="264">
        <f>_xlfn.XLOOKUP(F200,'[2]Merged Resources Master'!F:F,'[2]Merged Resources Master'!N:N, "NA", 0, 1)</f>
        <v>0</v>
      </c>
      <c r="O200" s="261"/>
      <c r="P200" s="261"/>
      <c r="Q200" s="261"/>
      <c r="R200" s="261"/>
      <c r="S200" s="261"/>
      <c r="T200" s="261"/>
      <c r="U200" s="261"/>
      <c r="V200" s="261"/>
      <c r="W200" s="261"/>
      <c r="X200" s="261"/>
      <c r="Y200" s="261"/>
      <c r="Z200" s="261"/>
      <c r="AA200" s="261"/>
      <c r="AB200" s="261"/>
      <c r="AC200" s="261"/>
      <c r="AD200" s="261"/>
      <c r="AE200" s="261"/>
      <c r="AF200" s="262"/>
      <c r="AG200" s="261"/>
      <c r="AH200" s="261"/>
      <c r="AI200" s="261"/>
      <c r="AJ200" s="261"/>
      <c r="AK200" s="261"/>
      <c r="AL200" s="261"/>
      <c r="AM200" s="261"/>
      <c r="AN200" s="261"/>
      <c r="AO200" s="261"/>
      <c r="AP200" s="261"/>
      <c r="AQ200" s="261"/>
      <c r="AR200" s="261"/>
      <c r="AS200" s="261"/>
      <c r="AT200" s="261"/>
      <c r="AU200" s="261"/>
      <c r="AV200" s="261"/>
      <c r="AW200" s="262"/>
      <c r="AX200" s="261"/>
      <c r="AY200" s="261"/>
      <c r="AZ200" s="261"/>
      <c r="BA200" s="261"/>
      <c r="BB200" s="261"/>
      <c r="BC200" s="261"/>
      <c r="BD200" s="261"/>
      <c r="BE200" s="261"/>
      <c r="BF200" s="261"/>
      <c r="BG200" s="261"/>
      <c r="BH200" s="261"/>
      <c r="BI200" s="261"/>
      <c r="BJ200" s="261"/>
      <c r="BK200" s="261"/>
      <c r="BL200" s="261"/>
      <c r="BM200" s="261"/>
      <c r="BN200" s="262"/>
      <c r="BO200" s="261"/>
      <c r="BP200" s="261"/>
      <c r="BQ200" s="261"/>
      <c r="BR200" s="261"/>
      <c r="BS200" s="261"/>
      <c r="BT200" s="261"/>
      <c r="BU200" s="261"/>
      <c r="BV200" s="261"/>
      <c r="BW200" s="261"/>
      <c r="BX200" s="261"/>
      <c r="BY200" s="261"/>
      <c r="BZ200" s="261"/>
      <c r="CA200" s="263"/>
    </row>
    <row r="201" spans="1:79" s="67" customFormat="1" ht="12" x14ac:dyDescent="0.2">
      <c r="A201" s="65" t="str">
        <f>IF(D201="", "", _xlfn.XLOOKUP(D201,'[1]UHCC Architecture Master'!I:I,'[1]UHCC Architecture Master'!F:F,"NA",0,1))</f>
        <v>Breast cancer</v>
      </c>
      <c r="B201" s="65" t="str">
        <f>IF(D201="", "", _xlfn.XLOOKUP(D201,'[1]UHCC Architecture Master'!I:I,'[1]UHCC Architecture Master'!G:G,"NA",0,1))</f>
        <v>Treatment of breast cancer</v>
      </c>
      <c r="C201" s="65" t="str">
        <f>IF(D201="", "", _xlfn.XLOOKUP(D201,'[1]UHCC Architecture Master'!I:I,'[1]UHCC Architecture Master'!H:H,"NA",0,1))</f>
        <v>14. Intravenous medications</v>
      </c>
      <c r="D201" s="349" t="s">
        <v>258</v>
      </c>
      <c r="E201" s="277" t="str">
        <f>IF(D201="", "", _xlfn.XLOOKUP(D201,'[1]UHCC Architecture Master'!I:I,'[1]UHCC Architecture Master'!K:K,"NA",0,1))</f>
        <v>Intravenous targeted therapy (neoadjuvant or adjuvant)</v>
      </c>
      <c r="F201" s="277"/>
      <c r="G201" s="264">
        <f>_xlfn.XLOOKUP(F201,'[2]Merged Resources Master'!F:F,'[2]Merged Resources Master'!G:G, "NA", 0, 1)</f>
        <v>0</v>
      </c>
      <c r="H201" s="264"/>
      <c r="I201" s="264"/>
      <c r="J201" s="264"/>
      <c r="K201" s="264" t="str">
        <f>_xlfn.XLOOKUP(F201,'[2]Merged Resources Master'!F:F,'[2]Merged Resources Master'!K:K, "NA", 0, 1)</f>
        <v>Health Workforce</v>
      </c>
      <c r="L201" s="264">
        <f>_xlfn.XLOOKUP(F201,'[2]Merged Resources Master'!F:F,'[2]Merged Resources Master'!L:L, "NA", 0, 1)</f>
        <v>0</v>
      </c>
      <c r="M201" s="264">
        <f>_xlfn.XLOOKUP(F201,'[2]Merged Resources Master'!F:F,'[2]Merged Resources Master'!M:M, "NA", 0, 1)</f>
        <v>0</v>
      </c>
      <c r="N201" s="264">
        <f>_xlfn.XLOOKUP(F201,'[2]Merged Resources Master'!F:F,'[2]Merged Resources Master'!N:N, "NA", 0, 1)</f>
        <v>0</v>
      </c>
      <c r="O201" s="261"/>
      <c r="P201" s="261"/>
      <c r="Q201" s="261"/>
      <c r="R201" s="261"/>
      <c r="S201" s="261"/>
      <c r="T201" s="261"/>
      <c r="U201" s="261"/>
      <c r="V201" s="261"/>
      <c r="W201" s="261"/>
      <c r="X201" s="261"/>
      <c r="Y201" s="261"/>
      <c r="Z201" s="261"/>
      <c r="AA201" s="261"/>
      <c r="AB201" s="261"/>
      <c r="AC201" s="261"/>
      <c r="AD201" s="261"/>
      <c r="AE201" s="261"/>
      <c r="AF201" s="262"/>
      <c r="AG201" s="261"/>
      <c r="AH201" s="261"/>
      <c r="AI201" s="261"/>
      <c r="AJ201" s="261"/>
      <c r="AK201" s="261"/>
      <c r="AL201" s="261"/>
      <c r="AM201" s="261"/>
      <c r="AN201" s="261"/>
      <c r="AO201" s="261"/>
      <c r="AP201" s="261"/>
      <c r="AQ201" s="261"/>
      <c r="AR201" s="261"/>
      <c r="AS201" s="261"/>
      <c r="AT201" s="261"/>
      <c r="AU201" s="261"/>
      <c r="AV201" s="261"/>
      <c r="AW201" s="262"/>
      <c r="AX201" s="261"/>
      <c r="AY201" s="261"/>
      <c r="AZ201" s="261"/>
      <c r="BA201" s="261"/>
      <c r="BB201" s="261"/>
      <c r="BC201" s="261"/>
      <c r="BD201" s="261"/>
      <c r="BE201" s="261"/>
      <c r="BF201" s="261"/>
      <c r="BG201" s="261"/>
      <c r="BH201" s="261"/>
      <c r="BI201" s="261"/>
      <c r="BJ201" s="261"/>
      <c r="BK201" s="261"/>
      <c r="BL201" s="261"/>
      <c r="BM201" s="261"/>
      <c r="BN201" s="262"/>
      <c r="BO201" s="261"/>
      <c r="BP201" s="261"/>
      <c r="BQ201" s="261"/>
      <c r="BR201" s="261"/>
      <c r="BS201" s="261"/>
      <c r="BT201" s="261"/>
      <c r="BU201" s="261"/>
      <c r="BV201" s="261"/>
      <c r="BW201" s="261"/>
      <c r="BX201" s="261"/>
      <c r="BY201" s="261"/>
      <c r="BZ201" s="261"/>
      <c r="CA201" s="263"/>
    </row>
    <row r="202" spans="1:79" s="67" customFormat="1" ht="12" x14ac:dyDescent="0.2">
      <c r="A202" s="65" t="str">
        <f>IF(D202="", "", _xlfn.XLOOKUP(D202,'[1]UHCC Architecture Master'!I:I,'[1]UHCC Architecture Master'!F:F,"NA",0,1))</f>
        <v>Breast cancer</v>
      </c>
      <c r="B202" s="65" t="str">
        <f>IF(D202="", "", _xlfn.XLOOKUP(D202,'[1]UHCC Architecture Master'!I:I,'[1]UHCC Architecture Master'!G:G,"NA",0,1))</f>
        <v>Treatment of breast cancer</v>
      </c>
      <c r="C202" s="65" t="str">
        <f>IF(D202="", "", _xlfn.XLOOKUP(D202,'[1]UHCC Architecture Master'!I:I,'[1]UHCC Architecture Master'!H:H,"NA",0,1))</f>
        <v>14. Intravenous medications</v>
      </c>
      <c r="D202" s="349" t="s">
        <v>258</v>
      </c>
      <c r="E202" s="277" t="str">
        <f>IF(D202="", "", _xlfn.XLOOKUP(D202,'[1]UHCC Architecture Master'!I:I,'[1]UHCC Architecture Master'!K:K,"NA",0,1))</f>
        <v>Intravenous targeted therapy (neoadjuvant or adjuvant)</v>
      </c>
      <c r="F202" s="277"/>
      <c r="G202" s="264">
        <f>_xlfn.XLOOKUP(F202,'[2]Merged Resources Master'!F:F,'[2]Merged Resources Master'!G:G, "NA", 0, 1)</f>
        <v>0</v>
      </c>
      <c r="H202" s="264"/>
      <c r="I202" s="264"/>
      <c r="J202" s="264"/>
      <c r="K202" s="264" t="str">
        <f>_xlfn.XLOOKUP(F202,'[2]Merged Resources Master'!F:F,'[2]Merged Resources Master'!K:K, "NA", 0, 1)</f>
        <v>Health Workforce</v>
      </c>
      <c r="L202" s="264">
        <f>_xlfn.XLOOKUP(F202,'[2]Merged Resources Master'!F:F,'[2]Merged Resources Master'!L:L, "NA", 0, 1)</f>
        <v>0</v>
      </c>
      <c r="M202" s="264">
        <f>_xlfn.XLOOKUP(F202,'[2]Merged Resources Master'!F:F,'[2]Merged Resources Master'!M:M, "NA", 0, 1)</f>
        <v>0</v>
      </c>
      <c r="N202" s="264">
        <f>_xlfn.XLOOKUP(F202,'[2]Merged Resources Master'!F:F,'[2]Merged Resources Master'!N:N, "NA", 0, 1)</f>
        <v>0</v>
      </c>
      <c r="O202" s="264"/>
      <c r="P202" s="264"/>
      <c r="Q202" s="264"/>
      <c r="R202" s="264"/>
      <c r="S202" s="264"/>
      <c r="T202" s="264"/>
      <c r="U202" s="264"/>
      <c r="V202" s="264"/>
      <c r="W202" s="65" t="s">
        <v>239</v>
      </c>
      <c r="X202" s="65"/>
      <c r="Y202" s="678" t="s">
        <v>240</v>
      </c>
      <c r="Z202" s="678" t="s">
        <v>99</v>
      </c>
      <c r="AA202" s="678" t="s">
        <v>93</v>
      </c>
      <c r="AB202" s="678" t="s">
        <v>241</v>
      </c>
      <c r="AC202" s="678" t="s">
        <v>95</v>
      </c>
      <c r="AD202" s="678" t="s">
        <v>101</v>
      </c>
      <c r="AE202" s="678">
        <v>1</v>
      </c>
      <c r="AF202" s="265"/>
      <c r="AG202" s="264"/>
      <c r="AH202" s="264"/>
      <c r="AI202" s="264"/>
      <c r="AJ202" s="264"/>
      <c r="AK202" s="264"/>
      <c r="AL202" s="264"/>
      <c r="AM202" s="264"/>
      <c r="AN202" s="264"/>
      <c r="AO202" s="264"/>
      <c r="AP202" s="264"/>
      <c r="AQ202" s="264"/>
      <c r="AR202" s="264"/>
      <c r="AS202" s="264"/>
      <c r="AT202" s="264"/>
      <c r="AU202" s="264"/>
      <c r="AV202" s="264"/>
      <c r="AW202" s="265"/>
      <c r="AX202" s="264"/>
      <c r="AY202" s="264"/>
      <c r="AZ202" s="264"/>
      <c r="BA202" s="264"/>
      <c r="BB202" s="264"/>
      <c r="BC202" s="264"/>
      <c r="BD202" s="264"/>
      <c r="BE202" s="264"/>
      <c r="BF202" s="264"/>
      <c r="BG202" s="264"/>
      <c r="BH202" s="264"/>
      <c r="BI202" s="264"/>
      <c r="BJ202" s="264"/>
      <c r="BK202" s="264"/>
      <c r="BL202" s="264"/>
      <c r="BM202" s="264"/>
      <c r="BN202" s="265"/>
      <c r="BO202" s="264"/>
      <c r="BP202" s="264"/>
      <c r="BQ202" s="264"/>
      <c r="BR202" s="264"/>
      <c r="BS202" s="264"/>
      <c r="BT202" s="264"/>
      <c r="BU202" s="264"/>
      <c r="BV202" s="264"/>
      <c r="BW202" s="264"/>
      <c r="BX202" s="264"/>
      <c r="BY202" s="264"/>
      <c r="BZ202" s="264"/>
      <c r="CA202" s="266"/>
    </row>
    <row r="203" spans="1:79" s="67" customFormat="1" ht="12" x14ac:dyDescent="0.2">
      <c r="A203" s="65"/>
      <c r="B203" s="65"/>
      <c r="C203" s="65"/>
      <c r="D203" s="349"/>
      <c r="E203" s="277"/>
      <c r="F203" s="277"/>
      <c r="G203" s="534">
        <f>_xlfn.XLOOKUP(F203,'[2]Merged Resources Master'!F:F,'[2]Merged Resources Master'!G:G, "NA", 0, 1)</f>
        <v>0</v>
      </c>
      <c r="H203" s="264"/>
      <c r="I203" s="264"/>
      <c r="J203" s="264"/>
      <c r="K203" s="264" t="str">
        <f>_xlfn.XLOOKUP(F203,'[2]Merged Resources Master'!F:F,'[2]Merged Resources Master'!K:K, "NA", 0, 1)</f>
        <v>Health Workforce</v>
      </c>
      <c r="L203" s="264">
        <f>_xlfn.XLOOKUP(F203,'[2]Merged Resources Master'!F:F,'[2]Merged Resources Master'!L:L, "NA", 0, 1)</f>
        <v>0</v>
      </c>
      <c r="M203" s="264">
        <f>_xlfn.XLOOKUP(F203,'[2]Merged Resources Master'!F:F,'[2]Merged Resources Master'!M:M, "NA", 0, 1)</f>
        <v>0</v>
      </c>
      <c r="N203" s="264">
        <f>_xlfn.XLOOKUP(F203,'[2]Merged Resources Master'!F:F,'[2]Merged Resources Master'!N:N, "NA", 0, 1)</f>
        <v>0</v>
      </c>
      <c r="O203" s="264"/>
      <c r="P203" s="264"/>
      <c r="Q203" s="264"/>
      <c r="R203" s="264"/>
      <c r="S203" s="264"/>
      <c r="T203" s="264"/>
      <c r="U203" s="264"/>
      <c r="V203" s="264"/>
      <c r="W203" s="65" t="s">
        <v>239</v>
      </c>
      <c r="X203" s="555"/>
      <c r="Y203" s="555" t="s">
        <v>242</v>
      </c>
      <c r="Z203" s="555" t="s">
        <v>103</v>
      </c>
      <c r="AA203" s="523" t="s">
        <v>93</v>
      </c>
      <c r="AB203" s="555" t="s">
        <v>243</v>
      </c>
      <c r="AC203" s="555" t="s">
        <v>95</v>
      </c>
      <c r="AD203" s="65" t="s">
        <v>101</v>
      </c>
      <c r="AE203" s="555">
        <v>1</v>
      </c>
      <c r="AF203" s="265"/>
      <c r="AG203" s="264"/>
      <c r="AH203" s="264"/>
      <c r="AI203" s="264"/>
      <c r="AJ203" s="264"/>
      <c r="AK203" s="264"/>
      <c r="AL203" s="264"/>
      <c r="AM203" s="264"/>
      <c r="AN203" s="264"/>
      <c r="AO203" s="264"/>
      <c r="AP203" s="264"/>
      <c r="AQ203" s="264"/>
      <c r="AR203" s="264"/>
      <c r="AS203" s="264"/>
      <c r="AT203" s="264"/>
      <c r="AU203" s="264"/>
      <c r="AV203" s="264"/>
      <c r="AW203" s="265"/>
      <c r="AX203" s="264"/>
      <c r="AY203" s="264"/>
      <c r="AZ203" s="264"/>
      <c r="BA203" s="264"/>
      <c r="BB203" s="264"/>
      <c r="BC203" s="264"/>
      <c r="BD203" s="264"/>
      <c r="BE203" s="264"/>
      <c r="BF203" s="264"/>
      <c r="BG203" s="264"/>
      <c r="BH203" s="264"/>
      <c r="BI203" s="264"/>
      <c r="BJ203" s="264"/>
      <c r="BK203" s="264"/>
      <c r="BL203" s="264"/>
      <c r="BM203" s="264"/>
      <c r="BN203" s="265"/>
      <c r="BO203" s="264"/>
      <c r="BP203" s="264"/>
      <c r="BQ203" s="264"/>
      <c r="BR203" s="264"/>
      <c r="BS203" s="264"/>
      <c r="BT203" s="264"/>
      <c r="BU203" s="264"/>
      <c r="BV203" s="264"/>
      <c r="BW203" s="264"/>
      <c r="BX203" s="264"/>
      <c r="BY203" s="264"/>
      <c r="BZ203" s="264"/>
      <c r="CA203" s="266"/>
    </row>
    <row r="204" spans="1:79" s="67" customFormat="1" ht="12" x14ac:dyDescent="0.2">
      <c r="A204" s="65"/>
      <c r="B204" s="65"/>
      <c r="C204" s="65"/>
      <c r="D204" s="349"/>
      <c r="E204" s="277"/>
      <c r="F204" s="277"/>
      <c r="G204" s="534">
        <f>_xlfn.XLOOKUP(F204,'[2]Merged Resources Master'!F:F,'[2]Merged Resources Master'!G:G, "NA", 0, 1)</f>
        <v>0</v>
      </c>
      <c r="H204" s="264"/>
      <c r="I204" s="264"/>
      <c r="J204" s="264"/>
      <c r="K204" s="264" t="str">
        <f>_xlfn.XLOOKUP(F204,'[2]Merged Resources Master'!F:F,'[2]Merged Resources Master'!K:K, "NA", 0, 1)</f>
        <v>Health Workforce</v>
      </c>
      <c r="L204" s="264">
        <f>_xlfn.XLOOKUP(F204,'[2]Merged Resources Master'!F:F,'[2]Merged Resources Master'!L:L, "NA", 0, 1)</f>
        <v>0</v>
      </c>
      <c r="M204" s="264">
        <f>_xlfn.XLOOKUP(F204,'[2]Merged Resources Master'!F:F,'[2]Merged Resources Master'!M:M, "NA", 0, 1)</f>
        <v>0</v>
      </c>
      <c r="N204" s="264">
        <f>_xlfn.XLOOKUP(F204,'[2]Merged Resources Master'!F:F,'[2]Merged Resources Master'!N:N, "NA", 0, 1)</f>
        <v>0</v>
      </c>
      <c r="O204" s="264"/>
      <c r="P204" s="264"/>
      <c r="Q204" s="264"/>
      <c r="R204" s="264"/>
      <c r="S204" s="264"/>
      <c r="T204" s="264"/>
      <c r="U204" s="264"/>
      <c r="V204" s="264"/>
      <c r="W204" s="65" t="s">
        <v>239</v>
      </c>
      <c r="X204" s="555"/>
      <c r="Y204" s="555" t="s">
        <v>244</v>
      </c>
      <c r="Z204" s="555" t="s">
        <v>106</v>
      </c>
      <c r="AA204" s="523" t="s">
        <v>93</v>
      </c>
      <c r="AB204" s="555" t="s">
        <v>245</v>
      </c>
      <c r="AC204" s="555" t="s">
        <v>108</v>
      </c>
      <c r="AD204" s="65" t="s">
        <v>101</v>
      </c>
      <c r="AE204" s="555">
        <v>1</v>
      </c>
      <c r="AF204" s="265"/>
      <c r="AG204" s="264"/>
      <c r="AH204" s="264"/>
      <c r="AI204" s="264"/>
      <c r="AJ204" s="264"/>
      <c r="AK204" s="264"/>
      <c r="AL204" s="264"/>
      <c r="AM204" s="264"/>
      <c r="AN204" s="264"/>
      <c r="AO204" s="264"/>
      <c r="AP204" s="264"/>
      <c r="AQ204" s="264"/>
      <c r="AR204" s="264"/>
      <c r="AS204" s="264"/>
      <c r="AT204" s="264"/>
      <c r="AU204" s="264"/>
      <c r="AV204" s="264"/>
      <c r="AW204" s="265"/>
      <c r="AX204" s="264"/>
      <c r="AY204" s="264"/>
      <c r="AZ204" s="264"/>
      <c r="BA204" s="264"/>
      <c r="BB204" s="264"/>
      <c r="BC204" s="264"/>
      <c r="BD204" s="264"/>
      <c r="BE204" s="264"/>
      <c r="BF204" s="264"/>
      <c r="BG204" s="264"/>
      <c r="BH204" s="264"/>
      <c r="BI204" s="264"/>
      <c r="BJ204" s="264"/>
      <c r="BK204" s="264"/>
      <c r="BL204" s="264"/>
      <c r="BM204" s="264"/>
      <c r="BN204" s="265"/>
      <c r="BO204" s="264"/>
      <c r="BP204" s="264"/>
      <c r="BQ204" s="264"/>
      <c r="BR204" s="264"/>
      <c r="BS204" s="264"/>
      <c r="BT204" s="264"/>
      <c r="BU204" s="264"/>
      <c r="BV204" s="264"/>
      <c r="BW204" s="264"/>
      <c r="BX204" s="264"/>
      <c r="BY204" s="264"/>
      <c r="BZ204" s="264"/>
      <c r="CA204" s="266"/>
    </row>
    <row r="205" spans="1:79" s="67" customFormat="1" ht="12" x14ac:dyDescent="0.2">
      <c r="A205" s="65" t="str">
        <f>IF(D205="", "", _xlfn.XLOOKUP(D205,'[1]UHCC Architecture Master'!I:I,'[1]UHCC Architecture Master'!F:F,"NA",0,1))</f>
        <v>Breast cancer</v>
      </c>
      <c r="B205" s="65" t="str">
        <f>IF(D205="", "", _xlfn.XLOOKUP(D205,'[1]UHCC Architecture Master'!I:I,'[1]UHCC Architecture Master'!G:G,"NA",0,1))</f>
        <v>Treatment of breast cancer</v>
      </c>
      <c r="C205" s="65" t="str">
        <f>IF(D205="", "", _xlfn.XLOOKUP(D205,'[1]UHCC Architecture Master'!I:I,'[1]UHCC Architecture Master'!H:H,"NA",0,1))</f>
        <v>14. Intravenous medications</v>
      </c>
      <c r="D205" s="349" t="s">
        <v>258</v>
      </c>
      <c r="E205" s="277" t="str">
        <f>IF(D205="", "", _xlfn.XLOOKUP(D205,'[1]UHCC Architecture Master'!I:I,'[1]UHCC Architecture Master'!K:K,"NA",0,1))</f>
        <v>Intravenous targeted therapy (neoadjuvant or adjuvant)</v>
      </c>
      <c r="F205" s="277"/>
      <c r="G205" s="264">
        <f>_xlfn.XLOOKUP(F205,'[2]Merged Resources Master'!F:F,'[2]Merged Resources Master'!G:G, "NA", 0, 1)</f>
        <v>0</v>
      </c>
      <c r="H205" s="264"/>
      <c r="I205" s="264"/>
      <c r="J205" s="264"/>
      <c r="K205" s="264" t="str">
        <f>_xlfn.XLOOKUP(F205,'[2]Merged Resources Master'!F:F,'[2]Merged Resources Master'!K:K, "NA", 0, 1)</f>
        <v>Health Workforce</v>
      </c>
      <c r="L205" s="264">
        <f>_xlfn.XLOOKUP(F205,'[2]Merged Resources Master'!F:F,'[2]Merged Resources Master'!L:L, "NA", 0, 1)</f>
        <v>0</v>
      </c>
      <c r="M205" s="264">
        <f>_xlfn.XLOOKUP(F205,'[2]Merged Resources Master'!F:F,'[2]Merged Resources Master'!M:M, "NA", 0, 1)</f>
        <v>0</v>
      </c>
      <c r="N205" s="264">
        <f>_xlfn.XLOOKUP(F205,'[2]Merged Resources Master'!F:F,'[2]Merged Resources Master'!N:N, "NA", 0, 1)</f>
        <v>0</v>
      </c>
      <c r="O205" s="267"/>
      <c r="P205" s="267"/>
      <c r="Q205" s="267"/>
      <c r="R205" s="267"/>
      <c r="S205" s="267"/>
      <c r="T205" s="267"/>
      <c r="U205" s="267"/>
      <c r="V205" s="267"/>
      <c r="W205" s="523" t="s">
        <v>90</v>
      </c>
      <c r="X205" s="524"/>
      <c r="Y205" s="678" t="s">
        <v>91</v>
      </c>
      <c r="Z205" s="678" t="s">
        <v>92</v>
      </c>
      <c r="AA205" s="678" t="s">
        <v>93</v>
      </c>
      <c r="AB205" s="678" t="s">
        <v>94</v>
      </c>
      <c r="AC205" s="678" t="s">
        <v>95</v>
      </c>
      <c r="AD205" s="678" t="s">
        <v>96</v>
      </c>
      <c r="AE205" s="678">
        <v>1</v>
      </c>
      <c r="AF205" s="268"/>
      <c r="AG205" s="267"/>
      <c r="AH205" s="267"/>
      <c r="AI205" s="267"/>
      <c r="AJ205" s="267"/>
      <c r="AK205" s="267"/>
      <c r="AL205" s="267"/>
      <c r="AM205" s="267"/>
      <c r="AN205" s="267"/>
      <c r="AO205" s="267"/>
      <c r="AP205" s="267"/>
      <c r="AQ205" s="267"/>
      <c r="AR205" s="267"/>
      <c r="AS205" s="267"/>
      <c r="AT205" s="267"/>
      <c r="AU205" s="267"/>
      <c r="AV205" s="267"/>
      <c r="AW205" s="268"/>
      <c r="AX205" s="267"/>
      <c r="AY205" s="267"/>
      <c r="AZ205" s="267"/>
      <c r="BA205" s="267"/>
      <c r="BB205" s="267"/>
      <c r="BC205" s="267"/>
      <c r="BD205" s="267"/>
      <c r="BE205" s="267"/>
      <c r="BF205" s="267"/>
      <c r="BG205" s="267"/>
      <c r="BH205" s="267"/>
      <c r="BI205" s="267"/>
      <c r="BJ205" s="267"/>
      <c r="BK205" s="267"/>
      <c r="BL205" s="267"/>
      <c r="BM205" s="267"/>
      <c r="BN205" s="268"/>
      <c r="BO205" s="267"/>
      <c r="BP205" s="267"/>
      <c r="BQ205" s="267"/>
      <c r="BR205" s="267"/>
      <c r="BS205" s="267"/>
      <c r="BT205" s="267"/>
      <c r="BU205" s="267"/>
      <c r="BV205" s="267"/>
      <c r="BW205" s="267"/>
      <c r="BX205" s="267"/>
      <c r="BY205" s="267"/>
      <c r="BZ205" s="267"/>
      <c r="CA205" s="269"/>
    </row>
    <row r="206" spans="1:79" s="67" customFormat="1" ht="12" x14ac:dyDescent="0.2">
      <c r="A206" s="65"/>
      <c r="B206" s="65"/>
      <c r="C206" s="65"/>
      <c r="D206" s="349"/>
      <c r="E206" s="277"/>
      <c r="F206" s="277"/>
      <c r="G206" s="534">
        <f>_xlfn.XLOOKUP(F206,'[2]Merged Resources Master'!F:F,'[2]Merged Resources Master'!G:G, "NA", 0, 1)</f>
        <v>0</v>
      </c>
      <c r="H206" s="264"/>
      <c r="I206" s="264"/>
      <c r="J206" s="264"/>
      <c r="K206" s="264" t="str">
        <f>_xlfn.XLOOKUP(F206,'[2]Merged Resources Master'!F:F,'[2]Merged Resources Master'!K:K, "NA", 0, 1)</f>
        <v>Health Workforce</v>
      </c>
      <c r="L206" s="264">
        <f>_xlfn.XLOOKUP(F206,'[2]Merged Resources Master'!F:F,'[2]Merged Resources Master'!L:L, "NA", 0, 1)</f>
        <v>0</v>
      </c>
      <c r="M206" s="264">
        <f>_xlfn.XLOOKUP(F206,'[2]Merged Resources Master'!F:F,'[2]Merged Resources Master'!M:M, "NA", 0, 1)</f>
        <v>0</v>
      </c>
      <c r="N206" s="264">
        <f>_xlfn.XLOOKUP(F206,'[2]Merged Resources Master'!F:F,'[2]Merged Resources Master'!N:N, "NA", 0, 1)</f>
        <v>0</v>
      </c>
      <c r="O206" s="267"/>
      <c r="P206" s="267"/>
      <c r="Q206" s="267"/>
      <c r="R206" s="267"/>
      <c r="S206" s="267"/>
      <c r="T206" s="267"/>
      <c r="U206" s="267"/>
      <c r="V206" s="267"/>
      <c r="W206" s="523" t="s">
        <v>90</v>
      </c>
      <c r="Y206" s="559" t="s">
        <v>246</v>
      </c>
      <c r="Z206" s="560" t="s">
        <v>148</v>
      </c>
      <c r="AA206" s="68" t="s">
        <v>93</v>
      </c>
      <c r="AB206" s="560" t="s">
        <v>247</v>
      </c>
      <c r="AC206" s="560" t="s">
        <v>95</v>
      </c>
      <c r="AD206" s="560" t="s">
        <v>101</v>
      </c>
      <c r="AE206" s="560">
        <v>1</v>
      </c>
      <c r="AF206" s="268"/>
      <c r="AG206" s="267"/>
      <c r="AH206" s="267"/>
      <c r="AI206" s="267"/>
      <c r="AJ206" s="267"/>
      <c r="AK206" s="267"/>
      <c r="AL206" s="267"/>
      <c r="AM206" s="267"/>
      <c r="AN206" s="267"/>
      <c r="AO206" s="267"/>
      <c r="AP206" s="267"/>
      <c r="AQ206" s="267"/>
      <c r="AR206" s="267"/>
      <c r="AS206" s="267"/>
      <c r="AT206" s="267"/>
      <c r="AU206" s="267"/>
      <c r="AV206" s="267"/>
      <c r="AW206" s="268"/>
      <c r="AX206" s="267"/>
      <c r="AY206" s="267"/>
      <c r="AZ206" s="267"/>
      <c r="BA206" s="267"/>
      <c r="BB206" s="267"/>
      <c r="BC206" s="267"/>
      <c r="BD206" s="267"/>
      <c r="BE206" s="267"/>
      <c r="BF206" s="267"/>
      <c r="BG206" s="267"/>
      <c r="BH206" s="267"/>
      <c r="BI206" s="267"/>
      <c r="BJ206" s="267"/>
      <c r="BK206" s="267"/>
      <c r="BL206" s="267"/>
      <c r="BM206" s="267"/>
      <c r="BN206" s="268"/>
      <c r="BO206" s="267"/>
      <c r="BP206" s="267"/>
      <c r="BQ206" s="267"/>
      <c r="BR206" s="267"/>
      <c r="BS206" s="267"/>
      <c r="BT206" s="267"/>
      <c r="BU206" s="267"/>
      <c r="BV206" s="267"/>
      <c r="BW206" s="267"/>
      <c r="BX206" s="267"/>
      <c r="BY206" s="267"/>
      <c r="BZ206" s="267"/>
      <c r="CA206" s="269"/>
    </row>
    <row r="207" spans="1:79" s="67" customFormat="1" ht="12" x14ac:dyDescent="0.2">
      <c r="A207" s="65"/>
      <c r="B207" s="65"/>
      <c r="C207" s="65"/>
      <c r="D207" s="349"/>
      <c r="E207" s="277"/>
      <c r="F207" s="277"/>
      <c r="G207" s="534">
        <f>_xlfn.XLOOKUP(F207,'[2]Merged Resources Master'!F:F,'[2]Merged Resources Master'!G:G, "NA", 0, 1)</f>
        <v>0</v>
      </c>
      <c r="H207" s="264"/>
      <c r="I207" s="264"/>
      <c r="J207" s="264"/>
      <c r="K207" s="264" t="str">
        <f>_xlfn.XLOOKUP(F207,'[2]Merged Resources Master'!F:F,'[2]Merged Resources Master'!K:K, "NA", 0, 1)</f>
        <v>Health Workforce</v>
      </c>
      <c r="L207" s="264">
        <f>_xlfn.XLOOKUP(F207,'[2]Merged Resources Master'!F:F,'[2]Merged Resources Master'!L:L, "NA", 0, 1)</f>
        <v>0</v>
      </c>
      <c r="M207" s="264">
        <f>_xlfn.XLOOKUP(F207,'[2]Merged Resources Master'!F:F,'[2]Merged Resources Master'!M:M, "NA", 0, 1)</f>
        <v>0</v>
      </c>
      <c r="N207" s="264">
        <f>_xlfn.XLOOKUP(F207,'[2]Merged Resources Master'!F:F,'[2]Merged Resources Master'!N:N, "NA", 0, 1)</f>
        <v>0</v>
      </c>
      <c r="O207" s="267"/>
      <c r="P207" s="267"/>
      <c r="Q207" s="267"/>
      <c r="R207" s="267"/>
      <c r="S207" s="267"/>
      <c r="T207" s="267"/>
      <c r="U207" s="267"/>
      <c r="V207" s="267"/>
      <c r="W207" s="523" t="s">
        <v>90</v>
      </c>
      <c r="Y207" s="559" t="s">
        <v>248</v>
      </c>
      <c r="Z207" s="524" t="s">
        <v>106</v>
      </c>
      <c r="AA207" s="68" t="s">
        <v>93</v>
      </c>
      <c r="AB207" s="560" t="s">
        <v>249</v>
      </c>
      <c r="AC207" s="560" t="s">
        <v>108</v>
      </c>
      <c r="AD207" s="560" t="s">
        <v>101</v>
      </c>
      <c r="AE207" s="560">
        <v>1</v>
      </c>
      <c r="AF207" s="268"/>
      <c r="AG207" s="267"/>
      <c r="AH207" s="267"/>
      <c r="AI207" s="267"/>
      <c r="AJ207" s="267"/>
      <c r="AK207" s="267"/>
      <c r="AL207" s="267"/>
      <c r="AM207" s="267"/>
      <c r="AN207" s="267"/>
      <c r="AO207" s="267"/>
      <c r="AP207" s="267"/>
      <c r="AQ207" s="267"/>
      <c r="AR207" s="267"/>
      <c r="AS207" s="267"/>
      <c r="AT207" s="267"/>
      <c r="AU207" s="267"/>
      <c r="AV207" s="267"/>
      <c r="AW207" s="268"/>
      <c r="AX207" s="267"/>
      <c r="AY207" s="267"/>
      <c r="AZ207" s="267"/>
      <c r="BA207" s="267"/>
      <c r="BB207" s="267"/>
      <c r="BC207" s="267"/>
      <c r="BD207" s="267"/>
      <c r="BE207" s="267"/>
      <c r="BF207" s="267"/>
      <c r="BG207" s="267"/>
      <c r="BH207" s="267"/>
      <c r="BI207" s="267"/>
      <c r="BJ207" s="267"/>
      <c r="BK207" s="267"/>
      <c r="BL207" s="267"/>
      <c r="BM207" s="267"/>
      <c r="BN207" s="268"/>
      <c r="BO207" s="267"/>
      <c r="BP207" s="267"/>
      <c r="BQ207" s="267"/>
      <c r="BR207" s="267"/>
      <c r="BS207" s="267"/>
      <c r="BT207" s="267"/>
      <c r="BU207" s="267"/>
      <c r="BV207" s="267"/>
      <c r="BW207" s="267"/>
      <c r="BX207" s="267"/>
      <c r="BY207" s="267"/>
      <c r="BZ207" s="267"/>
      <c r="CA207" s="269"/>
    </row>
    <row r="208" spans="1:79" s="67" customFormat="1" ht="12" x14ac:dyDescent="0.2">
      <c r="A208" s="65" t="str">
        <f>IF(D208="", "", _xlfn.XLOOKUP(D208,'[1]UHCC Architecture Master'!I:I,'[1]UHCC Architecture Master'!F:F,"NA",0,1))</f>
        <v>Breast cancer</v>
      </c>
      <c r="B208" s="65" t="str">
        <f>IF(D208="", "", _xlfn.XLOOKUP(D208,'[1]UHCC Architecture Master'!I:I,'[1]UHCC Architecture Master'!G:G,"NA",0,1))</f>
        <v>Treatment of breast cancer</v>
      </c>
      <c r="C208" s="65" t="str">
        <f>IF(D208="", "", _xlfn.XLOOKUP(D208,'[1]UHCC Architecture Master'!I:I,'[1]UHCC Architecture Master'!H:H,"NA",0,1))</f>
        <v>14. Intravenous medications</v>
      </c>
      <c r="D208" s="349" t="s">
        <v>258</v>
      </c>
      <c r="E208" s="277" t="str">
        <f>IF(D208="", "", _xlfn.XLOOKUP(D208,'[1]UHCC Architecture Master'!I:I,'[1]UHCC Architecture Master'!K:K,"NA",0,1))</f>
        <v>Intravenous targeted therapy (neoadjuvant or adjuvant)</v>
      </c>
      <c r="F208" s="277"/>
      <c r="G208" s="264">
        <f>_xlfn.XLOOKUP(F208,'[2]Merged Resources Master'!F:F,'[2]Merged Resources Master'!G:G, "NA", 0, 1)</f>
        <v>0</v>
      </c>
      <c r="H208" s="264"/>
      <c r="I208" s="264"/>
      <c r="J208" s="264"/>
      <c r="K208" s="264" t="str">
        <f>_xlfn.XLOOKUP(F208,'[2]Merged Resources Master'!F:F,'[2]Merged Resources Master'!K:K, "NA", 0, 1)</f>
        <v>Health Workforce</v>
      </c>
      <c r="L208" s="264">
        <f>_xlfn.XLOOKUP(F208,'[2]Merged Resources Master'!F:F,'[2]Merged Resources Master'!L:L, "NA", 0, 1)</f>
        <v>0</v>
      </c>
      <c r="M208" s="264">
        <f>_xlfn.XLOOKUP(F208,'[2]Merged Resources Master'!F:F,'[2]Merged Resources Master'!M:M, "NA", 0, 1)</f>
        <v>0</v>
      </c>
      <c r="N208" s="264">
        <f>_xlfn.XLOOKUP(F208,'[2]Merged Resources Master'!F:F,'[2]Merged Resources Master'!N:N, "NA", 0, 1)</f>
        <v>0</v>
      </c>
      <c r="O208" s="270"/>
      <c r="P208" s="270"/>
      <c r="Q208" s="270"/>
      <c r="R208" s="270"/>
      <c r="S208" s="270"/>
      <c r="T208" s="270"/>
      <c r="U208" s="270"/>
      <c r="V208" s="270"/>
      <c r="W208" s="621" t="s">
        <v>90</v>
      </c>
      <c r="X208" s="622"/>
      <c r="Y208" s="678" t="s">
        <v>91</v>
      </c>
      <c r="Z208" s="678" t="s">
        <v>92</v>
      </c>
      <c r="AA208" s="678" t="s">
        <v>93</v>
      </c>
      <c r="AB208" s="678" t="s">
        <v>94</v>
      </c>
      <c r="AC208" s="678" t="s">
        <v>95</v>
      </c>
      <c r="AD208" s="678" t="s">
        <v>96</v>
      </c>
      <c r="AE208" s="678">
        <v>1</v>
      </c>
      <c r="AF208" s="271"/>
      <c r="AG208" s="270"/>
      <c r="AH208" s="270"/>
      <c r="AI208" s="270"/>
      <c r="AJ208" s="270"/>
      <c r="AK208" s="270"/>
      <c r="AL208" s="270"/>
      <c r="AM208" s="270"/>
      <c r="AN208" s="270"/>
      <c r="AO208" s="270"/>
      <c r="AP208" s="270"/>
      <c r="AQ208" s="270"/>
      <c r="AR208" s="270"/>
      <c r="AS208" s="270"/>
      <c r="AT208" s="270"/>
      <c r="AU208" s="270"/>
      <c r="AV208" s="270"/>
      <c r="AW208" s="271"/>
      <c r="AX208" s="270"/>
      <c r="AY208" s="270"/>
      <c r="AZ208" s="270"/>
      <c r="BA208" s="270"/>
      <c r="BB208" s="270"/>
      <c r="BC208" s="270"/>
      <c r="BD208" s="270"/>
      <c r="BE208" s="270"/>
      <c r="BF208" s="270"/>
      <c r="BG208" s="270"/>
      <c r="BH208" s="270"/>
      <c r="BI208" s="270"/>
      <c r="BJ208" s="270"/>
      <c r="BK208" s="270"/>
      <c r="BL208" s="270"/>
      <c r="BM208" s="270"/>
      <c r="BN208" s="271"/>
      <c r="BO208" s="270"/>
      <c r="BP208" s="270"/>
      <c r="BQ208" s="270"/>
      <c r="BR208" s="270"/>
      <c r="BS208" s="270"/>
      <c r="BT208" s="270"/>
      <c r="BU208" s="270"/>
      <c r="BV208" s="270"/>
      <c r="BW208" s="270"/>
      <c r="BX208" s="270"/>
      <c r="BY208" s="270"/>
      <c r="BZ208" s="270"/>
      <c r="CA208" s="272"/>
    </row>
    <row r="209" spans="1:79" s="67" customFormat="1" ht="12" x14ac:dyDescent="0.2">
      <c r="A209" s="65"/>
      <c r="B209" s="65"/>
      <c r="C209" s="65"/>
      <c r="D209" s="349"/>
      <c r="E209" s="277"/>
      <c r="F209" s="277"/>
      <c r="G209" s="534">
        <f>_xlfn.XLOOKUP(F209,'[2]Merged Resources Master'!F:F,'[2]Merged Resources Master'!G:G, "NA", 0, 1)</f>
        <v>0</v>
      </c>
      <c r="H209" s="264"/>
      <c r="I209" s="264"/>
      <c r="J209" s="264"/>
      <c r="K209" s="264" t="str">
        <f>_xlfn.XLOOKUP(F209,'[2]Merged Resources Master'!F:F,'[2]Merged Resources Master'!K:K, "NA", 0, 1)</f>
        <v>Health Workforce</v>
      </c>
      <c r="L209" s="264">
        <f>_xlfn.XLOOKUP(F209,'[2]Merged Resources Master'!F:F,'[2]Merged Resources Master'!L:L, "NA", 0, 1)</f>
        <v>0</v>
      </c>
      <c r="M209" s="264">
        <f>_xlfn.XLOOKUP(F209,'[2]Merged Resources Master'!F:F,'[2]Merged Resources Master'!M:M, "NA", 0, 1)</f>
        <v>0</v>
      </c>
      <c r="N209" s="264">
        <f>_xlfn.XLOOKUP(F209,'[2]Merged Resources Master'!F:F,'[2]Merged Resources Master'!N:N, "NA", 0, 1)</f>
        <v>0</v>
      </c>
      <c r="O209" s="270"/>
      <c r="P209" s="270"/>
      <c r="Q209" s="270"/>
      <c r="R209" s="270"/>
      <c r="S209" s="270"/>
      <c r="T209" s="270"/>
      <c r="U209" s="270"/>
      <c r="V209" s="270"/>
      <c r="W209" s="621" t="s">
        <v>90</v>
      </c>
      <c r="X209" s="622"/>
      <c r="Y209" s="621" t="s">
        <v>102</v>
      </c>
      <c r="Z209" s="621" t="s">
        <v>103</v>
      </c>
      <c r="AA209" s="621" t="s">
        <v>93</v>
      </c>
      <c r="AB209" s="621" t="s">
        <v>104</v>
      </c>
      <c r="AC209" s="621" t="s">
        <v>95</v>
      </c>
      <c r="AD209" s="621" t="s">
        <v>101</v>
      </c>
      <c r="AE209" s="621">
        <v>1</v>
      </c>
      <c r="AF209" s="271"/>
      <c r="AG209" s="270"/>
      <c r="AH209" s="270"/>
      <c r="AI209" s="270"/>
      <c r="AJ209" s="270"/>
      <c r="AK209" s="270"/>
      <c r="AL209" s="270"/>
      <c r="AM209" s="270"/>
      <c r="AN209" s="270"/>
      <c r="AO209" s="270"/>
      <c r="AP209" s="270"/>
      <c r="AQ209" s="270"/>
      <c r="AR209" s="270"/>
      <c r="AS209" s="270"/>
      <c r="AT209" s="270"/>
      <c r="AU209" s="270"/>
      <c r="AV209" s="270"/>
      <c r="AW209" s="271"/>
      <c r="AX209" s="270"/>
      <c r="AY209" s="270"/>
      <c r="AZ209" s="270"/>
      <c r="BA209" s="270"/>
      <c r="BB209" s="270"/>
      <c r="BC209" s="270"/>
      <c r="BD209" s="270"/>
      <c r="BE209" s="270"/>
      <c r="BF209" s="270"/>
      <c r="BG209" s="270"/>
      <c r="BH209" s="270"/>
      <c r="BI209" s="270"/>
      <c r="BJ209" s="270"/>
      <c r="BK209" s="270"/>
      <c r="BL209" s="270"/>
      <c r="BM209" s="270"/>
      <c r="BN209" s="271"/>
      <c r="BO209" s="270"/>
      <c r="BP209" s="270"/>
      <c r="BQ209" s="270"/>
      <c r="BR209" s="270"/>
      <c r="BS209" s="270"/>
      <c r="BT209" s="270"/>
      <c r="BU209" s="270"/>
      <c r="BV209" s="270"/>
      <c r="BW209" s="270"/>
      <c r="BX209" s="270"/>
      <c r="BY209" s="270"/>
      <c r="BZ209" s="270"/>
      <c r="CA209" s="272"/>
    </row>
    <row r="210" spans="1:79" s="67" customFormat="1" ht="12" x14ac:dyDescent="0.2">
      <c r="A210" s="65"/>
      <c r="B210" s="65"/>
      <c r="C210" s="65"/>
      <c r="D210" s="349"/>
      <c r="E210" s="277"/>
      <c r="F210" s="277"/>
      <c r="G210" s="534">
        <f>_xlfn.XLOOKUP(F210,'[2]Merged Resources Master'!F:F,'[2]Merged Resources Master'!G:G, "NA", 0, 1)</f>
        <v>0</v>
      </c>
      <c r="H210" s="264"/>
      <c r="I210" s="264"/>
      <c r="J210" s="264"/>
      <c r="K210" s="264" t="str">
        <f>_xlfn.XLOOKUP(F210,'[2]Merged Resources Master'!F:F,'[2]Merged Resources Master'!K:K, "NA", 0, 1)</f>
        <v>Health Workforce</v>
      </c>
      <c r="L210" s="264">
        <f>_xlfn.XLOOKUP(F210,'[2]Merged Resources Master'!F:F,'[2]Merged Resources Master'!L:L, "NA", 0, 1)</f>
        <v>0</v>
      </c>
      <c r="M210" s="264">
        <f>_xlfn.XLOOKUP(F210,'[2]Merged Resources Master'!F:F,'[2]Merged Resources Master'!M:M, "NA", 0, 1)</f>
        <v>0</v>
      </c>
      <c r="N210" s="264">
        <f>_xlfn.XLOOKUP(F210,'[2]Merged Resources Master'!F:F,'[2]Merged Resources Master'!N:N, "NA", 0, 1)</f>
        <v>0</v>
      </c>
      <c r="O210" s="270"/>
      <c r="P210" s="270"/>
      <c r="Q210" s="270"/>
      <c r="R210" s="270"/>
      <c r="S210" s="270"/>
      <c r="T210" s="270"/>
      <c r="U210" s="270"/>
      <c r="V210" s="270"/>
      <c r="W210" s="621" t="s">
        <v>90</v>
      </c>
      <c r="X210" s="622"/>
      <c r="Y210" s="621" t="s">
        <v>105</v>
      </c>
      <c r="Z210" s="621" t="s">
        <v>106</v>
      </c>
      <c r="AA210" s="621" t="s">
        <v>93</v>
      </c>
      <c r="AB210" s="621" t="s">
        <v>107</v>
      </c>
      <c r="AC210" s="621" t="s">
        <v>108</v>
      </c>
      <c r="AD210" s="621" t="s">
        <v>101</v>
      </c>
      <c r="AE210" s="621">
        <v>1</v>
      </c>
      <c r="AF210" s="271"/>
      <c r="AG210" s="270"/>
      <c r="AH210" s="270"/>
      <c r="AI210" s="270"/>
      <c r="AJ210" s="270"/>
      <c r="AK210" s="270"/>
      <c r="AL210" s="270"/>
      <c r="AM210" s="270"/>
      <c r="AN210" s="270"/>
      <c r="AO210" s="270"/>
      <c r="AP210" s="270"/>
      <c r="AQ210" s="270"/>
      <c r="AR210" s="270"/>
      <c r="AS210" s="270"/>
      <c r="AT210" s="270"/>
      <c r="AU210" s="270"/>
      <c r="AV210" s="270"/>
      <c r="AW210" s="271"/>
      <c r="AX210" s="270"/>
      <c r="AY210" s="270"/>
      <c r="AZ210" s="270"/>
      <c r="BA210" s="270"/>
      <c r="BB210" s="270"/>
      <c r="BC210" s="270"/>
      <c r="BD210" s="270"/>
      <c r="BE210" s="270"/>
      <c r="BF210" s="270"/>
      <c r="BG210" s="270"/>
      <c r="BH210" s="270"/>
      <c r="BI210" s="270"/>
      <c r="BJ210" s="270"/>
      <c r="BK210" s="270"/>
      <c r="BL210" s="270"/>
      <c r="BM210" s="270"/>
      <c r="BN210" s="271"/>
      <c r="BO210" s="270"/>
      <c r="BP210" s="270"/>
      <c r="BQ210" s="270"/>
      <c r="BR210" s="270"/>
      <c r="BS210" s="270"/>
      <c r="BT210" s="270"/>
      <c r="BU210" s="270"/>
      <c r="BV210" s="270"/>
      <c r="BW210" s="270"/>
      <c r="BX210" s="270"/>
      <c r="BY210" s="270"/>
      <c r="BZ210" s="270"/>
      <c r="CA210" s="272"/>
    </row>
    <row r="211" spans="1:79" s="67" customFormat="1" ht="12" x14ac:dyDescent="0.2">
      <c r="A211" s="65" t="str">
        <f>IF(D211="", "", _xlfn.XLOOKUP(D211,'[1]UHCC Architecture Master'!I:I,'[1]UHCC Architecture Master'!F:F,"NA",0,1))</f>
        <v>Breast cancer</v>
      </c>
      <c r="B211" s="65" t="str">
        <f>IF(D211="", "", _xlfn.XLOOKUP(D211,'[1]UHCC Architecture Master'!I:I,'[1]UHCC Architecture Master'!G:G,"NA",0,1))</f>
        <v>Treatment of breast cancer</v>
      </c>
      <c r="C211" s="65" t="str">
        <f>IF(D211="", "", _xlfn.XLOOKUP(D211,'[1]UHCC Architecture Master'!I:I,'[1]UHCC Architecture Master'!H:H,"NA",0,1))</f>
        <v>14. Intravenous medications</v>
      </c>
      <c r="D211" s="349" t="s">
        <v>258</v>
      </c>
      <c r="E211" s="277" t="str">
        <f>IF(D211="", "", _xlfn.XLOOKUP(D211,'[1]UHCC Architecture Master'!I:I,'[1]UHCC Architecture Master'!K:K,"NA",0,1))</f>
        <v>Intravenous targeted therapy (neoadjuvant or adjuvant)</v>
      </c>
      <c r="F211" s="277"/>
      <c r="G211" s="264">
        <f>_xlfn.XLOOKUP(F211,'[2]Merged Resources Master'!F:F,'[2]Merged Resources Master'!G:G, "NA", 0, 1)</f>
        <v>0</v>
      </c>
      <c r="H211" s="264"/>
      <c r="I211" s="264"/>
      <c r="J211" s="264"/>
      <c r="K211" s="264" t="str">
        <f>_xlfn.XLOOKUP(F211,'[2]Merged Resources Master'!F:F,'[2]Merged Resources Master'!K:K, "NA", 0, 1)</f>
        <v>Health Workforce</v>
      </c>
      <c r="L211" s="264">
        <f>_xlfn.XLOOKUP(F211,'[2]Merged Resources Master'!F:F,'[2]Merged Resources Master'!L:L, "NA", 0, 1)</f>
        <v>0</v>
      </c>
      <c r="M211" s="264">
        <f>_xlfn.XLOOKUP(F211,'[2]Merged Resources Master'!F:F,'[2]Merged Resources Master'!M:M, "NA", 0, 1)</f>
        <v>0</v>
      </c>
      <c r="N211" s="264">
        <f>_xlfn.XLOOKUP(F211,'[2]Merged Resources Master'!F:F,'[2]Merged Resources Master'!N:N, "NA", 0, 1)</f>
        <v>0</v>
      </c>
      <c r="O211" s="270"/>
      <c r="P211" s="270"/>
      <c r="Q211" s="270"/>
      <c r="R211" s="270"/>
      <c r="S211" s="270"/>
      <c r="T211" s="270"/>
      <c r="U211" s="270"/>
      <c r="V211" s="270"/>
      <c r="W211" s="270"/>
      <c r="X211" s="270"/>
      <c r="Y211" s="270"/>
      <c r="Z211" s="270"/>
      <c r="AA211" s="270"/>
      <c r="AB211" s="270"/>
      <c r="AC211" s="270"/>
      <c r="AD211" s="270"/>
      <c r="AE211" s="270"/>
      <c r="AF211" s="271"/>
      <c r="AG211" s="270"/>
      <c r="AH211" s="270"/>
      <c r="AI211" s="270"/>
      <c r="AJ211" s="270"/>
      <c r="AK211" s="270"/>
      <c r="AL211" s="270"/>
      <c r="AM211" s="270"/>
      <c r="AN211" s="270"/>
      <c r="AO211" s="270"/>
      <c r="AP211" s="270"/>
      <c r="AQ211" s="270"/>
      <c r="AR211" s="270"/>
      <c r="AS211" s="270"/>
      <c r="AT211" s="270"/>
      <c r="AU211" s="270"/>
      <c r="AV211" s="270"/>
      <c r="AW211" s="271"/>
      <c r="AX211" s="270"/>
      <c r="AY211" s="270"/>
      <c r="AZ211" s="270"/>
      <c r="BA211" s="270"/>
      <c r="BB211" s="270"/>
      <c r="BC211" s="270"/>
      <c r="BD211" s="270"/>
      <c r="BE211" s="270"/>
      <c r="BF211" s="270"/>
      <c r="BG211" s="270"/>
      <c r="BH211" s="270"/>
      <c r="BI211" s="270"/>
      <c r="BJ211" s="270"/>
      <c r="BK211" s="270"/>
      <c r="BL211" s="270"/>
      <c r="BM211" s="270"/>
      <c r="BN211" s="271"/>
      <c r="BO211" s="270"/>
      <c r="BP211" s="270"/>
      <c r="BQ211" s="270"/>
      <c r="BR211" s="270"/>
      <c r="BS211" s="270"/>
      <c r="BT211" s="270"/>
      <c r="BU211" s="270"/>
      <c r="BV211" s="270"/>
      <c r="BW211" s="270"/>
      <c r="BX211" s="270"/>
      <c r="BY211" s="270"/>
      <c r="BZ211" s="270"/>
      <c r="CA211" s="272"/>
    </row>
    <row r="212" spans="1:79" s="67" customFormat="1" ht="12" x14ac:dyDescent="0.2">
      <c r="A212" s="65" t="str">
        <f>IF(D212="", "", _xlfn.XLOOKUP(D212,'[1]UHCC Architecture Master'!I:I,'[1]UHCC Architecture Master'!F:F,"NA",0,1))</f>
        <v>Breast cancer</v>
      </c>
      <c r="B212" s="65" t="str">
        <f>IF(D212="", "", _xlfn.XLOOKUP(D212,'[1]UHCC Architecture Master'!I:I,'[1]UHCC Architecture Master'!G:G,"NA",0,1))</f>
        <v>Treatment of breast cancer</v>
      </c>
      <c r="C212" s="65" t="str">
        <f>IF(D212="", "", _xlfn.XLOOKUP(D212,'[1]UHCC Architecture Master'!I:I,'[1]UHCC Architecture Master'!H:H,"NA",0,1))</f>
        <v>14. Intravenous medications</v>
      </c>
      <c r="D212" s="349" t="s">
        <v>258</v>
      </c>
      <c r="E212" s="277" t="str">
        <f>IF(D212="", "", _xlfn.XLOOKUP(D212,'[1]UHCC Architecture Master'!I:I,'[1]UHCC Architecture Master'!K:K,"NA",0,1))</f>
        <v>Intravenous targeted therapy (neoadjuvant or adjuvant)</v>
      </c>
      <c r="F212" s="277"/>
      <c r="G212" s="264">
        <f>_xlfn.XLOOKUP(F212,'[2]Merged Resources Master'!F:F,'[2]Merged Resources Master'!G:G, "NA", 0, 1)</f>
        <v>0</v>
      </c>
      <c r="H212" s="264"/>
      <c r="I212" s="264"/>
      <c r="J212" s="264"/>
      <c r="K212" s="264" t="str">
        <f>_xlfn.XLOOKUP(F212,'[2]Merged Resources Master'!F:F,'[2]Merged Resources Master'!K:K, "NA", 0, 1)</f>
        <v>Health Workforce</v>
      </c>
      <c r="L212" s="264">
        <f>_xlfn.XLOOKUP(F212,'[2]Merged Resources Master'!F:F,'[2]Merged Resources Master'!L:L, "NA", 0, 1)</f>
        <v>0</v>
      </c>
      <c r="M212" s="264">
        <f>_xlfn.XLOOKUP(F212,'[2]Merged Resources Master'!F:F,'[2]Merged Resources Master'!M:M, "NA", 0, 1)</f>
        <v>0</v>
      </c>
      <c r="N212" s="264">
        <f>_xlfn.XLOOKUP(F212,'[2]Merged Resources Master'!F:F,'[2]Merged Resources Master'!N:N, "NA", 0, 1)</f>
        <v>0</v>
      </c>
      <c r="O212" s="270"/>
      <c r="P212" s="270"/>
      <c r="Q212" s="270"/>
      <c r="R212" s="270"/>
      <c r="S212" s="270"/>
      <c r="T212" s="270"/>
      <c r="U212" s="270"/>
      <c r="V212" s="270"/>
      <c r="W212" s="270"/>
      <c r="X212" s="270"/>
      <c r="Y212" s="270"/>
      <c r="Z212" s="270"/>
      <c r="AA212" s="270"/>
      <c r="AB212" s="270"/>
      <c r="AC212" s="270"/>
      <c r="AD212" s="270"/>
      <c r="AE212" s="270"/>
      <c r="AF212" s="271"/>
      <c r="AG212" s="270"/>
      <c r="AH212" s="270"/>
      <c r="AI212" s="270"/>
      <c r="AJ212" s="270"/>
      <c r="AK212" s="270"/>
      <c r="AL212" s="270"/>
      <c r="AM212" s="270"/>
      <c r="AN212" s="270"/>
      <c r="AO212" s="270"/>
      <c r="AP212" s="270"/>
      <c r="AQ212" s="270"/>
      <c r="AR212" s="270"/>
      <c r="AS212" s="270"/>
      <c r="AT212" s="270"/>
      <c r="AU212" s="270"/>
      <c r="AV212" s="270"/>
      <c r="AW212" s="271"/>
      <c r="AX212" s="270"/>
      <c r="AY212" s="270"/>
      <c r="AZ212" s="270"/>
      <c r="BA212" s="270"/>
      <c r="BB212" s="270"/>
      <c r="BC212" s="270"/>
      <c r="BD212" s="270"/>
      <c r="BE212" s="270"/>
      <c r="BF212" s="270"/>
      <c r="BG212" s="270"/>
      <c r="BH212" s="270"/>
      <c r="BI212" s="270"/>
      <c r="BJ212" s="270"/>
      <c r="BK212" s="270"/>
      <c r="BL212" s="270"/>
      <c r="BM212" s="270"/>
      <c r="BN212" s="271"/>
      <c r="BO212" s="270"/>
      <c r="BP212" s="270"/>
      <c r="BQ212" s="270"/>
      <c r="BR212" s="270"/>
      <c r="BS212" s="270"/>
      <c r="BT212" s="270"/>
      <c r="BU212" s="270"/>
      <c r="BV212" s="270"/>
      <c r="BW212" s="270"/>
      <c r="BX212" s="270"/>
      <c r="BY212" s="270"/>
      <c r="BZ212" s="270"/>
      <c r="CA212" s="272"/>
    </row>
    <row r="213" spans="1:79" s="67" customFormat="1" ht="11.25" customHeight="1" x14ac:dyDescent="0.2">
      <c r="A213" s="65" t="str">
        <f>IF(D213="", "", _xlfn.XLOOKUP(D213,'[1]UHCC Architecture Master'!I:I,'[1]UHCC Architecture Master'!F:F,"NA",0,1))</f>
        <v>Breast cancer</v>
      </c>
      <c r="B213" s="65" t="str">
        <f>IF(D213="", "", _xlfn.XLOOKUP(D213,'[1]UHCC Architecture Master'!I:I,'[1]UHCC Architecture Master'!G:G,"NA",0,1))</f>
        <v>Treatment of breast cancer</v>
      </c>
      <c r="C213" s="65" t="str">
        <f>IF(D213="", "", _xlfn.XLOOKUP(D213,'[1]UHCC Architecture Master'!I:I,'[1]UHCC Architecture Master'!H:H,"NA",0,1))</f>
        <v>13. Non-intravenous medications</v>
      </c>
      <c r="D213" s="119" t="s">
        <v>259</v>
      </c>
      <c r="E213" s="277" t="str">
        <f>IF(D213="", "", _xlfn.XLOOKUP(D213,'[1]UHCC Architecture Master'!I:I,'[1]UHCC Architecture Master'!K:K,"NA",0,1))</f>
        <v>Subcutaneous targeted therapy</v>
      </c>
      <c r="F213" s="277"/>
      <c r="G213" s="261">
        <f>_xlfn.XLOOKUP(F213,'[2]Merged Resources Master'!F:F,'[2]Merged Resources Master'!G:G, "NA", 0, 1)</f>
        <v>0</v>
      </c>
      <c r="H213" s="261"/>
      <c r="I213" s="261"/>
      <c r="J213" s="261"/>
      <c r="K213" s="261" t="str">
        <f>_xlfn.XLOOKUP(F213,'[2]Merged Resources Master'!F:F,'[2]Merged Resources Master'!K:K, "NA", 0, 1)</f>
        <v>Health Workforce</v>
      </c>
      <c r="L213" s="261">
        <f>_xlfn.XLOOKUP(F213,'[2]Merged Resources Master'!F:F,'[2]Merged Resources Master'!L:L, "NA", 0, 1)</f>
        <v>0</v>
      </c>
      <c r="M213" s="261">
        <f>_xlfn.XLOOKUP(F213,'[2]Merged Resources Master'!F:F,'[2]Merged Resources Master'!M:M, "NA", 0, 1)</f>
        <v>0</v>
      </c>
      <c r="N213" s="311">
        <f>_xlfn.XLOOKUP(F213,'[2]Merged Resources Master'!F:F,'[2]Merged Resources Master'!N:N, "NA", 0, 1)</f>
        <v>0</v>
      </c>
      <c r="O213" s="270"/>
      <c r="P213" s="270"/>
      <c r="Q213" s="270"/>
      <c r="R213" s="270"/>
      <c r="S213" s="270"/>
      <c r="T213" s="270"/>
      <c r="U213" s="270"/>
      <c r="V213" s="270"/>
      <c r="W213" s="270"/>
      <c r="X213" s="270"/>
      <c r="Y213" s="270"/>
      <c r="Z213" s="270"/>
      <c r="AA213" s="270"/>
      <c r="AB213" s="270"/>
      <c r="AC213" s="270"/>
      <c r="AD213" s="270"/>
      <c r="AE213" s="270"/>
      <c r="AF213" s="271"/>
      <c r="AG213" s="270"/>
      <c r="AH213" s="270"/>
      <c r="AI213" s="270"/>
      <c r="AJ213" s="270"/>
      <c r="AK213" s="270"/>
      <c r="AL213" s="270"/>
      <c r="AM213" s="270"/>
      <c r="AN213" s="270"/>
      <c r="AO213" s="270"/>
      <c r="AP213" s="270"/>
      <c r="AQ213" s="270"/>
      <c r="AR213" s="270"/>
      <c r="AS213" s="270"/>
      <c r="AT213" s="270"/>
      <c r="AU213" s="270"/>
      <c r="AV213" s="270"/>
      <c r="AW213" s="271"/>
      <c r="AX213" s="270"/>
      <c r="AY213" s="270"/>
      <c r="AZ213" s="270"/>
      <c r="BA213" s="270"/>
      <c r="BB213" s="270"/>
      <c r="BC213" s="270"/>
      <c r="BD213" s="270"/>
      <c r="BE213" s="270"/>
      <c r="BF213" s="270"/>
      <c r="BG213" s="270"/>
      <c r="BH213" s="270"/>
      <c r="BI213" s="270"/>
      <c r="BJ213" s="270"/>
      <c r="BK213" s="270"/>
      <c r="BL213" s="270"/>
      <c r="BM213" s="270"/>
      <c r="BN213" s="271"/>
      <c r="BO213" s="270"/>
      <c r="BP213" s="270"/>
      <c r="BQ213" s="270"/>
      <c r="BR213" s="270"/>
      <c r="BS213" s="270"/>
      <c r="BT213" s="270"/>
      <c r="BU213" s="270"/>
      <c r="BV213" s="270"/>
      <c r="BW213" s="270"/>
      <c r="BX213" s="270"/>
      <c r="BY213" s="270"/>
      <c r="BZ213" s="270"/>
      <c r="CA213" s="272"/>
    </row>
    <row r="214" spans="1:79" s="67" customFormat="1" ht="15.75" customHeight="1" x14ac:dyDescent="0.2">
      <c r="A214" s="65" t="str">
        <f>IF(D214="", "", _xlfn.XLOOKUP(D214,'[1]UHCC Architecture Master'!I:I,'[1]UHCC Architecture Master'!F:F,"NA",0,1))</f>
        <v>Breast cancer</v>
      </c>
      <c r="B214" s="65" t="str">
        <f>IF(D214="", "", _xlfn.XLOOKUP(D214,'[1]UHCC Architecture Master'!I:I,'[1]UHCC Architecture Master'!G:G,"NA",0,1))</f>
        <v>Treatment of breast cancer</v>
      </c>
      <c r="C214" s="65" t="str">
        <f>IF(D214="", "", _xlfn.XLOOKUP(D214,'[1]UHCC Architecture Master'!I:I,'[1]UHCC Architecture Master'!H:H,"NA",0,1))</f>
        <v>13. Non-intravenous medications</v>
      </c>
      <c r="D214" s="119" t="s">
        <v>259</v>
      </c>
      <c r="E214" s="277" t="str">
        <f>IF(D214="", "", _xlfn.XLOOKUP(D214,'[1]UHCC Architecture Master'!I:I,'[1]UHCC Architecture Master'!K:K,"NA",0,1))</f>
        <v>Subcutaneous targeted therapy</v>
      </c>
      <c r="F214" s="277"/>
      <c r="G214" s="261">
        <f>_xlfn.XLOOKUP(F214,'[2]Merged Resources Master'!F:F,'[2]Merged Resources Master'!G:G, "NA", 0, 1)</f>
        <v>0</v>
      </c>
      <c r="H214" s="261"/>
      <c r="I214" s="261"/>
      <c r="J214" s="261"/>
      <c r="K214" s="261" t="str">
        <f>_xlfn.XLOOKUP(F214,'[2]Merged Resources Master'!F:F,'[2]Merged Resources Master'!K:K, "NA", 0, 1)</f>
        <v>Health Workforce</v>
      </c>
      <c r="L214" s="261">
        <f>_xlfn.XLOOKUP(F214,'[2]Merged Resources Master'!F:F,'[2]Merged Resources Master'!L:L, "NA", 0, 1)</f>
        <v>0</v>
      </c>
      <c r="M214" s="261">
        <f>_xlfn.XLOOKUP(F214,'[2]Merged Resources Master'!F:F,'[2]Merged Resources Master'!M:M, "NA", 0, 1)</f>
        <v>0</v>
      </c>
      <c r="N214" s="311">
        <f>_xlfn.XLOOKUP(F214,'[2]Merged Resources Master'!F:F,'[2]Merged Resources Master'!N:N, "NA", 0, 1)</f>
        <v>0</v>
      </c>
      <c r="O214" s="270"/>
      <c r="P214" s="270"/>
      <c r="Q214" s="270"/>
      <c r="R214" s="270"/>
      <c r="S214" s="270"/>
      <c r="T214" s="270"/>
      <c r="U214" s="270"/>
      <c r="V214" s="270"/>
      <c r="W214" s="523" t="s">
        <v>90</v>
      </c>
      <c r="X214" s="524"/>
      <c r="Y214" s="678" t="s">
        <v>91</v>
      </c>
      <c r="Z214" s="678" t="s">
        <v>92</v>
      </c>
      <c r="AA214" s="678" t="s">
        <v>93</v>
      </c>
      <c r="AB214" s="678" t="s">
        <v>94</v>
      </c>
      <c r="AC214" s="678" t="s">
        <v>95</v>
      </c>
      <c r="AD214" s="678" t="s">
        <v>96</v>
      </c>
      <c r="AE214" s="678">
        <v>1</v>
      </c>
      <c r="AF214" s="271"/>
      <c r="AG214" s="270"/>
      <c r="AH214" s="270"/>
      <c r="AI214" s="270"/>
      <c r="AJ214" s="270"/>
      <c r="AK214" s="270"/>
      <c r="AL214" s="270"/>
      <c r="AM214" s="270"/>
      <c r="AN214" s="270"/>
      <c r="AO214" s="270"/>
      <c r="AP214" s="270"/>
      <c r="AQ214" s="270"/>
      <c r="AR214" s="270"/>
      <c r="AS214" s="270"/>
      <c r="AT214" s="270"/>
      <c r="AU214" s="270"/>
      <c r="AV214" s="270"/>
      <c r="AW214" s="271"/>
      <c r="AX214" s="270"/>
      <c r="AY214" s="270"/>
      <c r="AZ214" s="270"/>
      <c r="BA214" s="270"/>
      <c r="BB214" s="270"/>
      <c r="BC214" s="270"/>
      <c r="BD214" s="270"/>
      <c r="BE214" s="270"/>
      <c r="BF214" s="270"/>
      <c r="BG214" s="270"/>
      <c r="BH214" s="270"/>
      <c r="BI214" s="270"/>
      <c r="BJ214" s="270"/>
      <c r="BK214" s="270"/>
      <c r="BL214" s="270"/>
      <c r="BM214" s="270"/>
      <c r="BN214" s="271"/>
      <c r="BO214" s="270"/>
      <c r="BP214" s="270"/>
      <c r="BQ214" s="270"/>
      <c r="BR214" s="270"/>
      <c r="BS214" s="270"/>
      <c r="BT214" s="270"/>
      <c r="BU214" s="270"/>
      <c r="BV214" s="270"/>
      <c r="BW214" s="270"/>
      <c r="BX214" s="270"/>
      <c r="BY214" s="270"/>
      <c r="BZ214" s="270"/>
      <c r="CA214" s="272"/>
    </row>
    <row r="215" spans="1:79" s="67" customFormat="1" ht="15.75" customHeight="1" x14ac:dyDescent="0.2">
      <c r="A215" s="65"/>
      <c r="B215" s="65"/>
      <c r="C215" s="65"/>
      <c r="D215" s="119"/>
      <c r="E215" s="277"/>
      <c r="F215" s="277"/>
      <c r="G215" s="534">
        <f>_xlfn.XLOOKUP(F215,'[2]Merged Resources Master'!F:F,'[2]Merged Resources Master'!G:G, "NA", 0, 1)</f>
        <v>0</v>
      </c>
      <c r="H215" s="261"/>
      <c r="I215" s="261"/>
      <c r="J215" s="261"/>
      <c r="K215" s="261" t="str">
        <f>_xlfn.XLOOKUP(F215,'[2]Merged Resources Master'!F:F,'[2]Merged Resources Master'!K:K, "NA", 0, 1)</f>
        <v>Health Workforce</v>
      </c>
      <c r="L215" s="261">
        <f>_xlfn.XLOOKUP(F215,'[2]Merged Resources Master'!F:F,'[2]Merged Resources Master'!L:L, "NA", 0, 1)</f>
        <v>0</v>
      </c>
      <c r="M215" s="261">
        <f>_xlfn.XLOOKUP(F215,'[2]Merged Resources Master'!F:F,'[2]Merged Resources Master'!M:M, "NA", 0, 1)</f>
        <v>0</v>
      </c>
      <c r="N215" s="311">
        <f>_xlfn.XLOOKUP(F215,'[2]Merged Resources Master'!F:F,'[2]Merged Resources Master'!N:N, "NA", 0, 1)</f>
        <v>0</v>
      </c>
      <c r="O215" s="270"/>
      <c r="P215" s="270"/>
      <c r="Q215" s="270"/>
      <c r="R215" s="270"/>
      <c r="S215" s="270"/>
      <c r="T215" s="270"/>
      <c r="U215" s="270"/>
      <c r="V215" s="270"/>
      <c r="W215" s="523" t="s">
        <v>90</v>
      </c>
      <c r="X215" s="65"/>
      <c r="Y215" s="523" t="s">
        <v>212</v>
      </c>
      <c r="Z215" s="523" t="s">
        <v>103</v>
      </c>
      <c r="AA215" s="523" t="s">
        <v>93</v>
      </c>
      <c r="AB215" s="523" t="s">
        <v>213</v>
      </c>
      <c r="AC215" s="523" t="s">
        <v>95</v>
      </c>
      <c r="AD215" s="523" t="s">
        <v>101</v>
      </c>
      <c r="AE215" s="523">
        <v>1</v>
      </c>
      <c r="AF215" s="271"/>
      <c r="AG215" s="270"/>
      <c r="AH215" s="270"/>
      <c r="AI215" s="270"/>
      <c r="AJ215" s="270"/>
      <c r="AK215" s="270"/>
      <c r="AL215" s="270"/>
      <c r="AM215" s="270"/>
      <c r="AN215" s="270"/>
      <c r="AO215" s="270"/>
      <c r="AP215" s="270"/>
      <c r="AQ215" s="270"/>
      <c r="AR215" s="270"/>
      <c r="AS215" s="270"/>
      <c r="AT215" s="270"/>
      <c r="AU215" s="270"/>
      <c r="AV215" s="270"/>
      <c r="AW215" s="271"/>
      <c r="AX215" s="270"/>
      <c r="AY215" s="270"/>
      <c r="AZ215" s="270"/>
      <c r="BA215" s="270"/>
      <c r="BB215" s="270"/>
      <c r="BC215" s="270"/>
      <c r="BD215" s="270"/>
      <c r="BE215" s="270"/>
      <c r="BF215" s="270"/>
      <c r="BG215" s="270"/>
      <c r="BH215" s="270"/>
      <c r="BI215" s="270"/>
      <c r="BJ215" s="270"/>
      <c r="BK215" s="270"/>
      <c r="BL215" s="270"/>
      <c r="BM215" s="270"/>
      <c r="BN215" s="271"/>
      <c r="BO215" s="270"/>
      <c r="BP215" s="270"/>
      <c r="BQ215" s="270"/>
      <c r="BR215" s="270"/>
      <c r="BS215" s="270"/>
      <c r="BT215" s="270"/>
      <c r="BU215" s="270"/>
      <c r="BV215" s="270"/>
      <c r="BW215" s="270"/>
      <c r="BX215" s="270"/>
      <c r="BY215" s="270"/>
      <c r="BZ215" s="270"/>
      <c r="CA215" s="272"/>
    </row>
    <row r="216" spans="1:79" s="67" customFormat="1" ht="15.75" customHeight="1" x14ac:dyDescent="0.2">
      <c r="A216" s="65"/>
      <c r="B216" s="65"/>
      <c r="C216" s="65"/>
      <c r="D216" s="119"/>
      <c r="E216" s="277"/>
      <c r="F216" s="277"/>
      <c r="G216" s="534">
        <f>_xlfn.XLOOKUP(F216,'[2]Merged Resources Master'!F:F,'[2]Merged Resources Master'!G:G, "NA", 0, 1)</f>
        <v>0</v>
      </c>
      <c r="H216" s="261"/>
      <c r="I216" s="261"/>
      <c r="J216" s="261"/>
      <c r="K216" s="261" t="str">
        <f>_xlfn.XLOOKUP(F216,'[2]Merged Resources Master'!F:F,'[2]Merged Resources Master'!K:K, "NA", 0, 1)</f>
        <v>Health Workforce</v>
      </c>
      <c r="L216" s="261">
        <f>_xlfn.XLOOKUP(F216,'[2]Merged Resources Master'!F:F,'[2]Merged Resources Master'!L:L, "NA", 0, 1)</f>
        <v>0</v>
      </c>
      <c r="M216" s="261">
        <f>_xlfn.XLOOKUP(F216,'[2]Merged Resources Master'!F:F,'[2]Merged Resources Master'!M:M, "NA", 0, 1)</f>
        <v>0</v>
      </c>
      <c r="N216" s="311">
        <f>_xlfn.XLOOKUP(F216,'[2]Merged Resources Master'!F:F,'[2]Merged Resources Master'!N:N, "NA", 0, 1)</f>
        <v>0</v>
      </c>
      <c r="O216" s="270"/>
      <c r="P216" s="270"/>
      <c r="Q216" s="270"/>
      <c r="R216" s="270"/>
      <c r="S216" s="270"/>
      <c r="T216" s="270"/>
      <c r="U216" s="270"/>
      <c r="V216" s="270"/>
      <c r="W216" s="523" t="s">
        <v>90</v>
      </c>
      <c r="X216" s="65"/>
      <c r="Y216" s="65" t="s">
        <v>214</v>
      </c>
      <c r="Z216" s="65" t="s">
        <v>106</v>
      </c>
      <c r="AA216" s="65" t="s">
        <v>93</v>
      </c>
      <c r="AB216" s="65" t="s">
        <v>215</v>
      </c>
      <c r="AC216" s="65" t="s">
        <v>164</v>
      </c>
      <c r="AD216" s="65" t="s">
        <v>101</v>
      </c>
      <c r="AE216" s="65">
        <v>1</v>
      </c>
      <c r="AF216" s="271"/>
      <c r="AG216" s="270"/>
      <c r="AH216" s="270"/>
      <c r="AI216" s="270"/>
      <c r="AJ216" s="270"/>
      <c r="AK216" s="270"/>
      <c r="AL216" s="270"/>
      <c r="AM216" s="270"/>
      <c r="AN216" s="270"/>
      <c r="AO216" s="270"/>
      <c r="AP216" s="270"/>
      <c r="AQ216" s="270"/>
      <c r="AR216" s="270"/>
      <c r="AS216" s="270"/>
      <c r="AT216" s="270"/>
      <c r="AU216" s="270"/>
      <c r="AV216" s="270"/>
      <c r="AW216" s="271"/>
      <c r="AX216" s="270"/>
      <c r="AY216" s="270"/>
      <c r="AZ216" s="270"/>
      <c r="BA216" s="270"/>
      <c r="BB216" s="270"/>
      <c r="BC216" s="270"/>
      <c r="BD216" s="270"/>
      <c r="BE216" s="270"/>
      <c r="BF216" s="270"/>
      <c r="BG216" s="270"/>
      <c r="BH216" s="270"/>
      <c r="BI216" s="270"/>
      <c r="BJ216" s="270"/>
      <c r="BK216" s="270"/>
      <c r="BL216" s="270"/>
      <c r="BM216" s="270"/>
      <c r="BN216" s="271"/>
      <c r="BO216" s="270"/>
      <c r="BP216" s="270"/>
      <c r="BQ216" s="270"/>
      <c r="BR216" s="270"/>
      <c r="BS216" s="270"/>
      <c r="BT216" s="270"/>
      <c r="BU216" s="270"/>
      <c r="BV216" s="270"/>
      <c r="BW216" s="270"/>
      <c r="BX216" s="270"/>
      <c r="BY216" s="270"/>
      <c r="BZ216" s="270"/>
      <c r="CA216" s="272"/>
    </row>
    <row r="217" spans="1:79" s="348" customFormat="1" ht="12" x14ac:dyDescent="0.2">
      <c r="A217" s="65" t="str">
        <f>IF(D217="", "", _xlfn.XLOOKUP(D217,'[1]UHCC Architecture Master'!I:I,'[1]UHCC Architecture Master'!F:F,"NA",0,1))</f>
        <v>Breast cancer</v>
      </c>
      <c r="B217" s="65" t="str">
        <f>IF(D217="", "", _xlfn.XLOOKUP(D217,'[1]UHCC Architecture Master'!I:I,'[1]UHCC Architecture Master'!G:G,"NA",0,1))</f>
        <v>Treatment of breast cancer</v>
      </c>
      <c r="C217" s="65" t="str">
        <f>IF(D217="", "", _xlfn.XLOOKUP(D217,'[1]UHCC Architecture Master'!I:I,'[1]UHCC Architecture Master'!H:H,"NA",0,1))</f>
        <v>14. Intravenous medications</v>
      </c>
      <c r="D217" s="349" t="s">
        <v>260</v>
      </c>
      <c r="E217" s="277" t="str">
        <f>IF(D217="", "", _xlfn.XLOOKUP(D217,'[1]UHCC Architecture Master'!I:I,'[1]UHCC Architecture Master'!K:K,"NA",0,1))</f>
        <v>Intravenous chemotherapy for metastasis</v>
      </c>
      <c r="F217" s="277"/>
      <c r="G217" s="277">
        <f>_xlfn.XLOOKUP(F217,'[2]Merged Resources Master'!F:F,'[2]Merged Resources Master'!G:G, "NA", 0, 1)</f>
        <v>0</v>
      </c>
      <c r="H217" s="277"/>
      <c r="I217" s="277"/>
      <c r="J217" s="277"/>
      <c r="K217" s="277" t="str">
        <f>_xlfn.XLOOKUP(F217,'[2]Merged Resources Master'!F:F,'[2]Merged Resources Master'!K:K, "NA", 0, 1)</f>
        <v>Health Workforce</v>
      </c>
      <c r="L217" s="277">
        <f>_xlfn.XLOOKUP(F217,'[2]Merged Resources Master'!F:F,'[2]Merged Resources Master'!L:L, "NA", 0, 1)</f>
        <v>0</v>
      </c>
      <c r="M217" s="277">
        <f>_xlfn.XLOOKUP(F217,'[2]Merged Resources Master'!F:F,'[2]Merged Resources Master'!M:M, "NA", 0, 1)</f>
        <v>0</v>
      </c>
      <c r="N217" s="277">
        <f>_xlfn.XLOOKUP(F217,'[2]Merged Resources Master'!F:F,'[2]Merged Resources Master'!N:N, "NA", 0, 1)</f>
        <v>0</v>
      </c>
      <c r="O217" s="345"/>
      <c r="P217" s="345"/>
      <c r="Q217" s="345"/>
      <c r="R217" s="345"/>
      <c r="S217" s="345"/>
      <c r="T217" s="345"/>
      <c r="U217" s="345"/>
      <c r="V217" s="345"/>
      <c r="W217" s="345"/>
      <c r="X217" s="345"/>
      <c r="Y217" s="345"/>
      <c r="Z217" s="345"/>
      <c r="AA217" s="345"/>
      <c r="AB217" s="345"/>
      <c r="AC217" s="345"/>
      <c r="AD217" s="345"/>
      <c r="AE217" s="345"/>
      <c r="AF217" s="346"/>
      <c r="AG217" s="345"/>
      <c r="AH217" s="345"/>
      <c r="AI217" s="345"/>
      <c r="AJ217" s="345"/>
      <c r="AK217" s="345"/>
      <c r="AL217" s="345"/>
      <c r="AM217" s="345"/>
      <c r="AN217" s="345"/>
      <c r="AO217" s="345"/>
      <c r="AP217" s="345"/>
      <c r="AQ217" s="345"/>
      <c r="AR217" s="345"/>
      <c r="AS217" s="345"/>
      <c r="AT217" s="345"/>
      <c r="AU217" s="345"/>
      <c r="AV217" s="345"/>
      <c r="AW217" s="346"/>
      <c r="AX217" s="345"/>
      <c r="AY217" s="345"/>
      <c r="AZ217" s="345"/>
      <c r="BA217" s="345"/>
      <c r="BB217" s="345"/>
      <c r="BC217" s="345"/>
      <c r="BD217" s="345"/>
      <c r="BE217" s="345"/>
      <c r="BF217" s="345"/>
      <c r="BG217" s="345"/>
      <c r="BH217" s="345"/>
      <c r="BI217" s="345"/>
      <c r="BJ217" s="345"/>
      <c r="BK217" s="345"/>
      <c r="BL217" s="345"/>
      <c r="BM217" s="345"/>
      <c r="BN217" s="346"/>
      <c r="BO217" s="345"/>
      <c r="BP217" s="345"/>
      <c r="BQ217" s="345"/>
      <c r="BR217" s="345"/>
      <c r="BS217" s="345"/>
      <c r="BT217" s="345"/>
      <c r="BU217" s="345"/>
      <c r="BV217" s="345"/>
      <c r="BW217" s="345"/>
      <c r="BX217" s="345"/>
      <c r="BY217" s="345"/>
      <c r="BZ217" s="345"/>
      <c r="CA217" s="347"/>
    </row>
    <row r="218" spans="1:79" s="348" customFormat="1" ht="12" x14ac:dyDescent="0.2">
      <c r="A218" s="65" t="str">
        <f>IF(D218="", "", _xlfn.XLOOKUP(D218,'[1]UHCC Architecture Master'!I:I,'[1]UHCC Architecture Master'!F:F,"NA",0,1))</f>
        <v>Breast cancer</v>
      </c>
      <c r="B218" s="65" t="str">
        <f>IF(D218="", "", _xlfn.XLOOKUP(D218,'[1]UHCC Architecture Master'!I:I,'[1]UHCC Architecture Master'!G:G,"NA",0,1))</f>
        <v>Treatment of breast cancer</v>
      </c>
      <c r="C218" s="65" t="str">
        <f>IF(D218="", "", _xlfn.XLOOKUP(D218,'[1]UHCC Architecture Master'!I:I,'[1]UHCC Architecture Master'!H:H,"NA",0,1))</f>
        <v>14. Intravenous medications</v>
      </c>
      <c r="D218" s="349" t="s">
        <v>260</v>
      </c>
      <c r="E218" s="277" t="str">
        <f>IF(D218="", "", _xlfn.XLOOKUP(D218,'[1]UHCC Architecture Master'!I:I,'[1]UHCC Architecture Master'!K:K,"NA",0,1))</f>
        <v>Intravenous chemotherapy for metastasis</v>
      </c>
      <c r="F218" s="277"/>
      <c r="G218" s="277">
        <f>_xlfn.XLOOKUP(F218,'[2]Merged Resources Master'!F:F,'[2]Merged Resources Master'!G:G, "NA", 0, 1)</f>
        <v>0</v>
      </c>
      <c r="H218" s="277"/>
      <c r="I218" s="277"/>
      <c r="J218" s="277"/>
      <c r="K218" s="277" t="str">
        <f>_xlfn.XLOOKUP(F218,'[2]Merged Resources Master'!F:F,'[2]Merged Resources Master'!K:K, "NA", 0, 1)</f>
        <v>Health Workforce</v>
      </c>
      <c r="L218" s="277">
        <f>_xlfn.XLOOKUP(F218,'[2]Merged Resources Master'!F:F,'[2]Merged Resources Master'!L:L, "NA", 0, 1)</f>
        <v>0</v>
      </c>
      <c r="M218" s="277">
        <f>_xlfn.XLOOKUP(F218,'[2]Merged Resources Master'!F:F,'[2]Merged Resources Master'!M:M, "NA", 0, 1)</f>
        <v>0</v>
      </c>
      <c r="N218" s="277">
        <f>_xlfn.XLOOKUP(F218,'[2]Merged Resources Master'!F:F,'[2]Merged Resources Master'!N:N, "NA", 0, 1)</f>
        <v>0</v>
      </c>
      <c r="O218" s="345"/>
      <c r="P218" s="345"/>
      <c r="Q218" s="345"/>
      <c r="R218" s="345"/>
      <c r="S218" s="345"/>
      <c r="T218" s="345"/>
      <c r="U218" s="345"/>
      <c r="V218" s="345"/>
      <c r="W218" s="523" t="s">
        <v>90</v>
      </c>
      <c r="X218" s="524"/>
      <c r="Y218" s="678" t="s">
        <v>91</v>
      </c>
      <c r="Z218" s="678" t="s">
        <v>92</v>
      </c>
      <c r="AA218" s="678" t="s">
        <v>93</v>
      </c>
      <c r="AB218" s="678" t="s">
        <v>94</v>
      </c>
      <c r="AC218" s="678" t="s">
        <v>95</v>
      </c>
      <c r="AD218" s="678" t="s">
        <v>96</v>
      </c>
      <c r="AE218" s="678">
        <v>1</v>
      </c>
      <c r="AF218" s="346"/>
      <c r="AG218" s="345"/>
      <c r="AH218" s="345"/>
      <c r="AI218" s="345"/>
      <c r="AJ218" s="345"/>
      <c r="AK218" s="345"/>
      <c r="AL218" s="345"/>
      <c r="AM218" s="345"/>
      <c r="AN218" s="345"/>
      <c r="AO218" s="345"/>
      <c r="AP218" s="345"/>
      <c r="AQ218" s="345"/>
      <c r="AR218" s="345"/>
      <c r="AS218" s="345"/>
      <c r="AT218" s="345"/>
      <c r="AU218" s="345"/>
      <c r="AV218" s="345"/>
      <c r="AW218" s="346"/>
      <c r="AX218" s="345"/>
      <c r="AY218" s="345"/>
      <c r="AZ218" s="345"/>
      <c r="BA218" s="345"/>
      <c r="BB218" s="345"/>
      <c r="BC218" s="345"/>
      <c r="BD218" s="345"/>
      <c r="BE218" s="345"/>
      <c r="BF218" s="345"/>
      <c r="BG218" s="345"/>
      <c r="BH218" s="345"/>
      <c r="BI218" s="345"/>
      <c r="BJ218" s="345"/>
      <c r="BK218" s="345"/>
      <c r="BL218" s="345"/>
      <c r="BM218" s="345"/>
      <c r="BN218" s="346"/>
      <c r="BO218" s="345"/>
      <c r="BP218" s="345"/>
      <c r="BQ218" s="345"/>
      <c r="BR218" s="345"/>
      <c r="BS218" s="345"/>
      <c r="BT218" s="345"/>
      <c r="BU218" s="345"/>
      <c r="BV218" s="345"/>
      <c r="BW218" s="345"/>
      <c r="BX218" s="345"/>
      <c r="BY218" s="345"/>
      <c r="BZ218" s="345"/>
      <c r="CA218" s="347"/>
    </row>
    <row r="219" spans="1:79" s="348" customFormat="1" ht="12" x14ac:dyDescent="0.2">
      <c r="A219" s="65"/>
      <c r="B219" s="65"/>
      <c r="C219" s="65"/>
      <c r="D219" s="349"/>
      <c r="E219" s="277"/>
      <c r="F219" s="277"/>
      <c r="G219" s="534">
        <f>_xlfn.XLOOKUP(F219,'[2]Merged Resources Master'!F:F,'[2]Merged Resources Master'!G:G, "NA", 0, 1)</f>
        <v>0</v>
      </c>
      <c r="H219" s="277"/>
      <c r="I219" s="277"/>
      <c r="J219" s="277"/>
      <c r="K219" s="277" t="str">
        <f>_xlfn.XLOOKUP(F219,'[2]Merged Resources Master'!F:F,'[2]Merged Resources Master'!K:K, "NA", 0, 1)</f>
        <v>Health Workforce</v>
      </c>
      <c r="L219" s="277">
        <f>_xlfn.XLOOKUP(F219,'[2]Merged Resources Master'!F:F,'[2]Merged Resources Master'!L:L, "NA", 0, 1)</f>
        <v>0</v>
      </c>
      <c r="M219" s="277">
        <f>_xlfn.XLOOKUP(F219,'[2]Merged Resources Master'!F:F,'[2]Merged Resources Master'!M:M, "NA", 0, 1)</f>
        <v>0</v>
      </c>
      <c r="N219" s="277">
        <f>_xlfn.XLOOKUP(F219,'[2]Merged Resources Master'!F:F,'[2]Merged Resources Master'!N:N, "NA", 0, 1)</f>
        <v>0</v>
      </c>
      <c r="O219" s="345"/>
      <c r="P219" s="345"/>
      <c r="Q219" s="345"/>
      <c r="R219" s="345"/>
      <c r="S219" s="345"/>
      <c r="T219" s="345"/>
      <c r="U219" s="345"/>
      <c r="V219" s="345"/>
      <c r="W219" s="523" t="s">
        <v>90</v>
      </c>
      <c r="X219" s="524"/>
      <c r="Y219" s="523" t="s">
        <v>102</v>
      </c>
      <c r="Z219" s="523" t="s">
        <v>103</v>
      </c>
      <c r="AA219" s="528" t="s">
        <v>93</v>
      </c>
      <c r="AB219" s="523" t="s">
        <v>104</v>
      </c>
      <c r="AC219" s="528" t="s">
        <v>95</v>
      </c>
      <c r="AD219" s="528" t="s">
        <v>101</v>
      </c>
      <c r="AE219" s="528">
        <v>1</v>
      </c>
      <c r="AF219" s="346"/>
      <c r="AG219" s="345"/>
      <c r="AH219" s="345"/>
      <c r="AI219" s="345"/>
      <c r="AJ219" s="345"/>
      <c r="AK219" s="345"/>
      <c r="AL219" s="345"/>
      <c r="AM219" s="345"/>
      <c r="AN219" s="345"/>
      <c r="AO219" s="345"/>
      <c r="AP219" s="345"/>
      <c r="AQ219" s="345"/>
      <c r="AR219" s="345"/>
      <c r="AS219" s="345"/>
      <c r="AT219" s="345"/>
      <c r="AU219" s="345"/>
      <c r="AV219" s="345"/>
      <c r="AW219" s="346"/>
      <c r="AX219" s="345"/>
      <c r="AY219" s="345"/>
      <c r="AZ219" s="345"/>
      <c r="BA219" s="345"/>
      <c r="BB219" s="345"/>
      <c r="BC219" s="345"/>
      <c r="BD219" s="345"/>
      <c r="BE219" s="345"/>
      <c r="BF219" s="345"/>
      <c r="BG219" s="345"/>
      <c r="BH219" s="345"/>
      <c r="BI219" s="345"/>
      <c r="BJ219" s="345"/>
      <c r="BK219" s="345"/>
      <c r="BL219" s="345"/>
      <c r="BM219" s="345"/>
      <c r="BN219" s="346"/>
      <c r="BO219" s="345"/>
      <c r="BP219" s="345"/>
      <c r="BQ219" s="345"/>
      <c r="BR219" s="345"/>
      <c r="BS219" s="345"/>
      <c r="BT219" s="345"/>
      <c r="BU219" s="345"/>
      <c r="BV219" s="345"/>
      <c r="BW219" s="345"/>
      <c r="BX219" s="345"/>
      <c r="BY219" s="345"/>
      <c r="BZ219" s="345"/>
      <c r="CA219" s="347"/>
    </row>
    <row r="220" spans="1:79" s="348" customFormat="1" ht="12" x14ac:dyDescent="0.2">
      <c r="A220" s="65"/>
      <c r="B220" s="65"/>
      <c r="C220" s="65"/>
      <c r="D220" s="349"/>
      <c r="E220" s="277"/>
      <c r="F220" s="277"/>
      <c r="G220" s="534">
        <f>_xlfn.XLOOKUP(F220,'[2]Merged Resources Master'!F:F,'[2]Merged Resources Master'!G:G, "NA", 0, 1)</f>
        <v>0</v>
      </c>
      <c r="H220" s="277"/>
      <c r="I220" s="277"/>
      <c r="J220" s="277"/>
      <c r="K220" s="277" t="str">
        <f>_xlfn.XLOOKUP(F220,'[2]Merged Resources Master'!F:F,'[2]Merged Resources Master'!K:K, "NA", 0, 1)</f>
        <v>Health Workforce</v>
      </c>
      <c r="L220" s="277">
        <f>_xlfn.XLOOKUP(F220,'[2]Merged Resources Master'!F:F,'[2]Merged Resources Master'!L:L, "NA", 0, 1)</f>
        <v>0</v>
      </c>
      <c r="M220" s="277">
        <f>_xlfn.XLOOKUP(F220,'[2]Merged Resources Master'!F:F,'[2]Merged Resources Master'!M:M, "NA", 0, 1)</f>
        <v>0</v>
      </c>
      <c r="N220" s="277">
        <f>_xlfn.XLOOKUP(F220,'[2]Merged Resources Master'!F:F,'[2]Merged Resources Master'!N:N, "NA", 0, 1)</f>
        <v>0</v>
      </c>
      <c r="O220" s="345"/>
      <c r="P220" s="345"/>
      <c r="Q220" s="345"/>
      <c r="R220" s="345"/>
      <c r="S220" s="345"/>
      <c r="T220" s="345"/>
      <c r="U220" s="345"/>
      <c r="V220" s="345"/>
      <c r="W220" s="523" t="s">
        <v>90</v>
      </c>
      <c r="X220" s="524"/>
      <c r="Y220" s="523" t="s">
        <v>105</v>
      </c>
      <c r="Z220" s="523" t="s">
        <v>106</v>
      </c>
      <c r="AA220" s="523" t="s">
        <v>93</v>
      </c>
      <c r="AB220" s="523" t="s">
        <v>107</v>
      </c>
      <c r="AC220" s="523" t="s">
        <v>108</v>
      </c>
      <c r="AD220" s="523" t="s">
        <v>101</v>
      </c>
      <c r="AE220" s="523">
        <v>1</v>
      </c>
      <c r="AF220" s="346"/>
      <c r="AG220" s="345"/>
      <c r="AH220" s="345"/>
      <c r="AI220" s="345"/>
      <c r="AJ220" s="345"/>
      <c r="AK220" s="345"/>
      <c r="AL220" s="345"/>
      <c r="AM220" s="345"/>
      <c r="AN220" s="345"/>
      <c r="AO220" s="345"/>
      <c r="AP220" s="345"/>
      <c r="AQ220" s="345"/>
      <c r="AR220" s="345"/>
      <c r="AS220" s="345"/>
      <c r="AT220" s="345"/>
      <c r="AU220" s="345"/>
      <c r="AV220" s="345"/>
      <c r="AW220" s="346"/>
      <c r="AX220" s="345"/>
      <c r="AY220" s="345"/>
      <c r="AZ220" s="345"/>
      <c r="BA220" s="345"/>
      <c r="BB220" s="345"/>
      <c r="BC220" s="345"/>
      <c r="BD220" s="345"/>
      <c r="BE220" s="345"/>
      <c r="BF220" s="345"/>
      <c r="BG220" s="345"/>
      <c r="BH220" s="345"/>
      <c r="BI220" s="345"/>
      <c r="BJ220" s="345"/>
      <c r="BK220" s="345"/>
      <c r="BL220" s="345"/>
      <c r="BM220" s="345"/>
      <c r="BN220" s="346"/>
      <c r="BO220" s="345"/>
      <c r="BP220" s="345"/>
      <c r="BQ220" s="345"/>
      <c r="BR220" s="345"/>
      <c r="BS220" s="345"/>
      <c r="BT220" s="345"/>
      <c r="BU220" s="345"/>
      <c r="BV220" s="345"/>
      <c r="BW220" s="345"/>
      <c r="BX220" s="345"/>
      <c r="BY220" s="345"/>
      <c r="BZ220" s="345"/>
      <c r="CA220" s="347"/>
    </row>
    <row r="221" spans="1:79" s="348" customFormat="1" ht="12" x14ac:dyDescent="0.2">
      <c r="A221" s="65"/>
      <c r="B221" s="65"/>
      <c r="C221" s="65"/>
      <c r="D221" s="349"/>
      <c r="E221" s="277"/>
      <c r="F221" s="277"/>
      <c r="G221" s="534">
        <f>_xlfn.XLOOKUP(F221,'[2]Merged Resources Master'!F:F,'[2]Merged Resources Master'!G:G, "NA", 0, 1)</f>
        <v>0</v>
      </c>
      <c r="H221" s="277"/>
      <c r="I221" s="277"/>
      <c r="J221" s="277"/>
      <c r="K221" s="277" t="str">
        <f>_xlfn.XLOOKUP(F221,'[2]Merged Resources Master'!F:F,'[2]Merged Resources Master'!K:K, "NA", 0, 1)</f>
        <v>Health Workforce</v>
      </c>
      <c r="L221" s="277">
        <f>_xlfn.XLOOKUP(F221,'[2]Merged Resources Master'!F:F,'[2]Merged Resources Master'!L:L, "NA", 0, 1)</f>
        <v>0</v>
      </c>
      <c r="M221" s="277">
        <f>_xlfn.XLOOKUP(F221,'[2]Merged Resources Master'!F:F,'[2]Merged Resources Master'!M:M, "NA", 0, 1)</f>
        <v>0</v>
      </c>
      <c r="N221" s="277">
        <f>_xlfn.XLOOKUP(F221,'[2]Merged Resources Master'!F:F,'[2]Merged Resources Master'!N:N, "NA", 0, 1)</f>
        <v>0</v>
      </c>
      <c r="O221" s="345"/>
      <c r="P221" s="345"/>
      <c r="Q221" s="345"/>
      <c r="R221" s="345"/>
      <c r="S221" s="345"/>
      <c r="T221" s="345"/>
      <c r="U221" s="345"/>
      <c r="V221" s="345"/>
      <c r="W221" s="523" t="s">
        <v>90</v>
      </c>
      <c r="X221" s="65"/>
      <c r="Y221" s="67" t="s">
        <v>235</v>
      </c>
      <c r="Z221" s="65" t="s">
        <v>103</v>
      </c>
      <c r="AA221" s="523" t="s">
        <v>93</v>
      </c>
      <c r="AB221" s="311" t="s">
        <v>236</v>
      </c>
      <c r="AC221" s="311" t="s">
        <v>200</v>
      </c>
      <c r="AD221" s="523" t="s">
        <v>101</v>
      </c>
      <c r="AE221" s="523">
        <v>1</v>
      </c>
      <c r="AF221" s="346"/>
      <c r="AG221" s="345"/>
      <c r="AH221" s="345"/>
      <c r="AI221" s="345"/>
      <c r="AJ221" s="345"/>
      <c r="AK221" s="345"/>
      <c r="AL221" s="345"/>
      <c r="AM221" s="345"/>
      <c r="AN221" s="345"/>
      <c r="AO221" s="345"/>
      <c r="AP221" s="345"/>
      <c r="AQ221" s="345"/>
      <c r="AR221" s="345"/>
      <c r="AS221" s="345"/>
      <c r="AT221" s="345"/>
      <c r="AU221" s="345"/>
      <c r="AV221" s="345"/>
      <c r="AW221" s="346"/>
      <c r="AX221" s="345"/>
      <c r="AY221" s="345"/>
      <c r="AZ221" s="345"/>
      <c r="BA221" s="345"/>
      <c r="BB221" s="345"/>
      <c r="BC221" s="345"/>
      <c r="BD221" s="345"/>
      <c r="BE221" s="345"/>
      <c r="BF221" s="345"/>
      <c r="BG221" s="345"/>
      <c r="BH221" s="345"/>
      <c r="BI221" s="345"/>
      <c r="BJ221" s="345"/>
      <c r="BK221" s="345"/>
      <c r="BL221" s="345"/>
      <c r="BM221" s="345"/>
      <c r="BN221" s="346"/>
      <c r="BO221" s="345"/>
      <c r="BP221" s="345"/>
      <c r="BQ221" s="345"/>
      <c r="BR221" s="345"/>
      <c r="BS221" s="345"/>
      <c r="BT221" s="345"/>
      <c r="BU221" s="345"/>
      <c r="BV221" s="345"/>
      <c r="BW221" s="345"/>
      <c r="BX221" s="345"/>
      <c r="BY221" s="345"/>
      <c r="BZ221" s="345"/>
      <c r="CA221" s="347"/>
    </row>
    <row r="222" spans="1:79" s="348" customFormat="1" ht="12" x14ac:dyDescent="0.2">
      <c r="A222" s="65"/>
      <c r="B222" s="65"/>
      <c r="C222" s="65"/>
      <c r="D222" s="349"/>
      <c r="E222" s="277"/>
      <c r="F222" s="277"/>
      <c r="G222" s="534">
        <f>_xlfn.XLOOKUP(F222,'[2]Merged Resources Master'!F:F,'[2]Merged Resources Master'!G:G, "NA", 0, 1)</f>
        <v>0</v>
      </c>
      <c r="H222" s="277"/>
      <c r="I222" s="277"/>
      <c r="J222" s="277"/>
      <c r="K222" s="277" t="str">
        <f>_xlfn.XLOOKUP(F222,'[2]Merged Resources Master'!F:F,'[2]Merged Resources Master'!K:K, "NA", 0, 1)</f>
        <v>Health Workforce</v>
      </c>
      <c r="L222" s="277">
        <f>_xlfn.XLOOKUP(F222,'[2]Merged Resources Master'!F:F,'[2]Merged Resources Master'!L:L, "NA", 0, 1)</f>
        <v>0</v>
      </c>
      <c r="M222" s="277">
        <f>_xlfn.XLOOKUP(F222,'[2]Merged Resources Master'!F:F,'[2]Merged Resources Master'!M:M, "NA", 0, 1)</f>
        <v>0</v>
      </c>
      <c r="N222" s="277">
        <f>_xlfn.XLOOKUP(F222,'[2]Merged Resources Master'!F:F,'[2]Merged Resources Master'!N:N, "NA", 0, 1)</f>
        <v>0</v>
      </c>
      <c r="O222" s="345"/>
      <c r="P222" s="345"/>
      <c r="Q222" s="345"/>
      <c r="R222" s="345"/>
      <c r="S222" s="345"/>
      <c r="T222" s="345"/>
      <c r="U222" s="345"/>
      <c r="V222" s="345"/>
      <c r="W222" s="523" t="s">
        <v>90</v>
      </c>
      <c r="X222" s="65"/>
      <c r="Y222" s="65" t="s">
        <v>237</v>
      </c>
      <c r="Z222" s="65" t="s">
        <v>106</v>
      </c>
      <c r="AA222" s="523" t="s">
        <v>93</v>
      </c>
      <c r="AB222" s="65" t="s">
        <v>238</v>
      </c>
      <c r="AC222" s="523" t="s">
        <v>108</v>
      </c>
      <c r="AD222" s="523" t="s">
        <v>101</v>
      </c>
      <c r="AE222" s="523">
        <v>1</v>
      </c>
      <c r="AF222" s="346"/>
      <c r="AG222" s="345"/>
      <c r="AH222" s="345"/>
      <c r="AI222" s="345"/>
      <c r="AJ222" s="345"/>
      <c r="AK222" s="345"/>
      <c r="AL222" s="345"/>
      <c r="AM222" s="345"/>
      <c r="AN222" s="345"/>
      <c r="AO222" s="345"/>
      <c r="AP222" s="345"/>
      <c r="AQ222" s="345"/>
      <c r="AR222" s="345"/>
      <c r="AS222" s="345"/>
      <c r="AT222" s="345"/>
      <c r="AU222" s="345"/>
      <c r="AV222" s="345"/>
      <c r="AW222" s="346"/>
      <c r="AX222" s="345"/>
      <c r="AY222" s="345"/>
      <c r="AZ222" s="345"/>
      <c r="BA222" s="345"/>
      <c r="BB222" s="345"/>
      <c r="BC222" s="345"/>
      <c r="BD222" s="345"/>
      <c r="BE222" s="345"/>
      <c r="BF222" s="345"/>
      <c r="BG222" s="345"/>
      <c r="BH222" s="345"/>
      <c r="BI222" s="345"/>
      <c r="BJ222" s="345"/>
      <c r="BK222" s="345"/>
      <c r="BL222" s="345"/>
      <c r="BM222" s="345"/>
      <c r="BN222" s="346"/>
      <c r="BO222" s="345"/>
      <c r="BP222" s="345"/>
      <c r="BQ222" s="345"/>
      <c r="BR222" s="345"/>
      <c r="BS222" s="345"/>
      <c r="BT222" s="345"/>
      <c r="BU222" s="345"/>
      <c r="BV222" s="345"/>
      <c r="BW222" s="345"/>
      <c r="BX222" s="345"/>
      <c r="BY222" s="345"/>
      <c r="BZ222" s="345"/>
      <c r="CA222" s="347"/>
    </row>
    <row r="223" spans="1:79" s="348" customFormat="1" ht="12" x14ac:dyDescent="0.2">
      <c r="A223" s="65"/>
      <c r="B223" s="65"/>
      <c r="C223" s="65"/>
      <c r="D223" s="349"/>
      <c r="E223" s="277"/>
      <c r="F223" s="277"/>
      <c r="G223" s="534">
        <f>_xlfn.XLOOKUP(F223,'[2]Merged Resources Master'!F:F,'[2]Merged Resources Master'!G:G, "NA", 0, 1)</f>
        <v>0</v>
      </c>
      <c r="H223" s="277"/>
      <c r="I223" s="277"/>
      <c r="J223" s="277"/>
      <c r="K223" s="277" t="str">
        <f>_xlfn.XLOOKUP(F223,'[2]Merged Resources Master'!F:F,'[2]Merged Resources Master'!K:K, "NA", 0, 1)</f>
        <v>Health Workforce</v>
      </c>
      <c r="L223" s="277">
        <f>_xlfn.XLOOKUP(F223,'[2]Merged Resources Master'!F:F,'[2]Merged Resources Master'!L:L, "NA", 0, 1)</f>
        <v>0</v>
      </c>
      <c r="M223" s="277">
        <f>_xlfn.XLOOKUP(F223,'[2]Merged Resources Master'!F:F,'[2]Merged Resources Master'!M:M, "NA", 0, 1)</f>
        <v>0</v>
      </c>
      <c r="N223" s="277">
        <f>_xlfn.XLOOKUP(F223,'[2]Merged Resources Master'!F:F,'[2]Merged Resources Master'!N:N, "NA", 0, 1)</f>
        <v>0</v>
      </c>
      <c r="O223" s="345"/>
      <c r="P223" s="345"/>
      <c r="Q223" s="345"/>
      <c r="R223" s="345"/>
      <c r="S223" s="345"/>
      <c r="T223" s="345"/>
      <c r="U223" s="345"/>
      <c r="V223" s="345"/>
      <c r="W223" s="558"/>
      <c r="X223" s="261"/>
      <c r="Y223" s="261"/>
      <c r="Z223" s="261"/>
      <c r="AA223" s="261"/>
      <c r="AB223" s="261"/>
      <c r="AC223" s="543"/>
      <c r="AD223" s="543"/>
      <c r="AE223" s="543"/>
      <c r="AF223" s="346"/>
      <c r="AG223" s="345"/>
      <c r="AH223" s="345"/>
      <c r="AI223" s="345"/>
      <c r="AJ223" s="345"/>
      <c r="AK223" s="345"/>
      <c r="AL223" s="345"/>
      <c r="AM223" s="345"/>
      <c r="AN223" s="345"/>
      <c r="AO223" s="345"/>
      <c r="AP223" s="345"/>
      <c r="AQ223" s="345"/>
      <c r="AR223" s="345"/>
      <c r="AS223" s="345"/>
      <c r="AT223" s="345"/>
      <c r="AU223" s="345"/>
      <c r="AV223" s="345"/>
      <c r="AW223" s="346"/>
      <c r="AX223" s="345"/>
      <c r="AY223" s="345"/>
      <c r="AZ223" s="345"/>
      <c r="BA223" s="345"/>
      <c r="BB223" s="345"/>
      <c r="BC223" s="345"/>
      <c r="BD223" s="345"/>
      <c r="BE223" s="345"/>
      <c r="BF223" s="345"/>
      <c r="BG223" s="345"/>
      <c r="BH223" s="345"/>
      <c r="BI223" s="345"/>
      <c r="BJ223" s="345"/>
      <c r="BK223" s="345"/>
      <c r="BL223" s="345"/>
      <c r="BM223" s="345"/>
      <c r="BN223" s="346"/>
      <c r="BO223" s="345"/>
      <c r="BP223" s="345"/>
      <c r="BQ223" s="345"/>
      <c r="BR223" s="345"/>
      <c r="BS223" s="345"/>
      <c r="BT223" s="345"/>
      <c r="BU223" s="345"/>
      <c r="BV223" s="345"/>
      <c r="BW223" s="345"/>
      <c r="BX223" s="345"/>
      <c r="BY223" s="345"/>
      <c r="BZ223" s="345"/>
      <c r="CA223" s="347"/>
    </row>
    <row r="224" spans="1:79" s="67" customFormat="1" ht="12" x14ac:dyDescent="0.2">
      <c r="A224" s="65" t="str">
        <f>IF(D224="", "", _xlfn.XLOOKUP(D224,'[1]UHCC Architecture Master'!I:I,'[1]UHCC Architecture Master'!F:F,"NA",0,1))</f>
        <v>Breast cancer</v>
      </c>
      <c r="B224" s="65" t="str">
        <f>IF(D224="", "", _xlfn.XLOOKUP(D224,'[1]UHCC Architecture Master'!I:I,'[1]UHCC Architecture Master'!G:G,"NA",0,1))</f>
        <v>Treatment of breast cancer</v>
      </c>
      <c r="C224" s="65" t="str">
        <f>IF(D224="", "", _xlfn.XLOOKUP(D224,'[1]UHCC Architecture Master'!I:I,'[1]UHCC Architecture Master'!H:H,"NA",0,1))</f>
        <v>14. Intravenous medications</v>
      </c>
      <c r="D224" s="349" t="s">
        <v>260</v>
      </c>
      <c r="E224" s="277" t="str">
        <f>IF(D224="", "", _xlfn.XLOOKUP(D224,'[1]UHCC Architecture Master'!I:I,'[1]UHCC Architecture Master'!K:K,"NA",0,1))</f>
        <v>Intravenous chemotherapy for metastasis</v>
      </c>
      <c r="F224" s="277"/>
      <c r="G224" s="277">
        <f>_xlfn.XLOOKUP(F224,'[2]Merged Resources Master'!F:F,'[2]Merged Resources Master'!G:G, "NA", 0, 1)</f>
        <v>0</v>
      </c>
      <c r="H224" s="277"/>
      <c r="I224" s="277"/>
      <c r="J224" s="277"/>
      <c r="K224" s="277" t="str">
        <f>_xlfn.XLOOKUP(F224,'[2]Merged Resources Master'!F:F,'[2]Merged Resources Master'!K:K, "NA", 0, 1)</f>
        <v>Health Workforce</v>
      </c>
      <c r="L224" s="277">
        <f>_xlfn.XLOOKUP(F224,'[2]Merged Resources Master'!F:F,'[2]Merged Resources Master'!L:L, "NA", 0, 1)</f>
        <v>0</v>
      </c>
      <c r="M224" s="277">
        <f>_xlfn.XLOOKUP(F224,'[2]Merged Resources Master'!F:F,'[2]Merged Resources Master'!M:M, "NA", 0, 1)</f>
        <v>0</v>
      </c>
      <c r="N224" s="277">
        <f>_xlfn.XLOOKUP(F224,'[2]Merged Resources Master'!F:F,'[2]Merged Resources Master'!N:N, "NA", 0, 1)</f>
        <v>0</v>
      </c>
      <c r="O224" s="261"/>
      <c r="P224" s="261"/>
      <c r="Q224" s="261"/>
      <c r="R224" s="261"/>
      <c r="S224" s="261"/>
      <c r="T224" s="261"/>
      <c r="U224" s="261"/>
      <c r="V224" s="261"/>
      <c r="W224" s="261"/>
      <c r="X224" s="261"/>
      <c r="Y224" s="261"/>
      <c r="Z224" s="261"/>
      <c r="AA224" s="261"/>
      <c r="AB224" s="261"/>
      <c r="AC224" s="261"/>
      <c r="AD224" s="261"/>
      <c r="AE224" s="261"/>
      <c r="AF224" s="262"/>
      <c r="AG224" s="261"/>
      <c r="AH224" s="261"/>
      <c r="AI224" s="261"/>
      <c r="AJ224" s="261"/>
      <c r="AK224" s="261"/>
      <c r="AL224" s="261"/>
      <c r="AM224" s="261"/>
      <c r="AN224" s="261"/>
      <c r="AO224" s="261"/>
      <c r="AP224" s="261"/>
      <c r="AQ224" s="261"/>
      <c r="AR224" s="261"/>
      <c r="AS224" s="261"/>
      <c r="AT224" s="261"/>
      <c r="AU224" s="261"/>
      <c r="AV224" s="261"/>
      <c r="AW224" s="262"/>
      <c r="AX224" s="261"/>
      <c r="AY224" s="261"/>
      <c r="AZ224" s="261"/>
      <c r="BA224" s="261"/>
      <c r="BB224" s="261"/>
      <c r="BC224" s="261"/>
      <c r="BD224" s="261"/>
      <c r="BE224" s="261"/>
      <c r="BF224" s="261"/>
      <c r="BG224" s="261"/>
      <c r="BH224" s="261"/>
      <c r="BI224" s="261"/>
      <c r="BJ224" s="261"/>
      <c r="BK224" s="261"/>
      <c r="BL224" s="261"/>
      <c r="BM224" s="261"/>
      <c r="BN224" s="262"/>
      <c r="BO224" s="261"/>
      <c r="BP224" s="261"/>
      <c r="BQ224" s="261"/>
      <c r="BR224" s="261"/>
      <c r="BS224" s="261"/>
      <c r="BT224" s="261"/>
      <c r="BU224" s="261"/>
      <c r="BV224" s="261"/>
      <c r="BW224" s="261"/>
      <c r="BX224" s="261"/>
      <c r="BY224" s="261"/>
      <c r="BZ224" s="261"/>
      <c r="CA224" s="263"/>
    </row>
    <row r="225" spans="1:79" s="67" customFormat="1" ht="12" x14ac:dyDescent="0.2">
      <c r="A225" s="65" t="str">
        <f>IF(D225="", "", _xlfn.XLOOKUP(D225,'[1]UHCC Architecture Master'!I:I,'[1]UHCC Architecture Master'!F:F,"NA",0,1))</f>
        <v>Breast cancer</v>
      </c>
      <c r="B225" s="65" t="str">
        <f>IF(D225="", "", _xlfn.XLOOKUP(D225,'[1]UHCC Architecture Master'!I:I,'[1]UHCC Architecture Master'!G:G,"NA",0,1))</f>
        <v>Treatment of breast cancer</v>
      </c>
      <c r="C225" s="65" t="str">
        <f>IF(D225="", "", _xlfn.XLOOKUP(D225,'[1]UHCC Architecture Master'!I:I,'[1]UHCC Architecture Master'!H:H,"NA",0,1))</f>
        <v>14. Intravenous medications</v>
      </c>
      <c r="D225" s="349" t="s">
        <v>260</v>
      </c>
      <c r="E225" s="277" t="str">
        <f>IF(D225="", "", _xlfn.XLOOKUP(D225,'[1]UHCC Architecture Master'!I:I,'[1]UHCC Architecture Master'!K:K,"NA",0,1))</f>
        <v>Intravenous chemotherapy for metastasis</v>
      </c>
      <c r="F225" s="277"/>
      <c r="G225" s="277">
        <f>_xlfn.XLOOKUP(F225,'[2]Merged Resources Master'!F:F,'[2]Merged Resources Master'!G:G, "NA", 0, 1)</f>
        <v>0</v>
      </c>
      <c r="H225" s="277"/>
      <c r="I225" s="277"/>
      <c r="J225" s="277"/>
      <c r="K225" s="277" t="str">
        <f>_xlfn.XLOOKUP(F225,'[2]Merged Resources Master'!F:F,'[2]Merged Resources Master'!K:K, "NA", 0, 1)</f>
        <v>Health Workforce</v>
      </c>
      <c r="L225" s="277">
        <f>_xlfn.XLOOKUP(F225,'[2]Merged Resources Master'!F:F,'[2]Merged Resources Master'!L:L, "NA", 0, 1)</f>
        <v>0</v>
      </c>
      <c r="M225" s="277">
        <f>_xlfn.XLOOKUP(F225,'[2]Merged Resources Master'!F:F,'[2]Merged Resources Master'!M:M, "NA", 0, 1)</f>
        <v>0</v>
      </c>
      <c r="N225" s="277">
        <f>_xlfn.XLOOKUP(F225,'[2]Merged Resources Master'!F:F,'[2]Merged Resources Master'!N:N, "NA", 0, 1)</f>
        <v>0</v>
      </c>
      <c r="O225" s="261"/>
      <c r="P225" s="261"/>
      <c r="Q225" s="261"/>
      <c r="R225" s="261"/>
      <c r="S225" s="261"/>
      <c r="T225" s="261"/>
      <c r="U225" s="261"/>
      <c r="V225" s="261"/>
      <c r="W225" s="261"/>
      <c r="X225" s="261"/>
      <c r="Y225" s="261"/>
      <c r="Z225" s="261"/>
      <c r="AA225" s="261"/>
      <c r="AB225" s="261"/>
      <c r="AC225" s="261"/>
      <c r="AD225" s="261"/>
      <c r="AE225" s="261"/>
      <c r="AF225" s="262"/>
      <c r="AG225" s="261"/>
      <c r="AH225" s="261"/>
      <c r="AI225" s="261"/>
      <c r="AJ225" s="261"/>
      <c r="AK225" s="261"/>
      <c r="AL225" s="261"/>
      <c r="AM225" s="261"/>
      <c r="AN225" s="261"/>
      <c r="AO225" s="261"/>
      <c r="AP225" s="261"/>
      <c r="AQ225" s="261"/>
      <c r="AR225" s="261"/>
      <c r="AS225" s="261"/>
      <c r="AT225" s="261"/>
      <c r="AU225" s="261"/>
      <c r="AV225" s="261"/>
      <c r="AW225" s="262"/>
      <c r="AX225" s="261"/>
      <c r="AY225" s="261"/>
      <c r="AZ225" s="261"/>
      <c r="BA225" s="261"/>
      <c r="BB225" s="261"/>
      <c r="BC225" s="261"/>
      <c r="BD225" s="261"/>
      <c r="BE225" s="261"/>
      <c r="BF225" s="261"/>
      <c r="BG225" s="261"/>
      <c r="BH225" s="261"/>
      <c r="BI225" s="261"/>
      <c r="BJ225" s="261"/>
      <c r="BK225" s="261"/>
      <c r="BL225" s="261"/>
      <c r="BM225" s="261"/>
      <c r="BN225" s="262"/>
      <c r="BO225" s="261"/>
      <c r="BP225" s="261"/>
      <c r="BQ225" s="261"/>
      <c r="BR225" s="261"/>
      <c r="BS225" s="261"/>
      <c r="BT225" s="261"/>
      <c r="BU225" s="261"/>
      <c r="BV225" s="261"/>
      <c r="BW225" s="261"/>
      <c r="BX225" s="261"/>
      <c r="BY225" s="261"/>
      <c r="BZ225" s="261"/>
      <c r="CA225" s="263"/>
    </row>
    <row r="226" spans="1:79" s="67" customFormat="1" ht="12" x14ac:dyDescent="0.2">
      <c r="A226" s="65" t="str">
        <f>IF(D226="", "", _xlfn.XLOOKUP(D226,'[1]UHCC Architecture Master'!I:I,'[1]UHCC Architecture Master'!F:F,"NA",0,1))</f>
        <v>Breast cancer</v>
      </c>
      <c r="B226" s="65" t="str">
        <f>IF(D226="", "", _xlfn.XLOOKUP(D226,'[1]UHCC Architecture Master'!I:I,'[1]UHCC Architecture Master'!G:G,"NA",0,1))</f>
        <v>Treatment of breast cancer</v>
      </c>
      <c r="C226" s="65" t="str">
        <f>IF(D226="", "", _xlfn.XLOOKUP(D226,'[1]UHCC Architecture Master'!I:I,'[1]UHCC Architecture Master'!H:H,"NA",0,1))</f>
        <v>14. Intravenous medications</v>
      </c>
      <c r="D226" s="349" t="s">
        <v>260</v>
      </c>
      <c r="E226" s="277" t="str">
        <f>IF(D226="", "", _xlfn.XLOOKUP(D226,'[1]UHCC Architecture Master'!I:I,'[1]UHCC Architecture Master'!K:K,"NA",0,1))</f>
        <v>Intravenous chemotherapy for metastasis</v>
      </c>
      <c r="F226" s="277"/>
      <c r="G226" s="277">
        <f>_xlfn.XLOOKUP(F226,'[2]Merged Resources Master'!F:F,'[2]Merged Resources Master'!G:G, "NA", 0, 1)</f>
        <v>0</v>
      </c>
      <c r="H226" s="277"/>
      <c r="I226" s="277"/>
      <c r="J226" s="277"/>
      <c r="K226" s="277" t="str">
        <f>_xlfn.XLOOKUP(F226,'[2]Merged Resources Master'!F:F,'[2]Merged Resources Master'!K:K, "NA", 0, 1)</f>
        <v>Health Workforce</v>
      </c>
      <c r="L226" s="277">
        <f>_xlfn.XLOOKUP(F226,'[2]Merged Resources Master'!F:F,'[2]Merged Resources Master'!L:L, "NA", 0, 1)</f>
        <v>0</v>
      </c>
      <c r="M226" s="277">
        <f>_xlfn.XLOOKUP(F226,'[2]Merged Resources Master'!F:F,'[2]Merged Resources Master'!M:M, "NA", 0, 1)</f>
        <v>0</v>
      </c>
      <c r="N226" s="277">
        <f>_xlfn.XLOOKUP(F226,'[2]Merged Resources Master'!F:F,'[2]Merged Resources Master'!N:N, "NA", 0, 1)</f>
        <v>0</v>
      </c>
      <c r="O226" s="264"/>
      <c r="P226" s="264"/>
      <c r="Q226" s="264"/>
      <c r="R226" s="264"/>
      <c r="S226" s="264"/>
      <c r="T226" s="264"/>
      <c r="U226" s="264"/>
      <c r="V226" s="264"/>
      <c r="W226" s="264"/>
      <c r="X226" s="264"/>
      <c r="Y226" s="264"/>
      <c r="Z226" s="264"/>
      <c r="AA226" s="264"/>
      <c r="AB226" s="264"/>
      <c r="AC226" s="264"/>
      <c r="AD226" s="264"/>
      <c r="AE226" s="264"/>
      <c r="AF226" s="265"/>
      <c r="AG226" s="264"/>
      <c r="AH226" s="264"/>
      <c r="AI226" s="264"/>
      <c r="AJ226" s="264"/>
      <c r="AK226" s="264"/>
      <c r="AL226" s="264"/>
      <c r="AM226" s="264"/>
      <c r="AN226" s="264"/>
      <c r="AO226" s="264"/>
      <c r="AP226" s="264"/>
      <c r="AQ226" s="264"/>
      <c r="AR226" s="264"/>
      <c r="AS226" s="264"/>
      <c r="AT226" s="264"/>
      <c r="AU226" s="264"/>
      <c r="AV226" s="264"/>
      <c r="AW226" s="265"/>
      <c r="AX226" s="264"/>
      <c r="AY226" s="264"/>
      <c r="AZ226" s="264"/>
      <c r="BA226" s="264"/>
      <c r="BB226" s="264"/>
      <c r="BC226" s="264"/>
      <c r="BD226" s="264"/>
      <c r="BE226" s="264"/>
      <c r="BF226" s="264"/>
      <c r="BG226" s="264"/>
      <c r="BH226" s="264"/>
      <c r="BI226" s="264"/>
      <c r="BJ226" s="264"/>
      <c r="BK226" s="264"/>
      <c r="BL226" s="264"/>
      <c r="BM226" s="264"/>
      <c r="BN226" s="265"/>
      <c r="BO226" s="264"/>
      <c r="BP226" s="264"/>
      <c r="BQ226" s="264"/>
      <c r="BR226" s="264"/>
      <c r="BS226" s="264"/>
      <c r="BT226" s="264"/>
      <c r="BU226" s="264"/>
      <c r="BV226" s="264"/>
      <c r="BW226" s="264"/>
      <c r="BX226" s="264"/>
      <c r="BY226" s="264"/>
      <c r="BZ226" s="264"/>
      <c r="CA226" s="266"/>
    </row>
    <row r="227" spans="1:79" s="67" customFormat="1" ht="12" x14ac:dyDescent="0.2">
      <c r="A227" s="65"/>
      <c r="B227" s="65"/>
      <c r="C227" s="65"/>
      <c r="D227" s="349"/>
      <c r="E227" s="277"/>
      <c r="F227" s="277"/>
      <c r="G227" s="534">
        <f>_xlfn.XLOOKUP(F227,'[2]Merged Resources Master'!F:F,'[2]Merged Resources Master'!G:G, "NA", 0, 1)</f>
        <v>0</v>
      </c>
      <c r="H227" s="277"/>
      <c r="I227" s="277"/>
      <c r="J227" s="277"/>
      <c r="K227" s="277" t="str">
        <f>_xlfn.XLOOKUP(F227,'[2]Merged Resources Master'!F:F,'[2]Merged Resources Master'!K:K, "NA", 0, 1)</f>
        <v>Health Workforce</v>
      </c>
      <c r="L227" s="277">
        <f>_xlfn.XLOOKUP(F227,'[2]Merged Resources Master'!F:F,'[2]Merged Resources Master'!L:L, "NA", 0, 1)</f>
        <v>0</v>
      </c>
      <c r="M227" s="277">
        <f>_xlfn.XLOOKUP(F227,'[2]Merged Resources Master'!F:F,'[2]Merged Resources Master'!M:M, "NA", 0, 1)</f>
        <v>0</v>
      </c>
      <c r="N227" s="277">
        <f>_xlfn.XLOOKUP(F227,'[2]Merged Resources Master'!F:F,'[2]Merged Resources Master'!N:N, "NA", 0, 1)</f>
        <v>0</v>
      </c>
      <c r="O227" s="264"/>
      <c r="P227" s="264"/>
      <c r="Q227" s="264"/>
      <c r="R227" s="264"/>
      <c r="S227" s="264"/>
      <c r="T227" s="264"/>
      <c r="U227" s="264"/>
      <c r="V227" s="264"/>
      <c r="W227" s="288"/>
      <c r="X227" s="288"/>
      <c r="Y227" s="288"/>
      <c r="Z227" s="288"/>
      <c r="AA227" s="288"/>
      <c r="AB227" s="288"/>
      <c r="AC227" s="288"/>
      <c r="AD227" s="288"/>
      <c r="AE227" s="288"/>
      <c r="AF227" s="265"/>
      <c r="AG227" s="264"/>
      <c r="AH227" s="264"/>
      <c r="AI227" s="264"/>
      <c r="AJ227" s="264"/>
      <c r="AK227" s="264"/>
      <c r="AL227" s="264"/>
      <c r="AM227" s="264"/>
      <c r="AN227" s="264"/>
      <c r="AO227" s="264"/>
      <c r="AP227" s="264"/>
      <c r="AQ227" s="264"/>
      <c r="AR227" s="264"/>
      <c r="AS227" s="264"/>
      <c r="AT227" s="264"/>
      <c r="AU227" s="264"/>
      <c r="AV227" s="264"/>
      <c r="AW227" s="265"/>
      <c r="AX227" s="264"/>
      <c r="AY227" s="264"/>
      <c r="AZ227" s="264"/>
      <c r="BA227" s="264"/>
      <c r="BB227" s="264"/>
      <c r="BC227" s="264"/>
      <c r="BD227" s="264"/>
      <c r="BE227" s="264"/>
      <c r="BF227" s="264"/>
      <c r="BG227" s="264"/>
      <c r="BH227" s="264"/>
      <c r="BI227" s="264"/>
      <c r="BJ227" s="264"/>
      <c r="BK227" s="264"/>
      <c r="BL227" s="264"/>
      <c r="BM227" s="264"/>
      <c r="BN227" s="265"/>
      <c r="BO227" s="264"/>
      <c r="BP227" s="264"/>
      <c r="BQ227" s="264"/>
      <c r="BR227" s="264"/>
      <c r="BS227" s="264"/>
      <c r="BT227" s="264"/>
      <c r="BU227" s="264"/>
      <c r="BV227" s="264"/>
      <c r="BW227" s="264"/>
      <c r="BX227" s="264"/>
      <c r="BY227" s="264"/>
      <c r="BZ227" s="264"/>
      <c r="CA227" s="266"/>
    </row>
    <row r="228" spans="1:79" s="67" customFormat="1" ht="12" x14ac:dyDescent="0.2">
      <c r="A228" s="65"/>
      <c r="B228" s="65"/>
      <c r="C228" s="65"/>
      <c r="D228" s="349"/>
      <c r="E228" s="277"/>
      <c r="F228" s="277"/>
      <c r="G228" s="534">
        <f>_xlfn.XLOOKUP(F228,'[2]Merged Resources Master'!F:F,'[2]Merged Resources Master'!G:G, "NA", 0, 1)</f>
        <v>0</v>
      </c>
      <c r="H228" s="277"/>
      <c r="I228" s="277"/>
      <c r="J228" s="277"/>
      <c r="K228" s="277" t="str">
        <f>_xlfn.XLOOKUP(F228,'[2]Merged Resources Master'!F:F,'[2]Merged Resources Master'!K:K, "NA", 0, 1)</f>
        <v>Health Workforce</v>
      </c>
      <c r="L228" s="277">
        <f>_xlfn.XLOOKUP(F228,'[2]Merged Resources Master'!F:F,'[2]Merged Resources Master'!L:L, "NA", 0, 1)</f>
        <v>0</v>
      </c>
      <c r="M228" s="277">
        <f>_xlfn.XLOOKUP(F228,'[2]Merged Resources Master'!F:F,'[2]Merged Resources Master'!M:M, "NA", 0, 1)</f>
        <v>0</v>
      </c>
      <c r="N228" s="277">
        <f>_xlfn.XLOOKUP(F228,'[2]Merged Resources Master'!F:F,'[2]Merged Resources Master'!N:N, "NA", 0, 1)</f>
        <v>0</v>
      </c>
      <c r="O228" s="264"/>
      <c r="P228" s="264"/>
      <c r="Q228" s="264"/>
      <c r="R228" s="264"/>
      <c r="S228" s="264"/>
      <c r="T228" s="264"/>
      <c r="U228" s="264"/>
      <c r="V228" s="264"/>
      <c r="W228" s="288"/>
      <c r="X228" s="288"/>
      <c r="Y228" s="288"/>
      <c r="Z228" s="288"/>
      <c r="AA228" s="288"/>
      <c r="AB228" s="288"/>
      <c r="AC228" s="288"/>
      <c r="AD228" s="288"/>
      <c r="AE228" s="288"/>
      <c r="AF228" s="265"/>
      <c r="AG228" s="264"/>
      <c r="AH228" s="264"/>
      <c r="AI228" s="264"/>
      <c r="AJ228" s="264"/>
      <c r="AK228" s="264"/>
      <c r="AL228" s="264"/>
      <c r="AM228" s="264"/>
      <c r="AN228" s="264"/>
      <c r="AO228" s="264"/>
      <c r="AP228" s="264"/>
      <c r="AQ228" s="264"/>
      <c r="AR228" s="264"/>
      <c r="AS228" s="264"/>
      <c r="AT228" s="264"/>
      <c r="AU228" s="264"/>
      <c r="AV228" s="264"/>
      <c r="AW228" s="265"/>
      <c r="AX228" s="264"/>
      <c r="AY228" s="264"/>
      <c r="AZ228" s="264"/>
      <c r="BA228" s="264"/>
      <c r="BB228" s="264"/>
      <c r="BC228" s="264"/>
      <c r="BD228" s="264"/>
      <c r="BE228" s="264"/>
      <c r="BF228" s="264"/>
      <c r="BG228" s="264"/>
      <c r="BH228" s="264"/>
      <c r="BI228" s="264"/>
      <c r="BJ228" s="264"/>
      <c r="BK228" s="264"/>
      <c r="BL228" s="264"/>
      <c r="BM228" s="264"/>
      <c r="BN228" s="265"/>
      <c r="BO228" s="264"/>
      <c r="BP228" s="264"/>
      <c r="BQ228" s="264"/>
      <c r="BR228" s="264"/>
      <c r="BS228" s="264"/>
      <c r="BT228" s="264"/>
      <c r="BU228" s="264"/>
      <c r="BV228" s="264"/>
      <c r="BW228" s="264"/>
      <c r="BX228" s="264"/>
      <c r="BY228" s="264"/>
      <c r="BZ228" s="264"/>
      <c r="CA228" s="266"/>
    </row>
    <row r="229" spans="1:79" s="67" customFormat="1" ht="12" x14ac:dyDescent="0.2">
      <c r="A229" s="65" t="str">
        <f>IF(D229="", "", _xlfn.XLOOKUP(D229,'[1]UHCC Architecture Master'!I:I,'[1]UHCC Architecture Master'!F:F,"NA",0,1))</f>
        <v>Breast cancer</v>
      </c>
      <c r="B229" s="65" t="str">
        <f>IF(D229="", "", _xlfn.XLOOKUP(D229,'[1]UHCC Architecture Master'!I:I,'[1]UHCC Architecture Master'!G:G,"NA",0,1))</f>
        <v>Treatment of breast cancer</v>
      </c>
      <c r="C229" s="65" t="str">
        <f>IF(D229="", "", _xlfn.XLOOKUP(D229,'[1]UHCC Architecture Master'!I:I,'[1]UHCC Architecture Master'!H:H,"NA",0,1))</f>
        <v>14. Intravenous medications</v>
      </c>
      <c r="D229" s="349" t="s">
        <v>260</v>
      </c>
      <c r="E229" s="277" t="str">
        <f>IF(D229="", "", _xlfn.XLOOKUP(D229,'[1]UHCC Architecture Master'!I:I,'[1]UHCC Architecture Master'!K:K,"NA",0,1))</f>
        <v>Intravenous chemotherapy for metastasis</v>
      </c>
      <c r="F229" s="277"/>
      <c r="G229" s="277">
        <f>_xlfn.XLOOKUP(F229,'[2]Merged Resources Master'!F:F,'[2]Merged Resources Master'!G:G, "NA", 0, 1)</f>
        <v>0</v>
      </c>
      <c r="H229" s="277"/>
      <c r="I229" s="277"/>
      <c r="J229" s="277"/>
      <c r="K229" s="277" t="str">
        <f>_xlfn.XLOOKUP(F229,'[2]Merged Resources Master'!F:F,'[2]Merged Resources Master'!K:K, "NA", 0, 1)</f>
        <v>Health Workforce</v>
      </c>
      <c r="L229" s="277">
        <f>_xlfn.XLOOKUP(F229,'[2]Merged Resources Master'!F:F,'[2]Merged Resources Master'!L:L, "NA", 0, 1)</f>
        <v>0</v>
      </c>
      <c r="M229" s="277">
        <f>_xlfn.XLOOKUP(F229,'[2]Merged Resources Master'!F:F,'[2]Merged Resources Master'!M:M, "NA", 0, 1)</f>
        <v>0</v>
      </c>
      <c r="N229" s="277">
        <f>_xlfn.XLOOKUP(F229,'[2]Merged Resources Master'!F:F,'[2]Merged Resources Master'!N:N, "NA", 0, 1)</f>
        <v>0</v>
      </c>
      <c r="O229" s="267"/>
      <c r="P229" s="267"/>
      <c r="Q229" s="267"/>
      <c r="R229" s="267"/>
      <c r="S229" s="267"/>
      <c r="T229" s="267"/>
      <c r="U229" s="267"/>
      <c r="V229" s="267"/>
      <c r="W229" s="621" t="s">
        <v>90</v>
      </c>
      <c r="X229" s="622"/>
      <c r="Y229" s="678" t="s">
        <v>91</v>
      </c>
      <c r="Z229" s="678" t="s">
        <v>92</v>
      </c>
      <c r="AA229" s="678" t="s">
        <v>93</v>
      </c>
      <c r="AB229" s="678" t="s">
        <v>94</v>
      </c>
      <c r="AC229" s="678" t="s">
        <v>95</v>
      </c>
      <c r="AD229" s="678" t="s">
        <v>96</v>
      </c>
      <c r="AE229" s="678">
        <v>1</v>
      </c>
      <c r="AF229" s="268"/>
      <c r="AG229" s="267"/>
      <c r="AH229" s="267"/>
      <c r="AI229" s="267"/>
      <c r="AJ229" s="267"/>
      <c r="AK229" s="267"/>
      <c r="AL229" s="267"/>
      <c r="AM229" s="267"/>
      <c r="AN229" s="267"/>
      <c r="AO229" s="267"/>
      <c r="AP229" s="267"/>
      <c r="AQ229" s="267"/>
      <c r="AR229" s="267"/>
      <c r="AS229" s="267"/>
      <c r="AT229" s="267"/>
      <c r="AU229" s="267"/>
      <c r="AV229" s="267"/>
      <c r="AW229" s="268"/>
      <c r="AX229" s="267"/>
      <c r="AY229" s="267"/>
      <c r="AZ229" s="267"/>
      <c r="BA229" s="267"/>
      <c r="BB229" s="267"/>
      <c r="BC229" s="267"/>
      <c r="BD229" s="267"/>
      <c r="BE229" s="267"/>
      <c r="BF229" s="267"/>
      <c r="BG229" s="267"/>
      <c r="BH229" s="267"/>
      <c r="BI229" s="267"/>
      <c r="BJ229" s="267"/>
      <c r="BK229" s="267"/>
      <c r="BL229" s="267"/>
      <c r="BM229" s="267"/>
      <c r="BN229" s="268"/>
      <c r="BO229" s="267"/>
      <c r="BP229" s="267"/>
      <c r="BQ229" s="267"/>
      <c r="BR229" s="267"/>
      <c r="BS229" s="267"/>
      <c r="BT229" s="267"/>
      <c r="BU229" s="267"/>
      <c r="BV229" s="267"/>
      <c r="BW229" s="267"/>
      <c r="BX229" s="267"/>
      <c r="BY229" s="267"/>
      <c r="BZ229" s="267"/>
      <c r="CA229" s="269"/>
    </row>
    <row r="230" spans="1:79" s="67" customFormat="1" ht="12" x14ac:dyDescent="0.2">
      <c r="A230" s="65"/>
      <c r="B230" s="65"/>
      <c r="C230" s="65"/>
      <c r="D230" s="349"/>
      <c r="E230" s="277"/>
      <c r="F230" s="277"/>
      <c r="G230" s="534">
        <f>_xlfn.XLOOKUP(F230,'[2]Merged Resources Master'!F:F,'[2]Merged Resources Master'!G:G, "NA", 0, 1)</f>
        <v>0</v>
      </c>
      <c r="H230" s="277"/>
      <c r="I230" s="277"/>
      <c r="J230" s="277"/>
      <c r="K230" s="277" t="str">
        <f>_xlfn.XLOOKUP(F230,'[2]Merged Resources Master'!F:F,'[2]Merged Resources Master'!K:K, "NA", 0, 1)</f>
        <v>Health Workforce</v>
      </c>
      <c r="L230" s="277">
        <f>_xlfn.XLOOKUP(F230,'[2]Merged Resources Master'!F:F,'[2]Merged Resources Master'!L:L, "NA", 0, 1)</f>
        <v>0</v>
      </c>
      <c r="M230" s="277">
        <f>_xlfn.XLOOKUP(F230,'[2]Merged Resources Master'!F:F,'[2]Merged Resources Master'!M:M, "NA", 0, 1)</f>
        <v>0</v>
      </c>
      <c r="N230" s="277">
        <f>_xlfn.XLOOKUP(F230,'[2]Merged Resources Master'!F:F,'[2]Merged Resources Master'!N:N, "NA", 0, 1)</f>
        <v>0</v>
      </c>
      <c r="O230" s="267"/>
      <c r="P230" s="267"/>
      <c r="Q230" s="267"/>
      <c r="R230" s="267"/>
      <c r="S230" s="267"/>
      <c r="T230" s="267"/>
      <c r="U230" s="267"/>
      <c r="V230" s="267"/>
      <c r="W230" s="523" t="s">
        <v>90</v>
      </c>
      <c r="Y230" s="559" t="s">
        <v>246</v>
      </c>
      <c r="Z230" s="560" t="s">
        <v>148</v>
      </c>
      <c r="AA230" s="68" t="s">
        <v>93</v>
      </c>
      <c r="AB230" s="560" t="s">
        <v>247</v>
      </c>
      <c r="AC230" s="560" t="s">
        <v>95</v>
      </c>
      <c r="AD230" s="560" t="s">
        <v>101</v>
      </c>
      <c r="AE230" s="560">
        <v>1</v>
      </c>
      <c r="AF230" s="268"/>
      <c r="AG230" s="267"/>
      <c r="AH230" s="267"/>
      <c r="AI230" s="267"/>
      <c r="AJ230" s="267"/>
      <c r="AK230" s="267"/>
      <c r="AL230" s="267"/>
      <c r="AM230" s="267"/>
      <c r="AN230" s="267"/>
      <c r="AO230" s="267"/>
      <c r="AP230" s="267"/>
      <c r="AQ230" s="267"/>
      <c r="AR230" s="267"/>
      <c r="AS230" s="267"/>
      <c r="AT230" s="267"/>
      <c r="AU230" s="267"/>
      <c r="AV230" s="267"/>
      <c r="AW230" s="268"/>
      <c r="AX230" s="267"/>
      <c r="AY230" s="267"/>
      <c r="AZ230" s="267"/>
      <c r="BA230" s="267"/>
      <c r="BB230" s="267"/>
      <c r="BC230" s="267"/>
      <c r="BD230" s="267"/>
      <c r="BE230" s="267"/>
      <c r="BF230" s="267"/>
      <c r="BG230" s="267"/>
      <c r="BH230" s="267"/>
      <c r="BI230" s="267"/>
      <c r="BJ230" s="267"/>
      <c r="BK230" s="267"/>
      <c r="BL230" s="267"/>
      <c r="BM230" s="267"/>
      <c r="BN230" s="268"/>
      <c r="BO230" s="267"/>
      <c r="BP230" s="267"/>
      <c r="BQ230" s="267"/>
      <c r="BR230" s="267"/>
      <c r="BS230" s="267"/>
      <c r="BT230" s="267"/>
      <c r="BU230" s="267"/>
      <c r="BV230" s="267"/>
      <c r="BW230" s="267"/>
      <c r="BX230" s="267"/>
      <c r="BY230" s="267"/>
      <c r="BZ230" s="267"/>
      <c r="CA230" s="269"/>
    </row>
    <row r="231" spans="1:79" s="67" customFormat="1" ht="12" x14ac:dyDescent="0.2">
      <c r="A231" s="65"/>
      <c r="B231" s="65"/>
      <c r="C231" s="65"/>
      <c r="D231" s="349"/>
      <c r="E231" s="277"/>
      <c r="F231" s="277"/>
      <c r="G231" s="534">
        <f>_xlfn.XLOOKUP(F231,'[2]Merged Resources Master'!F:F,'[2]Merged Resources Master'!G:G, "NA", 0, 1)</f>
        <v>0</v>
      </c>
      <c r="H231" s="277"/>
      <c r="I231" s="277"/>
      <c r="J231" s="277"/>
      <c r="K231" s="277" t="str">
        <f>_xlfn.XLOOKUP(F231,'[2]Merged Resources Master'!F:F,'[2]Merged Resources Master'!K:K, "NA", 0, 1)</f>
        <v>Health Workforce</v>
      </c>
      <c r="L231" s="277">
        <f>_xlfn.XLOOKUP(F231,'[2]Merged Resources Master'!F:F,'[2]Merged Resources Master'!L:L, "NA", 0, 1)</f>
        <v>0</v>
      </c>
      <c r="M231" s="277">
        <f>_xlfn.XLOOKUP(F231,'[2]Merged Resources Master'!F:F,'[2]Merged Resources Master'!M:M, "NA", 0, 1)</f>
        <v>0</v>
      </c>
      <c r="N231" s="277">
        <f>_xlfn.XLOOKUP(F231,'[2]Merged Resources Master'!F:F,'[2]Merged Resources Master'!N:N, "NA", 0, 1)</f>
        <v>0</v>
      </c>
      <c r="O231" s="267"/>
      <c r="P231" s="267"/>
      <c r="Q231" s="267"/>
      <c r="R231" s="267"/>
      <c r="S231" s="267"/>
      <c r="T231" s="267"/>
      <c r="U231" s="267"/>
      <c r="V231" s="267"/>
      <c r="W231" s="523" t="s">
        <v>90</v>
      </c>
      <c r="Y231" s="559" t="s">
        <v>248</v>
      </c>
      <c r="Z231" s="524" t="s">
        <v>106</v>
      </c>
      <c r="AA231" s="68" t="s">
        <v>93</v>
      </c>
      <c r="AB231" s="560" t="s">
        <v>249</v>
      </c>
      <c r="AC231" s="560" t="s">
        <v>108</v>
      </c>
      <c r="AD231" s="560" t="s">
        <v>101</v>
      </c>
      <c r="AE231" s="560">
        <v>1</v>
      </c>
      <c r="AF231" s="268"/>
      <c r="AG231" s="267"/>
      <c r="AH231" s="267"/>
      <c r="AI231" s="267"/>
      <c r="AJ231" s="267"/>
      <c r="AK231" s="267"/>
      <c r="AL231" s="267"/>
      <c r="AM231" s="267"/>
      <c r="AN231" s="267"/>
      <c r="AO231" s="267"/>
      <c r="AP231" s="267"/>
      <c r="AQ231" s="267"/>
      <c r="AR231" s="267"/>
      <c r="AS231" s="267"/>
      <c r="AT231" s="267"/>
      <c r="AU231" s="267"/>
      <c r="AV231" s="267"/>
      <c r="AW231" s="268"/>
      <c r="AX231" s="267"/>
      <c r="AY231" s="267"/>
      <c r="AZ231" s="267"/>
      <c r="BA231" s="267"/>
      <c r="BB231" s="267"/>
      <c r="BC231" s="267"/>
      <c r="BD231" s="267"/>
      <c r="BE231" s="267"/>
      <c r="BF231" s="267"/>
      <c r="BG231" s="267"/>
      <c r="BH231" s="267"/>
      <c r="BI231" s="267"/>
      <c r="BJ231" s="267"/>
      <c r="BK231" s="267"/>
      <c r="BL231" s="267"/>
      <c r="BM231" s="267"/>
      <c r="BN231" s="268"/>
      <c r="BO231" s="267"/>
      <c r="BP231" s="267"/>
      <c r="BQ231" s="267"/>
      <c r="BR231" s="267"/>
      <c r="BS231" s="267"/>
      <c r="BT231" s="267"/>
      <c r="BU231" s="267"/>
      <c r="BV231" s="267"/>
      <c r="BW231" s="267"/>
      <c r="BX231" s="267"/>
      <c r="BY231" s="267"/>
      <c r="BZ231" s="267"/>
      <c r="CA231" s="269"/>
    </row>
    <row r="232" spans="1:79" s="67" customFormat="1" ht="12" x14ac:dyDescent="0.2">
      <c r="A232" s="65" t="str">
        <f>IF(D232="", "", _xlfn.XLOOKUP(D232,'[1]UHCC Architecture Master'!I:I,'[1]UHCC Architecture Master'!F:F,"NA",0,1))</f>
        <v>Breast cancer</v>
      </c>
      <c r="B232" s="65" t="str">
        <f>IF(D232="", "", _xlfn.XLOOKUP(D232,'[1]UHCC Architecture Master'!I:I,'[1]UHCC Architecture Master'!G:G,"NA",0,1))</f>
        <v>Treatment of breast cancer</v>
      </c>
      <c r="C232" s="65" t="str">
        <f>IF(D232="", "", _xlfn.XLOOKUP(D232,'[1]UHCC Architecture Master'!I:I,'[1]UHCC Architecture Master'!H:H,"NA",0,1))</f>
        <v>14. Intravenous medications</v>
      </c>
      <c r="D232" s="349" t="s">
        <v>260</v>
      </c>
      <c r="E232" s="277" t="str">
        <f>IF(D232="", "", _xlfn.XLOOKUP(D232,'[1]UHCC Architecture Master'!I:I,'[1]UHCC Architecture Master'!K:K,"NA",0,1))</f>
        <v>Intravenous chemotherapy for metastasis</v>
      </c>
      <c r="F232" s="277"/>
      <c r="G232" s="277">
        <f>_xlfn.XLOOKUP(F232,'[2]Merged Resources Master'!F:F,'[2]Merged Resources Master'!G:G, "NA", 0, 1)</f>
        <v>0</v>
      </c>
      <c r="H232" s="277"/>
      <c r="I232" s="277"/>
      <c r="J232" s="277"/>
      <c r="K232" s="277" t="str">
        <f>_xlfn.XLOOKUP(F232,'[2]Merged Resources Master'!F:F,'[2]Merged Resources Master'!K:K, "NA", 0, 1)</f>
        <v>Health Workforce</v>
      </c>
      <c r="L232" s="277">
        <f>_xlfn.XLOOKUP(F232,'[2]Merged Resources Master'!F:F,'[2]Merged Resources Master'!L:L, "NA", 0, 1)</f>
        <v>0</v>
      </c>
      <c r="M232" s="277">
        <f>_xlfn.XLOOKUP(F232,'[2]Merged Resources Master'!F:F,'[2]Merged Resources Master'!M:M, "NA", 0, 1)</f>
        <v>0</v>
      </c>
      <c r="N232" s="277">
        <f>_xlfn.XLOOKUP(F232,'[2]Merged Resources Master'!F:F,'[2]Merged Resources Master'!N:N, "NA", 0, 1)</f>
        <v>0</v>
      </c>
      <c r="O232" s="270"/>
      <c r="P232" s="270"/>
      <c r="Q232" s="270"/>
      <c r="R232" s="270"/>
      <c r="S232" s="270"/>
      <c r="T232" s="270"/>
      <c r="U232" s="270"/>
      <c r="V232" s="270"/>
      <c r="W232" s="523" t="s">
        <v>90</v>
      </c>
      <c r="X232" s="524"/>
      <c r="Y232" s="678" t="s">
        <v>91</v>
      </c>
      <c r="Z232" s="678" t="s">
        <v>92</v>
      </c>
      <c r="AA232" s="678" t="s">
        <v>93</v>
      </c>
      <c r="AB232" s="678" t="s">
        <v>94</v>
      </c>
      <c r="AC232" s="678" t="s">
        <v>95</v>
      </c>
      <c r="AD232" s="678" t="s">
        <v>96</v>
      </c>
      <c r="AE232" s="678">
        <v>1</v>
      </c>
      <c r="AF232" s="271"/>
      <c r="AG232" s="270"/>
      <c r="AH232" s="270"/>
      <c r="AI232" s="270"/>
      <c r="AJ232" s="270"/>
      <c r="AK232" s="270"/>
      <c r="AL232" s="270"/>
      <c r="AM232" s="270"/>
      <c r="AN232" s="270"/>
      <c r="AO232" s="270"/>
      <c r="AP232" s="270"/>
      <c r="AQ232" s="270"/>
      <c r="AR232" s="270"/>
      <c r="AS232" s="270"/>
      <c r="AT232" s="270"/>
      <c r="AU232" s="270"/>
      <c r="AV232" s="270"/>
      <c r="AW232" s="271"/>
      <c r="AX232" s="270"/>
      <c r="AY232" s="270"/>
      <c r="AZ232" s="270"/>
      <c r="BA232" s="270"/>
      <c r="BB232" s="270"/>
      <c r="BC232" s="270"/>
      <c r="BD232" s="270"/>
      <c r="BE232" s="270"/>
      <c r="BF232" s="270"/>
      <c r="BG232" s="270"/>
      <c r="BH232" s="270"/>
      <c r="BI232" s="270"/>
      <c r="BJ232" s="270"/>
      <c r="BK232" s="270"/>
      <c r="BL232" s="270"/>
      <c r="BM232" s="270"/>
      <c r="BN232" s="271"/>
      <c r="BO232" s="270"/>
      <c r="BP232" s="270"/>
      <c r="BQ232" s="270"/>
      <c r="BR232" s="270"/>
      <c r="BS232" s="270"/>
      <c r="BT232" s="270"/>
      <c r="BU232" s="270"/>
      <c r="BV232" s="270"/>
      <c r="BW232" s="270"/>
      <c r="BX232" s="270"/>
      <c r="BY232" s="270"/>
      <c r="BZ232" s="270"/>
      <c r="CA232" s="272"/>
    </row>
    <row r="233" spans="1:79" s="67" customFormat="1" ht="12" x14ac:dyDescent="0.2">
      <c r="A233" s="65"/>
      <c r="B233" s="65"/>
      <c r="C233" s="65"/>
      <c r="D233" s="349"/>
      <c r="E233" s="277"/>
      <c r="F233" s="277"/>
      <c r="G233" s="534">
        <f>_xlfn.XLOOKUP(F233,'[2]Merged Resources Master'!F:F,'[2]Merged Resources Master'!G:G, "NA", 0, 1)</f>
        <v>0</v>
      </c>
      <c r="H233" s="277"/>
      <c r="I233" s="277"/>
      <c r="J233" s="277"/>
      <c r="K233" s="277" t="str">
        <f>_xlfn.XLOOKUP(F233,'[2]Merged Resources Master'!F:F,'[2]Merged Resources Master'!K:K, "NA", 0, 1)</f>
        <v>Health Workforce</v>
      </c>
      <c r="L233" s="277">
        <f>_xlfn.XLOOKUP(F233,'[2]Merged Resources Master'!F:F,'[2]Merged Resources Master'!L:L, "NA", 0, 1)</f>
        <v>0</v>
      </c>
      <c r="M233" s="277">
        <f>_xlfn.XLOOKUP(F233,'[2]Merged Resources Master'!F:F,'[2]Merged Resources Master'!M:M, "NA", 0, 1)</f>
        <v>0</v>
      </c>
      <c r="N233" s="277">
        <f>_xlfn.XLOOKUP(F233,'[2]Merged Resources Master'!F:F,'[2]Merged Resources Master'!N:N, "NA", 0, 1)</f>
        <v>0</v>
      </c>
      <c r="O233" s="270"/>
      <c r="P233" s="270"/>
      <c r="Q233" s="270"/>
      <c r="R233" s="270"/>
      <c r="S233" s="270"/>
      <c r="T233" s="270"/>
      <c r="U233" s="270"/>
      <c r="V233" s="270"/>
      <c r="W233" s="523" t="s">
        <v>90</v>
      </c>
      <c r="X233" s="524"/>
      <c r="Y233" s="523" t="s">
        <v>102</v>
      </c>
      <c r="Z233" s="523" t="s">
        <v>103</v>
      </c>
      <c r="AA233" s="528" t="s">
        <v>93</v>
      </c>
      <c r="AB233" s="523" t="s">
        <v>104</v>
      </c>
      <c r="AC233" s="528" t="s">
        <v>95</v>
      </c>
      <c r="AD233" s="528" t="s">
        <v>101</v>
      </c>
      <c r="AE233" s="528">
        <v>1</v>
      </c>
      <c r="AF233" s="271"/>
      <c r="AG233" s="270"/>
      <c r="AH233" s="270"/>
      <c r="AI233" s="270"/>
      <c r="AJ233" s="270"/>
      <c r="AK233" s="270"/>
      <c r="AL233" s="270"/>
      <c r="AM233" s="270"/>
      <c r="AN233" s="270"/>
      <c r="AO233" s="270"/>
      <c r="AP233" s="270"/>
      <c r="AQ233" s="270"/>
      <c r="AR233" s="270"/>
      <c r="AS233" s="270"/>
      <c r="AT233" s="270"/>
      <c r="AU233" s="270"/>
      <c r="AV233" s="270"/>
      <c r="AW233" s="271"/>
      <c r="AX233" s="270"/>
      <c r="AY233" s="270"/>
      <c r="AZ233" s="270"/>
      <c r="BA233" s="270"/>
      <c r="BB233" s="270"/>
      <c r="BC233" s="270"/>
      <c r="BD233" s="270"/>
      <c r="BE233" s="270"/>
      <c r="BF233" s="270"/>
      <c r="BG233" s="270"/>
      <c r="BH233" s="270"/>
      <c r="BI233" s="270"/>
      <c r="BJ233" s="270"/>
      <c r="BK233" s="270"/>
      <c r="BL233" s="270"/>
      <c r="BM233" s="270"/>
      <c r="BN233" s="271"/>
      <c r="BO233" s="270"/>
      <c r="BP233" s="270"/>
      <c r="BQ233" s="270"/>
      <c r="BR233" s="270"/>
      <c r="BS233" s="270"/>
      <c r="BT233" s="270"/>
      <c r="BU233" s="270"/>
      <c r="BV233" s="270"/>
      <c r="BW233" s="270"/>
      <c r="BX233" s="270"/>
      <c r="BY233" s="270"/>
      <c r="BZ233" s="270"/>
      <c r="CA233" s="272"/>
    </row>
    <row r="234" spans="1:79" s="67" customFormat="1" ht="12" x14ac:dyDescent="0.2">
      <c r="A234" s="65"/>
      <c r="B234" s="65"/>
      <c r="C234" s="65"/>
      <c r="D234" s="349"/>
      <c r="E234" s="277"/>
      <c r="F234" s="277"/>
      <c r="G234" s="534">
        <f>_xlfn.XLOOKUP(F234,'[2]Merged Resources Master'!F:F,'[2]Merged Resources Master'!G:G, "NA", 0, 1)</f>
        <v>0</v>
      </c>
      <c r="H234" s="277"/>
      <c r="I234" s="277"/>
      <c r="J234" s="277"/>
      <c r="K234" s="277" t="str">
        <f>_xlfn.XLOOKUP(F234,'[2]Merged Resources Master'!F:F,'[2]Merged Resources Master'!K:K, "NA", 0, 1)</f>
        <v>Health Workforce</v>
      </c>
      <c r="L234" s="277">
        <f>_xlfn.XLOOKUP(F234,'[2]Merged Resources Master'!F:F,'[2]Merged Resources Master'!L:L, "NA", 0, 1)</f>
        <v>0</v>
      </c>
      <c r="M234" s="277">
        <f>_xlfn.XLOOKUP(F234,'[2]Merged Resources Master'!F:F,'[2]Merged Resources Master'!M:M, "NA", 0, 1)</f>
        <v>0</v>
      </c>
      <c r="N234" s="277">
        <f>_xlfn.XLOOKUP(F234,'[2]Merged Resources Master'!F:F,'[2]Merged Resources Master'!N:N, "NA", 0, 1)</f>
        <v>0</v>
      </c>
      <c r="O234" s="270"/>
      <c r="P234" s="270"/>
      <c r="Q234" s="270"/>
      <c r="R234" s="270"/>
      <c r="S234" s="270"/>
      <c r="T234" s="270"/>
      <c r="U234" s="270"/>
      <c r="V234" s="270"/>
      <c r="W234" s="523" t="s">
        <v>90</v>
      </c>
      <c r="X234" s="524"/>
      <c r="Y234" s="523" t="s">
        <v>105</v>
      </c>
      <c r="Z234" s="523" t="s">
        <v>106</v>
      </c>
      <c r="AA234" s="523" t="s">
        <v>93</v>
      </c>
      <c r="AB234" s="523" t="s">
        <v>107</v>
      </c>
      <c r="AC234" s="523" t="s">
        <v>108</v>
      </c>
      <c r="AD234" s="523" t="s">
        <v>101</v>
      </c>
      <c r="AE234" s="523">
        <v>1</v>
      </c>
      <c r="AF234" s="271"/>
      <c r="AG234" s="270"/>
      <c r="AH234" s="270"/>
      <c r="AI234" s="270"/>
      <c r="AJ234" s="270"/>
      <c r="AK234" s="270"/>
      <c r="AL234" s="270"/>
      <c r="AM234" s="270"/>
      <c r="AN234" s="270"/>
      <c r="AO234" s="270"/>
      <c r="AP234" s="270"/>
      <c r="AQ234" s="270"/>
      <c r="AR234" s="270"/>
      <c r="AS234" s="270"/>
      <c r="AT234" s="270"/>
      <c r="AU234" s="270"/>
      <c r="AV234" s="270"/>
      <c r="AW234" s="271"/>
      <c r="AX234" s="270"/>
      <c r="AY234" s="270"/>
      <c r="AZ234" s="270"/>
      <c r="BA234" s="270"/>
      <c r="BB234" s="270"/>
      <c r="BC234" s="270"/>
      <c r="BD234" s="270"/>
      <c r="BE234" s="270"/>
      <c r="BF234" s="270"/>
      <c r="BG234" s="270"/>
      <c r="BH234" s="270"/>
      <c r="BI234" s="270"/>
      <c r="BJ234" s="270"/>
      <c r="BK234" s="270"/>
      <c r="BL234" s="270"/>
      <c r="BM234" s="270"/>
      <c r="BN234" s="271"/>
      <c r="BO234" s="270"/>
      <c r="BP234" s="270"/>
      <c r="BQ234" s="270"/>
      <c r="BR234" s="270"/>
      <c r="BS234" s="270"/>
      <c r="BT234" s="270"/>
      <c r="BU234" s="270"/>
      <c r="BV234" s="270"/>
      <c r="BW234" s="270"/>
      <c r="BX234" s="270"/>
      <c r="BY234" s="270"/>
      <c r="BZ234" s="270"/>
      <c r="CA234" s="272"/>
    </row>
    <row r="235" spans="1:79" s="67" customFormat="1" ht="12" x14ac:dyDescent="0.2">
      <c r="A235" s="65" t="str">
        <f>IF(D235="", "", _xlfn.XLOOKUP(D235,'[1]UHCC Architecture Master'!I:I,'[1]UHCC Architecture Master'!F:F,"NA",0,1))</f>
        <v>Breast cancer</v>
      </c>
      <c r="B235" s="65" t="str">
        <f>IF(D235="", "", _xlfn.XLOOKUP(D235,'[1]UHCC Architecture Master'!I:I,'[1]UHCC Architecture Master'!G:G,"NA",0,1))</f>
        <v>Treatment of breast cancer</v>
      </c>
      <c r="C235" s="65" t="str">
        <f>IF(D235="", "", _xlfn.XLOOKUP(D235,'[1]UHCC Architecture Master'!I:I,'[1]UHCC Architecture Master'!H:H,"NA",0,1))</f>
        <v>14. Intravenous medications</v>
      </c>
      <c r="D235" s="349" t="s">
        <v>260</v>
      </c>
      <c r="E235" s="277" t="str">
        <f>IF(D235="", "", _xlfn.XLOOKUP(D235,'[1]UHCC Architecture Master'!I:I,'[1]UHCC Architecture Master'!K:K,"NA",0,1))</f>
        <v>Intravenous chemotherapy for metastasis</v>
      </c>
      <c r="F235" s="277"/>
      <c r="G235" s="277">
        <f>_xlfn.XLOOKUP(F235,'[2]Merged Resources Master'!F:F,'[2]Merged Resources Master'!G:G, "NA", 0, 1)</f>
        <v>0</v>
      </c>
      <c r="H235" s="277"/>
      <c r="I235" s="277"/>
      <c r="J235" s="277"/>
      <c r="K235" s="277" t="str">
        <f>_xlfn.XLOOKUP(F235,'[2]Merged Resources Master'!F:F,'[2]Merged Resources Master'!K:K, "NA", 0, 1)</f>
        <v>Health Workforce</v>
      </c>
      <c r="L235" s="277">
        <f>_xlfn.XLOOKUP(F235,'[2]Merged Resources Master'!F:F,'[2]Merged Resources Master'!L:L, "NA", 0, 1)</f>
        <v>0</v>
      </c>
      <c r="M235" s="277">
        <f>_xlfn.XLOOKUP(F235,'[2]Merged Resources Master'!F:F,'[2]Merged Resources Master'!M:M, "NA", 0, 1)</f>
        <v>0</v>
      </c>
      <c r="N235" s="277">
        <f>_xlfn.XLOOKUP(F235,'[2]Merged Resources Master'!F:F,'[2]Merged Resources Master'!N:N, "NA", 0, 1)</f>
        <v>0</v>
      </c>
      <c r="O235" s="270"/>
      <c r="P235" s="270"/>
      <c r="Q235" s="270"/>
      <c r="R235" s="270"/>
      <c r="S235" s="270"/>
      <c r="T235" s="270"/>
      <c r="U235" s="270"/>
      <c r="V235" s="270"/>
      <c r="W235" s="270"/>
      <c r="X235" s="270"/>
      <c r="Y235" s="270"/>
      <c r="Z235" s="270"/>
      <c r="AA235" s="270"/>
      <c r="AB235" s="270"/>
      <c r="AC235" s="270"/>
      <c r="AD235" s="270"/>
      <c r="AE235" s="270"/>
      <c r="AF235" s="271"/>
      <c r="AG235" s="270"/>
      <c r="AH235" s="270"/>
      <c r="AI235" s="270"/>
      <c r="AJ235" s="270"/>
      <c r="AK235" s="270"/>
      <c r="AL235" s="270"/>
      <c r="AM235" s="270"/>
      <c r="AN235" s="270"/>
      <c r="AO235" s="270"/>
      <c r="AP235" s="270"/>
      <c r="AQ235" s="270"/>
      <c r="AR235" s="270"/>
      <c r="AS235" s="270"/>
      <c r="AT235" s="270"/>
      <c r="AU235" s="270"/>
      <c r="AV235" s="270"/>
      <c r="AW235" s="271"/>
      <c r="AX235" s="270"/>
      <c r="AY235" s="270"/>
      <c r="AZ235" s="270"/>
      <c r="BA235" s="270"/>
      <c r="BB235" s="270"/>
      <c r="BC235" s="270"/>
      <c r="BD235" s="270"/>
      <c r="BE235" s="270"/>
      <c r="BF235" s="270"/>
      <c r="BG235" s="270"/>
      <c r="BH235" s="270"/>
      <c r="BI235" s="270"/>
      <c r="BJ235" s="270"/>
      <c r="BK235" s="270"/>
      <c r="BL235" s="270"/>
      <c r="BM235" s="270"/>
      <c r="BN235" s="271"/>
      <c r="BO235" s="270"/>
      <c r="BP235" s="270"/>
      <c r="BQ235" s="270"/>
      <c r="BR235" s="270"/>
      <c r="BS235" s="270"/>
      <c r="BT235" s="270"/>
      <c r="BU235" s="270"/>
      <c r="BV235" s="270"/>
      <c r="BW235" s="270"/>
      <c r="BX235" s="270"/>
      <c r="BY235" s="270"/>
      <c r="BZ235" s="270"/>
      <c r="CA235" s="272"/>
    </row>
    <row r="236" spans="1:79" s="67" customFormat="1" ht="12" x14ac:dyDescent="0.2">
      <c r="A236" s="65" t="str">
        <f>IF(D236="", "", _xlfn.XLOOKUP(D236,'[1]UHCC Architecture Master'!I:I,'[1]UHCC Architecture Master'!F:F,"NA",0,1))</f>
        <v>Breast cancer</v>
      </c>
      <c r="B236" s="65" t="str">
        <f>IF(D236="", "", _xlfn.XLOOKUP(D236,'[1]UHCC Architecture Master'!I:I,'[1]UHCC Architecture Master'!G:G,"NA",0,1))</f>
        <v>Treatment of breast cancer</v>
      </c>
      <c r="C236" s="65" t="str">
        <f>IF(D236="", "", _xlfn.XLOOKUP(D236,'[1]UHCC Architecture Master'!I:I,'[1]UHCC Architecture Master'!H:H,"NA",0,1))</f>
        <v>14. Intravenous medications</v>
      </c>
      <c r="D236" s="349" t="s">
        <v>260</v>
      </c>
      <c r="E236" s="277" t="str">
        <f>IF(D236="", "", _xlfn.XLOOKUP(D236,'[1]UHCC Architecture Master'!I:I,'[1]UHCC Architecture Master'!K:K,"NA",0,1))</f>
        <v>Intravenous chemotherapy for metastasis</v>
      </c>
      <c r="F236" s="277"/>
      <c r="G236" s="277">
        <f>_xlfn.XLOOKUP(F236,'[2]Merged Resources Master'!F:F,'[2]Merged Resources Master'!G:G, "NA", 0, 1)</f>
        <v>0</v>
      </c>
      <c r="H236" s="277"/>
      <c r="I236" s="277"/>
      <c r="J236" s="277"/>
      <c r="K236" s="277" t="str">
        <f>_xlfn.XLOOKUP(F236,'[2]Merged Resources Master'!F:F,'[2]Merged Resources Master'!K:K, "NA", 0, 1)</f>
        <v>Health Workforce</v>
      </c>
      <c r="L236" s="277">
        <f>_xlfn.XLOOKUP(F236,'[2]Merged Resources Master'!F:F,'[2]Merged Resources Master'!L:L, "NA", 0, 1)</f>
        <v>0</v>
      </c>
      <c r="M236" s="277">
        <f>_xlfn.XLOOKUP(F236,'[2]Merged Resources Master'!F:F,'[2]Merged Resources Master'!M:M, "NA", 0, 1)</f>
        <v>0</v>
      </c>
      <c r="N236" s="277">
        <f>_xlfn.XLOOKUP(F236,'[2]Merged Resources Master'!F:F,'[2]Merged Resources Master'!N:N, "NA", 0, 1)</f>
        <v>0</v>
      </c>
      <c r="O236" s="270"/>
      <c r="P236" s="270"/>
      <c r="Q236" s="270"/>
      <c r="R236" s="270"/>
      <c r="S236" s="270"/>
      <c r="T236" s="270"/>
      <c r="U236" s="270"/>
      <c r="V236" s="270"/>
      <c r="W236" s="270"/>
      <c r="X236" s="270"/>
      <c r="Y236" s="270"/>
      <c r="Z236" s="270"/>
      <c r="AA236" s="270"/>
      <c r="AB236" s="270"/>
      <c r="AC236" s="270"/>
      <c r="AD236" s="270"/>
      <c r="AE236" s="270"/>
      <c r="AF236" s="271"/>
      <c r="AG236" s="270"/>
      <c r="AH236" s="270"/>
      <c r="AI236" s="270"/>
      <c r="AJ236" s="270"/>
      <c r="AK236" s="270"/>
      <c r="AL236" s="270"/>
      <c r="AM236" s="270"/>
      <c r="AN236" s="270"/>
      <c r="AO236" s="270"/>
      <c r="AP236" s="270"/>
      <c r="AQ236" s="270"/>
      <c r="AR236" s="270"/>
      <c r="AS236" s="270"/>
      <c r="AT236" s="270"/>
      <c r="AU236" s="270"/>
      <c r="AV236" s="270"/>
      <c r="AW236" s="271"/>
      <c r="AX236" s="270"/>
      <c r="AY236" s="270"/>
      <c r="AZ236" s="270"/>
      <c r="BA236" s="270"/>
      <c r="BB236" s="270"/>
      <c r="BC236" s="270"/>
      <c r="BD236" s="270"/>
      <c r="BE236" s="270"/>
      <c r="BF236" s="270"/>
      <c r="BG236" s="270"/>
      <c r="BH236" s="270"/>
      <c r="BI236" s="270"/>
      <c r="BJ236" s="270"/>
      <c r="BK236" s="270"/>
      <c r="BL236" s="270"/>
      <c r="BM236" s="270"/>
      <c r="BN236" s="271"/>
      <c r="BO236" s="270"/>
      <c r="BP236" s="270"/>
      <c r="BQ236" s="270"/>
      <c r="BR236" s="270"/>
      <c r="BS236" s="270"/>
      <c r="BT236" s="270"/>
      <c r="BU236" s="270"/>
      <c r="BV236" s="270"/>
      <c r="BW236" s="270"/>
      <c r="BX236" s="270"/>
      <c r="BY236" s="270"/>
      <c r="BZ236" s="270"/>
      <c r="CA236" s="272"/>
    </row>
    <row r="237" spans="1:79" s="348" customFormat="1" ht="12" x14ac:dyDescent="0.2">
      <c r="A237" s="65" t="str">
        <f>IF(D237="", "", _xlfn.XLOOKUP(D237,'[1]UHCC Architecture Master'!I:I,'[1]UHCC Architecture Master'!F:F,"NA",0,1))</f>
        <v>Breast cancer</v>
      </c>
      <c r="B237" s="65" t="str">
        <f>IF(D237="", "", _xlfn.XLOOKUP(D237,'[1]UHCC Architecture Master'!I:I,'[1]UHCC Architecture Master'!G:G,"NA",0,1))</f>
        <v>Treatment of breast cancer</v>
      </c>
      <c r="C237" s="65" t="str">
        <f>IF(D237="", "", _xlfn.XLOOKUP(D237,'[1]UHCC Architecture Master'!I:I,'[1]UHCC Architecture Master'!H:H,"NA",0,1))</f>
        <v>14. Intravenous medications</v>
      </c>
      <c r="D237" s="349" t="s">
        <v>261</v>
      </c>
      <c r="E237" s="277" t="str">
        <f>IF(D237="", "", _xlfn.XLOOKUP(D237,'[1]UHCC Architecture Master'!I:I,'[1]UHCC Architecture Master'!K:K,"NA",0,1))</f>
        <v>Intravenous targeted therapy for metastasis</v>
      </c>
      <c r="F237" s="277"/>
      <c r="G237" s="280">
        <f>_xlfn.XLOOKUP(F237,'[2]Merged Resources Master'!F:F,'[2]Merged Resources Master'!G:G, "NA", 0, 1)</f>
        <v>0</v>
      </c>
      <c r="H237" s="280"/>
      <c r="I237" s="280"/>
      <c r="J237" s="280"/>
      <c r="K237" s="280" t="str">
        <f>_xlfn.XLOOKUP(F237,'[2]Merged Resources Master'!F:F,'[2]Merged Resources Master'!K:K, "NA", 0, 1)</f>
        <v>Health Workforce</v>
      </c>
      <c r="L237" s="280">
        <f>_xlfn.XLOOKUP(F237,'[2]Merged Resources Master'!F:F,'[2]Merged Resources Master'!L:L, "NA", 0, 1)</f>
        <v>0</v>
      </c>
      <c r="M237" s="280">
        <f>_xlfn.XLOOKUP(F237,'[2]Merged Resources Master'!F:F,'[2]Merged Resources Master'!M:M, "NA", 0, 1)</f>
        <v>0</v>
      </c>
      <c r="N237" s="280">
        <f>_xlfn.XLOOKUP(F237,'[2]Merged Resources Master'!F:F,'[2]Merged Resources Master'!N:N, "NA", 0, 1)</f>
        <v>0</v>
      </c>
      <c r="O237" s="345"/>
      <c r="P237" s="345"/>
      <c r="Q237" s="345"/>
      <c r="R237" s="345"/>
      <c r="S237" s="345"/>
      <c r="T237" s="345"/>
      <c r="U237" s="345"/>
      <c r="V237" s="345"/>
      <c r="W237" s="345"/>
      <c r="X237" s="345"/>
      <c r="Y237" s="345"/>
      <c r="Z237" s="345"/>
      <c r="AA237" s="345"/>
      <c r="AB237" s="345"/>
      <c r="AC237" s="345"/>
      <c r="AD237" s="345"/>
      <c r="AE237" s="345"/>
      <c r="AF237" s="346"/>
      <c r="AG237" s="345"/>
      <c r="AH237" s="345"/>
      <c r="AI237" s="345"/>
      <c r="AJ237" s="345"/>
      <c r="AK237" s="345"/>
      <c r="AL237" s="345"/>
      <c r="AM237" s="345"/>
      <c r="AN237" s="345"/>
      <c r="AO237" s="345"/>
      <c r="AP237" s="345"/>
      <c r="AQ237" s="345"/>
      <c r="AR237" s="345"/>
      <c r="AS237" s="345"/>
      <c r="AT237" s="345"/>
      <c r="AU237" s="345"/>
      <c r="AV237" s="345"/>
      <c r="AW237" s="346"/>
      <c r="AX237" s="345"/>
      <c r="AY237" s="345"/>
      <c r="AZ237" s="345"/>
      <c r="BA237" s="345"/>
      <c r="BB237" s="345"/>
      <c r="BC237" s="345"/>
      <c r="BD237" s="345"/>
      <c r="BE237" s="345"/>
      <c r="BF237" s="345"/>
      <c r="BG237" s="345"/>
      <c r="BH237" s="345"/>
      <c r="BI237" s="345"/>
      <c r="BJ237" s="345"/>
      <c r="BK237" s="345"/>
      <c r="BL237" s="345"/>
      <c r="BM237" s="345"/>
      <c r="BN237" s="346"/>
      <c r="BO237" s="345"/>
      <c r="BP237" s="345"/>
      <c r="BQ237" s="345"/>
      <c r="BR237" s="345"/>
      <c r="BS237" s="345"/>
      <c r="BT237" s="345"/>
      <c r="BU237" s="345"/>
      <c r="BV237" s="345"/>
      <c r="BW237" s="345"/>
      <c r="BX237" s="345"/>
      <c r="BY237" s="345"/>
      <c r="BZ237" s="345"/>
      <c r="CA237" s="347"/>
    </row>
    <row r="238" spans="1:79" s="348" customFormat="1" ht="12" x14ac:dyDescent="0.2">
      <c r="A238" s="65" t="str">
        <f>IF(D238="", "", _xlfn.XLOOKUP(D238,'[1]UHCC Architecture Master'!I:I,'[1]UHCC Architecture Master'!F:F,"NA",0,1))</f>
        <v>Breast cancer</v>
      </c>
      <c r="B238" s="65" t="str">
        <f>IF(D238="", "", _xlfn.XLOOKUP(D238,'[1]UHCC Architecture Master'!I:I,'[1]UHCC Architecture Master'!G:G,"NA",0,1))</f>
        <v>Treatment of breast cancer</v>
      </c>
      <c r="C238" s="65" t="str">
        <f>IF(D238="", "", _xlfn.XLOOKUP(D238,'[1]UHCC Architecture Master'!I:I,'[1]UHCC Architecture Master'!H:H,"NA",0,1))</f>
        <v>14. Intravenous medications</v>
      </c>
      <c r="D238" s="349" t="s">
        <v>261</v>
      </c>
      <c r="E238" s="277" t="str">
        <f>IF(D238="", "", _xlfn.XLOOKUP(D238,'[1]UHCC Architecture Master'!I:I,'[1]UHCC Architecture Master'!K:K,"NA",0,1))</f>
        <v>Intravenous targeted therapy for metastasis</v>
      </c>
      <c r="F238" s="277"/>
      <c r="G238" s="280">
        <f>_xlfn.XLOOKUP(F238,'[2]Merged Resources Master'!F:F,'[2]Merged Resources Master'!G:G, "NA", 0, 1)</f>
        <v>0</v>
      </c>
      <c r="H238" s="280"/>
      <c r="I238" s="280"/>
      <c r="J238" s="280"/>
      <c r="K238" s="280" t="str">
        <f>_xlfn.XLOOKUP(F238,'[2]Merged Resources Master'!F:F,'[2]Merged Resources Master'!K:K, "NA", 0, 1)</f>
        <v>Health Workforce</v>
      </c>
      <c r="L238" s="280">
        <f>_xlfn.XLOOKUP(F238,'[2]Merged Resources Master'!F:F,'[2]Merged Resources Master'!L:L, "NA", 0, 1)</f>
        <v>0</v>
      </c>
      <c r="M238" s="280">
        <f>_xlfn.XLOOKUP(F238,'[2]Merged Resources Master'!F:F,'[2]Merged Resources Master'!M:M, "NA", 0, 1)</f>
        <v>0</v>
      </c>
      <c r="N238" s="280">
        <f>_xlfn.XLOOKUP(F238,'[2]Merged Resources Master'!F:F,'[2]Merged Resources Master'!N:N, "NA", 0, 1)</f>
        <v>0</v>
      </c>
      <c r="O238" s="345"/>
      <c r="P238" s="345"/>
      <c r="Q238" s="345"/>
      <c r="R238" s="345"/>
      <c r="S238" s="345"/>
      <c r="T238" s="345"/>
      <c r="U238" s="345"/>
      <c r="V238" s="345"/>
      <c r="W238" s="523" t="s">
        <v>90</v>
      </c>
      <c r="X238" s="524"/>
      <c r="Y238" s="678" t="s">
        <v>91</v>
      </c>
      <c r="Z238" s="678" t="s">
        <v>92</v>
      </c>
      <c r="AA238" s="678" t="s">
        <v>93</v>
      </c>
      <c r="AB238" s="678" t="s">
        <v>94</v>
      </c>
      <c r="AC238" s="678" t="s">
        <v>95</v>
      </c>
      <c r="AD238" s="678" t="s">
        <v>96</v>
      </c>
      <c r="AE238" s="678">
        <v>1</v>
      </c>
      <c r="AF238" s="346"/>
      <c r="AG238" s="345"/>
      <c r="AH238" s="345"/>
      <c r="AI238" s="345"/>
      <c r="AJ238" s="345"/>
      <c r="AK238" s="345"/>
      <c r="AL238" s="345"/>
      <c r="AM238" s="345"/>
      <c r="AN238" s="345"/>
      <c r="AO238" s="345"/>
      <c r="AP238" s="345"/>
      <c r="AQ238" s="345"/>
      <c r="AR238" s="345"/>
      <c r="AS238" s="345"/>
      <c r="AT238" s="345"/>
      <c r="AU238" s="345"/>
      <c r="AV238" s="345"/>
      <c r="AW238" s="346"/>
      <c r="AX238" s="345"/>
      <c r="AY238" s="345"/>
      <c r="AZ238" s="345"/>
      <c r="BA238" s="345"/>
      <c r="BB238" s="345"/>
      <c r="BC238" s="345"/>
      <c r="BD238" s="345"/>
      <c r="BE238" s="345"/>
      <c r="BF238" s="345"/>
      <c r="BG238" s="345"/>
      <c r="BH238" s="345"/>
      <c r="BI238" s="345"/>
      <c r="BJ238" s="345"/>
      <c r="BK238" s="345"/>
      <c r="BL238" s="345"/>
      <c r="BM238" s="345"/>
      <c r="BN238" s="346"/>
      <c r="BO238" s="345"/>
      <c r="BP238" s="345"/>
      <c r="BQ238" s="345"/>
      <c r="BR238" s="345"/>
      <c r="BS238" s="345"/>
      <c r="BT238" s="345"/>
      <c r="BU238" s="345"/>
      <c r="BV238" s="345"/>
      <c r="BW238" s="345"/>
      <c r="BX238" s="345"/>
      <c r="BY238" s="345"/>
      <c r="BZ238" s="345"/>
      <c r="CA238" s="347"/>
    </row>
    <row r="239" spans="1:79" s="348" customFormat="1" ht="12" x14ac:dyDescent="0.2">
      <c r="A239" s="65"/>
      <c r="B239" s="65"/>
      <c r="C239" s="65"/>
      <c r="D239" s="349"/>
      <c r="E239" s="277"/>
      <c r="F239" s="277"/>
      <c r="G239" s="534">
        <f>_xlfn.XLOOKUP(F239,'[2]Merged Resources Master'!F:F,'[2]Merged Resources Master'!G:G, "NA", 0, 1)</f>
        <v>0</v>
      </c>
      <c r="H239" s="280"/>
      <c r="I239" s="280"/>
      <c r="J239" s="280"/>
      <c r="K239" s="280" t="str">
        <f>_xlfn.XLOOKUP(F239,'[2]Merged Resources Master'!F:F,'[2]Merged Resources Master'!K:K, "NA", 0, 1)</f>
        <v>Health Workforce</v>
      </c>
      <c r="L239" s="280">
        <f>_xlfn.XLOOKUP(F239,'[2]Merged Resources Master'!F:F,'[2]Merged Resources Master'!L:L, "NA", 0, 1)</f>
        <v>0</v>
      </c>
      <c r="M239" s="280">
        <f>_xlfn.XLOOKUP(F239,'[2]Merged Resources Master'!F:F,'[2]Merged Resources Master'!M:M, "NA", 0, 1)</f>
        <v>0</v>
      </c>
      <c r="N239" s="280">
        <f>_xlfn.XLOOKUP(F239,'[2]Merged Resources Master'!F:F,'[2]Merged Resources Master'!N:N, "NA", 0, 1)</f>
        <v>0</v>
      </c>
      <c r="O239" s="345"/>
      <c r="P239" s="345"/>
      <c r="Q239" s="345"/>
      <c r="R239" s="345"/>
      <c r="S239" s="345"/>
      <c r="T239" s="345"/>
      <c r="U239" s="345"/>
      <c r="V239" s="345"/>
      <c r="W239" s="523" t="s">
        <v>90</v>
      </c>
      <c r="X239" s="524"/>
      <c r="Y239" s="523" t="s">
        <v>102</v>
      </c>
      <c r="Z239" s="523" t="s">
        <v>103</v>
      </c>
      <c r="AA239" s="528" t="s">
        <v>93</v>
      </c>
      <c r="AB239" s="523" t="s">
        <v>104</v>
      </c>
      <c r="AC239" s="528" t="s">
        <v>95</v>
      </c>
      <c r="AD239" s="528" t="s">
        <v>101</v>
      </c>
      <c r="AE239" s="528">
        <v>1</v>
      </c>
      <c r="AF239" s="346"/>
      <c r="AG239" s="345"/>
      <c r="AH239" s="345"/>
      <c r="AI239" s="345"/>
      <c r="AJ239" s="345"/>
      <c r="AK239" s="345"/>
      <c r="AL239" s="345"/>
      <c r="AM239" s="345"/>
      <c r="AN239" s="345"/>
      <c r="AO239" s="345"/>
      <c r="AP239" s="345"/>
      <c r="AQ239" s="345"/>
      <c r="AR239" s="345"/>
      <c r="AS239" s="345"/>
      <c r="AT239" s="345"/>
      <c r="AU239" s="345"/>
      <c r="AV239" s="345"/>
      <c r="AW239" s="346"/>
      <c r="AX239" s="345"/>
      <c r="AY239" s="345"/>
      <c r="AZ239" s="345"/>
      <c r="BA239" s="345"/>
      <c r="BB239" s="345"/>
      <c r="BC239" s="345"/>
      <c r="BD239" s="345"/>
      <c r="BE239" s="345"/>
      <c r="BF239" s="345"/>
      <c r="BG239" s="345"/>
      <c r="BH239" s="345"/>
      <c r="BI239" s="345"/>
      <c r="BJ239" s="345"/>
      <c r="BK239" s="345"/>
      <c r="BL239" s="345"/>
      <c r="BM239" s="345"/>
      <c r="BN239" s="346"/>
      <c r="BO239" s="345"/>
      <c r="BP239" s="345"/>
      <c r="BQ239" s="345"/>
      <c r="BR239" s="345"/>
      <c r="BS239" s="345"/>
      <c r="BT239" s="345"/>
      <c r="BU239" s="345"/>
      <c r="BV239" s="345"/>
      <c r="BW239" s="345"/>
      <c r="BX239" s="345"/>
      <c r="BY239" s="345"/>
      <c r="BZ239" s="345"/>
      <c r="CA239" s="347"/>
    </row>
    <row r="240" spans="1:79" s="348" customFormat="1" ht="12" x14ac:dyDescent="0.2">
      <c r="A240" s="65"/>
      <c r="B240" s="65"/>
      <c r="C240" s="65"/>
      <c r="D240" s="349"/>
      <c r="E240" s="277"/>
      <c r="F240" s="277"/>
      <c r="G240" s="534">
        <f>_xlfn.XLOOKUP(F240,'[2]Merged Resources Master'!F:F,'[2]Merged Resources Master'!G:G, "NA", 0, 1)</f>
        <v>0</v>
      </c>
      <c r="H240" s="280"/>
      <c r="I240" s="280"/>
      <c r="J240" s="280"/>
      <c r="K240" s="280" t="str">
        <f>_xlfn.XLOOKUP(F240,'[2]Merged Resources Master'!F:F,'[2]Merged Resources Master'!K:K, "NA", 0, 1)</f>
        <v>Health Workforce</v>
      </c>
      <c r="L240" s="280">
        <f>_xlfn.XLOOKUP(F240,'[2]Merged Resources Master'!F:F,'[2]Merged Resources Master'!L:L, "NA", 0, 1)</f>
        <v>0</v>
      </c>
      <c r="M240" s="280">
        <f>_xlfn.XLOOKUP(F240,'[2]Merged Resources Master'!F:F,'[2]Merged Resources Master'!M:M, "NA", 0, 1)</f>
        <v>0</v>
      </c>
      <c r="N240" s="280">
        <f>_xlfn.XLOOKUP(F240,'[2]Merged Resources Master'!F:F,'[2]Merged Resources Master'!N:N, "NA", 0, 1)</f>
        <v>0</v>
      </c>
      <c r="O240" s="345"/>
      <c r="P240" s="345"/>
      <c r="Q240" s="345"/>
      <c r="R240" s="345"/>
      <c r="S240" s="345"/>
      <c r="T240" s="345"/>
      <c r="U240" s="345"/>
      <c r="V240" s="345"/>
      <c r="W240" s="523" t="s">
        <v>90</v>
      </c>
      <c r="X240" s="524"/>
      <c r="Y240" s="523" t="s">
        <v>105</v>
      </c>
      <c r="Z240" s="523" t="s">
        <v>106</v>
      </c>
      <c r="AA240" s="523" t="s">
        <v>93</v>
      </c>
      <c r="AB240" s="523" t="s">
        <v>107</v>
      </c>
      <c r="AC240" s="523" t="s">
        <v>108</v>
      </c>
      <c r="AD240" s="523" t="s">
        <v>101</v>
      </c>
      <c r="AE240" s="523">
        <v>1</v>
      </c>
      <c r="AF240" s="346"/>
      <c r="AG240" s="345"/>
      <c r="AH240" s="345"/>
      <c r="AI240" s="345"/>
      <c r="AJ240" s="345"/>
      <c r="AK240" s="345"/>
      <c r="AL240" s="345"/>
      <c r="AM240" s="345"/>
      <c r="AN240" s="345"/>
      <c r="AO240" s="345"/>
      <c r="AP240" s="345"/>
      <c r="AQ240" s="345"/>
      <c r="AR240" s="345"/>
      <c r="AS240" s="345"/>
      <c r="AT240" s="345"/>
      <c r="AU240" s="345"/>
      <c r="AV240" s="345"/>
      <c r="AW240" s="346"/>
      <c r="AX240" s="345"/>
      <c r="AY240" s="345"/>
      <c r="AZ240" s="345"/>
      <c r="BA240" s="345"/>
      <c r="BB240" s="345"/>
      <c r="BC240" s="345"/>
      <c r="BD240" s="345"/>
      <c r="BE240" s="345"/>
      <c r="BF240" s="345"/>
      <c r="BG240" s="345"/>
      <c r="BH240" s="345"/>
      <c r="BI240" s="345"/>
      <c r="BJ240" s="345"/>
      <c r="BK240" s="345"/>
      <c r="BL240" s="345"/>
      <c r="BM240" s="345"/>
      <c r="BN240" s="346"/>
      <c r="BO240" s="345"/>
      <c r="BP240" s="345"/>
      <c r="BQ240" s="345"/>
      <c r="BR240" s="345"/>
      <c r="BS240" s="345"/>
      <c r="BT240" s="345"/>
      <c r="BU240" s="345"/>
      <c r="BV240" s="345"/>
      <c r="BW240" s="345"/>
      <c r="BX240" s="345"/>
      <c r="BY240" s="345"/>
      <c r="BZ240" s="345"/>
      <c r="CA240" s="347"/>
    </row>
    <row r="241" spans="1:79" s="348" customFormat="1" ht="12" x14ac:dyDescent="0.2">
      <c r="A241" s="65"/>
      <c r="B241" s="65"/>
      <c r="C241" s="65"/>
      <c r="D241" s="349"/>
      <c r="E241" s="277"/>
      <c r="F241" s="277"/>
      <c r="G241" s="534">
        <f>_xlfn.XLOOKUP(F241,'[2]Merged Resources Master'!F:F,'[2]Merged Resources Master'!G:G, "NA", 0, 1)</f>
        <v>0</v>
      </c>
      <c r="H241" s="280"/>
      <c r="I241" s="280"/>
      <c r="J241" s="280"/>
      <c r="K241" s="280" t="str">
        <f>_xlfn.XLOOKUP(F241,'[2]Merged Resources Master'!F:F,'[2]Merged Resources Master'!K:K, "NA", 0, 1)</f>
        <v>Health Workforce</v>
      </c>
      <c r="L241" s="280">
        <f>_xlfn.XLOOKUP(F241,'[2]Merged Resources Master'!F:F,'[2]Merged Resources Master'!L:L, "NA", 0, 1)</f>
        <v>0</v>
      </c>
      <c r="M241" s="280">
        <f>_xlfn.XLOOKUP(F241,'[2]Merged Resources Master'!F:F,'[2]Merged Resources Master'!M:M, "NA", 0, 1)</f>
        <v>0</v>
      </c>
      <c r="N241" s="280">
        <f>_xlfn.XLOOKUP(F241,'[2]Merged Resources Master'!F:F,'[2]Merged Resources Master'!N:N, "NA", 0, 1)</f>
        <v>0</v>
      </c>
      <c r="O241" s="345"/>
      <c r="P241" s="345"/>
      <c r="Q241" s="345"/>
      <c r="R241" s="345"/>
      <c r="S241" s="345"/>
      <c r="T241" s="345"/>
      <c r="U241" s="345"/>
      <c r="V241" s="345"/>
      <c r="W241" s="523" t="s">
        <v>90</v>
      </c>
      <c r="X241" s="65"/>
      <c r="Y241" s="67" t="s">
        <v>235</v>
      </c>
      <c r="Z241" s="65" t="s">
        <v>103</v>
      </c>
      <c r="AA241" s="523" t="s">
        <v>93</v>
      </c>
      <c r="AB241" s="311" t="s">
        <v>236</v>
      </c>
      <c r="AC241" s="311" t="s">
        <v>200</v>
      </c>
      <c r="AD241" s="523" t="s">
        <v>101</v>
      </c>
      <c r="AE241" s="523">
        <v>1</v>
      </c>
      <c r="AF241" s="346"/>
      <c r="AG241" s="345"/>
      <c r="AH241" s="345"/>
      <c r="AI241" s="345"/>
      <c r="AJ241" s="345"/>
      <c r="AK241" s="345"/>
      <c r="AL241" s="345"/>
      <c r="AM241" s="345"/>
      <c r="AN241" s="345"/>
      <c r="AO241" s="345"/>
      <c r="AP241" s="345"/>
      <c r="AQ241" s="345"/>
      <c r="AR241" s="345"/>
      <c r="AS241" s="345"/>
      <c r="AT241" s="345"/>
      <c r="AU241" s="345"/>
      <c r="AV241" s="345"/>
      <c r="AW241" s="346"/>
      <c r="AX241" s="345"/>
      <c r="AY241" s="345"/>
      <c r="AZ241" s="345"/>
      <c r="BA241" s="345"/>
      <c r="BB241" s="345"/>
      <c r="BC241" s="345"/>
      <c r="BD241" s="345"/>
      <c r="BE241" s="345"/>
      <c r="BF241" s="345"/>
      <c r="BG241" s="345"/>
      <c r="BH241" s="345"/>
      <c r="BI241" s="345"/>
      <c r="BJ241" s="345"/>
      <c r="BK241" s="345"/>
      <c r="BL241" s="345"/>
      <c r="BM241" s="345"/>
      <c r="BN241" s="346"/>
      <c r="BO241" s="345"/>
      <c r="BP241" s="345"/>
      <c r="BQ241" s="345"/>
      <c r="BR241" s="345"/>
      <c r="BS241" s="345"/>
      <c r="BT241" s="345"/>
      <c r="BU241" s="345"/>
      <c r="BV241" s="345"/>
      <c r="BW241" s="345"/>
      <c r="BX241" s="345"/>
      <c r="BY241" s="345"/>
      <c r="BZ241" s="345"/>
      <c r="CA241" s="347"/>
    </row>
    <row r="242" spans="1:79" s="348" customFormat="1" ht="12" x14ac:dyDescent="0.2">
      <c r="A242" s="65"/>
      <c r="B242" s="65"/>
      <c r="C242" s="65"/>
      <c r="D242" s="349"/>
      <c r="E242" s="277"/>
      <c r="F242" s="277"/>
      <c r="G242" s="534">
        <f>_xlfn.XLOOKUP(F242,'[2]Merged Resources Master'!F:F,'[2]Merged Resources Master'!G:G, "NA", 0, 1)</f>
        <v>0</v>
      </c>
      <c r="H242" s="280"/>
      <c r="I242" s="280"/>
      <c r="J242" s="280"/>
      <c r="K242" s="280" t="str">
        <f>_xlfn.XLOOKUP(F242,'[2]Merged Resources Master'!F:F,'[2]Merged Resources Master'!K:K, "NA", 0, 1)</f>
        <v>Health Workforce</v>
      </c>
      <c r="L242" s="280">
        <f>_xlfn.XLOOKUP(F242,'[2]Merged Resources Master'!F:F,'[2]Merged Resources Master'!L:L, "NA", 0, 1)</f>
        <v>0</v>
      </c>
      <c r="M242" s="280">
        <f>_xlfn.XLOOKUP(F242,'[2]Merged Resources Master'!F:F,'[2]Merged Resources Master'!M:M, "NA", 0, 1)</f>
        <v>0</v>
      </c>
      <c r="N242" s="280">
        <f>_xlfn.XLOOKUP(F242,'[2]Merged Resources Master'!F:F,'[2]Merged Resources Master'!N:N, "NA", 0, 1)</f>
        <v>0</v>
      </c>
      <c r="O242" s="345"/>
      <c r="P242" s="345"/>
      <c r="Q242" s="345"/>
      <c r="R242" s="345"/>
      <c r="S242" s="345"/>
      <c r="T242" s="345"/>
      <c r="U242" s="345"/>
      <c r="V242" s="345"/>
      <c r="W242" s="523" t="s">
        <v>90</v>
      </c>
      <c r="X242" s="65"/>
      <c r="Y242" s="65" t="s">
        <v>237</v>
      </c>
      <c r="Z242" s="65" t="s">
        <v>106</v>
      </c>
      <c r="AA242" s="523" t="s">
        <v>93</v>
      </c>
      <c r="AB242" s="65" t="s">
        <v>238</v>
      </c>
      <c r="AC242" s="523" t="s">
        <v>108</v>
      </c>
      <c r="AD242" s="523" t="s">
        <v>101</v>
      </c>
      <c r="AE242" s="523">
        <v>1</v>
      </c>
      <c r="AF242" s="346"/>
      <c r="AG242" s="345"/>
      <c r="AH242" s="345"/>
      <c r="AI242" s="345"/>
      <c r="AJ242" s="345"/>
      <c r="AK242" s="345"/>
      <c r="AL242" s="345"/>
      <c r="AM242" s="345"/>
      <c r="AN242" s="345"/>
      <c r="AO242" s="345"/>
      <c r="AP242" s="345"/>
      <c r="AQ242" s="345"/>
      <c r="AR242" s="345"/>
      <c r="AS242" s="345"/>
      <c r="AT242" s="345"/>
      <c r="AU242" s="345"/>
      <c r="AV242" s="345"/>
      <c r="AW242" s="346"/>
      <c r="AX242" s="345"/>
      <c r="AY242" s="345"/>
      <c r="AZ242" s="345"/>
      <c r="BA242" s="345"/>
      <c r="BB242" s="345"/>
      <c r="BC242" s="345"/>
      <c r="BD242" s="345"/>
      <c r="BE242" s="345"/>
      <c r="BF242" s="345"/>
      <c r="BG242" s="345"/>
      <c r="BH242" s="345"/>
      <c r="BI242" s="345"/>
      <c r="BJ242" s="345"/>
      <c r="BK242" s="345"/>
      <c r="BL242" s="345"/>
      <c r="BM242" s="345"/>
      <c r="BN242" s="346"/>
      <c r="BO242" s="345"/>
      <c r="BP242" s="345"/>
      <c r="BQ242" s="345"/>
      <c r="BR242" s="345"/>
      <c r="BS242" s="345"/>
      <c r="BT242" s="345"/>
      <c r="BU242" s="345"/>
      <c r="BV242" s="345"/>
      <c r="BW242" s="345"/>
      <c r="BX242" s="345"/>
      <c r="BY242" s="345"/>
      <c r="BZ242" s="345"/>
      <c r="CA242" s="347"/>
    </row>
    <row r="243" spans="1:79" s="348" customFormat="1" ht="12" x14ac:dyDescent="0.2">
      <c r="A243" s="65"/>
      <c r="B243" s="65"/>
      <c r="C243" s="65"/>
      <c r="D243" s="349"/>
      <c r="E243" s="277"/>
      <c r="F243" s="277"/>
      <c r="G243" s="534">
        <f>_xlfn.XLOOKUP(F243,'[2]Merged Resources Master'!F:F,'[2]Merged Resources Master'!G:G, "NA", 0, 1)</f>
        <v>0</v>
      </c>
      <c r="H243" s="280"/>
      <c r="I243" s="280"/>
      <c r="J243" s="280"/>
      <c r="K243" s="280" t="str">
        <f>_xlfn.XLOOKUP(F243,'[2]Merged Resources Master'!F:F,'[2]Merged Resources Master'!K:K, "NA", 0, 1)</f>
        <v>Health Workforce</v>
      </c>
      <c r="L243" s="280">
        <f>_xlfn.XLOOKUP(F243,'[2]Merged Resources Master'!F:F,'[2]Merged Resources Master'!L:L, "NA", 0, 1)</f>
        <v>0</v>
      </c>
      <c r="M243" s="280">
        <f>_xlfn.XLOOKUP(F243,'[2]Merged Resources Master'!F:F,'[2]Merged Resources Master'!M:M, "NA", 0, 1)</f>
        <v>0</v>
      </c>
      <c r="N243" s="280">
        <f>_xlfn.XLOOKUP(F243,'[2]Merged Resources Master'!F:F,'[2]Merged Resources Master'!N:N, "NA", 0, 1)</f>
        <v>0</v>
      </c>
      <c r="O243" s="345"/>
      <c r="P243" s="345"/>
      <c r="Q243" s="345"/>
      <c r="R243" s="345"/>
      <c r="S243" s="345"/>
      <c r="T243" s="345"/>
      <c r="U243" s="345"/>
      <c r="V243" s="345"/>
      <c r="W243" s="558"/>
      <c r="X243" s="261"/>
      <c r="Y243" s="261"/>
      <c r="Z243" s="261"/>
      <c r="AA243" s="261"/>
      <c r="AB243" s="261"/>
      <c r="AC243" s="543"/>
      <c r="AD243" s="543"/>
      <c r="AE243" s="543"/>
      <c r="AF243" s="346"/>
      <c r="AG243" s="345"/>
      <c r="AH243" s="345"/>
      <c r="AI243" s="345"/>
      <c r="AJ243" s="345"/>
      <c r="AK243" s="345"/>
      <c r="AL243" s="345"/>
      <c r="AM243" s="345"/>
      <c r="AN243" s="345"/>
      <c r="AO243" s="345"/>
      <c r="AP243" s="345"/>
      <c r="AQ243" s="345"/>
      <c r="AR243" s="345"/>
      <c r="AS243" s="345"/>
      <c r="AT243" s="345"/>
      <c r="AU243" s="345"/>
      <c r="AV243" s="345"/>
      <c r="AW243" s="346"/>
      <c r="AX243" s="345"/>
      <c r="AY243" s="345"/>
      <c r="AZ243" s="345"/>
      <c r="BA243" s="345"/>
      <c r="BB243" s="345"/>
      <c r="BC243" s="345"/>
      <c r="BD243" s="345"/>
      <c r="BE243" s="345"/>
      <c r="BF243" s="345"/>
      <c r="BG243" s="345"/>
      <c r="BH243" s="345"/>
      <c r="BI243" s="345"/>
      <c r="BJ243" s="345"/>
      <c r="BK243" s="345"/>
      <c r="BL243" s="345"/>
      <c r="BM243" s="345"/>
      <c r="BN243" s="346"/>
      <c r="BO243" s="345"/>
      <c r="BP243" s="345"/>
      <c r="BQ243" s="345"/>
      <c r="BR243" s="345"/>
      <c r="BS243" s="345"/>
      <c r="BT243" s="345"/>
      <c r="BU243" s="345"/>
      <c r="BV243" s="345"/>
      <c r="BW243" s="345"/>
      <c r="BX243" s="345"/>
      <c r="BY243" s="345"/>
      <c r="BZ243" s="345"/>
      <c r="CA243" s="347"/>
    </row>
    <row r="244" spans="1:79" s="67" customFormat="1" ht="12" x14ac:dyDescent="0.2">
      <c r="A244" s="65" t="str">
        <f>IF(D244="", "", _xlfn.XLOOKUP(D244,'[1]UHCC Architecture Master'!I:I,'[1]UHCC Architecture Master'!F:F,"NA",0,1))</f>
        <v>Breast cancer</v>
      </c>
      <c r="B244" s="65" t="str">
        <f>IF(D244="", "", _xlfn.XLOOKUP(D244,'[1]UHCC Architecture Master'!I:I,'[1]UHCC Architecture Master'!G:G,"NA",0,1))</f>
        <v>Treatment of breast cancer</v>
      </c>
      <c r="C244" s="65" t="str">
        <f>IF(D244="", "", _xlfn.XLOOKUP(D244,'[1]UHCC Architecture Master'!I:I,'[1]UHCC Architecture Master'!H:H,"NA",0,1))</f>
        <v>14. Intravenous medications</v>
      </c>
      <c r="D244" s="349" t="s">
        <v>261</v>
      </c>
      <c r="E244" s="277" t="str">
        <f>IF(D244="", "", _xlfn.XLOOKUP(D244,'[1]UHCC Architecture Master'!I:I,'[1]UHCC Architecture Master'!K:K,"NA",0,1))</f>
        <v>Intravenous targeted therapy for metastasis</v>
      </c>
      <c r="F244" s="277"/>
      <c r="G244" s="280">
        <f>_xlfn.XLOOKUP(F244,'[2]Merged Resources Master'!F:F,'[2]Merged Resources Master'!G:G, "NA", 0, 1)</f>
        <v>0</v>
      </c>
      <c r="H244" s="280"/>
      <c r="I244" s="280"/>
      <c r="J244" s="280"/>
      <c r="K244" s="280" t="str">
        <f>_xlfn.XLOOKUP(F244,'[2]Merged Resources Master'!F:F,'[2]Merged Resources Master'!K:K, "NA", 0, 1)</f>
        <v>Health Workforce</v>
      </c>
      <c r="L244" s="280">
        <f>_xlfn.XLOOKUP(F244,'[2]Merged Resources Master'!F:F,'[2]Merged Resources Master'!L:L, "NA", 0, 1)</f>
        <v>0</v>
      </c>
      <c r="M244" s="280">
        <f>_xlfn.XLOOKUP(F244,'[2]Merged Resources Master'!F:F,'[2]Merged Resources Master'!M:M, "NA", 0, 1)</f>
        <v>0</v>
      </c>
      <c r="N244" s="280">
        <f>_xlfn.XLOOKUP(F244,'[2]Merged Resources Master'!F:F,'[2]Merged Resources Master'!N:N, "NA", 0, 1)</f>
        <v>0</v>
      </c>
      <c r="O244" s="261"/>
      <c r="P244" s="261"/>
      <c r="Q244" s="261"/>
      <c r="R244" s="261"/>
      <c r="S244" s="261"/>
      <c r="T244" s="261"/>
      <c r="U244" s="261"/>
      <c r="V244" s="261"/>
      <c r="W244" s="261"/>
      <c r="X244" s="261"/>
      <c r="Y244" s="261"/>
      <c r="Z244" s="261"/>
      <c r="AA244" s="261"/>
      <c r="AB244" s="261"/>
      <c r="AC244" s="261"/>
      <c r="AD244" s="261"/>
      <c r="AE244" s="261"/>
      <c r="AF244" s="262"/>
      <c r="AG244" s="261"/>
      <c r="AH244" s="261"/>
      <c r="AI244" s="261"/>
      <c r="AJ244" s="261"/>
      <c r="AK244" s="261"/>
      <c r="AL244" s="261"/>
      <c r="AM244" s="261"/>
      <c r="AN244" s="261"/>
      <c r="AO244" s="261"/>
      <c r="AP244" s="261"/>
      <c r="AQ244" s="261"/>
      <c r="AR244" s="261"/>
      <c r="AS244" s="261"/>
      <c r="AT244" s="261"/>
      <c r="AU244" s="261"/>
      <c r="AV244" s="261"/>
      <c r="AW244" s="262"/>
      <c r="AX244" s="261"/>
      <c r="AY244" s="261"/>
      <c r="AZ244" s="261"/>
      <c r="BA244" s="261"/>
      <c r="BB244" s="261"/>
      <c r="BC244" s="261"/>
      <c r="BD244" s="261"/>
      <c r="BE244" s="261"/>
      <c r="BF244" s="261"/>
      <c r="BG244" s="261"/>
      <c r="BH244" s="261"/>
      <c r="BI244" s="261"/>
      <c r="BJ244" s="261"/>
      <c r="BK244" s="261"/>
      <c r="BL244" s="261"/>
      <c r="BM244" s="261"/>
      <c r="BN244" s="262"/>
      <c r="BO244" s="261"/>
      <c r="BP244" s="261"/>
      <c r="BQ244" s="261"/>
      <c r="BR244" s="261"/>
      <c r="BS244" s="261"/>
      <c r="BT244" s="261"/>
      <c r="BU244" s="261"/>
      <c r="BV244" s="261"/>
      <c r="BW244" s="261"/>
      <c r="BX244" s="261"/>
      <c r="BY244" s="261"/>
      <c r="BZ244" s="261"/>
      <c r="CA244" s="263"/>
    </row>
    <row r="245" spans="1:79" s="67" customFormat="1" ht="12" x14ac:dyDescent="0.2">
      <c r="A245" s="65" t="str">
        <f>IF(D245="", "", _xlfn.XLOOKUP(D245,'[1]UHCC Architecture Master'!I:I,'[1]UHCC Architecture Master'!F:F,"NA",0,1))</f>
        <v>Breast cancer</v>
      </c>
      <c r="B245" s="65" t="str">
        <f>IF(D245="", "", _xlfn.XLOOKUP(D245,'[1]UHCC Architecture Master'!I:I,'[1]UHCC Architecture Master'!G:G,"NA",0,1))</f>
        <v>Treatment of breast cancer</v>
      </c>
      <c r="C245" s="65" t="str">
        <f>IF(D245="", "", _xlfn.XLOOKUP(D245,'[1]UHCC Architecture Master'!I:I,'[1]UHCC Architecture Master'!H:H,"NA",0,1))</f>
        <v>14. Intravenous medications</v>
      </c>
      <c r="D245" s="349" t="s">
        <v>261</v>
      </c>
      <c r="E245" s="277" t="str">
        <f>IF(D245="", "", _xlfn.XLOOKUP(D245,'[1]UHCC Architecture Master'!I:I,'[1]UHCC Architecture Master'!K:K,"NA",0,1))</f>
        <v>Intravenous targeted therapy for metastasis</v>
      </c>
      <c r="F245" s="277"/>
      <c r="G245" s="280">
        <f>_xlfn.XLOOKUP(F245,'[2]Merged Resources Master'!F:F,'[2]Merged Resources Master'!G:G, "NA", 0, 1)</f>
        <v>0</v>
      </c>
      <c r="H245" s="280"/>
      <c r="I245" s="280"/>
      <c r="J245" s="280"/>
      <c r="K245" s="280" t="str">
        <f>_xlfn.XLOOKUP(F245,'[2]Merged Resources Master'!F:F,'[2]Merged Resources Master'!K:K, "NA", 0, 1)</f>
        <v>Health Workforce</v>
      </c>
      <c r="L245" s="280">
        <f>_xlfn.XLOOKUP(F245,'[2]Merged Resources Master'!F:F,'[2]Merged Resources Master'!L:L, "NA", 0, 1)</f>
        <v>0</v>
      </c>
      <c r="M245" s="280">
        <f>_xlfn.XLOOKUP(F245,'[2]Merged Resources Master'!F:F,'[2]Merged Resources Master'!M:M, "NA", 0, 1)</f>
        <v>0</v>
      </c>
      <c r="N245" s="280">
        <f>_xlfn.XLOOKUP(F245,'[2]Merged Resources Master'!F:F,'[2]Merged Resources Master'!N:N, "NA", 0, 1)</f>
        <v>0</v>
      </c>
      <c r="O245" s="261"/>
      <c r="P245" s="261"/>
      <c r="Q245" s="261"/>
      <c r="R245" s="261"/>
      <c r="S245" s="261"/>
      <c r="T245" s="261"/>
      <c r="U245" s="261"/>
      <c r="V245" s="261"/>
      <c r="W245" s="261"/>
      <c r="X245" s="261"/>
      <c r="Y245" s="261"/>
      <c r="Z245" s="261"/>
      <c r="AA245" s="261"/>
      <c r="AB245" s="261"/>
      <c r="AC245" s="261"/>
      <c r="AD245" s="261"/>
      <c r="AE245" s="261"/>
      <c r="AF245" s="262"/>
      <c r="AG245" s="261"/>
      <c r="AH245" s="261"/>
      <c r="AI245" s="261"/>
      <c r="AJ245" s="261"/>
      <c r="AK245" s="261"/>
      <c r="AL245" s="261"/>
      <c r="AM245" s="261"/>
      <c r="AN245" s="261"/>
      <c r="AO245" s="261"/>
      <c r="AP245" s="261"/>
      <c r="AQ245" s="261"/>
      <c r="AR245" s="261"/>
      <c r="AS245" s="261"/>
      <c r="AT245" s="261"/>
      <c r="AU245" s="261"/>
      <c r="AV245" s="261"/>
      <c r="AW245" s="262"/>
      <c r="AX245" s="261"/>
      <c r="AY245" s="261"/>
      <c r="AZ245" s="261"/>
      <c r="BA245" s="261"/>
      <c r="BB245" s="261"/>
      <c r="BC245" s="261"/>
      <c r="BD245" s="261"/>
      <c r="BE245" s="261"/>
      <c r="BF245" s="261"/>
      <c r="BG245" s="261"/>
      <c r="BH245" s="261"/>
      <c r="BI245" s="261"/>
      <c r="BJ245" s="261"/>
      <c r="BK245" s="261"/>
      <c r="BL245" s="261"/>
      <c r="BM245" s="261"/>
      <c r="BN245" s="262"/>
      <c r="BO245" s="261"/>
      <c r="BP245" s="261"/>
      <c r="BQ245" s="261"/>
      <c r="BR245" s="261"/>
      <c r="BS245" s="261"/>
      <c r="BT245" s="261"/>
      <c r="BU245" s="261"/>
      <c r="BV245" s="261"/>
      <c r="BW245" s="261"/>
      <c r="BX245" s="261"/>
      <c r="BY245" s="261"/>
      <c r="BZ245" s="261"/>
      <c r="CA245" s="263"/>
    </row>
    <row r="246" spans="1:79" s="67" customFormat="1" ht="12" x14ac:dyDescent="0.2">
      <c r="A246" s="65" t="str">
        <f>IF(D246="", "", _xlfn.XLOOKUP(D246,'[1]UHCC Architecture Master'!I:I,'[1]UHCC Architecture Master'!F:F,"NA",0,1))</f>
        <v>Breast cancer</v>
      </c>
      <c r="B246" s="65" t="str">
        <f>IF(D246="", "", _xlfn.XLOOKUP(D246,'[1]UHCC Architecture Master'!I:I,'[1]UHCC Architecture Master'!G:G,"NA",0,1))</f>
        <v>Treatment of breast cancer</v>
      </c>
      <c r="C246" s="65" t="str">
        <f>IF(D246="", "", _xlfn.XLOOKUP(D246,'[1]UHCC Architecture Master'!I:I,'[1]UHCC Architecture Master'!H:H,"NA",0,1))</f>
        <v>14. Intravenous medications</v>
      </c>
      <c r="D246" s="349" t="s">
        <v>261</v>
      </c>
      <c r="E246" s="277" t="str">
        <f>IF(D246="", "", _xlfn.XLOOKUP(D246,'[1]UHCC Architecture Master'!I:I,'[1]UHCC Architecture Master'!K:K,"NA",0,1))</f>
        <v>Intravenous targeted therapy for metastasis</v>
      </c>
      <c r="F246" s="277"/>
      <c r="G246" s="280">
        <f>_xlfn.XLOOKUP(F246,'[2]Merged Resources Master'!F:F,'[2]Merged Resources Master'!G:G, "NA", 0, 1)</f>
        <v>0</v>
      </c>
      <c r="H246" s="280"/>
      <c r="I246" s="280"/>
      <c r="J246" s="280"/>
      <c r="K246" s="280" t="str">
        <f>_xlfn.XLOOKUP(F246,'[2]Merged Resources Master'!F:F,'[2]Merged Resources Master'!K:K, "NA", 0, 1)</f>
        <v>Health Workforce</v>
      </c>
      <c r="L246" s="280">
        <f>_xlfn.XLOOKUP(F246,'[2]Merged Resources Master'!F:F,'[2]Merged Resources Master'!L:L, "NA", 0, 1)</f>
        <v>0</v>
      </c>
      <c r="M246" s="280">
        <f>_xlfn.XLOOKUP(F246,'[2]Merged Resources Master'!F:F,'[2]Merged Resources Master'!M:M, "NA", 0, 1)</f>
        <v>0</v>
      </c>
      <c r="N246" s="280">
        <f>_xlfn.XLOOKUP(F246,'[2]Merged Resources Master'!F:F,'[2]Merged Resources Master'!N:N, "NA", 0, 1)</f>
        <v>0</v>
      </c>
      <c r="O246" s="264"/>
      <c r="P246" s="264"/>
      <c r="Q246" s="264"/>
      <c r="R246" s="264"/>
      <c r="S246" s="264"/>
      <c r="T246" s="264"/>
      <c r="U246" s="264"/>
      <c r="V246" s="264"/>
      <c r="W246" s="65" t="s">
        <v>239</v>
      </c>
      <c r="X246" s="65"/>
      <c r="Y246" s="678" t="s">
        <v>240</v>
      </c>
      <c r="Z246" s="678" t="s">
        <v>99</v>
      </c>
      <c r="AA246" s="678" t="s">
        <v>93</v>
      </c>
      <c r="AB246" s="678" t="s">
        <v>241</v>
      </c>
      <c r="AC246" s="678" t="s">
        <v>95</v>
      </c>
      <c r="AD246" s="678" t="s">
        <v>101</v>
      </c>
      <c r="AE246" s="678">
        <v>1</v>
      </c>
      <c r="AF246" s="265"/>
      <c r="AG246" s="264"/>
      <c r="AH246" s="264"/>
      <c r="AI246" s="264"/>
      <c r="AJ246" s="264"/>
      <c r="AK246" s="264"/>
      <c r="AL246" s="264"/>
      <c r="AM246" s="264"/>
      <c r="AN246" s="264"/>
      <c r="AO246" s="264"/>
      <c r="AP246" s="264"/>
      <c r="AQ246" s="264"/>
      <c r="AR246" s="264"/>
      <c r="AS246" s="264"/>
      <c r="AT246" s="264"/>
      <c r="AU246" s="264"/>
      <c r="AV246" s="264"/>
      <c r="AW246" s="265"/>
      <c r="AX246" s="264"/>
      <c r="AY246" s="264"/>
      <c r="AZ246" s="264"/>
      <c r="BA246" s="264"/>
      <c r="BB246" s="264"/>
      <c r="BC246" s="264"/>
      <c r="BD246" s="264"/>
      <c r="BE246" s="264"/>
      <c r="BF246" s="264"/>
      <c r="BG246" s="264"/>
      <c r="BH246" s="264"/>
      <c r="BI246" s="264"/>
      <c r="BJ246" s="264"/>
      <c r="BK246" s="264"/>
      <c r="BL246" s="264"/>
      <c r="BM246" s="264"/>
      <c r="BN246" s="265"/>
      <c r="BO246" s="264"/>
      <c r="BP246" s="264"/>
      <c r="BQ246" s="264"/>
      <c r="BR246" s="264"/>
      <c r="BS246" s="264"/>
      <c r="BT246" s="264"/>
      <c r="BU246" s="264"/>
      <c r="BV246" s="264"/>
      <c r="BW246" s="264"/>
      <c r="BX246" s="264"/>
      <c r="BY246" s="264"/>
      <c r="BZ246" s="264"/>
      <c r="CA246" s="266"/>
    </row>
    <row r="247" spans="1:79" s="67" customFormat="1" ht="12" x14ac:dyDescent="0.2">
      <c r="A247" s="65"/>
      <c r="B247" s="65"/>
      <c r="C247" s="65"/>
      <c r="D247" s="349"/>
      <c r="E247" s="277"/>
      <c r="F247" s="277"/>
      <c r="G247" s="534">
        <f>_xlfn.XLOOKUP(F247,'[2]Merged Resources Master'!F:F,'[2]Merged Resources Master'!G:G, "NA", 0, 1)</f>
        <v>0</v>
      </c>
      <c r="H247" s="280"/>
      <c r="I247" s="280"/>
      <c r="J247" s="280"/>
      <c r="K247" s="280" t="str">
        <f>_xlfn.XLOOKUP(F247,'[2]Merged Resources Master'!F:F,'[2]Merged Resources Master'!K:K, "NA", 0, 1)</f>
        <v>Health Workforce</v>
      </c>
      <c r="L247" s="280">
        <f>_xlfn.XLOOKUP(F247,'[2]Merged Resources Master'!F:F,'[2]Merged Resources Master'!L:L, "NA", 0, 1)</f>
        <v>0</v>
      </c>
      <c r="M247" s="280">
        <f>_xlfn.XLOOKUP(F247,'[2]Merged Resources Master'!F:F,'[2]Merged Resources Master'!M:M, "NA", 0, 1)</f>
        <v>0</v>
      </c>
      <c r="N247" s="280">
        <f>_xlfn.XLOOKUP(F247,'[2]Merged Resources Master'!F:F,'[2]Merged Resources Master'!N:N, "NA", 0, 1)</f>
        <v>0</v>
      </c>
      <c r="O247" s="264"/>
      <c r="P247" s="264"/>
      <c r="Q247" s="264"/>
      <c r="R247" s="264"/>
      <c r="S247" s="264"/>
      <c r="T247" s="264"/>
      <c r="U247" s="264"/>
      <c r="V247" s="264"/>
      <c r="W247" s="65" t="s">
        <v>239</v>
      </c>
      <c r="X247" s="555"/>
      <c r="Y247" s="555" t="s">
        <v>242</v>
      </c>
      <c r="Z247" s="555" t="s">
        <v>103</v>
      </c>
      <c r="AA247" s="523" t="s">
        <v>93</v>
      </c>
      <c r="AB247" s="555" t="s">
        <v>243</v>
      </c>
      <c r="AC247" s="555" t="s">
        <v>95</v>
      </c>
      <c r="AD247" s="65" t="s">
        <v>101</v>
      </c>
      <c r="AE247" s="555">
        <v>1</v>
      </c>
      <c r="AF247" s="265"/>
      <c r="AG247" s="264"/>
      <c r="AH247" s="264"/>
      <c r="AI247" s="264"/>
      <c r="AJ247" s="264"/>
      <c r="AK247" s="264"/>
      <c r="AL247" s="264"/>
      <c r="AM247" s="264"/>
      <c r="AN247" s="264"/>
      <c r="AO247" s="264"/>
      <c r="AP247" s="264"/>
      <c r="AQ247" s="264"/>
      <c r="AR247" s="264"/>
      <c r="AS247" s="264"/>
      <c r="AT247" s="264"/>
      <c r="AU247" s="264"/>
      <c r="AV247" s="264"/>
      <c r="AW247" s="265"/>
      <c r="AX247" s="264"/>
      <c r="AY247" s="264"/>
      <c r="AZ247" s="264"/>
      <c r="BA247" s="264"/>
      <c r="BB247" s="264"/>
      <c r="BC247" s="264"/>
      <c r="BD247" s="264"/>
      <c r="BE247" s="264"/>
      <c r="BF247" s="264"/>
      <c r="BG247" s="264"/>
      <c r="BH247" s="264"/>
      <c r="BI247" s="264"/>
      <c r="BJ247" s="264"/>
      <c r="BK247" s="264"/>
      <c r="BL247" s="264"/>
      <c r="BM247" s="264"/>
      <c r="BN247" s="265"/>
      <c r="BO247" s="264"/>
      <c r="BP247" s="264"/>
      <c r="BQ247" s="264"/>
      <c r="BR247" s="264"/>
      <c r="BS247" s="264"/>
      <c r="BT247" s="264"/>
      <c r="BU247" s="264"/>
      <c r="BV247" s="264"/>
      <c r="BW247" s="264"/>
      <c r="BX247" s="264"/>
      <c r="BY247" s="264"/>
      <c r="BZ247" s="264"/>
      <c r="CA247" s="266"/>
    </row>
    <row r="248" spans="1:79" s="67" customFormat="1" ht="12" x14ac:dyDescent="0.2">
      <c r="A248" s="65"/>
      <c r="B248" s="65"/>
      <c r="C248" s="65"/>
      <c r="D248" s="349"/>
      <c r="E248" s="277"/>
      <c r="F248" s="277"/>
      <c r="G248" s="534">
        <f>_xlfn.XLOOKUP(F248,'[2]Merged Resources Master'!F:F,'[2]Merged Resources Master'!G:G, "NA", 0, 1)</f>
        <v>0</v>
      </c>
      <c r="H248" s="280"/>
      <c r="I248" s="280"/>
      <c r="J248" s="280"/>
      <c r="K248" s="280" t="str">
        <f>_xlfn.XLOOKUP(F248,'[2]Merged Resources Master'!F:F,'[2]Merged Resources Master'!K:K, "NA", 0, 1)</f>
        <v>Health Workforce</v>
      </c>
      <c r="L248" s="280">
        <f>_xlfn.XLOOKUP(F248,'[2]Merged Resources Master'!F:F,'[2]Merged Resources Master'!L:L, "NA", 0, 1)</f>
        <v>0</v>
      </c>
      <c r="M248" s="280">
        <f>_xlfn.XLOOKUP(F248,'[2]Merged Resources Master'!F:F,'[2]Merged Resources Master'!M:M, "NA", 0, 1)</f>
        <v>0</v>
      </c>
      <c r="N248" s="280">
        <f>_xlfn.XLOOKUP(F248,'[2]Merged Resources Master'!F:F,'[2]Merged Resources Master'!N:N, "NA", 0, 1)</f>
        <v>0</v>
      </c>
      <c r="O248" s="264"/>
      <c r="P248" s="264"/>
      <c r="Q248" s="264"/>
      <c r="R248" s="264"/>
      <c r="S248" s="264"/>
      <c r="T248" s="264"/>
      <c r="U248" s="264"/>
      <c r="V248" s="264"/>
      <c r="W248" s="65" t="s">
        <v>239</v>
      </c>
      <c r="X248" s="555"/>
      <c r="Y248" s="555" t="s">
        <v>244</v>
      </c>
      <c r="Z248" s="555" t="s">
        <v>106</v>
      </c>
      <c r="AA248" s="523" t="s">
        <v>93</v>
      </c>
      <c r="AB248" s="555" t="s">
        <v>245</v>
      </c>
      <c r="AC248" s="555" t="s">
        <v>108</v>
      </c>
      <c r="AD248" s="65" t="s">
        <v>101</v>
      </c>
      <c r="AE248" s="555">
        <v>1</v>
      </c>
      <c r="AF248" s="265"/>
      <c r="AG248" s="264"/>
      <c r="AH248" s="264"/>
      <c r="AI248" s="264"/>
      <c r="AJ248" s="264"/>
      <c r="AK248" s="264"/>
      <c r="AL248" s="264"/>
      <c r="AM248" s="264"/>
      <c r="AN248" s="264"/>
      <c r="AO248" s="264"/>
      <c r="AP248" s="264"/>
      <c r="AQ248" s="264"/>
      <c r="AR248" s="264"/>
      <c r="AS248" s="264"/>
      <c r="AT248" s="264"/>
      <c r="AU248" s="264"/>
      <c r="AV248" s="264"/>
      <c r="AW248" s="265"/>
      <c r="AX248" s="264"/>
      <c r="AY248" s="264"/>
      <c r="AZ248" s="264"/>
      <c r="BA248" s="264"/>
      <c r="BB248" s="264"/>
      <c r="BC248" s="264"/>
      <c r="BD248" s="264"/>
      <c r="BE248" s="264"/>
      <c r="BF248" s="264"/>
      <c r="BG248" s="264"/>
      <c r="BH248" s="264"/>
      <c r="BI248" s="264"/>
      <c r="BJ248" s="264"/>
      <c r="BK248" s="264"/>
      <c r="BL248" s="264"/>
      <c r="BM248" s="264"/>
      <c r="BN248" s="265"/>
      <c r="BO248" s="264"/>
      <c r="BP248" s="264"/>
      <c r="BQ248" s="264"/>
      <c r="BR248" s="264"/>
      <c r="BS248" s="264"/>
      <c r="BT248" s="264"/>
      <c r="BU248" s="264"/>
      <c r="BV248" s="264"/>
      <c r="BW248" s="264"/>
      <c r="BX248" s="264"/>
      <c r="BY248" s="264"/>
      <c r="BZ248" s="264"/>
      <c r="CA248" s="266"/>
    </row>
    <row r="249" spans="1:79" s="67" customFormat="1" ht="12" x14ac:dyDescent="0.2">
      <c r="A249" s="65" t="str">
        <f>IF(D249="", "", _xlfn.XLOOKUP(D249,'[1]UHCC Architecture Master'!I:I,'[1]UHCC Architecture Master'!F:F,"NA",0,1))</f>
        <v>Breast cancer</v>
      </c>
      <c r="B249" s="65" t="str">
        <f>IF(D249="", "", _xlfn.XLOOKUP(D249,'[1]UHCC Architecture Master'!I:I,'[1]UHCC Architecture Master'!G:G,"NA",0,1))</f>
        <v>Treatment of breast cancer</v>
      </c>
      <c r="C249" s="65" t="str">
        <f>IF(D249="", "", _xlfn.XLOOKUP(D249,'[1]UHCC Architecture Master'!I:I,'[1]UHCC Architecture Master'!H:H,"NA",0,1))</f>
        <v>14. Intravenous medications</v>
      </c>
      <c r="D249" s="349" t="s">
        <v>261</v>
      </c>
      <c r="E249" s="277" t="str">
        <f>IF(D249="", "", _xlfn.XLOOKUP(D249,'[1]UHCC Architecture Master'!I:I,'[1]UHCC Architecture Master'!K:K,"NA",0,1))</f>
        <v>Intravenous targeted therapy for metastasis</v>
      </c>
      <c r="F249" s="277"/>
      <c r="G249" s="280">
        <f>_xlfn.XLOOKUP(F249,'[2]Merged Resources Master'!F:F,'[2]Merged Resources Master'!G:G, "NA", 0, 1)</f>
        <v>0</v>
      </c>
      <c r="H249" s="280"/>
      <c r="I249" s="280"/>
      <c r="J249" s="280"/>
      <c r="K249" s="280" t="str">
        <f>_xlfn.XLOOKUP(F249,'[2]Merged Resources Master'!F:F,'[2]Merged Resources Master'!K:K, "NA", 0, 1)</f>
        <v>Health Workforce</v>
      </c>
      <c r="L249" s="280">
        <f>_xlfn.XLOOKUP(F249,'[2]Merged Resources Master'!F:F,'[2]Merged Resources Master'!L:L, "NA", 0, 1)</f>
        <v>0</v>
      </c>
      <c r="M249" s="280">
        <f>_xlfn.XLOOKUP(F249,'[2]Merged Resources Master'!F:F,'[2]Merged Resources Master'!M:M, "NA", 0, 1)</f>
        <v>0</v>
      </c>
      <c r="N249" s="280">
        <f>_xlfn.XLOOKUP(F249,'[2]Merged Resources Master'!F:F,'[2]Merged Resources Master'!N:N, "NA", 0, 1)</f>
        <v>0</v>
      </c>
      <c r="O249" s="267"/>
      <c r="P249" s="267"/>
      <c r="Q249" s="267"/>
      <c r="R249" s="267"/>
      <c r="S249" s="267"/>
      <c r="T249" s="267"/>
      <c r="U249" s="267"/>
      <c r="V249" s="267"/>
      <c r="W249" s="621" t="s">
        <v>90</v>
      </c>
      <c r="X249" s="622"/>
      <c r="Y249" s="678" t="s">
        <v>91</v>
      </c>
      <c r="Z249" s="678" t="s">
        <v>92</v>
      </c>
      <c r="AA249" s="678" t="s">
        <v>93</v>
      </c>
      <c r="AB249" s="678" t="s">
        <v>94</v>
      </c>
      <c r="AC249" s="678" t="s">
        <v>95</v>
      </c>
      <c r="AD249" s="678" t="s">
        <v>96</v>
      </c>
      <c r="AE249" s="678">
        <v>1</v>
      </c>
      <c r="AF249" s="268"/>
      <c r="AG249" s="267"/>
      <c r="AH249" s="267"/>
      <c r="AI249" s="267"/>
      <c r="AJ249" s="267"/>
      <c r="AK249" s="267"/>
      <c r="AL249" s="267"/>
      <c r="AM249" s="267"/>
      <c r="AN249" s="267"/>
      <c r="AO249" s="267"/>
      <c r="AP249" s="267"/>
      <c r="AQ249" s="267"/>
      <c r="AR249" s="267"/>
      <c r="AS249" s="267"/>
      <c r="AT249" s="267"/>
      <c r="AU249" s="267"/>
      <c r="AV249" s="267"/>
      <c r="AW249" s="268"/>
      <c r="AX249" s="267"/>
      <c r="AY249" s="267"/>
      <c r="AZ249" s="267"/>
      <c r="BA249" s="267"/>
      <c r="BB249" s="267"/>
      <c r="BC249" s="267"/>
      <c r="BD249" s="267"/>
      <c r="BE249" s="267"/>
      <c r="BF249" s="267"/>
      <c r="BG249" s="267"/>
      <c r="BH249" s="267"/>
      <c r="BI249" s="267"/>
      <c r="BJ249" s="267"/>
      <c r="BK249" s="267"/>
      <c r="BL249" s="267"/>
      <c r="BM249" s="267"/>
      <c r="BN249" s="268"/>
      <c r="BO249" s="267"/>
      <c r="BP249" s="267"/>
      <c r="BQ249" s="267"/>
      <c r="BR249" s="267"/>
      <c r="BS249" s="267"/>
      <c r="BT249" s="267"/>
      <c r="BU249" s="267"/>
      <c r="BV249" s="267"/>
      <c r="BW249" s="267"/>
      <c r="BX249" s="267"/>
      <c r="BY249" s="267"/>
      <c r="BZ249" s="267"/>
      <c r="CA249" s="269"/>
    </row>
    <row r="250" spans="1:79" s="67" customFormat="1" ht="12" x14ac:dyDescent="0.2">
      <c r="A250" s="65"/>
      <c r="B250" s="65"/>
      <c r="C250" s="65"/>
      <c r="D250" s="349"/>
      <c r="E250" s="277"/>
      <c r="F250" s="277"/>
      <c r="G250" s="534">
        <f>_xlfn.XLOOKUP(F250,'[2]Merged Resources Master'!F:F,'[2]Merged Resources Master'!G:G, "NA", 0, 1)</f>
        <v>0</v>
      </c>
      <c r="H250" s="280"/>
      <c r="I250" s="280"/>
      <c r="J250" s="280"/>
      <c r="K250" s="280" t="str">
        <f>_xlfn.XLOOKUP(F250,'[2]Merged Resources Master'!F:F,'[2]Merged Resources Master'!K:K, "NA", 0, 1)</f>
        <v>Health Workforce</v>
      </c>
      <c r="L250" s="280">
        <f>_xlfn.XLOOKUP(F250,'[2]Merged Resources Master'!F:F,'[2]Merged Resources Master'!L:L, "NA", 0, 1)</f>
        <v>0</v>
      </c>
      <c r="M250" s="280">
        <f>_xlfn.XLOOKUP(F250,'[2]Merged Resources Master'!F:F,'[2]Merged Resources Master'!M:M, "NA", 0, 1)</f>
        <v>0</v>
      </c>
      <c r="N250" s="280">
        <f>_xlfn.XLOOKUP(F250,'[2]Merged Resources Master'!F:F,'[2]Merged Resources Master'!N:N, "NA", 0, 1)</f>
        <v>0</v>
      </c>
      <c r="O250" s="267"/>
      <c r="P250" s="267"/>
      <c r="Q250" s="267"/>
      <c r="R250" s="267"/>
      <c r="S250" s="267"/>
      <c r="T250" s="267"/>
      <c r="U250" s="267"/>
      <c r="V250" s="267"/>
      <c r="W250" s="523" t="s">
        <v>90</v>
      </c>
      <c r="Y250" s="559" t="s">
        <v>246</v>
      </c>
      <c r="Z250" s="560" t="s">
        <v>148</v>
      </c>
      <c r="AA250" s="68" t="s">
        <v>93</v>
      </c>
      <c r="AB250" s="560" t="s">
        <v>247</v>
      </c>
      <c r="AC250" s="560" t="s">
        <v>95</v>
      </c>
      <c r="AD250" s="560" t="s">
        <v>101</v>
      </c>
      <c r="AE250" s="560">
        <v>1</v>
      </c>
      <c r="AF250" s="268"/>
      <c r="AG250" s="267"/>
      <c r="AH250" s="267"/>
      <c r="AI250" s="267"/>
      <c r="AJ250" s="267"/>
      <c r="AK250" s="267"/>
      <c r="AL250" s="267"/>
      <c r="AM250" s="267"/>
      <c r="AN250" s="267"/>
      <c r="AO250" s="267"/>
      <c r="AP250" s="267"/>
      <c r="AQ250" s="267"/>
      <c r="AR250" s="267"/>
      <c r="AS250" s="267"/>
      <c r="AT250" s="267"/>
      <c r="AU250" s="267"/>
      <c r="AV250" s="267"/>
      <c r="AW250" s="268"/>
      <c r="AX250" s="267"/>
      <c r="AY250" s="267"/>
      <c r="AZ250" s="267"/>
      <c r="BA250" s="267"/>
      <c r="BB250" s="267"/>
      <c r="BC250" s="267"/>
      <c r="BD250" s="267"/>
      <c r="BE250" s="267"/>
      <c r="BF250" s="267"/>
      <c r="BG250" s="267"/>
      <c r="BH250" s="267"/>
      <c r="BI250" s="267"/>
      <c r="BJ250" s="267"/>
      <c r="BK250" s="267"/>
      <c r="BL250" s="267"/>
      <c r="BM250" s="267"/>
      <c r="BN250" s="268"/>
      <c r="BO250" s="267"/>
      <c r="BP250" s="267"/>
      <c r="BQ250" s="267"/>
      <c r="BR250" s="267"/>
      <c r="BS250" s="267"/>
      <c r="BT250" s="267"/>
      <c r="BU250" s="267"/>
      <c r="BV250" s="267"/>
      <c r="BW250" s="267"/>
      <c r="BX250" s="267"/>
      <c r="BY250" s="267"/>
      <c r="BZ250" s="267"/>
      <c r="CA250" s="269"/>
    </row>
    <row r="251" spans="1:79" s="67" customFormat="1" ht="12" x14ac:dyDescent="0.2">
      <c r="A251" s="65"/>
      <c r="B251" s="65"/>
      <c r="C251" s="65"/>
      <c r="D251" s="349"/>
      <c r="E251" s="277"/>
      <c r="F251" s="277"/>
      <c r="G251" s="534">
        <f>_xlfn.XLOOKUP(F251,'[2]Merged Resources Master'!F:F,'[2]Merged Resources Master'!G:G, "NA", 0, 1)</f>
        <v>0</v>
      </c>
      <c r="H251" s="280"/>
      <c r="I251" s="280"/>
      <c r="J251" s="280"/>
      <c r="K251" s="280" t="str">
        <f>_xlfn.XLOOKUP(F251,'[2]Merged Resources Master'!F:F,'[2]Merged Resources Master'!K:K, "NA", 0, 1)</f>
        <v>Health Workforce</v>
      </c>
      <c r="L251" s="280">
        <f>_xlfn.XLOOKUP(F251,'[2]Merged Resources Master'!F:F,'[2]Merged Resources Master'!L:L, "NA", 0, 1)</f>
        <v>0</v>
      </c>
      <c r="M251" s="280">
        <f>_xlfn.XLOOKUP(F251,'[2]Merged Resources Master'!F:F,'[2]Merged Resources Master'!M:M, "NA", 0, 1)</f>
        <v>0</v>
      </c>
      <c r="N251" s="280">
        <f>_xlfn.XLOOKUP(F251,'[2]Merged Resources Master'!F:F,'[2]Merged Resources Master'!N:N, "NA", 0, 1)</f>
        <v>0</v>
      </c>
      <c r="O251" s="267"/>
      <c r="P251" s="267"/>
      <c r="Q251" s="267"/>
      <c r="R251" s="267"/>
      <c r="S251" s="267"/>
      <c r="T251" s="267"/>
      <c r="U251" s="267"/>
      <c r="V251" s="267"/>
      <c r="W251" s="523" t="s">
        <v>90</v>
      </c>
      <c r="Y251" s="559" t="s">
        <v>248</v>
      </c>
      <c r="Z251" s="524" t="s">
        <v>106</v>
      </c>
      <c r="AA251" s="68" t="s">
        <v>93</v>
      </c>
      <c r="AB251" s="560" t="s">
        <v>249</v>
      </c>
      <c r="AC251" s="560" t="s">
        <v>108</v>
      </c>
      <c r="AD251" s="560" t="s">
        <v>101</v>
      </c>
      <c r="AE251" s="560">
        <v>1</v>
      </c>
      <c r="AF251" s="268"/>
      <c r="AG251" s="267"/>
      <c r="AH251" s="267"/>
      <c r="AI251" s="267"/>
      <c r="AJ251" s="267"/>
      <c r="AK251" s="267"/>
      <c r="AL251" s="267"/>
      <c r="AM251" s="267"/>
      <c r="AN251" s="267"/>
      <c r="AO251" s="267"/>
      <c r="AP251" s="267"/>
      <c r="AQ251" s="267"/>
      <c r="AR251" s="267"/>
      <c r="AS251" s="267"/>
      <c r="AT251" s="267"/>
      <c r="AU251" s="267"/>
      <c r="AV251" s="267"/>
      <c r="AW251" s="268"/>
      <c r="AX251" s="267"/>
      <c r="AY251" s="267"/>
      <c r="AZ251" s="267"/>
      <c r="BA251" s="267"/>
      <c r="BB251" s="267"/>
      <c r="BC251" s="267"/>
      <c r="BD251" s="267"/>
      <c r="BE251" s="267"/>
      <c r="BF251" s="267"/>
      <c r="BG251" s="267"/>
      <c r="BH251" s="267"/>
      <c r="BI251" s="267"/>
      <c r="BJ251" s="267"/>
      <c r="BK251" s="267"/>
      <c r="BL251" s="267"/>
      <c r="BM251" s="267"/>
      <c r="BN251" s="268"/>
      <c r="BO251" s="267"/>
      <c r="BP251" s="267"/>
      <c r="BQ251" s="267"/>
      <c r="BR251" s="267"/>
      <c r="BS251" s="267"/>
      <c r="BT251" s="267"/>
      <c r="BU251" s="267"/>
      <c r="BV251" s="267"/>
      <c r="BW251" s="267"/>
      <c r="BX251" s="267"/>
      <c r="BY251" s="267"/>
      <c r="BZ251" s="267"/>
      <c r="CA251" s="269"/>
    </row>
    <row r="252" spans="1:79" s="67" customFormat="1" ht="12" x14ac:dyDescent="0.2">
      <c r="A252" s="65" t="str">
        <f>IF(D252="", "", _xlfn.XLOOKUP(D252,'[1]UHCC Architecture Master'!I:I,'[1]UHCC Architecture Master'!F:F,"NA",0,1))</f>
        <v>Breast cancer</v>
      </c>
      <c r="B252" s="65" t="str">
        <f>IF(D252="", "", _xlfn.XLOOKUP(D252,'[1]UHCC Architecture Master'!I:I,'[1]UHCC Architecture Master'!G:G,"NA",0,1))</f>
        <v>Treatment of breast cancer</v>
      </c>
      <c r="C252" s="65" t="str">
        <f>IF(D252="", "", _xlfn.XLOOKUP(D252,'[1]UHCC Architecture Master'!I:I,'[1]UHCC Architecture Master'!H:H,"NA",0,1))</f>
        <v>14. Intravenous medications</v>
      </c>
      <c r="D252" s="349" t="s">
        <v>261</v>
      </c>
      <c r="E252" s="277" t="str">
        <f>IF(D252="", "", _xlfn.XLOOKUP(D252,'[1]UHCC Architecture Master'!I:I,'[1]UHCC Architecture Master'!K:K,"NA",0,1))</f>
        <v>Intravenous targeted therapy for metastasis</v>
      </c>
      <c r="F252" s="277"/>
      <c r="G252" s="280">
        <f>_xlfn.XLOOKUP(F252,'[2]Merged Resources Master'!F:F,'[2]Merged Resources Master'!G:G, "NA", 0, 1)</f>
        <v>0</v>
      </c>
      <c r="H252" s="280"/>
      <c r="I252" s="280"/>
      <c r="J252" s="280"/>
      <c r="K252" s="280" t="str">
        <f>_xlfn.XLOOKUP(F252,'[2]Merged Resources Master'!F:F,'[2]Merged Resources Master'!K:K, "NA", 0, 1)</f>
        <v>Health Workforce</v>
      </c>
      <c r="L252" s="280">
        <f>_xlfn.XLOOKUP(F252,'[2]Merged Resources Master'!F:F,'[2]Merged Resources Master'!L:L, "NA", 0, 1)</f>
        <v>0</v>
      </c>
      <c r="M252" s="280">
        <f>_xlfn.XLOOKUP(F252,'[2]Merged Resources Master'!F:F,'[2]Merged Resources Master'!M:M, "NA", 0, 1)</f>
        <v>0</v>
      </c>
      <c r="N252" s="280">
        <f>_xlfn.XLOOKUP(F252,'[2]Merged Resources Master'!F:F,'[2]Merged Resources Master'!N:N, "NA", 0, 1)</f>
        <v>0</v>
      </c>
      <c r="O252" s="270"/>
      <c r="P252" s="270"/>
      <c r="Q252" s="270"/>
      <c r="R252" s="270"/>
      <c r="S252" s="270"/>
      <c r="T252" s="270"/>
      <c r="U252" s="270"/>
      <c r="V252" s="270"/>
      <c r="W252" s="621" t="s">
        <v>90</v>
      </c>
      <c r="X252" s="622"/>
      <c r="Y252" s="678" t="s">
        <v>91</v>
      </c>
      <c r="Z252" s="678" t="s">
        <v>92</v>
      </c>
      <c r="AA252" s="678" t="s">
        <v>93</v>
      </c>
      <c r="AB252" s="678" t="s">
        <v>94</v>
      </c>
      <c r="AC252" s="678" t="s">
        <v>95</v>
      </c>
      <c r="AD252" s="678" t="s">
        <v>96</v>
      </c>
      <c r="AE252" s="678">
        <v>1</v>
      </c>
      <c r="AF252" s="271"/>
      <c r="AG252" s="270"/>
      <c r="AH252" s="270"/>
      <c r="AI252" s="270"/>
      <c r="AJ252" s="270"/>
      <c r="AK252" s="270"/>
      <c r="AL252" s="270"/>
      <c r="AM252" s="270"/>
      <c r="AN252" s="270"/>
      <c r="AO252" s="270"/>
      <c r="AP252" s="270"/>
      <c r="AQ252" s="270"/>
      <c r="AR252" s="270"/>
      <c r="AS252" s="270"/>
      <c r="AT252" s="270"/>
      <c r="AU252" s="270"/>
      <c r="AV252" s="270"/>
      <c r="AW252" s="271"/>
      <c r="AX252" s="270"/>
      <c r="AY252" s="270"/>
      <c r="AZ252" s="270"/>
      <c r="BA252" s="270"/>
      <c r="BB252" s="270"/>
      <c r="BC252" s="270"/>
      <c r="BD252" s="270"/>
      <c r="BE252" s="270"/>
      <c r="BF252" s="270"/>
      <c r="BG252" s="270"/>
      <c r="BH252" s="270"/>
      <c r="BI252" s="270"/>
      <c r="BJ252" s="270"/>
      <c r="BK252" s="270"/>
      <c r="BL252" s="270"/>
      <c r="BM252" s="270"/>
      <c r="BN252" s="271"/>
      <c r="BO252" s="270"/>
      <c r="BP252" s="270"/>
      <c r="BQ252" s="270"/>
      <c r="BR252" s="270"/>
      <c r="BS252" s="270"/>
      <c r="BT252" s="270"/>
      <c r="BU252" s="270"/>
      <c r="BV252" s="270"/>
      <c r="BW252" s="270"/>
      <c r="BX252" s="270"/>
      <c r="BY252" s="270"/>
      <c r="BZ252" s="270"/>
      <c r="CA252" s="272"/>
    </row>
    <row r="253" spans="1:79" s="67" customFormat="1" ht="12" x14ac:dyDescent="0.2">
      <c r="A253" s="65"/>
      <c r="B253" s="65"/>
      <c r="C253" s="65"/>
      <c r="D253" s="349"/>
      <c r="E253" s="277"/>
      <c r="F253" s="277"/>
      <c r="G253" s="534">
        <f>_xlfn.XLOOKUP(F253,'[2]Merged Resources Master'!F:F,'[2]Merged Resources Master'!G:G, "NA", 0, 1)</f>
        <v>0</v>
      </c>
      <c r="H253" s="280"/>
      <c r="I253" s="280"/>
      <c r="J253" s="280"/>
      <c r="K253" s="280" t="str">
        <f>_xlfn.XLOOKUP(F253,'[2]Merged Resources Master'!F:F,'[2]Merged Resources Master'!K:K, "NA", 0, 1)</f>
        <v>Health Workforce</v>
      </c>
      <c r="L253" s="280">
        <f>_xlfn.XLOOKUP(F253,'[2]Merged Resources Master'!F:F,'[2]Merged Resources Master'!L:L, "NA", 0, 1)</f>
        <v>0</v>
      </c>
      <c r="M253" s="280">
        <f>_xlfn.XLOOKUP(F253,'[2]Merged Resources Master'!F:F,'[2]Merged Resources Master'!M:M, "NA", 0, 1)</f>
        <v>0</v>
      </c>
      <c r="N253" s="280">
        <f>_xlfn.XLOOKUP(F253,'[2]Merged Resources Master'!F:F,'[2]Merged Resources Master'!N:N, "NA", 0, 1)</f>
        <v>0</v>
      </c>
      <c r="O253" s="270"/>
      <c r="P253" s="270"/>
      <c r="Q253" s="270"/>
      <c r="R253" s="270"/>
      <c r="S253" s="270"/>
      <c r="T253" s="270"/>
      <c r="U253" s="270"/>
      <c r="V253" s="270"/>
      <c r="W253" s="621" t="s">
        <v>90</v>
      </c>
      <c r="X253" s="622"/>
      <c r="Y253" s="621" t="s">
        <v>102</v>
      </c>
      <c r="Z253" s="621" t="s">
        <v>103</v>
      </c>
      <c r="AA253" s="621" t="s">
        <v>93</v>
      </c>
      <c r="AB253" s="621" t="s">
        <v>104</v>
      </c>
      <c r="AC253" s="621" t="s">
        <v>95</v>
      </c>
      <c r="AD253" s="621" t="s">
        <v>101</v>
      </c>
      <c r="AE253" s="621">
        <v>1</v>
      </c>
      <c r="AF253" s="271"/>
      <c r="AG253" s="270"/>
      <c r="AH253" s="270"/>
      <c r="AI253" s="270"/>
      <c r="AJ253" s="270"/>
      <c r="AK253" s="270"/>
      <c r="AL253" s="270"/>
      <c r="AM253" s="270"/>
      <c r="AN253" s="270"/>
      <c r="AO253" s="270"/>
      <c r="AP253" s="270"/>
      <c r="AQ253" s="270"/>
      <c r="AR253" s="270"/>
      <c r="AS253" s="270"/>
      <c r="AT253" s="270"/>
      <c r="AU253" s="270"/>
      <c r="AV253" s="270"/>
      <c r="AW253" s="271"/>
      <c r="AX253" s="270"/>
      <c r="AY253" s="270"/>
      <c r="AZ253" s="270"/>
      <c r="BA253" s="270"/>
      <c r="BB253" s="270"/>
      <c r="BC253" s="270"/>
      <c r="BD253" s="270"/>
      <c r="BE253" s="270"/>
      <c r="BF253" s="270"/>
      <c r="BG253" s="270"/>
      <c r="BH253" s="270"/>
      <c r="BI253" s="270"/>
      <c r="BJ253" s="270"/>
      <c r="BK253" s="270"/>
      <c r="BL253" s="270"/>
      <c r="BM253" s="270"/>
      <c r="BN253" s="271"/>
      <c r="BO253" s="270"/>
      <c r="BP253" s="270"/>
      <c r="BQ253" s="270"/>
      <c r="BR253" s="270"/>
      <c r="BS253" s="270"/>
      <c r="BT253" s="270"/>
      <c r="BU253" s="270"/>
      <c r="BV253" s="270"/>
      <c r="BW253" s="270"/>
      <c r="BX253" s="270"/>
      <c r="BY253" s="270"/>
      <c r="BZ253" s="270"/>
      <c r="CA253" s="272"/>
    </row>
    <row r="254" spans="1:79" s="67" customFormat="1" ht="12" x14ac:dyDescent="0.2">
      <c r="A254" s="65"/>
      <c r="B254" s="65"/>
      <c r="C254" s="65"/>
      <c r="D254" s="349"/>
      <c r="E254" s="277"/>
      <c r="F254" s="277"/>
      <c r="G254" s="534">
        <f>_xlfn.XLOOKUP(F254,'[2]Merged Resources Master'!F:F,'[2]Merged Resources Master'!G:G, "NA", 0, 1)</f>
        <v>0</v>
      </c>
      <c r="H254" s="280"/>
      <c r="I254" s="280"/>
      <c r="J254" s="280"/>
      <c r="K254" s="280" t="str">
        <f>_xlfn.XLOOKUP(F254,'[2]Merged Resources Master'!F:F,'[2]Merged Resources Master'!K:K, "NA", 0, 1)</f>
        <v>Health Workforce</v>
      </c>
      <c r="L254" s="280">
        <f>_xlfn.XLOOKUP(F254,'[2]Merged Resources Master'!F:F,'[2]Merged Resources Master'!L:L, "NA", 0, 1)</f>
        <v>0</v>
      </c>
      <c r="M254" s="280">
        <f>_xlfn.XLOOKUP(F254,'[2]Merged Resources Master'!F:F,'[2]Merged Resources Master'!M:M, "NA", 0, 1)</f>
        <v>0</v>
      </c>
      <c r="N254" s="280">
        <f>_xlfn.XLOOKUP(F254,'[2]Merged Resources Master'!F:F,'[2]Merged Resources Master'!N:N, "NA", 0, 1)</f>
        <v>0</v>
      </c>
      <c r="O254" s="270"/>
      <c r="P254" s="270"/>
      <c r="Q254" s="270"/>
      <c r="R254" s="270"/>
      <c r="S254" s="270"/>
      <c r="T254" s="270"/>
      <c r="U254" s="270"/>
      <c r="V254" s="270"/>
      <c r="W254" s="621" t="s">
        <v>90</v>
      </c>
      <c r="X254" s="622"/>
      <c r="Y254" s="621" t="s">
        <v>105</v>
      </c>
      <c r="Z254" s="621" t="s">
        <v>106</v>
      </c>
      <c r="AA254" s="621" t="s">
        <v>93</v>
      </c>
      <c r="AB254" s="621" t="s">
        <v>107</v>
      </c>
      <c r="AC254" s="621" t="s">
        <v>108</v>
      </c>
      <c r="AD254" s="621" t="s">
        <v>101</v>
      </c>
      <c r="AE254" s="621">
        <v>1</v>
      </c>
      <c r="AF254" s="271"/>
      <c r="AG254" s="270"/>
      <c r="AH254" s="270"/>
      <c r="AI254" s="270"/>
      <c r="AJ254" s="270"/>
      <c r="AK254" s="270"/>
      <c r="AL254" s="270"/>
      <c r="AM254" s="270"/>
      <c r="AN254" s="270"/>
      <c r="AO254" s="270"/>
      <c r="AP254" s="270"/>
      <c r="AQ254" s="270"/>
      <c r="AR254" s="270"/>
      <c r="AS254" s="270"/>
      <c r="AT254" s="270"/>
      <c r="AU254" s="270"/>
      <c r="AV254" s="270"/>
      <c r="AW254" s="271"/>
      <c r="AX254" s="270"/>
      <c r="AY254" s="270"/>
      <c r="AZ254" s="270"/>
      <c r="BA254" s="270"/>
      <c r="BB254" s="270"/>
      <c r="BC254" s="270"/>
      <c r="BD254" s="270"/>
      <c r="BE254" s="270"/>
      <c r="BF254" s="270"/>
      <c r="BG254" s="270"/>
      <c r="BH254" s="270"/>
      <c r="BI254" s="270"/>
      <c r="BJ254" s="270"/>
      <c r="BK254" s="270"/>
      <c r="BL254" s="270"/>
      <c r="BM254" s="270"/>
      <c r="BN254" s="271"/>
      <c r="BO254" s="270"/>
      <c r="BP254" s="270"/>
      <c r="BQ254" s="270"/>
      <c r="BR254" s="270"/>
      <c r="BS254" s="270"/>
      <c r="BT254" s="270"/>
      <c r="BU254" s="270"/>
      <c r="BV254" s="270"/>
      <c r="BW254" s="270"/>
      <c r="BX254" s="270"/>
      <c r="BY254" s="270"/>
      <c r="BZ254" s="270"/>
      <c r="CA254" s="272"/>
    </row>
    <row r="255" spans="1:79" s="67" customFormat="1" ht="12" x14ac:dyDescent="0.2">
      <c r="A255" s="65" t="str">
        <f>IF(D255="", "", _xlfn.XLOOKUP(D255,'[1]UHCC Architecture Master'!I:I,'[1]UHCC Architecture Master'!F:F,"NA",0,1))</f>
        <v>Breast cancer</v>
      </c>
      <c r="B255" s="65" t="str">
        <f>IF(D255="", "", _xlfn.XLOOKUP(D255,'[1]UHCC Architecture Master'!I:I,'[1]UHCC Architecture Master'!G:G,"NA",0,1))</f>
        <v>Treatment of breast cancer</v>
      </c>
      <c r="C255" s="65" t="str">
        <f>IF(D255="", "", _xlfn.XLOOKUP(D255,'[1]UHCC Architecture Master'!I:I,'[1]UHCC Architecture Master'!H:H,"NA",0,1))</f>
        <v>14. Intravenous medications</v>
      </c>
      <c r="D255" s="349" t="s">
        <v>261</v>
      </c>
      <c r="E255" s="277" t="str">
        <f>IF(D255="", "", _xlfn.XLOOKUP(D255,'[1]UHCC Architecture Master'!I:I,'[1]UHCC Architecture Master'!K:K,"NA",0,1))</f>
        <v>Intravenous targeted therapy for metastasis</v>
      </c>
      <c r="F255" s="277"/>
      <c r="G255" s="280">
        <f>_xlfn.XLOOKUP(F255,'[2]Merged Resources Master'!F:F,'[2]Merged Resources Master'!G:G, "NA", 0, 1)</f>
        <v>0</v>
      </c>
      <c r="H255" s="280"/>
      <c r="I255" s="280"/>
      <c r="J255" s="280"/>
      <c r="K255" s="280" t="str">
        <f>_xlfn.XLOOKUP(F255,'[2]Merged Resources Master'!F:F,'[2]Merged Resources Master'!K:K, "NA", 0, 1)</f>
        <v>Health Workforce</v>
      </c>
      <c r="L255" s="280">
        <f>_xlfn.XLOOKUP(F255,'[2]Merged Resources Master'!F:F,'[2]Merged Resources Master'!L:L, "NA", 0, 1)</f>
        <v>0</v>
      </c>
      <c r="M255" s="280">
        <f>_xlfn.XLOOKUP(F255,'[2]Merged Resources Master'!F:F,'[2]Merged Resources Master'!M:M, "NA", 0, 1)</f>
        <v>0</v>
      </c>
      <c r="N255" s="280">
        <f>_xlfn.XLOOKUP(F255,'[2]Merged Resources Master'!F:F,'[2]Merged Resources Master'!N:N, "NA", 0, 1)</f>
        <v>0</v>
      </c>
      <c r="O255" s="270"/>
      <c r="P255" s="270"/>
      <c r="Q255" s="270"/>
      <c r="R255" s="270"/>
      <c r="S255" s="270"/>
      <c r="T255" s="270"/>
      <c r="U255" s="270"/>
      <c r="V255" s="270"/>
      <c r="W255" s="270"/>
      <c r="X255" s="270"/>
      <c r="Y255" s="270"/>
      <c r="Z255" s="270"/>
      <c r="AA255" s="270"/>
      <c r="AB255" s="270"/>
      <c r="AC255" s="270"/>
      <c r="AD255" s="270"/>
      <c r="AE255" s="270"/>
      <c r="AF255" s="271"/>
      <c r="AG255" s="270"/>
      <c r="AH255" s="270"/>
      <c r="AI255" s="270"/>
      <c r="AJ255" s="270"/>
      <c r="AK255" s="270"/>
      <c r="AL255" s="270"/>
      <c r="AM255" s="270"/>
      <c r="AN255" s="270"/>
      <c r="AO255" s="270"/>
      <c r="AP255" s="270"/>
      <c r="AQ255" s="270"/>
      <c r="AR255" s="270"/>
      <c r="AS255" s="270"/>
      <c r="AT255" s="270"/>
      <c r="AU255" s="270"/>
      <c r="AV255" s="270"/>
      <c r="AW255" s="271"/>
      <c r="AX255" s="270"/>
      <c r="AY255" s="270"/>
      <c r="AZ255" s="270"/>
      <c r="BA255" s="270"/>
      <c r="BB255" s="270"/>
      <c r="BC255" s="270"/>
      <c r="BD255" s="270"/>
      <c r="BE255" s="270"/>
      <c r="BF255" s="270"/>
      <c r="BG255" s="270"/>
      <c r="BH255" s="270"/>
      <c r="BI255" s="270"/>
      <c r="BJ255" s="270"/>
      <c r="BK255" s="270"/>
      <c r="BL255" s="270"/>
      <c r="BM255" s="270"/>
      <c r="BN255" s="271"/>
      <c r="BO255" s="270"/>
      <c r="BP255" s="270"/>
      <c r="BQ255" s="270"/>
      <c r="BR255" s="270"/>
      <c r="BS255" s="270"/>
      <c r="BT255" s="270"/>
      <c r="BU255" s="270"/>
      <c r="BV255" s="270"/>
      <c r="BW255" s="270"/>
      <c r="BX255" s="270"/>
      <c r="BY255" s="270"/>
      <c r="BZ255" s="270"/>
      <c r="CA255" s="272"/>
    </row>
    <row r="256" spans="1:79" s="67" customFormat="1" ht="12" x14ac:dyDescent="0.2">
      <c r="A256" s="65" t="str">
        <f>IF(D256="", "", _xlfn.XLOOKUP(D256,'[1]UHCC Architecture Master'!I:I,'[1]UHCC Architecture Master'!F:F,"NA",0,1))</f>
        <v>Breast cancer</v>
      </c>
      <c r="B256" s="65" t="str">
        <f>IF(D256="", "", _xlfn.XLOOKUP(D256,'[1]UHCC Architecture Master'!I:I,'[1]UHCC Architecture Master'!G:G,"NA",0,1))</f>
        <v>Treatment of breast cancer</v>
      </c>
      <c r="C256" s="65" t="str">
        <f>IF(D256="", "", _xlfn.XLOOKUP(D256,'[1]UHCC Architecture Master'!I:I,'[1]UHCC Architecture Master'!H:H,"NA",0,1))</f>
        <v>14. Intravenous medications</v>
      </c>
      <c r="D256" s="349" t="s">
        <v>261</v>
      </c>
      <c r="E256" s="277" t="str">
        <f>IF(D256="", "", _xlfn.XLOOKUP(D256,'[1]UHCC Architecture Master'!I:I,'[1]UHCC Architecture Master'!K:K,"NA",0,1))</f>
        <v>Intravenous targeted therapy for metastasis</v>
      </c>
      <c r="F256" s="277"/>
      <c r="G256" s="280">
        <f>_xlfn.XLOOKUP(F256,'[2]Merged Resources Master'!F:F,'[2]Merged Resources Master'!G:G, "NA", 0, 1)</f>
        <v>0</v>
      </c>
      <c r="H256" s="280"/>
      <c r="I256" s="280"/>
      <c r="J256" s="280"/>
      <c r="K256" s="280" t="str">
        <f>_xlfn.XLOOKUP(F256,'[2]Merged Resources Master'!F:F,'[2]Merged Resources Master'!K:K, "NA", 0, 1)</f>
        <v>Health Workforce</v>
      </c>
      <c r="L256" s="280">
        <f>_xlfn.XLOOKUP(F256,'[2]Merged Resources Master'!F:F,'[2]Merged Resources Master'!L:L, "NA", 0, 1)</f>
        <v>0</v>
      </c>
      <c r="M256" s="280">
        <f>_xlfn.XLOOKUP(F256,'[2]Merged Resources Master'!F:F,'[2]Merged Resources Master'!M:M, "NA", 0, 1)</f>
        <v>0</v>
      </c>
      <c r="N256" s="280">
        <f>_xlfn.XLOOKUP(F256,'[2]Merged Resources Master'!F:F,'[2]Merged Resources Master'!N:N, "NA", 0, 1)</f>
        <v>0</v>
      </c>
      <c r="O256" s="270"/>
      <c r="P256" s="270"/>
      <c r="Q256" s="270"/>
      <c r="R256" s="270"/>
      <c r="S256" s="270"/>
      <c r="T256" s="270"/>
      <c r="U256" s="270"/>
      <c r="V256" s="270"/>
      <c r="W256" s="270"/>
      <c r="X256" s="270"/>
      <c r="Y256" s="270"/>
      <c r="Z256" s="270"/>
      <c r="AA256" s="270"/>
      <c r="AB256" s="270"/>
      <c r="AC256" s="270"/>
      <c r="AD256" s="270"/>
      <c r="AE256" s="270"/>
      <c r="AF256" s="271"/>
      <c r="AG256" s="270"/>
      <c r="AH256" s="270"/>
      <c r="AI256" s="270"/>
      <c r="AJ256" s="270"/>
      <c r="AK256" s="270"/>
      <c r="AL256" s="270"/>
      <c r="AM256" s="270"/>
      <c r="AN256" s="270"/>
      <c r="AO256" s="270"/>
      <c r="AP256" s="270"/>
      <c r="AQ256" s="270"/>
      <c r="AR256" s="270"/>
      <c r="AS256" s="270"/>
      <c r="AT256" s="270"/>
      <c r="AU256" s="270"/>
      <c r="AV256" s="270"/>
      <c r="AW256" s="271"/>
      <c r="AX256" s="270"/>
      <c r="AY256" s="270"/>
      <c r="AZ256" s="270"/>
      <c r="BA256" s="270"/>
      <c r="BB256" s="270"/>
      <c r="BC256" s="270"/>
      <c r="BD256" s="270"/>
      <c r="BE256" s="270"/>
      <c r="BF256" s="270"/>
      <c r="BG256" s="270"/>
      <c r="BH256" s="270"/>
      <c r="BI256" s="270"/>
      <c r="BJ256" s="270"/>
      <c r="BK256" s="270"/>
      <c r="BL256" s="270"/>
      <c r="BM256" s="270"/>
      <c r="BN256" s="271"/>
      <c r="BO256" s="270"/>
      <c r="BP256" s="270"/>
      <c r="BQ256" s="270"/>
      <c r="BR256" s="270"/>
      <c r="BS256" s="270"/>
      <c r="BT256" s="270"/>
      <c r="BU256" s="270"/>
      <c r="BV256" s="270"/>
      <c r="BW256" s="270"/>
      <c r="BX256" s="270"/>
      <c r="BY256" s="270"/>
      <c r="BZ256" s="270"/>
      <c r="CA256" s="272"/>
    </row>
    <row r="257" spans="1:79" s="67" customFormat="1" ht="12" x14ac:dyDescent="0.2">
      <c r="A257" s="65" t="str">
        <f>IF(D257="", "", _xlfn.XLOOKUP(D257,'[1]UHCC Architecture Master'!I:I,'[1]UHCC Architecture Master'!F:F,"NA",0,1))</f>
        <v>Breast cancer</v>
      </c>
      <c r="B257" s="65" t="str">
        <f>IF(D257="", "", _xlfn.XLOOKUP(D257,'[1]UHCC Architecture Master'!I:I,'[1]UHCC Architecture Master'!G:G,"NA",0,1))</f>
        <v>Treatment of breast cancer</v>
      </c>
      <c r="C257" s="65" t="str">
        <f>IF(D257="", "", _xlfn.XLOOKUP(D257,'[1]UHCC Architecture Master'!I:I,'[1]UHCC Architecture Master'!H:H,"NA",0,1))</f>
        <v>15. Procedures (including surgeries)</v>
      </c>
      <c r="D257" s="119" t="s">
        <v>262</v>
      </c>
      <c r="E257" s="277" t="str">
        <f>IF(D257="", "", _xlfn.XLOOKUP(D257,'[1]UHCC Architecture Master'!I:I,'[1]UHCC Architecture Master'!K:K,"NA",0,1))</f>
        <v>Mastectomy</v>
      </c>
      <c r="F257" s="277"/>
      <c r="G257" s="277">
        <f>_xlfn.XLOOKUP(F257,'[2]Merged Resources Master'!F:F,'[2]Merged Resources Master'!G:G, "NA", 0, 1)</f>
        <v>0</v>
      </c>
      <c r="H257" s="277"/>
      <c r="I257" s="277"/>
      <c r="J257" s="277"/>
      <c r="K257" s="277" t="str">
        <f>_xlfn.XLOOKUP(F257,'[2]Merged Resources Master'!F:F,'[2]Merged Resources Master'!K:K, "NA", 0, 1)</f>
        <v>Health Workforce</v>
      </c>
      <c r="L257" s="277">
        <f>_xlfn.XLOOKUP(F257,'[2]Merged Resources Master'!F:F,'[2]Merged Resources Master'!L:L, "NA", 0, 1)</f>
        <v>0</v>
      </c>
      <c r="M257" s="277">
        <f>_xlfn.XLOOKUP(F257,'[2]Merged Resources Master'!F:F,'[2]Merged Resources Master'!M:M, "NA", 0, 1)</f>
        <v>0</v>
      </c>
      <c r="N257" s="277">
        <f>_xlfn.XLOOKUP(F257,'[2]Merged Resources Master'!F:F,'[2]Merged Resources Master'!N:N, "NA", 0, 1)</f>
        <v>0</v>
      </c>
      <c r="O257" s="277"/>
      <c r="P257" s="277"/>
      <c r="Q257" s="277"/>
      <c r="R257" s="277"/>
      <c r="S257" s="277"/>
      <c r="T257" s="277"/>
      <c r="U257" s="277"/>
      <c r="V257" s="277"/>
      <c r="W257" s="277"/>
      <c r="X257" s="277"/>
      <c r="Y257" s="277"/>
      <c r="Z257" s="277"/>
      <c r="AA257" s="277"/>
      <c r="AB257" s="277"/>
      <c r="AC257" s="277"/>
      <c r="AD257" s="277"/>
      <c r="AE257" s="277"/>
      <c r="AF257" s="278"/>
      <c r="AG257" s="277"/>
      <c r="AH257" s="277"/>
      <c r="AI257" s="277"/>
      <c r="AJ257" s="277"/>
      <c r="AK257" s="277"/>
      <c r="AL257" s="277"/>
      <c r="AM257" s="277"/>
      <c r="AN257" s="277"/>
      <c r="AO257" s="277"/>
      <c r="AP257" s="277"/>
      <c r="AQ257" s="277"/>
      <c r="AR257" s="277"/>
      <c r="AS257" s="277"/>
      <c r="AT257" s="277"/>
      <c r="AU257" s="277"/>
      <c r="AV257" s="277"/>
      <c r="AW257" s="278"/>
      <c r="AX257" s="277"/>
      <c r="AY257" s="277"/>
      <c r="AZ257" s="277"/>
      <c r="BA257" s="277"/>
      <c r="BB257" s="277"/>
      <c r="BC257" s="277"/>
      <c r="BD257" s="277"/>
      <c r="BE257" s="277"/>
      <c r="BF257" s="277"/>
      <c r="BG257" s="277"/>
      <c r="BH257" s="277"/>
      <c r="BI257" s="277"/>
      <c r="BJ257" s="277"/>
      <c r="BK257" s="277"/>
      <c r="BL257" s="277"/>
      <c r="BM257" s="277"/>
      <c r="BN257" s="278"/>
      <c r="BO257" s="277"/>
      <c r="BP257" s="277"/>
      <c r="BQ257" s="277"/>
      <c r="BR257" s="277"/>
      <c r="BS257" s="277"/>
      <c r="BT257" s="277"/>
      <c r="BU257" s="277"/>
      <c r="BV257" s="277"/>
      <c r="BW257" s="277"/>
      <c r="BX257" s="277"/>
      <c r="BY257" s="277"/>
      <c r="BZ257" s="277"/>
      <c r="CA257" s="279"/>
    </row>
    <row r="258" spans="1:79" s="67" customFormat="1" ht="12" x14ac:dyDescent="0.2">
      <c r="A258" s="65" t="str">
        <f>IF(D258="", "", _xlfn.XLOOKUP(D258,'[1]UHCC Architecture Master'!I:I,'[1]UHCC Architecture Master'!F:F,"NA",0,1))</f>
        <v>Breast cancer</v>
      </c>
      <c r="B258" s="65" t="str">
        <f>IF(D258="", "", _xlfn.XLOOKUP(D258,'[1]UHCC Architecture Master'!I:I,'[1]UHCC Architecture Master'!G:G,"NA",0,1))</f>
        <v>Treatment of breast cancer</v>
      </c>
      <c r="C258" s="65" t="str">
        <f>IF(D258="", "", _xlfn.XLOOKUP(D258,'[1]UHCC Architecture Master'!I:I,'[1]UHCC Architecture Master'!H:H,"NA",0,1))</f>
        <v>15. Procedures (including surgeries)</v>
      </c>
      <c r="D258" s="119" t="s">
        <v>262</v>
      </c>
      <c r="E258" s="277" t="str">
        <f>IF(D258="", "", _xlfn.XLOOKUP(D258,'[1]UHCC Architecture Master'!I:I,'[1]UHCC Architecture Master'!K:K,"NA",0,1))</f>
        <v>Mastectomy</v>
      </c>
      <c r="F258" s="277"/>
      <c r="G258" s="277">
        <f>_xlfn.XLOOKUP(F258,'[2]Merged Resources Master'!F:F,'[2]Merged Resources Master'!G:G, "NA", 0, 1)</f>
        <v>0</v>
      </c>
      <c r="H258" s="318"/>
      <c r="I258" s="318"/>
      <c r="J258" s="318"/>
      <c r="K258" s="277" t="str">
        <f>_xlfn.XLOOKUP(F258,'[2]Merged Resources Master'!F:F,'[2]Merged Resources Master'!K:K, "NA", 0, 1)</f>
        <v>Health Workforce</v>
      </c>
      <c r="L258" s="277">
        <f>_xlfn.XLOOKUP(F258,'[2]Merged Resources Master'!F:F,'[2]Merged Resources Master'!L:L, "NA", 0, 1)</f>
        <v>0</v>
      </c>
      <c r="M258" s="277">
        <f>_xlfn.XLOOKUP(F258,'[2]Merged Resources Master'!F:F,'[2]Merged Resources Master'!M:M, "NA", 0, 1)</f>
        <v>0</v>
      </c>
      <c r="N258" s="277">
        <f>_xlfn.XLOOKUP(F258,'[2]Merged Resources Master'!F:F,'[2]Merged Resources Master'!N:N, "NA", 0, 1)</f>
        <v>0</v>
      </c>
      <c r="O258" s="277"/>
      <c r="P258" s="277"/>
      <c r="Q258" s="277"/>
      <c r="R258" s="277"/>
      <c r="S258" s="277"/>
      <c r="T258" s="277"/>
      <c r="U258" s="277"/>
      <c r="V258" s="277"/>
      <c r="W258" s="277"/>
      <c r="X258" s="277"/>
      <c r="Y258" s="277"/>
      <c r="Z258" s="277"/>
      <c r="AA258" s="277"/>
      <c r="AB258" s="277"/>
      <c r="AC258" s="277"/>
      <c r="AD258" s="277"/>
      <c r="AE258" s="277"/>
      <c r="AF258" s="278"/>
      <c r="AG258" s="277"/>
      <c r="AH258" s="277"/>
      <c r="AI258" s="277"/>
      <c r="AJ258" s="277"/>
      <c r="AK258" s="277"/>
      <c r="AL258" s="277"/>
      <c r="AM258" s="277"/>
      <c r="AN258" s="277"/>
      <c r="AO258" s="277"/>
      <c r="AP258" s="277"/>
      <c r="AQ258" s="277"/>
      <c r="AR258" s="277"/>
      <c r="AS258" s="277"/>
      <c r="AT258" s="277"/>
      <c r="AU258" s="277"/>
      <c r="AV258" s="277"/>
      <c r="AW258" s="278"/>
      <c r="AX258" s="277"/>
      <c r="AY258" s="277"/>
      <c r="AZ258" s="277"/>
      <c r="BA258" s="277"/>
      <c r="BB258" s="277"/>
      <c r="BC258" s="277"/>
      <c r="BD258" s="277"/>
      <c r="BE258" s="277"/>
      <c r="BF258" s="277"/>
      <c r="BG258" s="277"/>
      <c r="BH258" s="277"/>
      <c r="BI258" s="277"/>
      <c r="BJ258" s="277"/>
      <c r="BK258" s="277"/>
      <c r="BL258" s="277"/>
      <c r="BM258" s="277"/>
      <c r="BN258" s="278"/>
      <c r="BO258" s="277"/>
      <c r="BP258" s="277"/>
      <c r="BQ258" s="277"/>
      <c r="BR258" s="277"/>
      <c r="BS258" s="277"/>
      <c r="BT258" s="277"/>
      <c r="BU258" s="277"/>
      <c r="BV258" s="277"/>
      <c r="BW258" s="277"/>
      <c r="BX258" s="277"/>
      <c r="BY258" s="277"/>
      <c r="BZ258" s="277"/>
      <c r="CA258" s="279"/>
    </row>
    <row r="259" spans="1:79" s="67" customFormat="1" ht="12" x14ac:dyDescent="0.2">
      <c r="A259" s="65" t="str">
        <f>IF(D259="", "", _xlfn.XLOOKUP(D259,'[1]UHCC Architecture Master'!I:I,'[1]UHCC Architecture Master'!F:F,"NA",0,1))</f>
        <v>Breast cancer</v>
      </c>
      <c r="B259" s="65" t="str">
        <f>IF(D259="", "", _xlfn.XLOOKUP(D259,'[1]UHCC Architecture Master'!I:I,'[1]UHCC Architecture Master'!G:G,"NA",0,1))</f>
        <v>Treatment of breast cancer</v>
      </c>
      <c r="C259" s="65" t="str">
        <f>IF(D259="", "", _xlfn.XLOOKUP(D259,'[1]UHCC Architecture Master'!I:I,'[1]UHCC Architecture Master'!H:H,"NA",0,1))</f>
        <v>15. Procedures (including surgeries)</v>
      </c>
      <c r="D259" s="119" t="s">
        <v>262</v>
      </c>
      <c r="E259" s="277" t="str">
        <f>IF(D259="", "", _xlfn.XLOOKUP(D259,'[1]UHCC Architecture Master'!I:I,'[1]UHCC Architecture Master'!K:K,"NA",0,1))</f>
        <v>Mastectomy</v>
      </c>
      <c r="F259" s="277"/>
      <c r="G259" s="277">
        <f>_xlfn.XLOOKUP(F259,'[2]Merged Resources Master'!F:F,'[2]Merged Resources Master'!G:G, "NA", 0, 1)</f>
        <v>0</v>
      </c>
      <c r="H259" s="318"/>
      <c r="I259" s="318"/>
      <c r="J259" s="318"/>
      <c r="K259" s="277" t="str">
        <f>_xlfn.XLOOKUP(F259,'[2]Merged Resources Master'!F:F,'[2]Merged Resources Master'!K:K, "NA", 0, 1)</f>
        <v>Health Workforce</v>
      </c>
      <c r="L259" s="277">
        <f>_xlfn.XLOOKUP(F259,'[2]Merged Resources Master'!F:F,'[2]Merged Resources Master'!L:L, "NA", 0, 1)</f>
        <v>0</v>
      </c>
      <c r="M259" s="277">
        <f>_xlfn.XLOOKUP(F259,'[2]Merged Resources Master'!F:F,'[2]Merged Resources Master'!M:M, "NA", 0, 1)</f>
        <v>0</v>
      </c>
      <c r="N259" s="277">
        <f>_xlfn.XLOOKUP(F259,'[2]Merged Resources Master'!F:F,'[2]Merged Resources Master'!N:N, "NA", 0, 1)</f>
        <v>0</v>
      </c>
      <c r="O259" s="277"/>
      <c r="P259" s="277"/>
      <c r="Q259" s="277"/>
      <c r="R259" s="277"/>
      <c r="S259" s="277"/>
      <c r="T259" s="277"/>
      <c r="U259" s="277"/>
      <c r="V259" s="277"/>
      <c r="W259" s="277"/>
      <c r="X259" s="277"/>
      <c r="Y259" s="277"/>
      <c r="Z259" s="277"/>
      <c r="AA259" s="277"/>
      <c r="AB259" s="277"/>
      <c r="AC259" s="277"/>
      <c r="AD259" s="277"/>
      <c r="AE259" s="277"/>
      <c r="AF259" s="278"/>
      <c r="AG259" s="277"/>
      <c r="AH259" s="277"/>
      <c r="AI259" s="277"/>
      <c r="AJ259" s="277"/>
      <c r="AK259" s="277"/>
      <c r="AL259" s="277"/>
      <c r="AM259" s="277"/>
      <c r="AN259" s="277"/>
      <c r="AO259" s="277"/>
      <c r="AP259" s="277"/>
      <c r="AQ259" s="277"/>
      <c r="AR259" s="277"/>
      <c r="AS259" s="277"/>
      <c r="AT259" s="277"/>
      <c r="AU259" s="277"/>
      <c r="AV259" s="277"/>
      <c r="AW259" s="278"/>
      <c r="AX259" s="277"/>
      <c r="AY259" s="277"/>
      <c r="AZ259" s="277"/>
      <c r="BA259" s="277"/>
      <c r="BB259" s="277"/>
      <c r="BC259" s="277"/>
      <c r="BD259" s="277"/>
      <c r="BE259" s="277"/>
      <c r="BF259" s="277"/>
      <c r="BG259" s="277"/>
      <c r="BH259" s="277"/>
      <c r="BI259" s="277"/>
      <c r="BJ259" s="277"/>
      <c r="BK259" s="277"/>
      <c r="BL259" s="277"/>
      <c r="BM259" s="277"/>
      <c r="BN259" s="278"/>
      <c r="BO259" s="277"/>
      <c r="BP259" s="277"/>
      <c r="BQ259" s="277"/>
      <c r="BR259" s="277"/>
      <c r="BS259" s="277"/>
      <c r="BT259" s="277"/>
      <c r="BU259" s="277"/>
      <c r="BV259" s="277"/>
      <c r="BW259" s="277"/>
      <c r="BX259" s="277"/>
      <c r="BY259" s="277"/>
      <c r="BZ259" s="277"/>
      <c r="CA259" s="279"/>
    </row>
    <row r="260" spans="1:79" s="67" customFormat="1" ht="12" x14ac:dyDescent="0.2">
      <c r="A260" s="65" t="str">
        <f>IF(D260="", "", _xlfn.XLOOKUP(D260,'[1]UHCC Architecture Master'!I:I,'[1]UHCC Architecture Master'!F:F,"NA",0,1))</f>
        <v>Breast cancer</v>
      </c>
      <c r="B260" s="65" t="str">
        <f>IF(D260="", "", _xlfn.XLOOKUP(D260,'[1]UHCC Architecture Master'!I:I,'[1]UHCC Architecture Master'!G:G,"NA",0,1))</f>
        <v>Treatment of breast cancer</v>
      </c>
      <c r="C260" s="65" t="str">
        <f>IF(D260="", "", _xlfn.XLOOKUP(D260,'[1]UHCC Architecture Master'!I:I,'[1]UHCC Architecture Master'!H:H,"NA",0,1))</f>
        <v>15. Procedures (including surgeries)</v>
      </c>
      <c r="D260" s="119" t="s">
        <v>262</v>
      </c>
      <c r="E260" s="277" t="str">
        <f>IF(D260="", "", _xlfn.XLOOKUP(D260,'[1]UHCC Architecture Master'!I:I,'[1]UHCC Architecture Master'!K:K,"NA",0,1))</f>
        <v>Mastectomy</v>
      </c>
      <c r="F260" s="277"/>
      <c r="G260" s="277">
        <f>_xlfn.XLOOKUP(F260,'[2]Merged Resources Master'!F:F,'[2]Merged Resources Master'!G:G, "NA", 0, 1)</f>
        <v>0</v>
      </c>
      <c r="H260" s="318"/>
      <c r="I260" s="318"/>
      <c r="J260" s="318"/>
      <c r="K260" s="318" t="str">
        <f>_xlfn.XLOOKUP(F260,'[2]Merged Resources Master'!F:F,'[2]Merged Resources Master'!K:K, "NA", 0, 1)</f>
        <v>Health Workforce</v>
      </c>
      <c r="L260" s="318">
        <f>_xlfn.XLOOKUP(F260,'[2]Merged Resources Master'!F:F,'[2]Merged Resources Master'!L:L, "NA", 0, 1)</f>
        <v>0</v>
      </c>
      <c r="M260" s="277">
        <f>_xlfn.XLOOKUP(F260,'[2]Merged Resources Master'!F:F,'[2]Merged Resources Master'!M:M, "NA", 0, 1)</f>
        <v>0</v>
      </c>
      <c r="N260" s="318">
        <f>_xlfn.XLOOKUP(F260,'[2]Merged Resources Master'!F:F,'[2]Merged Resources Master'!N:N, "NA", 0, 1)</f>
        <v>0</v>
      </c>
      <c r="O260" s="277"/>
      <c r="P260" s="277"/>
      <c r="Q260" s="277"/>
      <c r="R260" s="277"/>
      <c r="S260" s="277"/>
      <c r="T260" s="277"/>
      <c r="U260" s="277"/>
      <c r="V260" s="277"/>
      <c r="W260" s="65" t="s">
        <v>263</v>
      </c>
      <c r="X260" s="65"/>
      <c r="Y260" s="65" t="s">
        <v>264</v>
      </c>
      <c r="Z260" s="65" t="s">
        <v>99</v>
      </c>
      <c r="AA260" s="65" t="s">
        <v>93</v>
      </c>
      <c r="AB260" s="65" t="s">
        <v>265</v>
      </c>
      <c r="AC260" s="65" t="s">
        <v>95</v>
      </c>
      <c r="AD260" s="65" t="s">
        <v>96</v>
      </c>
      <c r="AE260" s="65">
        <v>1</v>
      </c>
      <c r="AF260" s="278"/>
      <c r="AG260" s="277"/>
      <c r="AH260" s="277"/>
      <c r="AI260" s="277"/>
      <c r="AJ260" s="277"/>
      <c r="AK260" s="277"/>
      <c r="AL260" s="277"/>
      <c r="AM260" s="277"/>
      <c r="AN260" s="277"/>
      <c r="AO260" s="277"/>
      <c r="AP260" s="277"/>
      <c r="AQ260" s="277"/>
      <c r="AR260" s="277"/>
      <c r="AS260" s="277"/>
      <c r="AT260" s="277"/>
      <c r="AU260" s="277"/>
      <c r="AV260" s="277"/>
      <c r="AW260" s="278"/>
      <c r="AX260" s="277"/>
      <c r="AY260" s="277"/>
      <c r="AZ260" s="277"/>
      <c r="BA260" s="277"/>
      <c r="BB260" s="277"/>
      <c r="BC260" s="277"/>
      <c r="BD260" s="277"/>
      <c r="BE260" s="277"/>
      <c r="BF260" s="277"/>
      <c r="BG260" s="277"/>
      <c r="BH260" s="277"/>
      <c r="BI260" s="277"/>
      <c r="BJ260" s="277"/>
      <c r="BK260" s="277"/>
      <c r="BL260" s="277"/>
      <c r="BM260" s="277"/>
      <c r="BN260" s="278"/>
      <c r="BO260" s="277"/>
      <c r="BP260" s="277"/>
      <c r="BQ260" s="277"/>
      <c r="BR260" s="277"/>
      <c r="BS260" s="277"/>
      <c r="BT260" s="277"/>
      <c r="BU260" s="277"/>
      <c r="BV260" s="277"/>
      <c r="BW260" s="277"/>
      <c r="BX260" s="277"/>
      <c r="BY260" s="277"/>
      <c r="BZ260" s="277"/>
      <c r="CA260" s="279"/>
    </row>
    <row r="261" spans="1:79" s="67" customFormat="1" ht="12" x14ac:dyDescent="0.2">
      <c r="A261" s="65"/>
      <c r="B261" s="65"/>
      <c r="C261" s="65"/>
      <c r="D261" s="119"/>
      <c r="E261" s="277"/>
      <c r="F261" s="277"/>
      <c r="G261" s="534">
        <f>_xlfn.XLOOKUP(F261,'[2]Merged Resources Master'!F:F,'[2]Merged Resources Master'!G:G, "NA", 0, 1)</f>
        <v>0</v>
      </c>
      <c r="H261" s="318"/>
      <c r="I261" s="318"/>
      <c r="J261" s="318"/>
      <c r="K261" s="318" t="str">
        <f>_xlfn.XLOOKUP(F261,'[2]Merged Resources Master'!F:F,'[2]Merged Resources Master'!K:K, "NA", 0, 1)</f>
        <v>Health Workforce</v>
      </c>
      <c r="L261" s="318">
        <f>_xlfn.XLOOKUP(F261,'[2]Merged Resources Master'!F:F,'[2]Merged Resources Master'!L:L, "NA", 0, 1)</f>
        <v>0</v>
      </c>
      <c r="M261" s="277">
        <f>_xlfn.XLOOKUP(F261,'[2]Merged Resources Master'!F:F,'[2]Merged Resources Master'!M:M, "NA", 0, 1)</f>
        <v>0</v>
      </c>
      <c r="N261" s="318">
        <f>_xlfn.XLOOKUP(F261,'[2]Merged Resources Master'!F:F,'[2]Merged Resources Master'!N:N, "NA", 0, 1)</f>
        <v>0</v>
      </c>
      <c r="O261" s="277"/>
      <c r="P261" s="277"/>
      <c r="Q261" s="277"/>
      <c r="R261" s="277"/>
      <c r="S261" s="277"/>
      <c r="T261" s="277"/>
      <c r="U261" s="277"/>
      <c r="V261" s="277"/>
      <c r="W261" s="65" t="s">
        <v>263</v>
      </c>
      <c r="X261" s="65"/>
      <c r="Y261" s="65" t="s">
        <v>266</v>
      </c>
      <c r="Z261" s="65" t="s">
        <v>177</v>
      </c>
      <c r="AA261" s="65" t="s">
        <v>93</v>
      </c>
      <c r="AB261" s="65" t="s">
        <v>267</v>
      </c>
      <c r="AC261" s="65" t="s">
        <v>95</v>
      </c>
      <c r="AD261" s="65" t="s">
        <v>96</v>
      </c>
      <c r="AE261" s="65">
        <v>1</v>
      </c>
      <c r="AF261" s="278"/>
      <c r="AG261" s="277"/>
      <c r="AH261" s="277"/>
      <c r="AI261" s="277"/>
      <c r="AJ261" s="277"/>
      <c r="AK261" s="277"/>
      <c r="AL261" s="277"/>
      <c r="AM261" s="277"/>
      <c r="AN261" s="277"/>
      <c r="AO261" s="277"/>
      <c r="AP261" s="277"/>
      <c r="AQ261" s="277"/>
      <c r="AR261" s="277"/>
      <c r="AS261" s="277"/>
      <c r="AT261" s="277"/>
      <c r="AU261" s="277"/>
      <c r="AV261" s="277"/>
      <c r="AW261" s="278"/>
      <c r="AX261" s="277"/>
      <c r="AY261" s="277"/>
      <c r="AZ261" s="277"/>
      <c r="BA261" s="277"/>
      <c r="BB261" s="277"/>
      <c r="BC261" s="277"/>
      <c r="BD261" s="277"/>
      <c r="BE261" s="277"/>
      <c r="BF261" s="277"/>
      <c r="BG261" s="277"/>
      <c r="BH261" s="277"/>
      <c r="BI261" s="277"/>
      <c r="BJ261" s="277"/>
      <c r="BK261" s="277"/>
      <c r="BL261" s="277"/>
      <c r="BM261" s="277"/>
      <c r="BN261" s="278"/>
      <c r="BO261" s="277"/>
      <c r="BP261" s="277"/>
      <c r="BQ261" s="277"/>
      <c r="BR261" s="277"/>
      <c r="BS261" s="277"/>
      <c r="BT261" s="277"/>
      <c r="BU261" s="277"/>
      <c r="BV261" s="277"/>
      <c r="BW261" s="277"/>
      <c r="BX261" s="277"/>
      <c r="BY261" s="277"/>
      <c r="BZ261" s="277"/>
      <c r="CA261" s="279"/>
    </row>
    <row r="262" spans="1:79" s="67" customFormat="1" ht="12" x14ac:dyDescent="0.2">
      <c r="A262" s="65"/>
      <c r="B262" s="65"/>
      <c r="C262" s="65"/>
      <c r="D262" s="119"/>
      <c r="E262" s="277"/>
      <c r="F262" s="277"/>
      <c r="G262" s="534">
        <f>_xlfn.XLOOKUP(F262,'[2]Merged Resources Master'!F:F,'[2]Merged Resources Master'!G:G, "NA", 0, 1)</f>
        <v>0</v>
      </c>
      <c r="H262" s="318"/>
      <c r="I262" s="318"/>
      <c r="J262" s="318"/>
      <c r="K262" s="318" t="str">
        <f>_xlfn.XLOOKUP(F262,'[2]Merged Resources Master'!F:F,'[2]Merged Resources Master'!K:K, "NA", 0, 1)</f>
        <v>Health Workforce</v>
      </c>
      <c r="L262" s="318">
        <f>_xlfn.XLOOKUP(F262,'[2]Merged Resources Master'!F:F,'[2]Merged Resources Master'!L:L, "NA", 0, 1)</f>
        <v>0</v>
      </c>
      <c r="M262" s="277">
        <f>_xlfn.XLOOKUP(F262,'[2]Merged Resources Master'!F:F,'[2]Merged Resources Master'!M:M, "NA", 0, 1)</f>
        <v>0</v>
      </c>
      <c r="N262" s="318">
        <f>_xlfn.XLOOKUP(F262,'[2]Merged Resources Master'!F:F,'[2]Merged Resources Master'!N:N, "NA", 0, 1)</f>
        <v>0</v>
      </c>
      <c r="O262" s="277"/>
      <c r="P262" s="277"/>
      <c r="Q262" s="277"/>
      <c r="R262" s="277"/>
      <c r="S262" s="277"/>
      <c r="T262" s="277"/>
      <c r="U262" s="277"/>
      <c r="V262" s="277"/>
      <c r="W262" s="65" t="s">
        <v>263</v>
      </c>
      <c r="X262" s="65"/>
      <c r="Y262" s="65" t="s">
        <v>268</v>
      </c>
      <c r="Z262" s="65" t="s">
        <v>106</v>
      </c>
      <c r="AA262" s="65" t="s">
        <v>93</v>
      </c>
      <c r="AB262" s="65" t="s">
        <v>269</v>
      </c>
      <c r="AC262" s="65" t="s">
        <v>270</v>
      </c>
      <c r="AD262" s="65" t="s">
        <v>96</v>
      </c>
      <c r="AE262" s="65">
        <v>1</v>
      </c>
      <c r="AF262" s="278"/>
      <c r="AG262" s="277"/>
      <c r="AH262" s="277"/>
      <c r="AI262" s="277"/>
      <c r="AJ262" s="277"/>
      <c r="AK262" s="277"/>
      <c r="AL262" s="277"/>
      <c r="AM262" s="277"/>
      <c r="AN262" s="277"/>
      <c r="AO262" s="277"/>
      <c r="AP262" s="277"/>
      <c r="AQ262" s="277"/>
      <c r="AR262" s="277"/>
      <c r="AS262" s="277"/>
      <c r="AT262" s="277"/>
      <c r="AU262" s="277"/>
      <c r="AV262" s="277"/>
      <c r="AW262" s="278"/>
      <c r="AX262" s="277"/>
      <c r="AY262" s="277"/>
      <c r="AZ262" s="277"/>
      <c r="BA262" s="277"/>
      <c r="BB262" s="277"/>
      <c r="BC262" s="277"/>
      <c r="BD262" s="277"/>
      <c r="BE262" s="277"/>
      <c r="BF262" s="277"/>
      <c r="BG262" s="277"/>
      <c r="BH262" s="277"/>
      <c r="BI262" s="277"/>
      <c r="BJ262" s="277"/>
      <c r="BK262" s="277"/>
      <c r="BL262" s="277"/>
      <c r="BM262" s="277"/>
      <c r="BN262" s="278"/>
      <c r="BO262" s="277"/>
      <c r="BP262" s="277"/>
      <c r="BQ262" s="277"/>
      <c r="BR262" s="277"/>
      <c r="BS262" s="277"/>
      <c r="BT262" s="277"/>
      <c r="BU262" s="277"/>
      <c r="BV262" s="277"/>
      <c r="BW262" s="277"/>
      <c r="BX262" s="277"/>
      <c r="BY262" s="277"/>
      <c r="BZ262" s="277"/>
      <c r="CA262" s="279"/>
    </row>
    <row r="263" spans="1:79" s="67" customFormat="1" ht="12" x14ac:dyDescent="0.2">
      <c r="A263" s="65" t="str">
        <f>IF(D263="", "", _xlfn.XLOOKUP(D263,'[1]UHCC Architecture Master'!I:I,'[1]UHCC Architecture Master'!F:F,"NA",0,1))</f>
        <v>Breast cancer</v>
      </c>
      <c r="B263" s="65" t="str">
        <f>IF(D263="", "", _xlfn.XLOOKUP(D263,'[1]UHCC Architecture Master'!I:I,'[1]UHCC Architecture Master'!G:G,"NA",0,1))</f>
        <v>Treatment of breast cancer</v>
      </c>
      <c r="C263" s="65" t="str">
        <f>IF(D263="", "", _xlfn.XLOOKUP(D263,'[1]UHCC Architecture Master'!I:I,'[1]UHCC Architecture Master'!H:H,"NA",0,1))</f>
        <v>15. Procedures (including surgeries)</v>
      </c>
      <c r="D263" s="119" t="s">
        <v>262</v>
      </c>
      <c r="E263" s="277" t="str">
        <f>IF(D263="", "", _xlfn.XLOOKUP(D263,'[1]UHCC Architecture Master'!I:I,'[1]UHCC Architecture Master'!K:K,"NA",0,1))</f>
        <v>Mastectomy</v>
      </c>
      <c r="F263" s="277"/>
      <c r="G263" s="277">
        <f>_xlfn.XLOOKUP(F263,'[2]Merged Resources Master'!F:F,'[2]Merged Resources Master'!G:G, "NA", 0, 1)</f>
        <v>0</v>
      </c>
      <c r="H263" s="318"/>
      <c r="I263" s="318"/>
      <c r="J263" s="318"/>
      <c r="K263" s="318" t="str">
        <f>_xlfn.XLOOKUP(F263,'[2]Merged Resources Master'!F:F,'[2]Merged Resources Master'!K:K, "NA", 0, 1)</f>
        <v>Health Workforce</v>
      </c>
      <c r="L263" s="318">
        <f>_xlfn.XLOOKUP(F263,'[2]Merged Resources Master'!F:F,'[2]Merged Resources Master'!L:L, "NA", 0, 1)</f>
        <v>0</v>
      </c>
      <c r="M263" s="277">
        <f>_xlfn.XLOOKUP(F263,'[2]Merged Resources Master'!F:F,'[2]Merged Resources Master'!M:M, "NA", 0, 1)</f>
        <v>0</v>
      </c>
      <c r="N263" s="277">
        <f>_xlfn.XLOOKUP(F263,'[2]Merged Resources Master'!F:F,'[2]Merged Resources Master'!N:N, "NA", 0, 1)</f>
        <v>0</v>
      </c>
      <c r="O263" s="277"/>
      <c r="P263" s="277"/>
      <c r="Q263" s="277"/>
      <c r="R263" s="277"/>
      <c r="S263" s="277"/>
      <c r="T263" s="277"/>
      <c r="U263" s="277"/>
      <c r="V263" s="277"/>
      <c r="W263" s="624" t="s">
        <v>263</v>
      </c>
      <c r="X263" s="624"/>
      <c r="Y263" s="624" t="s">
        <v>264</v>
      </c>
      <c r="Z263" s="624" t="s">
        <v>99</v>
      </c>
      <c r="AA263" s="624" t="s">
        <v>93</v>
      </c>
      <c r="AB263" s="624" t="s">
        <v>265</v>
      </c>
      <c r="AC263" s="624" t="s">
        <v>95</v>
      </c>
      <c r="AD263" s="624" t="s">
        <v>96</v>
      </c>
      <c r="AE263" s="624">
        <v>1</v>
      </c>
      <c r="AF263" s="278"/>
      <c r="AG263" s="277"/>
      <c r="AH263" s="277"/>
      <c r="AI263" s="277"/>
      <c r="AJ263" s="277"/>
      <c r="AK263" s="277"/>
      <c r="AL263" s="277"/>
      <c r="AM263" s="277"/>
      <c r="AN263" s="277"/>
      <c r="AO263" s="277"/>
      <c r="AP263" s="277"/>
      <c r="AQ263" s="277"/>
      <c r="AR263" s="277"/>
      <c r="AS263" s="277"/>
      <c r="AT263" s="277"/>
      <c r="AU263" s="277"/>
      <c r="AV263" s="277"/>
      <c r="AW263" s="278"/>
      <c r="AX263" s="277"/>
      <c r="AY263" s="277"/>
      <c r="AZ263" s="277"/>
      <c r="BA263" s="277"/>
      <c r="BB263" s="277"/>
      <c r="BC263" s="277"/>
      <c r="BD263" s="277"/>
      <c r="BE263" s="277"/>
      <c r="BF263" s="277"/>
      <c r="BG263" s="277"/>
      <c r="BH263" s="277"/>
      <c r="BI263" s="277"/>
      <c r="BJ263" s="277"/>
      <c r="BK263" s="277"/>
      <c r="BL263" s="277"/>
      <c r="BM263" s="277"/>
      <c r="BN263" s="278"/>
      <c r="BO263" s="277"/>
      <c r="BP263" s="277"/>
      <c r="BQ263" s="277"/>
      <c r="BR263" s="277"/>
      <c r="BS263" s="277"/>
      <c r="BT263" s="277"/>
      <c r="BU263" s="277"/>
      <c r="BV263" s="277"/>
      <c r="BW263" s="277"/>
      <c r="BX263" s="277"/>
      <c r="BY263" s="277"/>
      <c r="BZ263" s="277"/>
      <c r="CA263" s="279"/>
    </row>
    <row r="264" spans="1:79" s="67" customFormat="1" ht="12" x14ac:dyDescent="0.2">
      <c r="A264" s="65"/>
      <c r="B264" s="65"/>
      <c r="C264" s="65"/>
      <c r="D264" s="119"/>
      <c r="E264" s="277"/>
      <c r="F264" s="277"/>
      <c r="G264" s="534">
        <f>_xlfn.XLOOKUP(F264,'[2]Merged Resources Master'!F:F,'[2]Merged Resources Master'!G:G, "NA", 0, 1)</f>
        <v>0</v>
      </c>
      <c r="H264" s="318"/>
      <c r="I264" s="318"/>
      <c r="J264" s="318"/>
      <c r="K264" s="318" t="str">
        <f>_xlfn.XLOOKUP(F264,'[2]Merged Resources Master'!F:F,'[2]Merged Resources Master'!K:K, "NA", 0, 1)</f>
        <v>Health Workforce</v>
      </c>
      <c r="L264" s="318">
        <f>_xlfn.XLOOKUP(F264,'[2]Merged Resources Master'!F:F,'[2]Merged Resources Master'!L:L, "NA", 0, 1)</f>
        <v>0</v>
      </c>
      <c r="M264" s="277">
        <f>_xlfn.XLOOKUP(F264,'[2]Merged Resources Master'!F:F,'[2]Merged Resources Master'!M:M, "NA", 0, 1)</f>
        <v>0</v>
      </c>
      <c r="N264" s="277">
        <f>_xlfn.XLOOKUP(F264,'[2]Merged Resources Master'!F:F,'[2]Merged Resources Master'!N:N, "NA", 0, 1)</f>
        <v>0</v>
      </c>
      <c r="O264" s="277"/>
      <c r="P264" s="277"/>
      <c r="Q264" s="277"/>
      <c r="R264" s="277"/>
      <c r="S264" s="277"/>
      <c r="T264" s="277"/>
      <c r="U264" s="277"/>
      <c r="V264" s="277"/>
      <c r="W264" s="65" t="s">
        <v>263</v>
      </c>
      <c r="Y264" s="523" t="s">
        <v>271</v>
      </c>
      <c r="Z264" s="523" t="s">
        <v>148</v>
      </c>
      <c r="AA264" s="523" t="s">
        <v>93</v>
      </c>
      <c r="AB264" s="523" t="s">
        <v>272</v>
      </c>
      <c r="AC264" s="523" t="s">
        <v>95</v>
      </c>
      <c r="AD264" s="523" t="s">
        <v>101</v>
      </c>
      <c r="AE264" s="523">
        <v>1</v>
      </c>
      <c r="AF264" s="278"/>
      <c r="AG264" s="277"/>
      <c r="AH264" s="277"/>
      <c r="AI264" s="277"/>
      <c r="AJ264" s="277"/>
      <c r="AK264" s="277"/>
      <c r="AL264" s="277"/>
      <c r="AM264" s="277"/>
      <c r="AN264" s="277"/>
      <c r="AO264" s="277"/>
      <c r="AP264" s="277"/>
      <c r="AQ264" s="277"/>
      <c r="AR264" s="277"/>
      <c r="AS264" s="277"/>
      <c r="AT264" s="277"/>
      <c r="AU264" s="277"/>
      <c r="AV264" s="277"/>
      <c r="AW264" s="278"/>
      <c r="AX264" s="277"/>
      <c r="AY264" s="277"/>
      <c r="AZ264" s="277"/>
      <c r="BA264" s="277"/>
      <c r="BB264" s="277"/>
      <c r="BC264" s="277"/>
      <c r="BD264" s="277"/>
      <c r="BE264" s="277"/>
      <c r="BF264" s="277"/>
      <c r="BG264" s="277"/>
      <c r="BH264" s="277"/>
      <c r="BI264" s="277"/>
      <c r="BJ264" s="277"/>
      <c r="BK264" s="277"/>
      <c r="BL264" s="277"/>
      <c r="BM264" s="277"/>
      <c r="BN264" s="278"/>
      <c r="BO264" s="277"/>
      <c r="BP264" s="277"/>
      <c r="BQ264" s="277"/>
      <c r="BR264" s="277"/>
      <c r="BS264" s="277"/>
      <c r="BT264" s="277"/>
      <c r="BU264" s="277"/>
      <c r="BV264" s="277"/>
      <c r="BW264" s="277"/>
      <c r="BX264" s="277"/>
      <c r="BY264" s="277"/>
      <c r="BZ264" s="277"/>
      <c r="CA264" s="279"/>
    </row>
    <row r="265" spans="1:79" s="67" customFormat="1" ht="12" x14ac:dyDescent="0.2">
      <c r="A265" s="65"/>
      <c r="B265" s="65"/>
      <c r="C265" s="65"/>
      <c r="D265" s="119"/>
      <c r="E265" s="277"/>
      <c r="F265" s="277"/>
      <c r="G265" s="534">
        <f>_xlfn.XLOOKUP(F265,'[2]Merged Resources Master'!F:F,'[2]Merged Resources Master'!G:G, "NA", 0, 1)</f>
        <v>0</v>
      </c>
      <c r="H265" s="318"/>
      <c r="I265" s="318"/>
      <c r="J265" s="318"/>
      <c r="K265" s="318" t="str">
        <f>_xlfn.XLOOKUP(F265,'[2]Merged Resources Master'!F:F,'[2]Merged Resources Master'!K:K, "NA", 0, 1)</f>
        <v>Health Workforce</v>
      </c>
      <c r="L265" s="318">
        <f>_xlfn.XLOOKUP(F265,'[2]Merged Resources Master'!F:F,'[2]Merged Resources Master'!L:L, "NA", 0, 1)</f>
        <v>0</v>
      </c>
      <c r="M265" s="277">
        <f>_xlfn.XLOOKUP(F265,'[2]Merged Resources Master'!F:F,'[2]Merged Resources Master'!M:M, "NA", 0, 1)</f>
        <v>0</v>
      </c>
      <c r="N265" s="277">
        <f>_xlfn.XLOOKUP(F265,'[2]Merged Resources Master'!F:F,'[2]Merged Resources Master'!N:N, "NA", 0, 1)</f>
        <v>0</v>
      </c>
      <c r="O265" s="277"/>
      <c r="P265" s="277"/>
      <c r="Q265" s="277"/>
      <c r="R265" s="277"/>
      <c r="S265" s="277"/>
      <c r="T265" s="277"/>
      <c r="U265" s="277"/>
      <c r="V265" s="277"/>
      <c r="W265" s="65" t="s">
        <v>263</v>
      </c>
      <c r="Y265" s="523" t="s">
        <v>273</v>
      </c>
      <c r="Z265" s="523" t="s">
        <v>106</v>
      </c>
      <c r="AA265" s="523" t="s">
        <v>93</v>
      </c>
      <c r="AB265" s="523" t="s">
        <v>274</v>
      </c>
      <c r="AC265" s="523" t="s">
        <v>108</v>
      </c>
      <c r="AD265" s="523" t="s">
        <v>101</v>
      </c>
      <c r="AE265" s="523">
        <v>1</v>
      </c>
      <c r="AF265" s="278"/>
      <c r="AG265" s="277"/>
      <c r="AH265" s="277"/>
      <c r="AI265" s="277"/>
      <c r="AJ265" s="277"/>
      <c r="AK265" s="277"/>
      <c r="AL265" s="277"/>
      <c r="AM265" s="277"/>
      <c r="AN265" s="277"/>
      <c r="AO265" s="277"/>
      <c r="AP265" s="277"/>
      <c r="AQ265" s="277"/>
      <c r="AR265" s="277"/>
      <c r="AS265" s="277"/>
      <c r="AT265" s="277"/>
      <c r="AU265" s="277"/>
      <c r="AV265" s="277"/>
      <c r="AW265" s="278"/>
      <c r="AX265" s="277"/>
      <c r="AY265" s="277"/>
      <c r="AZ265" s="277"/>
      <c r="BA265" s="277"/>
      <c r="BB265" s="277"/>
      <c r="BC265" s="277"/>
      <c r="BD265" s="277"/>
      <c r="BE265" s="277"/>
      <c r="BF265" s="277"/>
      <c r="BG265" s="277"/>
      <c r="BH265" s="277"/>
      <c r="BI265" s="277"/>
      <c r="BJ265" s="277"/>
      <c r="BK265" s="277"/>
      <c r="BL265" s="277"/>
      <c r="BM265" s="277"/>
      <c r="BN265" s="278"/>
      <c r="BO265" s="277"/>
      <c r="BP265" s="277"/>
      <c r="BQ265" s="277"/>
      <c r="BR265" s="277"/>
      <c r="BS265" s="277"/>
      <c r="BT265" s="277"/>
      <c r="BU265" s="277"/>
      <c r="BV265" s="277"/>
      <c r="BW265" s="277"/>
      <c r="BX265" s="277"/>
      <c r="BY265" s="277"/>
      <c r="BZ265" s="277"/>
      <c r="CA265" s="279"/>
    </row>
    <row r="266" spans="1:79" s="67" customFormat="1" ht="12" x14ac:dyDescent="0.2">
      <c r="A266" s="65" t="str">
        <f>IF(D266="", "", _xlfn.XLOOKUP(D266,'[1]UHCC Architecture Master'!I:I,'[1]UHCC Architecture Master'!F:F,"NA",0,1))</f>
        <v>Breast cancer</v>
      </c>
      <c r="B266" s="65" t="str">
        <f>IF(D266="", "", _xlfn.XLOOKUP(D266,'[1]UHCC Architecture Master'!I:I,'[1]UHCC Architecture Master'!G:G,"NA",0,1))</f>
        <v>Treatment of breast cancer</v>
      </c>
      <c r="C266" s="65" t="str">
        <f>IF(D266="", "", _xlfn.XLOOKUP(D266,'[1]UHCC Architecture Master'!I:I,'[1]UHCC Architecture Master'!H:H,"NA",0,1))</f>
        <v>15. Procedures (including surgeries)</v>
      </c>
      <c r="D266" s="119" t="s">
        <v>262</v>
      </c>
      <c r="E266" s="277" t="str">
        <f>IF(D266="", "", _xlfn.XLOOKUP(D266,'[1]UHCC Architecture Master'!I:I,'[1]UHCC Architecture Master'!K:K,"NA",0,1))</f>
        <v>Mastectomy</v>
      </c>
      <c r="F266" s="277"/>
      <c r="G266" s="277">
        <f>_xlfn.XLOOKUP(F266,'[2]Merged Resources Master'!F:F,'[2]Merged Resources Master'!G:G, "NA", 0, 1)</f>
        <v>0</v>
      </c>
      <c r="H266" s="318"/>
      <c r="I266" s="318"/>
      <c r="J266" s="318"/>
      <c r="K266" s="318" t="str">
        <f>_xlfn.XLOOKUP(F266,'[2]Merged Resources Master'!F:F,'[2]Merged Resources Master'!K:K, "NA", 0, 1)</f>
        <v>Health Workforce</v>
      </c>
      <c r="L266" s="318">
        <f>_xlfn.XLOOKUP(F266,'[2]Merged Resources Master'!F:F,'[2]Merged Resources Master'!L:L, "NA", 0, 1)</f>
        <v>0</v>
      </c>
      <c r="M266" s="277">
        <f>_xlfn.XLOOKUP(F266,'[2]Merged Resources Master'!F:F,'[2]Merged Resources Master'!M:M, "NA", 0, 1)</f>
        <v>0</v>
      </c>
      <c r="N266" s="277">
        <f>_xlfn.XLOOKUP(F266,'[2]Merged Resources Master'!F:F,'[2]Merged Resources Master'!N:N, "NA", 0, 1)</f>
        <v>0</v>
      </c>
      <c r="O266" s="277"/>
      <c r="P266" s="277"/>
      <c r="Q266" s="277"/>
      <c r="R266" s="277"/>
      <c r="S266" s="277"/>
      <c r="T266" s="277"/>
      <c r="U266" s="277"/>
      <c r="V266" s="277"/>
      <c r="W266" s="624" t="s">
        <v>263</v>
      </c>
      <c r="X266" s="624"/>
      <c r="Y266" s="624" t="s">
        <v>264</v>
      </c>
      <c r="Z266" s="624" t="s">
        <v>99</v>
      </c>
      <c r="AA266" s="624" t="s">
        <v>93</v>
      </c>
      <c r="AB266" s="624" t="s">
        <v>265</v>
      </c>
      <c r="AC266" s="624" t="s">
        <v>95</v>
      </c>
      <c r="AD266" s="624" t="s">
        <v>96</v>
      </c>
      <c r="AE266" s="624">
        <v>1</v>
      </c>
      <c r="AF266" s="278"/>
      <c r="AG266" s="277"/>
      <c r="AH266" s="277"/>
      <c r="AI266" s="277"/>
      <c r="AJ266" s="277"/>
      <c r="AK266" s="277"/>
      <c r="AL266" s="277"/>
      <c r="AM266" s="277"/>
      <c r="AN266" s="277"/>
      <c r="AO266" s="277"/>
      <c r="AP266" s="277"/>
      <c r="AQ266" s="277"/>
      <c r="AR266" s="277"/>
      <c r="AS266" s="277"/>
      <c r="AT266" s="277"/>
      <c r="AU266" s="277"/>
      <c r="AV266" s="277"/>
      <c r="AW266" s="278"/>
      <c r="AX266" s="277"/>
      <c r="AY266" s="277"/>
      <c r="AZ266" s="277"/>
      <c r="BA266" s="277"/>
      <c r="BB266" s="277"/>
      <c r="BC266" s="277"/>
      <c r="BD266" s="277"/>
      <c r="BE266" s="277"/>
      <c r="BF266" s="277"/>
      <c r="BG266" s="277"/>
      <c r="BH266" s="277"/>
      <c r="BI266" s="277"/>
      <c r="BJ266" s="277"/>
      <c r="BK266" s="277"/>
      <c r="BL266" s="277"/>
      <c r="BM266" s="277"/>
      <c r="BN266" s="278"/>
      <c r="BO266" s="277"/>
      <c r="BP266" s="277"/>
      <c r="BQ266" s="277"/>
      <c r="BR266" s="277"/>
      <c r="BS266" s="277"/>
      <c r="BT266" s="277"/>
      <c r="BU266" s="277"/>
      <c r="BV266" s="277"/>
      <c r="BW266" s="277"/>
      <c r="BX266" s="277"/>
      <c r="BY266" s="277"/>
      <c r="BZ266" s="277"/>
      <c r="CA266" s="279"/>
    </row>
    <row r="267" spans="1:79" s="67" customFormat="1" ht="12" x14ac:dyDescent="0.2">
      <c r="A267" s="65"/>
      <c r="B267" s="65"/>
      <c r="C267" s="65"/>
      <c r="D267" s="119"/>
      <c r="E267" s="277"/>
      <c r="F267" s="277"/>
      <c r="G267" s="534">
        <f>_xlfn.XLOOKUP(F267,'[2]Merged Resources Master'!F:F,'[2]Merged Resources Master'!G:G, "NA", 0, 1)</f>
        <v>0</v>
      </c>
      <c r="H267" s="318"/>
      <c r="I267" s="318"/>
      <c r="J267" s="318"/>
      <c r="K267" s="318" t="str">
        <f>_xlfn.XLOOKUP(F267,'[2]Merged Resources Master'!F:F,'[2]Merged Resources Master'!K:K, "NA", 0, 1)</f>
        <v>Health Workforce</v>
      </c>
      <c r="L267" s="318">
        <f>_xlfn.XLOOKUP(F267,'[2]Merged Resources Master'!F:F,'[2]Merged Resources Master'!L:L, "NA", 0, 1)</f>
        <v>0</v>
      </c>
      <c r="M267" s="277">
        <f>_xlfn.XLOOKUP(F267,'[2]Merged Resources Master'!F:F,'[2]Merged Resources Master'!M:M, "NA", 0, 1)</f>
        <v>0</v>
      </c>
      <c r="N267" s="277">
        <f>_xlfn.XLOOKUP(F267,'[2]Merged Resources Master'!F:F,'[2]Merged Resources Master'!N:N, "NA", 0, 1)</f>
        <v>0</v>
      </c>
      <c r="O267" s="277"/>
      <c r="P267" s="277"/>
      <c r="Q267" s="277"/>
      <c r="R267" s="277"/>
      <c r="S267" s="277"/>
      <c r="T267" s="277"/>
      <c r="U267" s="277"/>
      <c r="V267" s="277"/>
      <c r="W267" s="624" t="s">
        <v>263</v>
      </c>
      <c r="X267" s="627"/>
      <c r="Y267" s="621" t="s">
        <v>271</v>
      </c>
      <c r="Z267" s="621" t="s">
        <v>148</v>
      </c>
      <c r="AA267" s="621" t="s">
        <v>93</v>
      </c>
      <c r="AB267" s="621" t="s">
        <v>272</v>
      </c>
      <c r="AC267" s="621" t="s">
        <v>95</v>
      </c>
      <c r="AD267" s="621" t="s">
        <v>101</v>
      </c>
      <c r="AE267" s="621">
        <v>1</v>
      </c>
      <c r="AF267" s="278"/>
      <c r="AG267" s="277"/>
      <c r="AH267" s="277"/>
      <c r="AI267" s="277"/>
      <c r="AJ267" s="277"/>
      <c r="AK267" s="277"/>
      <c r="AL267" s="277"/>
      <c r="AM267" s="277"/>
      <c r="AN267" s="277"/>
      <c r="AO267" s="277"/>
      <c r="AP267" s="277"/>
      <c r="AQ267" s="277"/>
      <c r="AR267" s="277"/>
      <c r="AS267" s="277"/>
      <c r="AT267" s="277"/>
      <c r="AU267" s="277"/>
      <c r="AV267" s="277"/>
      <c r="AW267" s="278"/>
      <c r="AX267" s="277"/>
      <c r="AY267" s="277"/>
      <c r="AZ267" s="277"/>
      <c r="BA267" s="277"/>
      <c r="BB267" s="277"/>
      <c r="BC267" s="277"/>
      <c r="BD267" s="277"/>
      <c r="BE267" s="277"/>
      <c r="BF267" s="277"/>
      <c r="BG267" s="277"/>
      <c r="BH267" s="277"/>
      <c r="BI267" s="277"/>
      <c r="BJ267" s="277"/>
      <c r="BK267" s="277"/>
      <c r="BL267" s="277"/>
      <c r="BM267" s="277"/>
      <c r="BN267" s="278"/>
      <c r="BO267" s="277"/>
      <c r="BP267" s="277"/>
      <c r="BQ267" s="277"/>
      <c r="BR267" s="277"/>
      <c r="BS267" s="277"/>
      <c r="BT267" s="277"/>
      <c r="BU267" s="277"/>
      <c r="BV267" s="277"/>
      <c r="BW267" s="277"/>
      <c r="BX267" s="277"/>
      <c r="BY267" s="277"/>
      <c r="BZ267" s="277"/>
      <c r="CA267" s="279"/>
    </row>
    <row r="268" spans="1:79" s="67" customFormat="1" ht="12" x14ac:dyDescent="0.2">
      <c r="A268" s="65"/>
      <c r="B268" s="65"/>
      <c r="C268" s="65"/>
      <c r="D268" s="119"/>
      <c r="E268" s="277"/>
      <c r="F268" s="277"/>
      <c r="G268" s="534">
        <f>_xlfn.XLOOKUP(F268,'[2]Merged Resources Master'!F:F,'[2]Merged Resources Master'!G:G, "NA", 0, 1)</f>
        <v>0</v>
      </c>
      <c r="H268" s="318"/>
      <c r="I268" s="318"/>
      <c r="J268" s="318"/>
      <c r="K268" s="318" t="str">
        <f>_xlfn.XLOOKUP(F268,'[2]Merged Resources Master'!F:F,'[2]Merged Resources Master'!K:K, "NA", 0, 1)</f>
        <v>Health Workforce</v>
      </c>
      <c r="L268" s="318">
        <f>_xlfn.XLOOKUP(F268,'[2]Merged Resources Master'!F:F,'[2]Merged Resources Master'!L:L, "NA", 0, 1)</f>
        <v>0</v>
      </c>
      <c r="M268" s="277">
        <f>_xlfn.XLOOKUP(F268,'[2]Merged Resources Master'!F:F,'[2]Merged Resources Master'!M:M, "NA", 0, 1)</f>
        <v>0</v>
      </c>
      <c r="N268" s="277">
        <f>_xlfn.XLOOKUP(F268,'[2]Merged Resources Master'!F:F,'[2]Merged Resources Master'!N:N, "NA", 0, 1)</f>
        <v>0</v>
      </c>
      <c r="O268" s="277"/>
      <c r="P268" s="277"/>
      <c r="Q268" s="277"/>
      <c r="R268" s="277"/>
      <c r="S268" s="277"/>
      <c r="T268" s="277"/>
      <c r="U268" s="277"/>
      <c r="V268" s="277"/>
      <c r="W268" s="624" t="s">
        <v>263</v>
      </c>
      <c r="X268" s="627"/>
      <c r="Y268" s="621" t="s">
        <v>273</v>
      </c>
      <c r="Z268" s="621" t="s">
        <v>106</v>
      </c>
      <c r="AA268" s="621" t="s">
        <v>93</v>
      </c>
      <c r="AB268" s="621" t="s">
        <v>274</v>
      </c>
      <c r="AC268" s="621" t="s">
        <v>108</v>
      </c>
      <c r="AD268" s="621" t="s">
        <v>101</v>
      </c>
      <c r="AE268" s="621">
        <v>1</v>
      </c>
      <c r="AF268" s="278"/>
      <c r="AG268" s="277"/>
      <c r="AH268" s="277"/>
      <c r="AI268" s="277"/>
      <c r="AJ268" s="277"/>
      <c r="AK268" s="277"/>
      <c r="AL268" s="277"/>
      <c r="AM268" s="277"/>
      <c r="AN268" s="277"/>
      <c r="AO268" s="277"/>
      <c r="AP268" s="277"/>
      <c r="AQ268" s="277"/>
      <c r="AR268" s="277"/>
      <c r="AS268" s="277"/>
      <c r="AT268" s="277"/>
      <c r="AU268" s="277"/>
      <c r="AV268" s="277"/>
      <c r="AW268" s="278"/>
      <c r="AX268" s="277"/>
      <c r="AY268" s="277"/>
      <c r="AZ268" s="277"/>
      <c r="BA268" s="277"/>
      <c r="BB268" s="277"/>
      <c r="BC268" s="277"/>
      <c r="BD268" s="277"/>
      <c r="BE268" s="277"/>
      <c r="BF268" s="277"/>
      <c r="BG268" s="277"/>
      <c r="BH268" s="277"/>
      <c r="BI268" s="277"/>
      <c r="BJ268" s="277"/>
      <c r="BK268" s="277"/>
      <c r="BL268" s="277"/>
      <c r="BM268" s="277"/>
      <c r="BN268" s="278"/>
      <c r="BO268" s="277"/>
      <c r="BP268" s="277"/>
      <c r="BQ268" s="277"/>
      <c r="BR268" s="277"/>
      <c r="BS268" s="277"/>
      <c r="BT268" s="277"/>
      <c r="BU268" s="277"/>
      <c r="BV268" s="277"/>
      <c r="BW268" s="277"/>
      <c r="BX268" s="277"/>
      <c r="BY268" s="277"/>
      <c r="BZ268" s="277"/>
      <c r="CA268" s="279"/>
    </row>
    <row r="269" spans="1:79" s="67" customFormat="1" ht="13.5" customHeight="1" x14ac:dyDescent="0.2">
      <c r="A269" s="65" t="str">
        <f>IF(D269="", "", _xlfn.XLOOKUP(D269,'[1]UHCC Architecture Master'!I:I,'[1]UHCC Architecture Master'!F:F,"NA",0,1))</f>
        <v>Breast cancer</v>
      </c>
      <c r="B269" s="65" t="str">
        <f>IF(D269="", "", _xlfn.XLOOKUP(D269,'[1]UHCC Architecture Master'!I:I,'[1]UHCC Architecture Master'!G:G,"NA",0,1))</f>
        <v>Treatment of breast cancer</v>
      </c>
      <c r="C269" s="65" t="str">
        <f>IF(D269="", "", _xlfn.XLOOKUP(D269,'[1]UHCC Architecture Master'!I:I,'[1]UHCC Architecture Master'!H:H,"NA",0,1))</f>
        <v>15. Procedures (including surgeries)</v>
      </c>
      <c r="D269" s="119" t="s">
        <v>262</v>
      </c>
      <c r="E269" s="277" t="str">
        <f>IF(D269="", "", _xlfn.XLOOKUP(D269,'[1]UHCC Architecture Master'!I:I,'[1]UHCC Architecture Master'!K:K,"NA",0,1))</f>
        <v>Mastectomy</v>
      </c>
      <c r="F269" s="277"/>
      <c r="G269" s="277">
        <f>_xlfn.XLOOKUP(F269,'[2]Merged Resources Master'!F:F,'[2]Merged Resources Master'!G:G, "NA", 0, 1)</f>
        <v>0</v>
      </c>
      <c r="H269" s="318"/>
      <c r="I269" s="318"/>
      <c r="J269" s="318"/>
      <c r="K269" s="318" t="str">
        <f>_xlfn.XLOOKUP(F269,'[2]Merged Resources Master'!F:F,'[2]Merged Resources Master'!K:K, "NA", 0, 1)</f>
        <v>Health Workforce</v>
      </c>
      <c r="L269" s="318">
        <f>_xlfn.XLOOKUP(F269,'[2]Merged Resources Master'!F:F,'[2]Merged Resources Master'!L:L, "NA", 0, 1)</f>
        <v>0</v>
      </c>
      <c r="M269" s="277">
        <f>_xlfn.XLOOKUP(F269,'[2]Merged Resources Master'!F:F,'[2]Merged Resources Master'!M:M, "NA", 0, 1)</f>
        <v>0</v>
      </c>
      <c r="N269" s="277">
        <f>_xlfn.XLOOKUP(F269,'[2]Merged Resources Master'!F:F,'[2]Merged Resources Master'!N:N, "NA", 0, 1)</f>
        <v>0</v>
      </c>
      <c r="O269" s="277"/>
      <c r="P269" s="277"/>
      <c r="Q269" s="277"/>
      <c r="R269" s="277"/>
      <c r="S269" s="277"/>
      <c r="T269" s="277"/>
      <c r="U269" s="277"/>
      <c r="V269" s="277"/>
      <c r="W269" s="624" t="s">
        <v>263</v>
      </c>
      <c r="X269" s="624"/>
      <c r="Y269" s="624" t="s">
        <v>264</v>
      </c>
      <c r="Z269" s="624" t="s">
        <v>99</v>
      </c>
      <c r="AA269" s="624" t="s">
        <v>93</v>
      </c>
      <c r="AB269" s="624" t="s">
        <v>265</v>
      </c>
      <c r="AC269" s="624" t="s">
        <v>95</v>
      </c>
      <c r="AD269" s="624" t="s">
        <v>96</v>
      </c>
      <c r="AE269" s="624">
        <v>1</v>
      </c>
      <c r="AF269" s="278"/>
      <c r="AG269" s="277"/>
      <c r="AH269" s="277"/>
      <c r="AI269" s="277"/>
      <c r="AJ269" s="277"/>
      <c r="AK269" s="277"/>
      <c r="AL269" s="277"/>
      <c r="AM269" s="277"/>
      <c r="AN269" s="277"/>
      <c r="AO269" s="277"/>
      <c r="AP269" s="277"/>
      <c r="AQ269" s="277"/>
      <c r="AR269" s="277"/>
      <c r="AS269" s="277"/>
      <c r="AT269" s="277"/>
      <c r="AU269" s="277"/>
      <c r="AV269" s="277"/>
      <c r="AW269" s="278"/>
      <c r="AX269" s="277"/>
      <c r="AY269" s="277"/>
      <c r="AZ269" s="277"/>
      <c r="BA269" s="277"/>
      <c r="BB269" s="277"/>
      <c r="BC269" s="277"/>
      <c r="BD269" s="277"/>
      <c r="BE269" s="277"/>
      <c r="BF269" s="277"/>
      <c r="BG269" s="277"/>
      <c r="BH269" s="277"/>
      <c r="BI269" s="277"/>
      <c r="BJ269" s="277"/>
      <c r="BK269" s="277"/>
      <c r="BL269" s="277"/>
      <c r="BM269" s="277"/>
      <c r="BN269" s="278"/>
      <c r="BO269" s="277"/>
      <c r="BP269" s="277"/>
      <c r="BQ269" s="277"/>
      <c r="BR269" s="277"/>
      <c r="BS269" s="277"/>
      <c r="BT269" s="277"/>
      <c r="BU269" s="277"/>
      <c r="BV269" s="277"/>
      <c r="BW269" s="277"/>
      <c r="BX269" s="277"/>
      <c r="BY269" s="277"/>
      <c r="BZ269" s="277"/>
      <c r="CA269" s="279"/>
    </row>
    <row r="270" spans="1:79" s="67" customFormat="1" ht="13.5" customHeight="1" x14ac:dyDescent="0.2">
      <c r="A270" s="65"/>
      <c r="B270" s="65"/>
      <c r="C270" s="65"/>
      <c r="D270" s="119"/>
      <c r="E270" s="277"/>
      <c r="F270" s="277"/>
      <c r="G270" s="534">
        <f>_xlfn.XLOOKUP(F270,'[2]Merged Resources Master'!F:F,'[2]Merged Resources Master'!G:G, "NA", 0, 1)</f>
        <v>0</v>
      </c>
      <c r="H270" s="318"/>
      <c r="I270" s="318"/>
      <c r="J270" s="318"/>
      <c r="K270" s="318" t="str">
        <f>_xlfn.XLOOKUP(F270,'[2]Merged Resources Master'!F:F,'[2]Merged Resources Master'!K:K, "NA", 0, 1)</f>
        <v>Health Workforce</v>
      </c>
      <c r="L270" s="318">
        <f>_xlfn.XLOOKUP(F270,'[2]Merged Resources Master'!F:F,'[2]Merged Resources Master'!L:L, "NA", 0, 1)</f>
        <v>0</v>
      </c>
      <c r="M270" s="277">
        <f>_xlfn.XLOOKUP(F270,'[2]Merged Resources Master'!F:F,'[2]Merged Resources Master'!M:M, "NA", 0, 1)</f>
        <v>0</v>
      </c>
      <c r="N270" s="277">
        <f>_xlfn.XLOOKUP(F270,'[2]Merged Resources Master'!F:F,'[2]Merged Resources Master'!N:N, "NA", 0, 1)</f>
        <v>0</v>
      </c>
      <c r="O270" s="277"/>
      <c r="P270" s="277"/>
      <c r="Q270" s="277"/>
      <c r="R270" s="277"/>
      <c r="S270" s="277"/>
      <c r="T270" s="277"/>
      <c r="U270" s="277"/>
      <c r="V270" s="277"/>
      <c r="W270" s="624" t="s">
        <v>263</v>
      </c>
      <c r="X270" s="624"/>
      <c r="Y270" s="624" t="s">
        <v>266</v>
      </c>
      <c r="Z270" s="624" t="s">
        <v>177</v>
      </c>
      <c r="AA270" s="624" t="s">
        <v>93</v>
      </c>
      <c r="AB270" s="624" t="s">
        <v>267</v>
      </c>
      <c r="AC270" s="624" t="s">
        <v>95</v>
      </c>
      <c r="AD270" s="624" t="s">
        <v>96</v>
      </c>
      <c r="AE270" s="624">
        <v>1</v>
      </c>
      <c r="AF270" s="278"/>
      <c r="AG270" s="277"/>
      <c r="AH270" s="277"/>
      <c r="AI270" s="277"/>
      <c r="AJ270" s="277"/>
      <c r="AK270" s="277"/>
      <c r="AL270" s="277"/>
      <c r="AM270" s="277"/>
      <c r="AN270" s="277"/>
      <c r="AO270" s="277"/>
      <c r="AP270" s="277"/>
      <c r="AQ270" s="277"/>
      <c r="AR270" s="277"/>
      <c r="AS270" s="277"/>
      <c r="AT270" s="277"/>
      <c r="AU270" s="277"/>
      <c r="AV270" s="277"/>
      <c r="AW270" s="278"/>
      <c r="AX270" s="277"/>
      <c r="AY270" s="277"/>
      <c r="AZ270" s="277"/>
      <c r="BA270" s="277"/>
      <c r="BB270" s="277"/>
      <c r="BC270" s="277"/>
      <c r="BD270" s="277"/>
      <c r="BE270" s="277"/>
      <c r="BF270" s="277"/>
      <c r="BG270" s="277"/>
      <c r="BH270" s="277"/>
      <c r="BI270" s="277"/>
      <c r="BJ270" s="277"/>
      <c r="BK270" s="277"/>
      <c r="BL270" s="277"/>
      <c r="BM270" s="277"/>
      <c r="BN270" s="278"/>
      <c r="BO270" s="277"/>
      <c r="BP270" s="277"/>
      <c r="BQ270" s="277"/>
      <c r="BR270" s="277"/>
      <c r="BS270" s="277"/>
      <c r="BT270" s="277"/>
      <c r="BU270" s="277"/>
      <c r="BV270" s="277"/>
      <c r="BW270" s="277"/>
      <c r="BX270" s="277"/>
      <c r="BY270" s="277"/>
      <c r="BZ270" s="277"/>
      <c r="CA270" s="279"/>
    </row>
    <row r="271" spans="1:79" s="67" customFormat="1" ht="13.5" customHeight="1" x14ac:dyDescent="0.2">
      <c r="A271" s="65"/>
      <c r="B271" s="65"/>
      <c r="C271" s="65"/>
      <c r="D271" s="119"/>
      <c r="E271" s="277"/>
      <c r="F271" s="277"/>
      <c r="G271" s="534">
        <f>_xlfn.XLOOKUP(F271,'[2]Merged Resources Master'!F:F,'[2]Merged Resources Master'!G:G, "NA", 0, 1)</f>
        <v>0</v>
      </c>
      <c r="H271" s="318"/>
      <c r="I271" s="318"/>
      <c r="J271" s="318"/>
      <c r="K271" s="318" t="str">
        <f>_xlfn.XLOOKUP(F271,'[2]Merged Resources Master'!F:F,'[2]Merged Resources Master'!K:K, "NA", 0, 1)</f>
        <v>Health Workforce</v>
      </c>
      <c r="L271" s="318">
        <f>_xlfn.XLOOKUP(F271,'[2]Merged Resources Master'!F:F,'[2]Merged Resources Master'!L:L, "NA", 0, 1)</f>
        <v>0</v>
      </c>
      <c r="M271" s="277">
        <f>_xlfn.XLOOKUP(F271,'[2]Merged Resources Master'!F:F,'[2]Merged Resources Master'!M:M, "NA", 0, 1)</f>
        <v>0</v>
      </c>
      <c r="N271" s="277">
        <f>_xlfn.XLOOKUP(F271,'[2]Merged Resources Master'!F:F,'[2]Merged Resources Master'!N:N, "NA", 0, 1)</f>
        <v>0</v>
      </c>
      <c r="O271" s="277"/>
      <c r="P271" s="277"/>
      <c r="Q271" s="277"/>
      <c r="R271" s="277"/>
      <c r="S271" s="277"/>
      <c r="T271" s="277"/>
      <c r="U271" s="277"/>
      <c r="V271" s="277"/>
      <c r="W271" s="624" t="s">
        <v>263</v>
      </c>
      <c r="X271" s="624"/>
      <c r="Y271" s="624" t="s">
        <v>268</v>
      </c>
      <c r="Z271" s="624" t="s">
        <v>106</v>
      </c>
      <c r="AA271" s="624" t="s">
        <v>93</v>
      </c>
      <c r="AB271" s="624" t="s">
        <v>269</v>
      </c>
      <c r="AC271" s="624" t="s">
        <v>270</v>
      </c>
      <c r="AD271" s="624" t="s">
        <v>96</v>
      </c>
      <c r="AE271" s="624">
        <v>1</v>
      </c>
      <c r="AF271" s="278"/>
      <c r="AG271" s="277"/>
      <c r="AH271" s="277"/>
      <c r="AI271" s="277"/>
      <c r="AJ271" s="277"/>
      <c r="AK271" s="277"/>
      <c r="AL271" s="277"/>
      <c r="AM271" s="277"/>
      <c r="AN271" s="277"/>
      <c r="AO271" s="277"/>
      <c r="AP271" s="277"/>
      <c r="AQ271" s="277"/>
      <c r="AR271" s="277"/>
      <c r="AS271" s="277"/>
      <c r="AT271" s="277"/>
      <c r="AU271" s="277"/>
      <c r="AV271" s="277"/>
      <c r="AW271" s="278"/>
      <c r="AX271" s="277"/>
      <c r="AY271" s="277"/>
      <c r="AZ271" s="277"/>
      <c r="BA271" s="277"/>
      <c r="BB271" s="277"/>
      <c r="BC271" s="277"/>
      <c r="BD271" s="277"/>
      <c r="BE271" s="277"/>
      <c r="BF271" s="277"/>
      <c r="BG271" s="277"/>
      <c r="BH271" s="277"/>
      <c r="BI271" s="277"/>
      <c r="BJ271" s="277"/>
      <c r="BK271" s="277"/>
      <c r="BL271" s="277"/>
      <c r="BM271" s="277"/>
      <c r="BN271" s="278"/>
      <c r="BO271" s="277"/>
      <c r="BP271" s="277"/>
      <c r="BQ271" s="277"/>
      <c r="BR271" s="277"/>
      <c r="BS271" s="277"/>
      <c r="BT271" s="277"/>
      <c r="BU271" s="277"/>
      <c r="BV271" s="277"/>
      <c r="BW271" s="277"/>
      <c r="BX271" s="277"/>
      <c r="BY271" s="277"/>
      <c r="BZ271" s="277"/>
      <c r="CA271" s="279"/>
    </row>
    <row r="272" spans="1:79" s="67" customFormat="1" ht="16.5" customHeight="1" x14ac:dyDescent="0.2">
      <c r="A272" s="65" t="str">
        <f>IF(D272="", "", _xlfn.XLOOKUP(D272,'[1]UHCC Architecture Master'!I:I,'[1]UHCC Architecture Master'!F:F,"NA",0,1))</f>
        <v>Breast cancer</v>
      </c>
      <c r="B272" s="65" t="str">
        <f>IF(D272="", "", _xlfn.XLOOKUP(D272,'[1]UHCC Architecture Master'!I:I,'[1]UHCC Architecture Master'!G:G,"NA",0,1))</f>
        <v>Treatment of breast cancer</v>
      </c>
      <c r="C272" s="65" t="str">
        <f>IF(D272="", "", _xlfn.XLOOKUP(D272,'[1]UHCC Architecture Master'!I:I,'[1]UHCC Architecture Master'!H:H,"NA",0,1))</f>
        <v>15. Procedures (including surgeries)</v>
      </c>
      <c r="D272" s="119" t="s">
        <v>262</v>
      </c>
      <c r="E272" s="277" t="str">
        <f>IF(D272="", "", _xlfn.XLOOKUP(D272,'[1]UHCC Architecture Master'!I:I,'[1]UHCC Architecture Master'!K:K,"NA",0,1))</f>
        <v>Mastectomy</v>
      </c>
      <c r="F272" s="277"/>
      <c r="G272" s="318">
        <f>_xlfn.XLOOKUP(F272,'[2]Merged Resources Master'!F:F,'[2]Merged Resources Master'!G:G, "NA", 0, 1)</f>
        <v>0</v>
      </c>
      <c r="H272" s="318"/>
      <c r="I272" s="318"/>
      <c r="J272" s="318"/>
      <c r="K272" s="318" t="str">
        <f>_xlfn.XLOOKUP(F272,'[2]Merged Resources Master'!F:F,'[2]Merged Resources Master'!K:K, "NA", 0, 1)</f>
        <v>Health Workforce</v>
      </c>
      <c r="L272" s="318">
        <f>_xlfn.XLOOKUP(F272,'[2]Merged Resources Master'!F:F,'[2]Merged Resources Master'!L:L, "NA", 0, 1)</f>
        <v>0</v>
      </c>
      <c r="M272" s="318">
        <f>_xlfn.XLOOKUP(F272,'[2]Merged Resources Master'!F:F,'[2]Merged Resources Master'!M:M, "NA", 0, 1)</f>
        <v>0</v>
      </c>
      <c r="N272" s="277">
        <f>_xlfn.XLOOKUP(F272,'[2]Merged Resources Master'!F:F,'[2]Merged Resources Master'!N:N, "NA", 0, 1)</f>
        <v>0</v>
      </c>
      <c r="O272" s="277"/>
      <c r="P272" s="277"/>
      <c r="Q272" s="277"/>
      <c r="R272" s="277"/>
      <c r="S272" s="277"/>
      <c r="T272" s="277"/>
      <c r="U272" s="277"/>
      <c r="V272" s="277"/>
      <c r="W272" s="624" t="s">
        <v>263</v>
      </c>
      <c r="X272" s="624"/>
      <c r="Y272" s="624" t="s">
        <v>264</v>
      </c>
      <c r="Z272" s="624" t="s">
        <v>99</v>
      </c>
      <c r="AA272" s="624" t="s">
        <v>93</v>
      </c>
      <c r="AB272" s="624" t="s">
        <v>265</v>
      </c>
      <c r="AC272" s="624" t="s">
        <v>95</v>
      </c>
      <c r="AD272" s="624" t="s">
        <v>96</v>
      </c>
      <c r="AE272" s="624">
        <v>1</v>
      </c>
      <c r="AF272" s="278"/>
      <c r="AG272" s="277"/>
      <c r="AH272" s="277"/>
      <c r="AI272" s="277"/>
      <c r="AJ272" s="277"/>
      <c r="AK272" s="277"/>
      <c r="AL272" s="277"/>
      <c r="AM272" s="277"/>
      <c r="AN272" s="277"/>
      <c r="AO272" s="277"/>
      <c r="AP272" s="277"/>
      <c r="AQ272" s="277"/>
      <c r="AR272" s="277"/>
      <c r="AS272" s="277"/>
      <c r="AT272" s="277"/>
      <c r="AU272" s="277"/>
      <c r="AV272" s="277"/>
      <c r="AW272" s="278"/>
      <c r="AX272" s="277"/>
      <c r="AY272" s="277"/>
      <c r="AZ272" s="277"/>
      <c r="BA272" s="277"/>
      <c r="BB272" s="277"/>
      <c r="BC272" s="277"/>
      <c r="BD272" s="277"/>
      <c r="BE272" s="277"/>
      <c r="BF272" s="277"/>
      <c r="BG272" s="277"/>
      <c r="BH272" s="277"/>
      <c r="BI272" s="277"/>
      <c r="BJ272" s="277"/>
      <c r="BK272" s="277"/>
      <c r="BL272" s="277"/>
      <c r="BM272" s="277"/>
      <c r="BN272" s="278"/>
      <c r="BO272" s="277"/>
      <c r="BP272" s="277"/>
      <c r="BQ272" s="277"/>
      <c r="BR272" s="277"/>
      <c r="BS272" s="277"/>
      <c r="BT272" s="277"/>
      <c r="BU272" s="277"/>
      <c r="BV272" s="277"/>
      <c r="BW272" s="277"/>
      <c r="BX272" s="277"/>
      <c r="BY272" s="277"/>
      <c r="BZ272" s="277"/>
      <c r="CA272" s="279"/>
    </row>
    <row r="273" spans="1:79" s="67" customFormat="1" ht="16.5" customHeight="1" x14ac:dyDescent="0.2">
      <c r="A273" s="65"/>
      <c r="B273" s="65"/>
      <c r="C273" s="65"/>
      <c r="D273" s="119"/>
      <c r="E273" s="277"/>
      <c r="F273" s="277"/>
      <c r="G273" s="538">
        <f>_xlfn.XLOOKUP(F273,'[2]Merged Resources Master'!F:F,'[2]Merged Resources Master'!G:G, "NA", 0, 1)</f>
        <v>0</v>
      </c>
      <c r="H273" s="318"/>
      <c r="I273" s="318"/>
      <c r="J273" s="318"/>
      <c r="K273" s="318" t="str">
        <f>_xlfn.XLOOKUP(F273,'[2]Merged Resources Master'!F:F,'[2]Merged Resources Master'!K:K, "NA", 0, 1)</f>
        <v>Health Workforce</v>
      </c>
      <c r="L273" s="318">
        <f>_xlfn.XLOOKUP(F273,'[2]Merged Resources Master'!F:F,'[2]Merged Resources Master'!L:L, "NA", 0, 1)</f>
        <v>0</v>
      </c>
      <c r="M273" s="318">
        <f>_xlfn.XLOOKUP(F273,'[2]Merged Resources Master'!F:F,'[2]Merged Resources Master'!M:M, "NA", 0, 1)</f>
        <v>0</v>
      </c>
      <c r="N273" s="277">
        <f>_xlfn.XLOOKUP(F273,'[2]Merged Resources Master'!F:F,'[2]Merged Resources Master'!N:N, "NA", 0, 1)</f>
        <v>0</v>
      </c>
      <c r="O273" s="277"/>
      <c r="P273" s="277"/>
      <c r="Q273" s="277"/>
      <c r="R273" s="277"/>
      <c r="S273" s="277"/>
      <c r="T273" s="277"/>
      <c r="U273" s="277"/>
      <c r="V273" s="277"/>
      <c r="W273" s="624" t="s">
        <v>263</v>
      </c>
      <c r="X273" s="624"/>
      <c r="Y273" s="624" t="s">
        <v>266</v>
      </c>
      <c r="Z273" s="624" t="s">
        <v>177</v>
      </c>
      <c r="AA273" s="624" t="s">
        <v>93</v>
      </c>
      <c r="AB273" s="624" t="s">
        <v>267</v>
      </c>
      <c r="AC273" s="624" t="s">
        <v>95</v>
      </c>
      <c r="AD273" s="624" t="s">
        <v>96</v>
      </c>
      <c r="AE273" s="624">
        <v>1</v>
      </c>
      <c r="AF273" s="278"/>
      <c r="AG273" s="277"/>
      <c r="AH273" s="277"/>
      <c r="AI273" s="277"/>
      <c r="AJ273" s="277"/>
      <c r="AK273" s="277"/>
      <c r="AL273" s="277"/>
      <c r="AM273" s="277"/>
      <c r="AN273" s="277"/>
      <c r="AO273" s="277"/>
      <c r="AP273" s="277"/>
      <c r="AQ273" s="277"/>
      <c r="AR273" s="277"/>
      <c r="AS273" s="277"/>
      <c r="AT273" s="277"/>
      <c r="AU273" s="277"/>
      <c r="AV273" s="277"/>
      <c r="AW273" s="278"/>
      <c r="AX273" s="277"/>
      <c r="AY273" s="277"/>
      <c r="AZ273" s="277"/>
      <c r="BA273" s="277"/>
      <c r="BB273" s="277"/>
      <c r="BC273" s="277"/>
      <c r="BD273" s="277"/>
      <c r="BE273" s="277"/>
      <c r="BF273" s="277"/>
      <c r="BG273" s="277"/>
      <c r="BH273" s="277"/>
      <c r="BI273" s="277"/>
      <c r="BJ273" s="277"/>
      <c r="BK273" s="277"/>
      <c r="BL273" s="277"/>
      <c r="BM273" s="277"/>
      <c r="BN273" s="278"/>
      <c r="BO273" s="277"/>
      <c r="BP273" s="277"/>
      <c r="BQ273" s="277"/>
      <c r="BR273" s="277"/>
      <c r="BS273" s="277"/>
      <c r="BT273" s="277"/>
      <c r="BU273" s="277"/>
      <c r="BV273" s="277"/>
      <c r="BW273" s="277"/>
      <c r="BX273" s="277"/>
      <c r="BY273" s="277"/>
      <c r="BZ273" s="277"/>
      <c r="CA273" s="279"/>
    </row>
    <row r="274" spans="1:79" s="67" customFormat="1" ht="16.5" customHeight="1" x14ac:dyDescent="0.2">
      <c r="A274" s="65"/>
      <c r="B274" s="65"/>
      <c r="C274" s="65"/>
      <c r="D274" s="119"/>
      <c r="E274" s="277"/>
      <c r="F274" s="277"/>
      <c r="G274" s="538">
        <f>_xlfn.XLOOKUP(F274,'[2]Merged Resources Master'!F:F,'[2]Merged Resources Master'!G:G, "NA", 0, 1)</f>
        <v>0</v>
      </c>
      <c r="H274" s="318"/>
      <c r="I274" s="318"/>
      <c r="J274" s="318"/>
      <c r="K274" s="318" t="str">
        <f>_xlfn.XLOOKUP(F274,'[2]Merged Resources Master'!F:F,'[2]Merged Resources Master'!K:K, "NA", 0, 1)</f>
        <v>Health Workforce</v>
      </c>
      <c r="L274" s="318">
        <f>_xlfn.XLOOKUP(F274,'[2]Merged Resources Master'!F:F,'[2]Merged Resources Master'!L:L, "NA", 0, 1)</f>
        <v>0</v>
      </c>
      <c r="M274" s="318">
        <f>_xlfn.XLOOKUP(F274,'[2]Merged Resources Master'!F:F,'[2]Merged Resources Master'!M:M, "NA", 0, 1)</f>
        <v>0</v>
      </c>
      <c r="N274" s="277">
        <f>_xlfn.XLOOKUP(F274,'[2]Merged Resources Master'!F:F,'[2]Merged Resources Master'!N:N, "NA", 0, 1)</f>
        <v>0</v>
      </c>
      <c r="O274" s="277"/>
      <c r="P274" s="277"/>
      <c r="Q274" s="277"/>
      <c r="R274" s="277"/>
      <c r="S274" s="277"/>
      <c r="T274" s="277"/>
      <c r="U274" s="277"/>
      <c r="V274" s="277"/>
      <c r="W274" s="624" t="s">
        <v>263</v>
      </c>
      <c r="X274" s="624"/>
      <c r="Y274" s="624" t="s">
        <v>268</v>
      </c>
      <c r="Z274" s="624" t="s">
        <v>106</v>
      </c>
      <c r="AA274" s="624" t="s">
        <v>93</v>
      </c>
      <c r="AB274" s="624" t="s">
        <v>269</v>
      </c>
      <c r="AC274" s="624" t="s">
        <v>270</v>
      </c>
      <c r="AD274" s="624" t="s">
        <v>96</v>
      </c>
      <c r="AE274" s="624">
        <v>1</v>
      </c>
      <c r="AF274" s="278"/>
      <c r="AG274" s="277"/>
      <c r="AH274" s="277"/>
      <c r="AI274" s="277"/>
      <c r="AJ274" s="277"/>
      <c r="AK274" s="277"/>
      <c r="AL274" s="277"/>
      <c r="AM274" s="277"/>
      <c r="AN274" s="277"/>
      <c r="AO274" s="277"/>
      <c r="AP274" s="277"/>
      <c r="AQ274" s="277"/>
      <c r="AR274" s="277"/>
      <c r="AS274" s="277"/>
      <c r="AT274" s="277"/>
      <c r="AU274" s="277"/>
      <c r="AV274" s="277"/>
      <c r="AW274" s="278"/>
      <c r="AX274" s="277"/>
      <c r="AY274" s="277"/>
      <c r="AZ274" s="277"/>
      <c r="BA274" s="277"/>
      <c r="BB274" s="277"/>
      <c r="BC274" s="277"/>
      <c r="BD274" s="277"/>
      <c r="BE274" s="277"/>
      <c r="BF274" s="277"/>
      <c r="BG274" s="277"/>
      <c r="BH274" s="277"/>
      <c r="BI274" s="277"/>
      <c r="BJ274" s="277"/>
      <c r="BK274" s="277"/>
      <c r="BL274" s="277"/>
      <c r="BM274" s="277"/>
      <c r="BN274" s="278"/>
      <c r="BO274" s="277"/>
      <c r="BP274" s="277"/>
      <c r="BQ274" s="277"/>
      <c r="BR274" s="277"/>
      <c r="BS274" s="277"/>
      <c r="BT274" s="277"/>
      <c r="BU274" s="277"/>
      <c r="BV274" s="277"/>
      <c r="BW274" s="277"/>
      <c r="BX274" s="277"/>
      <c r="BY274" s="277"/>
      <c r="BZ274" s="277"/>
      <c r="CA274" s="279"/>
    </row>
    <row r="275" spans="1:79" s="67" customFormat="1" ht="14.25" customHeight="1" x14ac:dyDescent="0.2">
      <c r="A275" s="65" t="str">
        <f>IF(D275="", "", _xlfn.XLOOKUP(D275,'[1]UHCC Architecture Master'!I:I,'[1]UHCC Architecture Master'!F:F,"NA",0,1))</f>
        <v>Breast cancer</v>
      </c>
      <c r="B275" s="65" t="str">
        <f>IF(D275="", "", _xlfn.XLOOKUP(D275,'[1]UHCC Architecture Master'!I:I,'[1]UHCC Architecture Master'!G:G,"NA",0,1))</f>
        <v>Treatment of breast cancer</v>
      </c>
      <c r="C275" s="65" t="str">
        <f>IF(D275="", "", _xlfn.XLOOKUP(D275,'[1]UHCC Architecture Master'!I:I,'[1]UHCC Architecture Master'!H:H,"NA",0,1))</f>
        <v>15. Procedures (including surgeries)</v>
      </c>
      <c r="D275" s="119" t="s">
        <v>262</v>
      </c>
      <c r="E275" s="277" t="str">
        <f>IF(D275="", "", _xlfn.XLOOKUP(D275,'[1]UHCC Architecture Master'!I:I,'[1]UHCC Architecture Master'!K:K,"NA",0,1))</f>
        <v>Mastectomy</v>
      </c>
      <c r="F275" s="277"/>
      <c r="G275" s="318">
        <f>_xlfn.XLOOKUP(F275,'[2]Merged Resources Master'!F:F,'[2]Merged Resources Master'!G:G, "NA", 0, 1)</f>
        <v>0</v>
      </c>
      <c r="H275" s="318"/>
      <c r="I275" s="318"/>
      <c r="J275" s="318"/>
      <c r="K275" s="318" t="str">
        <f>_xlfn.XLOOKUP(F275,'[2]Merged Resources Master'!F:F,'[2]Merged Resources Master'!K:K, "NA", 0, 1)</f>
        <v>Health Workforce</v>
      </c>
      <c r="L275" s="318">
        <f>_xlfn.XLOOKUP(F275,'[2]Merged Resources Master'!F:F,'[2]Merged Resources Master'!L:L, "NA", 0, 1)</f>
        <v>0</v>
      </c>
      <c r="M275" s="318">
        <f>_xlfn.XLOOKUP(F275,'[2]Merged Resources Master'!F:F,'[2]Merged Resources Master'!M:M, "NA", 0, 1)</f>
        <v>0</v>
      </c>
      <c r="N275" s="277">
        <f>_xlfn.XLOOKUP(F275,'[2]Merged Resources Master'!F:F,'[2]Merged Resources Master'!N:N, "NA", 0, 1)</f>
        <v>0</v>
      </c>
      <c r="O275" s="277"/>
      <c r="P275" s="277"/>
      <c r="Q275" s="277"/>
      <c r="R275" s="277"/>
      <c r="S275" s="277"/>
      <c r="T275" s="277"/>
      <c r="U275" s="277"/>
      <c r="V275" s="277"/>
      <c r="W275" s="624" t="s">
        <v>263</v>
      </c>
      <c r="X275" s="624"/>
      <c r="Y275" s="624" t="s">
        <v>264</v>
      </c>
      <c r="Z275" s="624" t="s">
        <v>99</v>
      </c>
      <c r="AA275" s="624" t="s">
        <v>93</v>
      </c>
      <c r="AB275" s="624" t="s">
        <v>265</v>
      </c>
      <c r="AC275" s="624" t="s">
        <v>95</v>
      </c>
      <c r="AD275" s="624" t="s">
        <v>96</v>
      </c>
      <c r="AE275" s="624">
        <v>1</v>
      </c>
      <c r="AF275" s="278"/>
      <c r="AG275" s="277"/>
      <c r="AH275" s="277"/>
      <c r="AI275" s="277"/>
      <c r="AJ275" s="277"/>
      <c r="AK275" s="277"/>
      <c r="AL275" s="277"/>
      <c r="AM275" s="277"/>
      <c r="AN275" s="277"/>
      <c r="AO275" s="277"/>
      <c r="AP275" s="277"/>
      <c r="AQ275" s="277"/>
      <c r="AR275" s="277"/>
      <c r="AS275" s="277"/>
      <c r="AT275" s="277"/>
      <c r="AU275" s="277"/>
      <c r="AV275" s="277"/>
      <c r="AW275" s="278"/>
      <c r="AX275" s="277"/>
      <c r="AY275" s="277"/>
      <c r="AZ275" s="277"/>
      <c r="BA275" s="277"/>
      <c r="BB275" s="277"/>
      <c r="BC275" s="277"/>
      <c r="BD275" s="277"/>
      <c r="BE275" s="277"/>
      <c r="BF275" s="277"/>
      <c r="BG275" s="277"/>
      <c r="BH275" s="277"/>
      <c r="BI275" s="277"/>
      <c r="BJ275" s="277"/>
      <c r="BK275" s="277"/>
      <c r="BL275" s="277"/>
      <c r="BM275" s="277"/>
      <c r="BN275" s="278"/>
      <c r="BO275" s="277"/>
      <c r="BP275" s="277"/>
      <c r="BQ275" s="277"/>
      <c r="BR275" s="277"/>
      <c r="BS275" s="277"/>
      <c r="BT275" s="277"/>
      <c r="BU275" s="277"/>
      <c r="BV275" s="277"/>
      <c r="BW275" s="277"/>
      <c r="BX275" s="277"/>
      <c r="BY275" s="277"/>
      <c r="BZ275" s="277"/>
      <c r="CA275" s="279"/>
    </row>
    <row r="276" spans="1:79" s="67" customFormat="1" ht="14.25" customHeight="1" x14ac:dyDescent="0.2">
      <c r="A276" s="65"/>
      <c r="B276" s="65"/>
      <c r="C276" s="65"/>
      <c r="D276" s="119"/>
      <c r="E276" s="277"/>
      <c r="F276" s="277"/>
      <c r="G276" s="538">
        <f>_xlfn.XLOOKUP(F276,'[2]Merged Resources Master'!F:F,'[2]Merged Resources Master'!G:G, "NA", 0, 1)</f>
        <v>0</v>
      </c>
      <c r="H276" s="318"/>
      <c r="I276" s="318"/>
      <c r="J276" s="318"/>
      <c r="K276" s="318" t="str">
        <f>_xlfn.XLOOKUP(F276,'[2]Merged Resources Master'!F:F,'[2]Merged Resources Master'!K:K, "NA", 0, 1)</f>
        <v>Health Workforce</v>
      </c>
      <c r="L276" s="318">
        <f>_xlfn.XLOOKUP(F276,'[2]Merged Resources Master'!F:F,'[2]Merged Resources Master'!L:L, "NA", 0, 1)</f>
        <v>0</v>
      </c>
      <c r="M276" s="318">
        <f>_xlfn.XLOOKUP(F276,'[2]Merged Resources Master'!F:F,'[2]Merged Resources Master'!M:M, "NA", 0, 1)</f>
        <v>0</v>
      </c>
      <c r="N276" s="277">
        <f>_xlfn.XLOOKUP(F276,'[2]Merged Resources Master'!F:F,'[2]Merged Resources Master'!N:N, "NA", 0, 1)</f>
        <v>0</v>
      </c>
      <c r="O276" s="277"/>
      <c r="P276" s="277"/>
      <c r="Q276" s="277"/>
      <c r="R276" s="277"/>
      <c r="S276" s="277"/>
      <c r="T276" s="277"/>
      <c r="U276" s="277"/>
      <c r="V276" s="277"/>
      <c r="W276" s="624" t="s">
        <v>263</v>
      </c>
      <c r="X276" s="624"/>
      <c r="Y276" s="624" t="s">
        <v>266</v>
      </c>
      <c r="Z276" s="624" t="s">
        <v>177</v>
      </c>
      <c r="AA276" s="624" t="s">
        <v>93</v>
      </c>
      <c r="AB276" s="624" t="s">
        <v>267</v>
      </c>
      <c r="AC276" s="624" t="s">
        <v>95</v>
      </c>
      <c r="AD276" s="624" t="s">
        <v>96</v>
      </c>
      <c r="AE276" s="624">
        <v>1</v>
      </c>
      <c r="AF276" s="278"/>
      <c r="AG276" s="277"/>
      <c r="AH276" s="277"/>
      <c r="AI276" s="277"/>
      <c r="AJ276" s="277"/>
      <c r="AK276" s="277"/>
      <c r="AL276" s="277"/>
      <c r="AM276" s="277"/>
      <c r="AN276" s="277"/>
      <c r="AO276" s="277"/>
      <c r="AP276" s="277"/>
      <c r="AQ276" s="277"/>
      <c r="AR276" s="277"/>
      <c r="AS276" s="277"/>
      <c r="AT276" s="277"/>
      <c r="AU276" s="277"/>
      <c r="AV276" s="277"/>
      <c r="AW276" s="278"/>
      <c r="AX276" s="277"/>
      <c r="AY276" s="277"/>
      <c r="AZ276" s="277"/>
      <c r="BA276" s="277"/>
      <c r="BB276" s="277"/>
      <c r="BC276" s="277"/>
      <c r="BD276" s="277"/>
      <c r="BE276" s="277"/>
      <c r="BF276" s="277"/>
      <c r="BG276" s="277"/>
      <c r="BH276" s="277"/>
      <c r="BI276" s="277"/>
      <c r="BJ276" s="277"/>
      <c r="BK276" s="277"/>
      <c r="BL276" s="277"/>
      <c r="BM276" s="277"/>
      <c r="BN276" s="278"/>
      <c r="BO276" s="277"/>
      <c r="BP276" s="277"/>
      <c r="BQ276" s="277"/>
      <c r="BR276" s="277"/>
      <c r="BS276" s="277"/>
      <c r="BT276" s="277"/>
      <c r="BU276" s="277"/>
      <c r="BV276" s="277"/>
      <c r="BW276" s="277"/>
      <c r="BX276" s="277"/>
      <c r="BY276" s="277"/>
      <c r="BZ276" s="277"/>
      <c r="CA276" s="279"/>
    </row>
    <row r="277" spans="1:79" s="67" customFormat="1" ht="14.25" customHeight="1" x14ac:dyDescent="0.2">
      <c r="A277" s="65"/>
      <c r="B277" s="65"/>
      <c r="C277" s="65"/>
      <c r="D277" s="119"/>
      <c r="E277" s="277"/>
      <c r="F277" s="277"/>
      <c r="G277" s="538">
        <f>_xlfn.XLOOKUP(F277,'[2]Merged Resources Master'!F:F,'[2]Merged Resources Master'!G:G, "NA", 0, 1)</f>
        <v>0</v>
      </c>
      <c r="H277" s="318"/>
      <c r="I277" s="318"/>
      <c r="J277" s="318"/>
      <c r="K277" s="318" t="str">
        <f>_xlfn.XLOOKUP(F277,'[2]Merged Resources Master'!F:F,'[2]Merged Resources Master'!K:K, "NA", 0, 1)</f>
        <v>Health Workforce</v>
      </c>
      <c r="L277" s="318">
        <f>_xlfn.XLOOKUP(F277,'[2]Merged Resources Master'!F:F,'[2]Merged Resources Master'!L:L, "NA", 0, 1)</f>
        <v>0</v>
      </c>
      <c r="M277" s="318">
        <f>_xlfn.XLOOKUP(F277,'[2]Merged Resources Master'!F:F,'[2]Merged Resources Master'!M:M, "NA", 0, 1)</f>
        <v>0</v>
      </c>
      <c r="N277" s="277">
        <f>_xlfn.XLOOKUP(F277,'[2]Merged Resources Master'!F:F,'[2]Merged Resources Master'!N:N, "NA", 0, 1)</f>
        <v>0</v>
      </c>
      <c r="O277" s="277"/>
      <c r="P277" s="277"/>
      <c r="Q277" s="277"/>
      <c r="R277" s="277"/>
      <c r="S277" s="277"/>
      <c r="T277" s="277"/>
      <c r="U277" s="277"/>
      <c r="V277" s="277"/>
      <c r="W277" s="624" t="s">
        <v>263</v>
      </c>
      <c r="X277" s="624"/>
      <c r="Y277" s="624" t="s">
        <v>268</v>
      </c>
      <c r="Z277" s="624" t="s">
        <v>106</v>
      </c>
      <c r="AA277" s="624" t="s">
        <v>93</v>
      </c>
      <c r="AB277" s="624" t="s">
        <v>269</v>
      </c>
      <c r="AC277" s="624" t="s">
        <v>270</v>
      </c>
      <c r="AD277" s="624" t="s">
        <v>96</v>
      </c>
      <c r="AE277" s="624">
        <v>1</v>
      </c>
      <c r="AF277" s="278"/>
      <c r="AG277" s="277"/>
      <c r="AH277" s="277"/>
      <c r="AI277" s="277"/>
      <c r="AJ277" s="277"/>
      <c r="AK277" s="277"/>
      <c r="AL277" s="277"/>
      <c r="AM277" s="277"/>
      <c r="AN277" s="277"/>
      <c r="AO277" s="277"/>
      <c r="AP277" s="277"/>
      <c r="AQ277" s="277"/>
      <c r="AR277" s="277"/>
      <c r="AS277" s="277"/>
      <c r="AT277" s="277"/>
      <c r="AU277" s="277"/>
      <c r="AV277" s="277"/>
      <c r="AW277" s="278"/>
      <c r="AX277" s="277"/>
      <c r="AY277" s="277"/>
      <c r="AZ277" s="277"/>
      <c r="BA277" s="277"/>
      <c r="BB277" s="277"/>
      <c r="BC277" s="277"/>
      <c r="BD277" s="277"/>
      <c r="BE277" s="277"/>
      <c r="BF277" s="277"/>
      <c r="BG277" s="277"/>
      <c r="BH277" s="277"/>
      <c r="BI277" s="277"/>
      <c r="BJ277" s="277"/>
      <c r="BK277" s="277"/>
      <c r="BL277" s="277"/>
      <c r="BM277" s="277"/>
      <c r="BN277" s="278"/>
      <c r="BO277" s="277"/>
      <c r="BP277" s="277"/>
      <c r="BQ277" s="277"/>
      <c r="BR277" s="277"/>
      <c r="BS277" s="277"/>
      <c r="BT277" s="277"/>
      <c r="BU277" s="277"/>
      <c r="BV277" s="277"/>
      <c r="BW277" s="277"/>
      <c r="BX277" s="277"/>
      <c r="BY277" s="277"/>
      <c r="BZ277" s="277"/>
      <c r="CA277" s="279"/>
    </row>
    <row r="278" spans="1:79" s="67" customFormat="1" ht="12" x14ac:dyDescent="0.2">
      <c r="A278" s="65" t="str">
        <f>IF(D278="", "", _xlfn.XLOOKUP(D278,'[1]UHCC Architecture Master'!I:I,'[1]UHCC Architecture Master'!F:F,"NA",0,1))</f>
        <v>Breast cancer</v>
      </c>
      <c r="B278" s="65" t="str">
        <f>IF(D278="", "", _xlfn.XLOOKUP(D278,'[1]UHCC Architecture Master'!I:I,'[1]UHCC Architecture Master'!G:G,"NA",0,1))</f>
        <v>Treatment of breast cancer</v>
      </c>
      <c r="C278" s="65" t="str">
        <f>IF(D278="", "", _xlfn.XLOOKUP(D278,'[1]UHCC Architecture Master'!I:I,'[1]UHCC Architecture Master'!H:H,"NA",0,1))</f>
        <v>15. Procedures (including surgeries)</v>
      </c>
      <c r="D278" s="119" t="s">
        <v>262</v>
      </c>
      <c r="E278" s="277" t="str">
        <f>IF(D278="", "", _xlfn.XLOOKUP(D278,'[1]UHCC Architecture Master'!I:I,'[1]UHCC Architecture Master'!K:K,"NA",0,1))</f>
        <v>Mastectomy</v>
      </c>
      <c r="F278" s="277"/>
      <c r="G278" s="318">
        <f>_xlfn.XLOOKUP(F278,'[2]Merged Resources Master'!F:F,'[2]Merged Resources Master'!G:G, "NA", 0, 1)</f>
        <v>0</v>
      </c>
      <c r="H278" s="318"/>
      <c r="I278" s="318"/>
      <c r="J278" s="318"/>
      <c r="K278" s="318" t="str">
        <f>_xlfn.XLOOKUP(F278,'[2]Merged Resources Master'!F:F,'[2]Merged Resources Master'!K:K, "NA", 0, 1)</f>
        <v>Health Workforce</v>
      </c>
      <c r="L278" s="318">
        <f>_xlfn.XLOOKUP(F278,'[2]Merged Resources Master'!F:F,'[2]Merged Resources Master'!L:L, "NA", 0, 1)</f>
        <v>0</v>
      </c>
      <c r="M278" s="318">
        <f>_xlfn.XLOOKUP(F278,'[2]Merged Resources Master'!F:F,'[2]Merged Resources Master'!M:M, "NA", 0, 1)</f>
        <v>0</v>
      </c>
      <c r="N278" s="318">
        <f>_xlfn.XLOOKUP(F278,'[2]Merged Resources Master'!F:F,'[2]Merged Resources Master'!N:N, "NA", 0, 1)</f>
        <v>0</v>
      </c>
      <c r="O278" s="277"/>
      <c r="P278" s="277"/>
      <c r="Q278" s="277"/>
      <c r="R278" s="277"/>
      <c r="S278" s="277"/>
      <c r="T278" s="277"/>
      <c r="U278" s="277"/>
      <c r="V278" s="277"/>
      <c r="W278" s="277"/>
      <c r="X278" s="277"/>
      <c r="Y278" s="277"/>
      <c r="Z278" s="277"/>
      <c r="AA278" s="277"/>
      <c r="AB278" s="277"/>
      <c r="AC278" s="277"/>
      <c r="AD278" s="277"/>
      <c r="AE278" s="277"/>
      <c r="AF278" s="278"/>
      <c r="AG278" s="277"/>
      <c r="AH278" s="277"/>
      <c r="AI278" s="277"/>
      <c r="AJ278" s="277"/>
      <c r="AK278" s="277"/>
      <c r="AL278" s="277"/>
      <c r="AM278" s="277"/>
      <c r="AN278" s="277"/>
      <c r="AO278" s="277"/>
      <c r="AP278" s="277"/>
      <c r="AQ278" s="277"/>
      <c r="AR278" s="277"/>
      <c r="AS278" s="277"/>
      <c r="AT278" s="277"/>
      <c r="AU278" s="277"/>
      <c r="AV278" s="277"/>
      <c r="AW278" s="278"/>
      <c r="AX278" s="277"/>
      <c r="AY278" s="277"/>
      <c r="AZ278" s="277"/>
      <c r="BA278" s="277"/>
      <c r="BB278" s="277"/>
      <c r="BC278" s="277"/>
      <c r="BD278" s="277"/>
      <c r="BE278" s="277"/>
      <c r="BF278" s="277"/>
      <c r="BG278" s="277"/>
      <c r="BH278" s="277"/>
      <c r="BI278" s="277"/>
      <c r="BJ278" s="277"/>
      <c r="BK278" s="277"/>
      <c r="BL278" s="277"/>
      <c r="BM278" s="277"/>
      <c r="BN278" s="278"/>
      <c r="BO278" s="277"/>
      <c r="BP278" s="277"/>
      <c r="BQ278" s="277"/>
      <c r="BR278" s="277"/>
      <c r="BS278" s="277"/>
      <c r="BT278" s="277"/>
      <c r="BU278" s="277"/>
      <c r="BV278" s="277"/>
      <c r="BW278" s="277"/>
      <c r="BX278" s="277"/>
      <c r="BY278" s="277"/>
      <c r="BZ278" s="277"/>
      <c r="CA278" s="279"/>
    </row>
    <row r="279" spans="1:79" s="67" customFormat="1" ht="12" x14ac:dyDescent="0.2">
      <c r="A279" s="65" t="str">
        <f>IF(D279="", "", _xlfn.XLOOKUP(D279,'[1]UHCC Architecture Master'!I:I,'[1]UHCC Architecture Master'!F:F,"NA",0,1))</f>
        <v>Breast cancer</v>
      </c>
      <c r="B279" s="65" t="str">
        <f>IF(D279="", "", _xlfn.XLOOKUP(D279,'[1]UHCC Architecture Master'!I:I,'[1]UHCC Architecture Master'!G:G,"NA",0,1))</f>
        <v>Treatment of breast cancer</v>
      </c>
      <c r="C279" s="65" t="str">
        <f>IF(D279="", "", _xlfn.XLOOKUP(D279,'[1]UHCC Architecture Master'!I:I,'[1]UHCC Architecture Master'!H:H,"NA",0,1))</f>
        <v>15. Procedures (including surgeries)</v>
      </c>
      <c r="D279" s="119" t="s">
        <v>262</v>
      </c>
      <c r="E279" s="277" t="str">
        <f>IF(D279="", "", _xlfn.XLOOKUP(D279,'[1]UHCC Architecture Master'!I:I,'[1]UHCC Architecture Master'!K:K,"NA",0,1))</f>
        <v>Mastectomy</v>
      </c>
      <c r="F279" s="277"/>
      <c r="G279" s="277">
        <f>_xlfn.XLOOKUP(F279,'[2]Merged Resources Master'!F:F,'[2]Merged Resources Master'!G:G, "NA", 0, 1)</f>
        <v>0</v>
      </c>
      <c r="H279" s="277"/>
      <c r="I279" s="277"/>
      <c r="J279" s="277"/>
      <c r="K279" s="277" t="str">
        <f>_xlfn.XLOOKUP(F279,'[2]Merged Resources Master'!F:F,'[2]Merged Resources Master'!K:K, "NA", 0, 1)</f>
        <v>Health Workforce</v>
      </c>
      <c r="L279" s="277">
        <f>_xlfn.XLOOKUP(F279,'[2]Merged Resources Master'!F:F,'[2]Merged Resources Master'!L:L, "NA", 0, 1)</f>
        <v>0</v>
      </c>
      <c r="M279" s="277">
        <f>_xlfn.XLOOKUP(F279,'[2]Merged Resources Master'!F:F,'[2]Merged Resources Master'!M:M, "NA", 0, 1)</f>
        <v>0</v>
      </c>
      <c r="N279" s="277">
        <f>_xlfn.XLOOKUP(F279,'[2]Merged Resources Master'!F:F,'[2]Merged Resources Master'!N:N, "NA", 0, 1)</f>
        <v>0</v>
      </c>
      <c r="O279" s="318"/>
      <c r="P279" s="318"/>
      <c r="Q279" s="318"/>
      <c r="R279" s="318"/>
      <c r="S279" s="318"/>
      <c r="T279" s="318"/>
      <c r="U279" s="318"/>
      <c r="V279" s="318"/>
      <c r="W279" s="318"/>
      <c r="X279" s="318"/>
      <c r="Y279" s="318"/>
      <c r="Z279" s="318"/>
      <c r="AA279" s="318"/>
      <c r="AB279" s="318"/>
      <c r="AC279" s="318"/>
      <c r="AD279" s="318"/>
      <c r="AE279" s="318"/>
      <c r="AF279" s="319"/>
      <c r="AG279" s="318"/>
      <c r="AH279" s="318"/>
      <c r="AI279" s="318"/>
      <c r="AJ279" s="318"/>
      <c r="AK279" s="318"/>
      <c r="AL279" s="318"/>
      <c r="AM279" s="318"/>
      <c r="AN279" s="318"/>
      <c r="AO279" s="318"/>
      <c r="AP279" s="318"/>
      <c r="AQ279" s="318"/>
      <c r="AR279" s="318"/>
      <c r="AS279" s="318"/>
      <c r="AT279" s="318"/>
      <c r="AU279" s="318"/>
      <c r="AV279" s="318"/>
      <c r="AW279" s="319"/>
      <c r="AX279" s="318"/>
      <c r="AY279" s="318"/>
      <c r="AZ279" s="318"/>
      <c r="BA279" s="318"/>
      <c r="BB279" s="318"/>
      <c r="BC279" s="318"/>
      <c r="BD279" s="318"/>
      <c r="BE279" s="318"/>
      <c r="BF279" s="318"/>
      <c r="BG279" s="318"/>
      <c r="BH279" s="318"/>
      <c r="BI279" s="318"/>
      <c r="BJ279" s="318"/>
      <c r="BK279" s="318"/>
      <c r="BL279" s="318"/>
      <c r="BM279" s="318"/>
      <c r="BN279" s="319"/>
      <c r="BO279" s="318"/>
      <c r="BP279" s="318"/>
      <c r="BQ279" s="318"/>
      <c r="BR279" s="318"/>
      <c r="BS279" s="318"/>
      <c r="BT279" s="318"/>
      <c r="BU279" s="318"/>
      <c r="BV279" s="318"/>
      <c r="BW279" s="318"/>
      <c r="BX279" s="318"/>
      <c r="BY279" s="318"/>
      <c r="BZ279" s="318"/>
      <c r="CA279" s="320"/>
    </row>
    <row r="280" spans="1:79" s="67" customFormat="1" ht="12" x14ac:dyDescent="0.2">
      <c r="A280" s="65" t="str">
        <f>IF(D280="", "", _xlfn.XLOOKUP(D280,'[1]UHCC Architecture Master'!I:I,'[1]UHCC Architecture Master'!F:F,"NA",0,1))</f>
        <v>Breast cancer</v>
      </c>
      <c r="B280" s="65" t="str">
        <f>IF(D280="", "", _xlfn.XLOOKUP(D280,'[1]UHCC Architecture Master'!I:I,'[1]UHCC Architecture Master'!G:G,"NA",0,1))</f>
        <v>Treatment of breast cancer</v>
      </c>
      <c r="C280" s="65" t="str">
        <f>IF(D280="", "", _xlfn.XLOOKUP(D280,'[1]UHCC Architecture Master'!I:I,'[1]UHCC Architecture Master'!H:H,"NA",0,1))</f>
        <v>15. Procedures (including surgeries)</v>
      </c>
      <c r="D280" s="119" t="s">
        <v>262</v>
      </c>
      <c r="E280" s="277" t="str">
        <f>IF(D280="", "", _xlfn.XLOOKUP(D280,'[1]UHCC Architecture Master'!I:I,'[1]UHCC Architecture Master'!K:K,"NA",0,1))</f>
        <v>Mastectomy</v>
      </c>
      <c r="F280" s="277"/>
      <c r="G280" s="277">
        <f>_xlfn.XLOOKUP(F280,'[2]Merged Resources Master'!F:F,'[2]Merged Resources Master'!G:G, "NA", 0, 1)</f>
        <v>0</v>
      </c>
      <c r="H280" s="277"/>
      <c r="I280" s="277"/>
      <c r="J280" s="277"/>
      <c r="K280" s="277" t="str">
        <f>_xlfn.XLOOKUP(F280,'[2]Merged Resources Master'!F:F,'[2]Merged Resources Master'!K:K, "NA", 0, 1)</f>
        <v>Health Workforce</v>
      </c>
      <c r="L280" s="277">
        <f>_xlfn.XLOOKUP(F280,'[2]Merged Resources Master'!F:F,'[2]Merged Resources Master'!L:L, "NA", 0, 1)</f>
        <v>0</v>
      </c>
      <c r="M280" s="277">
        <f>_xlfn.XLOOKUP(F280,'[2]Merged Resources Master'!F:F,'[2]Merged Resources Master'!M:M, "NA", 0, 1)</f>
        <v>0</v>
      </c>
      <c r="N280" s="277">
        <f>_xlfn.XLOOKUP(F280,'[2]Merged Resources Master'!F:F,'[2]Merged Resources Master'!N:N, "NA", 0, 1)</f>
        <v>0</v>
      </c>
      <c r="O280" s="318"/>
      <c r="P280" s="318"/>
      <c r="Q280" s="318"/>
      <c r="R280" s="318"/>
      <c r="S280" s="318"/>
      <c r="T280" s="318"/>
      <c r="U280" s="318"/>
      <c r="V280" s="318"/>
      <c r="W280" s="318"/>
      <c r="X280" s="318"/>
      <c r="Y280" s="318"/>
      <c r="Z280" s="318"/>
      <c r="AA280" s="318"/>
      <c r="AB280" s="318"/>
      <c r="AC280" s="318"/>
      <c r="AD280" s="318"/>
      <c r="AE280" s="318"/>
      <c r="AF280" s="319"/>
      <c r="AG280" s="318"/>
      <c r="AH280" s="318"/>
      <c r="AI280" s="318"/>
      <c r="AJ280" s="318"/>
      <c r="AK280" s="318"/>
      <c r="AL280" s="318"/>
      <c r="AM280" s="318"/>
      <c r="AN280" s="318"/>
      <c r="AO280" s="318"/>
      <c r="AP280" s="318"/>
      <c r="AQ280" s="318"/>
      <c r="AR280" s="318"/>
      <c r="AS280" s="318"/>
      <c r="AT280" s="318"/>
      <c r="AU280" s="318"/>
      <c r="AV280" s="318"/>
      <c r="AW280" s="319"/>
      <c r="AX280" s="318"/>
      <c r="AY280" s="318"/>
      <c r="AZ280" s="318"/>
      <c r="BA280" s="318"/>
      <c r="BB280" s="318"/>
      <c r="BC280" s="318"/>
      <c r="BD280" s="318"/>
      <c r="BE280" s="318"/>
      <c r="BF280" s="318"/>
      <c r="BG280" s="318"/>
      <c r="BH280" s="318"/>
      <c r="BI280" s="318"/>
      <c r="BJ280" s="318"/>
      <c r="BK280" s="318"/>
      <c r="BL280" s="318"/>
      <c r="BM280" s="318"/>
      <c r="BN280" s="319"/>
      <c r="BO280" s="318"/>
      <c r="BP280" s="318"/>
      <c r="BQ280" s="318"/>
      <c r="BR280" s="318"/>
      <c r="BS280" s="318"/>
      <c r="BT280" s="318"/>
      <c r="BU280" s="318"/>
      <c r="BV280" s="318"/>
      <c r="BW280" s="318"/>
      <c r="BX280" s="318"/>
      <c r="BY280" s="318"/>
      <c r="BZ280" s="318"/>
      <c r="CA280" s="320"/>
    </row>
    <row r="281" spans="1:79" s="67" customFormat="1" ht="12" x14ac:dyDescent="0.2">
      <c r="A281" s="65" t="str">
        <f>IF(D281="", "", _xlfn.XLOOKUP(D281,'[1]UHCC Architecture Master'!I:I,'[1]UHCC Architecture Master'!F:F,"NA",0,1))</f>
        <v>Breast cancer</v>
      </c>
      <c r="B281" s="65" t="str">
        <f>IF(D281="", "", _xlfn.XLOOKUP(D281,'[1]UHCC Architecture Master'!I:I,'[1]UHCC Architecture Master'!G:G,"NA",0,1))</f>
        <v>Treatment of breast cancer</v>
      </c>
      <c r="C281" s="65" t="str">
        <f>IF(D281="", "", _xlfn.XLOOKUP(D281,'[1]UHCC Architecture Master'!I:I,'[1]UHCC Architecture Master'!H:H,"NA",0,1))</f>
        <v>15. Procedures (including surgeries)</v>
      </c>
      <c r="D281" s="119" t="s">
        <v>275</v>
      </c>
      <c r="E281" s="277" t="str">
        <f>IF(D281="", "", _xlfn.XLOOKUP(D281,'[1]UHCC Architecture Master'!I:I,'[1]UHCC Architecture Master'!K:K,"NA",0,1))</f>
        <v>Breast-conserving surgery</v>
      </c>
      <c r="F281" s="277"/>
      <c r="G281" s="258">
        <f>_xlfn.XLOOKUP(F281,'[2]Merged Resources Master'!F:F,'[2]Merged Resources Master'!G:G, "NA", 0, 1)</f>
        <v>0</v>
      </c>
      <c r="H281" s="258"/>
      <c r="I281" s="258"/>
      <c r="J281" s="258"/>
      <c r="K281" s="258" t="str">
        <f>_xlfn.XLOOKUP(F281,'[2]Merged Resources Master'!F:F,'[2]Merged Resources Master'!K:K, "NA", 0, 1)</f>
        <v>Health Workforce</v>
      </c>
      <c r="L281" s="258">
        <f>_xlfn.XLOOKUP(F281,'[2]Merged Resources Master'!F:F,'[2]Merged Resources Master'!L:L, "NA", 0, 1)</f>
        <v>0</v>
      </c>
      <c r="M281" s="258">
        <f>_xlfn.XLOOKUP(F281,'[2]Merged Resources Master'!F:F,'[2]Merged Resources Master'!M:M, "NA", 0, 1)</f>
        <v>0</v>
      </c>
      <c r="N281" s="258">
        <f>_xlfn.XLOOKUP(F281,'[2]Merged Resources Master'!F:F,'[2]Merged Resources Master'!N:N, "NA", 0, 1)</f>
        <v>0</v>
      </c>
      <c r="O281" s="258"/>
      <c r="P281" s="258"/>
      <c r="Q281" s="258"/>
      <c r="R281" s="258"/>
      <c r="S281" s="258"/>
      <c r="T281" s="258"/>
      <c r="U281" s="258"/>
      <c r="V281" s="258"/>
      <c r="W281" s="258"/>
      <c r="X281" s="258"/>
      <c r="Y281" s="258"/>
      <c r="Z281" s="258"/>
      <c r="AA281" s="258"/>
      <c r="AB281" s="258"/>
      <c r="AC281" s="258"/>
      <c r="AD281" s="258"/>
      <c r="AE281" s="258"/>
      <c r="AF281" s="259"/>
      <c r="AG281" s="258"/>
      <c r="AH281" s="258"/>
      <c r="AI281" s="258"/>
      <c r="AJ281" s="258"/>
      <c r="AK281" s="258"/>
      <c r="AL281" s="258"/>
      <c r="AM281" s="258"/>
      <c r="AN281" s="258"/>
      <c r="AO281" s="258"/>
      <c r="AP281" s="258"/>
      <c r="AQ281" s="258"/>
      <c r="AR281" s="258"/>
      <c r="AS281" s="258"/>
      <c r="AT281" s="258"/>
      <c r="AU281" s="258"/>
      <c r="AV281" s="258"/>
      <c r="AW281" s="259"/>
      <c r="AX281" s="258"/>
      <c r="AY281" s="258"/>
      <c r="AZ281" s="258"/>
      <c r="BA281" s="258"/>
      <c r="BB281" s="258"/>
      <c r="BC281" s="258"/>
      <c r="BD281" s="258"/>
      <c r="BE281" s="258"/>
      <c r="BF281" s="258"/>
      <c r="BG281" s="258"/>
      <c r="BH281" s="258"/>
      <c r="BI281" s="258"/>
      <c r="BJ281" s="258"/>
      <c r="BK281" s="258"/>
      <c r="BL281" s="258"/>
      <c r="BM281" s="258"/>
      <c r="BN281" s="259"/>
      <c r="BO281" s="258"/>
      <c r="BP281" s="258"/>
      <c r="BQ281" s="258"/>
      <c r="BR281" s="258"/>
      <c r="BS281" s="258"/>
      <c r="BT281" s="258"/>
      <c r="BU281" s="258"/>
      <c r="BV281" s="258"/>
      <c r="BW281" s="258"/>
      <c r="BX281" s="258"/>
      <c r="BY281" s="258"/>
      <c r="BZ281" s="258"/>
      <c r="CA281" s="260"/>
    </row>
    <row r="282" spans="1:79" s="67" customFormat="1" ht="12" x14ac:dyDescent="0.2">
      <c r="A282" s="65" t="str">
        <f>IF(D282="", "", _xlfn.XLOOKUP(D282,'[1]UHCC Architecture Master'!I:I,'[1]UHCC Architecture Master'!F:F,"NA",0,1))</f>
        <v>Breast cancer</v>
      </c>
      <c r="B282" s="65" t="str">
        <f>IF(D282="", "", _xlfn.XLOOKUP(D282,'[1]UHCC Architecture Master'!I:I,'[1]UHCC Architecture Master'!G:G,"NA",0,1))</f>
        <v>Treatment of breast cancer</v>
      </c>
      <c r="C282" s="65" t="str">
        <f>IF(D282="", "", _xlfn.XLOOKUP(D282,'[1]UHCC Architecture Master'!I:I,'[1]UHCC Architecture Master'!H:H,"NA",0,1))</f>
        <v>15. Procedures (including surgeries)</v>
      </c>
      <c r="D282" s="119" t="s">
        <v>275</v>
      </c>
      <c r="E282" s="277" t="str">
        <f>IF(D282="", "", _xlfn.XLOOKUP(D282,'[1]UHCC Architecture Master'!I:I,'[1]UHCC Architecture Master'!K:K,"NA",0,1))</f>
        <v>Breast-conserving surgery</v>
      </c>
      <c r="F282" s="277"/>
      <c r="G282" s="258">
        <f>_xlfn.XLOOKUP(F282,'[2]Merged Resources Master'!F:F,'[2]Merged Resources Master'!G:G, "NA", 0, 1)</f>
        <v>0</v>
      </c>
      <c r="H282" s="321"/>
      <c r="I282" s="321"/>
      <c r="J282" s="321"/>
      <c r="K282" s="258" t="str">
        <f>_xlfn.XLOOKUP(F282,'[2]Merged Resources Master'!F:F,'[2]Merged Resources Master'!K:K, "NA", 0, 1)</f>
        <v>Health Workforce</v>
      </c>
      <c r="L282" s="258">
        <f>_xlfn.XLOOKUP(F282,'[2]Merged Resources Master'!F:F,'[2]Merged Resources Master'!L:L, "NA", 0, 1)</f>
        <v>0</v>
      </c>
      <c r="M282" s="258">
        <f>_xlfn.XLOOKUP(F282,'[2]Merged Resources Master'!F:F,'[2]Merged Resources Master'!M:M, "NA", 0, 1)</f>
        <v>0</v>
      </c>
      <c r="N282" s="258">
        <f>_xlfn.XLOOKUP(F282,'[2]Merged Resources Master'!F:F,'[2]Merged Resources Master'!N:N, "NA", 0, 1)</f>
        <v>0</v>
      </c>
      <c r="O282" s="258"/>
      <c r="P282" s="258"/>
      <c r="Q282" s="258"/>
      <c r="R282" s="258"/>
      <c r="S282" s="258"/>
      <c r="T282" s="258"/>
      <c r="U282" s="258"/>
      <c r="V282" s="258"/>
      <c r="W282" s="258"/>
      <c r="X282" s="258"/>
      <c r="Y282" s="258"/>
      <c r="Z282" s="258"/>
      <c r="AA282" s="258"/>
      <c r="AB282" s="258"/>
      <c r="AC282" s="258"/>
      <c r="AD282" s="258"/>
      <c r="AE282" s="258"/>
      <c r="AF282" s="259"/>
      <c r="AG282" s="258"/>
      <c r="AH282" s="258"/>
      <c r="AI282" s="258"/>
      <c r="AJ282" s="258"/>
      <c r="AK282" s="258"/>
      <c r="AL282" s="258"/>
      <c r="AM282" s="258"/>
      <c r="AN282" s="258"/>
      <c r="AO282" s="258"/>
      <c r="AP282" s="258"/>
      <c r="AQ282" s="258"/>
      <c r="AR282" s="258"/>
      <c r="AS282" s="258"/>
      <c r="AT282" s="258"/>
      <c r="AU282" s="258"/>
      <c r="AV282" s="258"/>
      <c r="AW282" s="259"/>
      <c r="AX282" s="258"/>
      <c r="AY282" s="258"/>
      <c r="AZ282" s="258"/>
      <c r="BA282" s="258"/>
      <c r="BB282" s="258"/>
      <c r="BC282" s="258"/>
      <c r="BD282" s="258"/>
      <c r="BE282" s="258"/>
      <c r="BF282" s="258"/>
      <c r="BG282" s="258"/>
      <c r="BH282" s="258"/>
      <c r="BI282" s="258"/>
      <c r="BJ282" s="258"/>
      <c r="BK282" s="258"/>
      <c r="BL282" s="258"/>
      <c r="BM282" s="258"/>
      <c r="BN282" s="259"/>
      <c r="BO282" s="258"/>
      <c r="BP282" s="258"/>
      <c r="BQ282" s="258"/>
      <c r="BR282" s="258"/>
      <c r="BS282" s="258"/>
      <c r="BT282" s="258"/>
      <c r="BU282" s="258"/>
      <c r="BV282" s="258"/>
      <c r="BW282" s="258"/>
      <c r="BX282" s="258"/>
      <c r="BY282" s="258"/>
      <c r="BZ282" s="258"/>
      <c r="CA282" s="260"/>
    </row>
    <row r="283" spans="1:79" s="67" customFormat="1" ht="12" x14ac:dyDescent="0.2">
      <c r="A283" s="65" t="str">
        <f>IF(D283="", "", _xlfn.XLOOKUP(D283,'[1]UHCC Architecture Master'!I:I,'[1]UHCC Architecture Master'!F:F,"NA",0,1))</f>
        <v>Breast cancer</v>
      </c>
      <c r="B283" s="65" t="str">
        <f>IF(D283="", "", _xlfn.XLOOKUP(D283,'[1]UHCC Architecture Master'!I:I,'[1]UHCC Architecture Master'!G:G,"NA",0,1))</f>
        <v>Treatment of breast cancer</v>
      </c>
      <c r="C283" s="65" t="str">
        <f>IF(D283="", "", _xlfn.XLOOKUP(D283,'[1]UHCC Architecture Master'!I:I,'[1]UHCC Architecture Master'!H:H,"NA",0,1))</f>
        <v>15. Procedures (including surgeries)</v>
      </c>
      <c r="D283" s="119" t="s">
        <v>275</v>
      </c>
      <c r="E283" s="277" t="str">
        <f>IF(D283="", "", _xlfn.XLOOKUP(D283,'[1]UHCC Architecture Master'!I:I,'[1]UHCC Architecture Master'!K:K,"NA",0,1))</f>
        <v>Breast-conserving surgery</v>
      </c>
      <c r="F283" s="277"/>
      <c r="G283" s="258">
        <f>_xlfn.XLOOKUP(F283,'[2]Merged Resources Master'!F:F,'[2]Merged Resources Master'!G:G, "NA", 0, 1)</f>
        <v>0</v>
      </c>
      <c r="H283" s="321"/>
      <c r="I283" s="321"/>
      <c r="J283" s="321"/>
      <c r="K283" s="258" t="str">
        <f>_xlfn.XLOOKUP(F283,'[2]Merged Resources Master'!F:F,'[2]Merged Resources Master'!K:K, "NA", 0, 1)</f>
        <v>Health Workforce</v>
      </c>
      <c r="L283" s="258">
        <f>_xlfn.XLOOKUP(F283,'[2]Merged Resources Master'!F:F,'[2]Merged Resources Master'!L:L, "NA", 0, 1)</f>
        <v>0</v>
      </c>
      <c r="M283" s="258">
        <f>_xlfn.XLOOKUP(F283,'[2]Merged Resources Master'!F:F,'[2]Merged Resources Master'!M:M, "NA", 0, 1)</f>
        <v>0</v>
      </c>
      <c r="N283" s="258">
        <f>_xlfn.XLOOKUP(F283,'[2]Merged Resources Master'!F:F,'[2]Merged Resources Master'!N:N, "NA", 0, 1)</f>
        <v>0</v>
      </c>
      <c r="O283" s="258"/>
      <c r="P283" s="258"/>
      <c r="Q283" s="258"/>
      <c r="R283" s="258"/>
      <c r="S283" s="258"/>
      <c r="T283" s="258"/>
      <c r="U283" s="258"/>
      <c r="V283" s="258"/>
      <c r="W283" s="258"/>
      <c r="X283" s="258"/>
      <c r="Y283" s="258"/>
      <c r="Z283" s="258"/>
      <c r="AA283" s="258"/>
      <c r="AB283" s="258"/>
      <c r="AC283" s="258"/>
      <c r="AD283" s="258"/>
      <c r="AE283" s="258"/>
      <c r="AF283" s="259"/>
      <c r="AG283" s="258"/>
      <c r="AH283" s="258"/>
      <c r="AI283" s="258"/>
      <c r="AJ283" s="258"/>
      <c r="AK283" s="258"/>
      <c r="AL283" s="258"/>
      <c r="AM283" s="258"/>
      <c r="AN283" s="258"/>
      <c r="AO283" s="258"/>
      <c r="AP283" s="258"/>
      <c r="AQ283" s="258"/>
      <c r="AR283" s="258"/>
      <c r="AS283" s="258"/>
      <c r="AT283" s="258"/>
      <c r="AU283" s="258"/>
      <c r="AV283" s="258"/>
      <c r="AW283" s="259"/>
      <c r="AX283" s="258"/>
      <c r="AY283" s="258"/>
      <c r="AZ283" s="258"/>
      <c r="BA283" s="258"/>
      <c r="BB283" s="258"/>
      <c r="BC283" s="258"/>
      <c r="BD283" s="258"/>
      <c r="BE283" s="258"/>
      <c r="BF283" s="258"/>
      <c r="BG283" s="258"/>
      <c r="BH283" s="258"/>
      <c r="BI283" s="258"/>
      <c r="BJ283" s="258"/>
      <c r="BK283" s="258"/>
      <c r="BL283" s="258"/>
      <c r="BM283" s="258"/>
      <c r="BN283" s="259"/>
      <c r="BO283" s="258"/>
      <c r="BP283" s="258"/>
      <c r="BQ283" s="258"/>
      <c r="BR283" s="258"/>
      <c r="BS283" s="258"/>
      <c r="BT283" s="258"/>
      <c r="BU283" s="258"/>
      <c r="BV283" s="258"/>
      <c r="BW283" s="258"/>
      <c r="BX283" s="258"/>
      <c r="BY283" s="258"/>
      <c r="BZ283" s="258"/>
      <c r="CA283" s="260"/>
    </row>
    <row r="284" spans="1:79" s="67" customFormat="1" ht="12" x14ac:dyDescent="0.2">
      <c r="A284" s="65" t="str">
        <f>IF(D284="", "", _xlfn.XLOOKUP(D284,'[1]UHCC Architecture Master'!I:I,'[1]UHCC Architecture Master'!F:F,"NA",0,1))</f>
        <v>Breast cancer</v>
      </c>
      <c r="B284" s="65" t="str">
        <f>IF(D284="", "", _xlfn.XLOOKUP(D284,'[1]UHCC Architecture Master'!I:I,'[1]UHCC Architecture Master'!G:G,"NA",0,1))</f>
        <v>Treatment of breast cancer</v>
      </c>
      <c r="C284" s="65" t="str">
        <f>IF(D284="", "", _xlfn.XLOOKUP(D284,'[1]UHCC Architecture Master'!I:I,'[1]UHCC Architecture Master'!H:H,"NA",0,1))</f>
        <v>15. Procedures (including surgeries)</v>
      </c>
      <c r="D284" s="119" t="s">
        <v>275</v>
      </c>
      <c r="E284" s="277" t="str">
        <f>IF(D284="", "", _xlfn.XLOOKUP(D284,'[1]UHCC Architecture Master'!I:I,'[1]UHCC Architecture Master'!K:K,"NA",0,1))</f>
        <v>Breast-conserving surgery</v>
      </c>
      <c r="F284" s="277"/>
      <c r="G284" s="258">
        <f>_xlfn.XLOOKUP(F284,'[2]Merged Resources Master'!F:F,'[2]Merged Resources Master'!G:G, "NA", 0, 1)</f>
        <v>0</v>
      </c>
      <c r="H284" s="321"/>
      <c r="I284" s="321"/>
      <c r="J284" s="321"/>
      <c r="K284" s="321" t="str">
        <f>_xlfn.XLOOKUP(F284,'[2]Merged Resources Master'!F:F,'[2]Merged Resources Master'!K:K, "NA", 0, 1)</f>
        <v>Health Workforce</v>
      </c>
      <c r="L284" s="321">
        <f>_xlfn.XLOOKUP(F284,'[2]Merged Resources Master'!F:F,'[2]Merged Resources Master'!L:L, "NA", 0, 1)</f>
        <v>0</v>
      </c>
      <c r="M284" s="258">
        <f>_xlfn.XLOOKUP(F284,'[2]Merged Resources Master'!F:F,'[2]Merged Resources Master'!M:M, "NA", 0, 1)</f>
        <v>0</v>
      </c>
      <c r="N284" s="321">
        <f>_xlfn.XLOOKUP(F284,'[2]Merged Resources Master'!F:F,'[2]Merged Resources Master'!N:N, "NA", 0, 1)</f>
        <v>0</v>
      </c>
      <c r="O284" s="258"/>
      <c r="P284" s="258"/>
      <c r="Q284" s="258"/>
      <c r="R284" s="258"/>
      <c r="S284" s="258"/>
      <c r="T284" s="258"/>
      <c r="U284" s="258"/>
      <c r="V284" s="258"/>
      <c r="W284" s="65" t="s">
        <v>263</v>
      </c>
      <c r="X284" s="65"/>
      <c r="Y284" s="65" t="s">
        <v>264</v>
      </c>
      <c r="Z284" s="65" t="s">
        <v>99</v>
      </c>
      <c r="AA284" s="65" t="s">
        <v>93</v>
      </c>
      <c r="AB284" s="65" t="s">
        <v>265</v>
      </c>
      <c r="AC284" s="65" t="s">
        <v>95</v>
      </c>
      <c r="AD284" s="65" t="s">
        <v>96</v>
      </c>
      <c r="AE284" s="65">
        <v>1</v>
      </c>
      <c r="AF284" s="259"/>
      <c r="AG284" s="258"/>
      <c r="AH284" s="258"/>
      <c r="AI284" s="258"/>
      <c r="AJ284" s="258"/>
      <c r="AK284" s="258"/>
      <c r="AL284" s="258"/>
      <c r="AM284" s="258"/>
      <c r="AN284" s="258"/>
      <c r="AO284" s="258"/>
      <c r="AP284" s="258"/>
      <c r="AQ284" s="258"/>
      <c r="AR284" s="258"/>
      <c r="AS284" s="258"/>
      <c r="AT284" s="258"/>
      <c r="AU284" s="258"/>
      <c r="AV284" s="258"/>
      <c r="AW284" s="259"/>
      <c r="AX284" s="258"/>
      <c r="AY284" s="258"/>
      <c r="AZ284" s="258"/>
      <c r="BA284" s="258"/>
      <c r="BB284" s="258"/>
      <c r="BC284" s="258"/>
      <c r="BD284" s="258"/>
      <c r="BE284" s="258"/>
      <c r="BF284" s="258"/>
      <c r="BG284" s="258"/>
      <c r="BH284" s="258"/>
      <c r="BI284" s="258"/>
      <c r="BJ284" s="258"/>
      <c r="BK284" s="258"/>
      <c r="BL284" s="258"/>
      <c r="BM284" s="258"/>
      <c r="BN284" s="259"/>
      <c r="BO284" s="258"/>
      <c r="BP284" s="258"/>
      <c r="BQ284" s="258"/>
      <c r="BR284" s="258"/>
      <c r="BS284" s="258"/>
      <c r="BT284" s="258"/>
      <c r="BU284" s="258"/>
      <c r="BV284" s="258"/>
      <c r="BW284" s="258"/>
      <c r="BX284" s="258"/>
      <c r="BY284" s="258"/>
      <c r="BZ284" s="258"/>
      <c r="CA284" s="260"/>
    </row>
    <row r="285" spans="1:79" s="67" customFormat="1" ht="12" x14ac:dyDescent="0.2">
      <c r="A285" s="65"/>
      <c r="B285" s="65"/>
      <c r="C285" s="65"/>
      <c r="D285" s="119"/>
      <c r="E285" s="277"/>
      <c r="F285" s="277"/>
      <c r="G285" s="534">
        <f>_xlfn.XLOOKUP(F285,'[2]Merged Resources Master'!F:F,'[2]Merged Resources Master'!G:G, "NA", 0, 1)</f>
        <v>0</v>
      </c>
      <c r="H285" s="321"/>
      <c r="I285" s="321"/>
      <c r="J285" s="321"/>
      <c r="K285" s="321" t="str">
        <f>_xlfn.XLOOKUP(F285,'[2]Merged Resources Master'!F:F,'[2]Merged Resources Master'!K:K, "NA", 0, 1)</f>
        <v>Health Workforce</v>
      </c>
      <c r="L285" s="321">
        <f>_xlfn.XLOOKUP(F285,'[2]Merged Resources Master'!F:F,'[2]Merged Resources Master'!L:L, "NA", 0, 1)</f>
        <v>0</v>
      </c>
      <c r="M285" s="258">
        <f>_xlfn.XLOOKUP(F285,'[2]Merged Resources Master'!F:F,'[2]Merged Resources Master'!M:M, "NA", 0, 1)</f>
        <v>0</v>
      </c>
      <c r="N285" s="321">
        <f>_xlfn.XLOOKUP(F285,'[2]Merged Resources Master'!F:F,'[2]Merged Resources Master'!N:N, "NA", 0, 1)</f>
        <v>0</v>
      </c>
      <c r="O285" s="258"/>
      <c r="P285" s="258"/>
      <c r="Q285" s="258"/>
      <c r="R285" s="258"/>
      <c r="S285" s="258"/>
      <c r="T285" s="258"/>
      <c r="U285" s="258"/>
      <c r="V285" s="258"/>
      <c r="W285" s="65" t="s">
        <v>263</v>
      </c>
      <c r="X285" s="65"/>
      <c r="Y285" s="65" t="s">
        <v>266</v>
      </c>
      <c r="Z285" s="65" t="s">
        <v>177</v>
      </c>
      <c r="AA285" s="65" t="s">
        <v>93</v>
      </c>
      <c r="AB285" s="65" t="s">
        <v>267</v>
      </c>
      <c r="AC285" s="65" t="s">
        <v>95</v>
      </c>
      <c r="AD285" s="65" t="s">
        <v>96</v>
      </c>
      <c r="AE285" s="65">
        <v>1</v>
      </c>
      <c r="AF285" s="259"/>
      <c r="AG285" s="258"/>
      <c r="AH285" s="258"/>
      <c r="AI285" s="258"/>
      <c r="AJ285" s="258"/>
      <c r="AK285" s="258"/>
      <c r="AL285" s="258"/>
      <c r="AM285" s="258"/>
      <c r="AN285" s="258"/>
      <c r="AO285" s="258"/>
      <c r="AP285" s="258"/>
      <c r="AQ285" s="258"/>
      <c r="AR285" s="258"/>
      <c r="AS285" s="258"/>
      <c r="AT285" s="258"/>
      <c r="AU285" s="258"/>
      <c r="AV285" s="258"/>
      <c r="AW285" s="259"/>
      <c r="AX285" s="258"/>
      <c r="AY285" s="258"/>
      <c r="AZ285" s="258"/>
      <c r="BA285" s="258"/>
      <c r="BB285" s="258"/>
      <c r="BC285" s="258"/>
      <c r="BD285" s="258"/>
      <c r="BE285" s="258"/>
      <c r="BF285" s="258"/>
      <c r="BG285" s="258"/>
      <c r="BH285" s="258"/>
      <c r="BI285" s="258"/>
      <c r="BJ285" s="258"/>
      <c r="BK285" s="258"/>
      <c r="BL285" s="258"/>
      <c r="BM285" s="258"/>
      <c r="BN285" s="259"/>
      <c r="BO285" s="258"/>
      <c r="BP285" s="258"/>
      <c r="BQ285" s="258"/>
      <c r="BR285" s="258"/>
      <c r="BS285" s="258"/>
      <c r="BT285" s="258"/>
      <c r="BU285" s="258"/>
      <c r="BV285" s="258"/>
      <c r="BW285" s="258"/>
      <c r="BX285" s="258"/>
      <c r="BY285" s="258"/>
      <c r="BZ285" s="258"/>
      <c r="CA285" s="260"/>
    </row>
    <row r="286" spans="1:79" s="67" customFormat="1" ht="12" x14ac:dyDescent="0.2">
      <c r="A286" s="65"/>
      <c r="B286" s="65"/>
      <c r="C286" s="65"/>
      <c r="D286" s="119"/>
      <c r="E286" s="277"/>
      <c r="F286" s="277"/>
      <c r="G286" s="534">
        <f>_xlfn.XLOOKUP(F286,'[2]Merged Resources Master'!F:F,'[2]Merged Resources Master'!G:G, "NA", 0, 1)</f>
        <v>0</v>
      </c>
      <c r="H286" s="321"/>
      <c r="I286" s="321"/>
      <c r="J286" s="321"/>
      <c r="K286" s="321" t="str">
        <f>_xlfn.XLOOKUP(F286,'[2]Merged Resources Master'!F:F,'[2]Merged Resources Master'!K:K, "NA", 0, 1)</f>
        <v>Health Workforce</v>
      </c>
      <c r="L286" s="321">
        <f>_xlfn.XLOOKUP(F286,'[2]Merged Resources Master'!F:F,'[2]Merged Resources Master'!L:L, "NA", 0, 1)</f>
        <v>0</v>
      </c>
      <c r="M286" s="258">
        <f>_xlfn.XLOOKUP(F286,'[2]Merged Resources Master'!F:F,'[2]Merged Resources Master'!M:M, "NA", 0, 1)</f>
        <v>0</v>
      </c>
      <c r="N286" s="321">
        <f>_xlfn.XLOOKUP(F286,'[2]Merged Resources Master'!F:F,'[2]Merged Resources Master'!N:N, "NA", 0, 1)</f>
        <v>0</v>
      </c>
      <c r="O286" s="258"/>
      <c r="P286" s="258"/>
      <c r="Q286" s="258"/>
      <c r="R286" s="258"/>
      <c r="S286" s="258"/>
      <c r="T286" s="258"/>
      <c r="U286" s="258"/>
      <c r="V286" s="258"/>
      <c r="W286" s="65" t="s">
        <v>263</v>
      </c>
      <c r="X286" s="65"/>
      <c r="Y286" s="65" t="s">
        <v>268</v>
      </c>
      <c r="Z286" s="65" t="s">
        <v>106</v>
      </c>
      <c r="AA286" s="65" t="s">
        <v>93</v>
      </c>
      <c r="AB286" s="65" t="s">
        <v>269</v>
      </c>
      <c r="AC286" s="65" t="s">
        <v>270</v>
      </c>
      <c r="AD286" s="65" t="s">
        <v>96</v>
      </c>
      <c r="AE286" s="65">
        <v>1</v>
      </c>
      <c r="AF286" s="259"/>
      <c r="AG286" s="258"/>
      <c r="AH286" s="258"/>
      <c r="AI286" s="258"/>
      <c r="AJ286" s="258"/>
      <c r="AK286" s="258"/>
      <c r="AL286" s="258"/>
      <c r="AM286" s="258"/>
      <c r="AN286" s="258"/>
      <c r="AO286" s="258"/>
      <c r="AP286" s="258"/>
      <c r="AQ286" s="258"/>
      <c r="AR286" s="258"/>
      <c r="AS286" s="258"/>
      <c r="AT286" s="258"/>
      <c r="AU286" s="258"/>
      <c r="AV286" s="258"/>
      <c r="AW286" s="259"/>
      <c r="AX286" s="258"/>
      <c r="AY286" s="258"/>
      <c r="AZ286" s="258"/>
      <c r="BA286" s="258"/>
      <c r="BB286" s="258"/>
      <c r="BC286" s="258"/>
      <c r="BD286" s="258"/>
      <c r="BE286" s="258"/>
      <c r="BF286" s="258"/>
      <c r="BG286" s="258"/>
      <c r="BH286" s="258"/>
      <c r="BI286" s="258"/>
      <c r="BJ286" s="258"/>
      <c r="BK286" s="258"/>
      <c r="BL286" s="258"/>
      <c r="BM286" s="258"/>
      <c r="BN286" s="259"/>
      <c r="BO286" s="258"/>
      <c r="BP286" s="258"/>
      <c r="BQ286" s="258"/>
      <c r="BR286" s="258"/>
      <c r="BS286" s="258"/>
      <c r="BT286" s="258"/>
      <c r="BU286" s="258"/>
      <c r="BV286" s="258"/>
      <c r="BW286" s="258"/>
      <c r="BX286" s="258"/>
      <c r="BY286" s="258"/>
      <c r="BZ286" s="258"/>
      <c r="CA286" s="260"/>
    </row>
    <row r="287" spans="1:79" s="67" customFormat="1" ht="12" x14ac:dyDescent="0.2">
      <c r="A287" s="65" t="str">
        <f>IF(D287="", "", _xlfn.XLOOKUP(D287,'[1]UHCC Architecture Master'!I:I,'[1]UHCC Architecture Master'!F:F,"NA",0,1))</f>
        <v>Breast cancer</v>
      </c>
      <c r="B287" s="65" t="str">
        <f>IF(D287="", "", _xlfn.XLOOKUP(D287,'[1]UHCC Architecture Master'!I:I,'[1]UHCC Architecture Master'!G:G,"NA",0,1))</f>
        <v>Treatment of breast cancer</v>
      </c>
      <c r="C287" s="65" t="str">
        <f>IF(D287="", "", _xlfn.XLOOKUP(D287,'[1]UHCC Architecture Master'!I:I,'[1]UHCC Architecture Master'!H:H,"NA",0,1))</f>
        <v>15. Procedures (including surgeries)</v>
      </c>
      <c r="D287" s="119" t="s">
        <v>275</v>
      </c>
      <c r="E287" s="277" t="str">
        <f>IF(D287="", "", _xlfn.XLOOKUP(D287,'[1]UHCC Architecture Master'!I:I,'[1]UHCC Architecture Master'!K:K,"NA",0,1))</f>
        <v>Breast-conserving surgery</v>
      </c>
      <c r="F287" s="277"/>
      <c r="G287" s="258">
        <f>_xlfn.XLOOKUP(F287,'[2]Merged Resources Master'!F:F,'[2]Merged Resources Master'!G:G, "NA", 0, 1)</f>
        <v>0</v>
      </c>
      <c r="H287" s="321"/>
      <c r="I287" s="321"/>
      <c r="J287" s="321"/>
      <c r="K287" s="321" t="str">
        <f>_xlfn.XLOOKUP(F287,'[2]Merged Resources Master'!F:F,'[2]Merged Resources Master'!K:K, "NA", 0, 1)</f>
        <v>Health Workforce</v>
      </c>
      <c r="L287" s="321">
        <f>_xlfn.XLOOKUP(F287,'[2]Merged Resources Master'!F:F,'[2]Merged Resources Master'!L:L, "NA", 0, 1)</f>
        <v>0</v>
      </c>
      <c r="M287" s="258">
        <f>_xlfn.XLOOKUP(F287,'[2]Merged Resources Master'!F:F,'[2]Merged Resources Master'!M:M, "NA", 0, 1)</f>
        <v>0</v>
      </c>
      <c r="N287" s="258">
        <f>_xlfn.XLOOKUP(F287,'[2]Merged Resources Master'!F:F,'[2]Merged Resources Master'!N:N, "NA", 0, 1)</f>
        <v>0</v>
      </c>
      <c r="O287" s="258"/>
      <c r="P287" s="258"/>
      <c r="Q287" s="258"/>
      <c r="R287" s="258"/>
      <c r="S287" s="258"/>
      <c r="T287" s="258"/>
      <c r="U287" s="258"/>
      <c r="V287" s="258"/>
      <c r="W287" s="624" t="s">
        <v>263</v>
      </c>
      <c r="X287" s="624"/>
      <c r="Y287" s="624" t="s">
        <v>264</v>
      </c>
      <c r="Z287" s="624" t="s">
        <v>99</v>
      </c>
      <c r="AA287" s="624" t="s">
        <v>93</v>
      </c>
      <c r="AB287" s="624" t="s">
        <v>265</v>
      </c>
      <c r="AC287" s="624" t="s">
        <v>95</v>
      </c>
      <c r="AD287" s="624" t="s">
        <v>96</v>
      </c>
      <c r="AE287" s="624">
        <v>1</v>
      </c>
      <c r="AF287" s="259"/>
      <c r="AG287" s="258"/>
      <c r="AH287" s="258"/>
      <c r="AI287" s="258"/>
      <c r="AJ287" s="258"/>
      <c r="AK287" s="258"/>
      <c r="AL287" s="258"/>
      <c r="AM287" s="258"/>
      <c r="AN287" s="258"/>
      <c r="AO287" s="258"/>
      <c r="AP287" s="258"/>
      <c r="AQ287" s="258"/>
      <c r="AR287" s="258"/>
      <c r="AS287" s="258"/>
      <c r="AT287" s="258"/>
      <c r="AU287" s="258"/>
      <c r="AV287" s="258"/>
      <c r="AW287" s="259"/>
      <c r="AX287" s="258"/>
      <c r="AY287" s="258"/>
      <c r="AZ287" s="258"/>
      <c r="BA287" s="258"/>
      <c r="BB287" s="258"/>
      <c r="BC287" s="258"/>
      <c r="BD287" s="258"/>
      <c r="BE287" s="258"/>
      <c r="BF287" s="258"/>
      <c r="BG287" s="258"/>
      <c r="BH287" s="258"/>
      <c r="BI287" s="258"/>
      <c r="BJ287" s="258"/>
      <c r="BK287" s="258"/>
      <c r="BL287" s="258"/>
      <c r="BM287" s="258"/>
      <c r="BN287" s="259"/>
      <c r="BO287" s="258"/>
      <c r="BP287" s="258"/>
      <c r="BQ287" s="258"/>
      <c r="BR287" s="258"/>
      <c r="BS287" s="258"/>
      <c r="BT287" s="258"/>
      <c r="BU287" s="258"/>
      <c r="BV287" s="258"/>
      <c r="BW287" s="258"/>
      <c r="BX287" s="258"/>
      <c r="BY287" s="258"/>
      <c r="BZ287" s="258"/>
      <c r="CA287" s="260"/>
    </row>
    <row r="288" spans="1:79" s="67" customFormat="1" ht="12" x14ac:dyDescent="0.2">
      <c r="A288" s="65"/>
      <c r="B288" s="65"/>
      <c r="C288" s="65"/>
      <c r="D288" s="119"/>
      <c r="E288" s="277"/>
      <c r="F288" s="277"/>
      <c r="G288" s="534">
        <f>_xlfn.XLOOKUP(F288,'[2]Merged Resources Master'!F:F,'[2]Merged Resources Master'!G:G, "NA", 0, 1)</f>
        <v>0</v>
      </c>
      <c r="H288" s="321"/>
      <c r="I288" s="321"/>
      <c r="J288" s="321"/>
      <c r="K288" s="321" t="str">
        <f>_xlfn.XLOOKUP(F288,'[2]Merged Resources Master'!F:F,'[2]Merged Resources Master'!K:K, "NA", 0, 1)</f>
        <v>Health Workforce</v>
      </c>
      <c r="L288" s="321">
        <f>_xlfn.XLOOKUP(F288,'[2]Merged Resources Master'!F:F,'[2]Merged Resources Master'!L:L, "NA", 0, 1)</f>
        <v>0</v>
      </c>
      <c r="M288" s="258">
        <f>_xlfn.XLOOKUP(F288,'[2]Merged Resources Master'!F:F,'[2]Merged Resources Master'!M:M, "NA", 0, 1)</f>
        <v>0</v>
      </c>
      <c r="N288" s="258">
        <f>_xlfn.XLOOKUP(F288,'[2]Merged Resources Master'!F:F,'[2]Merged Resources Master'!N:N, "NA", 0, 1)</f>
        <v>0</v>
      </c>
      <c r="O288" s="258"/>
      <c r="P288" s="258"/>
      <c r="Q288" s="258"/>
      <c r="R288" s="258"/>
      <c r="S288" s="258"/>
      <c r="T288" s="258"/>
      <c r="U288" s="258"/>
      <c r="V288" s="258"/>
      <c r="W288" s="65" t="s">
        <v>263</v>
      </c>
      <c r="Y288" s="523" t="s">
        <v>271</v>
      </c>
      <c r="Z288" s="523" t="s">
        <v>148</v>
      </c>
      <c r="AA288" s="523" t="s">
        <v>93</v>
      </c>
      <c r="AB288" s="523" t="s">
        <v>272</v>
      </c>
      <c r="AC288" s="523" t="s">
        <v>95</v>
      </c>
      <c r="AD288" s="523" t="s">
        <v>101</v>
      </c>
      <c r="AE288" s="523">
        <v>1</v>
      </c>
      <c r="AF288" s="259"/>
      <c r="AG288" s="258"/>
      <c r="AH288" s="258"/>
      <c r="AI288" s="258"/>
      <c r="AJ288" s="258"/>
      <c r="AK288" s="258"/>
      <c r="AL288" s="258"/>
      <c r="AM288" s="258"/>
      <c r="AN288" s="258"/>
      <c r="AO288" s="258"/>
      <c r="AP288" s="258"/>
      <c r="AQ288" s="258"/>
      <c r="AR288" s="258"/>
      <c r="AS288" s="258"/>
      <c r="AT288" s="258"/>
      <c r="AU288" s="258"/>
      <c r="AV288" s="258"/>
      <c r="AW288" s="259"/>
      <c r="AX288" s="258"/>
      <c r="AY288" s="258"/>
      <c r="AZ288" s="258"/>
      <c r="BA288" s="258"/>
      <c r="BB288" s="258"/>
      <c r="BC288" s="258"/>
      <c r="BD288" s="258"/>
      <c r="BE288" s="258"/>
      <c r="BF288" s="258"/>
      <c r="BG288" s="258"/>
      <c r="BH288" s="258"/>
      <c r="BI288" s="258"/>
      <c r="BJ288" s="258"/>
      <c r="BK288" s="258"/>
      <c r="BL288" s="258"/>
      <c r="BM288" s="258"/>
      <c r="BN288" s="259"/>
      <c r="BO288" s="258"/>
      <c r="BP288" s="258"/>
      <c r="BQ288" s="258"/>
      <c r="BR288" s="258"/>
      <c r="BS288" s="258"/>
      <c r="BT288" s="258"/>
      <c r="BU288" s="258"/>
      <c r="BV288" s="258"/>
      <c r="BW288" s="258"/>
      <c r="BX288" s="258"/>
      <c r="BY288" s="258"/>
      <c r="BZ288" s="258"/>
      <c r="CA288" s="260"/>
    </row>
    <row r="289" spans="1:79" s="67" customFormat="1" ht="12" x14ac:dyDescent="0.2">
      <c r="A289" s="65"/>
      <c r="B289" s="65"/>
      <c r="C289" s="65"/>
      <c r="D289" s="119"/>
      <c r="E289" s="277"/>
      <c r="F289" s="277"/>
      <c r="G289" s="534">
        <f>_xlfn.XLOOKUP(F289,'[2]Merged Resources Master'!F:F,'[2]Merged Resources Master'!G:G, "NA", 0, 1)</f>
        <v>0</v>
      </c>
      <c r="H289" s="321"/>
      <c r="I289" s="321"/>
      <c r="J289" s="321"/>
      <c r="K289" s="321" t="str">
        <f>_xlfn.XLOOKUP(F289,'[2]Merged Resources Master'!F:F,'[2]Merged Resources Master'!K:K, "NA", 0, 1)</f>
        <v>Health Workforce</v>
      </c>
      <c r="L289" s="321">
        <f>_xlfn.XLOOKUP(F289,'[2]Merged Resources Master'!F:F,'[2]Merged Resources Master'!L:L, "NA", 0, 1)</f>
        <v>0</v>
      </c>
      <c r="M289" s="258">
        <f>_xlfn.XLOOKUP(F289,'[2]Merged Resources Master'!F:F,'[2]Merged Resources Master'!M:M, "NA", 0, 1)</f>
        <v>0</v>
      </c>
      <c r="N289" s="258">
        <f>_xlfn.XLOOKUP(F289,'[2]Merged Resources Master'!F:F,'[2]Merged Resources Master'!N:N, "NA", 0, 1)</f>
        <v>0</v>
      </c>
      <c r="O289" s="258"/>
      <c r="P289" s="258"/>
      <c r="Q289" s="258"/>
      <c r="R289" s="258"/>
      <c r="S289" s="258"/>
      <c r="T289" s="258"/>
      <c r="U289" s="258"/>
      <c r="V289" s="258"/>
      <c r="W289" s="65" t="s">
        <v>263</v>
      </c>
      <c r="Y289" s="523" t="s">
        <v>273</v>
      </c>
      <c r="Z289" s="523" t="s">
        <v>106</v>
      </c>
      <c r="AA289" s="523" t="s">
        <v>93</v>
      </c>
      <c r="AB289" s="523" t="s">
        <v>274</v>
      </c>
      <c r="AC289" s="523" t="s">
        <v>108</v>
      </c>
      <c r="AD289" s="523" t="s">
        <v>101</v>
      </c>
      <c r="AE289" s="523">
        <v>1</v>
      </c>
      <c r="AF289" s="259"/>
      <c r="AG289" s="258"/>
      <c r="AH289" s="258"/>
      <c r="AI289" s="258"/>
      <c r="AJ289" s="258"/>
      <c r="AK289" s="258"/>
      <c r="AL289" s="258"/>
      <c r="AM289" s="258"/>
      <c r="AN289" s="258"/>
      <c r="AO289" s="258"/>
      <c r="AP289" s="258"/>
      <c r="AQ289" s="258"/>
      <c r="AR289" s="258"/>
      <c r="AS289" s="258"/>
      <c r="AT289" s="258"/>
      <c r="AU289" s="258"/>
      <c r="AV289" s="258"/>
      <c r="AW289" s="259"/>
      <c r="AX289" s="258"/>
      <c r="AY289" s="258"/>
      <c r="AZ289" s="258"/>
      <c r="BA289" s="258"/>
      <c r="BB289" s="258"/>
      <c r="BC289" s="258"/>
      <c r="BD289" s="258"/>
      <c r="BE289" s="258"/>
      <c r="BF289" s="258"/>
      <c r="BG289" s="258"/>
      <c r="BH289" s="258"/>
      <c r="BI289" s="258"/>
      <c r="BJ289" s="258"/>
      <c r="BK289" s="258"/>
      <c r="BL289" s="258"/>
      <c r="BM289" s="258"/>
      <c r="BN289" s="259"/>
      <c r="BO289" s="258"/>
      <c r="BP289" s="258"/>
      <c r="BQ289" s="258"/>
      <c r="BR289" s="258"/>
      <c r="BS289" s="258"/>
      <c r="BT289" s="258"/>
      <c r="BU289" s="258"/>
      <c r="BV289" s="258"/>
      <c r="BW289" s="258"/>
      <c r="BX289" s="258"/>
      <c r="BY289" s="258"/>
      <c r="BZ289" s="258"/>
      <c r="CA289" s="260"/>
    </row>
    <row r="290" spans="1:79" s="67" customFormat="1" ht="12" x14ac:dyDescent="0.2">
      <c r="A290" s="65" t="str">
        <f>IF(D290="", "", _xlfn.XLOOKUP(D290,'[1]UHCC Architecture Master'!I:I,'[1]UHCC Architecture Master'!F:F,"NA",0,1))</f>
        <v>Breast cancer</v>
      </c>
      <c r="B290" s="65" t="str">
        <f>IF(D290="", "", _xlfn.XLOOKUP(D290,'[1]UHCC Architecture Master'!I:I,'[1]UHCC Architecture Master'!G:G,"NA",0,1))</f>
        <v>Treatment of breast cancer</v>
      </c>
      <c r="C290" s="65" t="str">
        <f>IF(D290="", "", _xlfn.XLOOKUP(D290,'[1]UHCC Architecture Master'!I:I,'[1]UHCC Architecture Master'!H:H,"NA",0,1))</f>
        <v>15. Procedures (including surgeries)</v>
      </c>
      <c r="D290" s="119" t="s">
        <v>275</v>
      </c>
      <c r="E290" s="277" t="str">
        <f>IF(D290="", "", _xlfn.XLOOKUP(D290,'[1]UHCC Architecture Master'!I:I,'[1]UHCC Architecture Master'!K:K,"NA",0,1))</f>
        <v>Breast-conserving surgery</v>
      </c>
      <c r="F290" s="277"/>
      <c r="G290" s="258">
        <f>_xlfn.XLOOKUP(F290,'[2]Merged Resources Master'!F:F,'[2]Merged Resources Master'!G:G, "NA", 0, 1)</f>
        <v>0</v>
      </c>
      <c r="H290" s="321"/>
      <c r="I290" s="321"/>
      <c r="J290" s="321"/>
      <c r="K290" s="321" t="str">
        <f>_xlfn.XLOOKUP(F290,'[2]Merged Resources Master'!F:F,'[2]Merged Resources Master'!K:K, "NA", 0, 1)</f>
        <v>Health Workforce</v>
      </c>
      <c r="L290" s="321">
        <f>_xlfn.XLOOKUP(F290,'[2]Merged Resources Master'!F:F,'[2]Merged Resources Master'!L:L, "NA", 0, 1)</f>
        <v>0</v>
      </c>
      <c r="M290" s="258">
        <f>_xlfn.XLOOKUP(F290,'[2]Merged Resources Master'!F:F,'[2]Merged Resources Master'!M:M, "NA", 0, 1)</f>
        <v>0</v>
      </c>
      <c r="N290" s="258">
        <f>_xlfn.XLOOKUP(F290,'[2]Merged Resources Master'!F:F,'[2]Merged Resources Master'!N:N, "NA", 0, 1)</f>
        <v>0</v>
      </c>
      <c r="O290" s="258"/>
      <c r="P290" s="258"/>
      <c r="Q290" s="258"/>
      <c r="R290" s="258"/>
      <c r="S290" s="258"/>
      <c r="T290" s="258"/>
      <c r="U290" s="258"/>
      <c r="V290" s="258"/>
      <c r="W290" s="624" t="s">
        <v>263</v>
      </c>
      <c r="X290" s="624"/>
      <c r="Y290" s="624" t="s">
        <v>264</v>
      </c>
      <c r="Z290" s="624" t="s">
        <v>99</v>
      </c>
      <c r="AA290" s="624" t="s">
        <v>93</v>
      </c>
      <c r="AB290" s="624" t="s">
        <v>265</v>
      </c>
      <c r="AC290" s="624" t="s">
        <v>95</v>
      </c>
      <c r="AD290" s="624" t="s">
        <v>96</v>
      </c>
      <c r="AE290" s="624">
        <v>1</v>
      </c>
      <c r="AF290" s="259"/>
      <c r="AG290" s="258"/>
      <c r="AH290" s="258"/>
      <c r="AI290" s="258"/>
      <c r="AJ290" s="258"/>
      <c r="AK290" s="258"/>
      <c r="AL290" s="258"/>
      <c r="AM290" s="258"/>
      <c r="AN290" s="258"/>
      <c r="AO290" s="258"/>
      <c r="AP290" s="258"/>
      <c r="AQ290" s="258"/>
      <c r="AR290" s="258"/>
      <c r="AS290" s="258"/>
      <c r="AT290" s="258"/>
      <c r="AU290" s="258"/>
      <c r="AV290" s="258"/>
      <c r="AW290" s="259"/>
      <c r="AX290" s="258"/>
      <c r="AY290" s="258"/>
      <c r="AZ290" s="258"/>
      <c r="BA290" s="258"/>
      <c r="BB290" s="258"/>
      <c r="BC290" s="258"/>
      <c r="BD290" s="258"/>
      <c r="BE290" s="258"/>
      <c r="BF290" s="258"/>
      <c r="BG290" s="258"/>
      <c r="BH290" s="258"/>
      <c r="BI290" s="258"/>
      <c r="BJ290" s="258"/>
      <c r="BK290" s="258"/>
      <c r="BL290" s="258"/>
      <c r="BM290" s="258"/>
      <c r="BN290" s="259"/>
      <c r="BO290" s="258"/>
      <c r="BP290" s="258"/>
      <c r="BQ290" s="258"/>
      <c r="BR290" s="258"/>
      <c r="BS290" s="258"/>
      <c r="BT290" s="258"/>
      <c r="BU290" s="258"/>
      <c r="BV290" s="258"/>
      <c r="BW290" s="258"/>
      <c r="BX290" s="258"/>
      <c r="BY290" s="258"/>
      <c r="BZ290" s="258"/>
      <c r="CA290" s="260"/>
    </row>
    <row r="291" spans="1:79" s="67" customFormat="1" ht="12" x14ac:dyDescent="0.2">
      <c r="A291" s="65"/>
      <c r="B291" s="65"/>
      <c r="C291" s="65"/>
      <c r="D291" s="119"/>
      <c r="E291" s="277"/>
      <c r="F291" s="277"/>
      <c r="G291" s="534">
        <f>_xlfn.XLOOKUP(F291,'[2]Merged Resources Master'!F:F,'[2]Merged Resources Master'!G:G, "NA", 0, 1)</f>
        <v>0</v>
      </c>
      <c r="H291" s="321"/>
      <c r="I291" s="321"/>
      <c r="J291" s="321"/>
      <c r="K291" s="321" t="str">
        <f>_xlfn.XLOOKUP(F291,'[2]Merged Resources Master'!F:F,'[2]Merged Resources Master'!K:K, "NA", 0, 1)</f>
        <v>Health Workforce</v>
      </c>
      <c r="L291" s="321">
        <f>_xlfn.XLOOKUP(F291,'[2]Merged Resources Master'!F:F,'[2]Merged Resources Master'!L:L, "NA", 0, 1)</f>
        <v>0</v>
      </c>
      <c r="M291" s="258">
        <f>_xlfn.XLOOKUP(F291,'[2]Merged Resources Master'!F:F,'[2]Merged Resources Master'!M:M, "NA", 0, 1)</f>
        <v>0</v>
      </c>
      <c r="N291" s="258">
        <f>_xlfn.XLOOKUP(F291,'[2]Merged Resources Master'!F:F,'[2]Merged Resources Master'!N:N, "NA", 0, 1)</f>
        <v>0</v>
      </c>
      <c r="O291" s="258"/>
      <c r="P291" s="258"/>
      <c r="Q291" s="258"/>
      <c r="R291" s="258"/>
      <c r="S291" s="258"/>
      <c r="T291" s="258"/>
      <c r="U291" s="258"/>
      <c r="V291" s="258"/>
      <c r="W291" s="624" t="s">
        <v>263</v>
      </c>
      <c r="X291" s="627"/>
      <c r="Y291" s="621" t="s">
        <v>271</v>
      </c>
      <c r="Z291" s="621" t="s">
        <v>148</v>
      </c>
      <c r="AA291" s="621" t="s">
        <v>93</v>
      </c>
      <c r="AB291" s="621" t="s">
        <v>272</v>
      </c>
      <c r="AC291" s="621" t="s">
        <v>95</v>
      </c>
      <c r="AD291" s="621" t="s">
        <v>101</v>
      </c>
      <c r="AE291" s="621">
        <v>1</v>
      </c>
      <c r="AF291" s="259"/>
      <c r="AG291" s="258"/>
      <c r="AH291" s="258"/>
      <c r="AI291" s="258"/>
      <c r="AJ291" s="258"/>
      <c r="AK291" s="258"/>
      <c r="AL291" s="258"/>
      <c r="AM291" s="258"/>
      <c r="AN291" s="258"/>
      <c r="AO291" s="258"/>
      <c r="AP291" s="258"/>
      <c r="AQ291" s="258"/>
      <c r="AR291" s="258"/>
      <c r="AS291" s="258"/>
      <c r="AT291" s="258"/>
      <c r="AU291" s="258"/>
      <c r="AV291" s="258"/>
      <c r="AW291" s="259"/>
      <c r="AX291" s="258"/>
      <c r="AY291" s="258"/>
      <c r="AZ291" s="258"/>
      <c r="BA291" s="258"/>
      <c r="BB291" s="258"/>
      <c r="BC291" s="258"/>
      <c r="BD291" s="258"/>
      <c r="BE291" s="258"/>
      <c r="BF291" s="258"/>
      <c r="BG291" s="258"/>
      <c r="BH291" s="258"/>
      <c r="BI291" s="258"/>
      <c r="BJ291" s="258"/>
      <c r="BK291" s="258"/>
      <c r="BL291" s="258"/>
      <c r="BM291" s="258"/>
      <c r="BN291" s="259"/>
      <c r="BO291" s="258"/>
      <c r="BP291" s="258"/>
      <c r="BQ291" s="258"/>
      <c r="BR291" s="258"/>
      <c r="BS291" s="258"/>
      <c r="BT291" s="258"/>
      <c r="BU291" s="258"/>
      <c r="BV291" s="258"/>
      <c r="BW291" s="258"/>
      <c r="BX291" s="258"/>
      <c r="BY291" s="258"/>
      <c r="BZ291" s="258"/>
      <c r="CA291" s="260"/>
    </row>
    <row r="292" spans="1:79" s="67" customFormat="1" ht="12" x14ac:dyDescent="0.2">
      <c r="A292" s="65"/>
      <c r="B292" s="65"/>
      <c r="C292" s="65"/>
      <c r="D292" s="119"/>
      <c r="E292" s="277"/>
      <c r="F292" s="277"/>
      <c r="G292" s="534">
        <f>_xlfn.XLOOKUP(F292,'[2]Merged Resources Master'!F:F,'[2]Merged Resources Master'!G:G, "NA", 0, 1)</f>
        <v>0</v>
      </c>
      <c r="H292" s="321"/>
      <c r="I292" s="321"/>
      <c r="J292" s="321"/>
      <c r="K292" s="321" t="str">
        <f>_xlfn.XLOOKUP(F292,'[2]Merged Resources Master'!F:F,'[2]Merged Resources Master'!K:K, "NA", 0, 1)</f>
        <v>Health Workforce</v>
      </c>
      <c r="L292" s="321">
        <f>_xlfn.XLOOKUP(F292,'[2]Merged Resources Master'!F:F,'[2]Merged Resources Master'!L:L, "NA", 0, 1)</f>
        <v>0</v>
      </c>
      <c r="M292" s="258">
        <f>_xlfn.XLOOKUP(F292,'[2]Merged Resources Master'!F:F,'[2]Merged Resources Master'!M:M, "NA", 0, 1)</f>
        <v>0</v>
      </c>
      <c r="N292" s="258">
        <f>_xlfn.XLOOKUP(F292,'[2]Merged Resources Master'!F:F,'[2]Merged Resources Master'!N:N, "NA", 0, 1)</f>
        <v>0</v>
      </c>
      <c r="O292" s="258"/>
      <c r="P292" s="258"/>
      <c r="Q292" s="258"/>
      <c r="R292" s="258"/>
      <c r="S292" s="258"/>
      <c r="T292" s="258"/>
      <c r="U292" s="258"/>
      <c r="V292" s="258"/>
      <c r="W292" s="624" t="s">
        <v>263</v>
      </c>
      <c r="X292" s="627"/>
      <c r="Y292" s="621" t="s">
        <v>273</v>
      </c>
      <c r="Z292" s="621" t="s">
        <v>106</v>
      </c>
      <c r="AA292" s="621" t="s">
        <v>93</v>
      </c>
      <c r="AB292" s="621" t="s">
        <v>274</v>
      </c>
      <c r="AC292" s="621" t="s">
        <v>108</v>
      </c>
      <c r="AD292" s="621" t="s">
        <v>101</v>
      </c>
      <c r="AE292" s="621">
        <v>1</v>
      </c>
      <c r="AF292" s="259"/>
      <c r="AG292" s="258"/>
      <c r="AH292" s="258"/>
      <c r="AI292" s="258"/>
      <c r="AJ292" s="258"/>
      <c r="AK292" s="258"/>
      <c r="AL292" s="258"/>
      <c r="AM292" s="258"/>
      <c r="AN292" s="258"/>
      <c r="AO292" s="258"/>
      <c r="AP292" s="258"/>
      <c r="AQ292" s="258"/>
      <c r="AR292" s="258"/>
      <c r="AS292" s="258"/>
      <c r="AT292" s="258"/>
      <c r="AU292" s="258"/>
      <c r="AV292" s="258"/>
      <c r="AW292" s="259"/>
      <c r="AX292" s="258"/>
      <c r="AY292" s="258"/>
      <c r="AZ292" s="258"/>
      <c r="BA292" s="258"/>
      <c r="BB292" s="258"/>
      <c r="BC292" s="258"/>
      <c r="BD292" s="258"/>
      <c r="BE292" s="258"/>
      <c r="BF292" s="258"/>
      <c r="BG292" s="258"/>
      <c r="BH292" s="258"/>
      <c r="BI292" s="258"/>
      <c r="BJ292" s="258"/>
      <c r="BK292" s="258"/>
      <c r="BL292" s="258"/>
      <c r="BM292" s="258"/>
      <c r="BN292" s="259"/>
      <c r="BO292" s="258"/>
      <c r="BP292" s="258"/>
      <c r="BQ292" s="258"/>
      <c r="BR292" s="258"/>
      <c r="BS292" s="258"/>
      <c r="BT292" s="258"/>
      <c r="BU292" s="258"/>
      <c r="BV292" s="258"/>
      <c r="BW292" s="258"/>
      <c r="BX292" s="258"/>
      <c r="BY292" s="258"/>
      <c r="BZ292" s="258"/>
      <c r="CA292" s="260"/>
    </row>
    <row r="293" spans="1:79" s="67" customFormat="1" ht="12" x14ac:dyDescent="0.2">
      <c r="A293" s="65" t="str">
        <f>IF(D293="", "", _xlfn.XLOOKUP(D293,'[1]UHCC Architecture Master'!I:I,'[1]UHCC Architecture Master'!F:F,"NA",0,1))</f>
        <v>Breast cancer</v>
      </c>
      <c r="B293" s="65" t="str">
        <f>IF(D293="", "", _xlfn.XLOOKUP(D293,'[1]UHCC Architecture Master'!I:I,'[1]UHCC Architecture Master'!G:G,"NA",0,1))</f>
        <v>Treatment of breast cancer</v>
      </c>
      <c r="C293" s="65" t="str">
        <f>IF(D293="", "", _xlfn.XLOOKUP(D293,'[1]UHCC Architecture Master'!I:I,'[1]UHCC Architecture Master'!H:H,"NA",0,1))</f>
        <v>15. Procedures (including surgeries)</v>
      </c>
      <c r="D293" s="119" t="s">
        <v>275</v>
      </c>
      <c r="E293" s="277" t="str">
        <f>IF(D293="", "", _xlfn.XLOOKUP(D293,'[1]UHCC Architecture Master'!I:I,'[1]UHCC Architecture Master'!K:K,"NA",0,1))</f>
        <v>Breast-conserving surgery</v>
      </c>
      <c r="F293" s="277"/>
      <c r="G293" s="258">
        <f>_xlfn.XLOOKUP(F293,'[2]Merged Resources Master'!F:F,'[2]Merged Resources Master'!G:G, "NA", 0, 1)</f>
        <v>0</v>
      </c>
      <c r="H293" s="321"/>
      <c r="I293" s="321"/>
      <c r="J293" s="321"/>
      <c r="K293" s="321" t="str">
        <f>_xlfn.XLOOKUP(F293,'[2]Merged Resources Master'!F:F,'[2]Merged Resources Master'!K:K, "NA", 0, 1)</f>
        <v>Health Workforce</v>
      </c>
      <c r="L293" s="321">
        <f>_xlfn.XLOOKUP(F293,'[2]Merged Resources Master'!F:F,'[2]Merged Resources Master'!L:L, "NA", 0, 1)</f>
        <v>0</v>
      </c>
      <c r="M293" s="258">
        <f>_xlfn.XLOOKUP(F293,'[2]Merged Resources Master'!F:F,'[2]Merged Resources Master'!M:M, "NA", 0, 1)</f>
        <v>0</v>
      </c>
      <c r="N293" s="321">
        <f>_xlfn.XLOOKUP(F293,'[2]Merged Resources Master'!F:F,'[2]Merged Resources Master'!N:N, "NA", 0, 1)</f>
        <v>0</v>
      </c>
      <c r="O293" s="258"/>
      <c r="P293" s="258"/>
      <c r="Q293" s="258"/>
      <c r="R293" s="258"/>
      <c r="S293" s="258"/>
      <c r="T293" s="258"/>
      <c r="U293" s="258"/>
      <c r="V293" s="258"/>
      <c r="W293" s="624" t="s">
        <v>263</v>
      </c>
      <c r="X293" s="624"/>
      <c r="Y293" s="624" t="s">
        <v>264</v>
      </c>
      <c r="Z293" s="624" t="s">
        <v>99</v>
      </c>
      <c r="AA293" s="624" t="s">
        <v>93</v>
      </c>
      <c r="AB293" s="624" t="s">
        <v>265</v>
      </c>
      <c r="AC293" s="624" t="s">
        <v>95</v>
      </c>
      <c r="AD293" s="624" t="s">
        <v>96</v>
      </c>
      <c r="AE293" s="624">
        <v>1</v>
      </c>
      <c r="AF293" s="259"/>
      <c r="AG293" s="258"/>
      <c r="AH293" s="258"/>
      <c r="AI293" s="258"/>
      <c r="AJ293" s="258"/>
      <c r="AK293" s="258"/>
      <c r="AL293" s="258"/>
      <c r="AM293" s="258"/>
      <c r="AN293" s="258"/>
      <c r="AO293" s="258"/>
      <c r="AP293" s="258"/>
      <c r="AQ293" s="258"/>
      <c r="AR293" s="258"/>
      <c r="AS293" s="258"/>
      <c r="AT293" s="258"/>
      <c r="AU293" s="258"/>
      <c r="AV293" s="258"/>
      <c r="AW293" s="259"/>
      <c r="AX293" s="258"/>
      <c r="AY293" s="258"/>
      <c r="AZ293" s="258"/>
      <c r="BA293" s="258"/>
      <c r="BB293" s="258"/>
      <c r="BC293" s="258"/>
      <c r="BD293" s="258"/>
      <c r="BE293" s="258"/>
      <c r="BF293" s="258"/>
      <c r="BG293" s="258"/>
      <c r="BH293" s="258"/>
      <c r="BI293" s="258"/>
      <c r="BJ293" s="258"/>
      <c r="BK293" s="258"/>
      <c r="BL293" s="258"/>
      <c r="BM293" s="258"/>
      <c r="BN293" s="259"/>
      <c r="BO293" s="258"/>
      <c r="BP293" s="258"/>
      <c r="BQ293" s="258"/>
      <c r="BR293" s="258"/>
      <c r="BS293" s="258"/>
      <c r="BT293" s="258"/>
      <c r="BU293" s="258"/>
      <c r="BV293" s="258"/>
      <c r="BW293" s="258"/>
      <c r="BX293" s="258"/>
      <c r="BY293" s="258"/>
      <c r="BZ293" s="258"/>
      <c r="CA293" s="260"/>
    </row>
    <row r="294" spans="1:79" s="67" customFormat="1" ht="12" x14ac:dyDescent="0.2">
      <c r="A294" s="65"/>
      <c r="B294" s="65"/>
      <c r="C294" s="65"/>
      <c r="D294" s="119"/>
      <c r="E294" s="277"/>
      <c r="F294" s="277"/>
      <c r="G294" s="534">
        <f>_xlfn.XLOOKUP(F294,'[2]Merged Resources Master'!F:F,'[2]Merged Resources Master'!G:G, "NA", 0, 1)</f>
        <v>0</v>
      </c>
      <c r="H294" s="321"/>
      <c r="I294" s="321"/>
      <c r="J294" s="321"/>
      <c r="K294" s="321" t="str">
        <f>_xlfn.XLOOKUP(F294,'[2]Merged Resources Master'!F:F,'[2]Merged Resources Master'!K:K, "NA", 0, 1)</f>
        <v>Health Workforce</v>
      </c>
      <c r="L294" s="321">
        <f>_xlfn.XLOOKUP(F294,'[2]Merged Resources Master'!F:F,'[2]Merged Resources Master'!L:L, "NA", 0, 1)</f>
        <v>0</v>
      </c>
      <c r="M294" s="258">
        <f>_xlfn.XLOOKUP(F294,'[2]Merged Resources Master'!F:F,'[2]Merged Resources Master'!M:M, "NA", 0, 1)</f>
        <v>0</v>
      </c>
      <c r="N294" s="321">
        <f>_xlfn.XLOOKUP(F294,'[2]Merged Resources Master'!F:F,'[2]Merged Resources Master'!N:N, "NA", 0, 1)</f>
        <v>0</v>
      </c>
      <c r="O294" s="258"/>
      <c r="P294" s="258"/>
      <c r="Q294" s="258"/>
      <c r="R294" s="258"/>
      <c r="S294" s="258"/>
      <c r="T294" s="258"/>
      <c r="U294" s="258"/>
      <c r="V294" s="258"/>
      <c r="W294" s="624" t="s">
        <v>263</v>
      </c>
      <c r="X294" s="624"/>
      <c r="Y294" s="624" t="s">
        <v>266</v>
      </c>
      <c r="Z294" s="624" t="s">
        <v>177</v>
      </c>
      <c r="AA294" s="624" t="s">
        <v>93</v>
      </c>
      <c r="AB294" s="624" t="s">
        <v>267</v>
      </c>
      <c r="AC294" s="624" t="s">
        <v>95</v>
      </c>
      <c r="AD294" s="624" t="s">
        <v>96</v>
      </c>
      <c r="AE294" s="624">
        <v>1</v>
      </c>
      <c r="AF294" s="259"/>
      <c r="AG294" s="258"/>
      <c r="AH294" s="258"/>
      <c r="AI294" s="258"/>
      <c r="AJ294" s="258"/>
      <c r="AK294" s="258"/>
      <c r="AL294" s="258"/>
      <c r="AM294" s="258"/>
      <c r="AN294" s="258"/>
      <c r="AO294" s="258"/>
      <c r="AP294" s="258"/>
      <c r="AQ294" s="258"/>
      <c r="AR294" s="258"/>
      <c r="AS294" s="258"/>
      <c r="AT294" s="258"/>
      <c r="AU294" s="258"/>
      <c r="AV294" s="258"/>
      <c r="AW294" s="259"/>
      <c r="AX294" s="258"/>
      <c r="AY294" s="258"/>
      <c r="AZ294" s="258"/>
      <c r="BA294" s="258"/>
      <c r="BB294" s="258"/>
      <c r="BC294" s="258"/>
      <c r="BD294" s="258"/>
      <c r="BE294" s="258"/>
      <c r="BF294" s="258"/>
      <c r="BG294" s="258"/>
      <c r="BH294" s="258"/>
      <c r="BI294" s="258"/>
      <c r="BJ294" s="258"/>
      <c r="BK294" s="258"/>
      <c r="BL294" s="258"/>
      <c r="BM294" s="258"/>
      <c r="BN294" s="259"/>
      <c r="BO294" s="258"/>
      <c r="BP294" s="258"/>
      <c r="BQ294" s="258"/>
      <c r="BR294" s="258"/>
      <c r="BS294" s="258"/>
      <c r="BT294" s="258"/>
      <c r="BU294" s="258"/>
      <c r="BV294" s="258"/>
      <c r="BW294" s="258"/>
      <c r="BX294" s="258"/>
      <c r="BY294" s="258"/>
      <c r="BZ294" s="258"/>
      <c r="CA294" s="260"/>
    </row>
    <row r="295" spans="1:79" s="67" customFormat="1" ht="12" x14ac:dyDescent="0.2">
      <c r="A295" s="65"/>
      <c r="B295" s="65"/>
      <c r="C295" s="65"/>
      <c r="D295" s="119"/>
      <c r="E295" s="277"/>
      <c r="F295" s="277"/>
      <c r="G295" s="534">
        <f>_xlfn.XLOOKUP(F295,'[2]Merged Resources Master'!F:F,'[2]Merged Resources Master'!G:G, "NA", 0, 1)</f>
        <v>0</v>
      </c>
      <c r="H295" s="321"/>
      <c r="I295" s="321"/>
      <c r="J295" s="321"/>
      <c r="K295" s="321" t="str">
        <f>_xlfn.XLOOKUP(F295,'[2]Merged Resources Master'!F:F,'[2]Merged Resources Master'!K:K, "NA", 0, 1)</f>
        <v>Health Workforce</v>
      </c>
      <c r="L295" s="321">
        <f>_xlfn.XLOOKUP(F295,'[2]Merged Resources Master'!F:F,'[2]Merged Resources Master'!L:L, "NA", 0, 1)</f>
        <v>0</v>
      </c>
      <c r="M295" s="258">
        <f>_xlfn.XLOOKUP(F295,'[2]Merged Resources Master'!F:F,'[2]Merged Resources Master'!M:M, "NA", 0, 1)</f>
        <v>0</v>
      </c>
      <c r="N295" s="321">
        <f>_xlfn.XLOOKUP(F295,'[2]Merged Resources Master'!F:F,'[2]Merged Resources Master'!N:N, "NA", 0, 1)</f>
        <v>0</v>
      </c>
      <c r="O295" s="258"/>
      <c r="P295" s="258"/>
      <c r="Q295" s="258"/>
      <c r="R295" s="258"/>
      <c r="S295" s="258"/>
      <c r="T295" s="258"/>
      <c r="U295" s="258"/>
      <c r="V295" s="258"/>
      <c r="W295" s="624" t="s">
        <v>263</v>
      </c>
      <c r="X295" s="624"/>
      <c r="Y295" s="624" t="s">
        <v>268</v>
      </c>
      <c r="Z295" s="624" t="s">
        <v>106</v>
      </c>
      <c r="AA295" s="624" t="s">
        <v>93</v>
      </c>
      <c r="AB295" s="624" t="s">
        <v>269</v>
      </c>
      <c r="AC295" s="624" t="s">
        <v>270</v>
      </c>
      <c r="AD295" s="624" t="s">
        <v>96</v>
      </c>
      <c r="AE295" s="624">
        <v>1</v>
      </c>
      <c r="AF295" s="259"/>
      <c r="AG295" s="258"/>
      <c r="AH295" s="258"/>
      <c r="AI295" s="258"/>
      <c r="AJ295" s="258"/>
      <c r="AK295" s="258"/>
      <c r="AL295" s="258"/>
      <c r="AM295" s="258"/>
      <c r="AN295" s="258"/>
      <c r="AO295" s="258"/>
      <c r="AP295" s="258"/>
      <c r="AQ295" s="258"/>
      <c r="AR295" s="258"/>
      <c r="AS295" s="258"/>
      <c r="AT295" s="258"/>
      <c r="AU295" s="258"/>
      <c r="AV295" s="258"/>
      <c r="AW295" s="259"/>
      <c r="AX295" s="258"/>
      <c r="AY295" s="258"/>
      <c r="AZ295" s="258"/>
      <c r="BA295" s="258"/>
      <c r="BB295" s="258"/>
      <c r="BC295" s="258"/>
      <c r="BD295" s="258"/>
      <c r="BE295" s="258"/>
      <c r="BF295" s="258"/>
      <c r="BG295" s="258"/>
      <c r="BH295" s="258"/>
      <c r="BI295" s="258"/>
      <c r="BJ295" s="258"/>
      <c r="BK295" s="258"/>
      <c r="BL295" s="258"/>
      <c r="BM295" s="258"/>
      <c r="BN295" s="259"/>
      <c r="BO295" s="258"/>
      <c r="BP295" s="258"/>
      <c r="BQ295" s="258"/>
      <c r="BR295" s="258"/>
      <c r="BS295" s="258"/>
      <c r="BT295" s="258"/>
      <c r="BU295" s="258"/>
      <c r="BV295" s="258"/>
      <c r="BW295" s="258"/>
      <c r="BX295" s="258"/>
      <c r="BY295" s="258"/>
      <c r="BZ295" s="258"/>
      <c r="CA295" s="260"/>
    </row>
    <row r="296" spans="1:79" s="67" customFormat="1" ht="12" x14ac:dyDescent="0.2">
      <c r="A296" s="65" t="str">
        <f>IF(D296="", "", _xlfn.XLOOKUP(D296,'[1]UHCC Architecture Master'!I:I,'[1]UHCC Architecture Master'!F:F,"NA",0,1))</f>
        <v>Breast cancer</v>
      </c>
      <c r="B296" s="65" t="str">
        <f>IF(D296="", "", _xlfn.XLOOKUP(D296,'[1]UHCC Architecture Master'!I:I,'[1]UHCC Architecture Master'!G:G,"NA",0,1))</f>
        <v>Treatment of breast cancer</v>
      </c>
      <c r="C296" s="65" t="str">
        <f>IF(D296="", "", _xlfn.XLOOKUP(D296,'[1]UHCC Architecture Master'!I:I,'[1]UHCC Architecture Master'!H:H,"NA",0,1))</f>
        <v>15. Procedures (including surgeries)</v>
      </c>
      <c r="D296" s="119" t="s">
        <v>275</v>
      </c>
      <c r="E296" s="277" t="str">
        <f>IF(D296="", "", _xlfn.XLOOKUP(D296,'[1]UHCC Architecture Master'!I:I,'[1]UHCC Architecture Master'!K:K,"NA",0,1))</f>
        <v>Breast-conserving surgery</v>
      </c>
      <c r="F296" s="277"/>
      <c r="G296" s="321">
        <f>_xlfn.XLOOKUP(F296,'[2]Merged Resources Master'!F:F,'[2]Merged Resources Master'!G:G, "NA", 0, 1)</f>
        <v>0</v>
      </c>
      <c r="H296" s="321"/>
      <c r="I296" s="321"/>
      <c r="J296" s="321"/>
      <c r="K296" s="321" t="str">
        <f>_xlfn.XLOOKUP(F296,'[2]Merged Resources Master'!F:F,'[2]Merged Resources Master'!K:K, "NA", 0, 1)</f>
        <v>Health Workforce</v>
      </c>
      <c r="L296" s="321">
        <f>_xlfn.XLOOKUP(F296,'[2]Merged Resources Master'!F:F,'[2]Merged Resources Master'!L:L, "NA", 0, 1)</f>
        <v>0</v>
      </c>
      <c r="M296" s="321">
        <f>_xlfn.XLOOKUP(F296,'[2]Merged Resources Master'!F:F,'[2]Merged Resources Master'!M:M, "NA", 0, 1)</f>
        <v>0</v>
      </c>
      <c r="N296" s="321">
        <f>_xlfn.XLOOKUP(F296,'[2]Merged Resources Master'!F:F,'[2]Merged Resources Master'!N:N, "NA", 0, 1)</f>
        <v>0</v>
      </c>
      <c r="O296" s="258"/>
      <c r="P296" s="258"/>
      <c r="Q296" s="258"/>
      <c r="R296" s="258"/>
      <c r="S296" s="258"/>
      <c r="T296" s="258"/>
      <c r="U296" s="258"/>
      <c r="V296" s="258"/>
      <c r="W296" s="624" t="s">
        <v>263</v>
      </c>
      <c r="X296" s="624"/>
      <c r="Y296" s="624" t="s">
        <v>264</v>
      </c>
      <c r="Z296" s="624" t="s">
        <v>99</v>
      </c>
      <c r="AA296" s="624" t="s">
        <v>93</v>
      </c>
      <c r="AB296" s="624" t="s">
        <v>265</v>
      </c>
      <c r="AC296" s="624" t="s">
        <v>95</v>
      </c>
      <c r="AD296" s="624" t="s">
        <v>96</v>
      </c>
      <c r="AE296" s="624">
        <v>1</v>
      </c>
      <c r="AF296" s="259"/>
      <c r="AG296" s="258"/>
      <c r="AH296" s="258"/>
      <c r="AI296" s="258"/>
      <c r="AJ296" s="258"/>
      <c r="AK296" s="258"/>
      <c r="AL296" s="258"/>
      <c r="AM296" s="258"/>
      <c r="AN296" s="258"/>
      <c r="AO296" s="258"/>
      <c r="AP296" s="258"/>
      <c r="AQ296" s="258"/>
      <c r="AR296" s="258"/>
      <c r="AS296" s="258"/>
      <c r="AT296" s="258"/>
      <c r="AU296" s="258"/>
      <c r="AV296" s="258"/>
      <c r="AW296" s="259"/>
      <c r="AX296" s="258"/>
      <c r="AY296" s="258"/>
      <c r="AZ296" s="258"/>
      <c r="BA296" s="258"/>
      <c r="BB296" s="258"/>
      <c r="BC296" s="258"/>
      <c r="BD296" s="258"/>
      <c r="BE296" s="258"/>
      <c r="BF296" s="258"/>
      <c r="BG296" s="258"/>
      <c r="BH296" s="258"/>
      <c r="BI296" s="258"/>
      <c r="BJ296" s="258"/>
      <c r="BK296" s="258"/>
      <c r="BL296" s="258"/>
      <c r="BM296" s="258"/>
      <c r="BN296" s="259"/>
      <c r="BO296" s="258"/>
      <c r="BP296" s="258"/>
      <c r="BQ296" s="258"/>
      <c r="BR296" s="258"/>
      <c r="BS296" s="258"/>
      <c r="BT296" s="258"/>
      <c r="BU296" s="258"/>
      <c r="BV296" s="258"/>
      <c r="BW296" s="258"/>
      <c r="BX296" s="258"/>
      <c r="BY296" s="258"/>
      <c r="BZ296" s="258"/>
      <c r="CA296" s="260"/>
    </row>
    <row r="297" spans="1:79" s="67" customFormat="1" ht="12" x14ac:dyDescent="0.2">
      <c r="A297" s="65"/>
      <c r="B297" s="65"/>
      <c r="C297" s="65"/>
      <c r="D297" s="119"/>
      <c r="E297" s="277"/>
      <c r="F297" s="277"/>
      <c r="G297" s="538">
        <f>_xlfn.XLOOKUP(F297,'[2]Merged Resources Master'!F:F,'[2]Merged Resources Master'!G:G, "NA", 0, 1)</f>
        <v>0</v>
      </c>
      <c r="H297" s="321"/>
      <c r="I297" s="321"/>
      <c r="J297" s="321"/>
      <c r="K297" s="321" t="str">
        <f>_xlfn.XLOOKUP(F297,'[2]Merged Resources Master'!F:F,'[2]Merged Resources Master'!K:K, "NA", 0, 1)</f>
        <v>Health Workforce</v>
      </c>
      <c r="L297" s="321">
        <f>_xlfn.XLOOKUP(F297,'[2]Merged Resources Master'!F:F,'[2]Merged Resources Master'!L:L, "NA", 0, 1)</f>
        <v>0</v>
      </c>
      <c r="M297" s="321">
        <f>_xlfn.XLOOKUP(F297,'[2]Merged Resources Master'!F:F,'[2]Merged Resources Master'!M:M, "NA", 0, 1)</f>
        <v>0</v>
      </c>
      <c r="N297" s="321">
        <f>_xlfn.XLOOKUP(F297,'[2]Merged Resources Master'!F:F,'[2]Merged Resources Master'!N:N, "NA", 0, 1)</f>
        <v>0</v>
      </c>
      <c r="O297" s="258"/>
      <c r="P297" s="258"/>
      <c r="Q297" s="258"/>
      <c r="R297" s="258"/>
      <c r="S297" s="258"/>
      <c r="T297" s="258"/>
      <c r="U297" s="258"/>
      <c r="V297" s="258"/>
      <c r="W297" s="624" t="s">
        <v>263</v>
      </c>
      <c r="X297" s="624"/>
      <c r="Y297" s="624" t="s">
        <v>266</v>
      </c>
      <c r="Z297" s="624" t="s">
        <v>177</v>
      </c>
      <c r="AA297" s="624" t="s">
        <v>93</v>
      </c>
      <c r="AB297" s="624" t="s">
        <v>267</v>
      </c>
      <c r="AC297" s="624" t="s">
        <v>95</v>
      </c>
      <c r="AD297" s="624" t="s">
        <v>96</v>
      </c>
      <c r="AE297" s="624">
        <v>1</v>
      </c>
      <c r="AF297" s="259"/>
      <c r="AG297" s="258"/>
      <c r="AH297" s="258"/>
      <c r="AI297" s="258"/>
      <c r="AJ297" s="258"/>
      <c r="AK297" s="258"/>
      <c r="AL297" s="258"/>
      <c r="AM297" s="258"/>
      <c r="AN297" s="258"/>
      <c r="AO297" s="258"/>
      <c r="AP297" s="258"/>
      <c r="AQ297" s="258"/>
      <c r="AR297" s="258"/>
      <c r="AS297" s="258"/>
      <c r="AT297" s="258"/>
      <c r="AU297" s="258"/>
      <c r="AV297" s="258"/>
      <c r="AW297" s="259"/>
      <c r="AX297" s="258"/>
      <c r="AY297" s="258"/>
      <c r="AZ297" s="258"/>
      <c r="BA297" s="258"/>
      <c r="BB297" s="258"/>
      <c r="BC297" s="258"/>
      <c r="BD297" s="258"/>
      <c r="BE297" s="258"/>
      <c r="BF297" s="258"/>
      <c r="BG297" s="258"/>
      <c r="BH297" s="258"/>
      <c r="BI297" s="258"/>
      <c r="BJ297" s="258"/>
      <c r="BK297" s="258"/>
      <c r="BL297" s="258"/>
      <c r="BM297" s="258"/>
      <c r="BN297" s="259"/>
      <c r="BO297" s="258"/>
      <c r="BP297" s="258"/>
      <c r="BQ297" s="258"/>
      <c r="BR297" s="258"/>
      <c r="BS297" s="258"/>
      <c r="BT297" s="258"/>
      <c r="BU297" s="258"/>
      <c r="BV297" s="258"/>
      <c r="BW297" s="258"/>
      <c r="BX297" s="258"/>
      <c r="BY297" s="258"/>
      <c r="BZ297" s="258"/>
      <c r="CA297" s="260"/>
    </row>
    <row r="298" spans="1:79" s="67" customFormat="1" ht="12" x14ac:dyDescent="0.2">
      <c r="A298" s="65"/>
      <c r="B298" s="65"/>
      <c r="C298" s="65"/>
      <c r="D298" s="119"/>
      <c r="E298" s="277"/>
      <c r="F298" s="277"/>
      <c r="G298" s="538">
        <f>_xlfn.XLOOKUP(F298,'[2]Merged Resources Master'!F:F,'[2]Merged Resources Master'!G:G, "NA", 0, 1)</f>
        <v>0</v>
      </c>
      <c r="H298" s="321"/>
      <c r="I298" s="321"/>
      <c r="J298" s="321"/>
      <c r="K298" s="321" t="str">
        <f>_xlfn.XLOOKUP(F298,'[2]Merged Resources Master'!F:F,'[2]Merged Resources Master'!K:K, "NA", 0, 1)</f>
        <v>Health Workforce</v>
      </c>
      <c r="L298" s="321">
        <f>_xlfn.XLOOKUP(F298,'[2]Merged Resources Master'!F:F,'[2]Merged Resources Master'!L:L, "NA", 0, 1)</f>
        <v>0</v>
      </c>
      <c r="M298" s="321">
        <f>_xlfn.XLOOKUP(F298,'[2]Merged Resources Master'!F:F,'[2]Merged Resources Master'!M:M, "NA", 0, 1)</f>
        <v>0</v>
      </c>
      <c r="N298" s="321">
        <f>_xlfn.XLOOKUP(F298,'[2]Merged Resources Master'!F:F,'[2]Merged Resources Master'!N:N, "NA", 0, 1)</f>
        <v>0</v>
      </c>
      <c r="O298" s="258"/>
      <c r="P298" s="258"/>
      <c r="Q298" s="258"/>
      <c r="R298" s="258"/>
      <c r="S298" s="258"/>
      <c r="T298" s="258"/>
      <c r="U298" s="258"/>
      <c r="V298" s="258"/>
      <c r="W298" s="624" t="s">
        <v>263</v>
      </c>
      <c r="X298" s="624"/>
      <c r="Y298" s="624" t="s">
        <v>268</v>
      </c>
      <c r="Z298" s="624" t="s">
        <v>106</v>
      </c>
      <c r="AA298" s="624" t="s">
        <v>93</v>
      </c>
      <c r="AB298" s="624" t="s">
        <v>269</v>
      </c>
      <c r="AC298" s="624" t="s">
        <v>270</v>
      </c>
      <c r="AD298" s="624" t="s">
        <v>96</v>
      </c>
      <c r="AE298" s="624">
        <v>1</v>
      </c>
      <c r="AF298" s="259"/>
      <c r="AG298" s="258"/>
      <c r="AH298" s="258"/>
      <c r="AI298" s="258"/>
      <c r="AJ298" s="258"/>
      <c r="AK298" s="258"/>
      <c r="AL298" s="258"/>
      <c r="AM298" s="258"/>
      <c r="AN298" s="258"/>
      <c r="AO298" s="258"/>
      <c r="AP298" s="258"/>
      <c r="AQ298" s="258"/>
      <c r="AR298" s="258"/>
      <c r="AS298" s="258"/>
      <c r="AT298" s="258"/>
      <c r="AU298" s="258"/>
      <c r="AV298" s="258"/>
      <c r="AW298" s="259"/>
      <c r="AX298" s="258"/>
      <c r="AY298" s="258"/>
      <c r="AZ298" s="258"/>
      <c r="BA298" s="258"/>
      <c r="BB298" s="258"/>
      <c r="BC298" s="258"/>
      <c r="BD298" s="258"/>
      <c r="BE298" s="258"/>
      <c r="BF298" s="258"/>
      <c r="BG298" s="258"/>
      <c r="BH298" s="258"/>
      <c r="BI298" s="258"/>
      <c r="BJ298" s="258"/>
      <c r="BK298" s="258"/>
      <c r="BL298" s="258"/>
      <c r="BM298" s="258"/>
      <c r="BN298" s="259"/>
      <c r="BO298" s="258"/>
      <c r="BP298" s="258"/>
      <c r="BQ298" s="258"/>
      <c r="BR298" s="258"/>
      <c r="BS298" s="258"/>
      <c r="BT298" s="258"/>
      <c r="BU298" s="258"/>
      <c r="BV298" s="258"/>
      <c r="BW298" s="258"/>
      <c r="BX298" s="258"/>
      <c r="BY298" s="258"/>
      <c r="BZ298" s="258"/>
      <c r="CA298" s="260"/>
    </row>
    <row r="299" spans="1:79" s="67" customFormat="1" ht="12" x14ac:dyDescent="0.2">
      <c r="A299" s="65" t="str">
        <f>IF(D299="", "", _xlfn.XLOOKUP(D299,'[1]UHCC Architecture Master'!I:I,'[1]UHCC Architecture Master'!F:F,"NA",0,1))</f>
        <v>Breast cancer</v>
      </c>
      <c r="B299" s="65" t="str">
        <f>IF(D299="", "", _xlfn.XLOOKUP(D299,'[1]UHCC Architecture Master'!I:I,'[1]UHCC Architecture Master'!G:G,"NA",0,1))</f>
        <v>Treatment of breast cancer</v>
      </c>
      <c r="C299" s="65" t="str">
        <f>IF(D299="", "", _xlfn.XLOOKUP(D299,'[1]UHCC Architecture Master'!I:I,'[1]UHCC Architecture Master'!H:H,"NA",0,1))</f>
        <v>15. Procedures (including surgeries)</v>
      </c>
      <c r="D299" s="119" t="s">
        <v>275</v>
      </c>
      <c r="E299" s="277" t="str">
        <f>IF(D299="", "", _xlfn.XLOOKUP(D299,'[1]UHCC Architecture Master'!I:I,'[1]UHCC Architecture Master'!K:K,"NA",0,1))</f>
        <v>Breast-conserving surgery</v>
      </c>
      <c r="F299" s="277"/>
      <c r="G299" s="321">
        <f>_xlfn.XLOOKUP(F299,'[2]Merged Resources Master'!F:F,'[2]Merged Resources Master'!G:G, "NA", 0, 1)</f>
        <v>0</v>
      </c>
      <c r="H299" s="321"/>
      <c r="I299" s="321"/>
      <c r="J299" s="321"/>
      <c r="K299" s="321" t="str">
        <f>_xlfn.XLOOKUP(F299,'[2]Merged Resources Master'!F:F,'[2]Merged Resources Master'!K:K, "NA", 0, 1)</f>
        <v>Health Workforce</v>
      </c>
      <c r="L299" s="321">
        <f>_xlfn.XLOOKUP(F299,'[2]Merged Resources Master'!F:F,'[2]Merged Resources Master'!L:L, "NA", 0, 1)</f>
        <v>0</v>
      </c>
      <c r="M299" s="321">
        <f>_xlfn.XLOOKUP(F299,'[2]Merged Resources Master'!F:F,'[2]Merged Resources Master'!M:M, "NA", 0, 1)</f>
        <v>0</v>
      </c>
      <c r="N299" s="321">
        <f>_xlfn.XLOOKUP(F299,'[2]Merged Resources Master'!F:F,'[2]Merged Resources Master'!N:N, "NA", 0, 1)</f>
        <v>0</v>
      </c>
      <c r="O299" s="258"/>
      <c r="P299" s="258"/>
      <c r="Q299" s="258"/>
      <c r="R299" s="258"/>
      <c r="S299" s="258"/>
      <c r="T299" s="258"/>
      <c r="U299" s="258"/>
      <c r="V299" s="258"/>
      <c r="W299" s="624" t="s">
        <v>263</v>
      </c>
      <c r="X299" s="624"/>
      <c r="Y299" s="624" t="s">
        <v>264</v>
      </c>
      <c r="Z299" s="624" t="s">
        <v>99</v>
      </c>
      <c r="AA299" s="624" t="s">
        <v>93</v>
      </c>
      <c r="AB299" s="624" t="s">
        <v>265</v>
      </c>
      <c r="AC299" s="624" t="s">
        <v>95</v>
      </c>
      <c r="AD299" s="624" t="s">
        <v>96</v>
      </c>
      <c r="AE299" s="624">
        <v>1</v>
      </c>
      <c r="AF299" s="259"/>
      <c r="AG299" s="258"/>
      <c r="AH299" s="258"/>
      <c r="AI299" s="258"/>
      <c r="AJ299" s="258"/>
      <c r="AK299" s="258"/>
      <c r="AL299" s="258"/>
      <c r="AM299" s="258"/>
      <c r="AN299" s="258"/>
      <c r="AO299" s="258"/>
      <c r="AP299" s="258"/>
      <c r="AQ299" s="258"/>
      <c r="AR299" s="258"/>
      <c r="AS299" s="258"/>
      <c r="AT299" s="258"/>
      <c r="AU299" s="258"/>
      <c r="AV299" s="258"/>
      <c r="AW299" s="259"/>
      <c r="AX299" s="258"/>
      <c r="AY299" s="258"/>
      <c r="AZ299" s="258"/>
      <c r="BA299" s="258"/>
      <c r="BB299" s="258"/>
      <c r="BC299" s="258"/>
      <c r="BD299" s="258"/>
      <c r="BE299" s="258"/>
      <c r="BF299" s="258"/>
      <c r="BG299" s="258"/>
      <c r="BH299" s="258"/>
      <c r="BI299" s="258"/>
      <c r="BJ299" s="258"/>
      <c r="BK299" s="258"/>
      <c r="BL299" s="258"/>
      <c r="BM299" s="258"/>
      <c r="BN299" s="259"/>
      <c r="BO299" s="258"/>
      <c r="BP299" s="258"/>
      <c r="BQ299" s="258"/>
      <c r="BR299" s="258"/>
      <c r="BS299" s="258"/>
      <c r="BT299" s="258"/>
      <c r="BU299" s="258"/>
      <c r="BV299" s="258"/>
      <c r="BW299" s="258"/>
      <c r="BX299" s="258"/>
      <c r="BY299" s="258"/>
      <c r="BZ299" s="258"/>
      <c r="CA299" s="260"/>
    </row>
    <row r="300" spans="1:79" s="67" customFormat="1" ht="12" x14ac:dyDescent="0.2">
      <c r="A300" s="65"/>
      <c r="B300" s="65"/>
      <c r="C300" s="65"/>
      <c r="D300" s="119"/>
      <c r="E300" s="277"/>
      <c r="F300" s="277"/>
      <c r="G300" s="538">
        <f>_xlfn.XLOOKUP(F300,'[2]Merged Resources Master'!F:F,'[2]Merged Resources Master'!G:G, "NA", 0, 1)</f>
        <v>0</v>
      </c>
      <c r="H300" s="321"/>
      <c r="I300" s="321"/>
      <c r="J300" s="321"/>
      <c r="K300" s="321" t="str">
        <f>_xlfn.XLOOKUP(F300,'[2]Merged Resources Master'!F:F,'[2]Merged Resources Master'!K:K, "NA", 0, 1)</f>
        <v>Health Workforce</v>
      </c>
      <c r="L300" s="321">
        <f>_xlfn.XLOOKUP(F300,'[2]Merged Resources Master'!F:F,'[2]Merged Resources Master'!L:L, "NA", 0, 1)</f>
        <v>0</v>
      </c>
      <c r="M300" s="321">
        <f>_xlfn.XLOOKUP(F300,'[2]Merged Resources Master'!F:F,'[2]Merged Resources Master'!M:M, "NA", 0, 1)</f>
        <v>0</v>
      </c>
      <c r="N300" s="321">
        <f>_xlfn.XLOOKUP(F300,'[2]Merged Resources Master'!F:F,'[2]Merged Resources Master'!N:N, "NA", 0, 1)</f>
        <v>0</v>
      </c>
      <c r="O300" s="258"/>
      <c r="P300" s="258"/>
      <c r="Q300" s="258"/>
      <c r="R300" s="258"/>
      <c r="S300" s="258"/>
      <c r="T300" s="258"/>
      <c r="U300" s="258"/>
      <c r="V300" s="258"/>
      <c r="W300" s="624" t="s">
        <v>263</v>
      </c>
      <c r="X300" s="624"/>
      <c r="Y300" s="624" t="s">
        <v>266</v>
      </c>
      <c r="Z300" s="624" t="s">
        <v>177</v>
      </c>
      <c r="AA300" s="624" t="s">
        <v>93</v>
      </c>
      <c r="AB300" s="624" t="s">
        <v>267</v>
      </c>
      <c r="AC300" s="624" t="s">
        <v>95</v>
      </c>
      <c r="AD300" s="624" t="s">
        <v>96</v>
      </c>
      <c r="AE300" s="624">
        <v>1</v>
      </c>
      <c r="AF300" s="259"/>
      <c r="AG300" s="258"/>
      <c r="AH300" s="258"/>
      <c r="AI300" s="258"/>
      <c r="AJ300" s="258"/>
      <c r="AK300" s="258"/>
      <c r="AL300" s="258"/>
      <c r="AM300" s="258"/>
      <c r="AN300" s="258"/>
      <c r="AO300" s="258"/>
      <c r="AP300" s="258"/>
      <c r="AQ300" s="258"/>
      <c r="AR300" s="258"/>
      <c r="AS300" s="258"/>
      <c r="AT300" s="258"/>
      <c r="AU300" s="258"/>
      <c r="AV300" s="258"/>
      <c r="AW300" s="259"/>
      <c r="AX300" s="258"/>
      <c r="AY300" s="258"/>
      <c r="AZ300" s="258"/>
      <c r="BA300" s="258"/>
      <c r="BB300" s="258"/>
      <c r="BC300" s="258"/>
      <c r="BD300" s="258"/>
      <c r="BE300" s="258"/>
      <c r="BF300" s="258"/>
      <c r="BG300" s="258"/>
      <c r="BH300" s="258"/>
      <c r="BI300" s="258"/>
      <c r="BJ300" s="258"/>
      <c r="BK300" s="258"/>
      <c r="BL300" s="258"/>
      <c r="BM300" s="258"/>
      <c r="BN300" s="259"/>
      <c r="BO300" s="258"/>
      <c r="BP300" s="258"/>
      <c r="BQ300" s="258"/>
      <c r="BR300" s="258"/>
      <c r="BS300" s="258"/>
      <c r="BT300" s="258"/>
      <c r="BU300" s="258"/>
      <c r="BV300" s="258"/>
      <c r="BW300" s="258"/>
      <c r="BX300" s="258"/>
      <c r="BY300" s="258"/>
      <c r="BZ300" s="258"/>
      <c r="CA300" s="260"/>
    </row>
    <row r="301" spans="1:79" s="67" customFormat="1" ht="12" x14ac:dyDescent="0.2">
      <c r="A301" s="65"/>
      <c r="B301" s="65"/>
      <c r="C301" s="65"/>
      <c r="D301" s="119"/>
      <c r="E301" s="277"/>
      <c r="F301" s="277"/>
      <c r="G301" s="538">
        <f>_xlfn.XLOOKUP(F301,'[2]Merged Resources Master'!F:F,'[2]Merged Resources Master'!G:G, "NA", 0, 1)</f>
        <v>0</v>
      </c>
      <c r="H301" s="321"/>
      <c r="I301" s="321"/>
      <c r="J301" s="321"/>
      <c r="K301" s="321" t="str">
        <f>_xlfn.XLOOKUP(F301,'[2]Merged Resources Master'!F:F,'[2]Merged Resources Master'!K:K, "NA", 0, 1)</f>
        <v>Health Workforce</v>
      </c>
      <c r="L301" s="321">
        <f>_xlfn.XLOOKUP(F301,'[2]Merged Resources Master'!F:F,'[2]Merged Resources Master'!L:L, "NA", 0, 1)</f>
        <v>0</v>
      </c>
      <c r="M301" s="321">
        <f>_xlfn.XLOOKUP(F301,'[2]Merged Resources Master'!F:F,'[2]Merged Resources Master'!M:M, "NA", 0, 1)</f>
        <v>0</v>
      </c>
      <c r="N301" s="321">
        <f>_xlfn.XLOOKUP(F301,'[2]Merged Resources Master'!F:F,'[2]Merged Resources Master'!N:N, "NA", 0, 1)</f>
        <v>0</v>
      </c>
      <c r="O301" s="258"/>
      <c r="P301" s="258"/>
      <c r="Q301" s="258"/>
      <c r="R301" s="258"/>
      <c r="S301" s="258"/>
      <c r="T301" s="258"/>
      <c r="U301" s="258"/>
      <c r="V301" s="258"/>
      <c r="W301" s="624" t="s">
        <v>263</v>
      </c>
      <c r="X301" s="624"/>
      <c r="Y301" s="624" t="s">
        <v>268</v>
      </c>
      <c r="Z301" s="624" t="s">
        <v>106</v>
      </c>
      <c r="AA301" s="624" t="s">
        <v>93</v>
      </c>
      <c r="AB301" s="624" t="s">
        <v>269</v>
      </c>
      <c r="AC301" s="624" t="s">
        <v>270</v>
      </c>
      <c r="AD301" s="624" t="s">
        <v>96</v>
      </c>
      <c r="AE301" s="624">
        <v>1</v>
      </c>
      <c r="AF301" s="259"/>
      <c r="AG301" s="258"/>
      <c r="AH301" s="258"/>
      <c r="AI301" s="258"/>
      <c r="AJ301" s="258"/>
      <c r="AK301" s="258"/>
      <c r="AL301" s="258"/>
      <c r="AM301" s="258"/>
      <c r="AN301" s="258"/>
      <c r="AO301" s="258"/>
      <c r="AP301" s="258"/>
      <c r="AQ301" s="258"/>
      <c r="AR301" s="258"/>
      <c r="AS301" s="258"/>
      <c r="AT301" s="258"/>
      <c r="AU301" s="258"/>
      <c r="AV301" s="258"/>
      <c r="AW301" s="259"/>
      <c r="AX301" s="258"/>
      <c r="AY301" s="258"/>
      <c r="AZ301" s="258"/>
      <c r="BA301" s="258"/>
      <c r="BB301" s="258"/>
      <c r="BC301" s="258"/>
      <c r="BD301" s="258"/>
      <c r="BE301" s="258"/>
      <c r="BF301" s="258"/>
      <c r="BG301" s="258"/>
      <c r="BH301" s="258"/>
      <c r="BI301" s="258"/>
      <c r="BJ301" s="258"/>
      <c r="BK301" s="258"/>
      <c r="BL301" s="258"/>
      <c r="BM301" s="258"/>
      <c r="BN301" s="259"/>
      <c r="BO301" s="258"/>
      <c r="BP301" s="258"/>
      <c r="BQ301" s="258"/>
      <c r="BR301" s="258"/>
      <c r="BS301" s="258"/>
      <c r="BT301" s="258"/>
      <c r="BU301" s="258"/>
      <c r="BV301" s="258"/>
      <c r="BW301" s="258"/>
      <c r="BX301" s="258"/>
      <c r="BY301" s="258"/>
      <c r="BZ301" s="258"/>
      <c r="CA301" s="260"/>
    </row>
    <row r="302" spans="1:79" s="67" customFormat="1" ht="12" x14ac:dyDescent="0.2">
      <c r="A302" s="65" t="str">
        <f>IF(D302="", "", _xlfn.XLOOKUP(D302,'[1]UHCC Architecture Master'!I:I,'[1]UHCC Architecture Master'!F:F,"NA",0,1))</f>
        <v>Breast cancer</v>
      </c>
      <c r="B302" s="65" t="str">
        <f>IF(D302="", "", _xlfn.XLOOKUP(D302,'[1]UHCC Architecture Master'!I:I,'[1]UHCC Architecture Master'!G:G,"NA",0,1))</f>
        <v>Treatment of breast cancer</v>
      </c>
      <c r="C302" s="65" t="str">
        <f>IF(D302="", "", _xlfn.XLOOKUP(D302,'[1]UHCC Architecture Master'!I:I,'[1]UHCC Architecture Master'!H:H,"NA",0,1))</f>
        <v>15. Procedures (including surgeries)</v>
      </c>
      <c r="D302" s="119" t="s">
        <v>275</v>
      </c>
      <c r="E302" s="277" t="str">
        <f>IF(D302="", "", _xlfn.XLOOKUP(D302,'[1]UHCC Architecture Master'!I:I,'[1]UHCC Architecture Master'!K:K,"NA",0,1))</f>
        <v>Breast-conserving surgery</v>
      </c>
      <c r="F302" s="277"/>
      <c r="G302" s="321">
        <f>_xlfn.XLOOKUP(F302,'[2]Merged Resources Master'!F:F,'[2]Merged Resources Master'!G:G, "NA", 0, 1)</f>
        <v>0</v>
      </c>
      <c r="H302" s="321"/>
      <c r="I302" s="321"/>
      <c r="J302" s="321"/>
      <c r="K302" s="321" t="str">
        <f>_xlfn.XLOOKUP(F302,'[2]Merged Resources Master'!F:F,'[2]Merged Resources Master'!K:K, "NA", 0, 1)</f>
        <v>Health Workforce</v>
      </c>
      <c r="L302" s="321">
        <f>_xlfn.XLOOKUP(F302,'[2]Merged Resources Master'!F:F,'[2]Merged Resources Master'!L:L, "NA", 0, 1)</f>
        <v>0</v>
      </c>
      <c r="M302" s="321">
        <f>_xlfn.XLOOKUP(F302,'[2]Merged Resources Master'!F:F,'[2]Merged Resources Master'!M:M, "NA", 0, 1)</f>
        <v>0</v>
      </c>
      <c r="N302" s="321">
        <f>_xlfn.XLOOKUP(F302,'[2]Merged Resources Master'!F:F,'[2]Merged Resources Master'!N:N, "NA", 0, 1)</f>
        <v>0</v>
      </c>
      <c r="O302" s="258"/>
      <c r="P302" s="258"/>
      <c r="Q302" s="258"/>
      <c r="R302" s="258"/>
      <c r="S302" s="258"/>
      <c r="T302" s="258"/>
      <c r="U302" s="258"/>
      <c r="V302" s="258"/>
      <c r="W302" s="258"/>
      <c r="X302" s="258"/>
      <c r="Y302" s="258"/>
      <c r="Z302" s="258"/>
      <c r="AA302" s="258"/>
      <c r="AB302" s="258"/>
      <c r="AC302" s="258"/>
      <c r="AD302" s="258"/>
      <c r="AE302" s="258"/>
      <c r="AF302" s="259"/>
      <c r="AG302" s="258"/>
      <c r="AH302" s="258"/>
      <c r="AI302" s="258"/>
      <c r="AJ302" s="258"/>
      <c r="AK302" s="258"/>
      <c r="AL302" s="258"/>
      <c r="AM302" s="258"/>
      <c r="AN302" s="258"/>
      <c r="AO302" s="258"/>
      <c r="AP302" s="258"/>
      <c r="AQ302" s="258"/>
      <c r="AR302" s="258"/>
      <c r="AS302" s="258"/>
      <c r="AT302" s="258"/>
      <c r="AU302" s="258"/>
      <c r="AV302" s="258"/>
      <c r="AW302" s="259"/>
      <c r="AX302" s="258"/>
      <c r="AY302" s="258"/>
      <c r="AZ302" s="258"/>
      <c r="BA302" s="258"/>
      <c r="BB302" s="258"/>
      <c r="BC302" s="258"/>
      <c r="BD302" s="258"/>
      <c r="BE302" s="258"/>
      <c r="BF302" s="258"/>
      <c r="BG302" s="258"/>
      <c r="BH302" s="258"/>
      <c r="BI302" s="258"/>
      <c r="BJ302" s="258"/>
      <c r="BK302" s="258"/>
      <c r="BL302" s="258"/>
      <c r="BM302" s="258"/>
      <c r="BN302" s="259"/>
      <c r="BO302" s="258"/>
      <c r="BP302" s="258"/>
      <c r="BQ302" s="258"/>
      <c r="BR302" s="258"/>
      <c r="BS302" s="258"/>
      <c r="BT302" s="258"/>
      <c r="BU302" s="258"/>
      <c r="BV302" s="258"/>
      <c r="BW302" s="258"/>
      <c r="BX302" s="258"/>
      <c r="BY302" s="258"/>
      <c r="BZ302" s="258"/>
      <c r="CA302" s="260"/>
    </row>
    <row r="303" spans="1:79" s="67" customFormat="1" ht="12" x14ac:dyDescent="0.2">
      <c r="A303" s="65" t="str">
        <f>IF(D303="", "", _xlfn.XLOOKUP(D303,'[1]UHCC Architecture Master'!I:I,'[1]UHCC Architecture Master'!F:F,"NA",0,1))</f>
        <v>Breast cancer</v>
      </c>
      <c r="B303" s="65" t="str">
        <f>IF(D303="", "", _xlfn.XLOOKUP(D303,'[1]UHCC Architecture Master'!I:I,'[1]UHCC Architecture Master'!G:G,"NA",0,1))</f>
        <v>Treatment of breast cancer</v>
      </c>
      <c r="C303" s="65" t="str">
        <f>IF(D303="", "", _xlfn.XLOOKUP(D303,'[1]UHCC Architecture Master'!I:I,'[1]UHCC Architecture Master'!H:H,"NA",0,1))</f>
        <v>15. Procedures (including surgeries)</v>
      </c>
      <c r="D303" s="119" t="s">
        <v>275</v>
      </c>
      <c r="E303" s="277" t="str">
        <f>IF(D303="", "", _xlfn.XLOOKUP(D303,'[1]UHCC Architecture Master'!I:I,'[1]UHCC Architecture Master'!K:K,"NA",0,1))</f>
        <v>Breast-conserving surgery</v>
      </c>
      <c r="F303" s="277"/>
      <c r="G303" s="258">
        <f>_xlfn.XLOOKUP(F303,'[2]Merged Resources Master'!F:F,'[2]Merged Resources Master'!G:G, "NA", 0, 1)</f>
        <v>0</v>
      </c>
      <c r="H303" s="258"/>
      <c r="I303" s="258"/>
      <c r="J303" s="258"/>
      <c r="K303" s="258" t="str">
        <f>_xlfn.XLOOKUP(F303,'[2]Merged Resources Master'!F:F,'[2]Merged Resources Master'!K:K, "NA", 0, 1)</f>
        <v>Health Workforce</v>
      </c>
      <c r="L303" s="258">
        <f>_xlfn.XLOOKUP(F303,'[2]Merged Resources Master'!F:F,'[2]Merged Resources Master'!L:L, "NA", 0, 1)</f>
        <v>0</v>
      </c>
      <c r="M303" s="258">
        <f>_xlfn.XLOOKUP(F303,'[2]Merged Resources Master'!F:F,'[2]Merged Resources Master'!M:M, "NA", 0, 1)</f>
        <v>0</v>
      </c>
      <c r="N303" s="258">
        <f>_xlfn.XLOOKUP(F303,'[2]Merged Resources Master'!F:F,'[2]Merged Resources Master'!N:N, "NA", 0, 1)</f>
        <v>0</v>
      </c>
      <c r="O303" s="321"/>
      <c r="P303" s="321"/>
      <c r="Q303" s="321"/>
      <c r="R303" s="321"/>
      <c r="S303" s="321"/>
      <c r="T303" s="321"/>
      <c r="U303" s="321"/>
      <c r="V303" s="321"/>
      <c r="W303" s="321"/>
      <c r="X303" s="321"/>
      <c r="Y303" s="321"/>
      <c r="Z303" s="321"/>
      <c r="AA303" s="321"/>
      <c r="AB303" s="321"/>
      <c r="AC303" s="321"/>
      <c r="AD303" s="321"/>
      <c r="AE303" s="321"/>
      <c r="AF303" s="322"/>
      <c r="AG303" s="321"/>
      <c r="AH303" s="321"/>
      <c r="AI303" s="321"/>
      <c r="AJ303" s="321"/>
      <c r="AK303" s="321"/>
      <c r="AL303" s="321"/>
      <c r="AM303" s="321"/>
      <c r="AN303" s="321"/>
      <c r="AO303" s="321"/>
      <c r="AP303" s="321"/>
      <c r="AQ303" s="321"/>
      <c r="AR303" s="321"/>
      <c r="AS303" s="321"/>
      <c r="AT303" s="321"/>
      <c r="AU303" s="321"/>
      <c r="AV303" s="321"/>
      <c r="AW303" s="322"/>
      <c r="AX303" s="321"/>
      <c r="AY303" s="321"/>
      <c r="AZ303" s="321"/>
      <c r="BA303" s="321"/>
      <c r="BB303" s="321"/>
      <c r="BC303" s="321"/>
      <c r="BD303" s="321"/>
      <c r="BE303" s="321"/>
      <c r="BF303" s="321"/>
      <c r="BG303" s="321"/>
      <c r="BH303" s="321"/>
      <c r="BI303" s="321"/>
      <c r="BJ303" s="321"/>
      <c r="BK303" s="321"/>
      <c r="BL303" s="321"/>
      <c r="BM303" s="321"/>
      <c r="BN303" s="322"/>
      <c r="BO303" s="321"/>
      <c r="BP303" s="321"/>
      <c r="BQ303" s="321"/>
      <c r="BR303" s="321"/>
      <c r="BS303" s="321"/>
      <c r="BT303" s="321"/>
      <c r="BU303" s="321"/>
      <c r="BV303" s="321"/>
      <c r="BW303" s="321"/>
      <c r="BX303" s="321"/>
      <c r="BY303" s="321"/>
      <c r="BZ303" s="321"/>
      <c r="CA303" s="323"/>
    </row>
    <row r="304" spans="1:79" s="67" customFormat="1" ht="12" x14ac:dyDescent="0.2">
      <c r="A304" s="65" t="str">
        <f>IF(D304="", "", _xlfn.XLOOKUP(D304,'[1]UHCC Architecture Master'!I:I,'[1]UHCC Architecture Master'!F:F,"NA",0,1))</f>
        <v>Breast cancer</v>
      </c>
      <c r="B304" s="65" t="str">
        <f>IF(D304="", "", _xlfn.XLOOKUP(D304,'[1]UHCC Architecture Master'!I:I,'[1]UHCC Architecture Master'!G:G,"NA",0,1))</f>
        <v>Treatment of breast cancer</v>
      </c>
      <c r="C304" s="65" t="str">
        <f>IF(D304="", "", _xlfn.XLOOKUP(D304,'[1]UHCC Architecture Master'!I:I,'[1]UHCC Architecture Master'!H:H,"NA",0,1))</f>
        <v>15. Procedures (including surgeries)</v>
      </c>
      <c r="D304" s="119" t="s">
        <v>275</v>
      </c>
      <c r="E304" s="277" t="str">
        <f>IF(D304="", "", _xlfn.XLOOKUP(D304,'[1]UHCC Architecture Master'!I:I,'[1]UHCC Architecture Master'!K:K,"NA",0,1))</f>
        <v>Breast-conserving surgery</v>
      </c>
      <c r="F304" s="277"/>
      <c r="G304" s="258">
        <f>_xlfn.XLOOKUP(F304,'[2]Merged Resources Master'!F:F,'[2]Merged Resources Master'!G:G, "NA", 0, 1)</f>
        <v>0</v>
      </c>
      <c r="H304" s="258"/>
      <c r="I304" s="258"/>
      <c r="J304" s="258"/>
      <c r="K304" s="258" t="str">
        <f>_xlfn.XLOOKUP(F304,'[2]Merged Resources Master'!F:F,'[2]Merged Resources Master'!K:K, "NA", 0, 1)</f>
        <v>Health Workforce</v>
      </c>
      <c r="L304" s="258">
        <f>_xlfn.XLOOKUP(F304,'[2]Merged Resources Master'!F:F,'[2]Merged Resources Master'!L:L, "NA", 0, 1)</f>
        <v>0</v>
      </c>
      <c r="M304" s="258">
        <f>_xlfn.XLOOKUP(F304,'[2]Merged Resources Master'!F:F,'[2]Merged Resources Master'!M:M, "NA", 0, 1)</f>
        <v>0</v>
      </c>
      <c r="N304" s="258">
        <f>_xlfn.XLOOKUP(F304,'[2]Merged Resources Master'!F:F,'[2]Merged Resources Master'!N:N, "NA", 0, 1)</f>
        <v>0</v>
      </c>
      <c r="O304" s="321"/>
      <c r="P304" s="321"/>
      <c r="Q304" s="321"/>
      <c r="R304" s="321"/>
      <c r="S304" s="321"/>
      <c r="T304" s="321"/>
      <c r="U304" s="321"/>
      <c r="V304" s="321"/>
      <c r="W304" s="321"/>
      <c r="X304" s="321"/>
      <c r="Y304" s="321"/>
      <c r="Z304" s="321"/>
      <c r="AA304" s="321"/>
      <c r="AB304" s="321"/>
      <c r="AC304" s="321"/>
      <c r="AD304" s="321"/>
      <c r="AE304" s="321"/>
      <c r="AF304" s="322"/>
      <c r="AG304" s="321"/>
      <c r="AH304" s="321"/>
      <c r="AI304" s="321"/>
      <c r="AJ304" s="321"/>
      <c r="AK304" s="321"/>
      <c r="AL304" s="321"/>
      <c r="AM304" s="321"/>
      <c r="AN304" s="321"/>
      <c r="AO304" s="321"/>
      <c r="AP304" s="321"/>
      <c r="AQ304" s="321"/>
      <c r="AR304" s="321"/>
      <c r="AS304" s="321"/>
      <c r="AT304" s="321"/>
      <c r="AU304" s="321"/>
      <c r="AV304" s="321"/>
      <c r="AW304" s="322"/>
      <c r="AX304" s="321"/>
      <c r="AY304" s="321"/>
      <c r="AZ304" s="321"/>
      <c r="BA304" s="321"/>
      <c r="BB304" s="321"/>
      <c r="BC304" s="321"/>
      <c r="BD304" s="321"/>
      <c r="BE304" s="321"/>
      <c r="BF304" s="321"/>
      <c r="BG304" s="321"/>
      <c r="BH304" s="321"/>
      <c r="BI304" s="321"/>
      <c r="BJ304" s="321"/>
      <c r="BK304" s="321"/>
      <c r="BL304" s="321"/>
      <c r="BM304" s="321"/>
      <c r="BN304" s="322"/>
      <c r="BO304" s="321"/>
      <c r="BP304" s="321"/>
      <c r="BQ304" s="321"/>
      <c r="BR304" s="321"/>
      <c r="BS304" s="321"/>
      <c r="BT304" s="321"/>
      <c r="BU304" s="321"/>
      <c r="BV304" s="321"/>
      <c r="BW304" s="321"/>
      <c r="BX304" s="321"/>
      <c r="BY304" s="321"/>
      <c r="BZ304" s="321"/>
      <c r="CA304" s="323"/>
    </row>
    <row r="305" spans="1:79" s="67" customFormat="1" ht="12" x14ac:dyDescent="0.2">
      <c r="A305" s="65" t="str">
        <f>IF(D305="", "", _xlfn.XLOOKUP(D305,'[1]UHCC Architecture Master'!I:I,'[1]UHCC Architecture Master'!F:F,"NA",0,1))</f>
        <v>Breast cancer</v>
      </c>
      <c r="B305" s="65" t="str">
        <f>IF(D305="", "", _xlfn.XLOOKUP(D305,'[1]UHCC Architecture Master'!I:I,'[1]UHCC Architecture Master'!G:G,"NA",0,1))</f>
        <v>Treatment of breast cancer</v>
      </c>
      <c r="C305" s="65" t="str">
        <f>IF(D305="", "", _xlfn.XLOOKUP(D305,'[1]UHCC Architecture Master'!I:I,'[1]UHCC Architecture Master'!H:H,"NA",0,1))</f>
        <v>15. Procedures (including surgeries)</v>
      </c>
      <c r="D305" s="119" t="s">
        <v>276</v>
      </c>
      <c r="E305" s="311" t="str">
        <f>IF(D305="", "", _xlfn.XLOOKUP(D305,'[1]UHCC Architecture Master'!I:I,'[1]UHCC Architecture Master'!K:K,"NA",0,1))</f>
        <v>Sentinel lymph node biopsy</v>
      </c>
      <c r="F305" s="311"/>
      <c r="G305" s="280">
        <f>_xlfn.XLOOKUP(F305,'[2]Merged Resources Master'!F:F,'[2]Merged Resources Master'!G:G, "NA", 0, 1)</f>
        <v>0</v>
      </c>
      <c r="H305" s="280"/>
      <c r="I305" s="280"/>
      <c r="J305" s="280"/>
      <c r="K305" s="280" t="str">
        <f>_xlfn.XLOOKUP(F305,'[2]Merged Resources Master'!F:F,'[2]Merged Resources Master'!K:K, "NA", 0, 1)</f>
        <v>Health Workforce</v>
      </c>
      <c r="L305" s="280">
        <f>_xlfn.XLOOKUP(F305,'[2]Merged Resources Master'!F:F,'[2]Merged Resources Master'!L:L, "NA", 0, 1)</f>
        <v>0</v>
      </c>
      <c r="M305" s="280">
        <f>_xlfn.XLOOKUP(F305,'[2]Merged Resources Master'!F:F,'[2]Merged Resources Master'!M:M, "NA", 0, 1)</f>
        <v>0</v>
      </c>
      <c r="N305" s="280">
        <f>_xlfn.XLOOKUP(F305,'[2]Merged Resources Master'!F:F,'[2]Merged Resources Master'!N:N, "NA", 0, 1)</f>
        <v>0</v>
      </c>
      <c r="O305" s="280"/>
      <c r="P305" s="280"/>
      <c r="Q305" s="280"/>
      <c r="R305" s="280"/>
      <c r="S305" s="280"/>
      <c r="T305" s="280"/>
      <c r="U305" s="280"/>
      <c r="V305" s="280"/>
      <c r="W305" s="280"/>
      <c r="X305" s="280"/>
      <c r="Y305" s="280"/>
      <c r="Z305" s="280"/>
      <c r="AA305" s="280"/>
      <c r="AB305" s="280"/>
      <c r="AC305" s="280"/>
      <c r="AD305" s="280"/>
      <c r="AE305" s="280"/>
      <c r="AF305" s="282"/>
      <c r="AG305" s="280"/>
      <c r="AH305" s="280"/>
      <c r="AI305" s="280"/>
      <c r="AJ305" s="280"/>
      <c r="AK305" s="280"/>
      <c r="AL305" s="280"/>
      <c r="AM305" s="280"/>
      <c r="AN305" s="280"/>
      <c r="AO305" s="280"/>
      <c r="AP305" s="280"/>
      <c r="AQ305" s="280"/>
      <c r="AR305" s="280"/>
      <c r="AS305" s="280"/>
      <c r="AT305" s="280"/>
      <c r="AU305" s="280"/>
      <c r="AV305" s="280"/>
      <c r="AW305" s="282"/>
      <c r="AX305" s="280"/>
      <c r="AY305" s="280"/>
      <c r="AZ305" s="280"/>
      <c r="BA305" s="280"/>
      <c r="BB305" s="280"/>
      <c r="BC305" s="280"/>
      <c r="BD305" s="280"/>
      <c r="BE305" s="280"/>
      <c r="BF305" s="280"/>
      <c r="BG305" s="280"/>
      <c r="BH305" s="280"/>
      <c r="BI305" s="280"/>
      <c r="BJ305" s="280"/>
      <c r="BK305" s="280"/>
      <c r="BL305" s="280"/>
      <c r="BM305" s="280"/>
      <c r="BN305" s="282"/>
      <c r="BO305" s="280"/>
      <c r="BP305" s="280"/>
      <c r="BQ305" s="280"/>
      <c r="BR305" s="280"/>
      <c r="BS305" s="280"/>
      <c r="BT305" s="280"/>
      <c r="BU305" s="280"/>
      <c r="BV305" s="280"/>
      <c r="BW305" s="280"/>
      <c r="BX305" s="280"/>
      <c r="BY305" s="280"/>
      <c r="BZ305" s="280"/>
      <c r="CA305" s="283"/>
    </row>
    <row r="306" spans="1:79" s="67" customFormat="1" ht="12" x14ac:dyDescent="0.2">
      <c r="A306" s="65" t="str">
        <f>IF(D306="", "", _xlfn.XLOOKUP(D306,'[1]UHCC Architecture Master'!I:I,'[1]UHCC Architecture Master'!F:F,"NA",0,1))</f>
        <v>Breast cancer</v>
      </c>
      <c r="B306" s="65" t="str">
        <f>IF(D306="", "", _xlfn.XLOOKUP(D306,'[1]UHCC Architecture Master'!I:I,'[1]UHCC Architecture Master'!G:G,"NA",0,1))</f>
        <v>Treatment of breast cancer</v>
      </c>
      <c r="C306" s="65" t="str">
        <f>IF(D306="", "", _xlfn.XLOOKUP(D306,'[1]UHCC Architecture Master'!I:I,'[1]UHCC Architecture Master'!H:H,"NA",0,1))</f>
        <v>15. Procedures (including surgeries)</v>
      </c>
      <c r="D306" s="119" t="s">
        <v>276</v>
      </c>
      <c r="E306" s="277" t="str">
        <f>IF(D306="", "", _xlfn.XLOOKUP(D306,'[1]UHCC Architecture Master'!I:I,'[1]UHCC Architecture Master'!K:K,"NA",0,1))</f>
        <v>Sentinel lymph node biopsy</v>
      </c>
      <c r="F306" s="277"/>
      <c r="G306" s="280">
        <f>_xlfn.XLOOKUP(F306,'[2]Merged Resources Master'!F:F,'[2]Merged Resources Master'!G:G, "NA", 0, 1)</f>
        <v>0</v>
      </c>
      <c r="H306" s="313"/>
      <c r="I306" s="313"/>
      <c r="J306" s="313"/>
      <c r="K306" s="313" t="str">
        <f>_xlfn.XLOOKUP(F306,'[2]Merged Resources Master'!F:F,'[2]Merged Resources Master'!K:K, "NA", 0, 1)</f>
        <v>Health Workforce</v>
      </c>
      <c r="L306" s="313">
        <f>_xlfn.XLOOKUP(F306,'[2]Merged Resources Master'!F:F,'[2]Merged Resources Master'!L:L, "NA", 0, 1)</f>
        <v>0</v>
      </c>
      <c r="M306" s="280">
        <f>_xlfn.XLOOKUP(F306,'[2]Merged Resources Master'!F:F,'[2]Merged Resources Master'!M:M, "NA", 0, 1)</f>
        <v>0</v>
      </c>
      <c r="N306" s="280">
        <f>_xlfn.XLOOKUP(F306,'[2]Merged Resources Master'!F:F,'[2]Merged Resources Master'!N:N, "NA", 0, 1)</f>
        <v>0</v>
      </c>
      <c r="O306" s="280"/>
      <c r="P306" s="280"/>
      <c r="Q306" s="280"/>
      <c r="R306" s="280"/>
      <c r="S306" s="280"/>
      <c r="T306" s="280"/>
      <c r="U306" s="280"/>
      <c r="V306" s="280"/>
      <c r="W306" s="311" t="s">
        <v>263</v>
      </c>
      <c r="X306" s="311"/>
      <c r="Y306" s="311" t="s">
        <v>264</v>
      </c>
      <c r="Z306" s="311" t="s">
        <v>99</v>
      </c>
      <c r="AA306" s="311" t="s">
        <v>93</v>
      </c>
      <c r="AB306" s="311" t="s">
        <v>265</v>
      </c>
      <c r="AC306" s="311" t="s">
        <v>95</v>
      </c>
      <c r="AD306" s="311" t="s">
        <v>96</v>
      </c>
      <c r="AE306" s="311">
        <v>1</v>
      </c>
      <c r="AF306" s="282"/>
      <c r="AG306" s="280"/>
      <c r="AH306" s="280"/>
      <c r="AI306" s="280"/>
      <c r="AJ306" s="280"/>
      <c r="AK306" s="280"/>
      <c r="AL306" s="280"/>
      <c r="AM306" s="280"/>
      <c r="AN306" s="280"/>
      <c r="AO306" s="280"/>
      <c r="AP306" s="280"/>
      <c r="AQ306" s="280"/>
      <c r="AR306" s="280"/>
      <c r="AS306" s="280"/>
      <c r="AT306" s="280"/>
      <c r="AU306" s="280"/>
      <c r="AV306" s="280"/>
      <c r="AW306" s="282"/>
      <c r="AX306" s="280"/>
      <c r="AY306" s="280"/>
      <c r="AZ306" s="280"/>
      <c r="BA306" s="280"/>
      <c r="BB306" s="280"/>
      <c r="BC306" s="280"/>
      <c r="BD306" s="280"/>
      <c r="BE306" s="280"/>
      <c r="BF306" s="280"/>
      <c r="BG306" s="280"/>
      <c r="BH306" s="280"/>
      <c r="BI306" s="280"/>
      <c r="BJ306" s="280"/>
      <c r="BK306" s="280"/>
      <c r="BL306" s="280"/>
      <c r="BM306" s="280"/>
      <c r="BN306" s="282"/>
      <c r="BO306" s="280"/>
      <c r="BP306" s="280"/>
      <c r="BQ306" s="280"/>
      <c r="BR306" s="280"/>
      <c r="BS306" s="280"/>
      <c r="BT306" s="280"/>
      <c r="BU306" s="280"/>
      <c r="BV306" s="280"/>
      <c r="BW306" s="280"/>
      <c r="BX306" s="280"/>
      <c r="BY306" s="280"/>
      <c r="BZ306" s="280"/>
      <c r="CA306" s="283"/>
    </row>
    <row r="307" spans="1:79" s="67" customFormat="1" ht="12" x14ac:dyDescent="0.2">
      <c r="A307" s="65"/>
      <c r="B307" s="65"/>
      <c r="C307" s="65"/>
      <c r="D307" s="119"/>
      <c r="E307" s="277"/>
      <c r="F307" s="277"/>
      <c r="G307" s="534">
        <f>_xlfn.XLOOKUP(F307,'[2]Merged Resources Master'!F:F,'[2]Merged Resources Master'!G:G, "NA", 0, 1)</f>
        <v>0</v>
      </c>
      <c r="H307" s="313"/>
      <c r="I307" s="313"/>
      <c r="J307" s="313"/>
      <c r="K307" s="313" t="str">
        <f>_xlfn.XLOOKUP(F307,'[2]Merged Resources Master'!F:F,'[2]Merged Resources Master'!K:K, "NA", 0, 1)</f>
        <v>Health Workforce</v>
      </c>
      <c r="L307" s="313">
        <f>_xlfn.XLOOKUP(F307,'[2]Merged Resources Master'!F:F,'[2]Merged Resources Master'!L:L, "NA", 0, 1)</f>
        <v>0</v>
      </c>
      <c r="M307" s="280">
        <f>_xlfn.XLOOKUP(F307,'[2]Merged Resources Master'!F:F,'[2]Merged Resources Master'!M:M, "NA", 0, 1)</f>
        <v>0</v>
      </c>
      <c r="N307" s="280">
        <f>_xlfn.XLOOKUP(F307,'[2]Merged Resources Master'!F:F,'[2]Merged Resources Master'!N:N, "NA", 0, 1)</f>
        <v>0</v>
      </c>
      <c r="O307" s="280"/>
      <c r="P307" s="280"/>
      <c r="Q307" s="280"/>
      <c r="R307" s="280"/>
      <c r="S307" s="280"/>
      <c r="T307" s="280"/>
      <c r="U307" s="280"/>
      <c r="V307" s="280"/>
      <c r="W307" s="65" t="s">
        <v>263</v>
      </c>
      <c r="X307" s="65"/>
      <c r="Y307" s="65" t="s">
        <v>277</v>
      </c>
      <c r="Z307" s="65" t="s">
        <v>177</v>
      </c>
      <c r="AA307" s="65" t="s">
        <v>93</v>
      </c>
      <c r="AB307" s="65" t="s">
        <v>278</v>
      </c>
      <c r="AC307" s="65" t="s">
        <v>95</v>
      </c>
      <c r="AD307" s="65" t="s">
        <v>101</v>
      </c>
      <c r="AE307" s="65">
        <v>1</v>
      </c>
      <c r="AF307" s="282"/>
      <c r="AG307" s="280"/>
      <c r="AH307" s="280"/>
      <c r="AI307" s="280"/>
      <c r="AJ307" s="280"/>
      <c r="AK307" s="280"/>
      <c r="AL307" s="280"/>
      <c r="AM307" s="280"/>
      <c r="AN307" s="280"/>
      <c r="AO307" s="280"/>
      <c r="AP307" s="280"/>
      <c r="AQ307" s="280"/>
      <c r="AR307" s="280"/>
      <c r="AS307" s="280"/>
      <c r="AT307" s="280"/>
      <c r="AU307" s="280"/>
      <c r="AV307" s="280"/>
      <c r="AW307" s="282"/>
      <c r="AX307" s="280"/>
      <c r="AY307" s="280"/>
      <c r="AZ307" s="280"/>
      <c r="BA307" s="280"/>
      <c r="BB307" s="280"/>
      <c r="BC307" s="280"/>
      <c r="BD307" s="280"/>
      <c r="BE307" s="280"/>
      <c r="BF307" s="280"/>
      <c r="BG307" s="280"/>
      <c r="BH307" s="280"/>
      <c r="BI307" s="280"/>
      <c r="BJ307" s="280"/>
      <c r="BK307" s="280"/>
      <c r="BL307" s="280"/>
      <c r="BM307" s="280"/>
      <c r="BN307" s="282"/>
      <c r="BO307" s="280"/>
      <c r="BP307" s="280"/>
      <c r="BQ307" s="280"/>
      <c r="BR307" s="280"/>
      <c r="BS307" s="280"/>
      <c r="BT307" s="280"/>
      <c r="BU307" s="280"/>
      <c r="BV307" s="280"/>
      <c r="BW307" s="280"/>
      <c r="BX307" s="280"/>
      <c r="BY307" s="280"/>
      <c r="BZ307" s="280"/>
      <c r="CA307" s="283"/>
    </row>
    <row r="308" spans="1:79" s="67" customFormat="1" ht="12" x14ac:dyDescent="0.2">
      <c r="A308" s="65"/>
      <c r="B308" s="65"/>
      <c r="C308" s="65"/>
      <c r="D308" s="119"/>
      <c r="E308" s="277"/>
      <c r="F308" s="277"/>
      <c r="G308" s="534">
        <f>_xlfn.XLOOKUP(F308,'[2]Merged Resources Master'!F:F,'[2]Merged Resources Master'!G:G, "NA", 0, 1)</f>
        <v>0</v>
      </c>
      <c r="H308" s="313"/>
      <c r="I308" s="313"/>
      <c r="J308" s="313"/>
      <c r="K308" s="313" t="str">
        <f>_xlfn.XLOOKUP(F308,'[2]Merged Resources Master'!F:F,'[2]Merged Resources Master'!K:K, "NA", 0, 1)</f>
        <v>Health Workforce</v>
      </c>
      <c r="L308" s="313">
        <f>_xlfn.XLOOKUP(F308,'[2]Merged Resources Master'!F:F,'[2]Merged Resources Master'!L:L, "NA", 0, 1)</f>
        <v>0</v>
      </c>
      <c r="M308" s="280">
        <f>_xlfn.XLOOKUP(F308,'[2]Merged Resources Master'!F:F,'[2]Merged Resources Master'!M:M, "NA", 0, 1)</f>
        <v>0</v>
      </c>
      <c r="N308" s="280">
        <f>_xlfn.XLOOKUP(F308,'[2]Merged Resources Master'!F:F,'[2]Merged Resources Master'!N:N, "NA", 0, 1)</f>
        <v>0</v>
      </c>
      <c r="O308" s="280"/>
      <c r="P308" s="280"/>
      <c r="Q308" s="280"/>
      <c r="R308" s="280"/>
      <c r="S308" s="280"/>
      <c r="T308" s="280"/>
      <c r="U308" s="280"/>
      <c r="V308" s="280"/>
      <c r="W308" s="65" t="s">
        <v>263</v>
      </c>
      <c r="X308" s="65"/>
      <c r="Y308" s="65" t="s">
        <v>279</v>
      </c>
      <c r="Z308" s="65" t="s">
        <v>106</v>
      </c>
      <c r="AA308" s="65" t="s">
        <v>93</v>
      </c>
      <c r="AB308" s="65" t="s">
        <v>280</v>
      </c>
      <c r="AC308" s="65" t="s">
        <v>95</v>
      </c>
      <c r="AD308" s="65" t="s">
        <v>101</v>
      </c>
      <c r="AE308" s="65">
        <v>1</v>
      </c>
      <c r="AF308" s="282"/>
      <c r="AG308" s="280"/>
      <c r="AH308" s="280"/>
      <c r="AI308" s="280"/>
      <c r="AJ308" s="280"/>
      <c r="AK308" s="280"/>
      <c r="AL308" s="280"/>
      <c r="AM308" s="280"/>
      <c r="AN308" s="280"/>
      <c r="AO308" s="280"/>
      <c r="AP308" s="280"/>
      <c r="AQ308" s="280"/>
      <c r="AR308" s="280"/>
      <c r="AS308" s="280"/>
      <c r="AT308" s="280"/>
      <c r="AU308" s="280"/>
      <c r="AV308" s="280"/>
      <c r="AW308" s="282"/>
      <c r="AX308" s="280"/>
      <c r="AY308" s="280"/>
      <c r="AZ308" s="280"/>
      <c r="BA308" s="280"/>
      <c r="BB308" s="280"/>
      <c r="BC308" s="280"/>
      <c r="BD308" s="280"/>
      <c r="BE308" s="280"/>
      <c r="BF308" s="280"/>
      <c r="BG308" s="280"/>
      <c r="BH308" s="280"/>
      <c r="BI308" s="280"/>
      <c r="BJ308" s="280"/>
      <c r="BK308" s="280"/>
      <c r="BL308" s="280"/>
      <c r="BM308" s="280"/>
      <c r="BN308" s="282"/>
      <c r="BO308" s="280"/>
      <c r="BP308" s="280"/>
      <c r="BQ308" s="280"/>
      <c r="BR308" s="280"/>
      <c r="BS308" s="280"/>
      <c r="BT308" s="280"/>
      <c r="BU308" s="280"/>
      <c r="BV308" s="280"/>
      <c r="BW308" s="280"/>
      <c r="BX308" s="280"/>
      <c r="BY308" s="280"/>
      <c r="BZ308" s="280"/>
      <c r="CA308" s="283"/>
    </row>
    <row r="309" spans="1:79" s="67" customFormat="1" ht="12" x14ac:dyDescent="0.2">
      <c r="A309" s="65"/>
      <c r="B309" s="65"/>
      <c r="C309" s="65"/>
      <c r="D309" s="119"/>
      <c r="E309" s="277"/>
      <c r="F309" s="277"/>
      <c r="G309" s="534">
        <f>_xlfn.XLOOKUP(F309,'[2]Merged Resources Master'!F:F,'[2]Merged Resources Master'!G:G, "NA", 0, 1)</f>
        <v>0</v>
      </c>
      <c r="H309" s="313"/>
      <c r="I309" s="313"/>
      <c r="J309" s="313"/>
      <c r="K309" s="313" t="str">
        <f>_xlfn.XLOOKUP(F309,'[2]Merged Resources Master'!F:F,'[2]Merged Resources Master'!K:K, "NA", 0, 1)</f>
        <v>Health Workforce</v>
      </c>
      <c r="L309" s="313">
        <f>_xlfn.XLOOKUP(F309,'[2]Merged Resources Master'!F:F,'[2]Merged Resources Master'!L:L, "NA", 0, 1)</f>
        <v>0</v>
      </c>
      <c r="M309" s="280">
        <f>_xlfn.XLOOKUP(F309,'[2]Merged Resources Master'!F:F,'[2]Merged Resources Master'!M:M, "NA", 0, 1)</f>
        <v>0</v>
      </c>
      <c r="N309" s="280">
        <f>_xlfn.XLOOKUP(F309,'[2]Merged Resources Master'!F:F,'[2]Merged Resources Master'!N:N, "NA", 0, 1)</f>
        <v>0</v>
      </c>
      <c r="O309" s="280"/>
      <c r="P309" s="280"/>
      <c r="Q309" s="280"/>
      <c r="R309" s="280"/>
      <c r="S309" s="280"/>
      <c r="T309" s="280"/>
      <c r="U309" s="280"/>
      <c r="V309" s="280"/>
      <c r="W309" s="65" t="s">
        <v>263</v>
      </c>
      <c r="X309" s="65"/>
      <c r="Y309" s="311" t="s">
        <v>281</v>
      </c>
      <c r="Z309" s="65" t="s">
        <v>163</v>
      </c>
      <c r="AA309" s="65" t="s">
        <v>93</v>
      </c>
      <c r="AB309" s="311" t="s">
        <v>282</v>
      </c>
      <c r="AC309" s="65" t="s">
        <v>95</v>
      </c>
      <c r="AD309" s="65" t="s">
        <v>101</v>
      </c>
      <c r="AE309" s="65">
        <v>1</v>
      </c>
      <c r="AF309" s="282"/>
      <c r="AG309" s="280"/>
      <c r="AH309" s="280"/>
      <c r="AI309" s="280"/>
      <c r="AJ309" s="280"/>
      <c r="AK309" s="280"/>
      <c r="AL309" s="280"/>
      <c r="AM309" s="280"/>
      <c r="AN309" s="280"/>
      <c r="AO309" s="280"/>
      <c r="AP309" s="280"/>
      <c r="AQ309" s="280"/>
      <c r="AR309" s="280"/>
      <c r="AS309" s="280"/>
      <c r="AT309" s="280"/>
      <c r="AU309" s="280"/>
      <c r="AV309" s="280"/>
      <c r="AW309" s="282"/>
      <c r="AX309" s="280"/>
      <c r="AY309" s="280"/>
      <c r="AZ309" s="280"/>
      <c r="BA309" s="280"/>
      <c r="BB309" s="280"/>
      <c r="BC309" s="280"/>
      <c r="BD309" s="280"/>
      <c r="BE309" s="280"/>
      <c r="BF309" s="280"/>
      <c r="BG309" s="280"/>
      <c r="BH309" s="280"/>
      <c r="BI309" s="280"/>
      <c r="BJ309" s="280"/>
      <c r="BK309" s="280"/>
      <c r="BL309" s="280"/>
      <c r="BM309" s="280"/>
      <c r="BN309" s="282"/>
      <c r="BO309" s="280"/>
      <c r="BP309" s="280"/>
      <c r="BQ309" s="280"/>
      <c r="BR309" s="280"/>
      <c r="BS309" s="280"/>
      <c r="BT309" s="280"/>
      <c r="BU309" s="280"/>
      <c r="BV309" s="280"/>
      <c r="BW309" s="280"/>
      <c r="BX309" s="280"/>
      <c r="BY309" s="280"/>
      <c r="BZ309" s="280"/>
      <c r="CA309" s="283"/>
    </row>
    <row r="310" spans="1:79" s="67" customFormat="1" ht="12" x14ac:dyDescent="0.2">
      <c r="A310" s="65"/>
      <c r="B310" s="65"/>
      <c r="C310" s="65"/>
      <c r="D310" s="119"/>
      <c r="E310" s="277"/>
      <c r="F310" s="277"/>
      <c r="G310" s="534">
        <f>_xlfn.XLOOKUP(F310,'[2]Merged Resources Master'!F:F,'[2]Merged Resources Master'!G:G, "NA", 0, 1)</f>
        <v>0</v>
      </c>
      <c r="H310" s="313"/>
      <c r="I310" s="313"/>
      <c r="J310" s="313"/>
      <c r="K310" s="313" t="str">
        <f>_xlfn.XLOOKUP(F310,'[2]Merged Resources Master'!F:F,'[2]Merged Resources Master'!K:K, "NA", 0, 1)</f>
        <v>Health Workforce</v>
      </c>
      <c r="L310" s="313">
        <f>_xlfn.XLOOKUP(F310,'[2]Merged Resources Master'!F:F,'[2]Merged Resources Master'!L:L, "NA", 0, 1)</f>
        <v>0</v>
      </c>
      <c r="M310" s="280">
        <f>_xlfn.XLOOKUP(F310,'[2]Merged Resources Master'!F:F,'[2]Merged Resources Master'!M:M, "NA", 0, 1)</f>
        <v>0</v>
      </c>
      <c r="N310" s="280">
        <f>_xlfn.XLOOKUP(F310,'[2]Merged Resources Master'!F:F,'[2]Merged Resources Master'!N:N, "NA", 0, 1)</f>
        <v>0</v>
      </c>
      <c r="O310" s="280"/>
      <c r="P310" s="280"/>
      <c r="Q310" s="280"/>
      <c r="R310" s="280"/>
      <c r="S310" s="280"/>
      <c r="T310" s="280"/>
      <c r="U310" s="280"/>
      <c r="V310" s="280"/>
      <c r="W310" s="65" t="s">
        <v>263</v>
      </c>
      <c r="X310" s="65"/>
      <c r="Y310" s="65" t="s">
        <v>283</v>
      </c>
      <c r="Z310" s="65" t="s">
        <v>163</v>
      </c>
      <c r="AA310" s="65" t="s">
        <v>93</v>
      </c>
      <c r="AB310" s="65" t="s">
        <v>284</v>
      </c>
      <c r="AC310" s="65" t="s">
        <v>95</v>
      </c>
      <c r="AD310" s="65" t="s">
        <v>101</v>
      </c>
      <c r="AE310" s="65">
        <v>1</v>
      </c>
      <c r="AF310" s="282"/>
      <c r="AG310" s="280"/>
      <c r="AH310" s="280"/>
      <c r="AI310" s="280"/>
      <c r="AJ310" s="280"/>
      <c r="AK310" s="280"/>
      <c r="AL310" s="280"/>
      <c r="AM310" s="280"/>
      <c r="AN310" s="280"/>
      <c r="AO310" s="280"/>
      <c r="AP310" s="280"/>
      <c r="AQ310" s="280"/>
      <c r="AR310" s="280"/>
      <c r="AS310" s="280"/>
      <c r="AT310" s="280"/>
      <c r="AU310" s="280"/>
      <c r="AV310" s="280"/>
      <c r="AW310" s="282"/>
      <c r="AX310" s="280"/>
      <c r="AY310" s="280"/>
      <c r="AZ310" s="280"/>
      <c r="BA310" s="280"/>
      <c r="BB310" s="280"/>
      <c r="BC310" s="280"/>
      <c r="BD310" s="280"/>
      <c r="BE310" s="280"/>
      <c r="BF310" s="280"/>
      <c r="BG310" s="280"/>
      <c r="BH310" s="280"/>
      <c r="BI310" s="280"/>
      <c r="BJ310" s="280"/>
      <c r="BK310" s="280"/>
      <c r="BL310" s="280"/>
      <c r="BM310" s="280"/>
      <c r="BN310" s="282"/>
      <c r="BO310" s="280"/>
      <c r="BP310" s="280"/>
      <c r="BQ310" s="280"/>
      <c r="BR310" s="280"/>
      <c r="BS310" s="280"/>
      <c r="BT310" s="280"/>
      <c r="BU310" s="280"/>
      <c r="BV310" s="280"/>
      <c r="BW310" s="280"/>
      <c r="BX310" s="280"/>
      <c r="BY310" s="280"/>
      <c r="BZ310" s="280"/>
      <c r="CA310" s="283"/>
    </row>
    <row r="311" spans="1:79" s="67" customFormat="1" ht="12" x14ac:dyDescent="0.2">
      <c r="A311" s="65" t="str">
        <f>IF(D311="", "", _xlfn.XLOOKUP(D311,'[1]UHCC Architecture Master'!I:I,'[1]UHCC Architecture Master'!F:F,"NA",0,1))</f>
        <v>Breast cancer</v>
      </c>
      <c r="B311" s="65" t="str">
        <f>IF(D311="", "", _xlfn.XLOOKUP(D311,'[1]UHCC Architecture Master'!I:I,'[1]UHCC Architecture Master'!G:G,"NA",0,1))</f>
        <v>Treatment of breast cancer</v>
      </c>
      <c r="C311" s="65" t="str">
        <f>IF(D311="", "", _xlfn.XLOOKUP(D311,'[1]UHCC Architecture Master'!I:I,'[1]UHCC Architecture Master'!H:H,"NA",0,1))</f>
        <v>15. Procedures (including surgeries)</v>
      </c>
      <c r="D311" s="119" t="s">
        <v>276</v>
      </c>
      <c r="E311" s="277" t="str">
        <f>IF(D311="", "", _xlfn.XLOOKUP(D311,'[1]UHCC Architecture Master'!I:I,'[1]UHCC Architecture Master'!K:K,"NA",0,1))</f>
        <v>Sentinel lymph node biopsy</v>
      </c>
      <c r="F311" s="277"/>
      <c r="G311" s="280">
        <f>_xlfn.XLOOKUP(F311,'[2]Merged Resources Master'!F:F,'[2]Merged Resources Master'!G:G, "NA", 0, 1)</f>
        <v>0</v>
      </c>
      <c r="H311" s="313"/>
      <c r="I311" s="313"/>
      <c r="J311" s="313"/>
      <c r="K311" s="313" t="str">
        <f>_xlfn.XLOOKUP(F311,'[2]Merged Resources Master'!F:F,'[2]Merged Resources Master'!K:K, "NA", 0, 1)</f>
        <v>Health Workforce</v>
      </c>
      <c r="L311" s="313">
        <f>_xlfn.XLOOKUP(F311,'[2]Merged Resources Master'!F:F,'[2]Merged Resources Master'!L:L, "NA", 0, 1)</f>
        <v>0</v>
      </c>
      <c r="M311" s="280">
        <f>_xlfn.XLOOKUP(F311,'[2]Merged Resources Master'!F:F,'[2]Merged Resources Master'!M:M, "NA", 0, 1)</f>
        <v>0</v>
      </c>
      <c r="N311" s="313">
        <f>_xlfn.XLOOKUP(F311,'[2]Merged Resources Master'!F:F,'[2]Merged Resources Master'!N:N, "NA", 0, 1)</f>
        <v>0</v>
      </c>
      <c r="O311" s="280"/>
      <c r="P311" s="280"/>
      <c r="Q311" s="280"/>
      <c r="R311" s="280"/>
      <c r="S311" s="280"/>
      <c r="T311" s="280"/>
      <c r="U311" s="280"/>
      <c r="V311" s="280"/>
      <c r="W311" s="311" t="s">
        <v>263</v>
      </c>
      <c r="X311" s="311"/>
      <c r="Y311" s="311" t="s">
        <v>264</v>
      </c>
      <c r="Z311" s="311" t="s">
        <v>99</v>
      </c>
      <c r="AA311" s="311" t="s">
        <v>93</v>
      </c>
      <c r="AB311" s="632" t="s">
        <v>265</v>
      </c>
      <c r="AC311" s="311" t="s">
        <v>95</v>
      </c>
      <c r="AD311" s="311" t="s">
        <v>96</v>
      </c>
      <c r="AE311" s="311">
        <v>1</v>
      </c>
      <c r="AF311" s="282"/>
      <c r="AG311" s="280"/>
      <c r="AH311" s="280"/>
      <c r="AI311" s="280"/>
      <c r="AJ311" s="280"/>
      <c r="AK311" s="280"/>
      <c r="AL311" s="280"/>
      <c r="AM311" s="280"/>
      <c r="AN311" s="280"/>
      <c r="AO311" s="280"/>
      <c r="AP311" s="280"/>
      <c r="AQ311" s="280"/>
      <c r="AR311" s="280"/>
      <c r="AS311" s="280"/>
      <c r="AT311" s="280"/>
      <c r="AU311" s="280"/>
      <c r="AV311" s="280"/>
      <c r="AW311" s="282"/>
      <c r="AX311" s="280"/>
      <c r="AY311" s="280"/>
      <c r="AZ311" s="280"/>
      <c r="BA311" s="280"/>
      <c r="BB311" s="280"/>
      <c r="BC311" s="280"/>
      <c r="BD311" s="280"/>
      <c r="BE311" s="280"/>
      <c r="BF311" s="280"/>
      <c r="BG311" s="280"/>
      <c r="BH311" s="280"/>
      <c r="BI311" s="280"/>
      <c r="BJ311" s="280"/>
      <c r="BK311" s="280"/>
      <c r="BL311" s="280"/>
      <c r="BM311" s="280"/>
      <c r="BN311" s="282"/>
      <c r="BO311" s="280"/>
      <c r="BP311" s="280"/>
      <c r="BQ311" s="280"/>
      <c r="BR311" s="280"/>
      <c r="BS311" s="280"/>
      <c r="BT311" s="280"/>
      <c r="BU311" s="280"/>
      <c r="BV311" s="280"/>
      <c r="BW311" s="280"/>
      <c r="BX311" s="280"/>
      <c r="BY311" s="280"/>
      <c r="BZ311" s="280"/>
      <c r="CA311" s="283"/>
    </row>
    <row r="312" spans="1:79" s="67" customFormat="1" ht="12" x14ac:dyDescent="0.2">
      <c r="A312" s="65"/>
      <c r="B312" s="65"/>
      <c r="C312" s="65"/>
      <c r="D312" s="119"/>
      <c r="E312" s="277"/>
      <c r="F312" s="277"/>
      <c r="G312" s="534">
        <f>_xlfn.XLOOKUP(F312,'[2]Merged Resources Master'!F:F,'[2]Merged Resources Master'!G:G, "NA", 0, 1)</f>
        <v>0</v>
      </c>
      <c r="H312" s="313"/>
      <c r="I312" s="313"/>
      <c r="J312" s="313"/>
      <c r="K312" s="313" t="str">
        <f>_xlfn.XLOOKUP(F312,'[2]Merged Resources Master'!F:F,'[2]Merged Resources Master'!K:K, "NA", 0, 1)</f>
        <v>Health Workforce</v>
      </c>
      <c r="L312" s="313">
        <f>_xlfn.XLOOKUP(F312,'[2]Merged Resources Master'!F:F,'[2]Merged Resources Master'!L:L, "NA", 0, 1)</f>
        <v>0</v>
      </c>
      <c r="M312" s="280">
        <f>_xlfn.XLOOKUP(F312,'[2]Merged Resources Master'!F:F,'[2]Merged Resources Master'!M:M, "NA", 0, 1)</f>
        <v>0</v>
      </c>
      <c r="N312" s="313">
        <f>_xlfn.XLOOKUP(F312,'[2]Merged Resources Master'!F:F,'[2]Merged Resources Master'!N:N, "NA", 0, 1)</f>
        <v>0</v>
      </c>
      <c r="O312" s="280"/>
      <c r="P312" s="280"/>
      <c r="Q312" s="280"/>
      <c r="R312" s="280"/>
      <c r="S312" s="280"/>
      <c r="T312" s="280"/>
      <c r="U312" s="280"/>
      <c r="V312" s="280"/>
      <c r="W312" s="65" t="s">
        <v>263</v>
      </c>
      <c r="Y312" s="528" t="s">
        <v>206</v>
      </c>
      <c r="Z312" s="528" t="s">
        <v>106</v>
      </c>
      <c r="AA312" s="528" t="s">
        <v>93</v>
      </c>
      <c r="AB312" s="528" t="s">
        <v>207</v>
      </c>
      <c r="AC312" s="528" t="s">
        <v>108</v>
      </c>
      <c r="AD312" s="528" t="s">
        <v>101</v>
      </c>
      <c r="AE312" s="528">
        <v>1</v>
      </c>
      <c r="AF312" s="282"/>
      <c r="AG312" s="280"/>
      <c r="AH312" s="280"/>
      <c r="AI312" s="280"/>
      <c r="AJ312" s="280"/>
      <c r="AK312" s="280"/>
      <c r="AL312" s="280"/>
      <c r="AM312" s="280"/>
      <c r="AN312" s="280"/>
      <c r="AO312" s="280"/>
      <c r="AP312" s="280"/>
      <c r="AQ312" s="280"/>
      <c r="AR312" s="280"/>
      <c r="AS312" s="280"/>
      <c r="AT312" s="280"/>
      <c r="AU312" s="280"/>
      <c r="AV312" s="280"/>
      <c r="AW312" s="282"/>
      <c r="AX312" s="280"/>
      <c r="AY312" s="280"/>
      <c r="AZ312" s="280"/>
      <c r="BA312" s="280"/>
      <c r="BB312" s="280"/>
      <c r="BC312" s="280"/>
      <c r="BD312" s="280"/>
      <c r="BE312" s="280"/>
      <c r="BF312" s="280"/>
      <c r="BG312" s="280"/>
      <c r="BH312" s="280"/>
      <c r="BI312" s="280"/>
      <c r="BJ312" s="280"/>
      <c r="BK312" s="280"/>
      <c r="BL312" s="280"/>
      <c r="BM312" s="280"/>
      <c r="BN312" s="282"/>
      <c r="BO312" s="280"/>
      <c r="BP312" s="280"/>
      <c r="BQ312" s="280"/>
      <c r="BR312" s="280"/>
      <c r="BS312" s="280"/>
      <c r="BT312" s="280"/>
      <c r="BU312" s="280"/>
      <c r="BV312" s="280"/>
      <c r="BW312" s="280"/>
      <c r="BX312" s="280"/>
      <c r="BY312" s="280"/>
      <c r="BZ312" s="280"/>
      <c r="CA312" s="283"/>
    </row>
    <row r="313" spans="1:79" s="67" customFormat="1" ht="12" x14ac:dyDescent="0.2">
      <c r="A313" s="65" t="str">
        <f>IF(D313="", "", _xlfn.XLOOKUP(D313,'[1]UHCC Architecture Master'!I:I,'[1]UHCC Architecture Master'!F:F,"NA",0,1))</f>
        <v>Breast cancer</v>
      </c>
      <c r="B313" s="65" t="str">
        <f>IF(D313="", "", _xlfn.XLOOKUP(D313,'[1]UHCC Architecture Master'!I:I,'[1]UHCC Architecture Master'!G:G,"NA",0,1))</f>
        <v>Treatment of breast cancer</v>
      </c>
      <c r="C313" s="65" t="str">
        <f>IF(D313="", "", _xlfn.XLOOKUP(D313,'[1]UHCC Architecture Master'!I:I,'[1]UHCC Architecture Master'!H:H,"NA",0,1))</f>
        <v>15. Procedures (including surgeries)</v>
      </c>
      <c r="D313" s="119" t="s">
        <v>276</v>
      </c>
      <c r="E313" s="277" t="str">
        <f>IF(D313="", "", _xlfn.XLOOKUP(D313,'[1]UHCC Architecture Master'!I:I,'[1]UHCC Architecture Master'!K:K,"NA",0,1))</f>
        <v>Sentinel lymph node biopsy</v>
      </c>
      <c r="F313" s="277"/>
      <c r="G313" s="313">
        <f>_xlfn.XLOOKUP(F313,'[2]Merged Resources Master'!F:F,'[2]Merged Resources Master'!G:G, "NA", 0, 1)</f>
        <v>0</v>
      </c>
      <c r="H313" s="313"/>
      <c r="I313" s="313"/>
      <c r="J313" s="313"/>
      <c r="K313" s="313" t="str">
        <f>_xlfn.XLOOKUP(F313,'[2]Merged Resources Master'!F:F,'[2]Merged Resources Master'!K:K, "NA", 0, 1)</f>
        <v>Health Workforce</v>
      </c>
      <c r="L313" s="313">
        <f>_xlfn.XLOOKUP(F313,'[2]Merged Resources Master'!F:F,'[2]Merged Resources Master'!L:L, "NA", 0, 1)</f>
        <v>0</v>
      </c>
      <c r="M313" s="313">
        <f>_xlfn.XLOOKUP(F313,'[2]Merged Resources Master'!F:F,'[2]Merged Resources Master'!M:M, "NA", 0, 1)</f>
        <v>0</v>
      </c>
      <c r="N313" s="313">
        <f>_xlfn.XLOOKUP(F313,'[2]Merged Resources Master'!F:F,'[2]Merged Resources Master'!N:N, "NA", 0, 1)</f>
        <v>0</v>
      </c>
      <c r="O313" s="280"/>
      <c r="P313" s="280"/>
      <c r="Q313" s="280"/>
      <c r="R313" s="280"/>
      <c r="S313" s="280"/>
      <c r="T313" s="280"/>
      <c r="U313" s="280"/>
      <c r="V313" s="280"/>
      <c r="W313" s="311" t="s">
        <v>263</v>
      </c>
      <c r="X313" s="311"/>
      <c r="Y313" s="311" t="s">
        <v>264</v>
      </c>
      <c r="Z313" s="311" t="s">
        <v>99</v>
      </c>
      <c r="AA313" s="311" t="s">
        <v>93</v>
      </c>
      <c r="AB313" s="632" t="s">
        <v>265</v>
      </c>
      <c r="AC313" s="311" t="s">
        <v>95</v>
      </c>
      <c r="AD313" s="311" t="s">
        <v>96</v>
      </c>
      <c r="AE313" s="311">
        <v>1</v>
      </c>
      <c r="AF313" s="282"/>
      <c r="AG313" s="280"/>
      <c r="AH313" s="280"/>
      <c r="AI313" s="280"/>
      <c r="AJ313" s="280"/>
      <c r="AK313" s="280"/>
      <c r="AL313" s="280"/>
      <c r="AM313" s="280"/>
      <c r="AN313" s="280"/>
      <c r="AO313" s="280"/>
      <c r="AP313" s="280"/>
      <c r="AQ313" s="280"/>
      <c r="AR313" s="280"/>
      <c r="AS313" s="280"/>
      <c r="AT313" s="280"/>
      <c r="AU313" s="280"/>
      <c r="AV313" s="280"/>
      <c r="AW313" s="282"/>
      <c r="AX313" s="280"/>
      <c r="AY313" s="280"/>
      <c r="AZ313" s="280"/>
      <c r="BA313" s="280"/>
      <c r="BB313" s="280"/>
      <c r="BC313" s="280"/>
      <c r="BD313" s="280"/>
      <c r="BE313" s="280"/>
      <c r="BF313" s="280"/>
      <c r="BG313" s="280"/>
      <c r="BH313" s="280"/>
      <c r="BI313" s="280"/>
      <c r="BJ313" s="280"/>
      <c r="BK313" s="280"/>
      <c r="BL313" s="280"/>
      <c r="BM313" s="280"/>
      <c r="BN313" s="282"/>
      <c r="BO313" s="280"/>
      <c r="BP313" s="280"/>
      <c r="BQ313" s="280"/>
      <c r="BR313" s="280"/>
      <c r="BS313" s="280"/>
      <c r="BT313" s="280"/>
      <c r="BU313" s="280"/>
      <c r="BV313" s="280"/>
      <c r="BW313" s="280"/>
      <c r="BX313" s="280"/>
      <c r="BY313" s="280"/>
      <c r="BZ313" s="280"/>
      <c r="CA313" s="283"/>
    </row>
    <row r="314" spans="1:79" s="67" customFormat="1" ht="12" x14ac:dyDescent="0.2">
      <c r="A314" s="65"/>
      <c r="B314" s="65"/>
      <c r="C314" s="65"/>
      <c r="D314" s="119"/>
      <c r="E314" s="277"/>
      <c r="F314" s="277"/>
      <c r="G314" s="538">
        <f>_xlfn.XLOOKUP(F314,'[2]Merged Resources Master'!F:F,'[2]Merged Resources Master'!G:G, "NA", 0, 1)</f>
        <v>0</v>
      </c>
      <c r="H314" s="313"/>
      <c r="I314" s="313"/>
      <c r="J314" s="313"/>
      <c r="K314" s="313" t="str">
        <f>_xlfn.XLOOKUP(F314,'[2]Merged Resources Master'!F:F,'[2]Merged Resources Master'!K:K, "NA", 0, 1)</f>
        <v>Health Workforce</v>
      </c>
      <c r="L314" s="313">
        <f>_xlfn.XLOOKUP(F314,'[2]Merged Resources Master'!F:F,'[2]Merged Resources Master'!L:L, "NA", 0, 1)</f>
        <v>0</v>
      </c>
      <c r="M314" s="313">
        <f>_xlfn.XLOOKUP(F314,'[2]Merged Resources Master'!F:F,'[2]Merged Resources Master'!M:M, "NA", 0, 1)</f>
        <v>0</v>
      </c>
      <c r="N314" s="313">
        <f>_xlfn.XLOOKUP(F314,'[2]Merged Resources Master'!F:F,'[2]Merged Resources Master'!N:N, "NA", 0, 1)</f>
        <v>0</v>
      </c>
      <c r="O314" s="280"/>
      <c r="P314" s="280"/>
      <c r="Q314" s="280"/>
      <c r="R314" s="280"/>
      <c r="S314" s="280"/>
      <c r="T314" s="280"/>
      <c r="U314" s="280"/>
      <c r="V314" s="280"/>
      <c r="W314" s="65" t="s">
        <v>263</v>
      </c>
      <c r="X314" s="65"/>
      <c r="Y314" s="65" t="s">
        <v>277</v>
      </c>
      <c r="Z314" s="65" t="s">
        <v>177</v>
      </c>
      <c r="AA314" s="65" t="s">
        <v>93</v>
      </c>
      <c r="AB314" s="624" t="s">
        <v>278</v>
      </c>
      <c r="AC314" s="65" t="s">
        <v>95</v>
      </c>
      <c r="AD314" s="65" t="s">
        <v>101</v>
      </c>
      <c r="AE314" s="65">
        <v>1</v>
      </c>
      <c r="AF314" s="282"/>
      <c r="AG314" s="280"/>
      <c r="AH314" s="280"/>
      <c r="AI314" s="280"/>
      <c r="AJ314" s="280"/>
      <c r="AK314" s="280"/>
      <c r="AL314" s="280"/>
      <c r="AM314" s="280"/>
      <c r="AN314" s="280"/>
      <c r="AO314" s="280"/>
      <c r="AP314" s="280"/>
      <c r="AQ314" s="280"/>
      <c r="AR314" s="280"/>
      <c r="AS314" s="280"/>
      <c r="AT314" s="280"/>
      <c r="AU314" s="280"/>
      <c r="AV314" s="280"/>
      <c r="AW314" s="282"/>
      <c r="AX314" s="280"/>
      <c r="AY314" s="280"/>
      <c r="AZ314" s="280"/>
      <c r="BA314" s="280"/>
      <c r="BB314" s="280"/>
      <c r="BC314" s="280"/>
      <c r="BD314" s="280"/>
      <c r="BE314" s="280"/>
      <c r="BF314" s="280"/>
      <c r="BG314" s="280"/>
      <c r="BH314" s="280"/>
      <c r="BI314" s="280"/>
      <c r="BJ314" s="280"/>
      <c r="BK314" s="280"/>
      <c r="BL314" s="280"/>
      <c r="BM314" s="280"/>
      <c r="BN314" s="282"/>
      <c r="BO314" s="280"/>
      <c r="BP314" s="280"/>
      <c r="BQ314" s="280"/>
      <c r="BR314" s="280"/>
      <c r="BS314" s="280"/>
      <c r="BT314" s="280"/>
      <c r="BU314" s="280"/>
      <c r="BV314" s="280"/>
      <c r="BW314" s="280"/>
      <c r="BX314" s="280"/>
      <c r="BY314" s="280"/>
      <c r="BZ314" s="280"/>
      <c r="CA314" s="283"/>
    </row>
    <row r="315" spans="1:79" s="67" customFormat="1" ht="12" x14ac:dyDescent="0.2">
      <c r="A315" s="65"/>
      <c r="B315" s="65"/>
      <c r="C315" s="65"/>
      <c r="D315" s="119"/>
      <c r="E315" s="277"/>
      <c r="F315" s="277"/>
      <c r="G315" s="538">
        <f>_xlfn.XLOOKUP(F315,'[2]Merged Resources Master'!F:F,'[2]Merged Resources Master'!G:G, "NA", 0, 1)</f>
        <v>0</v>
      </c>
      <c r="H315" s="313"/>
      <c r="I315" s="313"/>
      <c r="J315" s="313"/>
      <c r="K315" s="313" t="str">
        <f>_xlfn.XLOOKUP(F315,'[2]Merged Resources Master'!F:F,'[2]Merged Resources Master'!K:K, "NA", 0, 1)</f>
        <v>Health Workforce</v>
      </c>
      <c r="L315" s="313">
        <f>_xlfn.XLOOKUP(F315,'[2]Merged Resources Master'!F:F,'[2]Merged Resources Master'!L:L, "NA", 0, 1)</f>
        <v>0</v>
      </c>
      <c r="M315" s="313">
        <f>_xlfn.XLOOKUP(F315,'[2]Merged Resources Master'!F:F,'[2]Merged Resources Master'!M:M, "NA", 0, 1)</f>
        <v>0</v>
      </c>
      <c r="N315" s="313">
        <f>_xlfn.XLOOKUP(F315,'[2]Merged Resources Master'!F:F,'[2]Merged Resources Master'!N:N, "NA", 0, 1)</f>
        <v>0</v>
      </c>
      <c r="O315" s="280"/>
      <c r="P315" s="280"/>
      <c r="Q315" s="280"/>
      <c r="R315" s="280"/>
      <c r="S315" s="280"/>
      <c r="T315" s="280"/>
      <c r="U315" s="280"/>
      <c r="V315" s="280"/>
      <c r="W315" s="65" t="s">
        <v>263</v>
      </c>
      <c r="X315" s="65"/>
      <c r="Y315" s="65" t="s">
        <v>279</v>
      </c>
      <c r="Z315" s="65" t="s">
        <v>106</v>
      </c>
      <c r="AA315" s="65" t="s">
        <v>93</v>
      </c>
      <c r="AB315" s="624" t="s">
        <v>280</v>
      </c>
      <c r="AC315" s="65" t="s">
        <v>95</v>
      </c>
      <c r="AD315" s="65" t="s">
        <v>101</v>
      </c>
      <c r="AE315" s="65">
        <v>1</v>
      </c>
      <c r="AF315" s="282"/>
      <c r="AG315" s="280"/>
      <c r="AH315" s="280"/>
      <c r="AI315" s="280"/>
      <c r="AJ315" s="280"/>
      <c r="AK315" s="280"/>
      <c r="AL315" s="280"/>
      <c r="AM315" s="280"/>
      <c r="AN315" s="280"/>
      <c r="AO315" s="280"/>
      <c r="AP315" s="280"/>
      <c r="AQ315" s="280"/>
      <c r="AR315" s="280"/>
      <c r="AS315" s="280"/>
      <c r="AT315" s="280"/>
      <c r="AU315" s="280"/>
      <c r="AV315" s="280"/>
      <c r="AW315" s="282"/>
      <c r="AX315" s="280"/>
      <c r="AY315" s="280"/>
      <c r="AZ315" s="280"/>
      <c r="BA315" s="280"/>
      <c r="BB315" s="280"/>
      <c r="BC315" s="280"/>
      <c r="BD315" s="280"/>
      <c r="BE315" s="280"/>
      <c r="BF315" s="280"/>
      <c r="BG315" s="280"/>
      <c r="BH315" s="280"/>
      <c r="BI315" s="280"/>
      <c r="BJ315" s="280"/>
      <c r="BK315" s="280"/>
      <c r="BL315" s="280"/>
      <c r="BM315" s="280"/>
      <c r="BN315" s="282"/>
      <c r="BO315" s="280"/>
      <c r="BP315" s="280"/>
      <c r="BQ315" s="280"/>
      <c r="BR315" s="280"/>
      <c r="BS315" s="280"/>
      <c r="BT315" s="280"/>
      <c r="BU315" s="280"/>
      <c r="BV315" s="280"/>
      <c r="BW315" s="280"/>
      <c r="BX315" s="280"/>
      <c r="BY315" s="280"/>
      <c r="BZ315" s="280"/>
      <c r="CA315" s="283"/>
    </row>
    <row r="316" spans="1:79" s="67" customFormat="1" ht="12" x14ac:dyDescent="0.2">
      <c r="A316" s="65"/>
      <c r="B316" s="65"/>
      <c r="C316" s="65"/>
      <c r="D316" s="119"/>
      <c r="E316" s="277"/>
      <c r="F316" s="277"/>
      <c r="G316" s="538">
        <f>_xlfn.XLOOKUP(F316,'[2]Merged Resources Master'!F:F,'[2]Merged Resources Master'!G:G, "NA", 0, 1)</f>
        <v>0</v>
      </c>
      <c r="H316" s="313"/>
      <c r="I316" s="313"/>
      <c r="J316" s="313"/>
      <c r="K316" s="313" t="str">
        <f>_xlfn.XLOOKUP(F316,'[2]Merged Resources Master'!F:F,'[2]Merged Resources Master'!K:K, "NA", 0, 1)</f>
        <v>Health Workforce</v>
      </c>
      <c r="L316" s="313">
        <f>_xlfn.XLOOKUP(F316,'[2]Merged Resources Master'!F:F,'[2]Merged Resources Master'!L:L, "NA", 0, 1)</f>
        <v>0</v>
      </c>
      <c r="M316" s="313">
        <f>_xlfn.XLOOKUP(F316,'[2]Merged Resources Master'!F:F,'[2]Merged Resources Master'!M:M, "NA", 0, 1)</f>
        <v>0</v>
      </c>
      <c r="N316" s="313">
        <f>_xlfn.XLOOKUP(F316,'[2]Merged Resources Master'!F:F,'[2]Merged Resources Master'!N:N, "NA", 0, 1)</f>
        <v>0</v>
      </c>
      <c r="O316" s="280"/>
      <c r="P316" s="280"/>
      <c r="Q316" s="280"/>
      <c r="R316" s="280"/>
      <c r="S316" s="280"/>
      <c r="T316" s="280"/>
      <c r="U316" s="280"/>
      <c r="V316" s="280"/>
      <c r="W316" s="65" t="s">
        <v>263</v>
      </c>
      <c r="X316" s="65"/>
      <c r="Y316" s="65" t="s">
        <v>281</v>
      </c>
      <c r="Z316" s="65" t="s">
        <v>163</v>
      </c>
      <c r="AA316" s="65" t="s">
        <v>93</v>
      </c>
      <c r="AB316" s="624" t="s">
        <v>282</v>
      </c>
      <c r="AC316" s="65" t="s">
        <v>95</v>
      </c>
      <c r="AD316" s="65" t="s">
        <v>101</v>
      </c>
      <c r="AE316" s="65">
        <v>1</v>
      </c>
      <c r="AF316" s="282"/>
      <c r="AG316" s="280"/>
      <c r="AH316" s="280"/>
      <c r="AI316" s="280"/>
      <c r="AJ316" s="280"/>
      <c r="AK316" s="280"/>
      <c r="AL316" s="280"/>
      <c r="AM316" s="280"/>
      <c r="AN316" s="280"/>
      <c r="AO316" s="280"/>
      <c r="AP316" s="280"/>
      <c r="AQ316" s="280"/>
      <c r="AR316" s="280"/>
      <c r="AS316" s="280"/>
      <c r="AT316" s="280"/>
      <c r="AU316" s="280"/>
      <c r="AV316" s="280"/>
      <c r="AW316" s="282"/>
      <c r="AX316" s="280"/>
      <c r="AY316" s="280"/>
      <c r="AZ316" s="280"/>
      <c r="BA316" s="280"/>
      <c r="BB316" s="280"/>
      <c r="BC316" s="280"/>
      <c r="BD316" s="280"/>
      <c r="BE316" s="280"/>
      <c r="BF316" s="280"/>
      <c r="BG316" s="280"/>
      <c r="BH316" s="280"/>
      <c r="BI316" s="280"/>
      <c r="BJ316" s="280"/>
      <c r="BK316" s="280"/>
      <c r="BL316" s="280"/>
      <c r="BM316" s="280"/>
      <c r="BN316" s="282"/>
      <c r="BO316" s="280"/>
      <c r="BP316" s="280"/>
      <c r="BQ316" s="280"/>
      <c r="BR316" s="280"/>
      <c r="BS316" s="280"/>
      <c r="BT316" s="280"/>
      <c r="BU316" s="280"/>
      <c r="BV316" s="280"/>
      <c r="BW316" s="280"/>
      <c r="BX316" s="280"/>
      <c r="BY316" s="280"/>
      <c r="BZ316" s="280"/>
      <c r="CA316" s="283"/>
    </row>
    <row r="317" spans="1:79" s="67" customFormat="1" ht="12" x14ac:dyDescent="0.2">
      <c r="A317" s="65"/>
      <c r="B317" s="65"/>
      <c r="C317" s="65"/>
      <c r="D317" s="119"/>
      <c r="E317" s="277"/>
      <c r="F317" s="277"/>
      <c r="G317" s="538">
        <f>_xlfn.XLOOKUP(F317,'[2]Merged Resources Master'!F:F,'[2]Merged Resources Master'!G:G, "NA", 0, 1)</f>
        <v>0</v>
      </c>
      <c r="H317" s="313"/>
      <c r="I317" s="313"/>
      <c r="J317" s="313"/>
      <c r="K317" s="313" t="str">
        <f>_xlfn.XLOOKUP(F317,'[2]Merged Resources Master'!F:F,'[2]Merged Resources Master'!K:K, "NA", 0, 1)</f>
        <v>Health Workforce</v>
      </c>
      <c r="L317" s="313">
        <f>_xlfn.XLOOKUP(F317,'[2]Merged Resources Master'!F:F,'[2]Merged Resources Master'!L:L, "NA", 0, 1)</f>
        <v>0</v>
      </c>
      <c r="M317" s="313">
        <f>_xlfn.XLOOKUP(F317,'[2]Merged Resources Master'!F:F,'[2]Merged Resources Master'!M:M, "NA", 0, 1)</f>
        <v>0</v>
      </c>
      <c r="N317" s="313">
        <f>_xlfn.XLOOKUP(F317,'[2]Merged Resources Master'!F:F,'[2]Merged Resources Master'!N:N, "NA", 0, 1)</f>
        <v>0</v>
      </c>
      <c r="O317" s="280"/>
      <c r="P317" s="280"/>
      <c r="Q317" s="280"/>
      <c r="R317" s="280"/>
      <c r="S317" s="280"/>
      <c r="T317" s="280"/>
      <c r="U317" s="280"/>
      <c r="V317" s="280"/>
      <c r="W317" s="65" t="s">
        <v>263</v>
      </c>
      <c r="X317" s="65"/>
      <c r="Y317" s="65" t="s">
        <v>283</v>
      </c>
      <c r="Z317" s="65" t="s">
        <v>163</v>
      </c>
      <c r="AA317" s="65" t="s">
        <v>93</v>
      </c>
      <c r="AB317" s="624" t="s">
        <v>284</v>
      </c>
      <c r="AC317" s="65" t="s">
        <v>95</v>
      </c>
      <c r="AD317" s="65" t="s">
        <v>101</v>
      </c>
      <c r="AE317" s="65">
        <v>1</v>
      </c>
      <c r="AF317" s="282"/>
      <c r="AG317" s="280"/>
      <c r="AH317" s="280"/>
      <c r="AI317" s="280"/>
      <c r="AJ317" s="280"/>
      <c r="AK317" s="280"/>
      <c r="AL317" s="280"/>
      <c r="AM317" s="280"/>
      <c r="AN317" s="280"/>
      <c r="AO317" s="280"/>
      <c r="AP317" s="280"/>
      <c r="AQ317" s="280"/>
      <c r="AR317" s="280"/>
      <c r="AS317" s="280"/>
      <c r="AT317" s="280"/>
      <c r="AU317" s="280"/>
      <c r="AV317" s="280"/>
      <c r="AW317" s="282"/>
      <c r="AX317" s="280"/>
      <c r="AY317" s="280"/>
      <c r="AZ317" s="280"/>
      <c r="BA317" s="280"/>
      <c r="BB317" s="280"/>
      <c r="BC317" s="280"/>
      <c r="BD317" s="280"/>
      <c r="BE317" s="280"/>
      <c r="BF317" s="280"/>
      <c r="BG317" s="280"/>
      <c r="BH317" s="280"/>
      <c r="BI317" s="280"/>
      <c r="BJ317" s="280"/>
      <c r="BK317" s="280"/>
      <c r="BL317" s="280"/>
      <c r="BM317" s="280"/>
      <c r="BN317" s="282"/>
      <c r="BO317" s="280"/>
      <c r="BP317" s="280"/>
      <c r="BQ317" s="280"/>
      <c r="BR317" s="280"/>
      <c r="BS317" s="280"/>
      <c r="BT317" s="280"/>
      <c r="BU317" s="280"/>
      <c r="BV317" s="280"/>
      <c r="BW317" s="280"/>
      <c r="BX317" s="280"/>
      <c r="BY317" s="280"/>
      <c r="BZ317" s="280"/>
      <c r="CA317" s="283"/>
    </row>
    <row r="318" spans="1:79" s="67" customFormat="1" ht="12" x14ac:dyDescent="0.2">
      <c r="A318" s="65" t="str">
        <f>IF(D318="", "", _xlfn.XLOOKUP(D318,'[1]UHCC Architecture Master'!I:I,'[1]UHCC Architecture Master'!F:F,"NA",0,1))</f>
        <v>Breast cancer</v>
      </c>
      <c r="B318" s="65" t="str">
        <f>IF(D318="", "", _xlfn.XLOOKUP(D318,'[1]UHCC Architecture Master'!I:I,'[1]UHCC Architecture Master'!G:G,"NA",0,1))</f>
        <v>Treatment of breast cancer</v>
      </c>
      <c r="C318" s="65" t="str">
        <f>IF(D318="", "", _xlfn.XLOOKUP(D318,'[1]UHCC Architecture Master'!I:I,'[1]UHCC Architecture Master'!H:H,"NA",0,1))</f>
        <v>15. Procedures (including surgeries)</v>
      </c>
      <c r="D318" s="119" t="s">
        <v>276</v>
      </c>
      <c r="E318" s="277" t="str">
        <f>IF(D318="", "", _xlfn.XLOOKUP(D318,'[1]UHCC Architecture Master'!I:I,'[1]UHCC Architecture Master'!K:K,"NA",0,1))</f>
        <v>Sentinel lymph node biopsy</v>
      </c>
      <c r="F318" s="277"/>
      <c r="G318" s="313">
        <f>_xlfn.XLOOKUP(F318,'[2]Merged Resources Master'!F:F,'[2]Merged Resources Master'!G:G, "NA", 0, 1)</f>
        <v>0</v>
      </c>
      <c r="H318" s="313"/>
      <c r="I318" s="313"/>
      <c r="J318" s="313"/>
      <c r="K318" s="313" t="str">
        <f>_xlfn.XLOOKUP(F318,'[2]Merged Resources Master'!F:F,'[2]Merged Resources Master'!K:K, "NA", 0, 1)</f>
        <v>Health Workforce</v>
      </c>
      <c r="L318" s="313">
        <f>_xlfn.XLOOKUP(F318,'[2]Merged Resources Master'!F:F,'[2]Merged Resources Master'!L:L, "NA", 0, 1)</f>
        <v>0</v>
      </c>
      <c r="M318" s="314">
        <f>_xlfn.XLOOKUP(F318,'[2]Merged Resources Master'!F:F,'[2]Merged Resources Master'!M:M, "NA", 0, 1)</f>
        <v>0</v>
      </c>
      <c r="N318" s="313">
        <f>_xlfn.XLOOKUP(F318,'[2]Merged Resources Master'!F:F,'[2]Merged Resources Master'!N:N, "NA", 0, 1)</f>
        <v>0</v>
      </c>
      <c r="O318" s="280"/>
      <c r="P318" s="280"/>
      <c r="Q318" s="280"/>
      <c r="R318" s="280"/>
      <c r="S318" s="280"/>
      <c r="T318" s="280"/>
      <c r="U318" s="280"/>
      <c r="V318" s="280"/>
      <c r="W318" s="280"/>
      <c r="X318" s="280"/>
      <c r="Y318" s="280"/>
      <c r="Z318" s="280"/>
      <c r="AA318" s="280"/>
      <c r="AB318" s="280"/>
      <c r="AC318" s="280"/>
      <c r="AD318" s="280"/>
      <c r="AE318" s="280"/>
      <c r="AF318" s="282"/>
      <c r="AG318" s="280"/>
      <c r="AH318" s="280"/>
      <c r="AI318" s="280"/>
      <c r="AJ318" s="280"/>
      <c r="AK318" s="280"/>
      <c r="AL318" s="280"/>
      <c r="AM318" s="280"/>
      <c r="AN318" s="280"/>
      <c r="AO318" s="280"/>
      <c r="AP318" s="280"/>
      <c r="AQ318" s="280"/>
      <c r="AR318" s="280"/>
      <c r="AS318" s="280"/>
      <c r="AT318" s="280"/>
      <c r="AU318" s="280"/>
      <c r="AV318" s="280"/>
      <c r="AW318" s="282"/>
      <c r="AX318" s="280"/>
      <c r="AY318" s="280"/>
      <c r="AZ318" s="280"/>
      <c r="BA318" s="280"/>
      <c r="BB318" s="280"/>
      <c r="BC318" s="280"/>
      <c r="BD318" s="280"/>
      <c r="BE318" s="280"/>
      <c r="BF318" s="280"/>
      <c r="BG318" s="280"/>
      <c r="BH318" s="280"/>
      <c r="BI318" s="280"/>
      <c r="BJ318" s="280"/>
      <c r="BK318" s="280"/>
      <c r="BL318" s="280"/>
      <c r="BM318" s="280"/>
      <c r="BN318" s="282"/>
      <c r="BO318" s="280"/>
      <c r="BP318" s="280"/>
      <c r="BQ318" s="280"/>
      <c r="BR318" s="280"/>
      <c r="BS318" s="280"/>
      <c r="BT318" s="280"/>
      <c r="BU318" s="280"/>
      <c r="BV318" s="280"/>
      <c r="BW318" s="280"/>
      <c r="BX318" s="280"/>
      <c r="BY318" s="280"/>
      <c r="BZ318" s="280"/>
      <c r="CA318" s="283"/>
    </row>
    <row r="319" spans="1:79" s="67" customFormat="1" ht="12" x14ac:dyDescent="0.2">
      <c r="A319" s="65" t="str">
        <f>IF(D319="", "", _xlfn.XLOOKUP(D319,'[1]UHCC Architecture Master'!I:I,'[1]UHCC Architecture Master'!F:F,"NA",0,1))</f>
        <v>Breast cancer</v>
      </c>
      <c r="B319" s="65" t="str">
        <f>IF(D319="", "", _xlfn.XLOOKUP(D319,'[1]UHCC Architecture Master'!I:I,'[1]UHCC Architecture Master'!G:G,"NA",0,1))</f>
        <v>Treatment of breast cancer</v>
      </c>
      <c r="C319" s="65" t="str">
        <f>IF(D319="", "", _xlfn.XLOOKUP(D319,'[1]UHCC Architecture Master'!I:I,'[1]UHCC Architecture Master'!H:H,"NA",0,1))</f>
        <v>15. Procedures (including surgeries)</v>
      </c>
      <c r="D319" s="119" t="s">
        <v>276</v>
      </c>
      <c r="E319" s="277" t="str">
        <f>IF(D319="", "", _xlfn.XLOOKUP(D319,'[1]UHCC Architecture Master'!I:I,'[1]UHCC Architecture Master'!K:K,"NA",0,1))</f>
        <v>Sentinel lymph node biopsy</v>
      </c>
      <c r="F319" s="277"/>
      <c r="G319" s="313">
        <f>_xlfn.XLOOKUP(F319,'[2]Merged Resources Master'!F:F,'[2]Merged Resources Master'!G:G, "NA", 0, 1)</f>
        <v>0</v>
      </c>
      <c r="H319" s="313"/>
      <c r="I319" s="313"/>
      <c r="J319" s="313"/>
      <c r="K319" s="313" t="str">
        <f>_xlfn.XLOOKUP(F319,'[2]Merged Resources Master'!F:F,'[2]Merged Resources Master'!K:K, "NA", 0, 1)</f>
        <v>Health Workforce</v>
      </c>
      <c r="L319" s="313">
        <f>_xlfn.XLOOKUP(F319,'[2]Merged Resources Master'!F:F,'[2]Merged Resources Master'!L:L, "NA", 0, 1)</f>
        <v>0</v>
      </c>
      <c r="M319" s="313">
        <f>_xlfn.XLOOKUP(F319,'[2]Merged Resources Master'!F:F,'[2]Merged Resources Master'!M:M, "NA", 0, 1)</f>
        <v>0</v>
      </c>
      <c r="N319" s="313">
        <f>_xlfn.XLOOKUP(F319,'[2]Merged Resources Master'!F:F,'[2]Merged Resources Master'!N:N, "NA", 0, 1)</f>
        <v>0</v>
      </c>
      <c r="O319" s="280"/>
      <c r="P319" s="280"/>
      <c r="Q319" s="280"/>
      <c r="R319" s="280"/>
      <c r="S319" s="280"/>
      <c r="T319" s="280"/>
      <c r="U319" s="280"/>
      <c r="V319" s="280"/>
      <c r="W319" s="280"/>
      <c r="X319" s="280"/>
      <c r="Y319" s="280"/>
      <c r="Z319" s="280"/>
      <c r="AA319" s="280"/>
      <c r="AB319" s="280"/>
      <c r="AC319" s="280"/>
      <c r="AD319" s="280"/>
      <c r="AE319" s="280"/>
      <c r="AF319" s="282"/>
      <c r="AG319" s="280"/>
      <c r="AH319" s="280"/>
      <c r="AI319" s="280"/>
      <c r="AJ319" s="280"/>
      <c r="AK319" s="280"/>
      <c r="AL319" s="280"/>
      <c r="AM319" s="280"/>
      <c r="AN319" s="280"/>
      <c r="AO319" s="280"/>
      <c r="AP319" s="280"/>
      <c r="AQ319" s="280"/>
      <c r="AR319" s="280"/>
      <c r="AS319" s="280"/>
      <c r="AT319" s="280"/>
      <c r="AU319" s="280"/>
      <c r="AV319" s="280"/>
      <c r="AW319" s="282"/>
      <c r="AX319" s="280"/>
      <c r="AY319" s="280"/>
      <c r="AZ319" s="280"/>
      <c r="BA319" s="280"/>
      <c r="BB319" s="280"/>
      <c r="BC319" s="280"/>
      <c r="BD319" s="280"/>
      <c r="BE319" s="280"/>
      <c r="BF319" s="280"/>
      <c r="BG319" s="280"/>
      <c r="BH319" s="280"/>
      <c r="BI319" s="280"/>
      <c r="BJ319" s="280"/>
      <c r="BK319" s="280"/>
      <c r="BL319" s="280"/>
      <c r="BM319" s="280"/>
      <c r="BN319" s="282"/>
      <c r="BO319" s="280"/>
      <c r="BP319" s="280"/>
      <c r="BQ319" s="280"/>
      <c r="BR319" s="280"/>
      <c r="BS319" s="280"/>
      <c r="BT319" s="280"/>
      <c r="BU319" s="280"/>
      <c r="BV319" s="280"/>
      <c r="BW319" s="280"/>
      <c r="BX319" s="280"/>
      <c r="BY319" s="280"/>
      <c r="BZ319" s="280"/>
      <c r="CA319" s="283"/>
    </row>
    <row r="320" spans="1:79" s="67" customFormat="1" ht="12" x14ac:dyDescent="0.2">
      <c r="A320" s="65" t="str">
        <f>IF(D320="", "", _xlfn.XLOOKUP(D320,'[1]UHCC Architecture Master'!I:I,'[1]UHCC Architecture Master'!F:F,"NA",0,1))</f>
        <v>Breast cancer</v>
      </c>
      <c r="B320" s="65" t="str">
        <f>IF(D320="", "", _xlfn.XLOOKUP(D320,'[1]UHCC Architecture Master'!I:I,'[1]UHCC Architecture Master'!G:G,"NA",0,1))</f>
        <v>Treatment of breast cancer</v>
      </c>
      <c r="C320" s="65" t="str">
        <f>IF(D320="", "", _xlfn.XLOOKUP(D320,'[1]UHCC Architecture Master'!I:I,'[1]UHCC Architecture Master'!H:H,"NA",0,1))</f>
        <v>15. Procedures (including surgeries)</v>
      </c>
      <c r="D320" s="119" t="s">
        <v>285</v>
      </c>
      <c r="E320" s="311" t="str">
        <f>IF(D320="", "", _xlfn.XLOOKUP(D320,'[1]UHCC Architecture Master'!I:I,'[1]UHCC Architecture Master'!K:K,"NA",0,1))</f>
        <v>Axillary lymph node dissection</v>
      </c>
      <c r="F320" s="311"/>
      <c r="G320" s="264">
        <f>_xlfn.XLOOKUP(F320,'[2]Merged Resources Master'!F:F,'[2]Merged Resources Master'!G:G, "NA", 0, 1)</f>
        <v>0</v>
      </c>
      <c r="H320" s="264"/>
      <c r="I320" s="264"/>
      <c r="J320" s="264"/>
      <c r="K320" s="264" t="str">
        <f>_xlfn.XLOOKUP(F320,'[2]Merged Resources Master'!F:F,'[2]Merged Resources Master'!K:K, "NA", 0, 1)</f>
        <v>Health Workforce</v>
      </c>
      <c r="L320" s="264">
        <f>_xlfn.XLOOKUP(F320,'[2]Merged Resources Master'!F:F,'[2]Merged Resources Master'!L:L, "NA", 0, 1)</f>
        <v>0</v>
      </c>
      <c r="M320" s="264">
        <f>_xlfn.XLOOKUP(F320,'[2]Merged Resources Master'!F:F,'[2]Merged Resources Master'!M:M, "NA", 0, 1)</f>
        <v>0</v>
      </c>
      <c r="N320" s="264">
        <f>_xlfn.XLOOKUP(F320,'[2]Merged Resources Master'!F:F,'[2]Merged Resources Master'!N:N, "NA", 0, 1)</f>
        <v>0</v>
      </c>
      <c r="O320" s="264"/>
      <c r="P320" s="264"/>
      <c r="Q320" s="264"/>
      <c r="R320" s="264"/>
      <c r="S320" s="264"/>
      <c r="T320" s="264"/>
      <c r="U320" s="264"/>
      <c r="V320" s="264"/>
      <c r="W320" s="264"/>
      <c r="X320" s="264"/>
      <c r="Y320" s="264"/>
      <c r="Z320" s="264"/>
      <c r="AA320" s="264"/>
      <c r="AB320" s="264"/>
      <c r="AC320" s="264"/>
      <c r="AD320" s="264"/>
      <c r="AE320" s="264"/>
      <c r="AF320" s="265"/>
      <c r="AG320" s="264"/>
      <c r="AH320" s="264"/>
      <c r="AI320" s="264"/>
      <c r="AJ320" s="264"/>
      <c r="AK320" s="264"/>
      <c r="AL320" s="264"/>
      <c r="AM320" s="264"/>
      <c r="AN320" s="264"/>
      <c r="AO320" s="264"/>
      <c r="AP320" s="264"/>
      <c r="AQ320" s="264"/>
      <c r="AR320" s="264"/>
      <c r="AS320" s="264"/>
      <c r="AT320" s="264"/>
      <c r="AU320" s="264"/>
      <c r="AV320" s="264"/>
      <c r="AW320" s="265"/>
      <c r="AX320" s="264"/>
      <c r="AY320" s="264"/>
      <c r="AZ320" s="264"/>
      <c r="BA320" s="264"/>
      <c r="BB320" s="264"/>
      <c r="BC320" s="264"/>
      <c r="BD320" s="264"/>
      <c r="BE320" s="264"/>
      <c r="BF320" s="264"/>
      <c r="BG320" s="264"/>
      <c r="BH320" s="264"/>
      <c r="BI320" s="264"/>
      <c r="BJ320" s="264"/>
      <c r="BK320" s="264"/>
      <c r="BL320" s="264"/>
      <c r="BM320" s="264"/>
      <c r="BN320" s="265"/>
      <c r="BO320" s="264"/>
      <c r="BP320" s="264"/>
      <c r="BQ320" s="264"/>
      <c r="BR320" s="264"/>
      <c r="BS320" s="264"/>
      <c r="BT320" s="264"/>
      <c r="BU320" s="264"/>
      <c r="BV320" s="264"/>
      <c r="BW320" s="264"/>
      <c r="BX320" s="264"/>
      <c r="BY320" s="264"/>
      <c r="BZ320" s="264"/>
      <c r="CA320" s="266"/>
    </row>
    <row r="321" spans="1:79" s="67" customFormat="1" ht="12" x14ac:dyDescent="0.2">
      <c r="A321" s="65" t="str">
        <f>IF(D321="", "", _xlfn.XLOOKUP(D321,'[1]UHCC Architecture Master'!I:I,'[1]UHCC Architecture Master'!F:F,"NA",0,1))</f>
        <v>Breast cancer</v>
      </c>
      <c r="B321" s="65" t="str">
        <f>IF(D321="", "", _xlfn.XLOOKUP(D321,'[1]UHCC Architecture Master'!I:I,'[1]UHCC Architecture Master'!G:G,"NA",0,1))</f>
        <v>Treatment of breast cancer</v>
      </c>
      <c r="C321" s="65" t="str">
        <f>IF(D321="", "", _xlfn.XLOOKUP(D321,'[1]UHCC Architecture Master'!I:I,'[1]UHCC Architecture Master'!H:H,"NA",0,1))</f>
        <v>15. Procedures (including surgeries)</v>
      </c>
      <c r="D321" s="119" t="s">
        <v>285</v>
      </c>
      <c r="E321" s="277" t="str">
        <f>IF(D321="", "", _xlfn.XLOOKUP(D321,'[1]UHCC Architecture Master'!I:I,'[1]UHCC Architecture Master'!K:K,"NA",0,1))</f>
        <v>Axillary lymph node dissection</v>
      </c>
      <c r="F321" s="277"/>
      <c r="G321" s="264">
        <f>_xlfn.XLOOKUP(F321,'[2]Merged Resources Master'!F:F,'[2]Merged Resources Master'!G:G, "NA", 0, 1)</f>
        <v>0</v>
      </c>
      <c r="H321" s="315"/>
      <c r="I321" s="315"/>
      <c r="J321" s="315"/>
      <c r="K321" s="264" t="str">
        <f>_xlfn.XLOOKUP(F321,'[2]Merged Resources Master'!F:F,'[2]Merged Resources Master'!K:K, "NA", 0, 1)</f>
        <v>Health Workforce</v>
      </c>
      <c r="L321" s="264">
        <f>_xlfn.XLOOKUP(F321,'[2]Merged Resources Master'!F:F,'[2]Merged Resources Master'!L:L, "NA", 0, 1)</f>
        <v>0</v>
      </c>
      <c r="M321" s="264">
        <f>_xlfn.XLOOKUP(F321,'[2]Merged Resources Master'!F:F,'[2]Merged Resources Master'!M:M, "NA", 0, 1)</f>
        <v>0</v>
      </c>
      <c r="N321" s="264">
        <f>_xlfn.XLOOKUP(F321,'[2]Merged Resources Master'!F:F,'[2]Merged Resources Master'!N:N, "NA", 0, 1)</f>
        <v>0</v>
      </c>
      <c r="O321" s="264"/>
      <c r="P321" s="264"/>
      <c r="Q321" s="264"/>
      <c r="R321" s="264"/>
      <c r="S321" s="264"/>
      <c r="T321" s="264"/>
      <c r="U321" s="264"/>
      <c r="V321" s="264"/>
      <c r="W321" s="264"/>
      <c r="X321" s="264"/>
      <c r="Y321" s="264"/>
      <c r="Z321" s="264"/>
      <c r="AA321" s="264"/>
      <c r="AB321" s="264"/>
      <c r="AC321" s="264"/>
      <c r="AD321" s="264"/>
      <c r="AE321" s="264"/>
      <c r="AF321" s="265"/>
      <c r="AG321" s="264"/>
      <c r="AH321" s="264"/>
      <c r="AI321" s="264"/>
      <c r="AJ321" s="264"/>
      <c r="AK321" s="264"/>
      <c r="AL321" s="264"/>
      <c r="AM321" s="264"/>
      <c r="AN321" s="264"/>
      <c r="AO321" s="264"/>
      <c r="AP321" s="264"/>
      <c r="AQ321" s="264"/>
      <c r="AR321" s="264"/>
      <c r="AS321" s="264"/>
      <c r="AT321" s="264"/>
      <c r="AU321" s="264"/>
      <c r="AV321" s="264"/>
      <c r="AW321" s="265"/>
      <c r="AX321" s="264"/>
      <c r="AY321" s="264"/>
      <c r="AZ321" s="264"/>
      <c r="BA321" s="264"/>
      <c r="BB321" s="264"/>
      <c r="BC321" s="264"/>
      <c r="BD321" s="264"/>
      <c r="BE321" s="264"/>
      <c r="BF321" s="264"/>
      <c r="BG321" s="264"/>
      <c r="BH321" s="264"/>
      <c r="BI321" s="264"/>
      <c r="BJ321" s="264"/>
      <c r="BK321" s="264"/>
      <c r="BL321" s="264"/>
      <c r="BM321" s="264"/>
      <c r="BN321" s="265"/>
      <c r="BO321" s="264"/>
      <c r="BP321" s="264"/>
      <c r="BQ321" s="264"/>
      <c r="BR321" s="264"/>
      <c r="BS321" s="264"/>
      <c r="BT321" s="264"/>
      <c r="BU321" s="264"/>
      <c r="BV321" s="264"/>
      <c r="BW321" s="264"/>
      <c r="BX321" s="264"/>
      <c r="BY321" s="264"/>
      <c r="BZ321" s="264"/>
      <c r="CA321" s="266"/>
    </row>
    <row r="322" spans="1:79" s="67" customFormat="1" ht="12" x14ac:dyDescent="0.2">
      <c r="A322" s="65" t="str">
        <f>IF(D322="", "", _xlfn.XLOOKUP(D322,'[1]UHCC Architecture Master'!I:I,'[1]UHCC Architecture Master'!F:F,"NA",0,1))</f>
        <v>Breast cancer</v>
      </c>
      <c r="B322" s="65" t="str">
        <f>IF(D322="", "", _xlfn.XLOOKUP(D322,'[1]UHCC Architecture Master'!I:I,'[1]UHCC Architecture Master'!G:G,"NA",0,1))</f>
        <v>Treatment of breast cancer</v>
      </c>
      <c r="C322" s="65" t="str">
        <f>IF(D322="", "", _xlfn.XLOOKUP(D322,'[1]UHCC Architecture Master'!I:I,'[1]UHCC Architecture Master'!H:H,"NA",0,1))</f>
        <v>15. Procedures (including surgeries)</v>
      </c>
      <c r="D322" s="119" t="s">
        <v>285</v>
      </c>
      <c r="E322" s="277" t="str">
        <f>IF(D322="", "", _xlfn.XLOOKUP(D322,'[1]UHCC Architecture Master'!I:I,'[1]UHCC Architecture Master'!K:K,"NA",0,1))</f>
        <v>Axillary lymph node dissection</v>
      </c>
      <c r="F322" s="277"/>
      <c r="G322" s="264">
        <f>_xlfn.XLOOKUP(F322,'[2]Merged Resources Master'!F:F,'[2]Merged Resources Master'!G:G, "NA", 0, 1)</f>
        <v>0</v>
      </c>
      <c r="H322" s="315"/>
      <c r="I322" s="315"/>
      <c r="J322" s="315"/>
      <c r="K322" s="264" t="str">
        <f>_xlfn.XLOOKUP(F322,'[2]Merged Resources Master'!F:F,'[2]Merged Resources Master'!K:K, "NA", 0, 1)</f>
        <v>Health Workforce</v>
      </c>
      <c r="L322" s="264">
        <f>_xlfn.XLOOKUP(F322,'[2]Merged Resources Master'!F:F,'[2]Merged Resources Master'!L:L, "NA", 0, 1)</f>
        <v>0</v>
      </c>
      <c r="M322" s="264">
        <f>_xlfn.XLOOKUP(F322,'[2]Merged Resources Master'!F:F,'[2]Merged Resources Master'!M:M, "NA", 0, 1)</f>
        <v>0</v>
      </c>
      <c r="N322" s="264">
        <f>_xlfn.XLOOKUP(F322,'[2]Merged Resources Master'!F:F,'[2]Merged Resources Master'!N:N, "NA", 0, 1)</f>
        <v>0</v>
      </c>
      <c r="O322" s="264"/>
      <c r="P322" s="264"/>
      <c r="Q322" s="264"/>
      <c r="R322" s="264"/>
      <c r="S322" s="264"/>
      <c r="T322" s="264"/>
      <c r="U322" s="264"/>
      <c r="V322" s="264"/>
      <c r="W322" s="264"/>
      <c r="X322" s="264"/>
      <c r="Y322" s="264"/>
      <c r="Z322" s="264"/>
      <c r="AA322" s="264"/>
      <c r="AB322" s="264"/>
      <c r="AC322" s="264"/>
      <c r="AD322" s="264"/>
      <c r="AE322" s="264"/>
      <c r="AF322" s="265"/>
      <c r="AG322" s="264"/>
      <c r="AH322" s="264"/>
      <c r="AI322" s="264"/>
      <c r="AJ322" s="264"/>
      <c r="AK322" s="264"/>
      <c r="AL322" s="264"/>
      <c r="AM322" s="264"/>
      <c r="AN322" s="264"/>
      <c r="AO322" s="264"/>
      <c r="AP322" s="264"/>
      <c r="AQ322" s="264"/>
      <c r="AR322" s="264"/>
      <c r="AS322" s="264"/>
      <c r="AT322" s="264"/>
      <c r="AU322" s="264"/>
      <c r="AV322" s="264"/>
      <c r="AW322" s="265"/>
      <c r="AX322" s="264"/>
      <c r="AY322" s="264"/>
      <c r="AZ322" s="264"/>
      <c r="BA322" s="264"/>
      <c r="BB322" s="264"/>
      <c r="BC322" s="264"/>
      <c r="BD322" s="264"/>
      <c r="BE322" s="264"/>
      <c r="BF322" s="264"/>
      <c r="BG322" s="264"/>
      <c r="BH322" s="264"/>
      <c r="BI322" s="264"/>
      <c r="BJ322" s="264"/>
      <c r="BK322" s="264"/>
      <c r="BL322" s="264"/>
      <c r="BM322" s="264"/>
      <c r="BN322" s="265"/>
      <c r="BO322" s="264"/>
      <c r="BP322" s="264"/>
      <c r="BQ322" s="264"/>
      <c r="BR322" s="264"/>
      <c r="BS322" s="264"/>
      <c r="BT322" s="264"/>
      <c r="BU322" s="264"/>
      <c r="BV322" s="264"/>
      <c r="BW322" s="264"/>
      <c r="BX322" s="264"/>
      <c r="BY322" s="264"/>
      <c r="BZ322" s="264"/>
      <c r="CA322" s="266"/>
    </row>
    <row r="323" spans="1:79" s="67" customFormat="1" ht="12" x14ac:dyDescent="0.2">
      <c r="A323" s="65" t="str">
        <f>IF(D323="", "", _xlfn.XLOOKUP(D323,'[1]UHCC Architecture Master'!I:I,'[1]UHCC Architecture Master'!F:F,"NA",0,1))</f>
        <v>Breast cancer</v>
      </c>
      <c r="B323" s="65" t="str">
        <f>IF(D323="", "", _xlfn.XLOOKUP(D323,'[1]UHCC Architecture Master'!I:I,'[1]UHCC Architecture Master'!G:G,"NA",0,1))</f>
        <v>Treatment of breast cancer</v>
      </c>
      <c r="C323" s="65" t="str">
        <f>IF(D323="", "", _xlfn.XLOOKUP(D323,'[1]UHCC Architecture Master'!I:I,'[1]UHCC Architecture Master'!H:H,"NA",0,1))</f>
        <v>15. Procedures (including surgeries)</v>
      </c>
      <c r="D323" s="119" t="s">
        <v>285</v>
      </c>
      <c r="E323" s="277" t="str">
        <f>IF(D323="", "", _xlfn.XLOOKUP(D323,'[1]UHCC Architecture Master'!I:I,'[1]UHCC Architecture Master'!K:K,"NA",0,1))</f>
        <v>Axillary lymph node dissection</v>
      </c>
      <c r="F323" s="277"/>
      <c r="G323" s="264">
        <f>_xlfn.XLOOKUP(F323,'[2]Merged Resources Master'!F:F,'[2]Merged Resources Master'!G:G, "NA", 0, 1)</f>
        <v>0</v>
      </c>
      <c r="H323" s="315"/>
      <c r="I323" s="315"/>
      <c r="J323" s="315"/>
      <c r="K323" s="315" t="str">
        <f>_xlfn.XLOOKUP(F323,'[2]Merged Resources Master'!F:F,'[2]Merged Resources Master'!K:K, "NA", 0, 1)</f>
        <v>Health Workforce</v>
      </c>
      <c r="L323" s="315">
        <f>_xlfn.XLOOKUP(F323,'[2]Merged Resources Master'!F:F,'[2]Merged Resources Master'!L:L, "NA", 0, 1)</f>
        <v>0</v>
      </c>
      <c r="M323" s="264">
        <f>_xlfn.XLOOKUP(F323,'[2]Merged Resources Master'!F:F,'[2]Merged Resources Master'!M:M, "NA", 0, 1)</f>
        <v>0</v>
      </c>
      <c r="N323" s="315">
        <f>_xlfn.XLOOKUP(F323,'[2]Merged Resources Master'!F:F,'[2]Merged Resources Master'!N:N, "NA", 0, 1)</f>
        <v>0</v>
      </c>
      <c r="O323" s="264"/>
      <c r="P323" s="264"/>
      <c r="Q323" s="264"/>
      <c r="R323" s="264"/>
      <c r="S323" s="264"/>
      <c r="T323" s="264"/>
      <c r="U323" s="264"/>
      <c r="V323" s="311"/>
      <c r="W323" s="65" t="s">
        <v>263</v>
      </c>
      <c r="X323" s="65"/>
      <c r="Y323" s="65" t="s">
        <v>264</v>
      </c>
      <c r="Z323" s="65" t="s">
        <v>99</v>
      </c>
      <c r="AA323" s="65" t="s">
        <v>93</v>
      </c>
      <c r="AB323" s="65" t="s">
        <v>265</v>
      </c>
      <c r="AC323" s="65" t="s">
        <v>95</v>
      </c>
      <c r="AD323" s="65" t="s">
        <v>96</v>
      </c>
      <c r="AE323" s="65">
        <v>1</v>
      </c>
      <c r="AF323" s="265"/>
      <c r="AG323" s="264"/>
      <c r="AH323" s="264"/>
      <c r="AI323" s="264"/>
      <c r="AJ323" s="264"/>
      <c r="AK323" s="264"/>
      <c r="AL323" s="264"/>
      <c r="AM323" s="264"/>
      <c r="AN323" s="264"/>
      <c r="AO323" s="264"/>
      <c r="AP323" s="264"/>
      <c r="AQ323" s="264"/>
      <c r="AR323" s="264"/>
      <c r="AS323" s="264"/>
      <c r="AT323" s="264"/>
      <c r="AU323" s="264"/>
      <c r="AV323" s="264"/>
      <c r="AW323" s="265"/>
      <c r="AX323" s="264"/>
      <c r="AY323" s="264"/>
      <c r="AZ323" s="264"/>
      <c r="BA323" s="264"/>
      <c r="BB323" s="264"/>
      <c r="BC323" s="264"/>
      <c r="BD323" s="264"/>
      <c r="BE323" s="264"/>
      <c r="BF323" s="264"/>
      <c r="BG323" s="264"/>
      <c r="BH323" s="264"/>
      <c r="BI323" s="264"/>
      <c r="BJ323" s="264"/>
      <c r="BK323" s="264"/>
      <c r="BL323" s="264"/>
      <c r="BM323" s="264"/>
      <c r="BN323" s="265"/>
      <c r="BO323" s="264"/>
      <c r="BP323" s="264"/>
      <c r="BQ323" s="264"/>
      <c r="BR323" s="264"/>
      <c r="BS323" s="264"/>
      <c r="BT323" s="264"/>
      <c r="BU323" s="264"/>
      <c r="BV323" s="264"/>
      <c r="BW323" s="264"/>
      <c r="BX323" s="264"/>
      <c r="BY323" s="264"/>
      <c r="BZ323" s="264"/>
      <c r="CA323" s="266"/>
    </row>
    <row r="324" spans="1:79" s="67" customFormat="1" ht="12" x14ac:dyDescent="0.2">
      <c r="A324" s="65"/>
      <c r="B324" s="65"/>
      <c r="C324" s="65"/>
      <c r="D324" s="119"/>
      <c r="E324" s="277"/>
      <c r="F324" s="277"/>
      <c r="G324" s="534">
        <f>_xlfn.XLOOKUP(F324,'[2]Merged Resources Master'!F:F,'[2]Merged Resources Master'!G:G, "NA", 0, 1)</f>
        <v>0</v>
      </c>
      <c r="H324" s="315"/>
      <c r="I324" s="315"/>
      <c r="J324" s="315"/>
      <c r="K324" s="315" t="str">
        <f>_xlfn.XLOOKUP(F324,'[2]Merged Resources Master'!F:F,'[2]Merged Resources Master'!K:K, "NA", 0, 1)</f>
        <v>Health Workforce</v>
      </c>
      <c r="L324" s="315">
        <f>_xlfn.XLOOKUP(F324,'[2]Merged Resources Master'!F:F,'[2]Merged Resources Master'!L:L, "NA", 0, 1)</f>
        <v>0</v>
      </c>
      <c r="M324" s="264">
        <f>_xlfn.XLOOKUP(F324,'[2]Merged Resources Master'!F:F,'[2]Merged Resources Master'!M:M, "NA", 0, 1)</f>
        <v>0</v>
      </c>
      <c r="N324" s="315">
        <f>_xlfn.XLOOKUP(F324,'[2]Merged Resources Master'!F:F,'[2]Merged Resources Master'!N:N, "NA", 0, 1)</f>
        <v>0</v>
      </c>
      <c r="O324" s="264"/>
      <c r="P324" s="264"/>
      <c r="Q324" s="264"/>
      <c r="R324" s="264"/>
      <c r="S324" s="264"/>
      <c r="T324" s="264"/>
      <c r="U324" s="264"/>
      <c r="V324" s="311"/>
      <c r="W324" s="65" t="s">
        <v>263</v>
      </c>
      <c r="X324" s="65"/>
      <c r="Y324" s="65" t="s">
        <v>266</v>
      </c>
      <c r="Z324" s="65" t="s">
        <v>177</v>
      </c>
      <c r="AA324" s="65" t="s">
        <v>93</v>
      </c>
      <c r="AB324" s="65" t="s">
        <v>267</v>
      </c>
      <c r="AC324" s="65" t="s">
        <v>95</v>
      </c>
      <c r="AD324" s="65" t="s">
        <v>96</v>
      </c>
      <c r="AE324" s="65">
        <v>1</v>
      </c>
      <c r="AF324" s="265"/>
      <c r="AG324" s="264"/>
      <c r="AH324" s="264"/>
      <c r="AI324" s="264"/>
      <c r="AJ324" s="264"/>
      <c r="AK324" s="264"/>
      <c r="AL324" s="264"/>
      <c r="AM324" s="264"/>
      <c r="AN324" s="264"/>
      <c r="AO324" s="264"/>
      <c r="AP324" s="264"/>
      <c r="AQ324" s="264"/>
      <c r="AR324" s="264"/>
      <c r="AS324" s="264"/>
      <c r="AT324" s="264"/>
      <c r="AU324" s="264"/>
      <c r="AV324" s="264"/>
      <c r="AW324" s="265"/>
      <c r="AX324" s="264"/>
      <c r="AY324" s="264"/>
      <c r="AZ324" s="264"/>
      <c r="BA324" s="264"/>
      <c r="BB324" s="264"/>
      <c r="BC324" s="264"/>
      <c r="BD324" s="264"/>
      <c r="BE324" s="264"/>
      <c r="BF324" s="264"/>
      <c r="BG324" s="264"/>
      <c r="BH324" s="264"/>
      <c r="BI324" s="264"/>
      <c r="BJ324" s="264"/>
      <c r="BK324" s="264"/>
      <c r="BL324" s="264"/>
      <c r="BM324" s="264"/>
      <c r="BN324" s="265"/>
      <c r="BO324" s="264"/>
      <c r="BP324" s="264"/>
      <c r="BQ324" s="264"/>
      <c r="BR324" s="264"/>
      <c r="BS324" s="264"/>
      <c r="BT324" s="264"/>
      <c r="BU324" s="264"/>
      <c r="BV324" s="264"/>
      <c r="BW324" s="264"/>
      <c r="BX324" s="264"/>
      <c r="BY324" s="264"/>
      <c r="BZ324" s="264"/>
      <c r="CA324" s="266"/>
    </row>
    <row r="325" spans="1:79" s="67" customFormat="1" ht="12" x14ac:dyDescent="0.2">
      <c r="A325" s="65"/>
      <c r="B325" s="65"/>
      <c r="C325" s="65"/>
      <c r="D325" s="119"/>
      <c r="E325" s="277"/>
      <c r="F325" s="277"/>
      <c r="G325" s="534">
        <f>_xlfn.XLOOKUP(F325,'[2]Merged Resources Master'!F:F,'[2]Merged Resources Master'!G:G, "NA", 0, 1)</f>
        <v>0</v>
      </c>
      <c r="H325" s="315"/>
      <c r="I325" s="315"/>
      <c r="J325" s="315"/>
      <c r="K325" s="315" t="str">
        <f>_xlfn.XLOOKUP(F325,'[2]Merged Resources Master'!F:F,'[2]Merged Resources Master'!K:K, "NA", 0, 1)</f>
        <v>Health Workforce</v>
      </c>
      <c r="L325" s="315">
        <f>_xlfn.XLOOKUP(F325,'[2]Merged Resources Master'!F:F,'[2]Merged Resources Master'!L:L, "NA", 0, 1)</f>
        <v>0</v>
      </c>
      <c r="M325" s="264">
        <f>_xlfn.XLOOKUP(F325,'[2]Merged Resources Master'!F:F,'[2]Merged Resources Master'!M:M, "NA", 0, 1)</f>
        <v>0</v>
      </c>
      <c r="N325" s="315">
        <f>_xlfn.XLOOKUP(F325,'[2]Merged Resources Master'!F:F,'[2]Merged Resources Master'!N:N, "NA", 0, 1)</f>
        <v>0</v>
      </c>
      <c r="O325" s="264"/>
      <c r="P325" s="264"/>
      <c r="Q325" s="264"/>
      <c r="R325" s="264"/>
      <c r="S325" s="264"/>
      <c r="T325" s="264"/>
      <c r="U325" s="264"/>
      <c r="V325" s="311"/>
      <c r="W325" s="65" t="s">
        <v>263</v>
      </c>
      <c r="X325" s="65"/>
      <c r="Y325" s="65" t="s">
        <v>268</v>
      </c>
      <c r="Z325" s="65" t="s">
        <v>106</v>
      </c>
      <c r="AA325" s="65" t="s">
        <v>93</v>
      </c>
      <c r="AB325" s="65" t="s">
        <v>269</v>
      </c>
      <c r="AC325" s="65" t="s">
        <v>270</v>
      </c>
      <c r="AD325" s="65" t="s">
        <v>96</v>
      </c>
      <c r="AE325" s="65">
        <v>1</v>
      </c>
      <c r="AF325" s="265"/>
      <c r="AG325" s="264"/>
      <c r="AH325" s="264"/>
      <c r="AI325" s="264"/>
      <c r="AJ325" s="264"/>
      <c r="AK325" s="264"/>
      <c r="AL325" s="264"/>
      <c r="AM325" s="264"/>
      <c r="AN325" s="264"/>
      <c r="AO325" s="264"/>
      <c r="AP325" s="264"/>
      <c r="AQ325" s="264"/>
      <c r="AR325" s="264"/>
      <c r="AS325" s="264"/>
      <c r="AT325" s="264"/>
      <c r="AU325" s="264"/>
      <c r="AV325" s="264"/>
      <c r="AW325" s="265"/>
      <c r="AX325" s="264"/>
      <c r="AY325" s="264"/>
      <c r="AZ325" s="264"/>
      <c r="BA325" s="264"/>
      <c r="BB325" s="264"/>
      <c r="BC325" s="264"/>
      <c r="BD325" s="264"/>
      <c r="BE325" s="264"/>
      <c r="BF325" s="264"/>
      <c r="BG325" s="264"/>
      <c r="BH325" s="264"/>
      <c r="BI325" s="264"/>
      <c r="BJ325" s="264"/>
      <c r="BK325" s="264"/>
      <c r="BL325" s="264"/>
      <c r="BM325" s="264"/>
      <c r="BN325" s="265"/>
      <c r="BO325" s="264"/>
      <c r="BP325" s="264"/>
      <c r="BQ325" s="264"/>
      <c r="BR325" s="264"/>
      <c r="BS325" s="264"/>
      <c r="BT325" s="264"/>
      <c r="BU325" s="264"/>
      <c r="BV325" s="264"/>
      <c r="BW325" s="264"/>
      <c r="BX325" s="264"/>
      <c r="BY325" s="264"/>
      <c r="BZ325" s="264"/>
      <c r="CA325" s="266"/>
    </row>
    <row r="326" spans="1:79" s="67" customFormat="1" ht="12" x14ac:dyDescent="0.2">
      <c r="A326" s="65" t="str">
        <f>IF(D326="", "", _xlfn.XLOOKUP(D326,'[1]UHCC Architecture Master'!I:I,'[1]UHCC Architecture Master'!F:F,"NA",0,1))</f>
        <v>Breast cancer</v>
      </c>
      <c r="B326" s="65" t="str">
        <f>IF(D326="", "", _xlfn.XLOOKUP(D326,'[1]UHCC Architecture Master'!I:I,'[1]UHCC Architecture Master'!G:G,"NA",0,1))</f>
        <v>Treatment of breast cancer</v>
      </c>
      <c r="C326" s="65" t="str">
        <f>IF(D326="", "", _xlfn.XLOOKUP(D326,'[1]UHCC Architecture Master'!I:I,'[1]UHCC Architecture Master'!H:H,"NA",0,1))</f>
        <v>15. Procedures (including surgeries)</v>
      </c>
      <c r="D326" s="119" t="s">
        <v>285</v>
      </c>
      <c r="E326" s="277" t="str">
        <f>IF(D326="", "", _xlfn.XLOOKUP(D326,'[1]UHCC Architecture Master'!I:I,'[1]UHCC Architecture Master'!K:K,"NA",0,1))</f>
        <v>Axillary lymph node dissection</v>
      </c>
      <c r="F326" s="277"/>
      <c r="G326" s="264">
        <f>_xlfn.XLOOKUP(F326,'[2]Merged Resources Master'!F:F,'[2]Merged Resources Master'!G:G, "NA", 0, 1)</f>
        <v>0</v>
      </c>
      <c r="H326" s="315"/>
      <c r="I326" s="315"/>
      <c r="J326" s="315"/>
      <c r="K326" s="315" t="str">
        <f>_xlfn.XLOOKUP(F326,'[2]Merged Resources Master'!F:F,'[2]Merged Resources Master'!K:K, "NA", 0, 1)</f>
        <v>Health Workforce</v>
      </c>
      <c r="L326" s="315">
        <f>_xlfn.XLOOKUP(F326,'[2]Merged Resources Master'!F:F,'[2]Merged Resources Master'!L:L, "NA", 0, 1)</f>
        <v>0</v>
      </c>
      <c r="M326" s="264">
        <f>_xlfn.XLOOKUP(F326,'[2]Merged Resources Master'!F:F,'[2]Merged Resources Master'!M:M, "NA", 0, 1)</f>
        <v>0</v>
      </c>
      <c r="N326" s="311">
        <f>_xlfn.XLOOKUP(F326,'[2]Merged Resources Master'!F:F,'[2]Merged Resources Master'!N:N, "NA", 0, 1)</f>
        <v>0</v>
      </c>
      <c r="O326" s="264"/>
      <c r="P326" s="264"/>
      <c r="Q326" s="264"/>
      <c r="R326" s="264"/>
      <c r="S326" s="264"/>
      <c r="T326" s="264"/>
      <c r="U326" s="264"/>
      <c r="V326" s="311"/>
      <c r="W326" s="65" t="s">
        <v>263</v>
      </c>
      <c r="X326" s="65"/>
      <c r="Y326" s="65" t="s">
        <v>264</v>
      </c>
      <c r="Z326" s="65" t="s">
        <v>99</v>
      </c>
      <c r="AA326" s="65" t="s">
        <v>93</v>
      </c>
      <c r="AB326" s="624" t="s">
        <v>265</v>
      </c>
      <c r="AC326" s="65" t="s">
        <v>95</v>
      </c>
      <c r="AD326" s="65" t="s">
        <v>96</v>
      </c>
      <c r="AE326" s="65">
        <v>1</v>
      </c>
      <c r="AF326" s="265"/>
      <c r="AG326" s="264"/>
      <c r="AH326" s="264"/>
      <c r="AI326" s="264"/>
      <c r="AJ326" s="264"/>
      <c r="AK326" s="264"/>
      <c r="AL326" s="264"/>
      <c r="AM326" s="264"/>
      <c r="AN326" s="264"/>
      <c r="AO326" s="264"/>
      <c r="AP326" s="264"/>
      <c r="AQ326" s="264"/>
      <c r="AR326" s="264"/>
      <c r="AS326" s="264"/>
      <c r="AT326" s="264"/>
      <c r="AU326" s="264"/>
      <c r="AV326" s="264"/>
      <c r="AW326" s="265"/>
      <c r="AX326" s="264"/>
      <c r="AY326" s="264"/>
      <c r="AZ326" s="264"/>
      <c r="BA326" s="264"/>
      <c r="BB326" s="264"/>
      <c r="BC326" s="264"/>
      <c r="BD326" s="264"/>
      <c r="BE326" s="264"/>
      <c r="BF326" s="264"/>
      <c r="BG326" s="264"/>
      <c r="BH326" s="264"/>
      <c r="BI326" s="264"/>
      <c r="BJ326" s="264"/>
      <c r="BK326" s="264"/>
      <c r="BL326" s="264"/>
      <c r="BM326" s="264"/>
      <c r="BN326" s="265"/>
      <c r="BO326" s="264"/>
      <c r="BP326" s="264"/>
      <c r="BQ326" s="264"/>
      <c r="BR326" s="264"/>
      <c r="BS326" s="264"/>
      <c r="BT326" s="264"/>
      <c r="BU326" s="264"/>
      <c r="BV326" s="264"/>
      <c r="BW326" s="264"/>
      <c r="BX326" s="264"/>
      <c r="BY326" s="264"/>
      <c r="BZ326" s="264"/>
      <c r="CA326" s="266"/>
    </row>
    <row r="327" spans="1:79" s="67" customFormat="1" ht="12" x14ac:dyDescent="0.2">
      <c r="A327" s="65"/>
      <c r="B327" s="65"/>
      <c r="C327" s="65"/>
      <c r="D327" s="119"/>
      <c r="E327" s="277"/>
      <c r="F327" s="277"/>
      <c r="G327" s="534">
        <f>_xlfn.XLOOKUP(F327,'[2]Merged Resources Master'!F:F,'[2]Merged Resources Master'!G:G, "NA", 0, 1)</f>
        <v>0</v>
      </c>
      <c r="H327" s="315"/>
      <c r="I327" s="315"/>
      <c r="J327" s="315"/>
      <c r="K327" s="315" t="str">
        <f>_xlfn.XLOOKUP(F327,'[2]Merged Resources Master'!F:F,'[2]Merged Resources Master'!K:K, "NA", 0, 1)</f>
        <v>Health Workforce</v>
      </c>
      <c r="L327" s="315">
        <f>_xlfn.XLOOKUP(F327,'[2]Merged Resources Master'!F:F,'[2]Merged Resources Master'!L:L, "NA", 0, 1)</f>
        <v>0</v>
      </c>
      <c r="M327" s="264">
        <f>_xlfn.XLOOKUP(F327,'[2]Merged Resources Master'!F:F,'[2]Merged Resources Master'!M:M, "NA", 0, 1)</f>
        <v>0</v>
      </c>
      <c r="N327" s="311">
        <f>_xlfn.XLOOKUP(F327,'[2]Merged Resources Master'!F:F,'[2]Merged Resources Master'!N:N, "NA", 0, 1)</f>
        <v>0</v>
      </c>
      <c r="O327" s="264"/>
      <c r="P327" s="264"/>
      <c r="Q327" s="264"/>
      <c r="R327" s="264"/>
      <c r="S327" s="264"/>
      <c r="T327" s="264"/>
      <c r="U327" s="264"/>
      <c r="V327" s="311"/>
      <c r="W327" s="65" t="s">
        <v>263</v>
      </c>
      <c r="Y327" s="523" t="s">
        <v>271</v>
      </c>
      <c r="Z327" s="523" t="s">
        <v>148</v>
      </c>
      <c r="AA327" s="523" t="s">
        <v>93</v>
      </c>
      <c r="AB327" s="523" t="s">
        <v>272</v>
      </c>
      <c r="AC327" s="523" t="s">
        <v>95</v>
      </c>
      <c r="AD327" s="523" t="s">
        <v>101</v>
      </c>
      <c r="AE327" s="523">
        <v>1</v>
      </c>
      <c r="AF327" s="265"/>
      <c r="AG327" s="264"/>
      <c r="AH327" s="264"/>
      <c r="AI327" s="264"/>
      <c r="AJ327" s="264"/>
      <c r="AK327" s="264"/>
      <c r="AL327" s="264"/>
      <c r="AM327" s="264"/>
      <c r="AN327" s="264"/>
      <c r="AO327" s="264"/>
      <c r="AP327" s="264"/>
      <c r="AQ327" s="264"/>
      <c r="AR327" s="264"/>
      <c r="AS327" s="264"/>
      <c r="AT327" s="264"/>
      <c r="AU327" s="264"/>
      <c r="AV327" s="264"/>
      <c r="AW327" s="265"/>
      <c r="AX327" s="264"/>
      <c r="AY327" s="264"/>
      <c r="AZ327" s="264"/>
      <c r="BA327" s="264"/>
      <c r="BB327" s="264"/>
      <c r="BC327" s="264"/>
      <c r="BD327" s="264"/>
      <c r="BE327" s="264"/>
      <c r="BF327" s="264"/>
      <c r="BG327" s="264"/>
      <c r="BH327" s="264"/>
      <c r="BI327" s="264"/>
      <c r="BJ327" s="264"/>
      <c r="BK327" s="264"/>
      <c r="BL327" s="264"/>
      <c r="BM327" s="264"/>
      <c r="BN327" s="265"/>
      <c r="BO327" s="264"/>
      <c r="BP327" s="264"/>
      <c r="BQ327" s="264"/>
      <c r="BR327" s="264"/>
      <c r="BS327" s="264"/>
      <c r="BT327" s="264"/>
      <c r="BU327" s="264"/>
      <c r="BV327" s="264"/>
      <c r="BW327" s="264"/>
      <c r="BX327" s="264"/>
      <c r="BY327" s="264"/>
      <c r="BZ327" s="264"/>
      <c r="CA327" s="266"/>
    </row>
    <row r="328" spans="1:79" s="67" customFormat="1" ht="12" x14ac:dyDescent="0.2">
      <c r="A328" s="65"/>
      <c r="B328" s="65"/>
      <c r="C328" s="65"/>
      <c r="D328" s="119"/>
      <c r="E328" s="277"/>
      <c r="F328" s="277"/>
      <c r="G328" s="534">
        <f>_xlfn.XLOOKUP(F328,'[2]Merged Resources Master'!F:F,'[2]Merged Resources Master'!G:G, "NA", 0, 1)</f>
        <v>0</v>
      </c>
      <c r="H328" s="315"/>
      <c r="I328" s="315"/>
      <c r="J328" s="315"/>
      <c r="K328" s="315" t="str">
        <f>_xlfn.XLOOKUP(F328,'[2]Merged Resources Master'!F:F,'[2]Merged Resources Master'!K:K, "NA", 0, 1)</f>
        <v>Health Workforce</v>
      </c>
      <c r="L328" s="315">
        <f>_xlfn.XLOOKUP(F328,'[2]Merged Resources Master'!F:F,'[2]Merged Resources Master'!L:L, "NA", 0, 1)</f>
        <v>0</v>
      </c>
      <c r="M328" s="264">
        <f>_xlfn.XLOOKUP(F328,'[2]Merged Resources Master'!F:F,'[2]Merged Resources Master'!M:M, "NA", 0, 1)</f>
        <v>0</v>
      </c>
      <c r="N328" s="311">
        <f>_xlfn.XLOOKUP(F328,'[2]Merged Resources Master'!F:F,'[2]Merged Resources Master'!N:N, "NA", 0, 1)</f>
        <v>0</v>
      </c>
      <c r="O328" s="264"/>
      <c r="P328" s="264"/>
      <c r="Q328" s="264"/>
      <c r="R328" s="264"/>
      <c r="S328" s="264"/>
      <c r="T328" s="264"/>
      <c r="U328" s="264"/>
      <c r="V328" s="311"/>
      <c r="W328" s="65" t="s">
        <v>263</v>
      </c>
      <c r="Y328" s="523" t="s">
        <v>273</v>
      </c>
      <c r="Z328" s="523" t="s">
        <v>106</v>
      </c>
      <c r="AA328" s="523" t="s">
        <v>93</v>
      </c>
      <c r="AB328" s="523" t="s">
        <v>274</v>
      </c>
      <c r="AC328" s="523" t="s">
        <v>108</v>
      </c>
      <c r="AD328" s="523" t="s">
        <v>101</v>
      </c>
      <c r="AE328" s="523">
        <v>1</v>
      </c>
      <c r="AF328" s="265"/>
      <c r="AG328" s="264"/>
      <c r="AH328" s="264"/>
      <c r="AI328" s="264"/>
      <c r="AJ328" s="264"/>
      <c r="AK328" s="264"/>
      <c r="AL328" s="264"/>
      <c r="AM328" s="264"/>
      <c r="AN328" s="264"/>
      <c r="AO328" s="264"/>
      <c r="AP328" s="264"/>
      <c r="AQ328" s="264"/>
      <c r="AR328" s="264"/>
      <c r="AS328" s="264"/>
      <c r="AT328" s="264"/>
      <c r="AU328" s="264"/>
      <c r="AV328" s="264"/>
      <c r="AW328" s="265"/>
      <c r="AX328" s="264"/>
      <c r="AY328" s="264"/>
      <c r="AZ328" s="264"/>
      <c r="BA328" s="264"/>
      <c r="BB328" s="264"/>
      <c r="BC328" s="264"/>
      <c r="BD328" s="264"/>
      <c r="BE328" s="264"/>
      <c r="BF328" s="264"/>
      <c r="BG328" s="264"/>
      <c r="BH328" s="264"/>
      <c r="BI328" s="264"/>
      <c r="BJ328" s="264"/>
      <c r="BK328" s="264"/>
      <c r="BL328" s="264"/>
      <c r="BM328" s="264"/>
      <c r="BN328" s="265"/>
      <c r="BO328" s="264"/>
      <c r="BP328" s="264"/>
      <c r="BQ328" s="264"/>
      <c r="BR328" s="264"/>
      <c r="BS328" s="264"/>
      <c r="BT328" s="264"/>
      <c r="BU328" s="264"/>
      <c r="BV328" s="264"/>
      <c r="BW328" s="264"/>
      <c r="BX328" s="264"/>
      <c r="BY328" s="264"/>
      <c r="BZ328" s="264"/>
      <c r="CA328" s="266"/>
    </row>
    <row r="329" spans="1:79" s="67" customFormat="1" ht="12" x14ac:dyDescent="0.2">
      <c r="A329" s="65" t="str">
        <f>IF(D329="", "", _xlfn.XLOOKUP(D329,'[1]UHCC Architecture Master'!I:I,'[1]UHCC Architecture Master'!F:F,"NA",0,1))</f>
        <v>Breast cancer</v>
      </c>
      <c r="B329" s="65" t="str">
        <f>IF(D329="", "", _xlfn.XLOOKUP(D329,'[1]UHCC Architecture Master'!I:I,'[1]UHCC Architecture Master'!G:G,"NA",0,1))</f>
        <v>Treatment of breast cancer</v>
      </c>
      <c r="C329" s="65" t="str">
        <f>IF(D329="", "", _xlfn.XLOOKUP(D329,'[1]UHCC Architecture Master'!I:I,'[1]UHCC Architecture Master'!H:H,"NA",0,1))</f>
        <v>15. Procedures (including surgeries)</v>
      </c>
      <c r="D329" s="119" t="s">
        <v>285</v>
      </c>
      <c r="E329" s="277" t="str">
        <f>IF(D329="", "", _xlfn.XLOOKUP(D329,'[1]UHCC Architecture Master'!I:I,'[1]UHCC Architecture Master'!K:K,"NA",0,1))</f>
        <v>Axillary lymph node dissection</v>
      </c>
      <c r="F329" s="277"/>
      <c r="G329" s="264">
        <f>_xlfn.XLOOKUP(F329,'[2]Merged Resources Master'!F:F,'[2]Merged Resources Master'!G:G, "NA", 0, 1)</f>
        <v>0</v>
      </c>
      <c r="H329" s="315"/>
      <c r="I329" s="315"/>
      <c r="J329" s="315"/>
      <c r="K329" s="315" t="str">
        <f>_xlfn.XLOOKUP(F329,'[2]Merged Resources Master'!F:F,'[2]Merged Resources Master'!K:K, "NA", 0, 1)</f>
        <v>Health Workforce</v>
      </c>
      <c r="L329" s="315">
        <f>_xlfn.XLOOKUP(F329,'[2]Merged Resources Master'!F:F,'[2]Merged Resources Master'!L:L, "NA", 0, 1)</f>
        <v>0</v>
      </c>
      <c r="M329" s="264">
        <f>_xlfn.XLOOKUP(F329,'[2]Merged Resources Master'!F:F,'[2]Merged Resources Master'!M:M, "NA", 0, 1)</f>
        <v>0</v>
      </c>
      <c r="N329" s="311">
        <f>_xlfn.XLOOKUP(F329,'[2]Merged Resources Master'!F:F,'[2]Merged Resources Master'!N:N, "NA", 0, 1)</f>
        <v>0</v>
      </c>
      <c r="O329" s="264"/>
      <c r="P329" s="264"/>
      <c r="Q329" s="264"/>
      <c r="R329" s="264"/>
      <c r="S329" s="264"/>
      <c r="T329" s="264"/>
      <c r="U329" s="264"/>
      <c r="V329" s="311"/>
      <c r="W329" s="65" t="s">
        <v>263</v>
      </c>
      <c r="X329" s="65"/>
      <c r="Y329" s="65" t="s">
        <v>264</v>
      </c>
      <c r="Z329" s="65" t="s">
        <v>99</v>
      </c>
      <c r="AA329" s="65" t="s">
        <v>93</v>
      </c>
      <c r="AB329" s="624" t="s">
        <v>265</v>
      </c>
      <c r="AC329" s="65" t="s">
        <v>95</v>
      </c>
      <c r="AD329" s="65" t="s">
        <v>96</v>
      </c>
      <c r="AE329" s="65">
        <v>1</v>
      </c>
      <c r="AF329" s="265"/>
      <c r="AG329" s="264"/>
      <c r="AH329" s="264"/>
      <c r="AI329" s="264"/>
      <c r="AJ329" s="264"/>
      <c r="AK329" s="264"/>
      <c r="AL329" s="264"/>
      <c r="AM329" s="264"/>
      <c r="AN329" s="264"/>
      <c r="AO329" s="264"/>
      <c r="AP329" s="264"/>
      <c r="AQ329" s="264"/>
      <c r="AR329" s="264"/>
      <c r="AS329" s="264"/>
      <c r="AT329" s="264"/>
      <c r="AU329" s="264"/>
      <c r="AV329" s="264"/>
      <c r="AW329" s="265"/>
      <c r="AX329" s="264"/>
      <c r="AY329" s="264"/>
      <c r="AZ329" s="264"/>
      <c r="BA329" s="264"/>
      <c r="BB329" s="264"/>
      <c r="BC329" s="264"/>
      <c r="BD329" s="264"/>
      <c r="BE329" s="264"/>
      <c r="BF329" s="264"/>
      <c r="BG329" s="264"/>
      <c r="BH329" s="264"/>
      <c r="BI329" s="264"/>
      <c r="BJ329" s="264"/>
      <c r="BK329" s="264"/>
      <c r="BL329" s="264"/>
      <c r="BM329" s="264"/>
      <c r="BN329" s="265"/>
      <c r="BO329" s="264"/>
      <c r="BP329" s="264"/>
      <c r="BQ329" s="264"/>
      <c r="BR329" s="264"/>
      <c r="BS329" s="264"/>
      <c r="BT329" s="264"/>
      <c r="BU329" s="264"/>
      <c r="BV329" s="264"/>
      <c r="BW329" s="264"/>
      <c r="BX329" s="264"/>
      <c r="BY329" s="264"/>
      <c r="BZ329" s="264"/>
      <c r="CA329" s="266"/>
    </row>
    <row r="330" spans="1:79" s="67" customFormat="1" ht="12" x14ac:dyDescent="0.2">
      <c r="A330" s="65"/>
      <c r="B330" s="65"/>
      <c r="C330" s="65"/>
      <c r="D330" s="119"/>
      <c r="E330" s="277"/>
      <c r="F330" s="277"/>
      <c r="G330" s="534">
        <f>_xlfn.XLOOKUP(F330,'[2]Merged Resources Master'!F:F,'[2]Merged Resources Master'!G:G, "NA", 0, 1)</f>
        <v>0</v>
      </c>
      <c r="H330" s="315"/>
      <c r="I330" s="315"/>
      <c r="J330" s="315"/>
      <c r="K330" s="315" t="str">
        <f>_xlfn.XLOOKUP(F330,'[2]Merged Resources Master'!F:F,'[2]Merged Resources Master'!K:K, "NA", 0, 1)</f>
        <v>Health Workforce</v>
      </c>
      <c r="L330" s="315">
        <f>_xlfn.XLOOKUP(F330,'[2]Merged Resources Master'!F:F,'[2]Merged Resources Master'!L:L, "NA", 0, 1)</f>
        <v>0</v>
      </c>
      <c r="M330" s="264">
        <f>_xlfn.XLOOKUP(F330,'[2]Merged Resources Master'!F:F,'[2]Merged Resources Master'!M:M, "NA", 0, 1)</f>
        <v>0</v>
      </c>
      <c r="N330" s="311">
        <f>_xlfn.XLOOKUP(F330,'[2]Merged Resources Master'!F:F,'[2]Merged Resources Master'!N:N, "NA", 0, 1)</f>
        <v>0</v>
      </c>
      <c r="O330" s="264"/>
      <c r="P330" s="264"/>
      <c r="Q330" s="264"/>
      <c r="R330" s="264"/>
      <c r="S330" s="264"/>
      <c r="T330" s="264"/>
      <c r="U330" s="264"/>
      <c r="V330" s="311"/>
      <c r="W330" s="65" t="s">
        <v>263</v>
      </c>
      <c r="Y330" s="523" t="s">
        <v>271</v>
      </c>
      <c r="Z330" s="523" t="s">
        <v>148</v>
      </c>
      <c r="AA330" s="523" t="s">
        <v>93</v>
      </c>
      <c r="AB330" s="621" t="s">
        <v>272</v>
      </c>
      <c r="AC330" s="523" t="s">
        <v>95</v>
      </c>
      <c r="AD330" s="523" t="s">
        <v>101</v>
      </c>
      <c r="AE330" s="523">
        <v>1</v>
      </c>
      <c r="AF330" s="265"/>
      <c r="AG330" s="264"/>
      <c r="AH330" s="264"/>
      <c r="AI330" s="264"/>
      <c r="AJ330" s="264"/>
      <c r="AK330" s="264"/>
      <c r="AL330" s="264"/>
      <c r="AM330" s="264"/>
      <c r="AN330" s="264"/>
      <c r="AO330" s="264"/>
      <c r="AP330" s="264"/>
      <c r="AQ330" s="264"/>
      <c r="AR330" s="264"/>
      <c r="AS330" s="264"/>
      <c r="AT330" s="264"/>
      <c r="AU330" s="264"/>
      <c r="AV330" s="264"/>
      <c r="AW330" s="265"/>
      <c r="AX330" s="264"/>
      <c r="AY330" s="264"/>
      <c r="AZ330" s="264"/>
      <c r="BA330" s="264"/>
      <c r="BB330" s="264"/>
      <c r="BC330" s="264"/>
      <c r="BD330" s="264"/>
      <c r="BE330" s="264"/>
      <c r="BF330" s="264"/>
      <c r="BG330" s="264"/>
      <c r="BH330" s="264"/>
      <c r="BI330" s="264"/>
      <c r="BJ330" s="264"/>
      <c r="BK330" s="264"/>
      <c r="BL330" s="264"/>
      <c r="BM330" s="264"/>
      <c r="BN330" s="265"/>
      <c r="BO330" s="264"/>
      <c r="BP330" s="264"/>
      <c r="BQ330" s="264"/>
      <c r="BR330" s="264"/>
      <c r="BS330" s="264"/>
      <c r="BT330" s="264"/>
      <c r="BU330" s="264"/>
      <c r="BV330" s="264"/>
      <c r="BW330" s="264"/>
      <c r="BX330" s="264"/>
      <c r="BY330" s="264"/>
      <c r="BZ330" s="264"/>
      <c r="CA330" s="266"/>
    </row>
    <row r="331" spans="1:79" s="67" customFormat="1" ht="12" x14ac:dyDescent="0.2">
      <c r="A331" s="65"/>
      <c r="B331" s="65"/>
      <c r="C331" s="65"/>
      <c r="D331" s="119"/>
      <c r="E331" s="277"/>
      <c r="F331" s="277"/>
      <c r="G331" s="534">
        <f>_xlfn.XLOOKUP(F331,'[2]Merged Resources Master'!F:F,'[2]Merged Resources Master'!G:G, "NA", 0, 1)</f>
        <v>0</v>
      </c>
      <c r="H331" s="315"/>
      <c r="I331" s="315"/>
      <c r="J331" s="315"/>
      <c r="K331" s="315" t="str">
        <f>_xlfn.XLOOKUP(F331,'[2]Merged Resources Master'!F:F,'[2]Merged Resources Master'!K:K, "NA", 0, 1)</f>
        <v>Health Workforce</v>
      </c>
      <c r="L331" s="315">
        <f>_xlfn.XLOOKUP(F331,'[2]Merged Resources Master'!F:F,'[2]Merged Resources Master'!L:L, "NA", 0, 1)</f>
        <v>0</v>
      </c>
      <c r="M331" s="264">
        <f>_xlfn.XLOOKUP(F331,'[2]Merged Resources Master'!F:F,'[2]Merged Resources Master'!M:M, "NA", 0, 1)</f>
        <v>0</v>
      </c>
      <c r="N331" s="311">
        <f>_xlfn.XLOOKUP(F331,'[2]Merged Resources Master'!F:F,'[2]Merged Resources Master'!N:N, "NA", 0, 1)</f>
        <v>0</v>
      </c>
      <c r="O331" s="264"/>
      <c r="P331" s="264"/>
      <c r="Q331" s="264"/>
      <c r="R331" s="264"/>
      <c r="S331" s="264"/>
      <c r="T331" s="264"/>
      <c r="U331" s="264"/>
      <c r="V331" s="311"/>
      <c r="W331" s="65" t="s">
        <v>263</v>
      </c>
      <c r="Y331" s="523" t="s">
        <v>273</v>
      </c>
      <c r="Z331" s="523" t="s">
        <v>106</v>
      </c>
      <c r="AA331" s="523" t="s">
        <v>93</v>
      </c>
      <c r="AB331" s="621" t="s">
        <v>274</v>
      </c>
      <c r="AC331" s="523" t="s">
        <v>108</v>
      </c>
      <c r="AD331" s="523" t="s">
        <v>101</v>
      </c>
      <c r="AE331" s="523">
        <v>1</v>
      </c>
      <c r="AF331" s="265"/>
      <c r="AG331" s="264"/>
      <c r="AH331" s="264"/>
      <c r="AI331" s="264"/>
      <c r="AJ331" s="264"/>
      <c r="AK331" s="264"/>
      <c r="AL331" s="264"/>
      <c r="AM331" s="264"/>
      <c r="AN331" s="264"/>
      <c r="AO331" s="264"/>
      <c r="AP331" s="264"/>
      <c r="AQ331" s="264"/>
      <c r="AR331" s="264"/>
      <c r="AS331" s="264"/>
      <c r="AT331" s="264"/>
      <c r="AU331" s="264"/>
      <c r="AV331" s="264"/>
      <c r="AW331" s="265"/>
      <c r="AX331" s="264"/>
      <c r="AY331" s="264"/>
      <c r="AZ331" s="264"/>
      <c r="BA331" s="264"/>
      <c r="BB331" s="264"/>
      <c r="BC331" s="264"/>
      <c r="BD331" s="264"/>
      <c r="BE331" s="264"/>
      <c r="BF331" s="264"/>
      <c r="BG331" s="264"/>
      <c r="BH331" s="264"/>
      <c r="BI331" s="264"/>
      <c r="BJ331" s="264"/>
      <c r="BK331" s="264"/>
      <c r="BL331" s="264"/>
      <c r="BM331" s="264"/>
      <c r="BN331" s="265"/>
      <c r="BO331" s="264"/>
      <c r="BP331" s="264"/>
      <c r="BQ331" s="264"/>
      <c r="BR331" s="264"/>
      <c r="BS331" s="264"/>
      <c r="BT331" s="264"/>
      <c r="BU331" s="264"/>
      <c r="BV331" s="264"/>
      <c r="BW331" s="264"/>
      <c r="BX331" s="264"/>
      <c r="BY331" s="264"/>
      <c r="BZ331" s="264"/>
      <c r="CA331" s="266"/>
    </row>
    <row r="332" spans="1:79" s="67" customFormat="1" ht="12" x14ac:dyDescent="0.2">
      <c r="A332" s="65" t="str">
        <f>IF(D332="", "", _xlfn.XLOOKUP(D332,'[1]UHCC Architecture Master'!I:I,'[1]UHCC Architecture Master'!F:F,"NA",0,1))</f>
        <v>Breast cancer</v>
      </c>
      <c r="B332" s="65" t="str">
        <f>IF(D332="", "", _xlfn.XLOOKUP(D332,'[1]UHCC Architecture Master'!I:I,'[1]UHCC Architecture Master'!G:G,"NA",0,1))</f>
        <v>Treatment of breast cancer</v>
      </c>
      <c r="C332" s="65" t="str">
        <f>IF(D332="", "", _xlfn.XLOOKUP(D332,'[1]UHCC Architecture Master'!I:I,'[1]UHCC Architecture Master'!H:H,"NA",0,1))</f>
        <v>15. Procedures (including surgeries)</v>
      </c>
      <c r="D332" s="119" t="s">
        <v>285</v>
      </c>
      <c r="E332" s="277" t="str">
        <f>IF(D332="", "", _xlfn.XLOOKUP(D332,'[1]UHCC Architecture Master'!I:I,'[1]UHCC Architecture Master'!K:K,"NA",0,1))</f>
        <v>Axillary lymph node dissection</v>
      </c>
      <c r="F332" s="277"/>
      <c r="G332" s="264">
        <f>_xlfn.XLOOKUP(F332,'[2]Merged Resources Master'!F:F,'[2]Merged Resources Master'!G:G, "NA", 0, 1)</f>
        <v>0</v>
      </c>
      <c r="H332" s="315"/>
      <c r="I332" s="315"/>
      <c r="J332" s="315"/>
      <c r="K332" s="315" t="str">
        <f>_xlfn.XLOOKUP(F332,'[2]Merged Resources Master'!F:F,'[2]Merged Resources Master'!K:K, "NA", 0, 1)</f>
        <v>Health Workforce</v>
      </c>
      <c r="L332" s="315">
        <f>_xlfn.XLOOKUP(F332,'[2]Merged Resources Master'!F:F,'[2]Merged Resources Master'!L:L, "NA", 0, 1)</f>
        <v>0</v>
      </c>
      <c r="M332" s="264">
        <f>_xlfn.XLOOKUP(F332,'[2]Merged Resources Master'!F:F,'[2]Merged Resources Master'!M:M, "NA", 0, 1)</f>
        <v>0</v>
      </c>
      <c r="N332" s="330">
        <f>_xlfn.XLOOKUP(F332,'[2]Merged Resources Master'!F:F,'[2]Merged Resources Master'!N:N, "NA", 0, 1)</f>
        <v>0</v>
      </c>
      <c r="O332" s="264"/>
      <c r="P332" s="264"/>
      <c r="Q332" s="264"/>
      <c r="R332" s="264"/>
      <c r="S332" s="264"/>
      <c r="T332" s="264"/>
      <c r="U332" s="264"/>
      <c r="V332" s="311"/>
      <c r="W332" s="65" t="s">
        <v>263</v>
      </c>
      <c r="X332" s="65"/>
      <c r="Y332" s="65" t="s">
        <v>264</v>
      </c>
      <c r="Z332" s="65" t="s">
        <v>99</v>
      </c>
      <c r="AA332" s="65" t="s">
        <v>93</v>
      </c>
      <c r="AB332" s="624" t="s">
        <v>265</v>
      </c>
      <c r="AC332" s="65" t="s">
        <v>95</v>
      </c>
      <c r="AD332" s="65" t="s">
        <v>96</v>
      </c>
      <c r="AE332" s="65">
        <v>1</v>
      </c>
      <c r="AF332" s="265"/>
      <c r="AG332" s="264"/>
      <c r="AH332" s="264"/>
      <c r="AI332" s="264"/>
      <c r="AJ332" s="264"/>
      <c r="AK332" s="264"/>
      <c r="AL332" s="264"/>
      <c r="AM332" s="264"/>
      <c r="AN332" s="264"/>
      <c r="AO332" s="264"/>
      <c r="AP332" s="264"/>
      <c r="AQ332" s="264"/>
      <c r="AR332" s="264"/>
      <c r="AS332" s="264"/>
      <c r="AT332" s="264"/>
      <c r="AU332" s="264"/>
      <c r="AV332" s="264"/>
      <c r="AW332" s="265"/>
      <c r="AX332" s="264"/>
      <c r="AY332" s="264"/>
      <c r="AZ332" s="264"/>
      <c r="BA332" s="264"/>
      <c r="BB332" s="264"/>
      <c r="BC332" s="264"/>
      <c r="BD332" s="264"/>
      <c r="BE332" s="264"/>
      <c r="BF332" s="264"/>
      <c r="BG332" s="264"/>
      <c r="BH332" s="264"/>
      <c r="BI332" s="264"/>
      <c r="BJ332" s="264"/>
      <c r="BK332" s="264"/>
      <c r="BL332" s="264"/>
      <c r="BM332" s="264"/>
      <c r="BN332" s="265"/>
      <c r="BO332" s="264"/>
      <c r="BP332" s="264"/>
      <c r="BQ332" s="264"/>
      <c r="BR332" s="264"/>
      <c r="BS332" s="264"/>
      <c r="BT332" s="264"/>
      <c r="BU332" s="264"/>
      <c r="BV332" s="264"/>
      <c r="BW332" s="264"/>
      <c r="BX332" s="264"/>
      <c r="BY332" s="264"/>
      <c r="BZ332" s="264"/>
      <c r="CA332" s="266"/>
    </row>
    <row r="333" spans="1:79" s="67" customFormat="1" ht="12" x14ac:dyDescent="0.2">
      <c r="A333" s="65"/>
      <c r="B333" s="65"/>
      <c r="C333" s="65"/>
      <c r="D333" s="119"/>
      <c r="E333" s="277"/>
      <c r="F333" s="277"/>
      <c r="G333" s="534">
        <f>_xlfn.XLOOKUP(F333,'[2]Merged Resources Master'!F:F,'[2]Merged Resources Master'!G:G, "NA", 0, 1)</f>
        <v>0</v>
      </c>
      <c r="H333" s="315"/>
      <c r="I333" s="315"/>
      <c r="J333" s="315"/>
      <c r="K333" s="315" t="str">
        <f>_xlfn.XLOOKUP(F333,'[2]Merged Resources Master'!F:F,'[2]Merged Resources Master'!K:K, "NA", 0, 1)</f>
        <v>Health Workforce</v>
      </c>
      <c r="L333" s="315">
        <f>_xlfn.XLOOKUP(F333,'[2]Merged Resources Master'!F:F,'[2]Merged Resources Master'!L:L, "NA", 0, 1)</f>
        <v>0</v>
      </c>
      <c r="M333" s="264">
        <f>_xlfn.XLOOKUP(F333,'[2]Merged Resources Master'!F:F,'[2]Merged Resources Master'!M:M, "NA", 0, 1)</f>
        <v>0</v>
      </c>
      <c r="N333" s="330">
        <f>_xlfn.XLOOKUP(F333,'[2]Merged Resources Master'!F:F,'[2]Merged Resources Master'!N:N, "NA", 0, 1)</f>
        <v>0</v>
      </c>
      <c r="O333" s="264"/>
      <c r="P333" s="264"/>
      <c r="Q333" s="264"/>
      <c r="R333" s="264"/>
      <c r="S333" s="264"/>
      <c r="T333" s="264"/>
      <c r="U333" s="264"/>
      <c r="V333" s="311"/>
      <c r="W333" s="65" t="s">
        <v>263</v>
      </c>
      <c r="X333" s="65"/>
      <c r="Y333" s="65" t="s">
        <v>266</v>
      </c>
      <c r="Z333" s="65" t="s">
        <v>177</v>
      </c>
      <c r="AA333" s="65" t="s">
        <v>93</v>
      </c>
      <c r="AB333" s="624" t="s">
        <v>267</v>
      </c>
      <c r="AC333" s="65" t="s">
        <v>95</v>
      </c>
      <c r="AD333" s="65" t="s">
        <v>96</v>
      </c>
      <c r="AE333" s="65">
        <v>1</v>
      </c>
      <c r="AF333" s="265"/>
      <c r="AG333" s="264"/>
      <c r="AH333" s="264"/>
      <c r="AI333" s="264"/>
      <c r="AJ333" s="264"/>
      <c r="AK333" s="264"/>
      <c r="AL333" s="264"/>
      <c r="AM333" s="264"/>
      <c r="AN333" s="264"/>
      <c r="AO333" s="264"/>
      <c r="AP333" s="264"/>
      <c r="AQ333" s="264"/>
      <c r="AR333" s="264"/>
      <c r="AS333" s="264"/>
      <c r="AT333" s="264"/>
      <c r="AU333" s="264"/>
      <c r="AV333" s="264"/>
      <c r="AW333" s="265"/>
      <c r="AX333" s="264"/>
      <c r="AY333" s="264"/>
      <c r="AZ333" s="264"/>
      <c r="BA333" s="264"/>
      <c r="BB333" s="264"/>
      <c r="BC333" s="264"/>
      <c r="BD333" s="264"/>
      <c r="BE333" s="264"/>
      <c r="BF333" s="264"/>
      <c r="BG333" s="264"/>
      <c r="BH333" s="264"/>
      <c r="BI333" s="264"/>
      <c r="BJ333" s="264"/>
      <c r="BK333" s="264"/>
      <c r="BL333" s="264"/>
      <c r="BM333" s="264"/>
      <c r="BN333" s="265"/>
      <c r="BO333" s="264"/>
      <c r="BP333" s="264"/>
      <c r="BQ333" s="264"/>
      <c r="BR333" s="264"/>
      <c r="BS333" s="264"/>
      <c r="BT333" s="264"/>
      <c r="BU333" s="264"/>
      <c r="BV333" s="264"/>
      <c r="BW333" s="264"/>
      <c r="BX333" s="264"/>
      <c r="BY333" s="264"/>
      <c r="BZ333" s="264"/>
      <c r="CA333" s="266"/>
    </row>
    <row r="334" spans="1:79" s="67" customFormat="1" ht="12" x14ac:dyDescent="0.2">
      <c r="A334" s="65"/>
      <c r="B334" s="65"/>
      <c r="C334" s="65"/>
      <c r="D334" s="119"/>
      <c r="E334" s="277"/>
      <c r="F334" s="277"/>
      <c r="G334" s="534">
        <f>_xlfn.XLOOKUP(F334,'[2]Merged Resources Master'!F:F,'[2]Merged Resources Master'!G:G, "NA", 0, 1)</f>
        <v>0</v>
      </c>
      <c r="H334" s="315"/>
      <c r="I334" s="315"/>
      <c r="J334" s="315"/>
      <c r="K334" s="315" t="str">
        <f>_xlfn.XLOOKUP(F334,'[2]Merged Resources Master'!F:F,'[2]Merged Resources Master'!K:K, "NA", 0, 1)</f>
        <v>Health Workforce</v>
      </c>
      <c r="L334" s="315">
        <f>_xlfn.XLOOKUP(F334,'[2]Merged Resources Master'!F:F,'[2]Merged Resources Master'!L:L, "NA", 0, 1)</f>
        <v>0</v>
      </c>
      <c r="M334" s="264">
        <f>_xlfn.XLOOKUP(F334,'[2]Merged Resources Master'!F:F,'[2]Merged Resources Master'!M:M, "NA", 0, 1)</f>
        <v>0</v>
      </c>
      <c r="N334" s="330">
        <f>_xlfn.XLOOKUP(F334,'[2]Merged Resources Master'!F:F,'[2]Merged Resources Master'!N:N, "NA", 0, 1)</f>
        <v>0</v>
      </c>
      <c r="O334" s="264"/>
      <c r="P334" s="264"/>
      <c r="Q334" s="264"/>
      <c r="R334" s="264"/>
      <c r="S334" s="264"/>
      <c r="T334" s="264"/>
      <c r="U334" s="264"/>
      <c r="V334" s="311"/>
      <c r="W334" s="65" t="s">
        <v>263</v>
      </c>
      <c r="X334" s="65"/>
      <c r="Y334" s="65" t="s">
        <v>268</v>
      </c>
      <c r="Z334" s="65" t="s">
        <v>106</v>
      </c>
      <c r="AA334" s="65" t="s">
        <v>93</v>
      </c>
      <c r="AB334" s="624" t="s">
        <v>269</v>
      </c>
      <c r="AC334" s="65" t="s">
        <v>270</v>
      </c>
      <c r="AD334" s="65" t="s">
        <v>96</v>
      </c>
      <c r="AE334" s="65">
        <v>1</v>
      </c>
      <c r="AF334" s="265"/>
      <c r="AG334" s="264"/>
      <c r="AH334" s="264"/>
      <c r="AI334" s="264"/>
      <c r="AJ334" s="264"/>
      <c r="AK334" s="264"/>
      <c r="AL334" s="264"/>
      <c r="AM334" s="264"/>
      <c r="AN334" s="264"/>
      <c r="AO334" s="264"/>
      <c r="AP334" s="264"/>
      <c r="AQ334" s="264"/>
      <c r="AR334" s="264"/>
      <c r="AS334" s="264"/>
      <c r="AT334" s="264"/>
      <c r="AU334" s="264"/>
      <c r="AV334" s="264"/>
      <c r="AW334" s="265"/>
      <c r="AX334" s="264"/>
      <c r="AY334" s="264"/>
      <c r="AZ334" s="264"/>
      <c r="BA334" s="264"/>
      <c r="BB334" s="264"/>
      <c r="BC334" s="264"/>
      <c r="BD334" s="264"/>
      <c r="BE334" s="264"/>
      <c r="BF334" s="264"/>
      <c r="BG334" s="264"/>
      <c r="BH334" s="264"/>
      <c r="BI334" s="264"/>
      <c r="BJ334" s="264"/>
      <c r="BK334" s="264"/>
      <c r="BL334" s="264"/>
      <c r="BM334" s="264"/>
      <c r="BN334" s="265"/>
      <c r="BO334" s="264"/>
      <c r="BP334" s="264"/>
      <c r="BQ334" s="264"/>
      <c r="BR334" s="264"/>
      <c r="BS334" s="264"/>
      <c r="BT334" s="264"/>
      <c r="BU334" s="264"/>
      <c r="BV334" s="264"/>
      <c r="BW334" s="264"/>
      <c r="BX334" s="264"/>
      <c r="BY334" s="264"/>
      <c r="BZ334" s="264"/>
      <c r="CA334" s="266"/>
    </row>
    <row r="335" spans="1:79" s="67" customFormat="1" ht="12" x14ac:dyDescent="0.2">
      <c r="A335" s="65" t="str">
        <f>IF(D335="", "", _xlfn.XLOOKUP(D335,'[1]UHCC Architecture Master'!I:I,'[1]UHCC Architecture Master'!F:F,"NA",0,1))</f>
        <v>Breast cancer</v>
      </c>
      <c r="B335" s="65" t="str">
        <f>IF(D335="", "", _xlfn.XLOOKUP(D335,'[1]UHCC Architecture Master'!I:I,'[1]UHCC Architecture Master'!G:G,"NA",0,1))</f>
        <v>Treatment of breast cancer</v>
      </c>
      <c r="C335" s="65" t="str">
        <f>IF(D335="", "", _xlfn.XLOOKUP(D335,'[1]UHCC Architecture Master'!I:I,'[1]UHCC Architecture Master'!H:H,"NA",0,1))</f>
        <v>15. Procedures (including surgeries)</v>
      </c>
      <c r="D335" s="119" t="s">
        <v>285</v>
      </c>
      <c r="E335" s="277" t="str">
        <f>IF(D335="", "", _xlfn.XLOOKUP(D335,'[1]UHCC Architecture Master'!I:I,'[1]UHCC Architecture Master'!K:K,"NA",0,1))</f>
        <v>Axillary lymph node dissection</v>
      </c>
      <c r="F335" s="277"/>
      <c r="G335" s="315">
        <f>_xlfn.XLOOKUP(F335,'[2]Merged Resources Master'!F:F,'[2]Merged Resources Master'!G:G, "NA", 0, 1)</f>
        <v>0</v>
      </c>
      <c r="H335" s="315"/>
      <c r="I335" s="315"/>
      <c r="J335" s="315"/>
      <c r="K335" s="315" t="str">
        <f>_xlfn.XLOOKUP(F335,'[2]Merged Resources Master'!F:F,'[2]Merged Resources Master'!K:K, "NA", 0, 1)</f>
        <v>Health Workforce</v>
      </c>
      <c r="L335" s="315">
        <f>_xlfn.XLOOKUP(F335,'[2]Merged Resources Master'!F:F,'[2]Merged Resources Master'!L:L, "NA", 0, 1)</f>
        <v>0</v>
      </c>
      <c r="M335" s="315">
        <f>_xlfn.XLOOKUP(F335,'[2]Merged Resources Master'!F:F,'[2]Merged Resources Master'!M:M, "NA", 0, 1)</f>
        <v>0</v>
      </c>
      <c r="N335" s="330">
        <f>_xlfn.XLOOKUP(F335,'[2]Merged Resources Master'!F:F,'[2]Merged Resources Master'!N:N, "NA", 0, 1)</f>
        <v>0</v>
      </c>
      <c r="O335" s="264"/>
      <c r="P335" s="264"/>
      <c r="Q335" s="264"/>
      <c r="R335" s="264"/>
      <c r="S335" s="264"/>
      <c r="T335" s="264"/>
      <c r="U335" s="264"/>
      <c r="V335" s="311"/>
      <c r="W335" s="65" t="s">
        <v>263</v>
      </c>
      <c r="X335" s="65"/>
      <c r="Y335" s="65" t="s">
        <v>264</v>
      </c>
      <c r="Z335" s="65" t="s">
        <v>99</v>
      </c>
      <c r="AA335" s="65" t="s">
        <v>93</v>
      </c>
      <c r="AB335" s="624" t="s">
        <v>265</v>
      </c>
      <c r="AC335" s="65" t="s">
        <v>95</v>
      </c>
      <c r="AD335" s="65" t="s">
        <v>96</v>
      </c>
      <c r="AE335" s="65">
        <v>1</v>
      </c>
      <c r="AF335" s="265"/>
      <c r="AG335" s="264"/>
      <c r="AH335" s="264"/>
      <c r="AI335" s="264"/>
      <c r="AJ335" s="264"/>
      <c r="AK335" s="264"/>
      <c r="AL335" s="264"/>
      <c r="AM335" s="264"/>
      <c r="AN335" s="264"/>
      <c r="AO335" s="264"/>
      <c r="AP335" s="264"/>
      <c r="AQ335" s="264"/>
      <c r="AR335" s="264"/>
      <c r="AS335" s="264"/>
      <c r="AT335" s="264"/>
      <c r="AU335" s="264"/>
      <c r="AV335" s="264"/>
      <c r="AW335" s="265"/>
      <c r="AX335" s="264"/>
      <c r="AY335" s="264"/>
      <c r="AZ335" s="264"/>
      <c r="BA335" s="264"/>
      <c r="BB335" s="264"/>
      <c r="BC335" s="264"/>
      <c r="BD335" s="264"/>
      <c r="BE335" s="264"/>
      <c r="BF335" s="264"/>
      <c r="BG335" s="264"/>
      <c r="BH335" s="264"/>
      <c r="BI335" s="264"/>
      <c r="BJ335" s="264"/>
      <c r="BK335" s="264"/>
      <c r="BL335" s="264"/>
      <c r="BM335" s="264"/>
      <c r="BN335" s="265"/>
      <c r="BO335" s="264"/>
      <c r="BP335" s="264"/>
      <c r="BQ335" s="264"/>
      <c r="BR335" s="264"/>
      <c r="BS335" s="264"/>
      <c r="BT335" s="264"/>
      <c r="BU335" s="264"/>
      <c r="BV335" s="264"/>
      <c r="BW335" s="264"/>
      <c r="BX335" s="264"/>
      <c r="BY335" s="264"/>
      <c r="BZ335" s="264"/>
      <c r="CA335" s="266"/>
    </row>
    <row r="336" spans="1:79" s="67" customFormat="1" ht="12" x14ac:dyDescent="0.2">
      <c r="A336" s="65"/>
      <c r="B336" s="65"/>
      <c r="C336" s="65"/>
      <c r="D336" s="119"/>
      <c r="E336" s="277"/>
      <c r="F336" s="277"/>
      <c r="G336" s="538">
        <f>_xlfn.XLOOKUP(F336,'[2]Merged Resources Master'!F:F,'[2]Merged Resources Master'!G:G, "NA", 0, 1)</f>
        <v>0</v>
      </c>
      <c r="H336" s="315"/>
      <c r="I336" s="315"/>
      <c r="J336" s="315"/>
      <c r="K336" s="315" t="str">
        <f>_xlfn.XLOOKUP(F336,'[2]Merged Resources Master'!F:F,'[2]Merged Resources Master'!K:K, "NA", 0, 1)</f>
        <v>Health Workforce</v>
      </c>
      <c r="L336" s="315">
        <f>_xlfn.XLOOKUP(F336,'[2]Merged Resources Master'!F:F,'[2]Merged Resources Master'!L:L, "NA", 0, 1)</f>
        <v>0</v>
      </c>
      <c r="M336" s="315">
        <f>_xlfn.XLOOKUP(F336,'[2]Merged Resources Master'!F:F,'[2]Merged Resources Master'!M:M, "NA", 0, 1)</f>
        <v>0</v>
      </c>
      <c r="N336" s="330">
        <f>_xlfn.XLOOKUP(F336,'[2]Merged Resources Master'!F:F,'[2]Merged Resources Master'!N:N, "NA", 0, 1)</f>
        <v>0</v>
      </c>
      <c r="O336" s="264"/>
      <c r="P336" s="264"/>
      <c r="Q336" s="264"/>
      <c r="R336" s="264"/>
      <c r="S336" s="264"/>
      <c r="T336" s="264"/>
      <c r="U336" s="264"/>
      <c r="V336" s="311"/>
      <c r="W336" s="65" t="s">
        <v>263</v>
      </c>
      <c r="X336" s="65"/>
      <c r="Y336" s="65" t="s">
        <v>266</v>
      </c>
      <c r="Z336" s="65" t="s">
        <v>177</v>
      </c>
      <c r="AA336" s="65" t="s">
        <v>93</v>
      </c>
      <c r="AB336" s="624" t="s">
        <v>267</v>
      </c>
      <c r="AC336" s="65" t="s">
        <v>95</v>
      </c>
      <c r="AD336" s="65" t="s">
        <v>96</v>
      </c>
      <c r="AE336" s="65">
        <v>1</v>
      </c>
      <c r="AF336" s="265"/>
      <c r="AG336" s="264"/>
      <c r="AH336" s="264"/>
      <c r="AI336" s="264"/>
      <c r="AJ336" s="264"/>
      <c r="AK336" s="264"/>
      <c r="AL336" s="264"/>
      <c r="AM336" s="264"/>
      <c r="AN336" s="264"/>
      <c r="AO336" s="264"/>
      <c r="AP336" s="264"/>
      <c r="AQ336" s="264"/>
      <c r="AR336" s="264"/>
      <c r="AS336" s="264"/>
      <c r="AT336" s="264"/>
      <c r="AU336" s="264"/>
      <c r="AV336" s="264"/>
      <c r="AW336" s="265"/>
      <c r="AX336" s="264"/>
      <c r="AY336" s="264"/>
      <c r="AZ336" s="264"/>
      <c r="BA336" s="264"/>
      <c r="BB336" s="264"/>
      <c r="BC336" s="264"/>
      <c r="BD336" s="264"/>
      <c r="BE336" s="264"/>
      <c r="BF336" s="264"/>
      <c r="BG336" s="264"/>
      <c r="BH336" s="264"/>
      <c r="BI336" s="264"/>
      <c r="BJ336" s="264"/>
      <c r="BK336" s="264"/>
      <c r="BL336" s="264"/>
      <c r="BM336" s="264"/>
      <c r="BN336" s="265"/>
      <c r="BO336" s="264"/>
      <c r="BP336" s="264"/>
      <c r="BQ336" s="264"/>
      <c r="BR336" s="264"/>
      <c r="BS336" s="264"/>
      <c r="BT336" s="264"/>
      <c r="BU336" s="264"/>
      <c r="BV336" s="264"/>
      <c r="BW336" s="264"/>
      <c r="BX336" s="264"/>
      <c r="BY336" s="264"/>
      <c r="BZ336" s="264"/>
      <c r="CA336" s="266"/>
    </row>
    <row r="337" spans="1:79" s="67" customFormat="1" ht="12" x14ac:dyDescent="0.2">
      <c r="A337" s="65"/>
      <c r="B337" s="65"/>
      <c r="C337" s="65"/>
      <c r="D337" s="119"/>
      <c r="E337" s="277"/>
      <c r="F337" s="277"/>
      <c r="G337" s="538">
        <f>_xlfn.XLOOKUP(F337,'[2]Merged Resources Master'!F:F,'[2]Merged Resources Master'!G:G, "NA", 0, 1)</f>
        <v>0</v>
      </c>
      <c r="H337" s="315"/>
      <c r="I337" s="315"/>
      <c r="J337" s="315"/>
      <c r="K337" s="315" t="str">
        <f>_xlfn.XLOOKUP(F337,'[2]Merged Resources Master'!F:F,'[2]Merged Resources Master'!K:K, "NA", 0, 1)</f>
        <v>Health Workforce</v>
      </c>
      <c r="L337" s="315">
        <f>_xlfn.XLOOKUP(F337,'[2]Merged Resources Master'!F:F,'[2]Merged Resources Master'!L:L, "NA", 0, 1)</f>
        <v>0</v>
      </c>
      <c r="M337" s="315">
        <f>_xlfn.XLOOKUP(F337,'[2]Merged Resources Master'!F:F,'[2]Merged Resources Master'!M:M, "NA", 0, 1)</f>
        <v>0</v>
      </c>
      <c r="N337" s="330">
        <f>_xlfn.XLOOKUP(F337,'[2]Merged Resources Master'!F:F,'[2]Merged Resources Master'!N:N, "NA", 0, 1)</f>
        <v>0</v>
      </c>
      <c r="O337" s="264"/>
      <c r="P337" s="264"/>
      <c r="Q337" s="264"/>
      <c r="R337" s="264"/>
      <c r="S337" s="264"/>
      <c r="T337" s="264"/>
      <c r="U337" s="264"/>
      <c r="V337" s="311"/>
      <c r="W337" s="65" t="s">
        <v>263</v>
      </c>
      <c r="X337" s="65"/>
      <c r="Y337" s="65" t="s">
        <v>268</v>
      </c>
      <c r="Z337" s="65" t="s">
        <v>106</v>
      </c>
      <c r="AA337" s="65" t="s">
        <v>93</v>
      </c>
      <c r="AB337" s="624" t="s">
        <v>269</v>
      </c>
      <c r="AC337" s="65" t="s">
        <v>270</v>
      </c>
      <c r="AD337" s="65" t="s">
        <v>96</v>
      </c>
      <c r="AE337" s="65">
        <v>1</v>
      </c>
      <c r="AF337" s="265"/>
      <c r="AG337" s="264"/>
      <c r="AH337" s="264"/>
      <c r="AI337" s="264"/>
      <c r="AJ337" s="264"/>
      <c r="AK337" s="264"/>
      <c r="AL337" s="264"/>
      <c r="AM337" s="264"/>
      <c r="AN337" s="264"/>
      <c r="AO337" s="264"/>
      <c r="AP337" s="264"/>
      <c r="AQ337" s="264"/>
      <c r="AR337" s="264"/>
      <c r="AS337" s="264"/>
      <c r="AT337" s="264"/>
      <c r="AU337" s="264"/>
      <c r="AV337" s="264"/>
      <c r="AW337" s="265"/>
      <c r="AX337" s="264"/>
      <c r="AY337" s="264"/>
      <c r="AZ337" s="264"/>
      <c r="BA337" s="264"/>
      <c r="BB337" s="264"/>
      <c r="BC337" s="264"/>
      <c r="BD337" s="264"/>
      <c r="BE337" s="264"/>
      <c r="BF337" s="264"/>
      <c r="BG337" s="264"/>
      <c r="BH337" s="264"/>
      <c r="BI337" s="264"/>
      <c r="BJ337" s="264"/>
      <c r="BK337" s="264"/>
      <c r="BL337" s="264"/>
      <c r="BM337" s="264"/>
      <c r="BN337" s="265"/>
      <c r="BO337" s="264"/>
      <c r="BP337" s="264"/>
      <c r="BQ337" s="264"/>
      <c r="BR337" s="264"/>
      <c r="BS337" s="264"/>
      <c r="BT337" s="264"/>
      <c r="BU337" s="264"/>
      <c r="BV337" s="264"/>
      <c r="BW337" s="264"/>
      <c r="BX337" s="264"/>
      <c r="BY337" s="264"/>
      <c r="BZ337" s="264"/>
      <c r="CA337" s="266"/>
    </row>
    <row r="338" spans="1:79" s="67" customFormat="1" ht="12" x14ac:dyDescent="0.2">
      <c r="A338" s="65" t="str">
        <f>IF(D338="", "", _xlfn.XLOOKUP(D338,'[1]UHCC Architecture Master'!I:I,'[1]UHCC Architecture Master'!F:F,"NA",0,1))</f>
        <v>Breast cancer</v>
      </c>
      <c r="B338" s="65" t="str">
        <f>IF(D338="", "", _xlfn.XLOOKUP(D338,'[1]UHCC Architecture Master'!I:I,'[1]UHCC Architecture Master'!G:G,"NA",0,1))</f>
        <v>Treatment of breast cancer</v>
      </c>
      <c r="C338" s="65" t="str">
        <f>IF(D338="", "", _xlfn.XLOOKUP(D338,'[1]UHCC Architecture Master'!I:I,'[1]UHCC Architecture Master'!H:H,"NA",0,1))</f>
        <v>15. Procedures (including surgeries)</v>
      </c>
      <c r="D338" s="119" t="s">
        <v>285</v>
      </c>
      <c r="E338" s="277" t="str">
        <f>IF(D338="", "", _xlfn.XLOOKUP(D338,'[1]UHCC Architecture Master'!I:I,'[1]UHCC Architecture Master'!K:K,"NA",0,1))</f>
        <v>Axillary lymph node dissection</v>
      </c>
      <c r="F338" s="277"/>
      <c r="G338" s="315">
        <f>_xlfn.XLOOKUP(F338,'[2]Merged Resources Master'!F:F,'[2]Merged Resources Master'!G:G, "NA", 0, 1)</f>
        <v>0</v>
      </c>
      <c r="H338" s="315"/>
      <c r="I338" s="315"/>
      <c r="J338" s="315"/>
      <c r="K338" s="315" t="str">
        <f>_xlfn.XLOOKUP(F338,'[2]Merged Resources Master'!F:F,'[2]Merged Resources Master'!K:K, "NA", 0, 1)</f>
        <v>Health Workforce</v>
      </c>
      <c r="L338" s="315">
        <f>_xlfn.XLOOKUP(F338,'[2]Merged Resources Master'!F:F,'[2]Merged Resources Master'!L:L, "NA", 0, 1)</f>
        <v>0</v>
      </c>
      <c r="M338" s="315">
        <f>_xlfn.XLOOKUP(F338,'[2]Merged Resources Master'!F:F,'[2]Merged Resources Master'!M:M, "NA", 0, 1)</f>
        <v>0</v>
      </c>
      <c r="N338" s="330">
        <f>_xlfn.XLOOKUP(F338,'[2]Merged Resources Master'!F:F,'[2]Merged Resources Master'!N:N, "NA", 0, 1)</f>
        <v>0</v>
      </c>
      <c r="O338" s="264"/>
      <c r="P338" s="264"/>
      <c r="Q338" s="264"/>
      <c r="R338" s="264"/>
      <c r="S338" s="264"/>
      <c r="T338" s="264"/>
      <c r="U338" s="264"/>
      <c r="V338" s="311"/>
      <c r="W338" s="65" t="s">
        <v>263</v>
      </c>
      <c r="X338" s="65"/>
      <c r="Y338" s="65" t="s">
        <v>264</v>
      </c>
      <c r="Z338" s="65" t="s">
        <v>99</v>
      </c>
      <c r="AA338" s="65" t="s">
        <v>93</v>
      </c>
      <c r="AB338" s="624" t="s">
        <v>265</v>
      </c>
      <c r="AC338" s="65" t="s">
        <v>95</v>
      </c>
      <c r="AD338" s="65" t="s">
        <v>96</v>
      </c>
      <c r="AE338" s="65">
        <v>1</v>
      </c>
      <c r="AF338" s="265"/>
      <c r="AG338" s="264"/>
      <c r="AH338" s="264"/>
      <c r="AI338" s="264"/>
      <c r="AJ338" s="264"/>
      <c r="AK338" s="264"/>
      <c r="AL338" s="264"/>
      <c r="AM338" s="264"/>
      <c r="AN338" s="264"/>
      <c r="AO338" s="264"/>
      <c r="AP338" s="264"/>
      <c r="AQ338" s="264"/>
      <c r="AR338" s="264"/>
      <c r="AS338" s="264"/>
      <c r="AT338" s="264"/>
      <c r="AU338" s="264"/>
      <c r="AV338" s="264"/>
      <c r="AW338" s="265"/>
      <c r="AX338" s="264"/>
      <c r="AY338" s="264"/>
      <c r="AZ338" s="264"/>
      <c r="BA338" s="264"/>
      <c r="BB338" s="264"/>
      <c r="BC338" s="264"/>
      <c r="BD338" s="264"/>
      <c r="BE338" s="264"/>
      <c r="BF338" s="264"/>
      <c r="BG338" s="264"/>
      <c r="BH338" s="264"/>
      <c r="BI338" s="264"/>
      <c r="BJ338" s="264"/>
      <c r="BK338" s="264"/>
      <c r="BL338" s="264"/>
      <c r="BM338" s="264"/>
      <c r="BN338" s="265"/>
      <c r="BO338" s="264"/>
      <c r="BP338" s="264"/>
      <c r="BQ338" s="264"/>
      <c r="BR338" s="264"/>
      <c r="BS338" s="264"/>
      <c r="BT338" s="264"/>
      <c r="BU338" s="264"/>
      <c r="BV338" s="264"/>
      <c r="BW338" s="264"/>
      <c r="BX338" s="264"/>
      <c r="BY338" s="264"/>
      <c r="BZ338" s="264"/>
      <c r="CA338" s="266"/>
    </row>
    <row r="339" spans="1:79" s="67" customFormat="1" ht="12" x14ac:dyDescent="0.2">
      <c r="A339" s="65"/>
      <c r="B339" s="65"/>
      <c r="C339" s="65"/>
      <c r="D339" s="119"/>
      <c r="E339" s="277"/>
      <c r="F339" s="277"/>
      <c r="G339" s="538">
        <f>_xlfn.XLOOKUP(F339,'[2]Merged Resources Master'!F:F,'[2]Merged Resources Master'!G:G, "NA", 0, 1)</f>
        <v>0</v>
      </c>
      <c r="H339" s="315"/>
      <c r="I339" s="315"/>
      <c r="J339" s="315"/>
      <c r="K339" s="315" t="str">
        <f>_xlfn.XLOOKUP(F339,'[2]Merged Resources Master'!F:F,'[2]Merged Resources Master'!K:K, "NA", 0, 1)</f>
        <v>Health Workforce</v>
      </c>
      <c r="L339" s="315">
        <f>_xlfn.XLOOKUP(F339,'[2]Merged Resources Master'!F:F,'[2]Merged Resources Master'!L:L, "NA", 0, 1)</f>
        <v>0</v>
      </c>
      <c r="M339" s="315">
        <f>_xlfn.XLOOKUP(F339,'[2]Merged Resources Master'!F:F,'[2]Merged Resources Master'!M:M, "NA", 0, 1)</f>
        <v>0</v>
      </c>
      <c r="N339" s="330">
        <f>_xlfn.XLOOKUP(F339,'[2]Merged Resources Master'!F:F,'[2]Merged Resources Master'!N:N, "NA", 0, 1)</f>
        <v>0</v>
      </c>
      <c r="O339" s="264"/>
      <c r="P339" s="264"/>
      <c r="Q339" s="264"/>
      <c r="R339" s="264"/>
      <c r="S339" s="264"/>
      <c r="T339" s="264"/>
      <c r="U339" s="264"/>
      <c r="V339" s="311"/>
      <c r="W339" s="65" t="s">
        <v>263</v>
      </c>
      <c r="X339" s="65"/>
      <c r="Y339" s="65" t="s">
        <v>266</v>
      </c>
      <c r="Z339" s="65" t="s">
        <v>177</v>
      </c>
      <c r="AA339" s="65" t="s">
        <v>93</v>
      </c>
      <c r="AB339" s="624" t="s">
        <v>267</v>
      </c>
      <c r="AC339" s="65" t="s">
        <v>95</v>
      </c>
      <c r="AD339" s="65" t="s">
        <v>96</v>
      </c>
      <c r="AE339" s="65">
        <v>1</v>
      </c>
      <c r="AF339" s="265"/>
      <c r="AG339" s="264"/>
      <c r="AH339" s="264"/>
      <c r="AI339" s="264"/>
      <c r="AJ339" s="264"/>
      <c r="AK339" s="264"/>
      <c r="AL339" s="264"/>
      <c r="AM339" s="264"/>
      <c r="AN339" s="264"/>
      <c r="AO339" s="264"/>
      <c r="AP339" s="264"/>
      <c r="AQ339" s="264"/>
      <c r="AR339" s="264"/>
      <c r="AS339" s="264"/>
      <c r="AT339" s="264"/>
      <c r="AU339" s="264"/>
      <c r="AV339" s="264"/>
      <c r="AW339" s="265"/>
      <c r="AX339" s="264"/>
      <c r="AY339" s="264"/>
      <c r="AZ339" s="264"/>
      <c r="BA339" s="264"/>
      <c r="BB339" s="264"/>
      <c r="BC339" s="264"/>
      <c r="BD339" s="264"/>
      <c r="BE339" s="264"/>
      <c r="BF339" s="264"/>
      <c r="BG339" s="264"/>
      <c r="BH339" s="264"/>
      <c r="BI339" s="264"/>
      <c r="BJ339" s="264"/>
      <c r="BK339" s="264"/>
      <c r="BL339" s="264"/>
      <c r="BM339" s="264"/>
      <c r="BN339" s="265"/>
      <c r="BO339" s="264"/>
      <c r="BP339" s="264"/>
      <c r="BQ339" s="264"/>
      <c r="BR339" s="264"/>
      <c r="BS339" s="264"/>
      <c r="BT339" s="264"/>
      <c r="BU339" s="264"/>
      <c r="BV339" s="264"/>
      <c r="BW339" s="264"/>
      <c r="BX339" s="264"/>
      <c r="BY339" s="264"/>
      <c r="BZ339" s="264"/>
      <c r="CA339" s="266"/>
    </row>
    <row r="340" spans="1:79" s="67" customFormat="1" ht="12" x14ac:dyDescent="0.2">
      <c r="A340" s="65"/>
      <c r="B340" s="65"/>
      <c r="C340" s="65"/>
      <c r="D340" s="119"/>
      <c r="E340" s="277"/>
      <c r="F340" s="277"/>
      <c r="G340" s="538">
        <f>_xlfn.XLOOKUP(F340,'[2]Merged Resources Master'!F:F,'[2]Merged Resources Master'!G:G, "NA", 0, 1)</f>
        <v>0</v>
      </c>
      <c r="H340" s="315"/>
      <c r="I340" s="315"/>
      <c r="J340" s="315"/>
      <c r="K340" s="315" t="str">
        <f>_xlfn.XLOOKUP(F340,'[2]Merged Resources Master'!F:F,'[2]Merged Resources Master'!K:K, "NA", 0, 1)</f>
        <v>Health Workforce</v>
      </c>
      <c r="L340" s="315">
        <f>_xlfn.XLOOKUP(F340,'[2]Merged Resources Master'!F:F,'[2]Merged Resources Master'!L:L, "NA", 0, 1)</f>
        <v>0</v>
      </c>
      <c r="M340" s="315">
        <f>_xlfn.XLOOKUP(F340,'[2]Merged Resources Master'!F:F,'[2]Merged Resources Master'!M:M, "NA", 0, 1)</f>
        <v>0</v>
      </c>
      <c r="N340" s="330">
        <f>_xlfn.XLOOKUP(F340,'[2]Merged Resources Master'!F:F,'[2]Merged Resources Master'!N:N, "NA", 0, 1)</f>
        <v>0</v>
      </c>
      <c r="O340" s="264"/>
      <c r="P340" s="264"/>
      <c r="Q340" s="264"/>
      <c r="R340" s="264"/>
      <c r="S340" s="264"/>
      <c r="T340" s="264"/>
      <c r="U340" s="264"/>
      <c r="V340" s="311"/>
      <c r="W340" s="65" t="s">
        <v>263</v>
      </c>
      <c r="X340" s="65"/>
      <c r="Y340" s="65" t="s">
        <v>268</v>
      </c>
      <c r="Z340" s="65" t="s">
        <v>106</v>
      </c>
      <c r="AA340" s="65" t="s">
        <v>93</v>
      </c>
      <c r="AB340" s="624" t="s">
        <v>269</v>
      </c>
      <c r="AC340" s="65" t="s">
        <v>270</v>
      </c>
      <c r="AD340" s="65" t="s">
        <v>96</v>
      </c>
      <c r="AE340" s="65">
        <v>1</v>
      </c>
      <c r="AF340" s="265"/>
      <c r="AG340" s="264"/>
      <c r="AH340" s="264"/>
      <c r="AI340" s="264"/>
      <c r="AJ340" s="264"/>
      <c r="AK340" s="264"/>
      <c r="AL340" s="264"/>
      <c r="AM340" s="264"/>
      <c r="AN340" s="264"/>
      <c r="AO340" s="264"/>
      <c r="AP340" s="264"/>
      <c r="AQ340" s="264"/>
      <c r="AR340" s="264"/>
      <c r="AS340" s="264"/>
      <c r="AT340" s="264"/>
      <c r="AU340" s="264"/>
      <c r="AV340" s="264"/>
      <c r="AW340" s="265"/>
      <c r="AX340" s="264"/>
      <c r="AY340" s="264"/>
      <c r="AZ340" s="264"/>
      <c r="BA340" s="264"/>
      <c r="BB340" s="264"/>
      <c r="BC340" s="264"/>
      <c r="BD340" s="264"/>
      <c r="BE340" s="264"/>
      <c r="BF340" s="264"/>
      <c r="BG340" s="264"/>
      <c r="BH340" s="264"/>
      <c r="BI340" s="264"/>
      <c r="BJ340" s="264"/>
      <c r="BK340" s="264"/>
      <c r="BL340" s="264"/>
      <c r="BM340" s="264"/>
      <c r="BN340" s="265"/>
      <c r="BO340" s="264"/>
      <c r="BP340" s="264"/>
      <c r="BQ340" s="264"/>
      <c r="BR340" s="264"/>
      <c r="BS340" s="264"/>
      <c r="BT340" s="264"/>
      <c r="BU340" s="264"/>
      <c r="BV340" s="264"/>
      <c r="BW340" s="264"/>
      <c r="BX340" s="264"/>
      <c r="BY340" s="264"/>
      <c r="BZ340" s="264"/>
      <c r="CA340" s="266"/>
    </row>
    <row r="341" spans="1:79" s="67" customFormat="1" ht="12" x14ac:dyDescent="0.2">
      <c r="A341" s="65" t="str">
        <f>IF(D341="", "", _xlfn.XLOOKUP(D341,'[1]UHCC Architecture Master'!I:I,'[1]UHCC Architecture Master'!F:F,"NA",0,1))</f>
        <v>Breast cancer</v>
      </c>
      <c r="B341" s="65" t="str">
        <f>IF(D341="", "", _xlfn.XLOOKUP(D341,'[1]UHCC Architecture Master'!I:I,'[1]UHCC Architecture Master'!G:G,"NA",0,1))</f>
        <v>Treatment of breast cancer</v>
      </c>
      <c r="C341" s="65" t="str">
        <f>IF(D341="", "", _xlfn.XLOOKUP(D341,'[1]UHCC Architecture Master'!I:I,'[1]UHCC Architecture Master'!H:H,"NA",0,1))</f>
        <v>15. Procedures (including surgeries)</v>
      </c>
      <c r="D341" s="119" t="s">
        <v>285</v>
      </c>
      <c r="E341" s="277" t="str">
        <f>IF(D341="", "", _xlfn.XLOOKUP(D341,'[1]UHCC Architecture Master'!I:I,'[1]UHCC Architecture Master'!K:K,"NA",0,1))</f>
        <v>Axillary lymph node dissection</v>
      </c>
      <c r="F341" s="277"/>
      <c r="G341" s="315">
        <f>_xlfn.XLOOKUP(F341,'[2]Merged Resources Master'!F:F,'[2]Merged Resources Master'!G:G, "NA", 0, 1)</f>
        <v>0</v>
      </c>
      <c r="H341" s="315"/>
      <c r="I341" s="315"/>
      <c r="J341" s="315"/>
      <c r="K341" s="315" t="str">
        <f>_xlfn.XLOOKUP(F341,'[2]Merged Resources Master'!F:F,'[2]Merged Resources Master'!K:K, "NA", 0, 1)</f>
        <v>Health Workforce</v>
      </c>
      <c r="L341" s="315">
        <f>_xlfn.XLOOKUP(F341,'[2]Merged Resources Master'!F:F,'[2]Merged Resources Master'!L:L, "NA", 0, 1)</f>
        <v>0</v>
      </c>
      <c r="M341" s="315">
        <f>_xlfn.XLOOKUP(F341,'[2]Merged Resources Master'!F:F,'[2]Merged Resources Master'!M:M, "NA", 0, 1)</f>
        <v>0</v>
      </c>
      <c r="N341" s="315">
        <f>_xlfn.XLOOKUP(F341,'[2]Merged Resources Master'!F:F,'[2]Merged Resources Master'!N:N, "NA", 0, 1)</f>
        <v>0</v>
      </c>
      <c r="O341" s="264"/>
      <c r="P341" s="264"/>
      <c r="Q341" s="264"/>
      <c r="R341" s="264"/>
      <c r="S341" s="264"/>
      <c r="T341" s="264"/>
      <c r="U341" s="264"/>
      <c r="V341" s="264"/>
      <c r="W341" s="264"/>
      <c r="X341" s="264"/>
      <c r="Y341" s="264"/>
      <c r="Z341" s="264"/>
      <c r="AA341" s="264"/>
      <c r="AB341" s="264"/>
      <c r="AC341" s="264"/>
      <c r="AD341" s="264"/>
      <c r="AE341" s="264"/>
      <c r="AF341" s="265"/>
      <c r="AG341" s="264"/>
      <c r="AH341" s="264"/>
      <c r="AI341" s="264"/>
      <c r="AJ341" s="264"/>
      <c r="AK341" s="264"/>
      <c r="AL341" s="264"/>
      <c r="AM341" s="264"/>
      <c r="AN341" s="264"/>
      <c r="AO341" s="264"/>
      <c r="AP341" s="264"/>
      <c r="AQ341" s="264"/>
      <c r="AR341" s="264"/>
      <c r="AS341" s="264"/>
      <c r="AT341" s="264"/>
      <c r="AU341" s="264"/>
      <c r="AV341" s="264"/>
      <c r="AW341" s="265"/>
      <c r="AX341" s="264"/>
      <c r="AY341" s="264"/>
      <c r="AZ341" s="264"/>
      <c r="BA341" s="264"/>
      <c r="BB341" s="264"/>
      <c r="BC341" s="264"/>
      <c r="BD341" s="264"/>
      <c r="BE341" s="264"/>
      <c r="BF341" s="264"/>
      <c r="BG341" s="264"/>
      <c r="BH341" s="264"/>
      <c r="BI341" s="264"/>
      <c r="BJ341" s="264"/>
      <c r="BK341" s="264"/>
      <c r="BL341" s="264"/>
      <c r="BM341" s="264"/>
      <c r="BN341" s="265"/>
      <c r="BO341" s="264"/>
      <c r="BP341" s="264"/>
      <c r="BQ341" s="264"/>
      <c r="BR341" s="264"/>
      <c r="BS341" s="264"/>
      <c r="BT341" s="264"/>
      <c r="BU341" s="264"/>
      <c r="BV341" s="264"/>
      <c r="BW341" s="264"/>
      <c r="BX341" s="264"/>
      <c r="BY341" s="264"/>
      <c r="BZ341" s="264"/>
      <c r="CA341" s="266"/>
    </row>
    <row r="342" spans="1:79" s="67" customFormat="1" ht="12" x14ac:dyDescent="0.2">
      <c r="A342" s="65" t="str">
        <f>IF(D342="", "", _xlfn.XLOOKUP(D342,'[1]UHCC Architecture Master'!I:I,'[1]UHCC Architecture Master'!F:F,"NA",0,1))</f>
        <v>Breast cancer</v>
      </c>
      <c r="B342" s="65" t="str">
        <f>IF(D342="", "", _xlfn.XLOOKUP(D342,'[1]UHCC Architecture Master'!I:I,'[1]UHCC Architecture Master'!G:G,"NA",0,1))</f>
        <v>Treatment of breast cancer</v>
      </c>
      <c r="C342" s="65" t="str">
        <f>IF(D342="", "", _xlfn.XLOOKUP(D342,'[1]UHCC Architecture Master'!I:I,'[1]UHCC Architecture Master'!H:H,"NA",0,1))</f>
        <v>15. Procedures (including surgeries)</v>
      </c>
      <c r="D342" s="119" t="s">
        <v>285</v>
      </c>
      <c r="E342" s="277" t="str">
        <f>IF(D342="", "", _xlfn.XLOOKUP(D342,'[1]UHCC Architecture Master'!I:I,'[1]UHCC Architecture Master'!K:K,"NA",0,1))</f>
        <v>Axillary lymph node dissection</v>
      </c>
      <c r="F342" s="277"/>
      <c r="G342" s="264">
        <f>_xlfn.XLOOKUP(F342,'[2]Merged Resources Master'!F:F,'[2]Merged Resources Master'!G:G, "NA", 0, 1)</f>
        <v>0</v>
      </c>
      <c r="H342" s="264"/>
      <c r="I342" s="264"/>
      <c r="J342" s="264"/>
      <c r="K342" s="264" t="str">
        <f>_xlfn.XLOOKUP(F342,'[2]Merged Resources Master'!F:F,'[2]Merged Resources Master'!K:K, "NA", 0, 1)</f>
        <v>Health Workforce</v>
      </c>
      <c r="L342" s="264">
        <f>_xlfn.XLOOKUP(F342,'[2]Merged Resources Master'!F:F,'[2]Merged Resources Master'!L:L, "NA", 0, 1)</f>
        <v>0</v>
      </c>
      <c r="M342" s="264">
        <f>_xlfn.XLOOKUP(F342,'[2]Merged Resources Master'!F:F,'[2]Merged Resources Master'!M:M, "NA", 0, 1)</f>
        <v>0</v>
      </c>
      <c r="N342" s="264">
        <f>_xlfn.XLOOKUP(F342,'[2]Merged Resources Master'!F:F,'[2]Merged Resources Master'!N:N, "NA", 0, 1)</f>
        <v>0</v>
      </c>
      <c r="O342" s="315"/>
      <c r="P342" s="315"/>
      <c r="Q342" s="315"/>
      <c r="R342" s="315"/>
      <c r="S342" s="315"/>
      <c r="T342" s="315"/>
      <c r="U342" s="315"/>
      <c r="V342" s="315"/>
      <c r="W342" s="315"/>
      <c r="X342" s="315"/>
      <c r="Y342" s="315"/>
      <c r="Z342" s="315"/>
      <c r="AA342" s="315"/>
      <c r="AB342" s="315"/>
      <c r="AC342" s="315"/>
      <c r="AD342" s="315"/>
      <c r="AE342" s="315"/>
      <c r="AF342" s="324"/>
      <c r="AG342" s="315"/>
      <c r="AH342" s="315"/>
      <c r="AI342" s="315"/>
      <c r="AJ342" s="315"/>
      <c r="AK342" s="315"/>
      <c r="AL342" s="315"/>
      <c r="AM342" s="315"/>
      <c r="AN342" s="315"/>
      <c r="AO342" s="315"/>
      <c r="AP342" s="315"/>
      <c r="AQ342" s="315"/>
      <c r="AR342" s="315"/>
      <c r="AS342" s="315"/>
      <c r="AT342" s="315"/>
      <c r="AU342" s="315"/>
      <c r="AV342" s="315"/>
      <c r="AW342" s="324"/>
      <c r="AX342" s="315"/>
      <c r="AY342" s="315"/>
      <c r="AZ342" s="315"/>
      <c r="BA342" s="315"/>
      <c r="BB342" s="315"/>
      <c r="BC342" s="315"/>
      <c r="BD342" s="315"/>
      <c r="BE342" s="315"/>
      <c r="BF342" s="315"/>
      <c r="BG342" s="315"/>
      <c r="BH342" s="315"/>
      <c r="BI342" s="315"/>
      <c r="BJ342" s="315"/>
      <c r="BK342" s="315"/>
      <c r="BL342" s="315"/>
      <c r="BM342" s="315"/>
      <c r="BN342" s="324"/>
      <c r="BO342" s="315"/>
      <c r="BP342" s="315"/>
      <c r="BQ342" s="315"/>
      <c r="BR342" s="315"/>
      <c r="BS342" s="315"/>
      <c r="BT342" s="315"/>
      <c r="BU342" s="315"/>
      <c r="BV342" s="315"/>
      <c r="BW342" s="315"/>
      <c r="BX342" s="315"/>
      <c r="BY342" s="315"/>
      <c r="BZ342" s="315"/>
      <c r="CA342" s="325"/>
    </row>
    <row r="343" spans="1:79" s="67" customFormat="1" ht="12" x14ac:dyDescent="0.2">
      <c r="A343" s="65" t="str">
        <f>IF(D343="", "", _xlfn.XLOOKUP(D343,'[1]UHCC Architecture Master'!I:I,'[1]UHCC Architecture Master'!F:F,"NA",0,1))</f>
        <v>Breast cancer</v>
      </c>
      <c r="B343" s="65" t="str">
        <f>IF(D343="", "", _xlfn.XLOOKUP(D343,'[1]UHCC Architecture Master'!I:I,'[1]UHCC Architecture Master'!G:G,"NA",0,1))</f>
        <v>Treatment of breast cancer</v>
      </c>
      <c r="C343" s="65" t="str">
        <f>IF(D343="", "", _xlfn.XLOOKUP(D343,'[1]UHCC Architecture Master'!I:I,'[1]UHCC Architecture Master'!H:H,"NA",0,1))</f>
        <v>15. Procedures (including surgeries)</v>
      </c>
      <c r="D343" s="119" t="s">
        <v>285</v>
      </c>
      <c r="E343" s="277" t="str">
        <f>IF(D343="", "", _xlfn.XLOOKUP(D343,'[1]UHCC Architecture Master'!I:I,'[1]UHCC Architecture Master'!K:K,"NA",0,1))</f>
        <v>Axillary lymph node dissection</v>
      </c>
      <c r="F343" s="277"/>
      <c r="G343" s="264">
        <f>_xlfn.XLOOKUP(F343,'[2]Merged Resources Master'!F:F,'[2]Merged Resources Master'!G:G, "NA", 0, 1)</f>
        <v>0</v>
      </c>
      <c r="H343" s="264"/>
      <c r="I343" s="264"/>
      <c r="J343" s="264"/>
      <c r="K343" s="264" t="str">
        <f>_xlfn.XLOOKUP(F343,'[2]Merged Resources Master'!F:F,'[2]Merged Resources Master'!K:K, "NA", 0, 1)</f>
        <v>Health Workforce</v>
      </c>
      <c r="L343" s="264">
        <f>_xlfn.XLOOKUP(F343,'[2]Merged Resources Master'!F:F,'[2]Merged Resources Master'!L:L, "NA", 0, 1)</f>
        <v>0</v>
      </c>
      <c r="M343" s="264">
        <f>_xlfn.XLOOKUP(F343,'[2]Merged Resources Master'!F:F,'[2]Merged Resources Master'!M:M, "NA", 0, 1)</f>
        <v>0</v>
      </c>
      <c r="N343" s="264">
        <f>_xlfn.XLOOKUP(F343,'[2]Merged Resources Master'!F:F,'[2]Merged Resources Master'!N:N, "NA", 0, 1)</f>
        <v>0</v>
      </c>
      <c r="O343" s="315"/>
      <c r="P343" s="315"/>
      <c r="Q343" s="315"/>
      <c r="R343" s="315"/>
      <c r="S343" s="315"/>
      <c r="T343" s="315"/>
      <c r="U343" s="315"/>
      <c r="V343" s="315"/>
      <c r="W343" s="315"/>
      <c r="X343" s="315"/>
      <c r="Y343" s="315"/>
      <c r="Z343" s="315"/>
      <c r="AA343" s="315"/>
      <c r="AB343" s="315"/>
      <c r="AC343" s="315"/>
      <c r="AD343" s="315"/>
      <c r="AE343" s="315"/>
      <c r="AF343" s="324"/>
      <c r="AG343" s="315"/>
      <c r="AH343" s="315"/>
      <c r="AI343" s="315"/>
      <c r="AJ343" s="315"/>
      <c r="AK343" s="315"/>
      <c r="AL343" s="315"/>
      <c r="AM343" s="315"/>
      <c r="AN343" s="315"/>
      <c r="AO343" s="315"/>
      <c r="AP343" s="315"/>
      <c r="AQ343" s="315"/>
      <c r="AR343" s="315"/>
      <c r="AS343" s="315"/>
      <c r="AT343" s="315"/>
      <c r="AU343" s="315"/>
      <c r="AV343" s="315"/>
      <c r="AW343" s="324"/>
      <c r="AX343" s="315"/>
      <c r="AY343" s="315"/>
      <c r="AZ343" s="315"/>
      <c r="BA343" s="315"/>
      <c r="BB343" s="315"/>
      <c r="BC343" s="315"/>
      <c r="BD343" s="315"/>
      <c r="BE343" s="315"/>
      <c r="BF343" s="315"/>
      <c r="BG343" s="315"/>
      <c r="BH343" s="315"/>
      <c r="BI343" s="315"/>
      <c r="BJ343" s="315"/>
      <c r="BK343" s="315"/>
      <c r="BL343" s="315"/>
      <c r="BM343" s="315"/>
      <c r="BN343" s="324"/>
      <c r="BO343" s="315"/>
      <c r="BP343" s="315"/>
      <c r="BQ343" s="315"/>
      <c r="BR343" s="315"/>
      <c r="BS343" s="315"/>
      <c r="BT343" s="315"/>
      <c r="BU343" s="315"/>
      <c r="BV343" s="315"/>
      <c r="BW343" s="315"/>
      <c r="BX343" s="315"/>
      <c r="BY343" s="315"/>
      <c r="BZ343" s="315"/>
      <c r="CA343" s="325"/>
    </row>
    <row r="344" spans="1:79" s="67" customFormat="1" ht="12" x14ac:dyDescent="0.2">
      <c r="A344" s="65" t="str">
        <f>IF(D344="", "", _xlfn.XLOOKUP(D344,'[1]UHCC Architecture Master'!I:I,'[1]UHCC Architecture Master'!F:F,"NA",0,1))</f>
        <v>Breast cancer</v>
      </c>
      <c r="B344" s="65" t="str">
        <f>IF(D344="", "", _xlfn.XLOOKUP(D344,'[1]UHCC Architecture Master'!I:I,'[1]UHCC Architecture Master'!G:G,"NA",0,1))</f>
        <v>Treatment of breast cancer</v>
      </c>
      <c r="C344" s="65" t="str">
        <f>IF(D344="", "", _xlfn.XLOOKUP(D344,'[1]UHCC Architecture Master'!I:I,'[1]UHCC Architecture Master'!H:H,"NA",0,1))</f>
        <v>15. Procedures (including surgeries)</v>
      </c>
      <c r="D344" s="119" t="s">
        <v>286</v>
      </c>
      <c r="E344" s="277" t="str">
        <f>IF(D344="", "", _xlfn.XLOOKUP(D344,'[1]UHCC Architecture Master'!I:I,'[1]UHCC Architecture Master'!K:K,"NA",0,1))</f>
        <v>External beam radiotherapy planning and simulation</v>
      </c>
      <c r="F344" s="277"/>
      <c r="G344" s="267">
        <f>_xlfn.XLOOKUP(F344,'[2]Merged Resources Master'!F:F,'[2]Merged Resources Master'!G:G, "NA", 0, 1)</f>
        <v>0</v>
      </c>
      <c r="H344" s="267"/>
      <c r="I344" s="267"/>
      <c r="J344" s="267"/>
      <c r="K344" s="267" t="str">
        <f>_xlfn.XLOOKUP(F344,'[2]Merged Resources Master'!F:F,'[2]Merged Resources Master'!K:K, "NA", 0, 1)</f>
        <v>Health Workforce</v>
      </c>
      <c r="L344" s="267">
        <f>_xlfn.XLOOKUP(F344,'[2]Merged Resources Master'!F:F,'[2]Merged Resources Master'!L:L, "NA", 0, 1)</f>
        <v>0</v>
      </c>
      <c r="M344" s="267">
        <f>_xlfn.XLOOKUP(F344,'[2]Merged Resources Master'!F:F,'[2]Merged Resources Master'!M:M, "NA", 0, 1)</f>
        <v>0</v>
      </c>
      <c r="N344" s="267">
        <f>_xlfn.XLOOKUP(F344,'[2]Merged Resources Master'!F:F,'[2]Merged Resources Master'!N:N, "NA", 0, 1)</f>
        <v>0</v>
      </c>
      <c r="O344" s="267"/>
      <c r="P344" s="267"/>
      <c r="Q344" s="267"/>
      <c r="R344" s="267"/>
      <c r="S344" s="267"/>
      <c r="T344" s="267"/>
      <c r="U344" s="267"/>
      <c r="V344" s="267"/>
      <c r="W344" s="267"/>
      <c r="X344" s="267"/>
      <c r="Y344" s="267"/>
      <c r="Z344" s="267"/>
      <c r="AA344" s="267"/>
      <c r="AB344" s="267"/>
      <c r="AC344" s="267"/>
      <c r="AD344" s="267"/>
      <c r="AE344" s="267"/>
      <c r="AF344" s="268"/>
      <c r="AG344" s="267"/>
      <c r="AH344" s="267"/>
      <c r="AI344" s="267"/>
      <c r="AJ344" s="267"/>
      <c r="AK344" s="267"/>
      <c r="AL344" s="267"/>
      <c r="AM344" s="267"/>
      <c r="AN344" s="267"/>
      <c r="AO344" s="267"/>
      <c r="AP344" s="267"/>
      <c r="AQ344" s="267"/>
      <c r="AR344" s="267"/>
      <c r="AS344" s="267"/>
      <c r="AT344" s="267"/>
      <c r="AU344" s="267"/>
      <c r="AV344" s="267"/>
      <c r="AW344" s="268"/>
      <c r="AX344" s="267"/>
      <c r="AY344" s="267"/>
      <c r="AZ344" s="267"/>
      <c r="BA344" s="267"/>
      <c r="BB344" s="267"/>
      <c r="BC344" s="267"/>
      <c r="BD344" s="267"/>
      <c r="BE344" s="267"/>
      <c r="BF344" s="267"/>
      <c r="BG344" s="267"/>
      <c r="BH344" s="267"/>
      <c r="BI344" s="267"/>
      <c r="BJ344" s="267"/>
      <c r="BK344" s="267"/>
      <c r="BL344" s="267"/>
      <c r="BM344" s="267"/>
      <c r="BN344" s="268"/>
      <c r="BO344" s="267"/>
      <c r="BP344" s="267"/>
      <c r="BQ344" s="267"/>
      <c r="BR344" s="267"/>
      <c r="BS344" s="267"/>
      <c r="BT344" s="267"/>
      <c r="BU344" s="267"/>
      <c r="BV344" s="267"/>
      <c r="BW344" s="267"/>
      <c r="BX344" s="267"/>
      <c r="BY344" s="267"/>
      <c r="BZ344" s="267"/>
      <c r="CA344" s="269"/>
    </row>
    <row r="345" spans="1:79" s="67" customFormat="1" ht="12" x14ac:dyDescent="0.2">
      <c r="A345" s="65" t="str">
        <f>IF(D345="", "", _xlfn.XLOOKUP(D345,'[1]UHCC Architecture Master'!I:I,'[1]UHCC Architecture Master'!F:F,"NA",0,1))</f>
        <v>Breast cancer</v>
      </c>
      <c r="B345" s="65" t="str">
        <f>IF(D345="", "", _xlfn.XLOOKUP(D345,'[1]UHCC Architecture Master'!I:I,'[1]UHCC Architecture Master'!G:G,"NA",0,1))</f>
        <v>Treatment of breast cancer</v>
      </c>
      <c r="C345" s="65" t="str">
        <f>IF(D345="", "", _xlfn.XLOOKUP(D345,'[1]UHCC Architecture Master'!I:I,'[1]UHCC Architecture Master'!H:H,"NA",0,1))</f>
        <v>15. Procedures (including surgeries)</v>
      </c>
      <c r="D345" s="119" t="s">
        <v>286</v>
      </c>
      <c r="E345" s="277" t="str">
        <f>IF(D345="", "", _xlfn.XLOOKUP(D345,'[1]UHCC Architecture Master'!I:I,'[1]UHCC Architecture Master'!K:K,"NA",0,1))</f>
        <v>External beam radiotherapy planning and simulation</v>
      </c>
      <c r="F345" s="277"/>
      <c r="G345" s="267">
        <f>_xlfn.XLOOKUP(F345,'[2]Merged Resources Master'!F:F,'[2]Merged Resources Master'!G:G, "NA", 0, 1)</f>
        <v>0</v>
      </c>
      <c r="H345" s="267"/>
      <c r="I345" s="267"/>
      <c r="J345" s="267"/>
      <c r="K345" s="267" t="str">
        <f>_xlfn.XLOOKUP(F345,'[2]Merged Resources Master'!F:F,'[2]Merged Resources Master'!K:K, "NA", 0, 1)</f>
        <v>Health Workforce</v>
      </c>
      <c r="L345" s="267">
        <f>_xlfn.XLOOKUP(F345,'[2]Merged Resources Master'!F:F,'[2]Merged Resources Master'!L:L, "NA", 0, 1)</f>
        <v>0</v>
      </c>
      <c r="M345" s="267">
        <f>_xlfn.XLOOKUP(F345,'[2]Merged Resources Master'!F:F,'[2]Merged Resources Master'!M:M, "NA", 0, 1)</f>
        <v>0</v>
      </c>
      <c r="N345" s="267">
        <f>_xlfn.XLOOKUP(F345,'[2]Merged Resources Master'!F:F,'[2]Merged Resources Master'!N:N, "NA", 0, 1)</f>
        <v>0</v>
      </c>
      <c r="O345" s="267"/>
      <c r="P345" s="267"/>
      <c r="Q345" s="267"/>
      <c r="R345" s="267"/>
      <c r="S345" s="267"/>
      <c r="T345" s="267"/>
      <c r="U345" s="267"/>
      <c r="V345" s="267"/>
      <c r="W345" s="523" t="s">
        <v>90</v>
      </c>
      <c r="X345" s="524"/>
      <c r="Y345" s="678" t="s">
        <v>91</v>
      </c>
      <c r="Z345" s="678" t="s">
        <v>92</v>
      </c>
      <c r="AA345" s="678" t="s">
        <v>93</v>
      </c>
      <c r="AB345" s="678" t="s">
        <v>94</v>
      </c>
      <c r="AC345" s="678" t="s">
        <v>95</v>
      </c>
      <c r="AD345" s="678" t="s">
        <v>96</v>
      </c>
      <c r="AE345" s="678">
        <v>1</v>
      </c>
      <c r="AF345" s="268"/>
      <c r="AG345" s="267"/>
      <c r="AH345" s="267"/>
      <c r="AI345" s="267"/>
      <c r="AJ345" s="267"/>
      <c r="AK345" s="267"/>
      <c r="AL345" s="267"/>
      <c r="AM345" s="267"/>
      <c r="AN345" s="267"/>
      <c r="AO345" s="267"/>
      <c r="AP345" s="267"/>
      <c r="AQ345" s="267"/>
      <c r="AR345" s="267"/>
      <c r="AS345" s="267"/>
      <c r="AT345" s="267"/>
      <c r="AU345" s="267"/>
      <c r="AV345" s="267"/>
      <c r="AW345" s="268"/>
      <c r="AX345" s="267"/>
      <c r="AY345" s="267"/>
      <c r="AZ345" s="267"/>
      <c r="BA345" s="267"/>
      <c r="BB345" s="267"/>
      <c r="BC345" s="267"/>
      <c r="BD345" s="267"/>
      <c r="BE345" s="267"/>
      <c r="BF345" s="267"/>
      <c r="BG345" s="267"/>
      <c r="BH345" s="267"/>
      <c r="BI345" s="267"/>
      <c r="BJ345" s="267"/>
      <c r="BK345" s="267"/>
      <c r="BL345" s="267"/>
      <c r="BM345" s="267"/>
      <c r="BN345" s="268"/>
      <c r="BO345" s="267"/>
      <c r="BP345" s="267"/>
      <c r="BQ345" s="267"/>
      <c r="BR345" s="267"/>
      <c r="BS345" s="267"/>
      <c r="BT345" s="267"/>
      <c r="BU345" s="267"/>
      <c r="BV345" s="267"/>
      <c r="BW345" s="267"/>
      <c r="BX345" s="267"/>
      <c r="BY345" s="267"/>
      <c r="BZ345" s="267"/>
      <c r="CA345" s="269"/>
    </row>
    <row r="346" spans="1:79" s="67" customFormat="1" ht="12" x14ac:dyDescent="0.2">
      <c r="A346" s="65"/>
      <c r="B346" s="65"/>
      <c r="C346" s="65"/>
      <c r="D346" s="119"/>
      <c r="E346" s="277"/>
      <c r="F346" s="277"/>
      <c r="G346" s="534">
        <f>_xlfn.XLOOKUP(F346,'[2]Merged Resources Master'!F:F,'[2]Merged Resources Master'!G:G, "NA", 0, 1)</f>
        <v>0</v>
      </c>
      <c r="H346" s="267"/>
      <c r="I346" s="267"/>
      <c r="J346" s="267"/>
      <c r="K346" s="267" t="str">
        <f>_xlfn.XLOOKUP(F346,'[2]Merged Resources Master'!F:F,'[2]Merged Resources Master'!K:K, "NA", 0, 1)</f>
        <v>Health Workforce</v>
      </c>
      <c r="L346" s="267">
        <f>_xlfn.XLOOKUP(F346,'[2]Merged Resources Master'!F:F,'[2]Merged Resources Master'!L:L, "NA", 0, 1)</f>
        <v>0</v>
      </c>
      <c r="M346" s="267">
        <f>_xlfn.XLOOKUP(F346,'[2]Merged Resources Master'!F:F,'[2]Merged Resources Master'!M:M, "NA", 0, 1)</f>
        <v>0</v>
      </c>
      <c r="N346" s="267">
        <f>_xlfn.XLOOKUP(F346,'[2]Merged Resources Master'!F:F,'[2]Merged Resources Master'!N:N, "NA", 0, 1)</f>
        <v>0</v>
      </c>
      <c r="O346" s="267"/>
      <c r="P346" s="267"/>
      <c r="Q346" s="267"/>
      <c r="R346" s="267"/>
      <c r="S346" s="267"/>
      <c r="T346" s="267"/>
      <c r="U346" s="267"/>
      <c r="V346" s="267"/>
      <c r="W346" s="523" t="s">
        <v>90</v>
      </c>
      <c r="X346" s="524"/>
      <c r="Y346" s="523" t="s">
        <v>102</v>
      </c>
      <c r="Z346" s="523" t="s">
        <v>103</v>
      </c>
      <c r="AA346" s="528" t="s">
        <v>93</v>
      </c>
      <c r="AB346" s="523" t="s">
        <v>104</v>
      </c>
      <c r="AC346" s="528" t="s">
        <v>95</v>
      </c>
      <c r="AD346" s="528" t="s">
        <v>101</v>
      </c>
      <c r="AE346" s="528">
        <v>1</v>
      </c>
      <c r="AF346" s="268"/>
      <c r="AG346" s="267"/>
      <c r="AH346" s="267"/>
      <c r="AI346" s="267"/>
      <c r="AJ346" s="267"/>
      <c r="AK346" s="267"/>
      <c r="AL346" s="267"/>
      <c r="AM346" s="267"/>
      <c r="AN346" s="267"/>
      <c r="AO346" s="267"/>
      <c r="AP346" s="267"/>
      <c r="AQ346" s="267"/>
      <c r="AR346" s="267"/>
      <c r="AS346" s="267"/>
      <c r="AT346" s="267"/>
      <c r="AU346" s="267"/>
      <c r="AV346" s="267"/>
      <c r="AW346" s="268"/>
      <c r="AX346" s="267"/>
      <c r="AY346" s="267"/>
      <c r="AZ346" s="267"/>
      <c r="BA346" s="267"/>
      <c r="BB346" s="267"/>
      <c r="BC346" s="267"/>
      <c r="BD346" s="267"/>
      <c r="BE346" s="267"/>
      <c r="BF346" s="267"/>
      <c r="BG346" s="267"/>
      <c r="BH346" s="267"/>
      <c r="BI346" s="267"/>
      <c r="BJ346" s="267"/>
      <c r="BK346" s="267"/>
      <c r="BL346" s="267"/>
      <c r="BM346" s="267"/>
      <c r="BN346" s="268"/>
      <c r="BO346" s="267"/>
      <c r="BP346" s="267"/>
      <c r="BQ346" s="267"/>
      <c r="BR346" s="267"/>
      <c r="BS346" s="267"/>
      <c r="BT346" s="267"/>
      <c r="BU346" s="267"/>
      <c r="BV346" s="267"/>
      <c r="BW346" s="267"/>
      <c r="BX346" s="267"/>
      <c r="BY346" s="267"/>
      <c r="BZ346" s="267"/>
      <c r="CA346" s="269"/>
    </row>
    <row r="347" spans="1:79" s="67" customFormat="1" ht="12" x14ac:dyDescent="0.2">
      <c r="A347" s="65"/>
      <c r="B347" s="65"/>
      <c r="C347" s="65"/>
      <c r="D347" s="119"/>
      <c r="E347" s="277"/>
      <c r="F347" s="277"/>
      <c r="G347" s="534">
        <f>_xlfn.XLOOKUP(F347,'[2]Merged Resources Master'!F:F,'[2]Merged Resources Master'!G:G, "NA", 0, 1)</f>
        <v>0</v>
      </c>
      <c r="H347" s="267"/>
      <c r="I347" s="267"/>
      <c r="J347" s="267"/>
      <c r="K347" s="267" t="str">
        <f>_xlfn.XLOOKUP(F347,'[2]Merged Resources Master'!F:F,'[2]Merged Resources Master'!K:K, "NA", 0, 1)</f>
        <v>Health Workforce</v>
      </c>
      <c r="L347" s="267">
        <f>_xlfn.XLOOKUP(F347,'[2]Merged Resources Master'!F:F,'[2]Merged Resources Master'!L:L, "NA", 0, 1)</f>
        <v>0</v>
      </c>
      <c r="M347" s="267">
        <f>_xlfn.XLOOKUP(F347,'[2]Merged Resources Master'!F:F,'[2]Merged Resources Master'!M:M, "NA", 0, 1)</f>
        <v>0</v>
      </c>
      <c r="N347" s="267">
        <f>_xlfn.XLOOKUP(F347,'[2]Merged Resources Master'!F:F,'[2]Merged Resources Master'!N:N, "NA", 0, 1)</f>
        <v>0</v>
      </c>
      <c r="O347" s="267"/>
      <c r="P347" s="267"/>
      <c r="Q347" s="267"/>
      <c r="R347" s="267"/>
      <c r="S347" s="267"/>
      <c r="T347" s="267"/>
      <c r="U347" s="267"/>
      <c r="V347" s="267"/>
      <c r="W347" s="523" t="s">
        <v>90</v>
      </c>
      <c r="X347" s="524"/>
      <c r="Y347" s="523" t="s">
        <v>105</v>
      </c>
      <c r="Z347" s="523" t="s">
        <v>106</v>
      </c>
      <c r="AA347" s="523" t="s">
        <v>93</v>
      </c>
      <c r="AB347" s="523" t="s">
        <v>107</v>
      </c>
      <c r="AC347" s="523" t="s">
        <v>108</v>
      </c>
      <c r="AD347" s="523" t="s">
        <v>101</v>
      </c>
      <c r="AE347" s="523">
        <v>1</v>
      </c>
      <c r="AF347" s="268"/>
      <c r="AG347" s="267"/>
      <c r="AH347" s="267"/>
      <c r="AI347" s="267"/>
      <c r="AJ347" s="267"/>
      <c r="AK347" s="267"/>
      <c r="AL347" s="267"/>
      <c r="AM347" s="267"/>
      <c r="AN347" s="267"/>
      <c r="AO347" s="267"/>
      <c r="AP347" s="267"/>
      <c r="AQ347" s="267"/>
      <c r="AR347" s="267"/>
      <c r="AS347" s="267"/>
      <c r="AT347" s="267"/>
      <c r="AU347" s="267"/>
      <c r="AV347" s="267"/>
      <c r="AW347" s="268"/>
      <c r="AX347" s="267"/>
      <c r="AY347" s="267"/>
      <c r="AZ347" s="267"/>
      <c r="BA347" s="267"/>
      <c r="BB347" s="267"/>
      <c r="BC347" s="267"/>
      <c r="BD347" s="267"/>
      <c r="BE347" s="267"/>
      <c r="BF347" s="267"/>
      <c r="BG347" s="267"/>
      <c r="BH347" s="267"/>
      <c r="BI347" s="267"/>
      <c r="BJ347" s="267"/>
      <c r="BK347" s="267"/>
      <c r="BL347" s="267"/>
      <c r="BM347" s="267"/>
      <c r="BN347" s="268"/>
      <c r="BO347" s="267"/>
      <c r="BP347" s="267"/>
      <c r="BQ347" s="267"/>
      <c r="BR347" s="267"/>
      <c r="BS347" s="267"/>
      <c r="BT347" s="267"/>
      <c r="BU347" s="267"/>
      <c r="BV347" s="267"/>
      <c r="BW347" s="267"/>
      <c r="BX347" s="267"/>
      <c r="BY347" s="267"/>
      <c r="BZ347" s="267"/>
      <c r="CA347" s="269"/>
    </row>
    <row r="348" spans="1:79" s="67" customFormat="1" ht="12" x14ac:dyDescent="0.2">
      <c r="A348" s="65"/>
      <c r="B348" s="65"/>
      <c r="C348" s="65"/>
      <c r="D348" s="119"/>
      <c r="E348" s="277"/>
      <c r="F348" s="277"/>
      <c r="G348" s="534">
        <f>_xlfn.XLOOKUP(F348,'[2]Merged Resources Master'!F:F,'[2]Merged Resources Master'!G:G, "NA", 0, 1)</f>
        <v>0</v>
      </c>
      <c r="H348" s="267"/>
      <c r="I348" s="267"/>
      <c r="J348" s="267"/>
      <c r="K348" s="267" t="str">
        <f>_xlfn.XLOOKUP(F348,'[2]Merged Resources Master'!F:F,'[2]Merged Resources Master'!K:K, "NA", 0, 1)</f>
        <v>Health Workforce</v>
      </c>
      <c r="L348" s="267">
        <f>_xlfn.XLOOKUP(F348,'[2]Merged Resources Master'!F:F,'[2]Merged Resources Master'!L:L, "NA", 0, 1)</f>
        <v>0</v>
      </c>
      <c r="M348" s="267">
        <f>_xlfn.XLOOKUP(F348,'[2]Merged Resources Master'!F:F,'[2]Merged Resources Master'!M:M, "NA", 0, 1)</f>
        <v>0</v>
      </c>
      <c r="N348" s="267">
        <f>_xlfn.XLOOKUP(F348,'[2]Merged Resources Master'!F:F,'[2]Merged Resources Master'!N:N, "NA", 0, 1)</f>
        <v>0</v>
      </c>
      <c r="O348" s="267"/>
      <c r="P348" s="267"/>
      <c r="Q348" s="267"/>
      <c r="R348" s="267"/>
      <c r="S348" s="267"/>
      <c r="T348" s="267"/>
      <c r="U348" s="267"/>
      <c r="V348" s="267"/>
      <c r="W348" s="523" t="s">
        <v>90</v>
      </c>
      <c r="X348" s="65"/>
      <c r="Y348" s="67" t="s">
        <v>235</v>
      </c>
      <c r="Z348" s="65" t="s">
        <v>103</v>
      </c>
      <c r="AA348" s="523" t="s">
        <v>93</v>
      </c>
      <c r="AB348" s="311" t="s">
        <v>236</v>
      </c>
      <c r="AC348" s="311" t="s">
        <v>200</v>
      </c>
      <c r="AD348" s="523" t="s">
        <v>101</v>
      </c>
      <c r="AE348" s="523">
        <v>1</v>
      </c>
      <c r="AF348" s="268"/>
      <c r="AG348" s="267"/>
      <c r="AH348" s="267"/>
      <c r="AI348" s="267"/>
      <c r="AJ348" s="267"/>
      <c r="AK348" s="267"/>
      <c r="AL348" s="267"/>
      <c r="AM348" s="267"/>
      <c r="AN348" s="267"/>
      <c r="AO348" s="267"/>
      <c r="AP348" s="267"/>
      <c r="AQ348" s="267"/>
      <c r="AR348" s="267"/>
      <c r="AS348" s="267"/>
      <c r="AT348" s="267"/>
      <c r="AU348" s="267"/>
      <c r="AV348" s="267"/>
      <c r="AW348" s="268"/>
      <c r="AX348" s="267"/>
      <c r="AY348" s="267"/>
      <c r="AZ348" s="267"/>
      <c r="BA348" s="267"/>
      <c r="BB348" s="267"/>
      <c r="BC348" s="267"/>
      <c r="BD348" s="267"/>
      <c r="BE348" s="267"/>
      <c r="BF348" s="267"/>
      <c r="BG348" s="267"/>
      <c r="BH348" s="267"/>
      <c r="BI348" s="267"/>
      <c r="BJ348" s="267"/>
      <c r="BK348" s="267"/>
      <c r="BL348" s="267"/>
      <c r="BM348" s="267"/>
      <c r="BN348" s="268"/>
      <c r="BO348" s="267"/>
      <c r="BP348" s="267"/>
      <c r="BQ348" s="267"/>
      <c r="BR348" s="267"/>
      <c r="BS348" s="267"/>
      <c r="BT348" s="267"/>
      <c r="BU348" s="267"/>
      <c r="BV348" s="267"/>
      <c r="BW348" s="267"/>
      <c r="BX348" s="267"/>
      <c r="BY348" s="267"/>
      <c r="BZ348" s="267"/>
      <c r="CA348" s="269"/>
    </row>
    <row r="349" spans="1:79" s="67" customFormat="1" ht="12" x14ac:dyDescent="0.2">
      <c r="A349" s="65"/>
      <c r="B349" s="65"/>
      <c r="C349" s="65"/>
      <c r="D349" s="119"/>
      <c r="E349" s="277"/>
      <c r="F349" s="277"/>
      <c r="G349" s="534">
        <f>_xlfn.XLOOKUP(F349,'[2]Merged Resources Master'!F:F,'[2]Merged Resources Master'!G:G, "NA", 0, 1)</f>
        <v>0</v>
      </c>
      <c r="H349" s="267"/>
      <c r="I349" s="267"/>
      <c r="J349" s="267"/>
      <c r="K349" s="267" t="str">
        <f>_xlfn.XLOOKUP(F349,'[2]Merged Resources Master'!F:F,'[2]Merged Resources Master'!K:K, "NA", 0, 1)</f>
        <v>Health Workforce</v>
      </c>
      <c r="L349" s="267">
        <f>_xlfn.XLOOKUP(F349,'[2]Merged Resources Master'!F:F,'[2]Merged Resources Master'!L:L, "NA", 0, 1)</f>
        <v>0</v>
      </c>
      <c r="M349" s="267">
        <f>_xlfn.XLOOKUP(F349,'[2]Merged Resources Master'!F:F,'[2]Merged Resources Master'!M:M, "NA", 0, 1)</f>
        <v>0</v>
      </c>
      <c r="N349" s="267">
        <f>_xlfn.XLOOKUP(F349,'[2]Merged Resources Master'!F:F,'[2]Merged Resources Master'!N:N, "NA", 0, 1)</f>
        <v>0</v>
      </c>
      <c r="O349" s="267"/>
      <c r="P349" s="267"/>
      <c r="Q349" s="267"/>
      <c r="R349" s="267"/>
      <c r="S349" s="267"/>
      <c r="T349" s="267"/>
      <c r="U349" s="267"/>
      <c r="V349" s="267"/>
      <c r="W349" s="523" t="s">
        <v>90</v>
      </c>
      <c r="X349" s="65"/>
      <c r="Y349" s="65" t="s">
        <v>237</v>
      </c>
      <c r="Z349" s="65" t="s">
        <v>106</v>
      </c>
      <c r="AA349" s="523" t="s">
        <v>93</v>
      </c>
      <c r="AB349" s="65" t="s">
        <v>238</v>
      </c>
      <c r="AC349" s="523" t="s">
        <v>108</v>
      </c>
      <c r="AD349" s="523" t="s">
        <v>101</v>
      </c>
      <c r="AE349" s="523">
        <v>1</v>
      </c>
      <c r="AF349" s="268"/>
      <c r="AG349" s="267"/>
      <c r="AH349" s="267"/>
      <c r="AI349" s="267"/>
      <c r="AJ349" s="267"/>
      <c r="AK349" s="267"/>
      <c r="AL349" s="267"/>
      <c r="AM349" s="267"/>
      <c r="AN349" s="267"/>
      <c r="AO349" s="267"/>
      <c r="AP349" s="267"/>
      <c r="AQ349" s="267"/>
      <c r="AR349" s="267"/>
      <c r="AS349" s="267"/>
      <c r="AT349" s="267"/>
      <c r="AU349" s="267"/>
      <c r="AV349" s="267"/>
      <c r="AW349" s="268"/>
      <c r="AX349" s="267"/>
      <c r="AY349" s="267"/>
      <c r="AZ349" s="267"/>
      <c r="BA349" s="267"/>
      <c r="BB349" s="267"/>
      <c r="BC349" s="267"/>
      <c r="BD349" s="267"/>
      <c r="BE349" s="267"/>
      <c r="BF349" s="267"/>
      <c r="BG349" s="267"/>
      <c r="BH349" s="267"/>
      <c r="BI349" s="267"/>
      <c r="BJ349" s="267"/>
      <c r="BK349" s="267"/>
      <c r="BL349" s="267"/>
      <c r="BM349" s="267"/>
      <c r="BN349" s="268"/>
      <c r="BO349" s="267"/>
      <c r="BP349" s="267"/>
      <c r="BQ349" s="267"/>
      <c r="BR349" s="267"/>
      <c r="BS349" s="267"/>
      <c r="BT349" s="267"/>
      <c r="BU349" s="267"/>
      <c r="BV349" s="267"/>
      <c r="BW349" s="267"/>
      <c r="BX349" s="267"/>
      <c r="BY349" s="267"/>
      <c r="BZ349" s="267"/>
      <c r="CA349" s="269"/>
    </row>
    <row r="350" spans="1:79" s="67" customFormat="1" ht="12" x14ac:dyDescent="0.2">
      <c r="A350" s="65"/>
      <c r="B350" s="65"/>
      <c r="C350" s="65"/>
      <c r="D350" s="119"/>
      <c r="E350" s="277"/>
      <c r="F350" s="277"/>
      <c r="G350" s="534">
        <f>_xlfn.XLOOKUP(F350,'[2]Merged Resources Master'!F:F,'[2]Merged Resources Master'!G:G, "NA", 0, 1)</f>
        <v>0</v>
      </c>
      <c r="H350" s="267"/>
      <c r="I350" s="267"/>
      <c r="J350" s="267"/>
      <c r="K350" s="267" t="str">
        <f>_xlfn.XLOOKUP(F350,'[2]Merged Resources Master'!F:F,'[2]Merged Resources Master'!K:K, "NA", 0, 1)</f>
        <v>Health Workforce</v>
      </c>
      <c r="L350" s="267">
        <f>_xlfn.XLOOKUP(F350,'[2]Merged Resources Master'!F:F,'[2]Merged Resources Master'!L:L, "NA", 0, 1)</f>
        <v>0</v>
      </c>
      <c r="M350" s="267">
        <f>_xlfn.XLOOKUP(F350,'[2]Merged Resources Master'!F:F,'[2]Merged Resources Master'!M:M, "NA", 0, 1)</f>
        <v>0</v>
      </c>
      <c r="N350" s="267">
        <f>_xlfn.XLOOKUP(F350,'[2]Merged Resources Master'!F:F,'[2]Merged Resources Master'!N:N, "NA", 0, 1)</f>
        <v>0</v>
      </c>
      <c r="O350" s="267"/>
      <c r="P350" s="267"/>
      <c r="Q350" s="267"/>
      <c r="R350" s="267"/>
      <c r="S350" s="267"/>
      <c r="T350" s="267"/>
      <c r="U350" s="267"/>
      <c r="V350" s="267"/>
      <c r="W350" s="558"/>
      <c r="X350" s="65"/>
      <c r="Y350" s="65"/>
      <c r="Z350" s="65"/>
      <c r="AA350" s="65"/>
      <c r="AB350" s="65"/>
      <c r="AC350" s="543"/>
      <c r="AD350" s="543"/>
      <c r="AE350" s="543"/>
      <c r="AF350" s="268"/>
      <c r="AG350" s="267"/>
      <c r="AH350" s="267"/>
      <c r="AI350" s="267"/>
      <c r="AJ350" s="267"/>
      <c r="AK350" s="267"/>
      <c r="AL350" s="267"/>
      <c r="AM350" s="267"/>
      <c r="AN350" s="267"/>
      <c r="AO350" s="267"/>
      <c r="AP350" s="267"/>
      <c r="AQ350" s="267"/>
      <c r="AR350" s="267"/>
      <c r="AS350" s="267"/>
      <c r="AT350" s="267"/>
      <c r="AU350" s="267"/>
      <c r="AV350" s="267"/>
      <c r="AW350" s="268"/>
      <c r="AX350" s="267"/>
      <c r="AY350" s="267"/>
      <c r="AZ350" s="267"/>
      <c r="BA350" s="267"/>
      <c r="BB350" s="267"/>
      <c r="BC350" s="267"/>
      <c r="BD350" s="267"/>
      <c r="BE350" s="267"/>
      <c r="BF350" s="267"/>
      <c r="BG350" s="267"/>
      <c r="BH350" s="267"/>
      <c r="BI350" s="267"/>
      <c r="BJ350" s="267"/>
      <c r="BK350" s="267"/>
      <c r="BL350" s="267"/>
      <c r="BM350" s="267"/>
      <c r="BN350" s="268"/>
      <c r="BO350" s="267"/>
      <c r="BP350" s="267"/>
      <c r="BQ350" s="267"/>
      <c r="BR350" s="267"/>
      <c r="BS350" s="267"/>
      <c r="BT350" s="267"/>
      <c r="BU350" s="267"/>
      <c r="BV350" s="267"/>
      <c r="BW350" s="267"/>
      <c r="BX350" s="267"/>
      <c r="BY350" s="267"/>
      <c r="BZ350" s="267"/>
      <c r="CA350" s="269"/>
    </row>
    <row r="351" spans="1:79" s="67" customFormat="1" ht="12" x14ac:dyDescent="0.2">
      <c r="A351" s="65" t="str">
        <f>IF(D351="", "", _xlfn.XLOOKUP(D351,'[1]UHCC Architecture Master'!I:I,'[1]UHCC Architecture Master'!F:F,"NA",0,1))</f>
        <v>Breast cancer</v>
      </c>
      <c r="B351" s="65" t="str">
        <f>IF(D351="", "", _xlfn.XLOOKUP(D351,'[1]UHCC Architecture Master'!I:I,'[1]UHCC Architecture Master'!G:G,"NA",0,1))</f>
        <v>Treatment of breast cancer</v>
      </c>
      <c r="C351" s="65" t="str">
        <f>IF(D351="", "", _xlfn.XLOOKUP(D351,'[1]UHCC Architecture Master'!I:I,'[1]UHCC Architecture Master'!H:H,"NA",0,1))</f>
        <v>15. Procedures (including surgeries)</v>
      </c>
      <c r="D351" s="119" t="s">
        <v>286</v>
      </c>
      <c r="E351" s="277" t="str">
        <f>IF(D351="", "", _xlfn.XLOOKUP(D351,'[1]UHCC Architecture Master'!I:I,'[1]UHCC Architecture Master'!K:K,"NA",0,1))</f>
        <v>External beam radiotherapy planning and simulation</v>
      </c>
      <c r="F351" s="277"/>
      <c r="G351" s="267">
        <f>_xlfn.XLOOKUP(F351,'[2]Merged Resources Master'!F:F,'[2]Merged Resources Master'!G:G, "NA", 0, 1)</f>
        <v>0</v>
      </c>
      <c r="H351" s="316"/>
      <c r="I351" s="316"/>
      <c r="J351" s="316"/>
      <c r="K351" s="267" t="str">
        <f>_xlfn.XLOOKUP(F351,'[2]Merged Resources Master'!F:F,'[2]Merged Resources Master'!K:K, "NA", 0, 1)</f>
        <v>Health Workforce</v>
      </c>
      <c r="L351" s="267">
        <f>_xlfn.XLOOKUP(F351,'[2]Merged Resources Master'!F:F,'[2]Merged Resources Master'!L:L, "NA", 0, 1)</f>
        <v>0</v>
      </c>
      <c r="M351" s="267">
        <f>_xlfn.XLOOKUP(F351,'[2]Merged Resources Master'!F:F,'[2]Merged Resources Master'!M:M, "NA", 0, 1)</f>
        <v>0</v>
      </c>
      <c r="N351" s="267">
        <f>_xlfn.XLOOKUP(F351,'[2]Merged Resources Master'!F:F,'[2]Merged Resources Master'!N:N, "NA", 0, 1)</f>
        <v>0</v>
      </c>
      <c r="O351" s="267"/>
      <c r="P351" s="267"/>
      <c r="Q351" s="267"/>
      <c r="R351" s="267"/>
      <c r="S351" s="267"/>
      <c r="T351" s="267"/>
      <c r="U351" s="267"/>
      <c r="V351" s="267"/>
      <c r="W351" s="267"/>
      <c r="X351" s="267"/>
      <c r="Y351" s="267"/>
      <c r="Z351" s="267"/>
      <c r="AA351" s="267"/>
      <c r="AB351" s="267"/>
      <c r="AC351" s="267"/>
      <c r="AD351" s="267"/>
      <c r="AE351" s="267"/>
      <c r="AF351" s="268"/>
      <c r="AG351" s="267"/>
      <c r="AH351" s="267"/>
      <c r="AI351" s="267"/>
      <c r="AJ351" s="267"/>
      <c r="AK351" s="267"/>
      <c r="AL351" s="267"/>
      <c r="AM351" s="267"/>
      <c r="AN351" s="267"/>
      <c r="AO351" s="267"/>
      <c r="AP351" s="267"/>
      <c r="AQ351" s="267"/>
      <c r="AR351" s="267"/>
      <c r="AS351" s="267"/>
      <c r="AT351" s="267"/>
      <c r="AU351" s="267"/>
      <c r="AV351" s="267"/>
      <c r="AW351" s="268"/>
      <c r="AX351" s="267"/>
      <c r="AY351" s="267"/>
      <c r="AZ351" s="267"/>
      <c r="BA351" s="267"/>
      <c r="BB351" s="267"/>
      <c r="BC351" s="267"/>
      <c r="BD351" s="267"/>
      <c r="BE351" s="267"/>
      <c r="BF351" s="267"/>
      <c r="BG351" s="267"/>
      <c r="BH351" s="267"/>
      <c r="BI351" s="267"/>
      <c r="BJ351" s="267"/>
      <c r="BK351" s="267"/>
      <c r="BL351" s="267"/>
      <c r="BM351" s="267"/>
      <c r="BN351" s="268"/>
      <c r="BO351" s="267"/>
      <c r="BP351" s="267"/>
      <c r="BQ351" s="267"/>
      <c r="BR351" s="267"/>
      <c r="BS351" s="267"/>
      <c r="BT351" s="267"/>
      <c r="BU351" s="267"/>
      <c r="BV351" s="267"/>
      <c r="BW351" s="267"/>
      <c r="BX351" s="267"/>
      <c r="BY351" s="267"/>
      <c r="BZ351" s="267"/>
      <c r="CA351" s="269"/>
    </row>
    <row r="352" spans="1:79" s="67" customFormat="1" ht="12" x14ac:dyDescent="0.2">
      <c r="A352" s="65" t="str">
        <f>IF(D352="", "", _xlfn.XLOOKUP(D352,'[1]UHCC Architecture Master'!I:I,'[1]UHCC Architecture Master'!F:F,"NA",0,1))</f>
        <v>Breast cancer</v>
      </c>
      <c r="B352" s="65" t="str">
        <f>IF(D352="", "", _xlfn.XLOOKUP(D352,'[1]UHCC Architecture Master'!I:I,'[1]UHCC Architecture Master'!G:G,"NA",0,1))</f>
        <v>Treatment of breast cancer</v>
      </c>
      <c r="C352" s="65" t="str">
        <f>IF(D352="", "", _xlfn.XLOOKUP(D352,'[1]UHCC Architecture Master'!I:I,'[1]UHCC Architecture Master'!H:H,"NA",0,1))</f>
        <v>15. Procedures (including surgeries)</v>
      </c>
      <c r="D352" s="119" t="s">
        <v>286</v>
      </c>
      <c r="E352" s="277" t="str">
        <f>IF(D352="", "", _xlfn.XLOOKUP(D352,'[1]UHCC Architecture Master'!I:I,'[1]UHCC Architecture Master'!K:K,"NA",0,1))</f>
        <v>External beam radiotherapy planning and simulation</v>
      </c>
      <c r="F352" s="277"/>
      <c r="G352" s="267">
        <f>_xlfn.XLOOKUP(F352,'[2]Merged Resources Master'!F:F,'[2]Merged Resources Master'!G:G, "NA", 0, 1)</f>
        <v>0</v>
      </c>
      <c r="H352" s="316"/>
      <c r="I352" s="316"/>
      <c r="J352" s="316"/>
      <c r="K352" s="267" t="str">
        <f>_xlfn.XLOOKUP(F352,'[2]Merged Resources Master'!F:F,'[2]Merged Resources Master'!K:K, "NA", 0, 1)</f>
        <v>Health Workforce</v>
      </c>
      <c r="L352" s="267">
        <f>_xlfn.XLOOKUP(F352,'[2]Merged Resources Master'!F:F,'[2]Merged Resources Master'!L:L, "NA", 0, 1)</f>
        <v>0</v>
      </c>
      <c r="M352" s="267">
        <f>_xlfn.XLOOKUP(F352,'[2]Merged Resources Master'!F:F,'[2]Merged Resources Master'!M:M, "NA", 0, 1)</f>
        <v>0</v>
      </c>
      <c r="N352" s="267">
        <f>_xlfn.XLOOKUP(F352,'[2]Merged Resources Master'!F:F,'[2]Merged Resources Master'!N:N, "NA", 0, 1)</f>
        <v>0</v>
      </c>
      <c r="O352" s="267"/>
      <c r="P352" s="267"/>
      <c r="Q352" s="267"/>
      <c r="R352" s="267"/>
      <c r="S352" s="267"/>
      <c r="T352" s="267"/>
      <c r="U352" s="267"/>
      <c r="V352" s="267"/>
      <c r="W352" s="311" t="s">
        <v>287</v>
      </c>
      <c r="X352" s="267"/>
      <c r="Y352" s="267" t="s">
        <v>288</v>
      </c>
      <c r="Z352" s="267" t="s">
        <v>148</v>
      </c>
      <c r="AA352" s="523" t="s">
        <v>93</v>
      </c>
      <c r="AB352" s="267" t="s">
        <v>289</v>
      </c>
      <c r="AC352" s="528" t="s">
        <v>95</v>
      </c>
      <c r="AD352" s="528" t="s">
        <v>101</v>
      </c>
      <c r="AE352" s="528">
        <v>1</v>
      </c>
      <c r="AF352" s="268"/>
      <c r="AG352" s="267"/>
      <c r="AH352" s="267"/>
      <c r="AI352" s="267"/>
      <c r="AJ352" s="267"/>
      <c r="AK352" s="267"/>
      <c r="AL352" s="267"/>
      <c r="AM352" s="267"/>
      <c r="AN352" s="267"/>
      <c r="AO352" s="267"/>
      <c r="AP352" s="267"/>
      <c r="AQ352" s="267"/>
      <c r="AR352" s="267"/>
      <c r="AS352" s="267"/>
      <c r="AT352" s="267"/>
      <c r="AU352" s="267"/>
      <c r="AV352" s="267"/>
      <c r="AW352" s="268"/>
      <c r="AX352" s="267"/>
      <c r="AY352" s="267"/>
      <c r="AZ352" s="267"/>
      <c r="BA352" s="267"/>
      <c r="BB352" s="267"/>
      <c r="BC352" s="267"/>
      <c r="BD352" s="267"/>
      <c r="BE352" s="267"/>
      <c r="BF352" s="267"/>
      <c r="BG352" s="267"/>
      <c r="BH352" s="267"/>
      <c r="BI352" s="267"/>
      <c r="BJ352" s="267"/>
      <c r="BK352" s="267"/>
      <c r="BL352" s="267"/>
      <c r="BM352" s="267"/>
      <c r="BN352" s="268"/>
      <c r="BO352" s="267"/>
      <c r="BP352" s="267"/>
      <c r="BQ352" s="267"/>
      <c r="BR352" s="267"/>
      <c r="BS352" s="267"/>
      <c r="BT352" s="267"/>
      <c r="BU352" s="267"/>
      <c r="BV352" s="267"/>
      <c r="BW352" s="267"/>
      <c r="BX352" s="267"/>
      <c r="BY352" s="267"/>
      <c r="BZ352" s="267"/>
      <c r="CA352" s="269"/>
    </row>
    <row r="353" spans="1:79" s="67" customFormat="1" ht="12" x14ac:dyDescent="0.2">
      <c r="A353" s="65"/>
      <c r="B353" s="65"/>
      <c r="C353" s="65"/>
      <c r="D353" s="119"/>
      <c r="E353" s="277"/>
      <c r="F353" s="277"/>
      <c r="G353" s="534">
        <f>_xlfn.XLOOKUP(F353,'[2]Merged Resources Master'!F:F,'[2]Merged Resources Master'!G:G, "NA", 0, 1)</f>
        <v>0</v>
      </c>
      <c r="H353" s="316"/>
      <c r="I353" s="316"/>
      <c r="J353" s="316"/>
      <c r="K353" s="267" t="str">
        <f>_xlfn.XLOOKUP(F353,'[2]Merged Resources Master'!F:F,'[2]Merged Resources Master'!K:K, "NA", 0, 1)</f>
        <v>Health Workforce</v>
      </c>
      <c r="L353" s="267">
        <f>_xlfn.XLOOKUP(F353,'[2]Merged Resources Master'!F:F,'[2]Merged Resources Master'!L:L, "NA", 0, 1)</f>
        <v>0</v>
      </c>
      <c r="M353" s="267">
        <f>_xlfn.XLOOKUP(F353,'[2]Merged Resources Master'!F:F,'[2]Merged Resources Master'!M:M, "NA", 0, 1)</f>
        <v>0</v>
      </c>
      <c r="N353" s="267">
        <f>_xlfn.XLOOKUP(F353,'[2]Merged Resources Master'!F:F,'[2]Merged Resources Master'!N:N, "NA", 0, 1)</f>
        <v>0</v>
      </c>
      <c r="O353" s="267"/>
      <c r="P353" s="267"/>
      <c r="Q353" s="267"/>
      <c r="R353" s="267"/>
      <c r="S353" s="267"/>
      <c r="T353" s="267"/>
      <c r="U353" s="267"/>
      <c r="V353" s="267"/>
      <c r="W353" s="311" t="s">
        <v>287</v>
      </c>
      <c r="X353" s="267"/>
      <c r="Y353" s="267" t="s">
        <v>290</v>
      </c>
      <c r="Z353" s="267" t="s">
        <v>106</v>
      </c>
      <c r="AA353" s="523" t="s">
        <v>93</v>
      </c>
      <c r="AB353" s="267" t="s">
        <v>291</v>
      </c>
      <c r="AC353" s="528" t="s">
        <v>108</v>
      </c>
      <c r="AD353" s="528" t="s">
        <v>101</v>
      </c>
      <c r="AE353" s="528">
        <v>1</v>
      </c>
      <c r="AF353" s="268"/>
      <c r="AG353" s="267"/>
      <c r="AH353" s="267"/>
      <c r="AI353" s="267"/>
      <c r="AJ353" s="267"/>
      <c r="AK353" s="267"/>
      <c r="AL353" s="267"/>
      <c r="AM353" s="267"/>
      <c r="AN353" s="267"/>
      <c r="AO353" s="267"/>
      <c r="AP353" s="267"/>
      <c r="AQ353" s="267"/>
      <c r="AR353" s="267"/>
      <c r="AS353" s="267"/>
      <c r="AT353" s="267"/>
      <c r="AU353" s="267"/>
      <c r="AV353" s="267"/>
      <c r="AW353" s="268"/>
      <c r="AX353" s="267"/>
      <c r="AY353" s="267"/>
      <c r="AZ353" s="267"/>
      <c r="BA353" s="267"/>
      <c r="BB353" s="267"/>
      <c r="BC353" s="267"/>
      <c r="BD353" s="267"/>
      <c r="BE353" s="267"/>
      <c r="BF353" s="267"/>
      <c r="BG353" s="267"/>
      <c r="BH353" s="267"/>
      <c r="BI353" s="267"/>
      <c r="BJ353" s="267"/>
      <c r="BK353" s="267"/>
      <c r="BL353" s="267"/>
      <c r="BM353" s="267"/>
      <c r="BN353" s="268"/>
      <c r="BO353" s="267"/>
      <c r="BP353" s="267"/>
      <c r="BQ353" s="267"/>
      <c r="BR353" s="267"/>
      <c r="BS353" s="267"/>
      <c r="BT353" s="267"/>
      <c r="BU353" s="267"/>
      <c r="BV353" s="267"/>
      <c r="BW353" s="267"/>
      <c r="BX353" s="267"/>
      <c r="BY353" s="267"/>
      <c r="BZ353" s="267"/>
      <c r="CA353" s="269"/>
    </row>
    <row r="354" spans="1:79" s="67" customFormat="1" ht="12" x14ac:dyDescent="0.2">
      <c r="A354" s="65"/>
      <c r="B354" s="65"/>
      <c r="C354" s="65"/>
      <c r="D354" s="119"/>
      <c r="E354" s="277"/>
      <c r="F354" s="277"/>
      <c r="G354" s="534">
        <f>_xlfn.XLOOKUP(F354,'[2]Merged Resources Master'!F:F,'[2]Merged Resources Master'!G:G, "NA", 0, 1)</f>
        <v>0</v>
      </c>
      <c r="H354" s="316"/>
      <c r="I354" s="316"/>
      <c r="J354" s="316"/>
      <c r="K354" s="267" t="str">
        <f>_xlfn.XLOOKUP(F354,'[2]Merged Resources Master'!F:F,'[2]Merged Resources Master'!K:K, "NA", 0, 1)</f>
        <v>Health Workforce</v>
      </c>
      <c r="L354" s="267">
        <f>_xlfn.XLOOKUP(F354,'[2]Merged Resources Master'!F:F,'[2]Merged Resources Master'!L:L, "NA", 0, 1)</f>
        <v>0</v>
      </c>
      <c r="M354" s="267">
        <f>_xlfn.XLOOKUP(F354,'[2]Merged Resources Master'!F:F,'[2]Merged Resources Master'!M:M, "NA", 0, 1)</f>
        <v>0</v>
      </c>
      <c r="N354" s="267">
        <f>_xlfn.XLOOKUP(F354,'[2]Merged Resources Master'!F:F,'[2]Merged Resources Master'!N:N, "NA", 0, 1)</f>
        <v>0</v>
      </c>
      <c r="O354" s="267"/>
      <c r="P354" s="267"/>
      <c r="Q354" s="267"/>
      <c r="R354" s="267"/>
      <c r="S354" s="267"/>
      <c r="T354" s="267"/>
      <c r="U354" s="267"/>
      <c r="V354" s="267"/>
      <c r="W354" s="311" t="s">
        <v>287</v>
      </c>
      <c r="X354" s="267"/>
      <c r="Y354" s="549" t="s">
        <v>292</v>
      </c>
      <c r="Z354" s="549" t="s">
        <v>148</v>
      </c>
      <c r="AA354" s="549" t="s">
        <v>93</v>
      </c>
      <c r="AB354" s="549" t="s">
        <v>293</v>
      </c>
      <c r="AC354" s="549" t="s">
        <v>95</v>
      </c>
      <c r="AD354" s="549" t="s">
        <v>101</v>
      </c>
      <c r="AE354" s="549">
        <v>1</v>
      </c>
      <c r="AF354" s="268"/>
      <c r="AG354" s="267"/>
      <c r="AH354" s="267"/>
      <c r="AI354" s="267"/>
      <c r="AJ354" s="267"/>
      <c r="AK354" s="267"/>
      <c r="AL354" s="267"/>
      <c r="AM354" s="267"/>
      <c r="AN354" s="267"/>
      <c r="AO354" s="267"/>
      <c r="AP354" s="267"/>
      <c r="AQ354" s="267"/>
      <c r="AR354" s="267"/>
      <c r="AS354" s="267"/>
      <c r="AT354" s="267"/>
      <c r="AU354" s="267"/>
      <c r="AV354" s="267"/>
      <c r="AW354" s="268"/>
      <c r="AX354" s="267"/>
      <c r="AY354" s="267"/>
      <c r="AZ354" s="267"/>
      <c r="BA354" s="267"/>
      <c r="BB354" s="267"/>
      <c r="BC354" s="267"/>
      <c r="BD354" s="267"/>
      <c r="BE354" s="267"/>
      <c r="BF354" s="267"/>
      <c r="BG354" s="267"/>
      <c r="BH354" s="267"/>
      <c r="BI354" s="267"/>
      <c r="BJ354" s="267"/>
      <c r="BK354" s="267"/>
      <c r="BL354" s="267"/>
      <c r="BM354" s="267"/>
      <c r="BN354" s="268"/>
      <c r="BO354" s="267"/>
      <c r="BP354" s="267"/>
      <c r="BQ354" s="267"/>
      <c r="BR354" s="267"/>
      <c r="BS354" s="267"/>
      <c r="BT354" s="267"/>
      <c r="BU354" s="267"/>
      <c r="BV354" s="267"/>
      <c r="BW354" s="267"/>
      <c r="BX354" s="267"/>
      <c r="BY354" s="267"/>
      <c r="BZ354" s="267"/>
      <c r="CA354" s="269"/>
    </row>
    <row r="355" spans="1:79" s="67" customFormat="1" ht="12" x14ac:dyDescent="0.2">
      <c r="A355" s="65"/>
      <c r="B355" s="65"/>
      <c r="C355" s="65"/>
      <c r="D355" s="119"/>
      <c r="E355" s="277"/>
      <c r="F355" s="277"/>
      <c r="G355" s="534">
        <f>_xlfn.XLOOKUP(F355,'[2]Merged Resources Master'!F:F,'[2]Merged Resources Master'!G:G, "NA", 0, 1)</f>
        <v>0</v>
      </c>
      <c r="H355" s="316"/>
      <c r="I355" s="316"/>
      <c r="J355" s="316"/>
      <c r="K355" s="267" t="str">
        <f>_xlfn.XLOOKUP(F355,'[2]Merged Resources Master'!F:F,'[2]Merged Resources Master'!K:K, "NA", 0, 1)</f>
        <v>Health Workforce</v>
      </c>
      <c r="L355" s="267">
        <f>_xlfn.XLOOKUP(F355,'[2]Merged Resources Master'!F:F,'[2]Merged Resources Master'!L:L, "NA", 0, 1)</f>
        <v>0</v>
      </c>
      <c r="M355" s="267">
        <f>_xlfn.XLOOKUP(F355,'[2]Merged Resources Master'!F:F,'[2]Merged Resources Master'!M:M, "NA", 0, 1)</f>
        <v>0</v>
      </c>
      <c r="N355" s="267">
        <f>_xlfn.XLOOKUP(F355,'[2]Merged Resources Master'!F:F,'[2]Merged Resources Master'!N:N, "NA", 0, 1)</f>
        <v>0</v>
      </c>
      <c r="O355" s="267"/>
      <c r="P355" s="267"/>
      <c r="Q355" s="267"/>
      <c r="R355" s="267"/>
      <c r="S355" s="267"/>
      <c r="T355" s="267"/>
      <c r="U355" s="267"/>
      <c r="V355" s="267"/>
      <c r="W355" s="311" t="s">
        <v>287</v>
      </c>
      <c r="X355" s="267"/>
      <c r="Y355" s="523" t="s">
        <v>294</v>
      </c>
      <c r="Z355" s="523" t="s">
        <v>92</v>
      </c>
      <c r="AA355" s="528" t="s">
        <v>93</v>
      </c>
      <c r="AB355" s="523" t="s">
        <v>295</v>
      </c>
      <c r="AC355" s="528" t="s">
        <v>95</v>
      </c>
      <c r="AD355" s="528" t="s">
        <v>101</v>
      </c>
      <c r="AE355" s="528">
        <v>1</v>
      </c>
      <c r="AF355" s="268"/>
      <c r="AG355" s="267"/>
      <c r="AH355" s="267"/>
      <c r="AI355" s="267"/>
      <c r="AJ355" s="267"/>
      <c r="AK355" s="267"/>
      <c r="AL355" s="267"/>
      <c r="AM355" s="267"/>
      <c r="AN355" s="267"/>
      <c r="AO355" s="267"/>
      <c r="AP355" s="267"/>
      <c r="AQ355" s="267"/>
      <c r="AR355" s="267"/>
      <c r="AS355" s="267"/>
      <c r="AT355" s="267"/>
      <c r="AU355" s="267"/>
      <c r="AV355" s="267"/>
      <c r="AW355" s="268"/>
      <c r="AX355" s="267"/>
      <c r="AY355" s="267"/>
      <c r="AZ355" s="267"/>
      <c r="BA355" s="267"/>
      <c r="BB355" s="267"/>
      <c r="BC355" s="267"/>
      <c r="BD355" s="267"/>
      <c r="BE355" s="267"/>
      <c r="BF355" s="267"/>
      <c r="BG355" s="267"/>
      <c r="BH355" s="267"/>
      <c r="BI355" s="267"/>
      <c r="BJ355" s="267"/>
      <c r="BK355" s="267"/>
      <c r="BL355" s="267"/>
      <c r="BM355" s="267"/>
      <c r="BN355" s="268"/>
      <c r="BO355" s="267"/>
      <c r="BP355" s="267"/>
      <c r="BQ355" s="267"/>
      <c r="BR355" s="267"/>
      <c r="BS355" s="267"/>
      <c r="BT355" s="267"/>
      <c r="BU355" s="267"/>
      <c r="BV355" s="267"/>
      <c r="BW355" s="267"/>
      <c r="BX355" s="267"/>
      <c r="BY355" s="267"/>
      <c r="BZ355" s="267"/>
      <c r="CA355" s="269"/>
    </row>
    <row r="356" spans="1:79" s="67" customFormat="1" ht="12" x14ac:dyDescent="0.2">
      <c r="A356" s="65"/>
      <c r="B356" s="65"/>
      <c r="C356" s="65"/>
      <c r="D356" s="119"/>
      <c r="E356" s="277"/>
      <c r="F356" s="277"/>
      <c r="G356" s="534">
        <f>_xlfn.XLOOKUP(F356,'[2]Merged Resources Master'!F:F,'[2]Merged Resources Master'!G:G, "NA", 0, 1)</f>
        <v>0</v>
      </c>
      <c r="H356" s="316"/>
      <c r="I356" s="316"/>
      <c r="J356" s="316"/>
      <c r="K356" s="267" t="str">
        <f>_xlfn.XLOOKUP(F356,'[2]Merged Resources Master'!F:F,'[2]Merged Resources Master'!K:K, "NA", 0, 1)</f>
        <v>Health Workforce</v>
      </c>
      <c r="L356" s="267">
        <f>_xlfn.XLOOKUP(F356,'[2]Merged Resources Master'!F:F,'[2]Merged Resources Master'!L:L, "NA", 0, 1)</f>
        <v>0</v>
      </c>
      <c r="M356" s="267">
        <f>_xlfn.XLOOKUP(F356,'[2]Merged Resources Master'!F:F,'[2]Merged Resources Master'!M:M, "NA", 0, 1)</f>
        <v>0</v>
      </c>
      <c r="N356" s="267">
        <f>_xlfn.XLOOKUP(F356,'[2]Merged Resources Master'!F:F,'[2]Merged Resources Master'!N:N, "NA", 0, 1)</f>
        <v>0</v>
      </c>
      <c r="O356" s="267"/>
      <c r="P356" s="267"/>
      <c r="Q356" s="267"/>
      <c r="R356" s="267"/>
      <c r="S356" s="267"/>
      <c r="T356" s="267"/>
      <c r="U356" s="267"/>
      <c r="V356" s="267"/>
      <c r="W356" s="311" t="s">
        <v>287</v>
      </c>
      <c r="X356" s="267"/>
      <c r="Y356" s="523" t="s">
        <v>296</v>
      </c>
      <c r="Z356" s="523" t="s">
        <v>106</v>
      </c>
      <c r="AA356" s="528" t="s">
        <v>93</v>
      </c>
      <c r="AB356" s="523" t="s">
        <v>297</v>
      </c>
      <c r="AC356" s="528" t="s">
        <v>108</v>
      </c>
      <c r="AD356" s="528" t="s">
        <v>101</v>
      </c>
      <c r="AE356" s="528">
        <v>1</v>
      </c>
      <c r="AF356" s="268"/>
      <c r="AG356" s="267"/>
      <c r="AH356" s="267"/>
      <c r="AI356" s="267"/>
      <c r="AJ356" s="267"/>
      <c r="AK356" s="267"/>
      <c r="AL356" s="267"/>
      <c r="AM356" s="267"/>
      <c r="AN356" s="267"/>
      <c r="AO356" s="267"/>
      <c r="AP356" s="267"/>
      <c r="AQ356" s="267"/>
      <c r="AR356" s="267"/>
      <c r="AS356" s="267"/>
      <c r="AT356" s="267"/>
      <c r="AU356" s="267"/>
      <c r="AV356" s="267"/>
      <c r="AW356" s="268"/>
      <c r="AX356" s="267"/>
      <c r="AY356" s="267"/>
      <c r="AZ356" s="267"/>
      <c r="BA356" s="267"/>
      <c r="BB356" s="267"/>
      <c r="BC356" s="267"/>
      <c r="BD356" s="267"/>
      <c r="BE356" s="267"/>
      <c r="BF356" s="267"/>
      <c r="BG356" s="267"/>
      <c r="BH356" s="267"/>
      <c r="BI356" s="267"/>
      <c r="BJ356" s="267"/>
      <c r="BK356" s="267"/>
      <c r="BL356" s="267"/>
      <c r="BM356" s="267"/>
      <c r="BN356" s="268"/>
      <c r="BO356" s="267"/>
      <c r="BP356" s="267"/>
      <c r="BQ356" s="267"/>
      <c r="BR356" s="267"/>
      <c r="BS356" s="267"/>
      <c r="BT356" s="267"/>
      <c r="BU356" s="267"/>
      <c r="BV356" s="267"/>
      <c r="BW356" s="267"/>
      <c r="BX356" s="267"/>
      <c r="BY356" s="267"/>
      <c r="BZ356" s="267"/>
      <c r="CA356" s="269"/>
    </row>
    <row r="357" spans="1:79" s="67" customFormat="1" ht="12" x14ac:dyDescent="0.2">
      <c r="A357" s="65"/>
      <c r="B357" s="65"/>
      <c r="C357" s="65"/>
      <c r="D357" s="119"/>
      <c r="E357" s="277"/>
      <c r="F357" s="277"/>
      <c r="G357" s="534">
        <f>_xlfn.XLOOKUP(F357,'[2]Merged Resources Master'!F:F,'[2]Merged Resources Master'!G:G, "NA", 0, 1)</f>
        <v>0</v>
      </c>
      <c r="H357" s="316"/>
      <c r="I357" s="316"/>
      <c r="J357" s="316"/>
      <c r="K357" s="267" t="str">
        <f>_xlfn.XLOOKUP(F357,'[2]Merged Resources Master'!F:F,'[2]Merged Resources Master'!K:K, "NA", 0, 1)</f>
        <v>Health Workforce</v>
      </c>
      <c r="L357" s="267">
        <f>_xlfn.XLOOKUP(F357,'[2]Merged Resources Master'!F:F,'[2]Merged Resources Master'!L:L, "NA", 0, 1)</f>
        <v>0</v>
      </c>
      <c r="M357" s="267">
        <f>_xlfn.XLOOKUP(F357,'[2]Merged Resources Master'!F:F,'[2]Merged Resources Master'!M:M, "NA", 0, 1)</f>
        <v>0</v>
      </c>
      <c r="N357" s="267">
        <f>_xlfn.XLOOKUP(F357,'[2]Merged Resources Master'!F:F,'[2]Merged Resources Master'!N:N, "NA", 0, 1)</f>
        <v>0</v>
      </c>
      <c r="O357" s="267"/>
      <c r="P357" s="267"/>
      <c r="Q357" s="267"/>
      <c r="R357" s="267"/>
      <c r="S357" s="267"/>
      <c r="T357" s="267"/>
      <c r="U357" s="267"/>
      <c r="V357" s="267"/>
      <c r="W357" s="311" t="s">
        <v>287</v>
      </c>
      <c r="X357" s="267"/>
      <c r="Y357" s="523" t="s">
        <v>298</v>
      </c>
      <c r="Z357" s="523" t="s">
        <v>106</v>
      </c>
      <c r="AA357" s="528" t="s">
        <v>93</v>
      </c>
      <c r="AB357" s="523" t="s">
        <v>299</v>
      </c>
      <c r="AC357" s="528" t="s">
        <v>108</v>
      </c>
      <c r="AD357" s="528" t="s">
        <v>101</v>
      </c>
      <c r="AE357" s="528">
        <v>1</v>
      </c>
      <c r="AF357" s="268"/>
      <c r="AG357" s="267"/>
      <c r="AH357" s="267"/>
      <c r="AI357" s="267"/>
      <c r="AJ357" s="267"/>
      <c r="AK357" s="267"/>
      <c r="AL357" s="267"/>
      <c r="AM357" s="267"/>
      <c r="AN357" s="267"/>
      <c r="AO357" s="267"/>
      <c r="AP357" s="267"/>
      <c r="AQ357" s="267"/>
      <c r="AR357" s="267"/>
      <c r="AS357" s="267"/>
      <c r="AT357" s="267"/>
      <c r="AU357" s="267"/>
      <c r="AV357" s="267"/>
      <c r="AW357" s="268"/>
      <c r="AX357" s="267"/>
      <c r="AY357" s="267"/>
      <c r="AZ357" s="267"/>
      <c r="BA357" s="267"/>
      <c r="BB357" s="267"/>
      <c r="BC357" s="267"/>
      <c r="BD357" s="267"/>
      <c r="BE357" s="267"/>
      <c r="BF357" s="267"/>
      <c r="BG357" s="267"/>
      <c r="BH357" s="267"/>
      <c r="BI357" s="267"/>
      <c r="BJ357" s="267"/>
      <c r="BK357" s="267"/>
      <c r="BL357" s="267"/>
      <c r="BM357" s="267"/>
      <c r="BN357" s="268"/>
      <c r="BO357" s="267"/>
      <c r="BP357" s="267"/>
      <c r="BQ357" s="267"/>
      <c r="BR357" s="267"/>
      <c r="BS357" s="267"/>
      <c r="BT357" s="267"/>
      <c r="BU357" s="267"/>
      <c r="BV357" s="267"/>
      <c r="BW357" s="267"/>
      <c r="BX357" s="267"/>
      <c r="BY357" s="267"/>
      <c r="BZ357" s="267"/>
      <c r="CA357" s="269"/>
    </row>
    <row r="358" spans="1:79" s="67" customFormat="1" ht="12" x14ac:dyDescent="0.2">
      <c r="A358" s="65"/>
      <c r="B358" s="65"/>
      <c r="C358" s="65"/>
      <c r="D358" s="119"/>
      <c r="E358" s="277"/>
      <c r="F358" s="277"/>
      <c r="G358" s="534">
        <f>_xlfn.XLOOKUP(F358,'[2]Merged Resources Master'!F:F,'[2]Merged Resources Master'!G:G, "NA", 0, 1)</f>
        <v>0</v>
      </c>
      <c r="H358" s="316"/>
      <c r="I358" s="316"/>
      <c r="J358" s="316"/>
      <c r="K358" s="267" t="str">
        <f>_xlfn.XLOOKUP(F358,'[2]Merged Resources Master'!F:F,'[2]Merged Resources Master'!K:K, "NA", 0, 1)</f>
        <v>Health Workforce</v>
      </c>
      <c r="L358" s="267">
        <f>_xlfn.XLOOKUP(F358,'[2]Merged Resources Master'!F:F,'[2]Merged Resources Master'!L:L, "NA", 0, 1)</f>
        <v>0</v>
      </c>
      <c r="M358" s="267">
        <f>_xlfn.XLOOKUP(F358,'[2]Merged Resources Master'!F:F,'[2]Merged Resources Master'!M:M, "NA", 0, 1)</f>
        <v>0</v>
      </c>
      <c r="N358" s="267">
        <f>_xlfn.XLOOKUP(F358,'[2]Merged Resources Master'!F:F,'[2]Merged Resources Master'!N:N, "NA", 0, 1)</f>
        <v>0</v>
      </c>
      <c r="O358" s="267"/>
      <c r="P358" s="267"/>
      <c r="Q358" s="267"/>
      <c r="R358" s="267"/>
      <c r="S358" s="267"/>
      <c r="T358" s="267"/>
      <c r="U358" s="267"/>
      <c r="V358" s="267"/>
      <c r="W358" s="311" t="s">
        <v>287</v>
      </c>
      <c r="X358" s="267"/>
      <c r="Y358" s="561" t="s">
        <v>189</v>
      </c>
      <c r="Z358" s="528" t="s">
        <v>103</v>
      </c>
      <c r="AA358" s="528" t="s">
        <v>93</v>
      </c>
      <c r="AB358" s="528" t="s">
        <v>190</v>
      </c>
      <c r="AC358" s="528" t="s">
        <v>95</v>
      </c>
      <c r="AD358" s="528" t="s">
        <v>101</v>
      </c>
      <c r="AE358" s="528">
        <v>1</v>
      </c>
      <c r="AF358" s="268"/>
      <c r="AG358" s="267"/>
      <c r="AH358" s="267"/>
      <c r="AI358" s="267"/>
      <c r="AJ358" s="267"/>
      <c r="AK358" s="267"/>
      <c r="AL358" s="267"/>
      <c r="AM358" s="267"/>
      <c r="AN358" s="267"/>
      <c r="AO358" s="267"/>
      <c r="AP358" s="267"/>
      <c r="AQ358" s="267"/>
      <c r="AR358" s="267"/>
      <c r="AS358" s="267"/>
      <c r="AT358" s="267"/>
      <c r="AU358" s="267"/>
      <c r="AV358" s="267"/>
      <c r="AW358" s="268"/>
      <c r="AX358" s="267"/>
      <c r="AY358" s="267"/>
      <c r="AZ358" s="267"/>
      <c r="BA358" s="267"/>
      <c r="BB358" s="267"/>
      <c r="BC358" s="267"/>
      <c r="BD358" s="267"/>
      <c r="BE358" s="267"/>
      <c r="BF358" s="267"/>
      <c r="BG358" s="267"/>
      <c r="BH358" s="267"/>
      <c r="BI358" s="267"/>
      <c r="BJ358" s="267"/>
      <c r="BK358" s="267"/>
      <c r="BL358" s="267"/>
      <c r="BM358" s="267"/>
      <c r="BN358" s="268"/>
      <c r="BO358" s="267"/>
      <c r="BP358" s="267"/>
      <c r="BQ358" s="267"/>
      <c r="BR358" s="267"/>
      <c r="BS358" s="267"/>
      <c r="BT358" s="267"/>
      <c r="BU358" s="267"/>
      <c r="BV358" s="267"/>
      <c r="BW358" s="267"/>
      <c r="BX358" s="267"/>
      <c r="BY358" s="267"/>
      <c r="BZ358" s="267"/>
      <c r="CA358" s="269"/>
    </row>
    <row r="359" spans="1:79" s="67" customFormat="1" ht="12" x14ac:dyDescent="0.2">
      <c r="A359" s="65"/>
      <c r="B359" s="65"/>
      <c r="C359" s="65"/>
      <c r="D359" s="119"/>
      <c r="E359" s="277"/>
      <c r="F359" s="277"/>
      <c r="G359" s="534">
        <f>_xlfn.XLOOKUP(F359,'[2]Merged Resources Master'!F:F,'[2]Merged Resources Master'!G:G, "NA", 0, 1)</f>
        <v>0</v>
      </c>
      <c r="H359" s="316"/>
      <c r="I359" s="316"/>
      <c r="J359" s="316"/>
      <c r="K359" s="267" t="str">
        <f>_xlfn.XLOOKUP(F359,'[2]Merged Resources Master'!F:F,'[2]Merged Resources Master'!K:K, "NA", 0, 1)</f>
        <v>Health Workforce</v>
      </c>
      <c r="L359" s="267">
        <f>_xlfn.XLOOKUP(F359,'[2]Merged Resources Master'!F:F,'[2]Merged Resources Master'!L:L, "NA", 0, 1)</f>
        <v>0</v>
      </c>
      <c r="M359" s="267">
        <f>_xlfn.XLOOKUP(F359,'[2]Merged Resources Master'!F:F,'[2]Merged Resources Master'!M:M, "NA", 0, 1)</f>
        <v>0</v>
      </c>
      <c r="N359" s="267">
        <f>_xlfn.XLOOKUP(F359,'[2]Merged Resources Master'!F:F,'[2]Merged Resources Master'!N:N, "NA", 0, 1)</f>
        <v>0</v>
      </c>
      <c r="O359" s="267"/>
      <c r="P359" s="267"/>
      <c r="Q359" s="267"/>
      <c r="R359" s="267"/>
      <c r="S359" s="267"/>
      <c r="T359" s="267"/>
      <c r="U359" s="267"/>
      <c r="V359" s="267"/>
      <c r="W359" s="311" t="s">
        <v>287</v>
      </c>
      <c r="X359" s="267"/>
      <c r="Y359" s="67" t="s">
        <v>300</v>
      </c>
      <c r="Z359" s="67" t="s">
        <v>163</v>
      </c>
      <c r="AA359" s="67" t="s">
        <v>93</v>
      </c>
      <c r="AB359" s="562"/>
      <c r="AC359" s="67" t="s">
        <v>95</v>
      </c>
      <c r="AD359" s="528" t="s">
        <v>101</v>
      </c>
      <c r="AE359" s="528">
        <v>1</v>
      </c>
      <c r="AF359" s="268"/>
      <c r="AG359" s="267"/>
      <c r="AH359" s="267"/>
      <c r="AI359" s="267"/>
      <c r="AJ359" s="267"/>
      <c r="AK359" s="267"/>
      <c r="AL359" s="267"/>
      <c r="AM359" s="267"/>
      <c r="AN359" s="267"/>
      <c r="AO359" s="267"/>
      <c r="AP359" s="267"/>
      <c r="AQ359" s="267"/>
      <c r="AR359" s="267"/>
      <c r="AS359" s="267"/>
      <c r="AT359" s="267"/>
      <c r="AU359" s="267"/>
      <c r="AV359" s="267"/>
      <c r="AW359" s="268"/>
      <c r="AX359" s="267"/>
      <c r="AY359" s="267"/>
      <c r="AZ359" s="267"/>
      <c r="BA359" s="267"/>
      <c r="BB359" s="267"/>
      <c r="BC359" s="267"/>
      <c r="BD359" s="267"/>
      <c r="BE359" s="267"/>
      <c r="BF359" s="267"/>
      <c r="BG359" s="267"/>
      <c r="BH359" s="267"/>
      <c r="BI359" s="267"/>
      <c r="BJ359" s="267"/>
      <c r="BK359" s="267"/>
      <c r="BL359" s="267"/>
      <c r="BM359" s="267"/>
      <c r="BN359" s="268"/>
      <c r="BO359" s="267"/>
      <c r="BP359" s="267"/>
      <c r="BQ359" s="267"/>
      <c r="BR359" s="267"/>
      <c r="BS359" s="267"/>
      <c r="BT359" s="267"/>
      <c r="BU359" s="267"/>
      <c r="BV359" s="267"/>
      <c r="BW359" s="267"/>
      <c r="BX359" s="267"/>
      <c r="BY359" s="267"/>
      <c r="BZ359" s="267"/>
      <c r="CA359" s="269"/>
    </row>
    <row r="360" spans="1:79" s="67" customFormat="1" ht="12" x14ac:dyDescent="0.2">
      <c r="A360" s="65" t="str">
        <f>IF(D360="", "", _xlfn.XLOOKUP(D360,'[1]UHCC Architecture Master'!I:I,'[1]UHCC Architecture Master'!F:F,"NA",0,1))</f>
        <v>Breast cancer</v>
      </c>
      <c r="B360" s="65" t="str">
        <f>IF(D360="", "", _xlfn.XLOOKUP(D360,'[1]UHCC Architecture Master'!I:I,'[1]UHCC Architecture Master'!G:G,"NA",0,1))</f>
        <v>Treatment of breast cancer</v>
      </c>
      <c r="C360" s="65" t="str">
        <f>IF(D360="", "", _xlfn.XLOOKUP(D360,'[1]UHCC Architecture Master'!I:I,'[1]UHCC Architecture Master'!H:H,"NA",0,1))</f>
        <v>15. Procedures (including surgeries)</v>
      </c>
      <c r="D360" s="119" t="s">
        <v>286</v>
      </c>
      <c r="E360" s="277" t="str">
        <f>IF(D360="", "", _xlfn.XLOOKUP(D360,'[1]UHCC Architecture Master'!I:I,'[1]UHCC Architecture Master'!K:K,"NA",0,1))</f>
        <v>External beam radiotherapy planning and simulation</v>
      </c>
      <c r="F360" s="277"/>
      <c r="G360" s="267">
        <f>_xlfn.XLOOKUP(F360,'[2]Merged Resources Master'!F:F,'[2]Merged Resources Master'!G:G, "NA", 0, 1)</f>
        <v>0</v>
      </c>
      <c r="H360" s="316"/>
      <c r="I360" s="316"/>
      <c r="J360" s="316"/>
      <c r="K360" s="316" t="str">
        <f>_xlfn.XLOOKUP(F360,'[2]Merged Resources Master'!F:F,'[2]Merged Resources Master'!K:K, "NA", 0, 1)</f>
        <v>Health Workforce</v>
      </c>
      <c r="L360" s="316">
        <f>_xlfn.XLOOKUP(F360,'[2]Merged Resources Master'!F:F,'[2]Merged Resources Master'!L:L, "NA", 0, 1)</f>
        <v>0</v>
      </c>
      <c r="M360" s="267">
        <f>_xlfn.XLOOKUP(F360,'[2]Merged Resources Master'!F:F,'[2]Merged Resources Master'!M:M, "NA", 0, 1)</f>
        <v>0</v>
      </c>
      <c r="N360" s="316">
        <f>_xlfn.XLOOKUP(F360,'[2]Merged Resources Master'!F:F,'[2]Merged Resources Master'!N:N, "NA", 0, 1)</f>
        <v>0</v>
      </c>
      <c r="O360" s="267"/>
      <c r="P360" s="267"/>
      <c r="Q360" s="267"/>
      <c r="R360" s="267"/>
      <c r="S360" s="267"/>
      <c r="T360" s="267"/>
      <c r="U360" s="267"/>
      <c r="V360" s="267"/>
      <c r="W360" s="311"/>
      <c r="X360" s="267"/>
      <c r="Y360" s="267"/>
      <c r="Z360" s="267"/>
      <c r="AA360" s="267"/>
      <c r="AB360" s="267"/>
      <c r="AC360" s="267"/>
      <c r="AD360" s="267"/>
      <c r="AE360" s="267"/>
      <c r="AF360" s="268"/>
      <c r="AG360" s="267"/>
      <c r="AH360" s="267"/>
      <c r="AI360" s="267"/>
      <c r="AJ360" s="267"/>
      <c r="AK360" s="267"/>
      <c r="AL360" s="267"/>
      <c r="AM360" s="267"/>
      <c r="AN360" s="267"/>
      <c r="AO360" s="267"/>
      <c r="AP360" s="267"/>
      <c r="AQ360" s="267"/>
      <c r="AR360" s="267"/>
      <c r="AS360" s="267"/>
      <c r="AT360" s="267"/>
      <c r="AU360" s="267"/>
      <c r="AV360" s="267"/>
      <c r="AW360" s="268"/>
      <c r="AX360" s="267"/>
      <c r="AY360" s="267"/>
      <c r="AZ360" s="267"/>
      <c r="BA360" s="267"/>
      <c r="BB360" s="267"/>
      <c r="BC360" s="267"/>
      <c r="BD360" s="267"/>
      <c r="BE360" s="267"/>
      <c r="BF360" s="267"/>
      <c r="BG360" s="267"/>
      <c r="BH360" s="267"/>
      <c r="BI360" s="267"/>
      <c r="BJ360" s="267"/>
      <c r="BK360" s="267"/>
      <c r="BL360" s="267"/>
      <c r="BM360" s="267"/>
      <c r="BN360" s="268"/>
      <c r="BO360" s="267"/>
      <c r="BP360" s="267"/>
      <c r="BQ360" s="267"/>
      <c r="BR360" s="267"/>
      <c r="BS360" s="267"/>
      <c r="BT360" s="267"/>
      <c r="BU360" s="267"/>
      <c r="BV360" s="267"/>
      <c r="BW360" s="267"/>
      <c r="BX360" s="267"/>
      <c r="BY360" s="267"/>
      <c r="BZ360" s="267"/>
      <c r="CA360" s="269"/>
    </row>
    <row r="361" spans="1:79" s="67" customFormat="1" ht="12" x14ac:dyDescent="0.2">
      <c r="A361" s="65" t="str">
        <f>IF(D361="", "", _xlfn.XLOOKUP(D361,'[1]UHCC Architecture Master'!I:I,'[1]UHCC Architecture Master'!F:F,"NA",0,1))</f>
        <v>Breast cancer</v>
      </c>
      <c r="B361" s="65" t="str">
        <f>IF(D361="", "", _xlfn.XLOOKUP(D361,'[1]UHCC Architecture Master'!I:I,'[1]UHCC Architecture Master'!G:G,"NA",0,1))</f>
        <v>Treatment of breast cancer</v>
      </c>
      <c r="C361" s="65" t="str">
        <f>IF(D361="", "", _xlfn.XLOOKUP(D361,'[1]UHCC Architecture Master'!I:I,'[1]UHCC Architecture Master'!H:H,"NA",0,1))</f>
        <v>15. Procedures (including surgeries)</v>
      </c>
      <c r="D361" s="119" t="s">
        <v>286</v>
      </c>
      <c r="E361" s="277" t="str">
        <f>IF(D361="", "", _xlfn.XLOOKUP(D361,'[1]UHCC Architecture Master'!I:I,'[1]UHCC Architecture Master'!K:K,"NA",0,1))</f>
        <v>External beam radiotherapy planning and simulation</v>
      </c>
      <c r="F361" s="277"/>
      <c r="G361" s="267">
        <f>_xlfn.XLOOKUP(F361,'[2]Merged Resources Master'!F:F,'[2]Merged Resources Master'!G:G, "NA", 0, 1)</f>
        <v>0</v>
      </c>
      <c r="H361" s="316"/>
      <c r="I361" s="316"/>
      <c r="J361" s="316"/>
      <c r="K361" s="316" t="str">
        <f>_xlfn.XLOOKUP(F361,'[2]Merged Resources Master'!F:F,'[2]Merged Resources Master'!K:K, "NA", 0, 1)</f>
        <v>Health Workforce</v>
      </c>
      <c r="L361" s="316">
        <f>_xlfn.XLOOKUP(F361,'[2]Merged Resources Master'!F:F,'[2]Merged Resources Master'!L:L, "NA", 0, 1)</f>
        <v>0</v>
      </c>
      <c r="M361" s="267">
        <f>_xlfn.XLOOKUP(F361,'[2]Merged Resources Master'!F:F,'[2]Merged Resources Master'!M:M, "NA", 0, 1)</f>
        <v>0</v>
      </c>
      <c r="N361" s="267">
        <f>_xlfn.XLOOKUP(F361,'[2]Merged Resources Master'!F:F,'[2]Merged Resources Master'!N:N, "NA", 0, 1)</f>
        <v>0</v>
      </c>
      <c r="O361" s="267"/>
      <c r="P361" s="267"/>
      <c r="Q361" s="267"/>
      <c r="R361" s="267"/>
      <c r="S361" s="267"/>
      <c r="T361" s="267"/>
      <c r="U361" s="267"/>
      <c r="V361" s="267"/>
      <c r="W361" s="267"/>
      <c r="X361" s="267"/>
      <c r="Y361" s="267"/>
      <c r="Z361" s="267"/>
      <c r="AA361" s="267"/>
      <c r="AB361" s="267"/>
      <c r="AC361" s="267"/>
      <c r="AD361" s="267"/>
      <c r="AE361" s="267"/>
      <c r="AF361" s="268"/>
      <c r="AG361" s="267"/>
      <c r="AH361" s="267"/>
      <c r="AI361" s="267"/>
      <c r="AJ361" s="267"/>
      <c r="AK361" s="267"/>
      <c r="AL361" s="267"/>
      <c r="AM361" s="267"/>
      <c r="AN361" s="267"/>
      <c r="AO361" s="267"/>
      <c r="AP361" s="267"/>
      <c r="AQ361" s="267"/>
      <c r="AR361" s="267"/>
      <c r="AS361" s="267"/>
      <c r="AT361" s="267"/>
      <c r="AU361" s="267"/>
      <c r="AV361" s="267"/>
      <c r="AW361" s="268"/>
      <c r="AX361" s="267"/>
      <c r="AY361" s="267"/>
      <c r="AZ361" s="267"/>
      <c r="BA361" s="267"/>
      <c r="BB361" s="267"/>
      <c r="BC361" s="267"/>
      <c r="BD361" s="267"/>
      <c r="BE361" s="267"/>
      <c r="BF361" s="267"/>
      <c r="BG361" s="267"/>
      <c r="BH361" s="267"/>
      <c r="BI361" s="267"/>
      <c r="BJ361" s="267"/>
      <c r="BK361" s="267"/>
      <c r="BL361" s="267"/>
      <c r="BM361" s="267"/>
      <c r="BN361" s="268"/>
      <c r="BO361" s="267"/>
      <c r="BP361" s="267"/>
      <c r="BQ361" s="267"/>
      <c r="BR361" s="267"/>
      <c r="BS361" s="267"/>
      <c r="BT361" s="267"/>
      <c r="BU361" s="267"/>
      <c r="BV361" s="267"/>
      <c r="BW361" s="267"/>
      <c r="BX361" s="267"/>
      <c r="BY361" s="267"/>
      <c r="BZ361" s="267"/>
      <c r="CA361" s="269"/>
    </row>
    <row r="362" spans="1:79" s="67" customFormat="1" ht="12" x14ac:dyDescent="0.2">
      <c r="A362" s="65" t="str">
        <f>IF(D362="", "", _xlfn.XLOOKUP(D362,'[1]UHCC Architecture Master'!I:I,'[1]UHCC Architecture Master'!F:F,"NA",0,1))</f>
        <v>Breast cancer</v>
      </c>
      <c r="B362" s="65" t="str">
        <f>IF(D362="", "", _xlfn.XLOOKUP(D362,'[1]UHCC Architecture Master'!I:I,'[1]UHCC Architecture Master'!G:G,"NA",0,1))</f>
        <v>Treatment of breast cancer</v>
      </c>
      <c r="C362" s="65" t="str">
        <f>IF(D362="", "", _xlfn.XLOOKUP(D362,'[1]UHCC Architecture Master'!I:I,'[1]UHCC Architecture Master'!H:H,"NA",0,1))</f>
        <v>15. Procedures (including surgeries)</v>
      </c>
      <c r="D362" s="119" t="s">
        <v>286</v>
      </c>
      <c r="E362" s="277" t="str">
        <f>IF(D362="", "", _xlfn.XLOOKUP(D362,'[1]UHCC Architecture Master'!I:I,'[1]UHCC Architecture Master'!K:K,"NA",0,1))</f>
        <v>External beam radiotherapy planning and simulation</v>
      </c>
      <c r="F362" s="277"/>
      <c r="G362" s="267">
        <f>_xlfn.XLOOKUP(F362,'[2]Merged Resources Master'!F:F,'[2]Merged Resources Master'!G:G, "NA", 0, 1)</f>
        <v>0</v>
      </c>
      <c r="H362" s="316"/>
      <c r="I362" s="316"/>
      <c r="J362" s="316"/>
      <c r="K362" s="316" t="str">
        <f>_xlfn.XLOOKUP(F362,'[2]Merged Resources Master'!F:F,'[2]Merged Resources Master'!K:K, "NA", 0, 1)</f>
        <v>Health Workforce</v>
      </c>
      <c r="L362" s="316">
        <f>_xlfn.XLOOKUP(F362,'[2]Merged Resources Master'!F:F,'[2]Merged Resources Master'!L:L, "NA", 0, 1)</f>
        <v>0</v>
      </c>
      <c r="M362" s="267">
        <f>_xlfn.XLOOKUP(F362,'[2]Merged Resources Master'!F:F,'[2]Merged Resources Master'!M:M, "NA", 0, 1)</f>
        <v>0</v>
      </c>
      <c r="N362" s="267">
        <f>_xlfn.XLOOKUP(F362,'[2]Merged Resources Master'!F:F,'[2]Merged Resources Master'!N:N, "NA", 0, 1)</f>
        <v>0</v>
      </c>
      <c r="O362" s="267"/>
      <c r="P362" s="267"/>
      <c r="Q362" s="267"/>
      <c r="R362" s="267"/>
      <c r="S362" s="267"/>
      <c r="T362" s="267"/>
      <c r="U362" s="267"/>
      <c r="V362" s="267"/>
      <c r="W362" s="267"/>
      <c r="X362" s="267"/>
      <c r="Y362" s="267"/>
      <c r="Z362" s="267"/>
      <c r="AA362" s="267"/>
      <c r="AB362" s="267"/>
      <c r="AC362" s="267"/>
      <c r="AD362" s="267"/>
      <c r="AE362" s="267"/>
      <c r="AF362" s="268"/>
      <c r="AG362" s="267"/>
      <c r="AH362" s="267"/>
      <c r="AI362" s="267"/>
      <c r="AJ362" s="267"/>
      <c r="AK362" s="267"/>
      <c r="AL362" s="267"/>
      <c r="AM362" s="267"/>
      <c r="AN362" s="267"/>
      <c r="AO362" s="267"/>
      <c r="AP362" s="267"/>
      <c r="AQ362" s="267"/>
      <c r="AR362" s="267"/>
      <c r="AS362" s="267"/>
      <c r="AT362" s="267"/>
      <c r="AU362" s="267"/>
      <c r="AV362" s="267"/>
      <c r="AW362" s="268"/>
      <c r="AX362" s="267"/>
      <c r="AY362" s="267"/>
      <c r="AZ362" s="267"/>
      <c r="BA362" s="267"/>
      <c r="BB362" s="267"/>
      <c r="BC362" s="267"/>
      <c r="BD362" s="267"/>
      <c r="BE362" s="267"/>
      <c r="BF362" s="267"/>
      <c r="BG362" s="267"/>
      <c r="BH362" s="267"/>
      <c r="BI362" s="267"/>
      <c r="BJ362" s="267"/>
      <c r="BK362" s="267"/>
      <c r="BL362" s="267"/>
      <c r="BM362" s="267"/>
      <c r="BN362" s="268"/>
      <c r="BO362" s="267"/>
      <c r="BP362" s="267"/>
      <c r="BQ362" s="267"/>
      <c r="BR362" s="267"/>
      <c r="BS362" s="267"/>
      <c r="BT362" s="267"/>
      <c r="BU362" s="267"/>
      <c r="BV362" s="267"/>
      <c r="BW362" s="267"/>
      <c r="BX362" s="267"/>
      <c r="BY362" s="267"/>
      <c r="BZ362" s="267"/>
      <c r="CA362" s="269"/>
    </row>
    <row r="363" spans="1:79" s="67" customFormat="1" ht="12" x14ac:dyDescent="0.2">
      <c r="A363" s="65" t="str">
        <f>IF(D363="", "", _xlfn.XLOOKUP(D363,'[1]UHCC Architecture Master'!I:I,'[1]UHCC Architecture Master'!F:F,"NA",0,1))</f>
        <v>Breast cancer</v>
      </c>
      <c r="B363" s="65" t="str">
        <f>IF(D363="", "", _xlfn.XLOOKUP(D363,'[1]UHCC Architecture Master'!I:I,'[1]UHCC Architecture Master'!G:G,"NA",0,1))</f>
        <v>Treatment of breast cancer</v>
      </c>
      <c r="C363" s="65" t="str">
        <f>IF(D363="", "", _xlfn.XLOOKUP(D363,'[1]UHCC Architecture Master'!I:I,'[1]UHCC Architecture Master'!H:H,"NA",0,1))</f>
        <v>15. Procedures (including surgeries)</v>
      </c>
      <c r="D363" s="119" t="s">
        <v>286</v>
      </c>
      <c r="E363" s="277" t="str">
        <f>IF(D363="", "", _xlfn.XLOOKUP(D363,'[1]UHCC Architecture Master'!I:I,'[1]UHCC Architecture Master'!K:K,"NA",0,1))</f>
        <v>External beam radiotherapy planning and simulation</v>
      </c>
      <c r="F363" s="277"/>
      <c r="G363" s="267">
        <f>_xlfn.XLOOKUP(F363,'[2]Merged Resources Master'!F:F,'[2]Merged Resources Master'!G:G, "NA", 0, 1)</f>
        <v>0</v>
      </c>
      <c r="H363" s="316"/>
      <c r="I363" s="316"/>
      <c r="J363" s="316"/>
      <c r="K363" s="316" t="str">
        <f>_xlfn.XLOOKUP(F363,'[2]Merged Resources Master'!F:F,'[2]Merged Resources Master'!K:K, "NA", 0, 1)</f>
        <v>Health Workforce</v>
      </c>
      <c r="L363" s="316">
        <f>_xlfn.XLOOKUP(F363,'[2]Merged Resources Master'!F:F,'[2]Merged Resources Master'!L:L, "NA", 0, 1)</f>
        <v>0</v>
      </c>
      <c r="M363" s="267">
        <f>_xlfn.XLOOKUP(F363,'[2]Merged Resources Master'!F:F,'[2]Merged Resources Master'!M:M, "NA", 0, 1)</f>
        <v>0</v>
      </c>
      <c r="N363" s="316">
        <f>_xlfn.XLOOKUP(F363,'[2]Merged Resources Master'!F:F,'[2]Merged Resources Master'!N:N, "NA", 0, 1)</f>
        <v>0</v>
      </c>
      <c r="O363" s="267"/>
      <c r="P363" s="267"/>
      <c r="Q363" s="267"/>
      <c r="R363" s="267"/>
      <c r="S363" s="267"/>
      <c r="T363" s="267"/>
      <c r="U363" s="267"/>
      <c r="V363" s="267"/>
      <c r="W363" s="267"/>
      <c r="X363" s="267"/>
      <c r="Y363" s="267"/>
      <c r="Z363" s="267"/>
      <c r="AA363" s="267"/>
      <c r="AB363" s="267"/>
      <c r="AC363" s="267"/>
      <c r="AD363" s="267"/>
      <c r="AE363" s="267"/>
      <c r="AF363" s="268"/>
      <c r="AG363" s="267"/>
      <c r="AH363" s="267"/>
      <c r="AI363" s="267"/>
      <c r="AJ363" s="267"/>
      <c r="AK363" s="267"/>
      <c r="AL363" s="267"/>
      <c r="AM363" s="267"/>
      <c r="AN363" s="267"/>
      <c r="AO363" s="267"/>
      <c r="AP363" s="267"/>
      <c r="AQ363" s="267"/>
      <c r="AR363" s="267"/>
      <c r="AS363" s="267"/>
      <c r="AT363" s="267"/>
      <c r="AU363" s="267"/>
      <c r="AV363" s="267"/>
      <c r="AW363" s="268"/>
      <c r="AX363" s="267"/>
      <c r="AY363" s="267"/>
      <c r="AZ363" s="267"/>
      <c r="BA363" s="267"/>
      <c r="BB363" s="267"/>
      <c r="BC363" s="267"/>
      <c r="BD363" s="267"/>
      <c r="BE363" s="267"/>
      <c r="BF363" s="267"/>
      <c r="BG363" s="267"/>
      <c r="BH363" s="267"/>
      <c r="BI363" s="267"/>
      <c r="BJ363" s="267"/>
      <c r="BK363" s="267"/>
      <c r="BL363" s="267"/>
      <c r="BM363" s="267"/>
      <c r="BN363" s="268"/>
      <c r="BO363" s="267"/>
      <c r="BP363" s="267"/>
      <c r="BQ363" s="267"/>
      <c r="BR363" s="267"/>
      <c r="BS363" s="267"/>
      <c r="BT363" s="267"/>
      <c r="BU363" s="267"/>
      <c r="BV363" s="267"/>
      <c r="BW363" s="267"/>
      <c r="BX363" s="267"/>
      <c r="BY363" s="267"/>
      <c r="BZ363" s="267"/>
      <c r="CA363" s="269"/>
    </row>
    <row r="364" spans="1:79" s="67" customFormat="1" ht="12" x14ac:dyDescent="0.2">
      <c r="A364" s="65" t="str">
        <f>IF(D364="", "", _xlfn.XLOOKUP(D364,'[1]UHCC Architecture Master'!I:I,'[1]UHCC Architecture Master'!F:F,"NA",0,1))</f>
        <v>Breast cancer</v>
      </c>
      <c r="B364" s="65" t="str">
        <f>IF(D364="", "", _xlfn.XLOOKUP(D364,'[1]UHCC Architecture Master'!I:I,'[1]UHCC Architecture Master'!G:G,"NA",0,1))</f>
        <v>Treatment of breast cancer</v>
      </c>
      <c r="C364" s="65" t="str">
        <f>IF(D364="", "", _xlfn.XLOOKUP(D364,'[1]UHCC Architecture Master'!I:I,'[1]UHCC Architecture Master'!H:H,"NA",0,1))</f>
        <v>15. Procedures (including surgeries)</v>
      </c>
      <c r="D364" s="119" t="s">
        <v>301</v>
      </c>
      <c r="E364" s="277" t="str">
        <f>IF(D364="", "", _xlfn.XLOOKUP(D364,'[1]UHCC Architecture Master'!I:I,'[1]UHCC Architecture Master'!K:K,"NA",0,1))</f>
        <v>External beam radiotherapy application</v>
      </c>
      <c r="F364" s="277"/>
      <c r="G364" s="270">
        <f>_xlfn.XLOOKUP(F364,'[2]Merged Resources Master'!F:F,'[2]Merged Resources Master'!G:G, "NA", 0, 1)</f>
        <v>0</v>
      </c>
      <c r="H364" s="270"/>
      <c r="I364" s="270"/>
      <c r="J364" s="270"/>
      <c r="K364" s="270" t="str">
        <f>_xlfn.XLOOKUP(F364,'[2]Merged Resources Master'!F:F,'[2]Merged Resources Master'!K:K, "NA", 0, 1)</f>
        <v>Health Workforce</v>
      </c>
      <c r="L364" s="270">
        <f>_xlfn.XLOOKUP(F364,'[2]Merged Resources Master'!F:F,'[2]Merged Resources Master'!L:L, "NA", 0, 1)</f>
        <v>0</v>
      </c>
      <c r="M364" s="270">
        <f>_xlfn.XLOOKUP(F364,'[2]Merged Resources Master'!F:F,'[2]Merged Resources Master'!M:M, "NA", 0, 1)</f>
        <v>0</v>
      </c>
      <c r="N364" s="270">
        <f>_xlfn.XLOOKUP(F364,'[2]Merged Resources Master'!F:F,'[2]Merged Resources Master'!N:N, "NA", 0, 1)</f>
        <v>0</v>
      </c>
      <c r="O364" s="270"/>
      <c r="P364" s="270"/>
      <c r="Q364" s="270"/>
      <c r="R364" s="270"/>
      <c r="S364" s="270"/>
      <c r="T364" s="270"/>
      <c r="U364" s="270"/>
      <c r="V364" s="270"/>
      <c r="W364" s="270"/>
      <c r="X364" s="270"/>
      <c r="Y364" s="270"/>
      <c r="Z364" s="270"/>
      <c r="AA364" s="270"/>
      <c r="AB364" s="270"/>
      <c r="AC364" s="270"/>
      <c r="AD364" s="270"/>
      <c r="AE364" s="270"/>
      <c r="AF364" s="271"/>
      <c r="AG364" s="270"/>
      <c r="AH364" s="270"/>
      <c r="AI364" s="270"/>
      <c r="AJ364" s="270"/>
      <c r="AK364" s="270"/>
      <c r="AL364" s="270"/>
      <c r="AM364" s="270"/>
      <c r="AN364" s="270"/>
      <c r="AO364" s="270"/>
      <c r="AP364" s="270"/>
      <c r="AQ364" s="270"/>
      <c r="AR364" s="270"/>
      <c r="AS364" s="270"/>
      <c r="AT364" s="270"/>
      <c r="AU364" s="270"/>
      <c r="AV364" s="270"/>
      <c r="AW364" s="271"/>
      <c r="AX364" s="270"/>
      <c r="AY364" s="270"/>
      <c r="AZ364" s="270"/>
      <c r="BA364" s="270"/>
      <c r="BB364" s="270"/>
      <c r="BC364" s="270"/>
      <c r="BD364" s="270"/>
      <c r="BE364" s="270"/>
      <c r="BF364" s="270"/>
      <c r="BG364" s="270"/>
      <c r="BH364" s="270"/>
      <c r="BI364" s="270"/>
      <c r="BJ364" s="270"/>
      <c r="BK364" s="270"/>
      <c r="BL364" s="270"/>
      <c r="BM364" s="270"/>
      <c r="BN364" s="271"/>
      <c r="BO364" s="270"/>
      <c r="BP364" s="270"/>
      <c r="BQ364" s="270"/>
      <c r="BR364" s="270"/>
      <c r="BS364" s="270"/>
      <c r="BT364" s="270"/>
      <c r="BU364" s="270"/>
      <c r="BV364" s="270"/>
      <c r="BW364" s="270"/>
      <c r="BX364" s="270"/>
      <c r="BY364" s="270"/>
      <c r="BZ364" s="270"/>
      <c r="CA364" s="272"/>
    </row>
    <row r="365" spans="1:79" s="67" customFormat="1" ht="12" x14ac:dyDescent="0.2">
      <c r="A365" s="65" t="str">
        <f>IF(D365="", "", _xlfn.XLOOKUP(D365,'[1]UHCC Architecture Master'!I:I,'[1]UHCC Architecture Master'!F:F,"NA",0,1))</f>
        <v>Breast cancer</v>
      </c>
      <c r="B365" s="65" t="str">
        <f>IF(D365="", "", _xlfn.XLOOKUP(D365,'[1]UHCC Architecture Master'!I:I,'[1]UHCC Architecture Master'!G:G,"NA",0,1))</f>
        <v>Treatment of breast cancer</v>
      </c>
      <c r="C365" s="65" t="str">
        <f>IF(D365="", "", _xlfn.XLOOKUP(D365,'[1]UHCC Architecture Master'!I:I,'[1]UHCC Architecture Master'!H:H,"NA",0,1))</f>
        <v>15. Procedures (including surgeries)</v>
      </c>
      <c r="D365" s="119" t="s">
        <v>301</v>
      </c>
      <c r="E365" s="277" t="str">
        <f>IF(D365="", "", _xlfn.XLOOKUP(D365,'[1]UHCC Architecture Master'!I:I,'[1]UHCC Architecture Master'!K:K,"NA",0,1))</f>
        <v>External beam radiotherapy application</v>
      </c>
      <c r="F365" s="277"/>
      <c r="G365" s="317">
        <f>_xlfn.XLOOKUP(F365,'[2]Merged Resources Master'!F:F,'[2]Merged Resources Master'!G:G, "NA", 0, 1)</f>
        <v>0</v>
      </c>
      <c r="H365" s="317"/>
      <c r="I365" s="317"/>
      <c r="J365" s="317"/>
      <c r="K365" s="317" t="str">
        <f>_xlfn.XLOOKUP(F365,'[2]Merged Resources Master'!F:F,'[2]Merged Resources Master'!K:K, "NA", 0, 1)</f>
        <v>Health Workforce</v>
      </c>
      <c r="L365" s="317">
        <f>_xlfn.XLOOKUP(F365,'[2]Merged Resources Master'!F:F,'[2]Merged Resources Master'!L:L, "NA", 0, 1)</f>
        <v>0</v>
      </c>
      <c r="M365" s="317">
        <f>_xlfn.XLOOKUP(F365,'[2]Merged Resources Master'!F:F,'[2]Merged Resources Master'!M:M, "NA", 0, 1)</f>
        <v>0</v>
      </c>
      <c r="N365" s="317">
        <f>_xlfn.XLOOKUP(F365,'[2]Merged Resources Master'!F:F,'[2]Merged Resources Master'!N:N, "NA", 0, 1)</f>
        <v>0</v>
      </c>
      <c r="O365" s="270"/>
      <c r="P365" s="270"/>
      <c r="Q365" s="270"/>
      <c r="R365" s="270"/>
      <c r="S365" s="270"/>
      <c r="T365" s="270"/>
      <c r="U365" s="270"/>
      <c r="V365" s="270"/>
      <c r="W365" s="65" t="s">
        <v>287</v>
      </c>
      <c r="X365" s="65"/>
      <c r="Y365" s="65" t="s">
        <v>302</v>
      </c>
      <c r="Z365" s="65" t="s">
        <v>148</v>
      </c>
      <c r="AA365" s="67" t="s">
        <v>93</v>
      </c>
      <c r="AB365" s="65" t="s">
        <v>303</v>
      </c>
      <c r="AC365" s="65" t="s">
        <v>95</v>
      </c>
      <c r="AD365" s="65" t="s">
        <v>101</v>
      </c>
      <c r="AE365" s="65">
        <v>1</v>
      </c>
      <c r="AF365" s="271"/>
      <c r="AG365" s="270"/>
      <c r="AH365" s="270"/>
      <c r="AI365" s="270"/>
      <c r="AJ365" s="270"/>
      <c r="AK365" s="270"/>
      <c r="AL365" s="270"/>
      <c r="AM365" s="270"/>
      <c r="AN365" s="270"/>
      <c r="AO365" s="270"/>
      <c r="AP365" s="270"/>
      <c r="AQ365" s="270"/>
      <c r="AR365" s="270"/>
      <c r="AS365" s="270"/>
      <c r="AT365" s="270"/>
      <c r="AU365" s="270"/>
      <c r="AV365" s="270"/>
      <c r="AW365" s="271"/>
      <c r="AX365" s="270"/>
      <c r="AY365" s="270"/>
      <c r="AZ365" s="270"/>
      <c r="BA365" s="270"/>
      <c r="BB365" s="270"/>
      <c r="BC365" s="270"/>
      <c r="BD365" s="270"/>
      <c r="BE365" s="270"/>
      <c r="BF365" s="270"/>
      <c r="BG365" s="270"/>
      <c r="BH365" s="270"/>
      <c r="BI365" s="270"/>
      <c r="BJ365" s="270"/>
      <c r="BK365" s="270"/>
      <c r="BL365" s="270"/>
      <c r="BM365" s="270"/>
      <c r="BN365" s="271"/>
      <c r="BO365" s="270"/>
      <c r="BP365" s="270"/>
      <c r="BQ365" s="270"/>
      <c r="BR365" s="270"/>
      <c r="BS365" s="270"/>
      <c r="BT365" s="270"/>
      <c r="BU365" s="270"/>
      <c r="BV365" s="270"/>
      <c r="BW365" s="270"/>
      <c r="BX365" s="270"/>
      <c r="BY365" s="270"/>
      <c r="BZ365" s="270"/>
      <c r="CA365" s="272"/>
    </row>
    <row r="366" spans="1:79" s="67" customFormat="1" ht="12" x14ac:dyDescent="0.2">
      <c r="A366" s="65"/>
      <c r="B366" s="65"/>
      <c r="C366" s="65"/>
      <c r="D366" s="119"/>
      <c r="E366" s="277"/>
      <c r="F366" s="277"/>
      <c r="G366" s="538">
        <f>_xlfn.XLOOKUP(F366,'[2]Merged Resources Master'!F:F,'[2]Merged Resources Master'!G:G, "NA", 0, 1)</f>
        <v>0</v>
      </c>
      <c r="H366" s="317"/>
      <c r="I366" s="317"/>
      <c r="J366" s="317"/>
      <c r="K366" s="317" t="str">
        <f>_xlfn.XLOOKUP(F366,'[2]Merged Resources Master'!F:F,'[2]Merged Resources Master'!K:K, "NA", 0, 1)</f>
        <v>Health Workforce</v>
      </c>
      <c r="L366" s="317">
        <f>_xlfn.XLOOKUP(F366,'[2]Merged Resources Master'!F:F,'[2]Merged Resources Master'!L:L, "NA", 0, 1)</f>
        <v>0</v>
      </c>
      <c r="M366" s="317">
        <f>_xlfn.XLOOKUP(F366,'[2]Merged Resources Master'!F:F,'[2]Merged Resources Master'!M:M, "NA", 0, 1)</f>
        <v>0</v>
      </c>
      <c r="N366" s="317">
        <f>_xlfn.XLOOKUP(F366,'[2]Merged Resources Master'!F:F,'[2]Merged Resources Master'!N:N, "NA", 0, 1)</f>
        <v>0</v>
      </c>
      <c r="O366" s="270"/>
      <c r="P366" s="270"/>
      <c r="Q366" s="270"/>
      <c r="R366" s="270"/>
      <c r="S366" s="270"/>
      <c r="T366" s="270"/>
      <c r="U366" s="270"/>
      <c r="V366" s="270"/>
      <c r="W366" s="65" t="s">
        <v>287</v>
      </c>
      <c r="X366" s="65"/>
      <c r="Y366" s="65" t="s">
        <v>304</v>
      </c>
      <c r="Z366" s="65" t="s">
        <v>106</v>
      </c>
      <c r="AA366" s="67" t="s">
        <v>93</v>
      </c>
      <c r="AB366" s="65" t="s">
        <v>305</v>
      </c>
      <c r="AC366" s="65" t="s">
        <v>164</v>
      </c>
      <c r="AD366" s="65" t="s">
        <v>101</v>
      </c>
      <c r="AE366" s="65">
        <v>1</v>
      </c>
      <c r="AF366" s="271"/>
      <c r="AG366" s="270"/>
      <c r="AH366" s="270"/>
      <c r="AI366" s="270"/>
      <c r="AJ366" s="270"/>
      <c r="AK366" s="270"/>
      <c r="AL366" s="270"/>
      <c r="AM366" s="270"/>
      <c r="AN366" s="270"/>
      <c r="AO366" s="270"/>
      <c r="AP366" s="270"/>
      <c r="AQ366" s="270"/>
      <c r="AR366" s="270"/>
      <c r="AS366" s="270"/>
      <c r="AT366" s="270"/>
      <c r="AU366" s="270"/>
      <c r="AV366" s="270"/>
      <c r="AW366" s="271"/>
      <c r="AX366" s="270"/>
      <c r="AY366" s="270"/>
      <c r="AZ366" s="270"/>
      <c r="BA366" s="270"/>
      <c r="BB366" s="270"/>
      <c r="BC366" s="270"/>
      <c r="BD366" s="270"/>
      <c r="BE366" s="270"/>
      <c r="BF366" s="270"/>
      <c r="BG366" s="270"/>
      <c r="BH366" s="270"/>
      <c r="BI366" s="270"/>
      <c r="BJ366" s="270"/>
      <c r="BK366" s="270"/>
      <c r="BL366" s="270"/>
      <c r="BM366" s="270"/>
      <c r="BN366" s="271"/>
      <c r="BO366" s="270"/>
      <c r="BP366" s="270"/>
      <c r="BQ366" s="270"/>
      <c r="BR366" s="270"/>
      <c r="BS366" s="270"/>
      <c r="BT366" s="270"/>
      <c r="BU366" s="270"/>
      <c r="BV366" s="270"/>
      <c r="BW366" s="270"/>
      <c r="BX366" s="270"/>
      <c r="BY366" s="270"/>
      <c r="BZ366" s="270"/>
      <c r="CA366" s="272"/>
    </row>
    <row r="367" spans="1:79" s="67" customFormat="1" ht="12" x14ac:dyDescent="0.2">
      <c r="A367" s="65"/>
      <c r="B367" s="65"/>
      <c r="C367" s="65"/>
      <c r="D367" s="119"/>
      <c r="E367" s="277"/>
      <c r="F367" s="277"/>
      <c r="G367" s="538">
        <f>_xlfn.XLOOKUP(F367,'[2]Merged Resources Master'!F:F,'[2]Merged Resources Master'!G:G, "NA", 0, 1)</f>
        <v>0</v>
      </c>
      <c r="H367" s="317"/>
      <c r="I367" s="317"/>
      <c r="J367" s="317"/>
      <c r="K367" s="317" t="str">
        <f>_xlfn.XLOOKUP(F367,'[2]Merged Resources Master'!F:F,'[2]Merged Resources Master'!K:K, "NA", 0, 1)</f>
        <v>Health Workforce</v>
      </c>
      <c r="L367" s="317">
        <f>_xlfn.XLOOKUP(F367,'[2]Merged Resources Master'!F:F,'[2]Merged Resources Master'!L:L, "NA", 0, 1)</f>
        <v>0</v>
      </c>
      <c r="M367" s="317">
        <f>_xlfn.XLOOKUP(F367,'[2]Merged Resources Master'!F:F,'[2]Merged Resources Master'!M:M, "NA", 0, 1)</f>
        <v>0</v>
      </c>
      <c r="N367" s="317">
        <f>_xlfn.XLOOKUP(F367,'[2]Merged Resources Master'!F:F,'[2]Merged Resources Master'!N:N, "NA", 0, 1)</f>
        <v>0</v>
      </c>
      <c r="O367" s="270"/>
      <c r="P367" s="270"/>
      <c r="Q367" s="270"/>
      <c r="R367" s="270"/>
      <c r="S367" s="270"/>
      <c r="T367" s="270"/>
      <c r="U367" s="270"/>
      <c r="V367" s="270"/>
      <c r="W367" s="65" t="s">
        <v>287</v>
      </c>
      <c r="X367" s="65"/>
      <c r="Y367" s="67" t="s">
        <v>300</v>
      </c>
      <c r="Z367" s="67" t="s">
        <v>163</v>
      </c>
      <c r="AA367" s="67" t="s">
        <v>93</v>
      </c>
      <c r="AB367" s="562"/>
      <c r="AC367" s="67" t="s">
        <v>95</v>
      </c>
      <c r="AD367" s="528" t="s">
        <v>101</v>
      </c>
      <c r="AE367" s="528">
        <v>1</v>
      </c>
      <c r="AF367" s="271"/>
      <c r="AG367" s="270"/>
      <c r="AH367" s="270"/>
      <c r="AI367" s="270"/>
      <c r="AJ367" s="270"/>
      <c r="AK367" s="270"/>
      <c r="AL367" s="270"/>
      <c r="AM367" s="270"/>
      <c r="AN367" s="270"/>
      <c r="AO367" s="270"/>
      <c r="AP367" s="270"/>
      <c r="AQ367" s="270"/>
      <c r="AR367" s="270"/>
      <c r="AS367" s="270"/>
      <c r="AT367" s="270"/>
      <c r="AU367" s="270"/>
      <c r="AV367" s="270"/>
      <c r="AW367" s="271"/>
      <c r="AX367" s="270"/>
      <c r="AY367" s="270"/>
      <c r="AZ367" s="270"/>
      <c r="BA367" s="270"/>
      <c r="BB367" s="270"/>
      <c r="BC367" s="270"/>
      <c r="BD367" s="270"/>
      <c r="BE367" s="270"/>
      <c r="BF367" s="270"/>
      <c r="BG367" s="270"/>
      <c r="BH367" s="270"/>
      <c r="BI367" s="270"/>
      <c r="BJ367" s="270"/>
      <c r="BK367" s="270"/>
      <c r="BL367" s="270"/>
      <c r="BM367" s="270"/>
      <c r="BN367" s="271"/>
      <c r="BO367" s="270"/>
      <c r="BP367" s="270"/>
      <c r="BQ367" s="270"/>
      <c r="BR367" s="270"/>
      <c r="BS367" s="270"/>
      <c r="BT367" s="270"/>
      <c r="BU367" s="270"/>
      <c r="BV367" s="270"/>
      <c r="BW367" s="270"/>
      <c r="BX367" s="270"/>
      <c r="BY367" s="270"/>
      <c r="BZ367" s="270"/>
      <c r="CA367" s="272"/>
    </row>
    <row r="368" spans="1:79" s="67" customFormat="1" ht="12" x14ac:dyDescent="0.2">
      <c r="A368" s="65"/>
      <c r="B368" s="65"/>
      <c r="C368" s="65"/>
      <c r="D368" s="119"/>
      <c r="E368" s="277"/>
      <c r="F368" s="277"/>
      <c r="G368" s="538">
        <f>_xlfn.XLOOKUP(F368,'[2]Merged Resources Master'!F:F,'[2]Merged Resources Master'!G:G, "NA", 0, 1)</f>
        <v>0</v>
      </c>
      <c r="H368" s="317"/>
      <c r="I368" s="317"/>
      <c r="J368" s="317"/>
      <c r="K368" s="317" t="str">
        <f>_xlfn.XLOOKUP(F368,'[2]Merged Resources Master'!F:F,'[2]Merged Resources Master'!K:K, "NA", 0, 1)</f>
        <v>Health Workforce</v>
      </c>
      <c r="L368" s="317">
        <f>_xlfn.XLOOKUP(F368,'[2]Merged Resources Master'!F:F,'[2]Merged Resources Master'!L:L, "NA", 0, 1)</f>
        <v>0</v>
      </c>
      <c r="M368" s="317">
        <f>_xlfn.XLOOKUP(F368,'[2]Merged Resources Master'!F:F,'[2]Merged Resources Master'!M:M, "NA", 0, 1)</f>
        <v>0</v>
      </c>
      <c r="N368" s="317">
        <f>_xlfn.XLOOKUP(F368,'[2]Merged Resources Master'!F:F,'[2]Merged Resources Master'!N:N, "NA", 0, 1)</f>
        <v>0</v>
      </c>
      <c r="O368" s="270"/>
      <c r="P368" s="270"/>
      <c r="Q368" s="270"/>
      <c r="R368" s="270"/>
      <c r="S368" s="270"/>
      <c r="T368" s="270"/>
      <c r="U368" s="270"/>
      <c r="V368" s="270"/>
      <c r="W368" s="65" t="s">
        <v>287</v>
      </c>
      <c r="X368" s="65"/>
      <c r="Y368" s="67" t="s">
        <v>306</v>
      </c>
      <c r="Z368" s="67" t="s">
        <v>103</v>
      </c>
      <c r="AA368" s="67" t="s">
        <v>93</v>
      </c>
      <c r="AB368" s="67" t="s">
        <v>307</v>
      </c>
      <c r="AC368" s="67" t="s">
        <v>95</v>
      </c>
      <c r="AD368" s="528" t="s">
        <v>101</v>
      </c>
      <c r="AE368" s="530">
        <v>1</v>
      </c>
      <c r="AF368" s="271"/>
      <c r="AG368" s="270"/>
      <c r="AH368" s="270"/>
      <c r="AI368" s="270"/>
      <c r="AJ368" s="270"/>
      <c r="AK368" s="270"/>
      <c r="AL368" s="270"/>
      <c r="AM368" s="270"/>
      <c r="AN368" s="270"/>
      <c r="AO368" s="270"/>
      <c r="AP368" s="270"/>
      <c r="AQ368" s="270"/>
      <c r="AR368" s="270"/>
      <c r="AS368" s="270"/>
      <c r="AT368" s="270"/>
      <c r="AU368" s="270"/>
      <c r="AV368" s="270"/>
      <c r="AW368" s="271"/>
      <c r="AX368" s="270"/>
      <c r="AY368" s="270"/>
      <c r="AZ368" s="270"/>
      <c r="BA368" s="270"/>
      <c r="BB368" s="270"/>
      <c r="BC368" s="270"/>
      <c r="BD368" s="270"/>
      <c r="BE368" s="270"/>
      <c r="BF368" s="270"/>
      <c r="BG368" s="270"/>
      <c r="BH368" s="270"/>
      <c r="BI368" s="270"/>
      <c r="BJ368" s="270"/>
      <c r="BK368" s="270"/>
      <c r="BL368" s="270"/>
      <c r="BM368" s="270"/>
      <c r="BN368" s="271"/>
      <c r="BO368" s="270"/>
      <c r="BP368" s="270"/>
      <c r="BQ368" s="270"/>
      <c r="BR368" s="270"/>
      <c r="BS368" s="270"/>
      <c r="BT368" s="270"/>
      <c r="BU368" s="270"/>
      <c r="BV368" s="270"/>
      <c r="BW368" s="270"/>
      <c r="BX368" s="270"/>
      <c r="BY368" s="270"/>
      <c r="BZ368" s="270"/>
      <c r="CA368" s="272"/>
    </row>
    <row r="369" spans="1:79" s="67" customFormat="1" ht="12" x14ac:dyDescent="0.2">
      <c r="A369" s="65" t="str">
        <f>IF(D369="", "", _xlfn.XLOOKUP(D369,'[1]UHCC Architecture Master'!I:I,'[1]UHCC Architecture Master'!F:F,"NA",0,1))</f>
        <v>Breast cancer</v>
      </c>
      <c r="B369" s="65" t="str">
        <f>IF(D369="", "", _xlfn.XLOOKUP(D369,'[1]UHCC Architecture Master'!I:I,'[1]UHCC Architecture Master'!G:G,"NA",0,1))</f>
        <v>Treatment of breast cancer</v>
      </c>
      <c r="C369" s="65" t="str">
        <f>IF(D369="", "", _xlfn.XLOOKUP(D369,'[1]UHCC Architecture Master'!I:I,'[1]UHCC Architecture Master'!H:H,"NA",0,1))</f>
        <v>15. Procedures (including surgeries)</v>
      </c>
      <c r="D369" s="119" t="s">
        <v>301</v>
      </c>
      <c r="E369" s="277" t="str">
        <f>IF(D369="", "", _xlfn.XLOOKUP(D369,'[1]UHCC Architecture Master'!I:I,'[1]UHCC Architecture Master'!K:K,"NA",0,1))</f>
        <v>External beam radiotherapy application</v>
      </c>
      <c r="F369" s="277"/>
      <c r="G369" s="317">
        <f>_xlfn.XLOOKUP(F369,'[2]Merged Resources Master'!F:F,'[2]Merged Resources Master'!G:G, "NA", 0, 1)</f>
        <v>0</v>
      </c>
      <c r="H369" s="317"/>
      <c r="I369" s="317"/>
      <c r="J369" s="317"/>
      <c r="K369" s="330" t="str">
        <f>_xlfn.XLOOKUP(F369,'[2]Merged Resources Master'!F:F,'[2]Merged Resources Master'!K:K, "NA", 0, 1)</f>
        <v>Health Workforce</v>
      </c>
      <c r="L369" s="317">
        <f>_xlfn.XLOOKUP(F369,'[2]Merged Resources Master'!F:F,'[2]Merged Resources Master'!L:L, "NA", 0, 1)</f>
        <v>0</v>
      </c>
      <c r="M369" s="317">
        <f>_xlfn.XLOOKUP(F369,'[2]Merged Resources Master'!F:F,'[2]Merged Resources Master'!M:M, "NA", 0, 1)</f>
        <v>0</v>
      </c>
      <c r="N369" s="317">
        <f>_xlfn.XLOOKUP(F369,'[2]Merged Resources Master'!F:F,'[2]Merged Resources Master'!N:N, "NA", 0, 1)</f>
        <v>0</v>
      </c>
      <c r="O369" s="270"/>
      <c r="P369" s="270"/>
      <c r="Q369" s="270"/>
      <c r="R369" s="270"/>
      <c r="S369" s="270"/>
      <c r="T369" s="270"/>
      <c r="U369" s="270"/>
      <c r="V369" s="270"/>
      <c r="W369" s="65" t="s">
        <v>287</v>
      </c>
      <c r="X369" s="65"/>
      <c r="Y369" s="65" t="s">
        <v>302</v>
      </c>
      <c r="Z369" s="67" t="s">
        <v>93</v>
      </c>
      <c r="AA369" s="67" t="s">
        <v>93</v>
      </c>
      <c r="AB369" s="277" t="s">
        <v>303</v>
      </c>
      <c r="AC369" s="65" t="s">
        <v>95</v>
      </c>
      <c r="AD369" s="65" t="s">
        <v>101</v>
      </c>
      <c r="AE369" s="65">
        <v>1</v>
      </c>
      <c r="AF369" s="271"/>
      <c r="AG369" s="270"/>
      <c r="AH369" s="270"/>
      <c r="AI369" s="270"/>
      <c r="AJ369" s="270"/>
      <c r="AK369" s="270"/>
      <c r="AL369" s="270"/>
      <c r="AM369" s="270"/>
      <c r="AN369" s="270"/>
      <c r="AO369" s="270"/>
      <c r="AP369" s="270"/>
      <c r="AQ369" s="270"/>
      <c r="AR369" s="270"/>
      <c r="AS369" s="270"/>
      <c r="AT369" s="270"/>
      <c r="AU369" s="270"/>
      <c r="AV369" s="270"/>
      <c r="AW369" s="271"/>
      <c r="AX369" s="270"/>
      <c r="AY369" s="270"/>
      <c r="AZ369" s="270"/>
      <c r="BA369" s="270"/>
      <c r="BB369" s="270"/>
      <c r="BC369" s="270"/>
      <c r="BD369" s="270"/>
      <c r="BE369" s="270"/>
      <c r="BF369" s="270"/>
      <c r="BG369" s="270"/>
      <c r="BH369" s="270"/>
      <c r="BI369" s="270"/>
      <c r="BJ369" s="270"/>
      <c r="BK369" s="270"/>
      <c r="BL369" s="270"/>
      <c r="BM369" s="270"/>
      <c r="BN369" s="271"/>
      <c r="BO369" s="270"/>
      <c r="BP369" s="270"/>
      <c r="BQ369" s="270"/>
      <c r="BR369" s="270"/>
      <c r="BS369" s="270"/>
      <c r="BT369" s="270"/>
      <c r="BU369" s="270"/>
      <c r="BV369" s="270"/>
      <c r="BW369" s="270"/>
      <c r="BX369" s="270"/>
      <c r="BY369" s="270"/>
      <c r="BZ369" s="270"/>
      <c r="CA369" s="272"/>
    </row>
    <row r="370" spans="1:79" s="67" customFormat="1" ht="12" x14ac:dyDescent="0.2">
      <c r="A370" s="65"/>
      <c r="B370" s="65"/>
      <c r="C370" s="65"/>
      <c r="D370" s="119"/>
      <c r="E370" s="277"/>
      <c r="F370" s="277"/>
      <c r="G370" s="538">
        <f>_xlfn.XLOOKUP(F370,'[2]Merged Resources Master'!F:F,'[2]Merged Resources Master'!G:G, "NA", 0, 1)</f>
        <v>0</v>
      </c>
      <c r="H370" s="317"/>
      <c r="I370" s="317"/>
      <c r="J370" s="317"/>
      <c r="K370" s="330" t="str">
        <f>_xlfn.XLOOKUP(F370,'[2]Merged Resources Master'!F:F,'[2]Merged Resources Master'!K:K, "NA", 0, 1)</f>
        <v>Health Workforce</v>
      </c>
      <c r="L370" s="317">
        <f>_xlfn.XLOOKUP(F370,'[2]Merged Resources Master'!F:F,'[2]Merged Resources Master'!L:L, "NA", 0, 1)</f>
        <v>0</v>
      </c>
      <c r="M370" s="317">
        <f>_xlfn.XLOOKUP(F370,'[2]Merged Resources Master'!F:F,'[2]Merged Resources Master'!M:M, "NA", 0, 1)</f>
        <v>0</v>
      </c>
      <c r="N370" s="317">
        <f>_xlfn.XLOOKUP(F370,'[2]Merged Resources Master'!F:F,'[2]Merged Resources Master'!N:N, "NA", 0, 1)</f>
        <v>0</v>
      </c>
      <c r="O370" s="270"/>
      <c r="P370" s="270"/>
      <c r="Q370" s="270"/>
      <c r="R370" s="270"/>
      <c r="S370" s="270"/>
      <c r="T370" s="270"/>
      <c r="U370" s="270"/>
      <c r="V370" s="270"/>
      <c r="W370" s="65" t="s">
        <v>287</v>
      </c>
      <c r="X370" s="65"/>
      <c r="Y370" s="65" t="s">
        <v>304</v>
      </c>
      <c r="Z370" s="65" t="s">
        <v>106</v>
      </c>
      <c r="AA370" s="67" t="s">
        <v>93</v>
      </c>
      <c r="AB370" s="277" t="s">
        <v>305</v>
      </c>
      <c r="AC370" s="65" t="s">
        <v>164</v>
      </c>
      <c r="AD370" s="65" t="s">
        <v>101</v>
      </c>
      <c r="AE370" s="65">
        <v>1</v>
      </c>
      <c r="AF370" s="271"/>
      <c r="AG370" s="270"/>
      <c r="AH370" s="270"/>
      <c r="AI370" s="270"/>
      <c r="AJ370" s="270"/>
      <c r="AK370" s="270"/>
      <c r="AL370" s="270"/>
      <c r="AM370" s="270"/>
      <c r="AN370" s="270"/>
      <c r="AO370" s="270"/>
      <c r="AP370" s="270"/>
      <c r="AQ370" s="270"/>
      <c r="AR370" s="270"/>
      <c r="AS370" s="270"/>
      <c r="AT370" s="270"/>
      <c r="AU370" s="270"/>
      <c r="AV370" s="270"/>
      <c r="AW370" s="271"/>
      <c r="AX370" s="270"/>
      <c r="AY370" s="270"/>
      <c r="AZ370" s="270"/>
      <c r="BA370" s="270"/>
      <c r="BB370" s="270"/>
      <c r="BC370" s="270"/>
      <c r="BD370" s="270"/>
      <c r="BE370" s="270"/>
      <c r="BF370" s="270"/>
      <c r="BG370" s="270"/>
      <c r="BH370" s="270"/>
      <c r="BI370" s="270"/>
      <c r="BJ370" s="270"/>
      <c r="BK370" s="270"/>
      <c r="BL370" s="270"/>
      <c r="BM370" s="270"/>
      <c r="BN370" s="271"/>
      <c r="BO370" s="270"/>
      <c r="BP370" s="270"/>
      <c r="BQ370" s="270"/>
      <c r="BR370" s="270"/>
      <c r="BS370" s="270"/>
      <c r="BT370" s="270"/>
      <c r="BU370" s="270"/>
      <c r="BV370" s="270"/>
      <c r="BW370" s="270"/>
      <c r="BX370" s="270"/>
      <c r="BY370" s="270"/>
      <c r="BZ370" s="270"/>
      <c r="CA370" s="272"/>
    </row>
    <row r="371" spans="1:79" s="67" customFormat="1" ht="12" x14ac:dyDescent="0.2">
      <c r="A371" s="65"/>
      <c r="B371" s="65"/>
      <c r="C371" s="65"/>
      <c r="D371" s="119"/>
      <c r="E371" s="277"/>
      <c r="F371" s="277"/>
      <c r="G371" s="538">
        <f>_xlfn.XLOOKUP(F371,'[2]Merged Resources Master'!F:F,'[2]Merged Resources Master'!G:G, "NA", 0, 1)</f>
        <v>0</v>
      </c>
      <c r="H371" s="317"/>
      <c r="I371" s="317"/>
      <c r="J371" s="317"/>
      <c r="K371" s="330" t="str">
        <f>_xlfn.XLOOKUP(F371,'[2]Merged Resources Master'!F:F,'[2]Merged Resources Master'!K:K, "NA", 0, 1)</f>
        <v>Health Workforce</v>
      </c>
      <c r="L371" s="317">
        <f>_xlfn.XLOOKUP(F371,'[2]Merged Resources Master'!F:F,'[2]Merged Resources Master'!L:L, "NA", 0, 1)</f>
        <v>0</v>
      </c>
      <c r="M371" s="317">
        <f>_xlfn.XLOOKUP(F371,'[2]Merged Resources Master'!F:F,'[2]Merged Resources Master'!M:M, "NA", 0, 1)</f>
        <v>0</v>
      </c>
      <c r="N371" s="317">
        <f>_xlfn.XLOOKUP(F371,'[2]Merged Resources Master'!F:F,'[2]Merged Resources Master'!N:N, "NA", 0, 1)</f>
        <v>0</v>
      </c>
      <c r="O371" s="270"/>
      <c r="P371" s="270"/>
      <c r="Q371" s="270"/>
      <c r="R371" s="270"/>
      <c r="S371" s="270"/>
      <c r="T371" s="270"/>
      <c r="U371" s="270"/>
      <c r="V371" s="270"/>
      <c r="W371" s="65" t="s">
        <v>287</v>
      </c>
      <c r="X371" s="65"/>
      <c r="Y371" s="67" t="s">
        <v>300</v>
      </c>
      <c r="Z371" s="67" t="s">
        <v>163</v>
      </c>
      <c r="AA371" s="67" t="s">
        <v>93</v>
      </c>
      <c r="AB371" s="630"/>
      <c r="AC371" s="67" t="s">
        <v>95</v>
      </c>
      <c r="AD371" s="528" t="s">
        <v>101</v>
      </c>
      <c r="AE371" s="528">
        <v>1</v>
      </c>
      <c r="AF371" s="271"/>
      <c r="AG371" s="270"/>
      <c r="AH371" s="270"/>
      <c r="AI371" s="270"/>
      <c r="AJ371" s="270"/>
      <c r="AK371" s="270"/>
      <c r="AL371" s="270"/>
      <c r="AM371" s="270"/>
      <c r="AN371" s="270"/>
      <c r="AO371" s="270"/>
      <c r="AP371" s="270"/>
      <c r="AQ371" s="270"/>
      <c r="AR371" s="270"/>
      <c r="AS371" s="270"/>
      <c r="AT371" s="270"/>
      <c r="AU371" s="270"/>
      <c r="AV371" s="270"/>
      <c r="AW371" s="271"/>
      <c r="AX371" s="270"/>
      <c r="AY371" s="270"/>
      <c r="AZ371" s="270"/>
      <c r="BA371" s="270"/>
      <c r="BB371" s="270"/>
      <c r="BC371" s="270"/>
      <c r="BD371" s="270"/>
      <c r="BE371" s="270"/>
      <c r="BF371" s="270"/>
      <c r="BG371" s="270"/>
      <c r="BH371" s="270"/>
      <c r="BI371" s="270"/>
      <c r="BJ371" s="270"/>
      <c r="BK371" s="270"/>
      <c r="BL371" s="270"/>
      <c r="BM371" s="270"/>
      <c r="BN371" s="271"/>
      <c r="BO371" s="270"/>
      <c r="BP371" s="270"/>
      <c r="BQ371" s="270"/>
      <c r="BR371" s="270"/>
      <c r="BS371" s="270"/>
      <c r="BT371" s="270"/>
      <c r="BU371" s="270"/>
      <c r="BV371" s="270"/>
      <c r="BW371" s="270"/>
      <c r="BX371" s="270"/>
      <c r="BY371" s="270"/>
      <c r="BZ371" s="270"/>
      <c r="CA371" s="272"/>
    </row>
    <row r="372" spans="1:79" s="67" customFormat="1" ht="12" x14ac:dyDescent="0.2">
      <c r="A372" s="65"/>
      <c r="B372" s="65"/>
      <c r="C372" s="65"/>
      <c r="D372" s="119"/>
      <c r="E372" s="277"/>
      <c r="F372" s="277"/>
      <c r="G372" s="538">
        <f>_xlfn.XLOOKUP(F372,'[2]Merged Resources Master'!F:F,'[2]Merged Resources Master'!G:G, "NA", 0, 1)</f>
        <v>0</v>
      </c>
      <c r="H372" s="317"/>
      <c r="I372" s="317"/>
      <c r="J372" s="317"/>
      <c r="K372" s="330" t="str">
        <f>_xlfn.XLOOKUP(F372,'[2]Merged Resources Master'!F:F,'[2]Merged Resources Master'!K:K, "NA", 0, 1)</f>
        <v>Health Workforce</v>
      </c>
      <c r="L372" s="317">
        <f>_xlfn.XLOOKUP(F372,'[2]Merged Resources Master'!F:F,'[2]Merged Resources Master'!L:L, "NA", 0, 1)</f>
        <v>0</v>
      </c>
      <c r="M372" s="317">
        <f>_xlfn.XLOOKUP(F372,'[2]Merged Resources Master'!F:F,'[2]Merged Resources Master'!M:M, "NA", 0, 1)</f>
        <v>0</v>
      </c>
      <c r="N372" s="317">
        <f>_xlfn.XLOOKUP(F372,'[2]Merged Resources Master'!F:F,'[2]Merged Resources Master'!N:N, "NA", 0, 1)</f>
        <v>0</v>
      </c>
      <c r="O372" s="270"/>
      <c r="P372" s="270"/>
      <c r="Q372" s="270"/>
      <c r="R372" s="270"/>
      <c r="S372" s="270"/>
      <c r="T372" s="270"/>
      <c r="U372" s="270"/>
      <c r="V372" s="270"/>
      <c r="W372" s="65" t="s">
        <v>287</v>
      </c>
      <c r="X372" s="65"/>
      <c r="Y372" s="67" t="s">
        <v>306</v>
      </c>
      <c r="Z372" s="67" t="s">
        <v>103</v>
      </c>
      <c r="AA372" s="67" t="s">
        <v>93</v>
      </c>
      <c r="AB372" s="630" t="s">
        <v>307</v>
      </c>
      <c r="AC372" s="67" t="s">
        <v>95</v>
      </c>
      <c r="AD372" s="528" t="s">
        <v>101</v>
      </c>
      <c r="AE372" s="530">
        <v>1</v>
      </c>
      <c r="AF372" s="271"/>
      <c r="AG372" s="270"/>
      <c r="AH372" s="270"/>
      <c r="AI372" s="270"/>
      <c r="AJ372" s="270"/>
      <c r="AK372" s="270"/>
      <c r="AL372" s="270"/>
      <c r="AM372" s="270"/>
      <c r="AN372" s="270"/>
      <c r="AO372" s="270"/>
      <c r="AP372" s="270"/>
      <c r="AQ372" s="270"/>
      <c r="AR372" s="270"/>
      <c r="AS372" s="270"/>
      <c r="AT372" s="270"/>
      <c r="AU372" s="270"/>
      <c r="AV372" s="270"/>
      <c r="AW372" s="271"/>
      <c r="AX372" s="270"/>
      <c r="AY372" s="270"/>
      <c r="AZ372" s="270"/>
      <c r="BA372" s="270"/>
      <c r="BB372" s="270"/>
      <c r="BC372" s="270"/>
      <c r="BD372" s="270"/>
      <c r="BE372" s="270"/>
      <c r="BF372" s="270"/>
      <c r="BG372" s="270"/>
      <c r="BH372" s="270"/>
      <c r="BI372" s="270"/>
      <c r="BJ372" s="270"/>
      <c r="BK372" s="270"/>
      <c r="BL372" s="270"/>
      <c r="BM372" s="270"/>
      <c r="BN372" s="271"/>
      <c r="BO372" s="270"/>
      <c r="BP372" s="270"/>
      <c r="BQ372" s="270"/>
      <c r="BR372" s="270"/>
      <c r="BS372" s="270"/>
      <c r="BT372" s="270"/>
      <c r="BU372" s="270"/>
      <c r="BV372" s="270"/>
      <c r="BW372" s="270"/>
      <c r="BX372" s="270"/>
      <c r="BY372" s="270"/>
      <c r="BZ372" s="270"/>
      <c r="CA372" s="272"/>
    </row>
    <row r="373" spans="1:79" s="67" customFormat="1" ht="12" x14ac:dyDescent="0.2">
      <c r="A373" s="65" t="str">
        <f>IF(D373="", "", _xlfn.XLOOKUP(D373,'[1]UHCC Architecture Master'!I:I,'[1]UHCC Architecture Master'!F:F,"NA",0,1))</f>
        <v>Breast cancer</v>
      </c>
      <c r="B373" s="65" t="str">
        <f>IF(D373="", "", _xlfn.XLOOKUP(D373,'[1]UHCC Architecture Master'!I:I,'[1]UHCC Architecture Master'!G:G,"NA",0,1))</f>
        <v>Treatment of breast cancer</v>
      </c>
      <c r="C373" s="65" t="str">
        <f>IF(D373="", "", _xlfn.XLOOKUP(D373,'[1]UHCC Architecture Master'!I:I,'[1]UHCC Architecture Master'!H:H,"NA",0,1))</f>
        <v>15. Procedures (including surgeries)</v>
      </c>
      <c r="D373" s="119" t="s">
        <v>301</v>
      </c>
      <c r="E373" s="277" t="str">
        <f>IF(D373="", "", _xlfn.XLOOKUP(D373,'[1]UHCC Architecture Master'!I:I,'[1]UHCC Architecture Master'!K:K,"NA",0,1))</f>
        <v>External beam radiotherapy application</v>
      </c>
      <c r="F373" s="277"/>
      <c r="G373" s="317">
        <f>_xlfn.XLOOKUP(F373,'[2]Merged Resources Master'!F:F,'[2]Merged Resources Master'!G:G, "NA", 0, 1)</f>
        <v>0</v>
      </c>
      <c r="H373" s="317"/>
      <c r="I373" s="317"/>
      <c r="J373" s="317"/>
      <c r="K373" s="317" t="str">
        <f>_xlfn.XLOOKUP(F373,'[2]Merged Resources Master'!F:F,'[2]Merged Resources Master'!K:K, "NA", 0, 1)</f>
        <v>Health Workforce</v>
      </c>
      <c r="L373" s="317">
        <f>_xlfn.XLOOKUP(F373,'[2]Merged Resources Master'!F:F,'[2]Merged Resources Master'!L:L, "NA", 0, 1)</f>
        <v>0</v>
      </c>
      <c r="M373" s="317">
        <f>_xlfn.XLOOKUP(F373,'[2]Merged Resources Master'!F:F,'[2]Merged Resources Master'!M:M, "NA", 0, 1)</f>
        <v>0</v>
      </c>
      <c r="N373" s="317">
        <f>_xlfn.XLOOKUP(F373,'[2]Merged Resources Master'!F:F,'[2]Merged Resources Master'!N:N, "NA", 0, 1)</f>
        <v>0</v>
      </c>
      <c r="O373" s="270"/>
      <c r="P373" s="270"/>
      <c r="Q373" s="270"/>
      <c r="R373" s="270"/>
      <c r="S373" s="270"/>
      <c r="T373" s="270"/>
      <c r="U373" s="270"/>
      <c r="V373" s="270"/>
      <c r="W373" s="270"/>
      <c r="X373" s="270"/>
      <c r="Y373" s="270"/>
      <c r="Z373" s="270"/>
      <c r="AA373" s="270"/>
      <c r="AB373" s="270"/>
      <c r="AC373" s="270"/>
      <c r="AD373" s="270"/>
      <c r="AE373" s="270"/>
      <c r="AF373" s="271"/>
      <c r="AG373" s="270"/>
      <c r="AH373" s="270"/>
      <c r="AI373" s="270"/>
      <c r="AJ373" s="270"/>
      <c r="AK373" s="270"/>
      <c r="AL373" s="270"/>
      <c r="AM373" s="270"/>
      <c r="AN373" s="270"/>
      <c r="AO373" s="270"/>
      <c r="AP373" s="270"/>
      <c r="AQ373" s="270"/>
      <c r="AR373" s="270"/>
      <c r="AS373" s="270"/>
      <c r="AT373" s="270"/>
      <c r="AU373" s="270"/>
      <c r="AV373" s="270"/>
      <c r="AW373" s="271"/>
      <c r="AX373" s="270"/>
      <c r="AY373" s="270"/>
      <c r="AZ373" s="270"/>
      <c r="BA373" s="270"/>
      <c r="BB373" s="270"/>
      <c r="BC373" s="270"/>
      <c r="BD373" s="270"/>
      <c r="BE373" s="270"/>
      <c r="BF373" s="270"/>
      <c r="BG373" s="270"/>
      <c r="BH373" s="270"/>
      <c r="BI373" s="270"/>
      <c r="BJ373" s="270"/>
      <c r="BK373" s="270"/>
      <c r="BL373" s="270"/>
      <c r="BM373" s="270"/>
      <c r="BN373" s="271"/>
      <c r="BO373" s="270"/>
      <c r="BP373" s="270"/>
      <c r="BQ373" s="270"/>
      <c r="BR373" s="270"/>
      <c r="BS373" s="270"/>
      <c r="BT373" s="270"/>
      <c r="BU373" s="270"/>
      <c r="BV373" s="270"/>
      <c r="BW373" s="270"/>
      <c r="BX373" s="270"/>
      <c r="BY373" s="270"/>
      <c r="BZ373" s="270"/>
      <c r="CA373" s="272"/>
    </row>
    <row r="374" spans="1:79" s="67" customFormat="1" ht="12" x14ac:dyDescent="0.2">
      <c r="A374" s="65" t="str">
        <f>IF(D374="", "", _xlfn.XLOOKUP(D374,'[1]UHCC Architecture Master'!I:I,'[1]UHCC Architecture Master'!F:F,"NA",0,1))</f>
        <v>Breast cancer</v>
      </c>
      <c r="B374" s="65" t="str">
        <f>IF(D374="", "", _xlfn.XLOOKUP(D374,'[1]UHCC Architecture Master'!I:I,'[1]UHCC Architecture Master'!G:G,"NA",0,1))</f>
        <v>Treatment of breast cancer</v>
      </c>
      <c r="C374" s="65" t="str">
        <f>IF(D374="", "", _xlfn.XLOOKUP(D374,'[1]UHCC Architecture Master'!I:I,'[1]UHCC Architecture Master'!H:H,"NA",0,1))</f>
        <v>15. Procedures (including surgeries)</v>
      </c>
      <c r="D374" s="119" t="s">
        <v>301</v>
      </c>
      <c r="E374" s="277" t="str">
        <f>IF(D374="", "", _xlfn.XLOOKUP(D374,'[1]UHCC Architecture Master'!I:I,'[1]UHCC Architecture Master'!K:K,"NA",0,1))</f>
        <v>External beam radiotherapy application</v>
      </c>
      <c r="F374" s="277"/>
      <c r="G374" s="270">
        <f>_xlfn.XLOOKUP(F374,'[2]Merged Resources Master'!F:F,'[2]Merged Resources Master'!G:G, "NA", 0, 1)</f>
        <v>0</v>
      </c>
      <c r="H374" s="270"/>
      <c r="I374" s="270"/>
      <c r="J374" s="270"/>
      <c r="K374" s="270" t="str">
        <f>_xlfn.XLOOKUP(F374,'[2]Merged Resources Master'!F:F,'[2]Merged Resources Master'!K:K, "NA", 0, 1)</f>
        <v>Health Workforce</v>
      </c>
      <c r="L374" s="270">
        <f>_xlfn.XLOOKUP(F374,'[2]Merged Resources Master'!F:F,'[2]Merged Resources Master'!L:L, "NA", 0, 1)</f>
        <v>0</v>
      </c>
      <c r="M374" s="270">
        <f>_xlfn.XLOOKUP(F374,'[2]Merged Resources Master'!F:F,'[2]Merged Resources Master'!M:M, "NA", 0, 1)</f>
        <v>0</v>
      </c>
      <c r="N374" s="270">
        <f>_xlfn.XLOOKUP(F374,'[2]Merged Resources Master'!F:F,'[2]Merged Resources Master'!N:N, "NA", 0, 1)</f>
        <v>0</v>
      </c>
      <c r="O374" s="317"/>
      <c r="P374" s="317"/>
      <c r="Q374" s="317"/>
      <c r="R374" s="317"/>
      <c r="S374" s="317"/>
      <c r="T374" s="317"/>
      <c r="U374" s="317"/>
      <c r="V374" s="317"/>
      <c r="W374" s="317"/>
      <c r="X374" s="317"/>
      <c r="Y374" s="317"/>
      <c r="Z374" s="317"/>
      <c r="AA374" s="317"/>
      <c r="AB374" s="317"/>
      <c r="AC374" s="317"/>
      <c r="AD374" s="317"/>
      <c r="AE374" s="317"/>
      <c r="AF374" s="326"/>
      <c r="AG374" s="317"/>
      <c r="AH374" s="317"/>
      <c r="AI374" s="317"/>
      <c r="AJ374" s="317"/>
      <c r="AK374" s="317"/>
      <c r="AL374" s="317"/>
      <c r="AM374" s="317"/>
      <c r="AN374" s="317"/>
      <c r="AO374" s="317"/>
      <c r="AP374" s="317"/>
      <c r="AQ374" s="317"/>
      <c r="AR374" s="317"/>
      <c r="AS374" s="317"/>
      <c r="AT374" s="317"/>
      <c r="AU374" s="317"/>
      <c r="AV374" s="317"/>
      <c r="AW374" s="326"/>
      <c r="AX374" s="317"/>
      <c r="AY374" s="317"/>
      <c r="AZ374" s="317"/>
      <c r="BA374" s="317"/>
      <c r="BB374" s="317"/>
      <c r="BC374" s="317"/>
      <c r="BD374" s="317"/>
      <c r="BE374" s="317"/>
      <c r="BF374" s="317"/>
      <c r="BG374" s="317"/>
      <c r="BH374" s="317"/>
      <c r="BI374" s="317"/>
      <c r="BJ374" s="317"/>
      <c r="BK374" s="317"/>
      <c r="BL374" s="317"/>
      <c r="BM374" s="317"/>
      <c r="BN374" s="326"/>
      <c r="BO374" s="317"/>
      <c r="BP374" s="317"/>
      <c r="BQ374" s="317"/>
      <c r="BR374" s="317"/>
      <c r="BS374" s="317"/>
      <c r="BT374" s="317"/>
      <c r="BU374" s="317"/>
      <c r="BV374" s="317"/>
      <c r="BW374" s="317"/>
      <c r="BX374" s="317"/>
      <c r="BY374" s="317"/>
      <c r="BZ374" s="317"/>
      <c r="CA374" s="327"/>
    </row>
    <row r="375" spans="1:79" s="67" customFormat="1" ht="12" x14ac:dyDescent="0.2">
      <c r="A375" s="65" t="str">
        <f>IF(D375="", "", _xlfn.XLOOKUP(D375,'[1]UHCC Architecture Master'!I:I,'[1]UHCC Architecture Master'!F:F,"NA",0,1))</f>
        <v>General approach to cancers</v>
      </c>
      <c r="B375" s="65" t="str">
        <f>IF(D375="", "", _xlfn.XLOOKUP(D375,'[1]UHCC Architecture Master'!I:I,'[1]UHCC Architecture Master'!G:G,"NA",0,1))</f>
        <v>Management of complications of cancer treatment</v>
      </c>
      <c r="C375" s="65" t="str">
        <f>IF(D375="", "", _xlfn.XLOOKUP(D375,'[1]UHCC Architecture Master'!I:I,'[1]UHCC Architecture Master'!H:H,"NA",0,1))</f>
        <v>15. Procedures (including surgeries)</v>
      </c>
      <c r="D375" s="119" t="s">
        <v>308</v>
      </c>
      <c r="E375" s="277" t="str">
        <f>IF(D375="", "", _xlfn.XLOOKUP(D375,'[1]UHCC Architecture Master'!I:I,'[1]UHCC Architecture Master'!K:K,"NA",0,1))</f>
        <v>Surgical debridement of wound infection</v>
      </c>
      <c r="F375" s="277"/>
      <c r="G375" s="273">
        <f>_xlfn.XLOOKUP(F375,'[2]Merged Resources Master'!F:F,'[2]Merged Resources Master'!G:G, "NA", 0, 1)</f>
        <v>0</v>
      </c>
      <c r="H375" s="273"/>
      <c r="I375" s="273"/>
      <c r="J375" s="273"/>
      <c r="K375" s="273" t="str">
        <f>_xlfn.XLOOKUP(F375,'[2]Merged Resources Master'!F:F,'[2]Merged Resources Master'!K:K, "NA", 0, 1)</f>
        <v>Health Workforce</v>
      </c>
      <c r="L375" s="273">
        <f>_xlfn.XLOOKUP(F375,'[2]Merged Resources Master'!F:F,'[2]Merged Resources Master'!L:L, "NA", 0, 1)</f>
        <v>0</v>
      </c>
      <c r="M375" s="273">
        <f>_xlfn.XLOOKUP(F375,'[2]Merged Resources Master'!F:F,'[2]Merged Resources Master'!M:M, "NA", 0, 1)</f>
        <v>0</v>
      </c>
      <c r="N375" s="273">
        <f>_xlfn.XLOOKUP(F375,'[2]Merged Resources Master'!F:F,'[2]Merged Resources Master'!N:N, "NA", 0, 1)</f>
        <v>0</v>
      </c>
      <c r="O375" s="273"/>
      <c r="P375" s="273"/>
      <c r="Q375" s="273"/>
      <c r="R375" s="273"/>
      <c r="S375" s="273"/>
      <c r="T375" s="273"/>
      <c r="U375" s="273"/>
      <c r="V375" s="273"/>
      <c r="W375" s="273"/>
      <c r="X375" s="273"/>
      <c r="Y375" s="273"/>
      <c r="Z375" s="273"/>
      <c r="AA375" s="273"/>
      <c r="AB375" s="273"/>
      <c r="AC375" s="273"/>
      <c r="AD375" s="273"/>
      <c r="AE375" s="273"/>
      <c r="AF375" s="275"/>
      <c r="AG375" s="273"/>
      <c r="AH375" s="273"/>
      <c r="AI375" s="273"/>
      <c r="AJ375" s="273"/>
      <c r="AK375" s="273"/>
      <c r="AL375" s="273"/>
      <c r="AM375" s="273"/>
      <c r="AN375" s="273"/>
      <c r="AO375" s="273"/>
      <c r="AP375" s="273"/>
      <c r="AQ375" s="273"/>
      <c r="AR375" s="273"/>
      <c r="AS375" s="273"/>
      <c r="AT375" s="273"/>
      <c r="AU375" s="273"/>
      <c r="AV375" s="273"/>
      <c r="AW375" s="275"/>
      <c r="AX375" s="273"/>
      <c r="AY375" s="273"/>
      <c r="AZ375" s="273"/>
      <c r="BA375" s="273"/>
      <c r="BB375" s="273"/>
      <c r="BC375" s="273"/>
      <c r="BD375" s="273"/>
      <c r="BE375" s="273"/>
      <c r="BF375" s="273"/>
      <c r="BG375" s="273"/>
      <c r="BH375" s="273"/>
      <c r="BI375" s="273"/>
      <c r="BJ375" s="273"/>
      <c r="BK375" s="273"/>
      <c r="BL375" s="273"/>
      <c r="BM375" s="273"/>
      <c r="BN375" s="275"/>
      <c r="BO375" s="273"/>
      <c r="BP375" s="273"/>
      <c r="BQ375" s="273"/>
      <c r="BR375" s="273"/>
      <c r="BS375" s="273"/>
      <c r="BT375" s="273"/>
      <c r="BU375" s="273"/>
      <c r="BV375" s="273"/>
      <c r="BW375" s="273"/>
      <c r="BX375" s="273"/>
      <c r="BY375" s="273"/>
      <c r="BZ375" s="273"/>
      <c r="CA375" s="276"/>
    </row>
    <row r="376" spans="1:79" s="67" customFormat="1" ht="12" x14ac:dyDescent="0.2">
      <c r="A376" s="65" t="str">
        <f>IF(D376="", "", _xlfn.XLOOKUP(D376,'[1]UHCC Architecture Master'!I:I,'[1]UHCC Architecture Master'!F:F,"NA",0,1))</f>
        <v>General approach to cancers</v>
      </c>
      <c r="B376" s="65" t="str">
        <f>IF(D376="", "", _xlfn.XLOOKUP(D376,'[1]UHCC Architecture Master'!I:I,'[1]UHCC Architecture Master'!G:G,"NA",0,1))</f>
        <v>Management of complications of cancer treatment</v>
      </c>
      <c r="C376" s="65" t="str">
        <f>IF(D376="", "", _xlfn.XLOOKUP(D376,'[1]UHCC Architecture Master'!I:I,'[1]UHCC Architecture Master'!H:H,"NA",0,1))</f>
        <v>15. Procedures (including surgeries)</v>
      </c>
      <c r="D376" s="119" t="s">
        <v>308</v>
      </c>
      <c r="E376" s="277" t="str">
        <f>IF(D376="", "", _xlfn.XLOOKUP(D376,'[1]UHCC Architecture Master'!I:I,'[1]UHCC Architecture Master'!K:K,"NA",0,1))</f>
        <v>Surgical debridement of wound infection</v>
      </c>
      <c r="F376" s="277"/>
      <c r="G376" s="273">
        <f>_xlfn.XLOOKUP(F376,'[2]Merged Resources Master'!F:F,'[2]Merged Resources Master'!G:G, "NA", 0, 1)</f>
        <v>0</v>
      </c>
      <c r="H376" s="273"/>
      <c r="I376" s="273"/>
      <c r="J376" s="273"/>
      <c r="K376" s="273" t="str">
        <f>_xlfn.XLOOKUP(F376,'[2]Merged Resources Master'!F:F,'[2]Merged Resources Master'!K:K, "NA", 0, 1)</f>
        <v>Health Workforce</v>
      </c>
      <c r="L376" s="273">
        <f>_xlfn.XLOOKUP(F376,'[2]Merged Resources Master'!F:F,'[2]Merged Resources Master'!L:L, "NA", 0, 1)</f>
        <v>0</v>
      </c>
      <c r="M376" s="273">
        <f>_xlfn.XLOOKUP(F376,'[2]Merged Resources Master'!F:F,'[2]Merged Resources Master'!M:M, "NA", 0, 1)</f>
        <v>0</v>
      </c>
      <c r="N376" s="273">
        <f>_xlfn.XLOOKUP(F376,'[2]Merged Resources Master'!F:F,'[2]Merged Resources Master'!N:N, "NA", 0, 1)</f>
        <v>0</v>
      </c>
      <c r="O376" s="274"/>
      <c r="P376" s="274"/>
      <c r="Q376" s="274"/>
      <c r="R376" s="274"/>
      <c r="S376" s="274"/>
      <c r="T376" s="274"/>
      <c r="U376" s="274"/>
      <c r="V376" s="274"/>
      <c r="W376" s="65" t="s">
        <v>263</v>
      </c>
      <c r="X376" s="65"/>
      <c r="Y376" s="65" t="s">
        <v>309</v>
      </c>
      <c r="Z376" s="65" t="s">
        <v>99</v>
      </c>
      <c r="AA376" s="65" t="s">
        <v>93</v>
      </c>
      <c r="AB376" s="65" t="s">
        <v>310</v>
      </c>
      <c r="AC376" s="65" t="s">
        <v>95</v>
      </c>
      <c r="AD376" s="65" t="s">
        <v>96</v>
      </c>
      <c r="AE376" s="65">
        <v>1</v>
      </c>
      <c r="AF376" s="328"/>
      <c r="AG376" s="274"/>
      <c r="AH376" s="274"/>
      <c r="AI376" s="274"/>
      <c r="AJ376" s="274"/>
      <c r="AK376" s="274"/>
      <c r="AL376" s="274"/>
      <c r="AM376" s="274"/>
      <c r="AN376" s="274"/>
      <c r="AO376" s="274"/>
      <c r="AP376" s="274"/>
      <c r="AQ376" s="274"/>
      <c r="AR376" s="274"/>
      <c r="AS376" s="274"/>
      <c r="AT376" s="274"/>
      <c r="AU376" s="274"/>
      <c r="AV376" s="274"/>
      <c r="AW376" s="328"/>
      <c r="AX376" s="274"/>
      <c r="AY376" s="274"/>
      <c r="AZ376" s="274"/>
      <c r="BA376" s="274"/>
      <c r="BB376" s="274"/>
      <c r="BC376" s="274"/>
      <c r="BD376" s="274"/>
      <c r="BE376" s="274"/>
      <c r="BF376" s="274"/>
      <c r="BG376" s="274"/>
      <c r="BH376" s="274"/>
      <c r="BI376" s="274"/>
      <c r="BJ376" s="274"/>
      <c r="BK376" s="274"/>
      <c r="BL376" s="274"/>
      <c r="BM376" s="274"/>
      <c r="BN376" s="328"/>
      <c r="BO376" s="274"/>
      <c r="BP376" s="274"/>
      <c r="BQ376" s="274"/>
      <c r="BR376" s="274"/>
      <c r="BS376" s="274"/>
      <c r="BT376" s="274"/>
      <c r="BU376" s="274"/>
      <c r="BV376" s="274"/>
      <c r="BW376" s="274"/>
      <c r="BX376" s="274"/>
      <c r="BY376" s="274"/>
      <c r="BZ376" s="274"/>
      <c r="CA376" s="329"/>
    </row>
    <row r="377" spans="1:79" s="67" customFormat="1" ht="12" x14ac:dyDescent="0.2">
      <c r="A377" s="65"/>
      <c r="B377" s="65"/>
      <c r="C377" s="65"/>
      <c r="D377" s="119"/>
      <c r="E377" s="277"/>
      <c r="F377" s="277"/>
      <c r="G377" s="534">
        <f>_xlfn.XLOOKUP(F377,'[2]Merged Resources Master'!F:F,'[2]Merged Resources Master'!G:G, "NA", 0, 1)</f>
        <v>0</v>
      </c>
      <c r="H377" s="273"/>
      <c r="I377" s="273"/>
      <c r="J377" s="273"/>
      <c r="K377" s="273" t="str">
        <f>_xlfn.XLOOKUP(F377,'[2]Merged Resources Master'!F:F,'[2]Merged Resources Master'!K:K, "NA", 0, 1)</f>
        <v>Health Workforce</v>
      </c>
      <c r="L377" s="273">
        <f>_xlfn.XLOOKUP(F377,'[2]Merged Resources Master'!F:F,'[2]Merged Resources Master'!L:L, "NA", 0, 1)</f>
        <v>0</v>
      </c>
      <c r="M377" s="273">
        <f>_xlfn.XLOOKUP(F377,'[2]Merged Resources Master'!F:F,'[2]Merged Resources Master'!M:M, "NA", 0, 1)</f>
        <v>0</v>
      </c>
      <c r="N377" s="273">
        <f>_xlfn.XLOOKUP(F377,'[2]Merged Resources Master'!F:F,'[2]Merged Resources Master'!N:N, "NA", 0, 1)</f>
        <v>0</v>
      </c>
      <c r="O377" s="274"/>
      <c r="P377" s="274"/>
      <c r="Q377" s="274"/>
      <c r="R377" s="274"/>
      <c r="S377" s="274"/>
      <c r="T377" s="274"/>
      <c r="U377" s="274"/>
      <c r="V377" s="274"/>
      <c r="W377" s="65" t="s">
        <v>263</v>
      </c>
      <c r="X377" s="68"/>
      <c r="Y377" s="67" t="s">
        <v>311</v>
      </c>
      <c r="Z377" s="67" t="s">
        <v>177</v>
      </c>
      <c r="AA377" s="65" t="s">
        <v>93</v>
      </c>
      <c r="AB377" s="67" t="s">
        <v>312</v>
      </c>
      <c r="AC377" s="67" t="s">
        <v>95</v>
      </c>
      <c r="AD377" s="65" t="s">
        <v>96</v>
      </c>
      <c r="AE377" s="65">
        <v>1</v>
      </c>
      <c r="AF377" s="328"/>
      <c r="AG377" s="274"/>
      <c r="AH377" s="274"/>
      <c r="AI377" s="274"/>
      <c r="AJ377" s="274"/>
      <c r="AK377" s="274"/>
      <c r="AL377" s="274"/>
      <c r="AM377" s="274"/>
      <c r="AN377" s="274"/>
      <c r="AO377" s="274"/>
      <c r="AP377" s="274"/>
      <c r="AQ377" s="274"/>
      <c r="AR377" s="274"/>
      <c r="AS377" s="274"/>
      <c r="AT377" s="274"/>
      <c r="AU377" s="274"/>
      <c r="AV377" s="274"/>
      <c r="AW377" s="328"/>
      <c r="AX377" s="274"/>
      <c r="AY377" s="274"/>
      <c r="AZ377" s="274"/>
      <c r="BA377" s="274"/>
      <c r="BB377" s="274"/>
      <c r="BC377" s="274"/>
      <c r="BD377" s="274"/>
      <c r="BE377" s="274"/>
      <c r="BF377" s="274"/>
      <c r="BG377" s="274"/>
      <c r="BH377" s="274"/>
      <c r="BI377" s="274"/>
      <c r="BJ377" s="274"/>
      <c r="BK377" s="274"/>
      <c r="BL377" s="274"/>
      <c r="BM377" s="274"/>
      <c r="BN377" s="328"/>
      <c r="BO377" s="274"/>
      <c r="BP377" s="274"/>
      <c r="BQ377" s="274"/>
      <c r="BR377" s="274"/>
      <c r="BS377" s="274"/>
      <c r="BT377" s="274"/>
      <c r="BU377" s="274"/>
      <c r="BV377" s="274"/>
      <c r="BW377" s="274"/>
      <c r="BX377" s="274"/>
      <c r="BY377" s="274"/>
      <c r="BZ377" s="274"/>
      <c r="CA377" s="329"/>
    </row>
    <row r="378" spans="1:79" s="67" customFormat="1" ht="12" x14ac:dyDescent="0.2">
      <c r="A378" s="65"/>
      <c r="B378" s="65"/>
      <c r="C378" s="65"/>
      <c r="D378" s="119"/>
      <c r="E378" s="277"/>
      <c r="F378" s="277"/>
      <c r="G378" s="534">
        <f>_xlfn.XLOOKUP(F378,'[2]Merged Resources Master'!F:F,'[2]Merged Resources Master'!G:G, "NA", 0, 1)</f>
        <v>0</v>
      </c>
      <c r="H378" s="273"/>
      <c r="I378" s="273"/>
      <c r="J378" s="273"/>
      <c r="K378" s="273" t="str">
        <f>_xlfn.XLOOKUP(F378,'[2]Merged Resources Master'!F:F,'[2]Merged Resources Master'!K:K, "NA", 0, 1)</f>
        <v>Health Workforce</v>
      </c>
      <c r="L378" s="273">
        <f>_xlfn.XLOOKUP(F378,'[2]Merged Resources Master'!F:F,'[2]Merged Resources Master'!L:L, "NA", 0, 1)</f>
        <v>0</v>
      </c>
      <c r="M378" s="273">
        <f>_xlfn.XLOOKUP(F378,'[2]Merged Resources Master'!F:F,'[2]Merged Resources Master'!M:M, "NA", 0, 1)</f>
        <v>0</v>
      </c>
      <c r="N378" s="273">
        <f>_xlfn.XLOOKUP(F378,'[2]Merged Resources Master'!F:F,'[2]Merged Resources Master'!N:N, "NA", 0, 1)</f>
        <v>0</v>
      </c>
      <c r="O378" s="274"/>
      <c r="P378" s="274"/>
      <c r="Q378" s="274"/>
      <c r="R378" s="274"/>
      <c r="S378" s="274"/>
      <c r="T378" s="274"/>
      <c r="U378" s="274"/>
      <c r="V378" s="274"/>
      <c r="W378" s="65" t="s">
        <v>263</v>
      </c>
      <c r="X378" s="68"/>
      <c r="Y378" s="68" t="s">
        <v>313</v>
      </c>
      <c r="Z378" s="68" t="s">
        <v>106</v>
      </c>
      <c r="AA378" s="65" t="s">
        <v>93</v>
      </c>
      <c r="AB378" s="68" t="s">
        <v>314</v>
      </c>
      <c r="AC378" s="68" t="s">
        <v>108</v>
      </c>
      <c r="AD378" s="68" t="s">
        <v>96</v>
      </c>
      <c r="AE378" s="65">
        <v>1</v>
      </c>
      <c r="AF378" s="328"/>
      <c r="AG378" s="274"/>
      <c r="AH378" s="274"/>
      <c r="AI378" s="274"/>
      <c r="AJ378" s="274"/>
      <c r="AK378" s="274"/>
      <c r="AL378" s="274"/>
      <c r="AM378" s="274"/>
      <c r="AN378" s="274"/>
      <c r="AO378" s="274"/>
      <c r="AP378" s="274"/>
      <c r="AQ378" s="274"/>
      <c r="AR378" s="274"/>
      <c r="AS378" s="274"/>
      <c r="AT378" s="274"/>
      <c r="AU378" s="274"/>
      <c r="AV378" s="274"/>
      <c r="AW378" s="328"/>
      <c r="AX378" s="274"/>
      <c r="AY378" s="274"/>
      <c r="AZ378" s="274"/>
      <c r="BA378" s="274"/>
      <c r="BB378" s="274"/>
      <c r="BC378" s="274"/>
      <c r="BD378" s="274"/>
      <c r="BE378" s="274"/>
      <c r="BF378" s="274"/>
      <c r="BG378" s="274"/>
      <c r="BH378" s="274"/>
      <c r="BI378" s="274"/>
      <c r="BJ378" s="274"/>
      <c r="BK378" s="274"/>
      <c r="BL378" s="274"/>
      <c r="BM378" s="274"/>
      <c r="BN378" s="328"/>
      <c r="BO378" s="274"/>
      <c r="BP378" s="274"/>
      <c r="BQ378" s="274"/>
      <c r="BR378" s="274"/>
      <c r="BS378" s="274"/>
      <c r="BT378" s="274"/>
      <c r="BU378" s="274"/>
      <c r="BV378" s="274"/>
      <c r="BW378" s="274"/>
      <c r="BX378" s="274"/>
      <c r="BY378" s="274"/>
      <c r="BZ378" s="274"/>
      <c r="CA378" s="329"/>
    </row>
    <row r="379" spans="1:79" s="67" customFormat="1" ht="12" x14ac:dyDescent="0.2">
      <c r="A379" s="65" t="str">
        <f>IF(D379="", "", _xlfn.XLOOKUP(D379,'[1]UHCC Architecture Master'!I:I,'[1]UHCC Architecture Master'!F:F,"NA",0,1))</f>
        <v>General approach to cancers</v>
      </c>
      <c r="B379" s="65" t="str">
        <f>IF(D379="", "", _xlfn.XLOOKUP(D379,'[1]UHCC Architecture Master'!I:I,'[1]UHCC Architecture Master'!G:G,"NA",0,1))</f>
        <v>Management of complications of cancer treatment</v>
      </c>
      <c r="C379" s="65" t="str">
        <f>IF(D379="", "", _xlfn.XLOOKUP(D379,'[1]UHCC Architecture Master'!I:I,'[1]UHCC Architecture Master'!H:H,"NA",0,1))</f>
        <v>15. Procedures (including surgeries)</v>
      </c>
      <c r="D379" s="119" t="s">
        <v>308</v>
      </c>
      <c r="E379" s="277" t="str">
        <f>IF(D379="", "", _xlfn.XLOOKUP(D379,'[1]UHCC Architecture Master'!I:I,'[1]UHCC Architecture Master'!K:K,"NA",0,1))</f>
        <v>Surgical debridement of wound infection</v>
      </c>
      <c r="F379" s="277"/>
      <c r="G379" s="273">
        <f>_xlfn.XLOOKUP(F379,'[2]Merged Resources Master'!F:F,'[2]Merged Resources Master'!G:G, "NA", 0, 1)</f>
        <v>0</v>
      </c>
      <c r="H379" s="273"/>
      <c r="I379" s="273"/>
      <c r="J379" s="273"/>
      <c r="K379" s="273" t="str">
        <f>_xlfn.XLOOKUP(F379,'[2]Merged Resources Master'!F:F,'[2]Merged Resources Master'!K:K, "NA", 0, 1)</f>
        <v>Health Workforce</v>
      </c>
      <c r="L379" s="273">
        <f>_xlfn.XLOOKUP(F379,'[2]Merged Resources Master'!F:F,'[2]Merged Resources Master'!L:L, "NA", 0, 1)</f>
        <v>0</v>
      </c>
      <c r="M379" s="273">
        <f>_xlfn.XLOOKUP(F379,'[2]Merged Resources Master'!F:F,'[2]Merged Resources Master'!M:M, "NA", 0, 1)</f>
        <v>0</v>
      </c>
      <c r="N379" s="273">
        <f>_xlfn.XLOOKUP(F379,'[2]Merged Resources Master'!F:F,'[2]Merged Resources Master'!N:N, "NA", 0, 1)</f>
        <v>0</v>
      </c>
      <c r="O379" s="274"/>
      <c r="P379" s="274"/>
      <c r="Q379" s="274"/>
      <c r="R379" s="274"/>
      <c r="S379" s="274"/>
      <c r="T379" s="274"/>
      <c r="U379" s="274"/>
      <c r="V379" s="274"/>
      <c r="W379" s="68"/>
      <c r="X379" s="68"/>
      <c r="Y379" s="68"/>
      <c r="Z379" s="68"/>
      <c r="AA379" s="68"/>
      <c r="AB379" s="68"/>
      <c r="AC379" s="68"/>
      <c r="AD379" s="68"/>
      <c r="AE379" s="274"/>
      <c r="AF379" s="328"/>
      <c r="AG379" s="274"/>
      <c r="AH379" s="274"/>
      <c r="AI379" s="274"/>
      <c r="AJ379" s="274"/>
      <c r="AK379" s="274"/>
      <c r="AL379" s="274"/>
      <c r="AM379" s="274"/>
      <c r="AN379" s="274"/>
      <c r="AO379" s="274"/>
      <c r="AP379" s="274"/>
      <c r="AQ379" s="274"/>
      <c r="AR379" s="274"/>
      <c r="AS379" s="274"/>
      <c r="AT379" s="274"/>
      <c r="AU379" s="274"/>
      <c r="AV379" s="274"/>
      <c r="AW379" s="328"/>
      <c r="AX379" s="274"/>
      <c r="AY379" s="274"/>
      <c r="AZ379" s="274"/>
      <c r="BA379" s="274"/>
      <c r="BB379" s="274"/>
      <c r="BC379" s="274"/>
      <c r="BD379" s="274"/>
      <c r="BE379" s="274"/>
      <c r="BF379" s="274"/>
      <c r="BG379" s="274"/>
      <c r="BH379" s="274"/>
      <c r="BI379" s="274"/>
      <c r="BJ379" s="274"/>
      <c r="BK379" s="274"/>
      <c r="BL379" s="274"/>
      <c r="BM379" s="274"/>
      <c r="BN379" s="328"/>
      <c r="BO379" s="274"/>
      <c r="BP379" s="274"/>
      <c r="BQ379" s="274"/>
      <c r="BR379" s="274"/>
      <c r="BS379" s="274"/>
      <c r="BT379" s="274"/>
      <c r="BU379" s="274"/>
      <c r="BV379" s="274"/>
      <c r="BW379" s="274"/>
      <c r="BX379" s="274"/>
      <c r="BY379" s="274"/>
      <c r="BZ379" s="274"/>
      <c r="CA379" s="329"/>
    </row>
    <row r="380" spans="1:79" s="67" customFormat="1" ht="12" x14ac:dyDescent="0.2">
      <c r="A380" s="65" t="str">
        <f>IF(D380="", "", _xlfn.XLOOKUP(D380,'[1]UHCC Architecture Master'!I:I,'[1]UHCC Architecture Master'!F:F,"NA",0,1))</f>
        <v>General approach to cancers</v>
      </c>
      <c r="B380" s="65" t="str">
        <f>IF(D380="", "", _xlfn.XLOOKUP(D380,'[1]UHCC Architecture Master'!I:I,'[1]UHCC Architecture Master'!G:G,"NA",0,1))</f>
        <v>Management of complications of cancer treatment</v>
      </c>
      <c r="C380" s="65" t="str">
        <f>IF(D380="", "", _xlfn.XLOOKUP(D380,'[1]UHCC Architecture Master'!I:I,'[1]UHCC Architecture Master'!H:H,"NA",0,1))</f>
        <v>15. Procedures (including surgeries)</v>
      </c>
      <c r="D380" s="119" t="s">
        <v>308</v>
      </c>
      <c r="E380" s="277" t="str">
        <f>IF(D380="", "", _xlfn.XLOOKUP(D380,'[1]UHCC Architecture Master'!I:I,'[1]UHCC Architecture Master'!K:K,"NA",0,1))</f>
        <v>Surgical debridement of wound infection</v>
      </c>
      <c r="F380" s="277"/>
      <c r="G380" s="273">
        <f>_xlfn.XLOOKUP(F380,'[2]Merged Resources Master'!F:F,'[2]Merged Resources Master'!G:G, "NA", 0, 1)</f>
        <v>0</v>
      </c>
      <c r="H380" s="273"/>
      <c r="I380" s="273"/>
      <c r="J380" s="273"/>
      <c r="K380" s="273" t="str">
        <f>_xlfn.XLOOKUP(F380,'[2]Merged Resources Master'!F:F,'[2]Merged Resources Master'!K:K, "NA", 0, 1)</f>
        <v>Health Workforce</v>
      </c>
      <c r="L380" s="273">
        <f>_xlfn.XLOOKUP(F380,'[2]Merged Resources Master'!F:F,'[2]Merged Resources Master'!L:L, "NA", 0, 1)</f>
        <v>0</v>
      </c>
      <c r="M380" s="273">
        <f>_xlfn.XLOOKUP(F380,'[2]Merged Resources Master'!F:F,'[2]Merged Resources Master'!M:M, "NA", 0, 1)</f>
        <v>0</v>
      </c>
      <c r="N380" s="273">
        <f>_xlfn.XLOOKUP(F380,'[2]Merged Resources Master'!F:F,'[2]Merged Resources Master'!N:N, "NA", 0, 1)</f>
        <v>0</v>
      </c>
      <c r="O380" s="273"/>
      <c r="P380" s="273"/>
      <c r="Q380" s="273"/>
      <c r="R380" s="273"/>
      <c r="S380" s="273"/>
      <c r="T380" s="273"/>
      <c r="U380" s="273"/>
      <c r="V380" s="273"/>
      <c r="W380" s="65" t="s">
        <v>263</v>
      </c>
      <c r="X380" s="65"/>
      <c r="Y380" s="65" t="s">
        <v>264</v>
      </c>
      <c r="Z380" s="65" t="s">
        <v>99</v>
      </c>
      <c r="AA380" s="65" t="s">
        <v>93</v>
      </c>
      <c r="AB380" s="65" t="s">
        <v>265</v>
      </c>
      <c r="AC380" s="65" t="s">
        <v>95</v>
      </c>
      <c r="AD380" s="65" t="s">
        <v>96</v>
      </c>
      <c r="AE380" s="65">
        <v>1</v>
      </c>
      <c r="AF380" s="275"/>
      <c r="AG380" s="273"/>
      <c r="AH380" s="273"/>
      <c r="AI380" s="273"/>
      <c r="AJ380" s="273"/>
      <c r="AK380" s="273"/>
      <c r="AL380" s="273"/>
      <c r="AM380" s="273"/>
      <c r="AN380" s="273"/>
      <c r="AO380" s="273"/>
      <c r="AP380" s="273"/>
      <c r="AQ380" s="273"/>
      <c r="AR380" s="273"/>
      <c r="AS380" s="273"/>
      <c r="AT380" s="273"/>
      <c r="AU380" s="273"/>
      <c r="AV380" s="273"/>
      <c r="AW380" s="275"/>
      <c r="AX380" s="273"/>
      <c r="AY380" s="273"/>
      <c r="AZ380" s="273"/>
      <c r="BA380" s="273"/>
      <c r="BB380" s="273"/>
      <c r="BC380" s="273"/>
      <c r="BD380" s="273"/>
      <c r="BE380" s="273"/>
      <c r="BF380" s="273"/>
      <c r="BG380" s="273"/>
      <c r="BH380" s="273"/>
      <c r="BI380" s="273"/>
      <c r="BJ380" s="273"/>
      <c r="BK380" s="273"/>
      <c r="BL380" s="273"/>
      <c r="BM380" s="273"/>
      <c r="BN380" s="275"/>
      <c r="BO380" s="273"/>
      <c r="BP380" s="273"/>
      <c r="BQ380" s="273"/>
      <c r="BR380" s="273"/>
      <c r="BS380" s="273"/>
      <c r="BT380" s="273"/>
      <c r="BU380" s="273"/>
      <c r="BV380" s="273"/>
      <c r="BW380" s="273"/>
      <c r="BX380" s="273"/>
      <c r="BY380" s="273"/>
      <c r="BZ380" s="273"/>
      <c r="CA380" s="276"/>
    </row>
    <row r="381" spans="1:79" s="67" customFormat="1" ht="12" x14ac:dyDescent="0.2">
      <c r="A381" s="65"/>
      <c r="B381" s="65"/>
      <c r="C381" s="65"/>
      <c r="D381" s="119"/>
      <c r="E381" s="277"/>
      <c r="F381" s="277"/>
      <c r="G381" s="534">
        <f>_xlfn.XLOOKUP(F381,'[2]Merged Resources Master'!F:F,'[2]Merged Resources Master'!G:G, "NA", 0, 1)</f>
        <v>0</v>
      </c>
      <c r="H381" s="273"/>
      <c r="I381" s="273"/>
      <c r="J381" s="273"/>
      <c r="K381" s="273" t="str">
        <f>_xlfn.XLOOKUP(F381,'[2]Merged Resources Master'!F:F,'[2]Merged Resources Master'!K:K, "NA", 0, 1)</f>
        <v>Health Workforce</v>
      </c>
      <c r="L381" s="273">
        <f>_xlfn.XLOOKUP(F381,'[2]Merged Resources Master'!F:F,'[2]Merged Resources Master'!L:L, "NA", 0, 1)</f>
        <v>0</v>
      </c>
      <c r="M381" s="273">
        <f>_xlfn.XLOOKUP(F381,'[2]Merged Resources Master'!F:F,'[2]Merged Resources Master'!M:M, "NA", 0, 1)</f>
        <v>0</v>
      </c>
      <c r="N381" s="273">
        <f>_xlfn.XLOOKUP(F381,'[2]Merged Resources Master'!F:F,'[2]Merged Resources Master'!N:N, "NA", 0, 1)</f>
        <v>0</v>
      </c>
      <c r="O381" s="273"/>
      <c r="P381" s="273"/>
      <c r="Q381" s="273"/>
      <c r="R381" s="273"/>
      <c r="S381" s="273"/>
      <c r="T381" s="273"/>
      <c r="U381" s="273"/>
      <c r="V381" s="273"/>
      <c r="W381" s="65" t="s">
        <v>263</v>
      </c>
      <c r="X381" s="65"/>
      <c r="Y381" s="528" t="s">
        <v>206</v>
      </c>
      <c r="Z381" s="528" t="s">
        <v>106</v>
      </c>
      <c r="AA381" s="528" t="s">
        <v>93</v>
      </c>
      <c r="AB381" s="528" t="s">
        <v>207</v>
      </c>
      <c r="AC381" s="528" t="s">
        <v>108</v>
      </c>
      <c r="AD381" s="528" t="s">
        <v>101</v>
      </c>
      <c r="AE381" s="528">
        <v>1</v>
      </c>
      <c r="AF381" s="275"/>
      <c r="AG381" s="273"/>
      <c r="AH381" s="273"/>
      <c r="AI381" s="273"/>
      <c r="AJ381" s="273"/>
      <c r="AK381" s="273"/>
      <c r="AL381" s="273"/>
      <c r="AM381" s="273"/>
      <c r="AN381" s="273"/>
      <c r="AO381" s="273"/>
      <c r="AP381" s="273"/>
      <c r="AQ381" s="273"/>
      <c r="AR381" s="273"/>
      <c r="AS381" s="273"/>
      <c r="AT381" s="273"/>
      <c r="AU381" s="273"/>
      <c r="AV381" s="273"/>
      <c r="AW381" s="275"/>
      <c r="AX381" s="273"/>
      <c r="AY381" s="273"/>
      <c r="AZ381" s="273"/>
      <c r="BA381" s="273"/>
      <c r="BB381" s="273"/>
      <c r="BC381" s="273"/>
      <c r="BD381" s="273"/>
      <c r="BE381" s="273"/>
      <c r="BF381" s="273"/>
      <c r="BG381" s="273"/>
      <c r="BH381" s="273"/>
      <c r="BI381" s="273"/>
      <c r="BJ381" s="273"/>
      <c r="BK381" s="273"/>
      <c r="BL381" s="273"/>
      <c r="BM381" s="273"/>
      <c r="BN381" s="275"/>
      <c r="BO381" s="273"/>
      <c r="BP381" s="273"/>
      <c r="BQ381" s="273"/>
      <c r="BR381" s="273"/>
      <c r="BS381" s="273"/>
      <c r="BT381" s="273"/>
      <c r="BU381" s="273"/>
      <c r="BV381" s="273"/>
      <c r="BW381" s="273"/>
      <c r="BX381" s="273"/>
      <c r="BY381" s="273"/>
      <c r="BZ381" s="273"/>
      <c r="CA381" s="276"/>
    </row>
    <row r="382" spans="1:79" s="67" customFormat="1" ht="12" x14ac:dyDescent="0.2">
      <c r="A382" s="65" t="str">
        <f>IF(D382="", "", _xlfn.XLOOKUP(D382,'[1]UHCC Architecture Master'!I:I,'[1]UHCC Architecture Master'!F:F,"NA",0,1))</f>
        <v>General approach to cancers</v>
      </c>
      <c r="B382" s="65" t="str">
        <f>IF(D382="", "", _xlfn.XLOOKUP(D382,'[1]UHCC Architecture Master'!I:I,'[1]UHCC Architecture Master'!G:G,"NA",0,1))</f>
        <v>Management of complications of cancer treatment</v>
      </c>
      <c r="C382" s="65" t="str">
        <f>IF(D382="", "", _xlfn.XLOOKUP(D382,'[1]UHCC Architecture Master'!I:I,'[1]UHCC Architecture Master'!H:H,"NA",0,1))</f>
        <v>15. Procedures (including surgeries)</v>
      </c>
      <c r="D382" s="119" t="s">
        <v>308</v>
      </c>
      <c r="E382" s="277" t="str">
        <f>IF(D382="", "", _xlfn.XLOOKUP(D382,'[1]UHCC Architecture Master'!I:I,'[1]UHCC Architecture Master'!K:K,"NA",0,1))</f>
        <v>Surgical debridement of wound infection</v>
      </c>
      <c r="F382" s="277"/>
      <c r="G382" s="274">
        <f>_xlfn.XLOOKUP(F382,'[2]Merged Resources Master'!F:F,'[2]Merged Resources Master'!G:G, "NA", 0, 1)</f>
        <v>0</v>
      </c>
      <c r="H382" s="274"/>
      <c r="I382" s="274"/>
      <c r="J382" s="274"/>
      <c r="K382" s="274" t="str">
        <f>_xlfn.XLOOKUP(F382,'[2]Merged Resources Master'!F:F,'[2]Merged Resources Master'!K:K, "NA", 0, 1)</f>
        <v>Health Workforce</v>
      </c>
      <c r="L382" s="274">
        <f>_xlfn.XLOOKUP(F382,'[2]Merged Resources Master'!F:F,'[2]Merged Resources Master'!L:L, "NA", 0, 1)</f>
        <v>0</v>
      </c>
      <c r="M382" s="274">
        <f>_xlfn.XLOOKUP(F382,'[2]Merged Resources Master'!F:F,'[2]Merged Resources Master'!M:M, "NA", 0, 1)</f>
        <v>0</v>
      </c>
      <c r="N382" s="274">
        <f>_xlfn.XLOOKUP(F382,'[2]Merged Resources Master'!F:F,'[2]Merged Resources Master'!N:N, "NA", 0, 1)</f>
        <v>0</v>
      </c>
      <c r="O382" s="273"/>
      <c r="P382" s="273"/>
      <c r="Q382" s="273"/>
      <c r="R382" s="273"/>
      <c r="S382" s="273"/>
      <c r="T382" s="273"/>
      <c r="U382" s="273"/>
      <c r="V382" s="273"/>
      <c r="W382" s="65" t="s">
        <v>263</v>
      </c>
      <c r="X382" s="65"/>
      <c r="Y382" s="65" t="s">
        <v>309</v>
      </c>
      <c r="Z382" s="65" t="s">
        <v>99</v>
      </c>
      <c r="AA382" s="65" t="s">
        <v>93</v>
      </c>
      <c r="AB382" s="624" t="s">
        <v>310</v>
      </c>
      <c r="AC382" s="65" t="s">
        <v>95</v>
      </c>
      <c r="AD382" s="65" t="s">
        <v>96</v>
      </c>
      <c r="AE382" s="65">
        <v>1</v>
      </c>
      <c r="AF382" s="275"/>
      <c r="AG382" s="273"/>
      <c r="AH382" s="273"/>
      <c r="AI382" s="273"/>
      <c r="AJ382" s="273"/>
      <c r="AK382" s="273"/>
      <c r="AL382" s="273"/>
      <c r="AM382" s="273"/>
      <c r="AN382" s="273"/>
      <c r="AO382" s="273"/>
      <c r="AP382" s="273"/>
      <c r="AQ382" s="273"/>
      <c r="AR382" s="273"/>
      <c r="AS382" s="273"/>
      <c r="AT382" s="273"/>
      <c r="AU382" s="273"/>
      <c r="AV382" s="273"/>
      <c r="AW382" s="275"/>
      <c r="AX382" s="273"/>
      <c r="AY382" s="273"/>
      <c r="AZ382" s="273"/>
      <c r="BA382" s="273"/>
      <c r="BB382" s="273"/>
      <c r="BC382" s="273"/>
      <c r="BD382" s="273"/>
      <c r="BE382" s="273"/>
      <c r="BF382" s="273"/>
      <c r="BG382" s="273"/>
      <c r="BH382" s="273"/>
      <c r="BI382" s="273"/>
      <c r="BJ382" s="273"/>
      <c r="BK382" s="273"/>
      <c r="BL382" s="273"/>
      <c r="BM382" s="273"/>
      <c r="BN382" s="275"/>
      <c r="BO382" s="273"/>
      <c r="BP382" s="273"/>
      <c r="BQ382" s="273"/>
      <c r="BR382" s="273"/>
      <c r="BS382" s="273"/>
      <c r="BT382" s="273"/>
      <c r="BU382" s="273"/>
      <c r="BV382" s="273"/>
      <c r="BW382" s="273"/>
      <c r="BX382" s="273"/>
      <c r="BY382" s="273"/>
      <c r="BZ382" s="273"/>
      <c r="CA382" s="276"/>
    </row>
    <row r="383" spans="1:79" s="67" customFormat="1" ht="12" x14ac:dyDescent="0.2">
      <c r="A383" s="65"/>
      <c r="B383" s="65"/>
      <c r="C383" s="65"/>
      <c r="D383" s="119"/>
      <c r="E383" s="277"/>
      <c r="F383" s="277"/>
      <c r="G383" s="538">
        <f>_xlfn.XLOOKUP(F383,'[2]Merged Resources Master'!F:F,'[2]Merged Resources Master'!G:G, "NA", 0, 1)</f>
        <v>0</v>
      </c>
      <c r="H383" s="274"/>
      <c r="I383" s="274"/>
      <c r="J383" s="274"/>
      <c r="K383" s="274" t="str">
        <f>_xlfn.XLOOKUP(F383,'[2]Merged Resources Master'!F:F,'[2]Merged Resources Master'!K:K, "NA", 0, 1)</f>
        <v>Health Workforce</v>
      </c>
      <c r="L383" s="274">
        <f>_xlfn.XLOOKUP(F383,'[2]Merged Resources Master'!F:F,'[2]Merged Resources Master'!L:L, "NA", 0, 1)</f>
        <v>0</v>
      </c>
      <c r="M383" s="274">
        <f>_xlfn.XLOOKUP(F383,'[2]Merged Resources Master'!F:F,'[2]Merged Resources Master'!M:M, "NA", 0, 1)</f>
        <v>0</v>
      </c>
      <c r="N383" s="274">
        <f>_xlfn.XLOOKUP(F383,'[2]Merged Resources Master'!F:F,'[2]Merged Resources Master'!N:N, "NA", 0, 1)</f>
        <v>0</v>
      </c>
      <c r="O383" s="273"/>
      <c r="P383" s="273"/>
      <c r="Q383" s="273"/>
      <c r="R383" s="273"/>
      <c r="S383" s="273"/>
      <c r="T383" s="273"/>
      <c r="U383" s="273"/>
      <c r="V383" s="273"/>
      <c r="W383" s="65" t="s">
        <v>263</v>
      </c>
      <c r="X383" s="68"/>
      <c r="Y383" s="67" t="s">
        <v>311</v>
      </c>
      <c r="Z383" s="67" t="s">
        <v>177</v>
      </c>
      <c r="AA383" s="65" t="s">
        <v>93</v>
      </c>
      <c r="AB383" s="627" t="s">
        <v>312</v>
      </c>
      <c r="AC383" s="67" t="s">
        <v>95</v>
      </c>
      <c r="AD383" s="65" t="s">
        <v>96</v>
      </c>
      <c r="AE383" s="65">
        <v>1</v>
      </c>
      <c r="AF383" s="275"/>
      <c r="AG383" s="273"/>
      <c r="AH383" s="273"/>
      <c r="AI383" s="273"/>
      <c r="AJ383" s="273"/>
      <c r="AK383" s="273"/>
      <c r="AL383" s="273"/>
      <c r="AM383" s="273"/>
      <c r="AN383" s="273"/>
      <c r="AO383" s="273"/>
      <c r="AP383" s="273"/>
      <c r="AQ383" s="273"/>
      <c r="AR383" s="273"/>
      <c r="AS383" s="273"/>
      <c r="AT383" s="273"/>
      <c r="AU383" s="273"/>
      <c r="AV383" s="273"/>
      <c r="AW383" s="275"/>
      <c r="AX383" s="273"/>
      <c r="AY383" s="273"/>
      <c r="AZ383" s="273"/>
      <c r="BA383" s="273"/>
      <c r="BB383" s="273"/>
      <c r="BC383" s="273"/>
      <c r="BD383" s="273"/>
      <c r="BE383" s="273"/>
      <c r="BF383" s="273"/>
      <c r="BG383" s="273"/>
      <c r="BH383" s="273"/>
      <c r="BI383" s="273"/>
      <c r="BJ383" s="273"/>
      <c r="BK383" s="273"/>
      <c r="BL383" s="273"/>
      <c r="BM383" s="273"/>
      <c r="BN383" s="275"/>
      <c r="BO383" s="273"/>
      <c r="BP383" s="273"/>
      <c r="BQ383" s="273"/>
      <c r="BR383" s="273"/>
      <c r="BS383" s="273"/>
      <c r="BT383" s="273"/>
      <c r="BU383" s="273"/>
      <c r="BV383" s="273"/>
      <c r="BW383" s="273"/>
      <c r="BX383" s="273"/>
      <c r="BY383" s="273"/>
      <c r="BZ383" s="273"/>
      <c r="CA383" s="276"/>
    </row>
    <row r="384" spans="1:79" s="67" customFormat="1" ht="12" x14ac:dyDescent="0.2">
      <c r="A384" s="65"/>
      <c r="B384" s="65"/>
      <c r="C384" s="65"/>
      <c r="D384" s="119"/>
      <c r="E384" s="277"/>
      <c r="F384" s="277"/>
      <c r="G384" s="538">
        <f>_xlfn.XLOOKUP(F384,'[2]Merged Resources Master'!F:F,'[2]Merged Resources Master'!G:G, "NA", 0, 1)</f>
        <v>0</v>
      </c>
      <c r="H384" s="274"/>
      <c r="I384" s="274"/>
      <c r="J384" s="274"/>
      <c r="K384" s="274" t="str">
        <f>_xlfn.XLOOKUP(F384,'[2]Merged Resources Master'!F:F,'[2]Merged Resources Master'!K:K, "NA", 0, 1)</f>
        <v>Health Workforce</v>
      </c>
      <c r="L384" s="274">
        <f>_xlfn.XLOOKUP(F384,'[2]Merged Resources Master'!F:F,'[2]Merged Resources Master'!L:L, "NA", 0, 1)</f>
        <v>0</v>
      </c>
      <c r="M384" s="274">
        <f>_xlfn.XLOOKUP(F384,'[2]Merged Resources Master'!F:F,'[2]Merged Resources Master'!M:M, "NA", 0, 1)</f>
        <v>0</v>
      </c>
      <c r="N384" s="274">
        <f>_xlfn.XLOOKUP(F384,'[2]Merged Resources Master'!F:F,'[2]Merged Resources Master'!N:N, "NA", 0, 1)</f>
        <v>0</v>
      </c>
      <c r="O384" s="273"/>
      <c r="P384" s="273"/>
      <c r="Q384" s="273"/>
      <c r="R384" s="273"/>
      <c r="S384" s="273"/>
      <c r="T384" s="273"/>
      <c r="U384" s="273"/>
      <c r="V384" s="273"/>
      <c r="W384" s="65" t="s">
        <v>263</v>
      </c>
      <c r="X384" s="68"/>
      <c r="Y384" s="68" t="s">
        <v>313</v>
      </c>
      <c r="Z384" s="68" t="s">
        <v>106</v>
      </c>
      <c r="AA384" s="65" t="s">
        <v>93</v>
      </c>
      <c r="AB384" s="633" t="s">
        <v>314</v>
      </c>
      <c r="AC384" s="68" t="s">
        <v>108</v>
      </c>
      <c r="AD384" s="68" t="s">
        <v>96</v>
      </c>
      <c r="AE384" s="65">
        <v>1</v>
      </c>
      <c r="AF384" s="275"/>
      <c r="AG384" s="273"/>
      <c r="AH384" s="273"/>
      <c r="AI384" s="273"/>
      <c r="AJ384" s="273"/>
      <c r="AK384" s="273"/>
      <c r="AL384" s="273"/>
      <c r="AM384" s="273"/>
      <c r="AN384" s="273"/>
      <c r="AO384" s="273"/>
      <c r="AP384" s="273"/>
      <c r="AQ384" s="273"/>
      <c r="AR384" s="273"/>
      <c r="AS384" s="273"/>
      <c r="AT384" s="273"/>
      <c r="AU384" s="273"/>
      <c r="AV384" s="273"/>
      <c r="AW384" s="275"/>
      <c r="AX384" s="273"/>
      <c r="AY384" s="273"/>
      <c r="AZ384" s="273"/>
      <c r="BA384" s="273"/>
      <c r="BB384" s="273"/>
      <c r="BC384" s="273"/>
      <c r="BD384" s="273"/>
      <c r="BE384" s="273"/>
      <c r="BF384" s="273"/>
      <c r="BG384" s="273"/>
      <c r="BH384" s="273"/>
      <c r="BI384" s="273"/>
      <c r="BJ384" s="273"/>
      <c r="BK384" s="273"/>
      <c r="BL384" s="273"/>
      <c r="BM384" s="273"/>
      <c r="BN384" s="275"/>
      <c r="BO384" s="273"/>
      <c r="BP384" s="273"/>
      <c r="BQ384" s="273"/>
      <c r="BR384" s="273"/>
      <c r="BS384" s="273"/>
      <c r="BT384" s="273"/>
      <c r="BU384" s="273"/>
      <c r="BV384" s="273"/>
      <c r="BW384" s="273"/>
      <c r="BX384" s="273"/>
      <c r="BY384" s="273"/>
      <c r="BZ384" s="273"/>
      <c r="CA384" s="276"/>
    </row>
    <row r="385" spans="1:79" s="67" customFormat="1" ht="12" x14ac:dyDescent="0.2">
      <c r="A385" s="65" t="str">
        <f>IF(D385="", "", _xlfn.XLOOKUP(D385,'[1]UHCC Architecture Master'!I:I,'[1]UHCC Architecture Master'!F:F,"NA",0,1))</f>
        <v>General approach to cancers</v>
      </c>
      <c r="B385" s="65" t="str">
        <f>IF(D385="", "", _xlfn.XLOOKUP(D385,'[1]UHCC Architecture Master'!I:I,'[1]UHCC Architecture Master'!G:G,"NA",0,1))</f>
        <v>Management of complications of cancer treatment</v>
      </c>
      <c r="C385" s="65" t="str">
        <f>IF(D385="", "", _xlfn.XLOOKUP(D385,'[1]UHCC Architecture Master'!I:I,'[1]UHCC Architecture Master'!H:H,"NA",0,1))</f>
        <v>15. Procedures (including surgeries)</v>
      </c>
      <c r="D385" s="119" t="s">
        <v>308</v>
      </c>
      <c r="E385" s="277" t="str">
        <f>IF(D385="", "", _xlfn.XLOOKUP(D385,'[1]UHCC Architecture Master'!I:I,'[1]UHCC Architecture Master'!K:K,"NA",0,1))</f>
        <v>Surgical debridement of wound infection</v>
      </c>
      <c r="F385" s="277"/>
      <c r="G385" s="274">
        <f>_xlfn.XLOOKUP(F385,'[2]Merged Resources Master'!F:F,'[2]Merged Resources Master'!G:G, "NA", 0, 1)</f>
        <v>0</v>
      </c>
      <c r="H385" s="274"/>
      <c r="I385" s="274"/>
      <c r="J385" s="274"/>
      <c r="K385" s="274" t="str">
        <f>_xlfn.XLOOKUP(F385,'[2]Merged Resources Master'!F:F,'[2]Merged Resources Master'!K:K, "NA", 0, 1)</f>
        <v>Health Workforce</v>
      </c>
      <c r="L385" s="274">
        <f>_xlfn.XLOOKUP(F385,'[2]Merged Resources Master'!F:F,'[2]Merged Resources Master'!L:L, "NA", 0, 1)</f>
        <v>0</v>
      </c>
      <c r="M385" s="274">
        <f>_xlfn.XLOOKUP(F385,'[2]Merged Resources Master'!F:F,'[2]Merged Resources Master'!M:M, "NA", 0, 1)</f>
        <v>0</v>
      </c>
      <c r="N385" s="274">
        <f>_xlfn.XLOOKUP(F385,'[2]Merged Resources Master'!F:F,'[2]Merged Resources Master'!N:N, "NA", 0, 1)</f>
        <v>0</v>
      </c>
      <c r="O385" s="273"/>
      <c r="P385" s="273"/>
      <c r="Q385" s="273"/>
      <c r="R385" s="273"/>
      <c r="S385" s="273"/>
      <c r="T385" s="273"/>
      <c r="U385" s="273"/>
      <c r="V385" s="273"/>
      <c r="W385" s="273"/>
      <c r="X385" s="273"/>
      <c r="Y385" s="273"/>
      <c r="Z385" s="273"/>
      <c r="AA385" s="273"/>
      <c r="AB385" s="273"/>
      <c r="AC385" s="273"/>
      <c r="AD385" s="273"/>
      <c r="AE385" s="273"/>
      <c r="AF385" s="275"/>
      <c r="AG385" s="273"/>
      <c r="AH385" s="273"/>
      <c r="AI385" s="273"/>
      <c r="AJ385" s="273"/>
      <c r="AK385" s="273"/>
      <c r="AL385" s="273"/>
      <c r="AM385" s="273"/>
      <c r="AN385" s="273"/>
      <c r="AO385" s="273"/>
      <c r="AP385" s="273"/>
      <c r="AQ385" s="273"/>
      <c r="AR385" s="273"/>
      <c r="AS385" s="273"/>
      <c r="AT385" s="273"/>
      <c r="AU385" s="273"/>
      <c r="AV385" s="273"/>
      <c r="AW385" s="275"/>
      <c r="AX385" s="273"/>
      <c r="AY385" s="273"/>
      <c r="AZ385" s="273"/>
      <c r="BA385" s="273"/>
      <c r="BB385" s="273"/>
      <c r="BC385" s="273"/>
      <c r="BD385" s="273"/>
      <c r="BE385" s="273"/>
      <c r="BF385" s="273"/>
      <c r="BG385" s="273"/>
      <c r="BH385" s="273"/>
      <c r="BI385" s="273"/>
      <c r="BJ385" s="273"/>
      <c r="BK385" s="273"/>
      <c r="BL385" s="273"/>
      <c r="BM385" s="273"/>
      <c r="BN385" s="275"/>
      <c r="BO385" s="273"/>
      <c r="BP385" s="273"/>
      <c r="BQ385" s="273"/>
      <c r="BR385" s="273"/>
      <c r="BS385" s="273"/>
      <c r="BT385" s="273"/>
      <c r="BU385" s="273"/>
      <c r="BV385" s="273"/>
      <c r="BW385" s="273"/>
      <c r="BX385" s="273"/>
      <c r="BY385" s="273"/>
      <c r="BZ385" s="273"/>
      <c r="CA385" s="276"/>
    </row>
    <row r="386" spans="1:79" s="67" customFormat="1" ht="12" x14ac:dyDescent="0.2">
      <c r="A386" s="65" t="str">
        <f>IF(D386="", "", _xlfn.XLOOKUP(D386,'[1]UHCC Architecture Master'!I:I,'[1]UHCC Architecture Master'!F:F,"NA",0,1))</f>
        <v>General approach to cancers</v>
      </c>
      <c r="B386" s="65" t="str">
        <f>IF(D386="", "", _xlfn.XLOOKUP(D386,'[1]UHCC Architecture Master'!I:I,'[1]UHCC Architecture Master'!G:G,"NA",0,1))</f>
        <v>Management of complications of cancer treatment</v>
      </c>
      <c r="C386" s="65" t="str">
        <f>IF(D386="", "", _xlfn.XLOOKUP(D386,'[1]UHCC Architecture Master'!I:I,'[1]UHCC Architecture Master'!H:H,"NA",0,1))</f>
        <v>15. Procedures (including surgeries)</v>
      </c>
      <c r="D386" s="119" t="s">
        <v>308</v>
      </c>
      <c r="E386" s="277" t="str">
        <f>IF(D386="", "", _xlfn.XLOOKUP(D386,'[1]UHCC Architecture Master'!I:I,'[1]UHCC Architecture Master'!K:K,"NA",0,1))</f>
        <v>Surgical debridement of wound infection</v>
      </c>
      <c r="F386" s="277"/>
      <c r="G386" s="274">
        <f>_xlfn.XLOOKUP(F386,'[2]Merged Resources Master'!F:F,'[2]Merged Resources Master'!G:G, "NA", 0, 1)</f>
        <v>0</v>
      </c>
      <c r="H386" s="274"/>
      <c r="I386" s="274"/>
      <c r="J386" s="274"/>
      <c r="K386" s="274" t="str">
        <f>_xlfn.XLOOKUP(F386,'[2]Merged Resources Master'!F:F,'[2]Merged Resources Master'!K:K, "NA", 0, 1)</f>
        <v>Health Workforce</v>
      </c>
      <c r="L386" s="274">
        <f>_xlfn.XLOOKUP(F386,'[2]Merged Resources Master'!F:F,'[2]Merged Resources Master'!L:L, "NA", 0, 1)</f>
        <v>0</v>
      </c>
      <c r="M386" s="274">
        <f>_xlfn.XLOOKUP(F386,'[2]Merged Resources Master'!F:F,'[2]Merged Resources Master'!M:M, "NA", 0, 1)</f>
        <v>0</v>
      </c>
      <c r="N386" s="274">
        <f>_xlfn.XLOOKUP(F386,'[2]Merged Resources Master'!F:F,'[2]Merged Resources Master'!N:N, "NA", 0, 1)</f>
        <v>0</v>
      </c>
      <c r="O386" s="273"/>
      <c r="P386" s="273"/>
      <c r="Q386" s="273"/>
      <c r="R386" s="273"/>
      <c r="S386" s="273"/>
      <c r="T386" s="273"/>
      <c r="U386" s="273"/>
      <c r="V386" s="273"/>
      <c r="W386" s="273"/>
      <c r="X386" s="273"/>
      <c r="Y386" s="273"/>
      <c r="Z386" s="273"/>
      <c r="AA386" s="273"/>
      <c r="AB386" s="273"/>
      <c r="AC386" s="273"/>
      <c r="AD386" s="273"/>
      <c r="AE386" s="273"/>
      <c r="AF386" s="275"/>
      <c r="AG386" s="273"/>
      <c r="AH386" s="273"/>
      <c r="AI386" s="273"/>
      <c r="AJ386" s="273"/>
      <c r="AK386" s="273"/>
      <c r="AL386" s="273"/>
      <c r="AM386" s="273"/>
      <c r="AN386" s="273"/>
      <c r="AO386" s="273"/>
      <c r="AP386" s="273"/>
      <c r="AQ386" s="273"/>
      <c r="AR386" s="273"/>
      <c r="AS386" s="273"/>
      <c r="AT386" s="273"/>
      <c r="AU386" s="273"/>
      <c r="AV386" s="273"/>
      <c r="AW386" s="275"/>
      <c r="AX386" s="273"/>
      <c r="AY386" s="273"/>
      <c r="AZ386" s="273"/>
      <c r="BA386" s="273"/>
      <c r="BB386" s="273"/>
      <c r="BC386" s="273"/>
      <c r="BD386" s="273"/>
      <c r="BE386" s="273"/>
      <c r="BF386" s="273"/>
      <c r="BG386" s="273"/>
      <c r="BH386" s="273"/>
      <c r="BI386" s="273"/>
      <c r="BJ386" s="273"/>
      <c r="BK386" s="273"/>
      <c r="BL386" s="273"/>
      <c r="BM386" s="273"/>
      <c r="BN386" s="275"/>
      <c r="BO386" s="273"/>
      <c r="BP386" s="273"/>
      <c r="BQ386" s="273"/>
      <c r="BR386" s="273"/>
      <c r="BS386" s="273"/>
      <c r="BT386" s="273"/>
      <c r="BU386" s="273"/>
      <c r="BV386" s="273"/>
      <c r="BW386" s="273"/>
      <c r="BX386" s="273"/>
      <c r="BY386" s="273"/>
      <c r="BZ386" s="273"/>
      <c r="CA386" s="276"/>
    </row>
    <row r="387" spans="1:79" s="67" customFormat="1" ht="12" x14ac:dyDescent="0.2">
      <c r="A387" s="65" t="str">
        <f>IF(D387="", "", _xlfn.XLOOKUP(D387,'[1]UHCC Architecture Master'!I:I,'[1]UHCC Architecture Master'!F:F,"NA",0,1))</f>
        <v>General approach to cancers</v>
      </c>
      <c r="B387" s="65" t="str">
        <f>IF(D387="", "", _xlfn.XLOOKUP(D387,'[1]UHCC Architecture Master'!I:I,'[1]UHCC Architecture Master'!G:G,"NA",0,1))</f>
        <v>Management of complications of cancer treatment</v>
      </c>
      <c r="C387" s="65" t="str">
        <f>IF(D387="", "", _xlfn.XLOOKUP(D387,'[1]UHCC Architecture Master'!I:I,'[1]UHCC Architecture Master'!H:H,"NA",0,1))</f>
        <v>15. Procedures (including surgeries)</v>
      </c>
      <c r="D387" s="119" t="s">
        <v>308</v>
      </c>
      <c r="E387" s="277" t="str">
        <f>IF(D387="", "", _xlfn.XLOOKUP(D387,'[1]UHCC Architecture Master'!I:I,'[1]UHCC Architecture Master'!K:K,"NA",0,1))</f>
        <v>Surgical debridement of wound infection</v>
      </c>
      <c r="F387" s="277"/>
      <c r="G387" s="273">
        <f>_xlfn.XLOOKUP(F387,'[2]Merged Resources Master'!F:F,'[2]Merged Resources Master'!G:G, "NA", 0, 1)</f>
        <v>0</v>
      </c>
      <c r="H387" s="273"/>
      <c r="I387" s="273"/>
      <c r="J387" s="273"/>
      <c r="K387" s="273" t="str">
        <f>_xlfn.XLOOKUP(F387,'[2]Merged Resources Master'!F:F,'[2]Merged Resources Master'!K:K, "NA", 0, 1)</f>
        <v>Health Workforce</v>
      </c>
      <c r="L387" s="273">
        <f>_xlfn.XLOOKUP(F387,'[2]Merged Resources Master'!F:F,'[2]Merged Resources Master'!L:L, "NA", 0, 1)</f>
        <v>0</v>
      </c>
      <c r="M387" s="273">
        <f>_xlfn.XLOOKUP(F387,'[2]Merged Resources Master'!F:F,'[2]Merged Resources Master'!M:M, "NA", 0, 1)</f>
        <v>0</v>
      </c>
      <c r="N387" s="273">
        <f>_xlfn.XLOOKUP(F387,'[2]Merged Resources Master'!F:F,'[2]Merged Resources Master'!N:N, "NA", 0, 1)</f>
        <v>0</v>
      </c>
      <c r="O387" s="274"/>
      <c r="P387" s="274"/>
      <c r="Q387" s="274"/>
      <c r="R387" s="274"/>
      <c r="S387" s="274"/>
      <c r="T387" s="274"/>
      <c r="U387" s="274"/>
      <c r="V387" s="274"/>
      <c r="W387" s="274"/>
      <c r="X387" s="274"/>
      <c r="Y387" s="274"/>
      <c r="Z387" s="274"/>
      <c r="AA387" s="274"/>
      <c r="AB387" s="274"/>
      <c r="AC387" s="274"/>
      <c r="AD387" s="274"/>
      <c r="AE387" s="274"/>
      <c r="AF387" s="328"/>
      <c r="AG387" s="274"/>
      <c r="AH387" s="274"/>
      <c r="AI387" s="274"/>
      <c r="AJ387" s="274"/>
      <c r="AK387" s="274"/>
      <c r="AL387" s="274"/>
      <c r="AM387" s="274"/>
      <c r="AN387" s="274"/>
      <c r="AO387" s="274"/>
      <c r="AP387" s="274"/>
      <c r="AQ387" s="274"/>
      <c r="AR387" s="274"/>
      <c r="AS387" s="274"/>
      <c r="AT387" s="274"/>
      <c r="AU387" s="274"/>
      <c r="AV387" s="274"/>
      <c r="AW387" s="328"/>
      <c r="AX387" s="274"/>
      <c r="AY387" s="274"/>
      <c r="AZ387" s="274"/>
      <c r="BA387" s="274"/>
      <c r="BB387" s="274"/>
      <c r="BC387" s="274"/>
      <c r="BD387" s="274"/>
      <c r="BE387" s="274"/>
      <c r="BF387" s="274"/>
      <c r="BG387" s="274"/>
      <c r="BH387" s="274"/>
      <c r="BI387" s="274"/>
      <c r="BJ387" s="274"/>
      <c r="BK387" s="274"/>
      <c r="BL387" s="274"/>
      <c r="BM387" s="274"/>
      <c r="BN387" s="328"/>
      <c r="BO387" s="274"/>
      <c r="BP387" s="274"/>
      <c r="BQ387" s="274"/>
      <c r="BR387" s="274"/>
      <c r="BS387" s="274"/>
      <c r="BT387" s="274"/>
      <c r="BU387" s="274"/>
      <c r="BV387" s="274"/>
      <c r="BW387" s="274"/>
      <c r="BX387" s="274"/>
      <c r="BY387" s="274"/>
      <c r="BZ387" s="274"/>
      <c r="CA387" s="329"/>
    </row>
    <row r="388" spans="1:79" s="67" customFormat="1" ht="12" x14ac:dyDescent="0.2">
      <c r="A388" s="358" t="str">
        <f>IF(D388="", "", _xlfn.XLOOKUP(D388,'[1]UHCC Architecture Master'!I:I,'[1]UHCC Architecture Master'!F:F,"NA",0,1))</f>
        <v>NA</v>
      </c>
      <c r="B388" s="358" t="str">
        <f>IF(D388="", "", _xlfn.XLOOKUP(D388,'[1]UHCC Architecture Master'!I:I,'[1]UHCC Architecture Master'!G:G,"NA",0,1))</f>
        <v>NA</v>
      </c>
      <c r="C388" s="358" t="str">
        <f>IF(D388="", "", _xlfn.XLOOKUP(D388,'[1]UHCC Architecture Master'!I:I,'[1]UHCC Architecture Master'!H:H,"NA",0,1))</f>
        <v>NA</v>
      </c>
      <c r="D388" s="359" t="s">
        <v>315</v>
      </c>
      <c r="E388" s="344" t="str">
        <f>IF(D388="", "", _xlfn.XLOOKUP(D388,'[1]UHCC Architecture Master'!I:I,'[1]UHCC Architecture Master'!K:K,"NA",0,1))</f>
        <v>NA</v>
      </c>
      <c r="F388" s="344"/>
      <c r="G388" s="311">
        <f>_xlfn.XLOOKUP(F388,'[2]Merged Resources Master'!F:F,'[2]Merged Resources Master'!G:G, "NA", 0, 1)</f>
        <v>0</v>
      </c>
      <c r="H388" s="311"/>
      <c r="I388" s="311"/>
      <c r="J388" s="311"/>
      <c r="K388" s="311" t="str">
        <f>_xlfn.XLOOKUP(F388,'[2]Merged Resources Master'!F:F,'[2]Merged Resources Master'!K:K, "NA", 0, 1)</f>
        <v>Health Workforce</v>
      </c>
      <c r="L388" s="311">
        <f>_xlfn.XLOOKUP(F388,'[2]Merged Resources Master'!F:F,'[2]Merged Resources Master'!L:L, "NA", 0, 1)</f>
        <v>0</v>
      </c>
      <c r="M388" s="311">
        <f>_xlfn.XLOOKUP(F388,'[2]Merged Resources Master'!F:F,'[2]Merged Resources Master'!M:M, "NA", 0, 1)</f>
        <v>0</v>
      </c>
      <c r="N388" s="311">
        <f>_xlfn.XLOOKUP(F388,'[2]Merged Resources Master'!F:F,'[2]Merged Resources Master'!N:N, "NA", 0, 1)</f>
        <v>0</v>
      </c>
      <c r="O388" s="270"/>
      <c r="P388" s="270"/>
      <c r="Q388" s="270"/>
      <c r="R388" s="270"/>
      <c r="S388" s="270"/>
      <c r="T388" s="270"/>
      <c r="U388" s="270"/>
      <c r="V388" s="270"/>
      <c r="W388" s="270"/>
      <c r="X388" s="270"/>
      <c r="Y388" s="270"/>
      <c r="Z388" s="270"/>
      <c r="AA388" s="270"/>
      <c r="AB388" s="270"/>
      <c r="AC388" s="270"/>
      <c r="AD388" s="270"/>
      <c r="AE388" s="270"/>
      <c r="AF388" s="271"/>
      <c r="AG388" s="270"/>
      <c r="AH388" s="270"/>
      <c r="AI388" s="270"/>
      <c r="AJ388" s="270"/>
      <c r="AK388" s="270"/>
      <c r="AL388" s="270"/>
      <c r="AM388" s="270"/>
      <c r="AN388" s="270"/>
      <c r="AO388" s="270"/>
      <c r="AP388" s="270"/>
      <c r="AQ388" s="270"/>
      <c r="AR388" s="270"/>
      <c r="AS388" s="270"/>
      <c r="AT388" s="270"/>
      <c r="AU388" s="270"/>
      <c r="AV388" s="270"/>
      <c r="AW388" s="271"/>
      <c r="AX388" s="270"/>
      <c r="AY388" s="270"/>
      <c r="AZ388" s="270"/>
      <c r="BA388" s="270"/>
      <c r="BB388" s="270"/>
      <c r="BC388" s="270"/>
      <c r="BD388" s="270"/>
      <c r="BE388" s="270"/>
      <c r="BF388" s="270"/>
      <c r="BG388" s="270"/>
      <c r="BH388" s="270"/>
      <c r="BI388" s="270"/>
      <c r="BJ388" s="270"/>
      <c r="BK388" s="270"/>
      <c r="BL388" s="270"/>
      <c r="BM388" s="270"/>
      <c r="BN388" s="271"/>
      <c r="BO388" s="270"/>
      <c r="BP388" s="270"/>
      <c r="BQ388" s="270"/>
      <c r="BR388" s="270"/>
      <c r="BS388" s="270"/>
      <c r="BT388" s="270"/>
      <c r="BU388" s="270"/>
      <c r="BV388" s="270"/>
      <c r="BW388" s="270"/>
      <c r="BX388" s="270"/>
      <c r="BY388" s="270"/>
      <c r="BZ388" s="270"/>
      <c r="CA388" s="272"/>
    </row>
    <row r="389" spans="1:79" s="67" customFormat="1" ht="12" x14ac:dyDescent="0.2">
      <c r="A389" s="358" t="str">
        <f>IF(D389="", "", _xlfn.XLOOKUP(D389,'[1]UHCC Architecture Master'!I:I,'[1]UHCC Architecture Master'!F:F,"NA",0,1))</f>
        <v>NA</v>
      </c>
      <c r="B389" s="358" t="str">
        <f>IF(D389="", "", _xlfn.XLOOKUP(D389,'[1]UHCC Architecture Master'!I:I,'[1]UHCC Architecture Master'!G:G,"NA",0,1))</f>
        <v>NA</v>
      </c>
      <c r="C389" s="358" t="str">
        <f>IF(D389="", "", _xlfn.XLOOKUP(D389,'[1]UHCC Architecture Master'!I:I,'[1]UHCC Architecture Master'!H:H,"NA",0,1))</f>
        <v>NA</v>
      </c>
      <c r="D389" s="359" t="s">
        <v>315</v>
      </c>
      <c r="E389" s="344" t="str">
        <f>IF(D389="", "", _xlfn.XLOOKUP(D389,'[1]UHCC Architecture Master'!I:I,'[1]UHCC Architecture Master'!K:K,"NA",0,1))</f>
        <v>NA</v>
      </c>
      <c r="F389" s="344"/>
      <c r="G389" s="311">
        <f>_xlfn.XLOOKUP(F389,'[2]Merged Resources Master'!F:F,'[2]Merged Resources Master'!G:G, "NA", 0, 1)</f>
        <v>0</v>
      </c>
      <c r="H389" s="311"/>
      <c r="I389" s="311"/>
      <c r="J389" s="311"/>
      <c r="K389" s="311" t="str">
        <f>_xlfn.XLOOKUP(F389,'[2]Merged Resources Master'!F:F,'[2]Merged Resources Master'!K:K, "NA", 0, 1)</f>
        <v>Health Workforce</v>
      </c>
      <c r="L389" s="311">
        <f>_xlfn.XLOOKUP(F389,'[2]Merged Resources Master'!F:F,'[2]Merged Resources Master'!L:L, "NA", 0, 1)</f>
        <v>0</v>
      </c>
      <c r="M389" s="311">
        <f>_xlfn.XLOOKUP(F389,'[2]Merged Resources Master'!F:F,'[2]Merged Resources Master'!M:M, "NA", 0, 1)</f>
        <v>0</v>
      </c>
      <c r="N389" s="311">
        <f>_xlfn.XLOOKUP(F389,'[2]Merged Resources Master'!F:F,'[2]Merged Resources Master'!N:N, "NA", 0, 1)</f>
        <v>0</v>
      </c>
      <c r="O389" s="270"/>
      <c r="P389" s="270"/>
      <c r="Q389" s="270"/>
      <c r="R389" s="270"/>
      <c r="S389" s="270"/>
      <c r="T389" s="270"/>
      <c r="U389" s="270"/>
      <c r="V389" s="270"/>
      <c r="W389" s="270"/>
      <c r="X389" s="270"/>
      <c r="Y389" s="270"/>
      <c r="Z389" s="270"/>
      <c r="AA389" s="270"/>
      <c r="AB389" s="270"/>
      <c r="AC389" s="270"/>
      <c r="AD389" s="270"/>
      <c r="AE389" s="270"/>
      <c r="AF389" s="271"/>
      <c r="AG389" s="270"/>
      <c r="AH389" s="270"/>
      <c r="AI389" s="270"/>
      <c r="AJ389" s="270"/>
      <c r="AK389" s="270"/>
      <c r="AL389" s="270"/>
      <c r="AM389" s="270"/>
      <c r="AN389" s="270"/>
      <c r="AO389" s="270"/>
      <c r="AP389" s="270"/>
      <c r="AQ389" s="270"/>
      <c r="AR389" s="270"/>
      <c r="AS389" s="270"/>
      <c r="AT389" s="270"/>
      <c r="AU389" s="270"/>
      <c r="AV389" s="270"/>
      <c r="AW389" s="271"/>
      <c r="AX389" s="270"/>
      <c r="AY389" s="270"/>
      <c r="AZ389" s="270"/>
      <c r="BA389" s="270"/>
      <c r="BB389" s="270"/>
      <c r="BC389" s="270"/>
      <c r="BD389" s="270"/>
      <c r="BE389" s="270"/>
      <c r="BF389" s="270"/>
      <c r="BG389" s="270"/>
      <c r="BH389" s="270"/>
      <c r="BI389" s="270"/>
      <c r="BJ389" s="270"/>
      <c r="BK389" s="270"/>
      <c r="BL389" s="270"/>
      <c r="BM389" s="270"/>
      <c r="BN389" s="271"/>
      <c r="BO389" s="270"/>
      <c r="BP389" s="270"/>
      <c r="BQ389" s="270"/>
      <c r="BR389" s="270"/>
      <c r="BS389" s="270"/>
      <c r="BT389" s="270"/>
      <c r="BU389" s="270"/>
      <c r="BV389" s="270"/>
      <c r="BW389" s="270"/>
      <c r="BX389" s="270"/>
      <c r="BY389" s="270"/>
      <c r="BZ389" s="270"/>
      <c r="CA389" s="272"/>
    </row>
    <row r="390" spans="1:79" s="67" customFormat="1" ht="12" x14ac:dyDescent="0.2">
      <c r="A390" s="358" t="str">
        <f>IF(D390="", "", _xlfn.XLOOKUP(D390,'[1]UHCC Architecture Master'!I:I,'[1]UHCC Architecture Master'!F:F,"NA",0,1))</f>
        <v>NA</v>
      </c>
      <c r="B390" s="358" t="str">
        <f>IF(D390="", "", _xlfn.XLOOKUP(D390,'[1]UHCC Architecture Master'!I:I,'[1]UHCC Architecture Master'!G:G,"NA",0,1))</f>
        <v>NA</v>
      </c>
      <c r="C390" s="358" t="str">
        <f>IF(D390="", "", _xlfn.XLOOKUP(D390,'[1]UHCC Architecture Master'!I:I,'[1]UHCC Architecture Master'!H:H,"NA",0,1))</f>
        <v>NA</v>
      </c>
      <c r="D390" s="359" t="s">
        <v>315</v>
      </c>
      <c r="E390" s="344" t="str">
        <f>IF(D390="", "", _xlfn.XLOOKUP(D390,'[1]UHCC Architecture Master'!I:I,'[1]UHCC Architecture Master'!K:K,"NA",0,1))</f>
        <v>NA</v>
      </c>
      <c r="F390" s="344"/>
      <c r="G390" s="311">
        <f>_xlfn.XLOOKUP(F390,'[2]Merged Resources Master'!F:F,'[2]Merged Resources Master'!G:G, "NA", 0, 1)</f>
        <v>0</v>
      </c>
      <c r="H390" s="311"/>
      <c r="I390" s="311"/>
      <c r="J390" s="311"/>
      <c r="K390" s="311" t="str">
        <f>_xlfn.XLOOKUP(F390,'[2]Merged Resources Master'!F:F,'[2]Merged Resources Master'!K:K, "NA", 0, 1)</f>
        <v>Health Workforce</v>
      </c>
      <c r="L390" s="311">
        <f>_xlfn.XLOOKUP(F390,'[2]Merged Resources Master'!F:F,'[2]Merged Resources Master'!L:L, "NA", 0, 1)</f>
        <v>0</v>
      </c>
      <c r="M390" s="311">
        <f>_xlfn.XLOOKUP(F390,'[2]Merged Resources Master'!F:F,'[2]Merged Resources Master'!M:M, "NA", 0, 1)</f>
        <v>0</v>
      </c>
      <c r="N390" s="311">
        <f>_xlfn.XLOOKUP(F390,'[2]Merged Resources Master'!F:F,'[2]Merged Resources Master'!N:N, "NA", 0, 1)</f>
        <v>0</v>
      </c>
      <c r="O390" s="270"/>
      <c r="P390" s="270"/>
      <c r="Q390" s="270"/>
      <c r="R390" s="270"/>
      <c r="S390" s="270"/>
      <c r="T390" s="270"/>
      <c r="U390" s="270"/>
      <c r="V390" s="270"/>
      <c r="W390" s="270"/>
      <c r="X390" s="270"/>
      <c r="Y390" s="270"/>
      <c r="Z390" s="270"/>
      <c r="AA390" s="270"/>
      <c r="AB390" s="270"/>
      <c r="AC390" s="270"/>
      <c r="AD390" s="270"/>
      <c r="AE390" s="270"/>
      <c r="AF390" s="271"/>
      <c r="AG390" s="270"/>
      <c r="AH390" s="270"/>
      <c r="AI390" s="270"/>
      <c r="AJ390" s="270"/>
      <c r="AK390" s="270"/>
      <c r="AL390" s="270"/>
      <c r="AM390" s="270"/>
      <c r="AN390" s="270"/>
      <c r="AO390" s="270"/>
      <c r="AP390" s="270"/>
      <c r="AQ390" s="270"/>
      <c r="AR390" s="270"/>
      <c r="AS390" s="270"/>
      <c r="AT390" s="270"/>
      <c r="AU390" s="270"/>
      <c r="AV390" s="270"/>
      <c r="AW390" s="271"/>
      <c r="AX390" s="270"/>
      <c r="AY390" s="270"/>
      <c r="AZ390" s="270"/>
      <c r="BA390" s="270"/>
      <c r="BB390" s="270"/>
      <c r="BC390" s="270"/>
      <c r="BD390" s="270"/>
      <c r="BE390" s="270"/>
      <c r="BF390" s="270"/>
      <c r="BG390" s="270"/>
      <c r="BH390" s="270"/>
      <c r="BI390" s="270"/>
      <c r="BJ390" s="270"/>
      <c r="BK390" s="270"/>
      <c r="BL390" s="270"/>
      <c r="BM390" s="270"/>
      <c r="BN390" s="271"/>
      <c r="BO390" s="270"/>
      <c r="BP390" s="270"/>
      <c r="BQ390" s="270"/>
      <c r="BR390" s="270"/>
      <c r="BS390" s="270"/>
      <c r="BT390" s="270"/>
      <c r="BU390" s="270"/>
      <c r="BV390" s="270"/>
      <c r="BW390" s="270"/>
      <c r="BX390" s="270"/>
      <c r="BY390" s="270"/>
      <c r="BZ390" s="270"/>
      <c r="CA390" s="272"/>
    </row>
    <row r="391" spans="1:79" s="67" customFormat="1" ht="12" x14ac:dyDescent="0.2">
      <c r="A391" s="358" t="str">
        <f>IF(D391="", "", _xlfn.XLOOKUP(D391,'[1]UHCC Architecture Master'!I:I,'[1]UHCC Architecture Master'!F:F,"NA",0,1))</f>
        <v>NA</v>
      </c>
      <c r="B391" s="358" t="str">
        <f>IF(D391="", "", _xlfn.XLOOKUP(D391,'[1]UHCC Architecture Master'!I:I,'[1]UHCC Architecture Master'!G:G,"NA",0,1))</f>
        <v>NA</v>
      </c>
      <c r="C391" s="358" t="str">
        <f>IF(D391="", "", _xlfn.XLOOKUP(D391,'[1]UHCC Architecture Master'!I:I,'[1]UHCC Architecture Master'!H:H,"NA",0,1))</f>
        <v>NA</v>
      </c>
      <c r="D391" s="359" t="s">
        <v>315</v>
      </c>
      <c r="E391" s="344" t="str">
        <f>IF(D391="", "", _xlfn.XLOOKUP(D391,'[1]UHCC Architecture Master'!I:I,'[1]UHCC Architecture Master'!K:K,"NA",0,1))</f>
        <v>NA</v>
      </c>
      <c r="F391" s="344"/>
      <c r="G391" s="311">
        <f>_xlfn.XLOOKUP(F391,'[2]Merged Resources Master'!F:F,'[2]Merged Resources Master'!G:G, "NA", 0, 1)</f>
        <v>0</v>
      </c>
      <c r="H391" s="311"/>
      <c r="I391" s="311"/>
      <c r="J391" s="311"/>
      <c r="K391" s="311" t="str">
        <f>_xlfn.XLOOKUP(F391,'[2]Merged Resources Master'!F:F,'[2]Merged Resources Master'!K:K, "NA", 0, 1)</f>
        <v>Health Workforce</v>
      </c>
      <c r="L391" s="311">
        <f>_xlfn.XLOOKUP(F391,'[2]Merged Resources Master'!F:F,'[2]Merged Resources Master'!L:L, "NA", 0, 1)</f>
        <v>0</v>
      </c>
      <c r="M391" s="311">
        <f>_xlfn.XLOOKUP(F391,'[2]Merged Resources Master'!F:F,'[2]Merged Resources Master'!M:M, "NA", 0, 1)</f>
        <v>0</v>
      </c>
      <c r="N391" s="311">
        <f>_xlfn.XLOOKUP(F391,'[2]Merged Resources Master'!F:F,'[2]Merged Resources Master'!N:N, "NA", 0, 1)</f>
        <v>0</v>
      </c>
      <c r="O391" s="270"/>
      <c r="P391" s="270"/>
      <c r="Q391" s="270"/>
      <c r="R391" s="270"/>
      <c r="S391" s="270"/>
      <c r="T391" s="270"/>
      <c r="U391" s="270"/>
      <c r="V391" s="270"/>
      <c r="W391" s="270"/>
      <c r="X391" s="270"/>
      <c r="Y391" s="270"/>
      <c r="Z391" s="270"/>
      <c r="AA391" s="270"/>
      <c r="AB391" s="270"/>
      <c r="AC391" s="270"/>
      <c r="AD391" s="270"/>
      <c r="AE391" s="270"/>
      <c r="AF391" s="271"/>
      <c r="AG391" s="270"/>
      <c r="AH391" s="270"/>
      <c r="AI391" s="270"/>
      <c r="AJ391" s="270"/>
      <c r="AK391" s="270"/>
      <c r="AL391" s="270"/>
      <c r="AM391" s="270"/>
      <c r="AN391" s="270"/>
      <c r="AO391" s="270"/>
      <c r="AP391" s="270"/>
      <c r="AQ391" s="270"/>
      <c r="AR391" s="270"/>
      <c r="AS391" s="270"/>
      <c r="AT391" s="270"/>
      <c r="AU391" s="270"/>
      <c r="AV391" s="270"/>
      <c r="AW391" s="271"/>
      <c r="AX391" s="270"/>
      <c r="AY391" s="270"/>
      <c r="AZ391" s="270"/>
      <c r="BA391" s="270"/>
      <c r="BB391" s="270"/>
      <c r="BC391" s="270"/>
      <c r="BD391" s="270"/>
      <c r="BE391" s="270"/>
      <c r="BF391" s="270"/>
      <c r="BG391" s="270"/>
      <c r="BH391" s="270"/>
      <c r="BI391" s="270"/>
      <c r="BJ391" s="270"/>
      <c r="BK391" s="270"/>
      <c r="BL391" s="270"/>
      <c r="BM391" s="270"/>
      <c r="BN391" s="271"/>
      <c r="BO391" s="270"/>
      <c r="BP391" s="270"/>
      <c r="BQ391" s="270"/>
      <c r="BR391" s="270"/>
      <c r="BS391" s="270"/>
      <c r="BT391" s="270"/>
      <c r="BU391" s="270"/>
      <c r="BV391" s="270"/>
      <c r="BW391" s="270"/>
      <c r="BX391" s="270"/>
      <c r="BY391" s="270"/>
      <c r="BZ391" s="270"/>
      <c r="CA391" s="272"/>
    </row>
    <row r="392" spans="1:79" s="67" customFormat="1" ht="12" x14ac:dyDescent="0.2">
      <c r="A392" s="358" t="str">
        <f>IF(D392="", "", _xlfn.XLOOKUP(D392,'[1]UHCC Architecture Master'!I:I,'[1]UHCC Architecture Master'!F:F,"NA",0,1))</f>
        <v>NA</v>
      </c>
      <c r="B392" s="358" t="str">
        <f>IF(D392="", "", _xlfn.XLOOKUP(D392,'[1]UHCC Architecture Master'!I:I,'[1]UHCC Architecture Master'!G:G,"NA",0,1))</f>
        <v>NA</v>
      </c>
      <c r="C392" s="358" t="str">
        <f>IF(D392="", "", _xlfn.XLOOKUP(D392,'[1]UHCC Architecture Master'!I:I,'[1]UHCC Architecture Master'!H:H,"NA",0,1))</f>
        <v>NA</v>
      </c>
      <c r="D392" s="359" t="s">
        <v>315</v>
      </c>
      <c r="E392" s="344" t="str">
        <f>IF(D392="", "", _xlfn.XLOOKUP(D392,'[1]UHCC Architecture Master'!I:I,'[1]UHCC Architecture Master'!K:K,"NA",0,1))</f>
        <v>NA</v>
      </c>
      <c r="F392" s="344"/>
      <c r="G392" s="311">
        <f>_xlfn.XLOOKUP(F392,'[2]Merged Resources Master'!F:F,'[2]Merged Resources Master'!G:G, "NA", 0, 1)</f>
        <v>0</v>
      </c>
      <c r="H392" s="311"/>
      <c r="I392" s="311"/>
      <c r="J392" s="311"/>
      <c r="K392" s="311" t="str">
        <f>_xlfn.XLOOKUP(F392,'[2]Merged Resources Master'!F:F,'[2]Merged Resources Master'!K:K, "NA", 0, 1)</f>
        <v>Health Workforce</v>
      </c>
      <c r="L392" s="311">
        <f>_xlfn.XLOOKUP(F392,'[2]Merged Resources Master'!F:F,'[2]Merged Resources Master'!L:L, "NA", 0, 1)</f>
        <v>0</v>
      </c>
      <c r="M392" s="311">
        <f>_xlfn.XLOOKUP(F392,'[2]Merged Resources Master'!F:F,'[2]Merged Resources Master'!M:M, "NA", 0, 1)</f>
        <v>0</v>
      </c>
      <c r="N392" s="311">
        <f>_xlfn.XLOOKUP(F392,'[2]Merged Resources Master'!F:F,'[2]Merged Resources Master'!N:N, "NA", 0, 1)</f>
        <v>0</v>
      </c>
      <c r="O392" s="270"/>
      <c r="P392" s="270"/>
      <c r="Q392" s="270"/>
      <c r="R392" s="270"/>
      <c r="S392" s="270"/>
      <c r="T392" s="270"/>
      <c r="U392" s="270"/>
      <c r="V392" s="270"/>
      <c r="W392" s="270"/>
      <c r="X392" s="270"/>
      <c r="Y392" s="270"/>
      <c r="Z392" s="270"/>
      <c r="AA392" s="270"/>
      <c r="AB392" s="270"/>
      <c r="AC392" s="270"/>
      <c r="AD392" s="270"/>
      <c r="AE392" s="270"/>
      <c r="AF392" s="271"/>
      <c r="AG392" s="270"/>
      <c r="AH392" s="270"/>
      <c r="AI392" s="270"/>
      <c r="AJ392" s="270"/>
      <c r="AK392" s="270"/>
      <c r="AL392" s="270"/>
      <c r="AM392" s="270"/>
      <c r="AN392" s="270"/>
      <c r="AO392" s="270"/>
      <c r="AP392" s="270"/>
      <c r="AQ392" s="270"/>
      <c r="AR392" s="270"/>
      <c r="AS392" s="270"/>
      <c r="AT392" s="270"/>
      <c r="AU392" s="270"/>
      <c r="AV392" s="270"/>
      <c r="AW392" s="271"/>
      <c r="AX392" s="270"/>
      <c r="AY392" s="270"/>
      <c r="AZ392" s="270"/>
      <c r="BA392" s="270"/>
      <c r="BB392" s="270"/>
      <c r="BC392" s="270"/>
      <c r="BD392" s="270"/>
      <c r="BE392" s="270"/>
      <c r="BF392" s="270"/>
      <c r="BG392" s="270"/>
      <c r="BH392" s="270"/>
      <c r="BI392" s="270"/>
      <c r="BJ392" s="270"/>
      <c r="BK392" s="270"/>
      <c r="BL392" s="270"/>
      <c r="BM392" s="270"/>
      <c r="BN392" s="271"/>
      <c r="BO392" s="270"/>
      <c r="BP392" s="270"/>
      <c r="BQ392" s="270"/>
      <c r="BR392" s="270"/>
      <c r="BS392" s="270"/>
      <c r="BT392" s="270"/>
      <c r="BU392" s="270"/>
      <c r="BV392" s="270"/>
      <c r="BW392" s="270"/>
      <c r="BX392" s="270"/>
      <c r="BY392" s="270"/>
      <c r="BZ392" s="270"/>
      <c r="CA392" s="272"/>
    </row>
    <row r="393" spans="1:79" s="67" customFormat="1" ht="12" x14ac:dyDescent="0.2">
      <c r="A393" s="341" t="str">
        <f>IF(D393="", "", _xlfn.XLOOKUP(D393,'[1]UHCC Architecture Master'!I:I,'[1]UHCC Architecture Master'!F:F,"NA",0,1))</f>
        <v>Breast cancer</v>
      </c>
      <c r="B393" s="341" t="str">
        <f>IF(D393="", "", _xlfn.XLOOKUP(D393,'[1]UHCC Architecture Master'!I:I,'[1]UHCC Architecture Master'!G:G,"NA",0,1))</f>
        <v>Early detection, diagnosis and staging of breast cancer</v>
      </c>
      <c r="C393" s="341" t="str">
        <f>IF(D393="", "", _xlfn.XLOOKUP(D393,'[1]UHCC Architecture Master'!I:I,'[1]UHCC Architecture Master'!H:H,"NA",0,1))</f>
        <v>06. Targeted assessment</v>
      </c>
      <c r="D393" s="349" t="s">
        <v>316</v>
      </c>
      <c r="E393" s="341" t="str">
        <f>IF(D393="", "", _xlfn.XLOOKUP(D393,'[1]UHCC Architecture Master'!I:I,'[1]UHCC Architecture Master'!K:K,"NA",0,1))</f>
        <v>Counselling and referral for early diagnosis of breast cancer</v>
      </c>
      <c r="F393" s="341"/>
      <c r="G393" s="341">
        <f>_xlfn.XLOOKUP(F393,'[2]Merged Resources Master'!F:F,'[2]Merged Resources Master'!G:G, "NA", 0, 1)</f>
        <v>0</v>
      </c>
      <c r="H393" s="367"/>
      <c r="I393" s="367"/>
      <c r="J393" s="367"/>
      <c r="K393" s="341" t="str">
        <f>_xlfn.XLOOKUP(F393,'[2]Merged Resources Master'!F:F,'[2]Merged Resources Master'!K:K, "NA", 0, 1)</f>
        <v>Health Workforce</v>
      </c>
      <c r="L393" s="341">
        <f>_xlfn.XLOOKUP(F393,'[2]Merged Resources Master'!F:F,'[2]Merged Resources Master'!L:L, "NA", 0, 1)</f>
        <v>0</v>
      </c>
      <c r="M393" s="341">
        <f>_xlfn.XLOOKUP(F393,'[2]Merged Resources Master'!F:F,'[2]Merged Resources Master'!M:M, "NA", 0, 1)</f>
        <v>0</v>
      </c>
      <c r="N393" s="341">
        <f>_xlfn.XLOOKUP(F393,'[2]Merged Resources Master'!F:F,'[2]Merged Resources Master'!N:N, "NA", 0, 1)</f>
        <v>0</v>
      </c>
      <c r="O393" s="65"/>
      <c r="P393" s="65"/>
      <c r="Q393" s="65"/>
      <c r="R393" s="65"/>
      <c r="S393" s="65"/>
      <c r="T393" s="65"/>
      <c r="U393" s="65"/>
      <c r="V393" s="65"/>
      <c r="W393" s="65"/>
      <c r="X393" s="65"/>
      <c r="Y393" s="65"/>
      <c r="Z393" s="65"/>
      <c r="AA393" s="65"/>
      <c r="AB393" s="65"/>
      <c r="AC393" s="65"/>
      <c r="AD393" s="65"/>
      <c r="AE393" s="65"/>
      <c r="AF393" s="66"/>
      <c r="AG393" s="65" t="s">
        <v>317</v>
      </c>
      <c r="AH393" s="65"/>
      <c r="AI393" s="65"/>
      <c r="AJ393" s="65"/>
      <c r="AK393" s="65"/>
      <c r="AL393" s="65"/>
      <c r="AM393" s="65"/>
      <c r="AN393" s="65"/>
      <c r="AO393" s="65"/>
      <c r="AP393" s="65"/>
      <c r="AQ393" s="65"/>
      <c r="AR393" s="65"/>
      <c r="AS393" s="65"/>
      <c r="AT393" s="65"/>
      <c r="AU393" s="65"/>
      <c r="AV393" s="65"/>
      <c r="AW393" s="66"/>
      <c r="AX393" s="65"/>
      <c r="AY393" s="65"/>
      <c r="AZ393" s="65"/>
      <c r="BA393" s="65"/>
      <c r="BB393" s="65"/>
      <c r="BC393" s="65"/>
      <c r="BD393" s="65"/>
      <c r="BE393" s="65"/>
      <c r="BF393" s="65"/>
      <c r="BG393" s="65"/>
      <c r="BH393" s="65"/>
      <c r="BI393" s="65"/>
      <c r="BJ393" s="65"/>
      <c r="BK393" s="65"/>
      <c r="BL393" s="65"/>
      <c r="BM393" s="65"/>
      <c r="BN393" s="66"/>
      <c r="BO393" s="65"/>
      <c r="BP393" s="65"/>
      <c r="BQ393" s="65"/>
      <c r="BR393" s="65"/>
      <c r="BS393" s="65"/>
      <c r="BT393" s="65"/>
      <c r="BU393" s="65"/>
      <c r="BV393" s="65"/>
      <c r="BW393" s="65"/>
      <c r="BX393" s="65"/>
      <c r="BY393" s="65"/>
      <c r="BZ393" s="65"/>
      <c r="CA393" s="63"/>
    </row>
    <row r="394" spans="1:79" s="67" customFormat="1" ht="12" x14ac:dyDescent="0.2">
      <c r="A394" s="65" t="str">
        <f>IF(D394="", "", _xlfn.XLOOKUP(D394,'[1]UHCC Architecture Master'!I:I,'[1]UHCC Architecture Master'!F:F,"NA",0,1))</f>
        <v>General approach to cancers</v>
      </c>
      <c r="B394" s="65" t="str">
        <f>IF(D394="", "", _xlfn.XLOOKUP(D394,'[1]UHCC Architecture Master'!I:I,'[1]UHCC Architecture Master'!G:G,"NA",0,1))</f>
        <v>Management of complications of cancer treatment</v>
      </c>
      <c r="C394" s="65" t="str">
        <f>IF(D394="", "", _xlfn.XLOOKUP(D394,'[1]UHCC Architecture Master'!I:I,'[1]UHCC Architecture Master'!H:H,"NA",0,1))</f>
        <v>13. Non-intravenous medications</v>
      </c>
      <c r="D394" s="652" t="s">
        <v>318</v>
      </c>
      <c r="E394" s="65" t="str">
        <f>IF(D394="", "", _xlfn.XLOOKUP(D394,'[1]UHCC Architecture Master'!I:I,'[1]UHCC Architecture Master'!K:K,"NA",0,1))</f>
        <v>Oral analgesics</v>
      </c>
      <c r="F394" s="65"/>
      <c r="G394" s="65">
        <f>_xlfn.XLOOKUP(F394,'[2]Merged Resources Master'!F:F,'[2]Merged Resources Master'!G:G, "NA", 0, 1)</f>
        <v>0</v>
      </c>
      <c r="H394" s="68"/>
      <c r="I394" s="68"/>
      <c r="J394" s="68"/>
      <c r="K394" s="65" t="str">
        <f>_xlfn.XLOOKUP(F394,'[2]Merged Resources Master'!F:F,'[2]Merged Resources Master'!K:K, "NA", 0, 1)</f>
        <v>Health Workforce</v>
      </c>
      <c r="L394" s="65">
        <f>_xlfn.XLOOKUP(F394,'[2]Merged Resources Master'!F:F,'[2]Merged Resources Master'!L:L, "NA", 0, 1)</f>
        <v>0</v>
      </c>
      <c r="M394" s="65">
        <f>_xlfn.XLOOKUP(F394,'[2]Merged Resources Master'!F:F,'[2]Merged Resources Master'!M:M, "NA", 0, 1)</f>
        <v>0</v>
      </c>
      <c r="N394" s="65">
        <f>_xlfn.XLOOKUP(F394,'[2]Merged Resources Master'!F:F,'[2]Merged Resources Master'!N:N, "NA", 0, 1)</f>
        <v>0</v>
      </c>
      <c r="O394" s="65"/>
      <c r="P394" s="65"/>
      <c r="Q394" s="65"/>
      <c r="R394" s="65"/>
      <c r="S394" s="65"/>
      <c r="T394" s="65"/>
      <c r="U394" s="65"/>
      <c r="V394" s="65"/>
      <c r="W394" s="65"/>
      <c r="X394" s="65"/>
      <c r="Y394" s="65"/>
      <c r="Z394" s="65"/>
      <c r="AA394" s="65"/>
      <c r="AB394" s="65"/>
      <c r="AC394" s="65"/>
      <c r="AD394" s="65"/>
      <c r="AE394" s="65"/>
      <c r="AF394" s="66"/>
      <c r="AG394" s="65"/>
      <c r="AH394" s="65"/>
      <c r="AI394" s="65"/>
      <c r="AJ394" s="65"/>
      <c r="AK394" s="65"/>
      <c r="AL394" s="65"/>
      <c r="AM394" s="65"/>
      <c r="AN394" s="65"/>
      <c r="AO394" s="65"/>
      <c r="AP394" s="65"/>
      <c r="AQ394" s="65"/>
      <c r="AR394" s="65"/>
      <c r="AS394" s="65"/>
      <c r="AT394" s="65"/>
      <c r="AU394" s="65"/>
      <c r="AV394" s="65"/>
      <c r="AW394" s="66"/>
      <c r="AX394" s="65"/>
      <c r="AY394" s="65"/>
      <c r="AZ394" s="65"/>
      <c r="BA394" s="65"/>
      <c r="BB394" s="65"/>
      <c r="BC394" s="65"/>
      <c r="BD394" s="65"/>
      <c r="BE394" s="65"/>
      <c r="BF394" s="65"/>
      <c r="BG394" s="65"/>
      <c r="BH394" s="65"/>
      <c r="BI394" s="65"/>
      <c r="BJ394" s="65"/>
      <c r="BK394" s="65"/>
      <c r="BL394" s="65"/>
      <c r="BM394" s="65"/>
      <c r="BN394" s="66"/>
      <c r="BO394" s="65"/>
      <c r="BP394" s="65"/>
      <c r="BQ394" s="65"/>
      <c r="BR394" s="65"/>
      <c r="BS394" s="65"/>
      <c r="BT394" s="65"/>
      <c r="BU394" s="65"/>
      <c r="BV394" s="65"/>
      <c r="BW394" s="65"/>
      <c r="BX394" s="65"/>
      <c r="BY394" s="65"/>
      <c r="BZ394" s="65"/>
      <c r="CA394" s="63"/>
    </row>
    <row r="395" spans="1:79" s="67" customFormat="1" ht="12" x14ac:dyDescent="0.2">
      <c r="A395" s="65" t="str">
        <f>IF(D395="", "", _xlfn.XLOOKUP(D395,'[1]UHCC Architecture Master'!I:I,'[1]UHCC Architecture Master'!F:F,"NA",0,1))</f>
        <v/>
      </c>
      <c r="B395" s="65" t="str">
        <f>IF(D395="", "", _xlfn.XLOOKUP(D395,'[1]UHCC Architecture Master'!I:I,'[1]UHCC Architecture Master'!G:G,"NA",0,1))</f>
        <v/>
      </c>
      <c r="C395" s="65" t="str">
        <f>IF(D395="", "", _xlfn.XLOOKUP(D395,'[1]UHCC Architecture Master'!I:I,'[1]UHCC Architecture Master'!H:H,"NA",0,1))</f>
        <v/>
      </c>
      <c r="D395" s="65"/>
      <c r="E395" s="65"/>
      <c r="F395" s="65"/>
      <c r="G395" s="65">
        <f>_xlfn.XLOOKUP(F395,'[2]Merged Resources Master'!F:F,'[2]Merged Resources Master'!G:G, "NA", 0, 1)</f>
        <v>0</v>
      </c>
      <c r="H395" s="68"/>
      <c r="I395" s="68"/>
      <c r="J395" s="68"/>
      <c r="K395" s="65" t="str">
        <f>_xlfn.XLOOKUP(F395,'[2]Merged Resources Master'!F:F,'[2]Merged Resources Master'!K:K, "NA", 0, 1)</f>
        <v>Health Workforce</v>
      </c>
      <c r="L395" s="65">
        <f>_xlfn.XLOOKUP(F395,'[2]Merged Resources Master'!F:F,'[2]Merged Resources Master'!L:L, "NA", 0, 1)</f>
        <v>0</v>
      </c>
      <c r="M395" s="65">
        <f>_xlfn.XLOOKUP(F395,'[2]Merged Resources Master'!F:F,'[2]Merged Resources Master'!M:M, "NA", 0, 1)</f>
        <v>0</v>
      </c>
      <c r="N395" s="65">
        <f>_xlfn.XLOOKUP(F395,'[2]Merged Resources Master'!F:F,'[2]Merged Resources Master'!N:N, "NA", 0, 1)</f>
        <v>0</v>
      </c>
      <c r="O395" s="65"/>
      <c r="P395" s="65"/>
      <c r="Q395" s="65"/>
      <c r="R395" s="65"/>
      <c r="S395" s="65"/>
      <c r="T395" s="65"/>
      <c r="U395" s="65"/>
      <c r="V395" s="65"/>
      <c r="W395" s="65"/>
      <c r="X395" s="65"/>
      <c r="Y395" s="65"/>
      <c r="Z395" s="65"/>
      <c r="AA395" s="65"/>
      <c r="AB395" s="65"/>
      <c r="AC395" s="65"/>
      <c r="AD395" s="65"/>
      <c r="AE395" s="65"/>
      <c r="AF395" s="66"/>
      <c r="AG395" s="65"/>
      <c r="AH395" s="65"/>
      <c r="AI395" s="65"/>
      <c r="AJ395" s="65"/>
      <c r="AK395" s="65"/>
      <c r="AL395" s="65"/>
      <c r="AM395" s="65"/>
      <c r="AN395" s="65"/>
      <c r="AO395" s="65"/>
      <c r="AP395" s="65"/>
      <c r="AQ395" s="65"/>
      <c r="AR395" s="65"/>
      <c r="AS395" s="65"/>
      <c r="AT395" s="65"/>
      <c r="AU395" s="65"/>
      <c r="AV395" s="65"/>
      <c r="AW395" s="66"/>
      <c r="AX395" s="65"/>
      <c r="AY395" s="65"/>
      <c r="AZ395" s="65"/>
      <c r="BA395" s="65"/>
      <c r="BB395" s="65"/>
      <c r="BC395" s="65"/>
      <c r="BD395" s="65"/>
      <c r="BE395" s="65"/>
      <c r="BF395" s="65"/>
      <c r="BG395" s="65"/>
      <c r="BH395" s="65"/>
      <c r="BI395" s="65"/>
      <c r="BJ395" s="65"/>
      <c r="BK395" s="65"/>
      <c r="BL395" s="65"/>
      <c r="BM395" s="65"/>
      <c r="BN395" s="66"/>
      <c r="BO395" s="65"/>
      <c r="BP395" s="65"/>
      <c r="BQ395" s="65"/>
      <c r="BR395" s="65"/>
      <c r="BS395" s="65"/>
      <c r="BT395" s="65"/>
      <c r="BU395" s="65"/>
      <c r="BV395" s="65"/>
      <c r="BW395" s="65"/>
      <c r="BX395" s="65"/>
      <c r="BY395" s="65"/>
      <c r="BZ395" s="65"/>
      <c r="CA395" s="63"/>
    </row>
    <row r="396" spans="1:79" s="67" customFormat="1" ht="12" x14ac:dyDescent="0.2">
      <c r="A396" s="65" t="str">
        <f>IF(D396="", "", _xlfn.XLOOKUP(D396,'[1]UHCC Architecture Master'!I:I,'[1]UHCC Architecture Master'!F:F,"NA",0,1))</f>
        <v/>
      </c>
      <c r="B396" s="65" t="str">
        <f>IF(D396="", "", _xlfn.XLOOKUP(D396,'[1]UHCC Architecture Master'!I:I,'[1]UHCC Architecture Master'!G:G,"NA",0,1))</f>
        <v/>
      </c>
      <c r="C396" s="65" t="str">
        <f>IF(D396="", "", _xlfn.XLOOKUP(D396,'[1]UHCC Architecture Master'!I:I,'[1]UHCC Architecture Master'!H:H,"NA",0,1))</f>
        <v/>
      </c>
      <c r="D396" s="65"/>
      <c r="E396" s="65" t="str">
        <f>IF(D396="", "", _xlfn.XLOOKUP(D396,'[1]UHCC Architecture Master'!I:I,'[1]UHCC Architecture Master'!K:K,"NA",0,1))</f>
        <v/>
      </c>
      <c r="F396" s="65"/>
      <c r="G396" s="65"/>
      <c r="H396" s="68"/>
      <c r="I396" s="68"/>
      <c r="J396" s="68"/>
      <c r="K396" s="68"/>
      <c r="L396" s="68"/>
      <c r="M396" s="65"/>
      <c r="N396" s="68"/>
      <c r="O396" s="65"/>
      <c r="P396" s="65"/>
      <c r="Q396" s="65"/>
      <c r="R396" s="65"/>
      <c r="S396" s="65"/>
      <c r="T396" s="65"/>
      <c r="U396" s="65"/>
      <c r="V396" s="65"/>
      <c r="W396" s="65"/>
      <c r="X396" s="65"/>
      <c r="Y396" s="65"/>
      <c r="Z396" s="65"/>
      <c r="AA396" s="65"/>
      <c r="AB396" s="65"/>
      <c r="AC396" s="65"/>
      <c r="AD396" s="65"/>
      <c r="AE396" s="65"/>
      <c r="AF396" s="66"/>
      <c r="AG396" s="65"/>
      <c r="AH396" s="65"/>
      <c r="AI396" s="65"/>
      <c r="AJ396" s="65"/>
      <c r="AK396" s="65"/>
      <c r="AL396" s="65"/>
      <c r="AM396" s="65"/>
      <c r="AN396" s="65"/>
      <c r="AO396" s="65"/>
      <c r="AP396" s="65"/>
      <c r="AQ396" s="65"/>
      <c r="AR396" s="65"/>
      <c r="AS396" s="65"/>
      <c r="AT396" s="65"/>
      <c r="AU396" s="65"/>
      <c r="AV396" s="65"/>
      <c r="AW396" s="66"/>
      <c r="AX396" s="65"/>
      <c r="AY396" s="65"/>
      <c r="AZ396" s="65"/>
      <c r="BA396" s="65"/>
      <c r="BB396" s="65"/>
      <c r="BC396" s="65"/>
      <c r="BD396" s="65"/>
      <c r="BE396" s="65"/>
      <c r="BF396" s="65"/>
      <c r="BG396" s="65"/>
      <c r="BH396" s="65"/>
      <c r="BI396" s="65"/>
      <c r="BJ396" s="65"/>
      <c r="BK396" s="65"/>
      <c r="BL396" s="65"/>
      <c r="BM396" s="65"/>
      <c r="BN396" s="66"/>
      <c r="BO396" s="65"/>
      <c r="BP396" s="65"/>
      <c r="BQ396" s="65"/>
      <c r="BR396" s="65"/>
      <c r="BS396" s="65"/>
      <c r="BT396" s="65"/>
      <c r="BU396" s="65"/>
      <c r="BV396" s="65"/>
      <c r="BW396" s="65"/>
      <c r="BX396" s="65"/>
      <c r="BY396" s="65"/>
      <c r="BZ396" s="65"/>
      <c r="CA396" s="63"/>
    </row>
    <row r="397" spans="1:79" s="67" customFormat="1" ht="12" x14ac:dyDescent="0.2">
      <c r="A397" s="65" t="str">
        <f>IF(D397="", "", _xlfn.XLOOKUP(D397,'[1]UHCC Architecture Master'!I:I,'[1]UHCC Architecture Master'!F:F,"NA",0,1))</f>
        <v/>
      </c>
      <c r="B397" s="65" t="str">
        <f>IF(D397="", "", _xlfn.XLOOKUP(D397,'[1]UHCC Architecture Master'!I:I,'[1]UHCC Architecture Master'!G:G,"NA",0,1))</f>
        <v/>
      </c>
      <c r="C397" s="65" t="str">
        <f>IF(D397="", "", _xlfn.XLOOKUP(D397,'[1]UHCC Architecture Master'!I:I,'[1]UHCC Architecture Master'!H:H,"NA",0,1))</f>
        <v/>
      </c>
      <c r="D397" s="65"/>
      <c r="E397" s="65" t="str">
        <f>IF(D397="", "", _xlfn.XLOOKUP(D397,'[1]UHCC Architecture Master'!I:I,'[1]UHCC Architecture Master'!K:K,"NA",0,1))</f>
        <v/>
      </c>
      <c r="F397" s="65"/>
      <c r="G397" s="65"/>
      <c r="H397" s="68"/>
      <c r="I397" s="68"/>
      <c r="J397" s="68"/>
      <c r="K397" s="68"/>
      <c r="L397" s="68"/>
      <c r="M397" s="65"/>
      <c r="N397" s="65"/>
      <c r="O397" s="65"/>
      <c r="P397" s="65"/>
      <c r="Q397" s="65"/>
      <c r="R397" s="65"/>
      <c r="S397" s="65"/>
      <c r="T397" s="65"/>
      <c r="U397" s="65"/>
      <c r="V397" s="65"/>
      <c r="W397" s="65"/>
      <c r="X397" s="65"/>
      <c r="Y397" s="65"/>
      <c r="Z397" s="65"/>
      <c r="AA397" s="65"/>
      <c r="AB397" s="65"/>
      <c r="AC397" s="65"/>
      <c r="AD397" s="65"/>
      <c r="AE397" s="65"/>
      <c r="AF397" s="66"/>
      <c r="AG397" s="65"/>
      <c r="AH397" s="65"/>
      <c r="AI397" s="65"/>
      <c r="AJ397" s="65"/>
      <c r="AK397" s="65"/>
      <c r="AL397" s="65"/>
      <c r="AM397" s="65"/>
      <c r="AN397" s="65"/>
      <c r="AO397" s="65"/>
      <c r="AP397" s="65"/>
      <c r="AQ397" s="65"/>
      <c r="AR397" s="65"/>
      <c r="AS397" s="65"/>
      <c r="AT397" s="65"/>
      <c r="AU397" s="65"/>
      <c r="AV397" s="65"/>
      <c r="AW397" s="66"/>
      <c r="AX397" s="65"/>
      <c r="AY397" s="65"/>
      <c r="AZ397" s="65"/>
      <c r="BA397" s="65"/>
      <c r="BB397" s="65"/>
      <c r="BC397" s="65"/>
      <c r="BD397" s="65"/>
      <c r="BE397" s="65"/>
      <c r="BF397" s="65"/>
      <c r="BG397" s="65"/>
      <c r="BH397" s="65"/>
      <c r="BI397" s="65"/>
      <c r="BJ397" s="65"/>
      <c r="BK397" s="65"/>
      <c r="BL397" s="65"/>
      <c r="BM397" s="65"/>
      <c r="BN397" s="66"/>
      <c r="BO397" s="65"/>
      <c r="BP397" s="65"/>
      <c r="BQ397" s="65"/>
      <c r="BR397" s="65"/>
      <c r="BS397" s="65"/>
      <c r="BT397" s="65"/>
      <c r="BU397" s="65"/>
      <c r="BV397" s="65"/>
      <c r="BW397" s="65"/>
      <c r="BX397" s="65"/>
      <c r="BY397" s="65"/>
      <c r="BZ397" s="65"/>
      <c r="CA397" s="63"/>
    </row>
    <row r="398" spans="1:79" s="67" customFormat="1" ht="12" x14ac:dyDescent="0.2">
      <c r="A398" s="65" t="str">
        <f>IF(D398="", "", _xlfn.XLOOKUP(D398,'[1]UHCC Architecture Master'!I:I,'[1]UHCC Architecture Master'!F:F,"NA",0,1))</f>
        <v/>
      </c>
      <c r="B398" s="65" t="str">
        <f>IF(D398="", "", _xlfn.XLOOKUP(D398,'[1]UHCC Architecture Master'!I:I,'[1]UHCC Architecture Master'!G:G,"NA",0,1))</f>
        <v/>
      </c>
      <c r="C398" s="65" t="str">
        <f>IF(D398="", "", _xlfn.XLOOKUP(D398,'[1]UHCC Architecture Master'!I:I,'[1]UHCC Architecture Master'!H:H,"NA",0,1))</f>
        <v/>
      </c>
      <c r="D398" s="65"/>
      <c r="E398" s="65" t="str">
        <f>IF(D398="", "", _xlfn.XLOOKUP(D398,'[1]UHCC Architecture Master'!I:I,'[1]UHCC Architecture Master'!K:K,"NA",0,1))</f>
        <v/>
      </c>
      <c r="F398" s="65"/>
      <c r="G398" s="65"/>
      <c r="H398" s="68"/>
      <c r="I398" s="68"/>
      <c r="J398" s="68"/>
      <c r="K398" s="68"/>
      <c r="L398" s="68"/>
      <c r="M398" s="65"/>
      <c r="N398" s="65"/>
      <c r="O398" s="65"/>
      <c r="P398" s="65"/>
      <c r="Q398" s="65"/>
      <c r="R398" s="65"/>
      <c r="S398" s="65"/>
      <c r="T398" s="65"/>
      <c r="U398" s="65"/>
      <c r="V398" s="65"/>
      <c r="W398" s="65"/>
      <c r="X398" s="65"/>
      <c r="Y398" s="65"/>
      <c r="Z398" s="65"/>
      <c r="AA398" s="65"/>
      <c r="AB398" s="65"/>
      <c r="AC398" s="65"/>
      <c r="AD398" s="65"/>
      <c r="AE398" s="65"/>
      <c r="AF398" s="66"/>
      <c r="AG398" s="65"/>
      <c r="AH398" s="65"/>
      <c r="AI398" s="65"/>
      <c r="AJ398" s="65"/>
      <c r="AK398" s="65"/>
      <c r="AL398" s="65"/>
      <c r="AM398" s="65"/>
      <c r="AN398" s="65"/>
      <c r="AO398" s="65"/>
      <c r="AP398" s="65"/>
      <c r="AQ398" s="65"/>
      <c r="AR398" s="65"/>
      <c r="AS398" s="65"/>
      <c r="AT398" s="65"/>
      <c r="AU398" s="65"/>
      <c r="AV398" s="65"/>
      <c r="AW398" s="66"/>
      <c r="AX398" s="65"/>
      <c r="AY398" s="65"/>
      <c r="AZ398" s="65"/>
      <c r="BA398" s="65"/>
      <c r="BB398" s="65"/>
      <c r="BC398" s="65"/>
      <c r="BD398" s="65"/>
      <c r="BE398" s="65"/>
      <c r="BF398" s="65"/>
      <c r="BG398" s="65"/>
      <c r="BH398" s="65"/>
      <c r="BI398" s="65"/>
      <c r="BJ398" s="65"/>
      <c r="BK398" s="65"/>
      <c r="BL398" s="65"/>
      <c r="BM398" s="65"/>
      <c r="BN398" s="66"/>
      <c r="BO398" s="65"/>
      <c r="BP398" s="65"/>
      <c r="BQ398" s="65"/>
      <c r="BR398" s="65"/>
      <c r="BS398" s="65"/>
      <c r="BT398" s="65"/>
      <c r="BU398" s="65"/>
      <c r="BV398" s="65"/>
      <c r="BW398" s="65"/>
      <c r="BX398" s="65"/>
      <c r="BY398" s="65"/>
      <c r="BZ398" s="65"/>
      <c r="CA398" s="63"/>
    </row>
    <row r="399" spans="1:79" s="67" customFormat="1" ht="12" x14ac:dyDescent="0.2">
      <c r="A399" s="65" t="str">
        <f>IF(D399="", "", _xlfn.XLOOKUP(D399,'[1]UHCC Architecture Master'!I:I,'[1]UHCC Architecture Master'!F:F,"NA",0,1))</f>
        <v/>
      </c>
      <c r="B399" s="65" t="str">
        <f>IF(D399="", "", _xlfn.XLOOKUP(D399,'[1]UHCC Architecture Master'!I:I,'[1]UHCC Architecture Master'!G:G,"NA",0,1))</f>
        <v/>
      </c>
      <c r="C399" s="65" t="str">
        <f>IF(D399="", "", _xlfn.XLOOKUP(D399,'[1]UHCC Architecture Master'!I:I,'[1]UHCC Architecture Master'!H:H,"NA",0,1))</f>
        <v/>
      </c>
      <c r="D399" s="65"/>
      <c r="E399" s="65" t="str">
        <f>IF(D399="", "", _xlfn.XLOOKUP(D399,'[1]UHCC Architecture Master'!I:I,'[1]UHCC Architecture Master'!K:K,"NA",0,1))</f>
        <v/>
      </c>
      <c r="F399" s="65"/>
      <c r="G399" s="65"/>
      <c r="H399" s="68"/>
      <c r="I399" s="68"/>
      <c r="J399" s="68"/>
      <c r="K399" s="68"/>
      <c r="L399" s="68"/>
      <c r="M399" s="65"/>
      <c r="N399" s="68"/>
      <c r="O399" s="65"/>
      <c r="P399" s="65"/>
      <c r="Q399" s="65"/>
      <c r="R399" s="65"/>
      <c r="S399" s="65"/>
      <c r="T399" s="65"/>
      <c r="U399" s="65"/>
      <c r="V399" s="65"/>
      <c r="W399" s="65"/>
      <c r="X399" s="65"/>
      <c r="Y399" s="65"/>
      <c r="Z399" s="65"/>
      <c r="AA399" s="65"/>
      <c r="AB399" s="65"/>
      <c r="AC399" s="65"/>
      <c r="AD399" s="65"/>
      <c r="AE399" s="65"/>
      <c r="AF399" s="66"/>
      <c r="AG399" s="65"/>
      <c r="AH399" s="65"/>
      <c r="AI399" s="65"/>
      <c r="AJ399" s="65"/>
      <c r="AK399" s="65"/>
      <c r="AL399" s="65"/>
      <c r="AM399" s="65"/>
      <c r="AN399" s="65"/>
      <c r="AO399" s="65"/>
      <c r="AP399" s="65"/>
      <c r="AQ399" s="65"/>
      <c r="AR399" s="65"/>
      <c r="AS399" s="65"/>
      <c r="AT399" s="65"/>
      <c r="AU399" s="65"/>
      <c r="AV399" s="65"/>
      <c r="AW399" s="66"/>
      <c r="AX399" s="65"/>
      <c r="AY399" s="65"/>
      <c r="AZ399" s="65"/>
      <c r="BA399" s="65"/>
      <c r="BB399" s="65"/>
      <c r="BC399" s="65"/>
      <c r="BD399" s="65"/>
      <c r="BE399" s="65"/>
      <c r="BF399" s="65"/>
      <c r="BG399" s="65"/>
      <c r="BH399" s="65"/>
      <c r="BI399" s="65"/>
      <c r="BJ399" s="65"/>
      <c r="BK399" s="65"/>
      <c r="BL399" s="65"/>
      <c r="BM399" s="65"/>
      <c r="BN399" s="66"/>
      <c r="BO399" s="65"/>
      <c r="BP399" s="65"/>
      <c r="BQ399" s="65"/>
      <c r="BR399" s="65"/>
      <c r="BS399" s="65"/>
      <c r="BT399" s="65"/>
      <c r="BU399" s="65"/>
      <c r="BV399" s="65"/>
      <c r="BW399" s="65"/>
      <c r="BX399" s="65"/>
      <c r="BY399" s="65"/>
      <c r="BZ399" s="65"/>
      <c r="CA399" s="63"/>
    </row>
    <row r="400" spans="1:79" s="67" customFormat="1" ht="12" x14ac:dyDescent="0.2">
      <c r="A400" s="65" t="str">
        <f>IF(D400="", "", _xlfn.XLOOKUP(D400,'[1]UHCC Architecture Master'!I:I,'[1]UHCC Architecture Master'!F:F,"NA",0,1))</f>
        <v/>
      </c>
      <c r="B400" s="65" t="str">
        <f>IF(D400="", "", _xlfn.XLOOKUP(D400,'[1]UHCC Architecture Master'!I:I,'[1]UHCC Architecture Master'!G:G,"NA",0,1))</f>
        <v/>
      </c>
      <c r="C400" s="65" t="str">
        <f>IF(D400="", "", _xlfn.XLOOKUP(D400,'[1]UHCC Architecture Master'!I:I,'[1]UHCC Architecture Master'!H:H,"NA",0,1))</f>
        <v/>
      </c>
      <c r="D400" s="65"/>
      <c r="E400" s="65" t="str">
        <f>IF(D400="", "", _xlfn.XLOOKUP(D400,'[1]UHCC Architecture Master'!I:I,'[1]UHCC Architecture Master'!K:K,"NA",0,1))</f>
        <v/>
      </c>
      <c r="F400" s="65"/>
      <c r="G400" s="68"/>
      <c r="H400" s="68"/>
      <c r="I400" s="68"/>
      <c r="J400" s="68"/>
      <c r="K400" s="68"/>
      <c r="L400" s="68"/>
      <c r="M400" s="68"/>
      <c r="N400" s="68"/>
      <c r="O400" s="65"/>
      <c r="P400" s="65"/>
      <c r="Q400" s="65"/>
      <c r="R400" s="65"/>
      <c r="S400" s="65"/>
      <c r="T400" s="65"/>
      <c r="U400" s="65"/>
      <c r="V400" s="65"/>
      <c r="W400" s="65"/>
      <c r="X400" s="65"/>
      <c r="Y400" s="65"/>
      <c r="Z400" s="65"/>
      <c r="AA400" s="65"/>
      <c r="AB400" s="65"/>
      <c r="AC400" s="65"/>
      <c r="AD400" s="65"/>
      <c r="AE400" s="65"/>
      <c r="AF400" s="66"/>
      <c r="AG400" s="65"/>
      <c r="AH400" s="65"/>
      <c r="AI400" s="65"/>
      <c r="AJ400" s="65"/>
      <c r="AK400" s="65"/>
      <c r="AL400" s="65"/>
      <c r="AM400" s="65"/>
      <c r="AN400" s="65"/>
      <c r="AO400" s="65"/>
      <c r="AP400" s="65"/>
      <c r="AQ400" s="65"/>
      <c r="AR400" s="65"/>
      <c r="AS400" s="65"/>
      <c r="AT400" s="65"/>
      <c r="AU400" s="65"/>
      <c r="AV400" s="65"/>
      <c r="AW400" s="66"/>
      <c r="AX400" s="65"/>
      <c r="AY400" s="65"/>
      <c r="AZ400" s="65"/>
      <c r="BA400" s="65"/>
      <c r="BB400" s="65"/>
      <c r="BC400" s="65"/>
      <c r="BD400" s="65"/>
      <c r="BE400" s="65"/>
      <c r="BF400" s="65"/>
      <c r="BG400" s="65"/>
      <c r="BH400" s="65"/>
      <c r="BI400" s="65"/>
      <c r="BJ400" s="65"/>
      <c r="BK400" s="65"/>
      <c r="BL400" s="65"/>
      <c r="BM400" s="65"/>
      <c r="BN400" s="66"/>
      <c r="BO400" s="65"/>
      <c r="BP400" s="65"/>
      <c r="BQ400" s="65"/>
      <c r="BR400" s="65"/>
      <c r="BS400" s="65"/>
      <c r="BT400" s="65"/>
      <c r="BU400" s="65"/>
      <c r="BV400" s="65"/>
      <c r="BW400" s="65"/>
      <c r="BX400" s="65"/>
      <c r="BY400" s="65"/>
      <c r="BZ400" s="65"/>
      <c r="CA400" s="63"/>
    </row>
    <row r="401" spans="1:79" s="67" customFormat="1" ht="12" x14ac:dyDescent="0.2">
      <c r="A401" s="65" t="str">
        <f>IF(D401="", "", _xlfn.XLOOKUP(D401,'[1]UHCC Architecture Master'!I:I,'[1]UHCC Architecture Master'!F:F,"NA",0,1))</f>
        <v/>
      </c>
      <c r="B401" s="65" t="str">
        <f>IF(D401="", "", _xlfn.XLOOKUP(D401,'[1]UHCC Architecture Master'!I:I,'[1]UHCC Architecture Master'!G:G,"NA",0,1))</f>
        <v/>
      </c>
      <c r="C401" s="65" t="str">
        <f>IF(D401="", "", _xlfn.XLOOKUP(D401,'[1]UHCC Architecture Master'!I:I,'[1]UHCC Architecture Master'!H:H,"NA",0,1))</f>
        <v/>
      </c>
      <c r="D401" s="65"/>
      <c r="E401" s="65" t="str">
        <f>IF(D401="", "", _xlfn.XLOOKUP(D401,'[1]UHCC Architecture Master'!I:I,'[1]UHCC Architecture Master'!K:K,"NA",0,1))</f>
        <v/>
      </c>
      <c r="F401" s="65"/>
      <c r="G401" s="68"/>
      <c r="H401" s="68"/>
      <c r="I401" s="68"/>
      <c r="J401" s="68"/>
      <c r="K401" s="68"/>
      <c r="L401" s="68"/>
      <c r="M401" s="68"/>
      <c r="N401" s="68"/>
      <c r="O401" s="65"/>
      <c r="P401" s="65"/>
      <c r="Q401" s="65"/>
      <c r="R401" s="65"/>
      <c r="S401" s="65"/>
      <c r="T401" s="65"/>
      <c r="U401" s="65"/>
      <c r="V401" s="65"/>
      <c r="W401" s="65"/>
      <c r="X401" s="65"/>
      <c r="Y401" s="65"/>
      <c r="Z401" s="65"/>
      <c r="AA401" s="65"/>
      <c r="AB401" s="65"/>
      <c r="AC401" s="65"/>
      <c r="AD401" s="65"/>
      <c r="AE401" s="65"/>
      <c r="AF401" s="66"/>
      <c r="AG401" s="65"/>
      <c r="AH401" s="65"/>
      <c r="AI401" s="65"/>
      <c r="AJ401" s="65"/>
      <c r="AK401" s="65"/>
      <c r="AL401" s="65"/>
      <c r="AM401" s="65"/>
      <c r="AN401" s="65"/>
      <c r="AO401" s="65"/>
      <c r="AP401" s="65"/>
      <c r="AQ401" s="65"/>
      <c r="AR401" s="65"/>
      <c r="AS401" s="65"/>
      <c r="AT401" s="65"/>
      <c r="AU401" s="65"/>
      <c r="AV401" s="65"/>
      <c r="AW401" s="66"/>
      <c r="AX401" s="65"/>
      <c r="AY401" s="65"/>
      <c r="AZ401" s="65"/>
      <c r="BA401" s="65"/>
      <c r="BB401" s="65"/>
      <c r="BC401" s="65"/>
      <c r="BD401" s="65"/>
      <c r="BE401" s="65"/>
      <c r="BF401" s="65"/>
      <c r="BG401" s="65"/>
      <c r="BH401" s="65"/>
      <c r="BI401" s="65"/>
      <c r="BJ401" s="65"/>
      <c r="BK401" s="65"/>
      <c r="BL401" s="65"/>
      <c r="BM401" s="65"/>
      <c r="BN401" s="66"/>
      <c r="BO401" s="65"/>
      <c r="BP401" s="65"/>
      <c r="BQ401" s="65"/>
      <c r="BR401" s="65"/>
      <c r="BS401" s="65"/>
      <c r="BT401" s="65"/>
      <c r="BU401" s="65"/>
      <c r="BV401" s="65"/>
      <c r="BW401" s="65"/>
      <c r="BX401" s="65"/>
      <c r="BY401" s="65"/>
      <c r="BZ401" s="65"/>
      <c r="CA401" s="63"/>
    </row>
    <row r="402" spans="1:79" s="67" customFormat="1" ht="12" x14ac:dyDescent="0.2">
      <c r="A402" s="65" t="str">
        <f>IF(D402="", "", _xlfn.XLOOKUP(D402,'[1]UHCC Architecture Master'!I:I,'[1]UHCC Architecture Master'!F:F,"NA",0,1))</f>
        <v/>
      </c>
      <c r="B402" s="65" t="str">
        <f>IF(D402="", "", _xlfn.XLOOKUP(D402,'[1]UHCC Architecture Master'!I:I,'[1]UHCC Architecture Master'!G:G,"NA",0,1))</f>
        <v/>
      </c>
      <c r="C402" s="65" t="str">
        <f>IF(D402="", "", _xlfn.XLOOKUP(D402,'[1]UHCC Architecture Master'!I:I,'[1]UHCC Architecture Master'!H:H,"NA",0,1))</f>
        <v/>
      </c>
      <c r="D402" s="65"/>
      <c r="E402" s="65" t="str">
        <f>IF(D402="", "", _xlfn.XLOOKUP(D402,'[1]UHCC Architecture Master'!I:I,'[1]UHCC Architecture Master'!K:K,"NA",0,1))</f>
        <v/>
      </c>
      <c r="F402" s="65"/>
      <c r="G402" s="68"/>
      <c r="H402" s="68"/>
      <c r="I402" s="68"/>
      <c r="J402" s="68"/>
      <c r="K402" s="68"/>
      <c r="L402" s="68"/>
      <c r="M402" s="68"/>
      <c r="N402" s="68"/>
      <c r="O402" s="65"/>
      <c r="P402" s="65"/>
      <c r="Q402" s="65"/>
      <c r="R402" s="65"/>
      <c r="S402" s="65"/>
      <c r="T402" s="65"/>
      <c r="U402" s="65"/>
      <c r="V402" s="65"/>
      <c r="W402" s="65"/>
      <c r="X402" s="65"/>
      <c r="Y402" s="65"/>
      <c r="Z402" s="65"/>
      <c r="AA402" s="65"/>
      <c r="AB402" s="65"/>
      <c r="AC402" s="65"/>
      <c r="AD402" s="65"/>
      <c r="AE402" s="65"/>
      <c r="AF402" s="66"/>
      <c r="AG402" s="65"/>
      <c r="AH402" s="65"/>
      <c r="AI402" s="65"/>
      <c r="AJ402" s="65"/>
      <c r="AK402" s="65"/>
      <c r="AL402" s="65"/>
      <c r="AM402" s="65"/>
      <c r="AN402" s="65"/>
      <c r="AO402" s="65"/>
      <c r="AP402" s="65"/>
      <c r="AQ402" s="65"/>
      <c r="AR402" s="65"/>
      <c r="AS402" s="65"/>
      <c r="AT402" s="65"/>
      <c r="AU402" s="65"/>
      <c r="AV402" s="65"/>
      <c r="AW402" s="66"/>
      <c r="AX402" s="65"/>
      <c r="AY402" s="65"/>
      <c r="AZ402" s="65"/>
      <c r="BA402" s="65"/>
      <c r="BB402" s="65"/>
      <c r="BC402" s="65"/>
      <c r="BD402" s="65"/>
      <c r="BE402" s="65"/>
      <c r="BF402" s="65"/>
      <c r="BG402" s="65"/>
      <c r="BH402" s="65"/>
      <c r="BI402" s="65"/>
      <c r="BJ402" s="65"/>
      <c r="BK402" s="65"/>
      <c r="BL402" s="65"/>
      <c r="BM402" s="65"/>
      <c r="BN402" s="66"/>
      <c r="BO402" s="65"/>
      <c r="BP402" s="65"/>
      <c r="BQ402" s="65"/>
      <c r="BR402" s="65"/>
      <c r="BS402" s="65"/>
      <c r="BT402" s="65"/>
      <c r="BU402" s="65"/>
      <c r="BV402" s="65"/>
      <c r="BW402" s="65"/>
      <c r="BX402" s="65"/>
      <c r="BY402" s="65"/>
      <c r="BZ402" s="65"/>
      <c r="CA402" s="63"/>
    </row>
    <row r="403" spans="1:79" s="67" customFormat="1" ht="12" x14ac:dyDescent="0.2">
      <c r="A403" s="65" t="str">
        <f>IF(D403="", "", _xlfn.XLOOKUP(D403,'[1]UHCC Architecture Master'!I:I,'[1]UHCC Architecture Master'!F:F,"NA",0,1))</f>
        <v/>
      </c>
      <c r="B403" s="65" t="str">
        <f>IF(D403="", "", _xlfn.XLOOKUP(D403,'[1]UHCC Architecture Master'!I:I,'[1]UHCC Architecture Master'!G:G,"NA",0,1))</f>
        <v/>
      </c>
      <c r="C403" s="65" t="str">
        <f>IF(D403="", "", _xlfn.XLOOKUP(D403,'[1]UHCC Architecture Master'!I:I,'[1]UHCC Architecture Master'!H:H,"NA",0,1))</f>
        <v/>
      </c>
      <c r="D403" s="68"/>
      <c r="E403" s="65" t="str">
        <f>IF(D403="", "", _xlfn.XLOOKUP(D403,'[1]UHCC Architecture Master'!I:I,'[1]UHCC Architecture Master'!K:K,"NA",0,1))</f>
        <v/>
      </c>
      <c r="F403" s="65"/>
      <c r="G403" s="65"/>
      <c r="H403" s="65"/>
      <c r="I403" s="65"/>
      <c r="J403" s="65"/>
      <c r="K403" s="65"/>
      <c r="L403" s="65"/>
      <c r="M403" s="65"/>
      <c r="N403" s="65"/>
      <c r="O403" s="68"/>
      <c r="P403" s="68"/>
      <c r="Q403" s="68"/>
      <c r="R403" s="68"/>
      <c r="S403" s="68"/>
      <c r="T403" s="68"/>
      <c r="U403" s="68"/>
      <c r="V403" s="68"/>
      <c r="W403" s="68"/>
      <c r="X403" s="68"/>
      <c r="Y403" s="68"/>
      <c r="Z403" s="68"/>
      <c r="AA403" s="68"/>
      <c r="AB403" s="68"/>
      <c r="AC403" s="68"/>
      <c r="AD403" s="68"/>
      <c r="AE403" s="68"/>
      <c r="AF403" s="72"/>
      <c r="AG403" s="68"/>
      <c r="AH403" s="68"/>
      <c r="AI403" s="68"/>
      <c r="AJ403" s="68"/>
      <c r="AK403" s="68"/>
      <c r="AL403" s="68"/>
      <c r="AM403" s="68"/>
      <c r="AN403" s="68"/>
      <c r="AO403" s="68"/>
      <c r="AP403" s="68"/>
      <c r="AQ403" s="68"/>
      <c r="AR403" s="68"/>
      <c r="AS403" s="68"/>
      <c r="AT403" s="68"/>
      <c r="AU403" s="68"/>
      <c r="AV403" s="68"/>
      <c r="AW403" s="72"/>
      <c r="AX403" s="68"/>
      <c r="AY403" s="68"/>
      <c r="AZ403" s="68"/>
      <c r="BA403" s="68"/>
      <c r="BB403" s="68"/>
      <c r="BC403" s="68"/>
      <c r="BD403" s="68"/>
      <c r="BE403" s="68"/>
      <c r="BF403" s="68"/>
      <c r="BG403" s="68"/>
      <c r="BH403" s="68"/>
      <c r="BI403" s="68"/>
      <c r="BJ403" s="68"/>
      <c r="BK403" s="68"/>
      <c r="BL403" s="68"/>
      <c r="BM403" s="68"/>
      <c r="BN403" s="72"/>
      <c r="BO403" s="68"/>
      <c r="BP403" s="68"/>
      <c r="BQ403" s="68"/>
      <c r="BR403" s="68"/>
      <c r="BS403" s="68"/>
      <c r="BT403" s="68"/>
      <c r="BU403" s="68"/>
      <c r="BV403" s="68"/>
      <c r="BW403" s="68"/>
      <c r="BX403" s="68"/>
      <c r="BY403" s="68"/>
      <c r="BZ403" s="68"/>
      <c r="CA403" s="73"/>
    </row>
    <row r="404" spans="1:79" s="67" customFormat="1" ht="12" x14ac:dyDescent="0.2">
      <c r="A404" s="65" t="str">
        <f>IF(D404="", "", _xlfn.XLOOKUP(D404,'[1]UHCC Architecture Master'!I:I,'[1]UHCC Architecture Master'!F:F,"NA",0,1))</f>
        <v/>
      </c>
      <c r="B404" s="65" t="str">
        <f>IF(D404="", "", _xlfn.XLOOKUP(D404,'[1]UHCC Architecture Master'!I:I,'[1]UHCC Architecture Master'!G:G,"NA",0,1))</f>
        <v/>
      </c>
      <c r="C404" s="65" t="str">
        <f>IF(D404="", "", _xlfn.XLOOKUP(D404,'[1]UHCC Architecture Master'!I:I,'[1]UHCC Architecture Master'!H:H,"NA",0,1))</f>
        <v/>
      </c>
      <c r="D404" s="68"/>
      <c r="E404" s="65" t="str">
        <f>IF(D404="", "", _xlfn.XLOOKUP(D404,'[1]UHCC Architecture Master'!I:I,'[1]UHCC Architecture Master'!K:K,"NA",0,1))</f>
        <v/>
      </c>
      <c r="F404" s="65"/>
      <c r="G404" s="65"/>
      <c r="H404" s="65"/>
      <c r="I404" s="65"/>
      <c r="J404" s="65"/>
      <c r="K404" s="65"/>
      <c r="L404" s="65"/>
      <c r="M404" s="65"/>
      <c r="N404" s="65"/>
      <c r="O404" s="68"/>
      <c r="P404" s="68"/>
      <c r="Q404" s="68"/>
      <c r="R404" s="68"/>
      <c r="S404" s="68"/>
      <c r="T404" s="68"/>
      <c r="U404" s="68"/>
      <c r="V404" s="68"/>
      <c r="W404" s="68"/>
      <c r="X404" s="68"/>
      <c r="Y404" s="68"/>
      <c r="Z404" s="68"/>
      <c r="AA404" s="68"/>
      <c r="AB404" s="68"/>
      <c r="AC404" s="68"/>
      <c r="AD404" s="68"/>
      <c r="AE404" s="68"/>
      <c r="AF404" s="72"/>
      <c r="AG404" s="68"/>
      <c r="AH404" s="68"/>
      <c r="AI404" s="68"/>
      <c r="AJ404" s="68"/>
      <c r="AK404" s="68"/>
      <c r="AL404" s="68"/>
      <c r="AM404" s="68"/>
      <c r="AN404" s="68"/>
      <c r="AO404" s="68"/>
      <c r="AP404" s="68"/>
      <c r="AQ404" s="68"/>
      <c r="AR404" s="68"/>
      <c r="AS404" s="68"/>
      <c r="AT404" s="68"/>
      <c r="AU404" s="68"/>
      <c r="AV404" s="68"/>
      <c r="AW404" s="72"/>
      <c r="AX404" s="68"/>
      <c r="AY404" s="68"/>
      <c r="AZ404" s="68"/>
      <c r="BA404" s="68"/>
      <c r="BB404" s="68"/>
      <c r="BC404" s="68"/>
      <c r="BD404" s="68"/>
      <c r="BE404" s="68"/>
      <c r="BF404" s="68"/>
      <c r="BG404" s="68"/>
      <c r="BH404" s="68"/>
      <c r="BI404" s="68"/>
      <c r="BJ404" s="68"/>
      <c r="BK404" s="68"/>
      <c r="BL404" s="68"/>
      <c r="BM404" s="68"/>
      <c r="BN404" s="72"/>
      <c r="BO404" s="68"/>
      <c r="BP404" s="68"/>
      <c r="BQ404" s="68"/>
      <c r="BR404" s="68"/>
      <c r="BS404" s="68"/>
      <c r="BT404" s="68"/>
      <c r="BU404" s="68"/>
      <c r="BV404" s="68"/>
      <c r="BW404" s="68"/>
      <c r="BX404" s="68"/>
      <c r="BY404" s="68"/>
      <c r="BZ404" s="68"/>
      <c r="CA404" s="73"/>
    </row>
    <row r="405" spans="1:79" s="67" customFormat="1" ht="12" x14ac:dyDescent="0.2">
      <c r="A405" s="65" t="str">
        <f>IF(D405="", "", _xlfn.XLOOKUP(D405,'[1]UHCC Architecture Master'!I:I,'[1]UHCC Architecture Master'!F:F,"NA",0,1))</f>
        <v/>
      </c>
      <c r="B405" s="65" t="str">
        <f>IF(D405="", "", _xlfn.XLOOKUP(D405,'[1]UHCC Architecture Master'!I:I,'[1]UHCC Architecture Master'!G:G,"NA",0,1))</f>
        <v/>
      </c>
      <c r="C405" s="65" t="str">
        <f>IF(D405="", "", _xlfn.XLOOKUP(D405,'[1]UHCC Architecture Master'!I:I,'[1]UHCC Architecture Master'!H:H,"NA",0,1))</f>
        <v/>
      </c>
      <c r="D405" s="68"/>
      <c r="E405" s="65" t="str">
        <f>IF(D405="", "", _xlfn.XLOOKUP(D405,'[1]UHCC Architecture Master'!I:I,'[1]UHCC Architecture Master'!K:K,"NA",0,1))</f>
        <v/>
      </c>
      <c r="F405" s="65"/>
      <c r="G405" s="65"/>
      <c r="H405" s="65"/>
      <c r="I405" s="65"/>
      <c r="J405" s="65"/>
      <c r="K405" s="65"/>
      <c r="L405" s="65"/>
      <c r="M405" s="65"/>
      <c r="N405" s="65"/>
      <c r="O405" s="68"/>
      <c r="P405" s="68"/>
      <c r="Q405" s="68"/>
      <c r="R405" s="68"/>
      <c r="S405" s="68"/>
      <c r="T405" s="68"/>
      <c r="U405" s="68"/>
      <c r="V405" s="68"/>
      <c r="W405" s="68"/>
      <c r="X405" s="68"/>
      <c r="Y405" s="68"/>
      <c r="Z405" s="68"/>
      <c r="AA405" s="68"/>
      <c r="AB405" s="68"/>
      <c r="AC405" s="68"/>
      <c r="AD405" s="68"/>
      <c r="AE405" s="68"/>
      <c r="AF405" s="72"/>
      <c r="AG405" s="68"/>
      <c r="AH405" s="68"/>
      <c r="AI405" s="68"/>
      <c r="AJ405" s="68"/>
      <c r="AK405" s="68"/>
      <c r="AL405" s="68"/>
      <c r="AM405" s="68"/>
      <c r="AN405" s="68"/>
      <c r="AO405" s="68"/>
      <c r="AP405" s="68"/>
      <c r="AQ405" s="68"/>
      <c r="AR405" s="68"/>
      <c r="AS405" s="68"/>
      <c r="AT405" s="68"/>
      <c r="AU405" s="68"/>
      <c r="AV405" s="68"/>
      <c r="AW405" s="72"/>
      <c r="AX405" s="68"/>
      <c r="AY405" s="68"/>
      <c r="AZ405" s="68"/>
      <c r="BA405" s="68"/>
      <c r="BB405" s="68"/>
      <c r="BC405" s="68"/>
      <c r="BD405" s="68"/>
      <c r="BE405" s="68"/>
      <c r="BF405" s="68"/>
      <c r="BG405" s="68"/>
      <c r="BH405" s="68"/>
      <c r="BI405" s="68"/>
      <c r="BJ405" s="68"/>
      <c r="BK405" s="68"/>
      <c r="BL405" s="68"/>
      <c r="BM405" s="68"/>
      <c r="BN405" s="72"/>
      <c r="BO405" s="68"/>
      <c r="BP405" s="68"/>
      <c r="BQ405" s="68"/>
      <c r="BR405" s="68"/>
      <c r="BS405" s="68"/>
      <c r="BT405" s="68"/>
      <c r="BU405" s="68"/>
      <c r="BV405" s="68"/>
      <c r="BW405" s="68"/>
      <c r="BX405" s="68"/>
      <c r="BY405" s="68"/>
      <c r="BZ405" s="68"/>
      <c r="CA405" s="73"/>
    </row>
    <row r="406" spans="1:79" s="67" customFormat="1" ht="12" x14ac:dyDescent="0.2">
      <c r="A406" s="65" t="str">
        <f>IF(D406="", "", _xlfn.XLOOKUP(D406,'[1]UHCC Architecture Master'!I:I,'[1]UHCC Architecture Master'!F:F,"NA",0,1))</f>
        <v/>
      </c>
      <c r="B406" s="65" t="str">
        <f>IF(D406="", "", _xlfn.XLOOKUP(D406,'[1]UHCC Architecture Master'!I:I,'[1]UHCC Architecture Master'!G:G,"NA",0,1))</f>
        <v/>
      </c>
      <c r="C406" s="65" t="str">
        <f>IF(D406="", "", _xlfn.XLOOKUP(D406,'[1]UHCC Architecture Master'!I:I,'[1]UHCC Architecture Master'!H:H,"NA",0,1))</f>
        <v/>
      </c>
      <c r="D406" s="68"/>
      <c r="E406" s="65" t="str">
        <f>IF(D406="", "", _xlfn.XLOOKUP(D406,'[1]UHCC Architecture Master'!I:I,'[1]UHCC Architecture Master'!K:K,"NA",0,1))</f>
        <v/>
      </c>
      <c r="F406" s="65"/>
      <c r="G406" s="65"/>
      <c r="H406" s="68"/>
      <c r="I406" s="68"/>
      <c r="J406" s="68"/>
      <c r="K406" s="68"/>
      <c r="L406" s="68"/>
      <c r="M406" s="65"/>
      <c r="N406" s="68"/>
      <c r="O406" s="68"/>
      <c r="P406" s="68"/>
      <c r="Q406" s="68"/>
      <c r="R406" s="68"/>
      <c r="S406" s="68"/>
      <c r="T406" s="68"/>
      <c r="U406" s="68"/>
      <c r="V406" s="68"/>
      <c r="W406" s="68"/>
      <c r="X406" s="68"/>
      <c r="Y406" s="68"/>
      <c r="Z406" s="68"/>
      <c r="AA406" s="68"/>
      <c r="AB406" s="68"/>
      <c r="AC406" s="68"/>
      <c r="AD406" s="68"/>
      <c r="AE406" s="68"/>
      <c r="AF406" s="72"/>
      <c r="AG406" s="68"/>
      <c r="AH406" s="68"/>
      <c r="AI406" s="68"/>
      <c r="AJ406" s="68"/>
      <c r="AK406" s="68"/>
      <c r="AL406" s="68"/>
      <c r="AM406" s="68"/>
      <c r="AN406" s="68"/>
      <c r="AO406" s="68"/>
      <c r="AP406" s="68"/>
      <c r="AQ406" s="68"/>
      <c r="AR406" s="68"/>
      <c r="AS406" s="68"/>
      <c r="AT406" s="68"/>
      <c r="AU406" s="68"/>
      <c r="AV406" s="68"/>
      <c r="AW406" s="72"/>
      <c r="AX406" s="68"/>
      <c r="AY406" s="68"/>
      <c r="AZ406" s="68"/>
      <c r="BA406" s="68"/>
      <c r="BB406" s="68"/>
      <c r="BC406" s="68"/>
      <c r="BD406" s="68"/>
      <c r="BE406" s="68"/>
      <c r="BF406" s="68"/>
      <c r="BG406" s="68"/>
      <c r="BH406" s="68"/>
      <c r="BI406" s="68"/>
      <c r="BJ406" s="68"/>
      <c r="BK406" s="68"/>
      <c r="BL406" s="68"/>
      <c r="BM406" s="68"/>
      <c r="BN406" s="72"/>
      <c r="BO406" s="68"/>
      <c r="BP406" s="68"/>
      <c r="BQ406" s="68"/>
      <c r="BR406" s="68"/>
      <c r="BS406" s="68"/>
      <c r="BT406" s="68"/>
      <c r="BU406" s="68"/>
      <c r="BV406" s="68"/>
      <c r="BW406" s="68"/>
      <c r="BX406" s="68"/>
      <c r="BY406" s="68"/>
      <c r="BZ406" s="68"/>
      <c r="CA406" s="73"/>
    </row>
    <row r="407" spans="1:79" s="67" customFormat="1" ht="12" x14ac:dyDescent="0.2">
      <c r="A407" s="65" t="str">
        <f>IF(D407="", "", _xlfn.XLOOKUP(D407,'[1]UHCC Architecture Master'!I:I,'[1]UHCC Architecture Master'!F:F,"NA",0,1))</f>
        <v/>
      </c>
      <c r="B407" s="65" t="str">
        <f>IF(D407="", "", _xlfn.XLOOKUP(D407,'[1]UHCC Architecture Master'!I:I,'[1]UHCC Architecture Master'!G:G,"NA",0,1))</f>
        <v/>
      </c>
      <c r="C407" s="65" t="str">
        <f>IF(D407="", "", _xlfn.XLOOKUP(D407,'[1]UHCC Architecture Master'!I:I,'[1]UHCC Architecture Master'!H:H,"NA",0,1))</f>
        <v/>
      </c>
      <c r="D407" s="68"/>
      <c r="E407" s="65" t="str">
        <f>IF(D407="", "", _xlfn.XLOOKUP(D407,'[1]UHCC Architecture Master'!I:I,'[1]UHCC Architecture Master'!K:K,"NA",0,1))</f>
        <v/>
      </c>
      <c r="F407" s="65"/>
      <c r="G407" s="65"/>
      <c r="H407" s="68"/>
      <c r="I407" s="68"/>
      <c r="J407" s="68"/>
      <c r="K407" s="68"/>
      <c r="L407" s="68"/>
      <c r="M407" s="65"/>
      <c r="N407" s="65"/>
      <c r="O407" s="68"/>
      <c r="P407" s="68"/>
      <c r="Q407" s="68"/>
      <c r="R407" s="68"/>
      <c r="S407" s="68"/>
      <c r="T407" s="68"/>
      <c r="U407" s="68"/>
      <c r="V407" s="68"/>
      <c r="W407" s="68"/>
      <c r="X407" s="68"/>
      <c r="Y407" s="68"/>
      <c r="Z407" s="68"/>
      <c r="AA407" s="68"/>
      <c r="AB407" s="68"/>
      <c r="AC407" s="68"/>
      <c r="AD407" s="68"/>
      <c r="AE407" s="68"/>
      <c r="AF407" s="72"/>
      <c r="AG407" s="68"/>
      <c r="AH407" s="68"/>
      <c r="AI407" s="68"/>
      <c r="AJ407" s="68"/>
      <c r="AK407" s="68"/>
      <c r="AL407" s="68"/>
      <c r="AM407" s="68"/>
      <c r="AN407" s="68"/>
      <c r="AO407" s="68"/>
      <c r="AP407" s="68"/>
      <c r="AQ407" s="68"/>
      <c r="AR407" s="68"/>
      <c r="AS407" s="68"/>
      <c r="AT407" s="68"/>
      <c r="AU407" s="68"/>
      <c r="AV407" s="68"/>
      <c r="AW407" s="72"/>
      <c r="AX407" s="68"/>
      <c r="AY407" s="68"/>
      <c r="AZ407" s="68"/>
      <c r="BA407" s="68"/>
      <c r="BB407" s="68"/>
      <c r="BC407" s="68"/>
      <c r="BD407" s="68"/>
      <c r="BE407" s="68"/>
      <c r="BF407" s="68"/>
      <c r="BG407" s="68"/>
      <c r="BH407" s="68"/>
      <c r="BI407" s="68"/>
      <c r="BJ407" s="68"/>
      <c r="BK407" s="68"/>
      <c r="BL407" s="68"/>
      <c r="BM407" s="68"/>
      <c r="BN407" s="72"/>
      <c r="BO407" s="68"/>
      <c r="BP407" s="68"/>
      <c r="BQ407" s="68"/>
      <c r="BR407" s="68"/>
      <c r="BS407" s="68"/>
      <c r="BT407" s="68"/>
      <c r="BU407" s="68"/>
      <c r="BV407" s="68"/>
      <c r="BW407" s="68"/>
      <c r="BX407" s="68"/>
      <c r="BY407" s="68"/>
      <c r="BZ407" s="68"/>
      <c r="CA407" s="73"/>
    </row>
    <row r="408" spans="1:79" s="67" customFormat="1" ht="12" x14ac:dyDescent="0.2">
      <c r="A408" s="65" t="str">
        <f>IF(D408="", "", _xlfn.XLOOKUP(D408,'[1]UHCC Architecture Master'!I:I,'[1]UHCC Architecture Master'!F:F,"NA",0,1))</f>
        <v/>
      </c>
      <c r="B408" s="65" t="str">
        <f>IF(D408="", "", _xlfn.XLOOKUP(D408,'[1]UHCC Architecture Master'!I:I,'[1]UHCC Architecture Master'!G:G,"NA",0,1))</f>
        <v/>
      </c>
      <c r="C408" s="65" t="str">
        <f>IF(D408="", "", _xlfn.XLOOKUP(D408,'[1]UHCC Architecture Master'!I:I,'[1]UHCC Architecture Master'!H:H,"NA",0,1))</f>
        <v/>
      </c>
      <c r="D408" s="68"/>
      <c r="E408" s="65" t="str">
        <f>IF(D408="", "", _xlfn.XLOOKUP(D408,'[1]UHCC Architecture Master'!I:I,'[1]UHCC Architecture Master'!K:K,"NA",0,1))</f>
        <v/>
      </c>
      <c r="F408" s="65"/>
      <c r="G408" s="65"/>
      <c r="H408" s="68"/>
      <c r="I408" s="68"/>
      <c r="J408" s="68"/>
      <c r="K408" s="68"/>
      <c r="L408" s="68"/>
      <c r="M408" s="65"/>
      <c r="N408" s="65"/>
      <c r="O408" s="68"/>
      <c r="P408" s="68"/>
      <c r="Q408" s="68"/>
      <c r="R408" s="68"/>
      <c r="S408" s="68"/>
      <c r="T408" s="68"/>
      <c r="U408" s="68"/>
      <c r="V408" s="68"/>
      <c r="W408" s="68"/>
      <c r="X408" s="68"/>
      <c r="Y408" s="68"/>
      <c r="Z408" s="68"/>
      <c r="AA408" s="68"/>
      <c r="AB408" s="68"/>
      <c r="AC408" s="68"/>
      <c r="AD408" s="68"/>
      <c r="AE408" s="68"/>
      <c r="AF408" s="72"/>
      <c r="AG408" s="68"/>
      <c r="AH408" s="68"/>
      <c r="AI408" s="68"/>
      <c r="AJ408" s="68"/>
      <c r="AK408" s="68"/>
      <c r="AL408" s="68"/>
      <c r="AM408" s="68"/>
      <c r="AN408" s="68"/>
      <c r="AO408" s="68"/>
      <c r="AP408" s="68"/>
      <c r="AQ408" s="68"/>
      <c r="AR408" s="68"/>
      <c r="AS408" s="68"/>
      <c r="AT408" s="68"/>
      <c r="AU408" s="68"/>
      <c r="AV408" s="68"/>
      <c r="AW408" s="72"/>
      <c r="AX408" s="68"/>
      <c r="AY408" s="68"/>
      <c r="AZ408" s="68"/>
      <c r="BA408" s="68"/>
      <c r="BB408" s="68"/>
      <c r="BC408" s="68"/>
      <c r="BD408" s="68"/>
      <c r="BE408" s="68"/>
      <c r="BF408" s="68"/>
      <c r="BG408" s="68"/>
      <c r="BH408" s="68"/>
      <c r="BI408" s="68"/>
      <c r="BJ408" s="68"/>
      <c r="BK408" s="68"/>
      <c r="BL408" s="68"/>
      <c r="BM408" s="68"/>
      <c r="BN408" s="72"/>
      <c r="BO408" s="68"/>
      <c r="BP408" s="68"/>
      <c r="BQ408" s="68"/>
      <c r="BR408" s="68"/>
      <c r="BS408" s="68"/>
      <c r="BT408" s="68"/>
      <c r="BU408" s="68"/>
      <c r="BV408" s="68"/>
      <c r="BW408" s="68"/>
      <c r="BX408" s="68"/>
      <c r="BY408" s="68"/>
      <c r="BZ408" s="68"/>
      <c r="CA408" s="73"/>
    </row>
    <row r="409" spans="1:79" s="67" customFormat="1" ht="12" x14ac:dyDescent="0.2">
      <c r="A409" s="65" t="str">
        <f>IF(D409="", "", _xlfn.XLOOKUP(D409,'[1]UHCC Architecture Master'!I:I,'[1]UHCC Architecture Master'!F:F,"NA",0,1))</f>
        <v/>
      </c>
      <c r="B409" s="65" t="str">
        <f>IF(D409="", "", _xlfn.XLOOKUP(D409,'[1]UHCC Architecture Master'!I:I,'[1]UHCC Architecture Master'!G:G,"NA",0,1))</f>
        <v/>
      </c>
      <c r="C409" s="65" t="str">
        <f>IF(D409="", "", _xlfn.XLOOKUP(D409,'[1]UHCC Architecture Master'!I:I,'[1]UHCC Architecture Master'!H:H,"NA",0,1))</f>
        <v/>
      </c>
      <c r="D409" s="68"/>
      <c r="E409" s="65" t="str">
        <f>IF(D409="", "", _xlfn.XLOOKUP(D409,'[1]UHCC Architecture Master'!I:I,'[1]UHCC Architecture Master'!K:K,"NA",0,1))</f>
        <v/>
      </c>
      <c r="F409" s="65"/>
      <c r="G409" s="65"/>
      <c r="H409" s="68"/>
      <c r="I409" s="68"/>
      <c r="J409" s="68"/>
      <c r="K409" s="68"/>
      <c r="L409" s="68"/>
      <c r="M409" s="65"/>
      <c r="N409" s="68"/>
      <c r="O409" s="68"/>
      <c r="P409" s="68"/>
      <c r="Q409" s="68"/>
      <c r="R409" s="68"/>
      <c r="S409" s="68"/>
      <c r="T409" s="68"/>
      <c r="U409" s="68"/>
      <c r="V409" s="68"/>
      <c r="W409" s="68"/>
      <c r="X409" s="68"/>
      <c r="Y409" s="68"/>
      <c r="Z409" s="68"/>
      <c r="AA409" s="68"/>
      <c r="AB409" s="68"/>
      <c r="AC409" s="68"/>
      <c r="AD409" s="68"/>
      <c r="AE409" s="68"/>
      <c r="AF409" s="72"/>
      <c r="AG409" s="68"/>
      <c r="AH409" s="68"/>
      <c r="AI409" s="68"/>
      <c r="AJ409" s="68"/>
      <c r="AK409" s="68"/>
      <c r="AL409" s="68"/>
      <c r="AM409" s="68"/>
      <c r="AN409" s="68"/>
      <c r="AO409" s="68"/>
      <c r="AP409" s="68"/>
      <c r="AQ409" s="68"/>
      <c r="AR409" s="68"/>
      <c r="AS409" s="68"/>
      <c r="AT409" s="68"/>
      <c r="AU409" s="68"/>
      <c r="AV409" s="68"/>
      <c r="AW409" s="72"/>
      <c r="AX409" s="68"/>
      <c r="AY409" s="68"/>
      <c r="AZ409" s="68"/>
      <c r="BA409" s="68"/>
      <c r="BB409" s="68"/>
      <c r="BC409" s="68"/>
      <c r="BD409" s="68"/>
      <c r="BE409" s="68"/>
      <c r="BF409" s="68"/>
      <c r="BG409" s="68"/>
      <c r="BH409" s="68"/>
      <c r="BI409" s="68"/>
      <c r="BJ409" s="68"/>
      <c r="BK409" s="68"/>
      <c r="BL409" s="68"/>
      <c r="BM409" s="68"/>
      <c r="BN409" s="72"/>
      <c r="BO409" s="68"/>
      <c r="BP409" s="68"/>
      <c r="BQ409" s="68"/>
      <c r="BR409" s="68"/>
      <c r="BS409" s="68"/>
      <c r="BT409" s="68"/>
      <c r="BU409" s="68"/>
      <c r="BV409" s="68"/>
      <c r="BW409" s="68"/>
      <c r="BX409" s="68"/>
      <c r="BY409" s="68"/>
      <c r="BZ409" s="68"/>
      <c r="CA409" s="73"/>
    </row>
    <row r="410" spans="1:79" s="67" customFormat="1" ht="12" x14ac:dyDescent="0.2">
      <c r="A410" s="65" t="str">
        <f>IF(D410="", "", _xlfn.XLOOKUP(D410,'[1]UHCC Architecture Master'!I:I,'[1]UHCC Architecture Master'!F:F,"NA",0,1))</f>
        <v/>
      </c>
      <c r="B410" s="65" t="str">
        <f>IF(D410="", "", _xlfn.XLOOKUP(D410,'[1]UHCC Architecture Master'!I:I,'[1]UHCC Architecture Master'!G:G,"NA",0,1))</f>
        <v/>
      </c>
      <c r="C410" s="65" t="str">
        <f>IF(D410="", "", _xlfn.XLOOKUP(D410,'[1]UHCC Architecture Master'!I:I,'[1]UHCC Architecture Master'!H:H,"NA",0,1))</f>
        <v/>
      </c>
      <c r="D410" s="68"/>
      <c r="E410" s="65" t="str">
        <f>IF(D410="", "", _xlfn.XLOOKUP(D410,'[1]UHCC Architecture Master'!I:I,'[1]UHCC Architecture Master'!K:K,"NA",0,1))</f>
        <v/>
      </c>
      <c r="F410" s="65"/>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72"/>
      <c r="AG410" s="68"/>
      <c r="AH410" s="68"/>
      <c r="AI410" s="68"/>
      <c r="AJ410" s="68"/>
      <c r="AK410" s="68"/>
      <c r="AL410" s="68"/>
      <c r="AM410" s="68"/>
      <c r="AN410" s="68"/>
      <c r="AO410" s="68"/>
      <c r="AP410" s="68"/>
      <c r="AQ410" s="68"/>
      <c r="AR410" s="68"/>
      <c r="AS410" s="68"/>
      <c r="AT410" s="68"/>
      <c r="AU410" s="68"/>
      <c r="AV410" s="68"/>
      <c r="AW410" s="72"/>
      <c r="AX410" s="68"/>
      <c r="AY410" s="68"/>
      <c r="AZ410" s="68"/>
      <c r="BA410" s="68"/>
      <c r="BB410" s="68"/>
      <c r="BC410" s="68"/>
      <c r="BD410" s="68"/>
      <c r="BE410" s="68"/>
      <c r="BF410" s="68"/>
      <c r="BG410" s="68"/>
      <c r="BH410" s="68"/>
      <c r="BI410" s="68"/>
      <c r="BJ410" s="68"/>
      <c r="BK410" s="68"/>
      <c r="BL410" s="68"/>
      <c r="BM410" s="68"/>
      <c r="BN410" s="72"/>
      <c r="BO410" s="68"/>
      <c r="BP410" s="68"/>
      <c r="BQ410" s="68"/>
      <c r="BR410" s="68"/>
      <c r="BS410" s="68"/>
      <c r="BT410" s="68"/>
      <c r="BU410" s="68"/>
      <c r="BV410" s="68"/>
      <c r="BW410" s="68"/>
      <c r="BX410" s="68"/>
      <c r="BY410" s="68"/>
      <c r="BZ410" s="68"/>
      <c r="CA410" s="73"/>
    </row>
    <row r="411" spans="1:79" s="67" customFormat="1" ht="12" x14ac:dyDescent="0.2">
      <c r="A411" s="65" t="str">
        <f>IF(D411="", "", _xlfn.XLOOKUP(D411,'[1]UHCC Architecture Master'!I:I,'[1]UHCC Architecture Master'!F:F,"NA",0,1))</f>
        <v/>
      </c>
      <c r="B411" s="65" t="str">
        <f>IF(D411="", "", _xlfn.XLOOKUP(D411,'[1]UHCC Architecture Master'!I:I,'[1]UHCC Architecture Master'!G:G,"NA",0,1))</f>
        <v/>
      </c>
      <c r="C411" s="65" t="str">
        <f>IF(D411="", "", _xlfn.XLOOKUP(D411,'[1]UHCC Architecture Master'!I:I,'[1]UHCC Architecture Master'!H:H,"NA",0,1))</f>
        <v/>
      </c>
      <c r="D411" s="68"/>
      <c r="E411" s="65" t="str">
        <f>IF(D411="", "", _xlfn.XLOOKUP(D411,'[1]UHCC Architecture Master'!I:I,'[1]UHCC Architecture Master'!K:K,"NA",0,1))</f>
        <v/>
      </c>
      <c r="F411" s="65"/>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72"/>
      <c r="AG411" s="68"/>
      <c r="AH411" s="68"/>
      <c r="AI411" s="68"/>
      <c r="AJ411" s="68"/>
      <c r="AK411" s="68"/>
      <c r="AL411" s="68"/>
      <c r="AM411" s="68"/>
      <c r="AN411" s="68"/>
      <c r="AO411" s="68"/>
      <c r="AP411" s="68"/>
      <c r="AQ411" s="68"/>
      <c r="AR411" s="68"/>
      <c r="AS411" s="68"/>
      <c r="AT411" s="68"/>
      <c r="AU411" s="68"/>
      <c r="AV411" s="68"/>
      <c r="AW411" s="72"/>
      <c r="AX411" s="68"/>
      <c r="AY411" s="68"/>
      <c r="AZ411" s="68"/>
      <c r="BA411" s="68"/>
      <c r="BB411" s="68"/>
      <c r="BC411" s="68"/>
      <c r="BD411" s="68"/>
      <c r="BE411" s="68"/>
      <c r="BF411" s="68"/>
      <c r="BG411" s="68"/>
      <c r="BH411" s="68"/>
      <c r="BI411" s="68"/>
      <c r="BJ411" s="68"/>
      <c r="BK411" s="68"/>
      <c r="BL411" s="68"/>
      <c r="BM411" s="68"/>
      <c r="BN411" s="72"/>
      <c r="BO411" s="68"/>
      <c r="BP411" s="68"/>
      <c r="BQ411" s="68"/>
      <c r="BR411" s="68"/>
      <c r="BS411" s="68"/>
      <c r="BT411" s="68"/>
      <c r="BU411" s="68"/>
      <c r="BV411" s="68"/>
      <c r="BW411" s="68"/>
      <c r="BX411" s="68"/>
      <c r="BY411" s="68"/>
      <c r="BZ411" s="68"/>
      <c r="CA411" s="73"/>
    </row>
    <row r="412" spans="1:79" s="67" customFormat="1" ht="12" x14ac:dyDescent="0.2">
      <c r="A412" s="65" t="str">
        <f>IF(D412="", "", _xlfn.XLOOKUP(D412,'[1]UHCC Architecture Master'!I:I,'[1]UHCC Architecture Master'!F:F,"NA",0,1))</f>
        <v/>
      </c>
      <c r="B412" s="65" t="str">
        <f>IF(D412="", "", _xlfn.XLOOKUP(D412,'[1]UHCC Architecture Master'!I:I,'[1]UHCC Architecture Master'!G:G,"NA",0,1))</f>
        <v/>
      </c>
      <c r="C412" s="65" t="str">
        <f>IF(D412="", "", _xlfn.XLOOKUP(D412,'[1]UHCC Architecture Master'!I:I,'[1]UHCC Architecture Master'!H:H,"NA",0,1))</f>
        <v/>
      </c>
      <c r="D412" s="68"/>
      <c r="E412" s="65" t="str">
        <f>IF(D412="", "", _xlfn.XLOOKUP(D412,'[1]UHCC Architecture Master'!I:I,'[1]UHCC Architecture Master'!K:K,"NA",0,1))</f>
        <v/>
      </c>
      <c r="F412" s="65"/>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72"/>
      <c r="AG412" s="68"/>
      <c r="AH412" s="68"/>
      <c r="AI412" s="68"/>
      <c r="AJ412" s="68"/>
      <c r="AK412" s="68"/>
      <c r="AL412" s="68"/>
      <c r="AM412" s="68"/>
      <c r="AN412" s="68"/>
      <c r="AO412" s="68"/>
      <c r="AP412" s="68"/>
      <c r="AQ412" s="68"/>
      <c r="AR412" s="68"/>
      <c r="AS412" s="68"/>
      <c r="AT412" s="68"/>
      <c r="AU412" s="68"/>
      <c r="AV412" s="68"/>
      <c r="AW412" s="72"/>
      <c r="AX412" s="68"/>
      <c r="AY412" s="68"/>
      <c r="AZ412" s="68"/>
      <c r="BA412" s="68"/>
      <c r="BB412" s="68"/>
      <c r="BC412" s="68"/>
      <c r="BD412" s="68"/>
      <c r="BE412" s="68"/>
      <c r="BF412" s="68"/>
      <c r="BG412" s="68"/>
      <c r="BH412" s="68"/>
      <c r="BI412" s="68"/>
      <c r="BJ412" s="68"/>
      <c r="BK412" s="68"/>
      <c r="BL412" s="68"/>
      <c r="BM412" s="68"/>
      <c r="BN412" s="72"/>
      <c r="BO412" s="68"/>
      <c r="BP412" s="68"/>
      <c r="BQ412" s="68"/>
      <c r="BR412" s="68"/>
      <c r="BS412" s="68"/>
      <c r="BT412" s="68"/>
      <c r="BU412" s="68"/>
      <c r="BV412" s="68"/>
      <c r="BW412" s="68"/>
      <c r="BX412" s="68"/>
      <c r="BY412" s="68"/>
      <c r="BZ412" s="68"/>
      <c r="CA412" s="73"/>
    </row>
    <row r="413" spans="1:79" s="67" customFormat="1" ht="12" x14ac:dyDescent="0.2">
      <c r="A413" s="65" t="str">
        <f>IF(D413="", "", _xlfn.XLOOKUP(D413,'[1]UHCC Architecture Master'!I:I,'[1]UHCC Architecture Master'!F:F,"NA",0,1))</f>
        <v/>
      </c>
      <c r="B413" s="65" t="str">
        <f>IF(D413="", "", _xlfn.XLOOKUP(D413,'[1]UHCC Architecture Master'!I:I,'[1]UHCC Architecture Master'!G:G,"NA",0,1))</f>
        <v/>
      </c>
      <c r="C413" s="65" t="str">
        <f>IF(D413="", "", _xlfn.XLOOKUP(D413,'[1]UHCC Architecture Master'!I:I,'[1]UHCC Architecture Master'!H:H,"NA",0,1))</f>
        <v/>
      </c>
      <c r="D413" s="68"/>
      <c r="E413" s="65" t="str">
        <f>IF(D413="", "", _xlfn.XLOOKUP(D413,'[1]UHCC Architecture Master'!I:I,'[1]UHCC Architecture Master'!K:K,"NA",0,1))</f>
        <v/>
      </c>
      <c r="F413" s="65"/>
      <c r="G413" s="65"/>
      <c r="H413" s="68"/>
      <c r="I413" s="68"/>
      <c r="J413" s="68"/>
      <c r="K413" s="65"/>
      <c r="L413" s="65"/>
      <c r="M413" s="65"/>
      <c r="N413" s="65"/>
      <c r="O413" s="68"/>
      <c r="P413" s="68"/>
      <c r="Q413" s="68"/>
      <c r="R413" s="68"/>
      <c r="S413" s="68"/>
      <c r="T413" s="68"/>
      <c r="U413" s="68"/>
      <c r="V413" s="68"/>
      <c r="W413" s="68"/>
      <c r="X413" s="68"/>
      <c r="Y413" s="68"/>
      <c r="Z413" s="68"/>
      <c r="AA413" s="68"/>
      <c r="AB413" s="68"/>
      <c r="AC413" s="68"/>
      <c r="AD413" s="68"/>
      <c r="AE413" s="68"/>
      <c r="AF413" s="72"/>
      <c r="AG413" s="68"/>
      <c r="AH413" s="68"/>
      <c r="AI413" s="68"/>
      <c r="AJ413" s="68"/>
      <c r="AK413" s="68"/>
      <c r="AL413" s="68"/>
      <c r="AM413" s="68"/>
      <c r="AN413" s="68"/>
      <c r="AO413" s="68"/>
      <c r="AP413" s="68"/>
      <c r="AQ413" s="68"/>
      <c r="AR413" s="68"/>
      <c r="AS413" s="68"/>
      <c r="AT413" s="68"/>
      <c r="AU413" s="68"/>
      <c r="AV413" s="68"/>
      <c r="AW413" s="72"/>
      <c r="AX413" s="68"/>
      <c r="AY413" s="68"/>
      <c r="AZ413" s="68"/>
      <c r="BA413" s="68"/>
      <c r="BB413" s="68"/>
      <c r="BC413" s="68"/>
      <c r="BD413" s="68"/>
      <c r="BE413" s="68"/>
      <c r="BF413" s="68"/>
      <c r="BG413" s="68"/>
      <c r="BH413" s="68"/>
      <c r="BI413" s="68"/>
      <c r="BJ413" s="68"/>
      <c r="BK413" s="68"/>
      <c r="BL413" s="68"/>
      <c r="BM413" s="68"/>
      <c r="BN413" s="72"/>
      <c r="BO413" s="68"/>
      <c r="BP413" s="68"/>
      <c r="BQ413" s="68"/>
      <c r="BR413" s="68"/>
      <c r="BS413" s="68"/>
      <c r="BT413" s="68"/>
      <c r="BU413" s="68"/>
      <c r="BV413" s="68"/>
      <c r="BW413" s="68"/>
      <c r="BX413" s="68"/>
      <c r="BY413" s="68"/>
      <c r="BZ413" s="68"/>
      <c r="CA413" s="73"/>
    </row>
    <row r="414" spans="1:79" s="67" customFormat="1" ht="12" x14ac:dyDescent="0.2">
      <c r="A414" s="65" t="str">
        <f>IF(D414="", "", _xlfn.XLOOKUP(D414,'[1]UHCC Architecture Master'!I:I,'[1]UHCC Architecture Master'!F:F,"NA",0,1))</f>
        <v/>
      </c>
      <c r="B414" s="65" t="str">
        <f>IF(D414="", "", _xlfn.XLOOKUP(D414,'[1]UHCC Architecture Master'!I:I,'[1]UHCC Architecture Master'!G:G,"NA",0,1))</f>
        <v/>
      </c>
      <c r="C414" s="65" t="str">
        <f>IF(D414="", "", _xlfn.XLOOKUP(D414,'[1]UHCC Architecture Master'!I:I,'[1]UHCC Architecture Master'!H:H,"NA",0,1))</f>
        <v/>
      </c>
      <c r="D414" s="68"/>
      <c r="E414" s="65" t="str">
        <f>IF(D414="", "", _xlfn.XLOOKUP(D414,'[1]UHCC Architecture Master'!I:I,'[1]UHCC Architecture Master'!K:K,"NA",0,1))</f>
        <v/>
      </c>
      <c r="F414" s="65"/>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72"/>
      <c r="AG414" s="68"/>
      <c r="AH414" s="68"/>
      <c r="AI414" s="74"/>
      <c r="AJ414" s="74"/>
      <c r="AK414" s="68"/>
      <c r="AL414" s="68"/>
      <c r="AM414" s="68"/>
      <c r="AN414" s="68"/>
      <c r="AO414" s="68"/>
      <c r="AP414" s="68"/>
      <c r="AQ414" s="68"/>
      <c r="AR414" s="68"/>
      <c r="AS414" s="68"/>
      <c r="AT414" s="68"/>
      <c r="AU414" s="68"/>
      <c r="AV414" s="68"/>
      <c r="AW414" s="72"/>
      <c r="AX414" s="68"/>
      <c r="AY414" s="68"/>
      <c r="AZ414" s="68"/>
      <c r="BA414" s="68"/>
      <c r="BB414" s="68"/>
      <c r="BC414" s="68"/>
      <c r="BD414" s="68"/>
      <c r="BE414" s="68"/>
      <c r="BF414" s="68"/>
      <c r="BG414" s="68"/>
      <c r="BH414" s="68"/>
      <c r="BI414" s="68"/>
      <c r="BJ414" s="68"/>
      <c r="BK414" s="68"/>
      <c r="BL414" s="68"/>
      <c r="BM414" s="68"/>
      <c r="BN414" s="72"/>
      <c r="BO414" s="68"/>
      <c r="BP414" s="68"/>
      <c r="BQ414" s="68"/>
      <c r="BR414" s="68"/>
      <c r="BS414" s="68"/>
      <c r="BT414" s="68"/>
      <c r="BU414" s="68"/>
      <c r="BV414" s="68"/>
      <c r="BW414" s="68"/>
      <c r="BX414" s="68"/>
      <c r="BY414" s="68"/>
      <c r="BZ414" s="68"/>
      <c r="CA414" s="73"/>
    </row>
    <row r="415" spans="1:79" s="67" customFormat="1" ht="12" x14ac:dyDescent="0.2">
      <c r="A415" s="65" t="str">
        <f>IF(D415="", "", _xlfn.XLOOKUP(D415,'[1]UHCC Architecture Master'!I:I,'[1]UHCC Architecture Master'!F:F,"NA",0,1))</f>
        <v/>
      </c>
      <c r="B415" s="65" t="str">
        <f>IF(D415="", "", _xlfn.XLOOKUP(D415,'[1]UHCC Architecture Master'!I:I,'[1]UHCC Architecture Master'!G:G,"NA",0,1))</f>
        <v/>
      </c>
      <c r="C415" s="65" t="str">
        <f>IF(D415="", "", _xlfn.XLOOKUP(D415,'[1]UHCC Architecture Master'!I:I,'[1]UHCC Architecture Master'!H:H,"NA",0,1))</f>
        <v/>
      </c>
      <c r="D415" s="68"/>
      <c r="E415" s="65" t="str">
        <f>IF(D415="", "", _xlfn.XLOOKUP(D415,'[1]UHCC Architecture Master'!I:I,'[1]UHCC Architecture Master'!K:K,"NA",0,1))</f>
        <v/>
      </c>
      <c r="F415" s="65"/>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72"/>
      <c r="AG415" s="68"/>
      <c r="AH415" s="68"/>
      <c r="AI415" s="68"/>
      <c r="AJ415" s="68"/>
      <c r="AK415" s="68"/>
      <c r="AL415" s="68"/>
      <c r="AM415" s="68"/>
      <c r="AN415" s="68"/>
      <c r="AO415" s="68"/>
      <c r="AP415" s="68"/>
      <c r="AQ415" s="68"/>
      <c r="AR415" s="68"/>
      <c r="AS415" s="68"/>
      <c r="AT415" s="68"/>
      <c r="AU415" s="68"/>
      <c r="AV415" s="68"/>
      <c r="AW415" s="72"/>
      <c r="AX415" s="68"/>
      <c r="AY415" s="68"/>
      <c r="AZ415" s="68"/>
      <c r="BA415" s="68"/>
      <c r="BB415" s="68"/>
      <c r="BC415" s="68"/>
      <c r="BD415" s="68"/>
      <c r="BE415" s="68"/>
      <c r="BF415" s="68"/>
      <c r="BG415" s="68"/>
      <c r="BH415" s="68"/>
      <c r="BI415" s="68"/>
      <c r="BJ415" s="68"/>
      <c r="BK415" s="68"/>
      <c r="BL415" s="68"/>
      <c r="BM415" s="68"/>
      <c r="BN415" s="72"/>
      <c r="BO415" s="68"/>
      <c r="BP415" s="68"/>
      <c r="BQ415" s="68"/>
      <c r="BR415" s="68"/>
      <c r="BS415" s="68"/>
      <c r="BT415" s="68"/>
      <c r="BU415" s="68"/>
      <c r="BV415" s="68"/>
      <c r="BW415" s="68"/>
      <c r="BX415" s="68"/>
      <c r="BY415" s="68"/>
      <c r="BZ415" s="68"/>
      <c r="CA415" s="73"/>
    </row>
    <row r="416" spans="1:79" s="67" customFormat="1" ht="12" x14ac:dyDescent="0.2">
      <c r="A416" s="65" t="str">
        <f>IF(D416="", "", _xlfn.XLOOKUP(D416,'[1]UHCC Architecture Master'!I:I,'[1]UHCC Architecture Master'!F:F,"NA",0,1))</f>
        <v/>
      </c>
      <c r="B416" s="65" t="str">
        <f>IF(D416="", "", _xlfn.XLOOKUP(D416,'[1]UHCC Architecture Master'!I:I,'[1]UHCC Architecture Master'!G:G,"NA",0,1))</f>
        <v/>
      </c>
      <c r="C416" s="65" t="str">
        <f>IF(D416="", "", _xlfn.XLOOKUP(D416,'[1]UHCC Architecture Master'!I:I,'[1]UHCC Architecture Master'!H:H,"NA",0,1))</f>
        <v/>
      </c>
      <c r="D416" s="68"/>
      <c r="E416" s="65" t="str">
        <f>IF(D416="", "", _xlfn.XLOOKUP(D416,'[1]UHCC Architecture Master'!I:I,'[1]UHCC Architecture Master'!K:K,"NA",0,1))</f>
        <v/>
      </c>
      <c r="F416" s="65"/>
      <c r="G416" s="68"/>
      <c r="H416" s="68"/>
      <c r="I416" s="68"/>
      <c r="J416" s="68"/>
      <c r="K416" s="68"/>
      <c r="L416" s="68"/>
      <c r="M416" s="68"/>
      <c r="N416" s="68"/>
      <c r="O416" s="68"/>
      <c r="P416" s="68"/>
      <c r="Q416" s="68"/>
      <c r="R416" s="68"/>
      <c r="S416" s="68"/>
      <c r="T416" s="68"/>
      <c r="U416" s="68"/>
      <c r="V416" s="68"/>
      <c r="W416" s="68"/>
      <c r="X416" s="68"/>
      <c r="Y416" s="68"/>
      <c r="Z416" s="65"/>
      <c r="AA416" s="65"/>
      <c r="AB416" s="65"/>
      <c r="AC416" s="65"/>
      <c r="AD416" s="65"/>
      <c r="AE416" s="65"/>
      <c r="AF416" s="72"/>
      <c r="AG416" s="68"/>
      <c r="AH416" s="68"/>
      <c r="AI416" s="74"/>
      <c r="AJ416" s="74"/>
      <c r="AK416" s="68"/>
      <c r="AL416" s="68"/>
      <c r="AM416" s="68"/>
      <c r="AN416" s="75"/>
      <c r="AO416" s="68"/>
      <c r="AP416" s="68"/>
      <c r="AQ416" s="68"/>
      <c r="AR416" s="68"/>
      <c r="AS416" s="68"/>
      <c r="AT416" s="68"/>
      <c r="AU416" s="68"/>
      <c r="AV416" s="68"/>
      <c r="AW416" s="72"/>
      <c r="AX416" s="68"/>
      <c r="AY416" s="68"/>
      <c r="AZ416" s="68"/>
      <c r="BA416" s="68"/>
      <c r="BB416" s="68"/>
      <c r="BC416" s="68"/>
      <c r="BD416" s="68"/>
      <c r="BE416" s="68"/>
      <c r="BF416" s="68"/>
      <c r="BG416" s="68"/>
      <c r="BH416" s="68"/>
      <c r="BI416" s="68"/>
      <c r="BJ416" s="68"/>
      <c r="BK416" s="68"/>
      <c r="BL416" s="68"/>
      <c r="BM416" s="68"/>
      <c r="BN416" s="72"/>
      <c r="BO416" s="68"/>
      <c r="BP416" s="68"/>
      <c r="BQ416" s="68"/>
      <c r="BR416" s="68"/>
      <c r="BS416" s="68"/>
      <c r="BT416" s="68"/>
      <c r="BU416" s="68"/>
      <c r="BV416" s="68"/>
      <c r="BW416" s="68"/>
      <c r="BX416" s="68"/>
      <c r="BY416" s="68"/>
      <c r="BZ416" s="68"/>
      <c r="CA416" s="73"/>
    </row>
    <row r="417" spans="1:79" s="67" customFormat="1" ht="12" x14ac:dyDescent="0.2">
      <c r="A417" s="65" t="str">
        <f>IF(D417="", "", _xlfn.XLOOKUP(D417,'[1]UHCC Architecture Master'!I:I,'[1]UHCC Architecture Master'!F:F,"NA",0,1))</f>
        <v/>
      </c>
      <c r="B417" s="65" t="str">
        <f>IF(D417="", "", _xlfn.XLOOKUP(D417,'[1]UHCC Architecture Master'!I:I,'[1]UHCC Architecture Master'!G:G,"NA",0,1))</f>
        <v/>
      </c>
      <c r="C417" s="65" t="str">
        <f>IF(D417="", "", _xlfn.XLOOKUP(D417,'[1]UHCC Architecture Master'!I:I,'[1]UHCC Architecture Master'!H:H,"NA",0,1))</f>
        <v/>
      </c>
      <c r="D417" s="68"/>
      <c r="E417" s="65" t="str">
        <f>IF(D417="", "", _xlfn.XLOOKUP(D417,'[1]UHCC Architecture Master'!I:I,'[1]UHCC Architecture Master'!K:K,"NA",0,1))</f>
        <v/>
      </c>
      <c r="F417" s="65"/>
      <c r="G417" s="68"/>
      <c r="H417" s="68"/>
      <c r="I417" s="68"/>
      <c r="J417" s="68"/>
      <c r="K417" s="68"/>
      <c r="L417" s="68"/>
      <c r="M417" s="68"/>
      <c r="N417" s="68"/>
      <c r="O417" s="68"/>
      <c r="P417" s="68"/>
      <c r="Q417" s="68"/>
      <c r="R417" s="68"/>
      <c r="S417" s="68"/>
      <c r="T417" s="68"/>
      <c r="U417" s="68"/>
      <c r="V417" s="68"/>
      <c r="W417" s="68"/>
      <c r="X417" s="68"/>
      <c r="Y417" s="68"/>
      <c r="Z417" s="65"/>
      <c r="AA417" s="65"/>
      <c r="AB417" s="65"/>
      <c r="AC417" s="65"/>
      <c r="AD417" s="65"/>
      <c r="AE417" s="65"/>
      <c r="AF417" s="72"/>
      <c r="AG417" s="68"/>
      <c r="AH417" s="68"/>
      <c r="AI417" s="74"/>
      <c r="AJ417" s="74"/>
      <c r="AK417" s="68"/>
      <c r="AL417" s="68"/>
      <c r="AM417" s="68"/>
      <c r="AN417" s="68"/>
      <c r="AO417" s="68"/>
      <c r="AP417" s="68"/>
      <c r="AQ417" s="68"/>
      <c r="AR417" s="68"/>
      <c r="AS417" s="68"/>
      <c r="AT417" s="68"/>
      <c r="AU417" s="68"/>
      <c r="AV417" s="68"/>
      <c r="AW417" s="72"/>
      <c r="AX417" s="68"/>
      <c r="AY417" s="68"/>
      <c r="AZ417" s="68"/>
      <c r="BA417" s="68"/>
      <c r="BB417" s="68"/>
      <c r="BC417" s="68"/>
      <c r="BD417" s="68"/>
      <c r="BE417" s="68"/>
      <c r="BF417" s="68"/>
      <c r="BG417" s="68"/>
      <c r="BH417" s="68"/>
      <c r="BI417" s="68"/>
      <c r="BJ417" s="68"/>
      <c r="BK417" s="68"/>
      <c r="BL417" s="68"/>
      <c r="BM417" s="68"/>
      <c r="BN417" s="72"/>
      <c r="BO417" s="68"/>
      <c r="BP417" s="68"/>
      <c r="BQ417" s="68"/>
      <c r="BR417" s="68"/>
      <c r="BS417" s="68"/>
      <c r="BT417" s="68"/>
      <c r="BU417" s="68"/>
      <c r="BV417" s="68"/>
      <c r="BW417" s="68"/>
      <c r="BX417" s="68"/>
      <c r="BY417" s="68"/>
      <c r="BZ417" s="68"/>
      <c r="CA417" s="73"/>
    </row>
    <row r="418" spans="1:79" s="67" customFormat="1" ht="12" x14ac:dyDescent="0.2">
      <c r="A418" s="65" t="str">
        <f>IF(D418="", "", _xlfn.XLOOKUP(D418,'[1]UHCC Architecture Master'!I:I,'[1]UHCC Architecture Master'!F:F,"NA",0,1))</f>
        <v/>
      </c>
      <c r="B418" s="65" t="str">
        <f>IF(D418="", "", _xlfn.XLOOKUP(D418,'[1]UHCC Architecture Master'!I:I,'[1]UHCC Architecture Master'!G:G,"NA",0,1))</f>
        <v/>
      </c>
      <c r="C418" s="65" t="str">
        <f>IF(D418="", "", _xlfn.XLOOKUP(D418,'[1]UHCC Architecture Master'!I:I,'[1]UHCC Architecture Master'!H:H,"NA",0,1))</f>
        <v/>
      </c>
      <c r="D418" s="68"/>
      <c r="E418" s="65" t="str">
        <f>IF(D418="", "", _xlfn.XLOOKUP(D418,'[1]UHCC Architecture Master'!I:I,'[1]UHCC Architecture Master'!K:K,"NA",0,1))</f>
        <v/>
      </c>
      <c r="F418" s="65"/>
      <c r="G418" s="69"/>
      <c r="H418" s="69"/>
      <c r="I418" s="69"/>
      <c r="J418" s="69"/>
      <c r="K418" s="69"/>
      <c r="L418" s="69"/>
      <c r="M418" s="69"/>
      <c r="N418" s="69"/>
      <c r="O418" s="69"/>
      <c r="P418" s="69"/>
      <c r="Q418" s="69"/>
      <c r="R418" s="69"/>
      <c r="S418" s="69"/>
      <c r="T418" s="69"/>
      <c r="U418" s="69"/>
      <c r="V418" s="69"/>
      <c r="W418" s="69"/>
      <c r="X418" s="69"/>
      <c r="Y418" s="69"/>
      <c r="Z418" s="76"/>
      <c r="AA418" s="76"/>
      <c r="AB418" s="76"/>
      <c r="AC418" s="76"/>
      <c r="AD418" s="76"/>
      <c r="AE418" s="76"/>
      <c r="AF418" s="70"/>
      <c r="AG418" s="69"/>
      <c r="AH418" s="69"/>
      <c r="AI418" s="77"/>
      <c r="AJ418" s="77"/>
      <c r="AK418" s="69"/>
      <c r="AL418" s="69"/>
      <c r="AM418" s="69"/>
      <c r="AN418" s="69"/>
      <c r="AO418" s="69"/>
      <c r="AP418" s="69"/>
      <c r="AQ418" s="69"/>
      <c r="AR418" s="69"/>
      <c r="AS418" s="69"/>
      <c r="AT418" s="69"/>
      <c r="AU418" s="69"/>
      <c r="AV418" s="69"/>
      <c r="AW418" s="70"/>
      <c r="AX418" s="69"/>
      <c r="AY418" s="69"/>
      <c r="AZ418" s="69"/>
      <c r="BA418" s="69"/>
      <c r="BB418" s="69"/>
      <c r="BC418" s="69"/>
      <c r="BD418" s="69"/>
      <c r="BE418" s="69"/>
      <c r="BF418" s="69"/>
      <c r="BG418" s="69"/>
      <c r="BH418" s="69"/>
      <c r="BI418" s="69"/>
      <c r="BJ418" s="69"/>
      <c r="BK418" s="69"/>
      <c r="BL418" s="69"/>
      <c r="BM418" s="69"/>
      <c r="BN418" s="70"/>
      <c r="BO418" s="69"/>
      <c r="BP418" s="69"/>
      <c r="BQ418" s="69"/>
      <c r="BR418" s="69"/>
      <c r="BS418" s="69"/>
      <c r="BT418" s="69"/>
      <c r="BU418" s="69"/>
      <c r="BV418" s="69"/>
      <c r="BW418" s="69"/>
      <c r="BX418" s="69"/>
      <c r="BY418" s="69"/>
      <c r="BZ418" s="69"/>
      <c r="CA418" s="71"/>
    </row>
    <row r="419" spans="1:79" s="67" customFormat="1" ht="12" x14ac:dyDescent="0.2">
      <c r="A419" s="65" t="str">
        <f>IF(D419="", "", _xlfn.XLOOKUP(D419,'[1]UHCC Architecture Master'!I:I,'[1]UHCC Architecture Master'!F:F,"NA",0,1))</f>
        <v/>
      </c>
      <c r="B419" s="65" t="str">
        <f>IF(D419="", "", _xlfn.XLOOKUP(D419,'[1]UHCC Architecture Master'!I:I,'[1]UHCC Architecture Master'!G:G,"NA",0,1))</f>
        <v/>
      </c>
      <c r="C419" s="65" t="str">
        <f>IF(D419="", "", _xlfn.XLOOKUP(D419,'[1]UHCC Architecture Master'!I:I,'[1]UHCC Architecture Master'!H:H,"NA",0,1))</f>
        <v/>
      </c>
      <c r="D419" s="68"/>
      <c r="E419" s="65" t="str">
        <f>IF(D419="", "", _xlfn.XLOOKUP(D419,'[1]UHCC Architecture Master'!I:I,'[1]UHCC Architecture Master'!K:K,"NA",0,1))</f>
        <v/>
      </c>
      <c r="F419" s="65"/>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72"/>
      <c r="AG419" s="68"/>
      <c r="AH419" s="68"/>
      <c r="AI419" s="68"/>
      <c r="AJ419" s="68"/>
      <c r="AK419" s="68"/>
      <c r="AL419" s="68"/>
      <c r="AM419" s="68"/>
      <c r="AN419" s="68"/>
      <c r="AO419" s="68"/>
      <c r="AP419" s="68"/>
      <c r="AQ419" s="68"/>
      <c r="AR419" s="68"/>
      <c r="AS419" s="68"/>
      <c r="AT419" s="68"/>
      <c r="AU419" s="68"/>
      <c r="AV419" s="68"/>
      <c r="AW419" s="72"/>
      <c r="AX419" s="68"/>
      <c r="AY419" s="68"/>
      <c r="AZ419" s="68"/>
      <c r="BA419" s="68"/>
      <c r="BB419" s="68"/>
      <c r="BC419" s="68"/>
      <c r="BD419" s="68"/>
      <c r="BE419" s="68"/>
      <c r="BF419" s="68"/>
      <c r="BG419" s="68"/>
      <c r="BH419" s="68"/>
      <c r="BI419" s="68"/>
      <c r="BJ419" s="68"/>
      <c r="BK419" s="68"/>
      <c r="BL419" s="68"/>
      <c r="BM419" s="68"/>
      <c r="BN419" s="72"/>
      <c r="BO419" s="68"/>
      <c r="BP419" s="68"/>
      <c r="BQ419" s="68"/>
      <c r="BR419" s="68"/>
      <c r="BS419" s="68"/>
      <c r="BT419" s="68"/>
      <c r="BU419" s="68"/>
      <c r="BV419" s="68"/>
      <c r="BW419" s="68"/>
      <c r="BX419" s="68"/>
      <c r="BY419" s="68"/>
      <c r="BZ419" s="68"/>
      <c r="CA419" s="73"/>
    </row>
    <row r="420" spans="1:79" s="67" customFormat="1" ht="12" x14ac:dyDescent="0.2">
      <c r="A420" s="65" t="str">
        <f>IF(D420="", "", _xlfn.XLOOKUP(D420,'[1]UHCC Architecture Master'!I:I,'[1]UHCC Architecture Master'!F:F,"NA",0,1))</f>
        <v/>
      </c>
      <c r="B420" s="65" t="str">
        <f>IF(D420="", "", _xlfn.XLOOKUP(D420,'[1]UHCC Architecture Master'!I:I,'[1]UHCC Architecture Master'!G:G,"NA",0,1))</f>
        <v/>
      </c>
      <c r="C420" s="65" t="str">
        <f>IF(D420="", "", _xlfn.XLOOKUP(D420,'[1]UHCC Architecture Master'!I:I,'[1]UHCC Architecture Master'!H:H,"NA",0,1))</f>
        <v/>
      </c>
      <c r="D420" s="68"/>
      <c r="E420" s="65" t="str">
        <f>IF(D420="", "", _xlfn.XLOOKUP(D420,'[1]UHCC Architecture Master'!I:I,'[1]UHCC Architecture Master'!K:K,"NA",0,1))</f>
        <v/>
      </c>
      <c r="F420" s="65"/>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72"/>
      <c r="AG420" s="68"/>
      <c r="AH420" s="68"/>
      <c r="AI420" s="68"/>
      <c r="AJ420" s="68"/>
      <c r="AK420" s="68"/>
      <c r="AL420" s="68"/>
      <c r="AM420" s="68"/>
      <c r="AN420" s="68"/>
      <c r="AO420" s="68"/>
      <c r="AP420" s="68"/>
      <c r="AQ420" s="68"/>
      <c r="AR420" s="68"/>
      <c r="AS420" s="68"/>
      <c r="AT420" s="68"/>
      <c r="AU420" s="68"/>
      <c r="AV420" s="68"/>
      <c r="AW420" s="72"/>
      <c r="AX420" s="68"/>
      <c r="AY420" s="68"/>
      <c r="AZ420" s="68"/>
      <c r="BA420" s="68"/>
      <c r="BB420" s="68"/>
      <c r="BC420" s="68"/>
      <c r="BD420" s="68"/>
      <c r="BE420" s="68"/>
      <c r="BF420" s="68"/>
      <c r="BG420" s="68"/>
      <c r="BH420" s="68"/>
      <c r="BI420" s="68"/>
      <c r="BJ420" s="68"/>
      <c r="BK420" s="68"/>
      <c r="BL420" s="68"/>
      <c r="BM420" s="68"/>
      <c r="BN420" s="72"/>
      <c r="BO420" s="68"/>
      <c r="BP420" s="68"/>
      <c r="BQ420" s="68"/>
      <c r="BR420" s="68"/>
      <c r="BS420" s="68"/>
      <c r="BT420" s="68"/>
      <c r="BU420" s="68"/>
      <c r="BV420" s="68"/>
      <c r="BW420" s="68"/>
      <c r="BX420" s="68"/>
      <c r="BY420" s="68"/>
      <c r="BZ420" s="68"/>
      <c r="CA420" s="73"/>
    </row>
    <row r="421" spans="1:79" s="67" customFormat="1" ht="12" x14ac:dyDescent="0.2">
      <c r="A421" s="65" t="str">
        <f>IF(D421="", "", _xlfn.XLOOKUP(D421,'[1]UHCC Architecture Master'!I:I,'[1]UHCC Architecture Master'!F:F,"NA",0,1))</f>
        <v/>
      </c>
      <c r="B421" s="65" t="str">
        <f>IF(D421="", "", _xlfn.XLOOKUP(D421,'[1]UHCC Architecture Master'!I:I,'[1]UHCC Architecture Master'!G:G,"NA",0,1))</f>
        <v/>
      </c>
      <c r="C421" s="65" t="str">
        <f>IF(D421="", "", _xlfn.XLOOKUP(D421,'[1]UHCC Architecture Master'!I:I,'[1]UHCC Architecture Master'!H:H,"NA",0,1))</f>
        <v/>
      </c>
      <c r="D421" s="68"/>
      <c r="E421" s="65" t="str">
        <f>IF(D421="", "", _xlfn.XLOOKUP(D421,'[1]UHCC Architecture Master'!I:I,'[1]UHCC Architecture Master'!K:K,"NA",0,1))</f>
        <v/>
      </c>
      <c r="F421" s="65"/>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72"/>
      <c r="AG421" s="68"/>
      <c r="AH421" s="68"/>
      <c r="AI421" s="68"/>
      <c r="AJ421" s="68"/>
      <c r="AK421" s="68"/>
      <c r="AL421" s="68"/>
      <c r="AM421" s="68"/>
      <c r="AN421" s="68"/>
      <c r="AO421" s="68"/>
      <c r="AP421" s="68"/>
      <c r="AQ421" s="68"/>
      <c r="AR421" s="68"/>
      <c r="AS421" s="68"/>
      <c r="AT421" s="68"/>
      <c r="AU421" s="68"/>
      <c r="AV421" s="68"/>
      <c r="AW421" s="72"/>
      <c r="AX421" s="68"/>
      <c r="AY421" s="68"/>
      <c r="AZ421" s="68"/>
      <c r="BA421" s="68"/>
      <c r="BB421" s="68"/>
      <c r="BC421" s="68"/>
      <c r="BD421" s="68"/>
      <c r="BE421" s="68"/>
      <c r="BF421" s="68"/>
      <c r="BG421" s="68"/>
      <c r="BH421" s="68"/>
      <c r="BI421" s="68"/>
      <c r="BJ421" s="68"/>
      <c r="BK421" s="68"/>
      <c r="BL421" s="68"/>
      <c r="BM421" s="68"/>
      <c r="BN421" s="72"/>
      <c r="BO421" s="68"/>
      <c r="BP421" s="68"/>
      <c r="BQ421" s="68"/>
      <c r="BR421" s="68"/>
      <c r="BS421" s="68"/>
      <c r="BT421" s="68"/>
      <c r="BU421" s="68"/>
      <c r="BV421" s="68"/>
      <c r="BW421" s="68"/>
      <c r="BX421" s="68"/>
      <c r="BY421" s="68"/>
      <c r="BZ421" s="68"/>
      <c r="CA421" s="73"/>
    </row>
    <row r="422" spans="1:79" s="67" customFormat="1" ht="12" x14ac:dyDescent="0.2">
      <c r="A422" s="65" t="str">
        <f>IF(D422="", "", _xlfn.XLOOKUP(D422,'[1]UHCC Architecture Master'!I:I,'[1]UHCC Architecture Master'!F:F,"NA",0,1))</f>
        <v/>
      </c>
      <c r="B422" s="65" t="str">
        <f>IF(D422="", "", _xlfn.XLOOKUP(D422,'[1]UHCC Architecture Master'!I:I,'[1]UHCC Architecture Master'!G:G,"NA",0,1))</f>
        <v/>
      </c>
      <c r="C422" s="65" t="str">
        <f>IF(D422="", "", _xlfn.XLOOKUP(D422,'[1]UHCC Architecture Master'!I:I,'[1]UHCC Architecture Master'!H:H,"NA",0,1))</f>
        <v/>
      </c>
      <c r="D422" s="68"/>
      <c r="E422" s="65" t="str">
        <f>IF(D422="", "", _xlfn.XLOOKUP(D422,'[1]UHCC Architecture Master'!I:I,'[1]UHCC Architecture Master'!K:K,"NA",0,1))</f>
        <v/>
      </c>
      <c r="F422" s="65"/>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70"/>
      <c r="AG422" s="69"/>
      <c r="AH422" s="69"/>
      <c r="AI422" s="69"/>
      <c r="AJ422" s="69"/>
      <c r="AK422" s="69"/>
      <c r="AL422" s="69"/>
      <c r="AM422" s="69"/>
      <c r="AN422" s="69"/>
      <c r="AO422" s="69"/>
      <c r="AP422" s="69"/>
      <c r="AQ422" s="69"/>
      <c r="AR422" s="69"/>
      <c r="AS422" s="69"/>
      <c r="AT422" s="69"/>
      <c r="AU422" s="69"/>
      <c r="AV422" s="69"/>
      <c r="AW422" s="70"/>
      <c r="AX422" s="69"/>
      <c r="AY422" s="69"/>
      <c r="AZ422" s="69"/>
      <c r="BA422" s="69"/>
      <c r="BB422" s="69"/>
      <c r="BC422" s="69"/>
      <c r="BD422" s="69"/>
      <c r="BE422" s="69"/>
      <c r="BF422" s="69"/>
      <c r="BG422" s="69"/>
      <c r="BH422" s="69"/>
      <c r="BI422" s="69"/>
      <c r="BJ422" s="69"/>
      <c r="BK422" s="69"/>
      <c r="BL422" s="69"/>
      <c r="BM422" s="69"/>
      <c r="BN422" s="70"/>
      <c r="BO422" s="69"/>
      <c r="BP422" s="69"/>
      <c r="BQ422" s="69"/>
      <c r="BR422" s="69"/>
      <c r="BS422" s="69"/>
      <c r="BT422" s="69"/>
      <c r="BU422" s="69"/>
      <c r="BV422" s="69"/>
      <c r="BW422" s="69"/>
      <c r="BX422" s="69"/>
      <c r="BY422" s="69"/>
      <c r="BZ422" s="69"/>
      <c r="CA422" s="71"/>
    </row>
    <row r="423" spans="1:79" s="67" customFormat="1" ht="12" x14ac:dyDescent="0.2">
      <c r="A423" s="65" t="str">
        <f>IF(D423="", "", _xlfn.XLOOKUP(D423,'[1]UHCC Architecture Master'!I:I,'[1]UHCC Architecture Master'!F:F,"NA",0,1))</f>
        <v/>
      </c>
      <c r="B423" s="65" t="str">
        <f>IF(D423="", "", _xlfn.XLOOKUP(D423,'[1]UHCC Architecture Master'!I:I,'[1]UHCC Architecture Master'!G:G,"NA",0,1))</f>
        <v/>
      </c>
      <c r="C423" s="65" t="str">
        <f>IF(D423="", "", _xlfn.XLOOKUP(D423,'[1]UHCC Architecture Master'!I:I,'[1]UHCC Architecture Master'!H:H,"NA",0,1))</f>
        <v/>
      </c>
      <c r="D423" s="68"/>
      <c r="E423" s="65" t="str">
        <f>IF(D423="", "", _xlfn.XLOOKUP(D423,'[1]UHCC Architecture Master'!I:I,'[1]UHCC Architecture Master'!K:K,"NA",0,1))</f>
        <v/>
      </c>
      <c r="F423" s="65"/>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72"/>
      <c r="AG423" s="68"/>
      <c r="AH423" s="68"/>
      <c r="AI423" s="68"/>
      <c r="AJ423" s="68"/>
      <c r="AK423" s="68"/>
      <c r="AL423" s="68"/>
      <c r="AM423" s="68"/>
      <c r="AN423" s="68"/>
      <c r="AO423" s="68"/>
      <c r="AP423" s="68"/>
      <c r="AQ423" s="68"/>
      <c r="AR423" s="68"/>
      <c r="AS423" s="68"/>
      <c r="AT423" s="68"/>
      <c r="AU423" s="68"/>
      <c r="AV423" s="68"/>
      <c r="AW423" s="72"/>
      <c r="AX423" s="68"/>
      <c r="AY423" s="68"/>
      <c r="AZ423" s="68"/>
      <c r="BA423" s="68"/>
      <c r="BB423" s="68"/>
      <c r="BC423" s="68"/>
      <c r="BD423" s="68"/>
      <c r="BE423" s="68"/>
      <c r="BF423" s="68"/>
      <c r="BG423" s="68"/>
      <c r="BH423" s="68"/>
      <c r="BI423" s="68"/>
      <c r="BJ423" s="68"/>
      <c r="BK423" s="68"/>
      <c r="BL423" s="68"/>
      <c r="BM423" s="68"/>
      <c r="BN423" s="72"/>
      <c r="BO423" s="68"/>
      <c r="BP423" s="68"/>
      <c r="BQ423" s="68"/>
      <c r="BR423" s="68"/>
      <c r="BS423" s="68"/>
      <c r="BT423" s="68"/>
      <c r="BU423" s="68"/>
      <c r="BV423" s="68"/>
      <c r="BW423" s="68"/>
      <c r="BX423" s="68"/>
      <c r="BY423" s="68"/>
      <c r="BZ423" s="68"/>
      <c r="CA423" s="73"/>
    </row>
    <row r="424" spans="1:79" s="67" customFormat="1" ht="12" x14ac:dyDescent="0.2">
      <c r="A424" s="65" t="str">
        <f>IF(D424="", "", _xlfn.XLOOKUP(D424,'[1]UHCC Architecture Master'!I:I,'[1]UHCC Architecture Master'!F:F,"NA",0,1))</f>
        <v/>
      </c>
      <c r="B424" s="65" t="str">
        <f>IF(D424="", "", _xlfn.XLOOKUP(D424,'[1]UHCC Architecture Master'!I:I,'[1]UHCC Architecture Master'!G:G,"NA",0,1))</f>
        <v/>
      </c>
      <c r="C424" s="65" t="str">
        <f>IF(D424="", "", _xlfn.XLOOKUP(D424,'[1]UHCC Architecture Master'!I:I,'[1]UHCC Architecture Master'!H:H,"NA",0,1))</f>
        <v/>
      </c>
      <c r="D424" s="68"/>
      <c r="E424" s="65" t="str">
        <f>IF(D424="", "", _xlfn.XLOOKUP(D424,'[1]UHCC Architecture Master'!I:I,'[1]UHCC Architecture Master'!K:K,"NA",0,1))</f>
        <v/>
      </c>
      <c r="F424" s="65"/>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72"/>
      <c r="AG424" s="68"/>
      <c r="AH424" s="68"/>
      <c r="AI424" s="68"/>
      <c r="AJ424" s="68"/>
      <c r="AK424" s="68"/>
      <c r="AL424" s="68"/>
      <c r="AM424" s="68"/>
      <c r="AN424" s="68"/>
      <c r="AO424" s="68"/>
      <c r="AP424" s="68"/>
      <c r="AQ424" s="68"/>
      <c r="AR424" s="68"/>
      <c r="AS424" s="68"/>
      <c r="AT424" s="68"/>
      <c r="AU424" s="68"/>
      <c r="AV424" s="68"/>
      <c r="AW424" s="72"/>
      <c r="AX424" s="68"/>
      <c r="AY424" s="68"/>
      <c r="AZ424" s="68"/>
      <c r="BA424" s="68"/>
      <c r="BB424" s="68"/>
      <c r="BC424" s="68"/>
      <c r="BD424" s="68"/>
      <c r="BE424" s="68"/>
      <c r="BF424" s="68"/>
      <c r="BG424" s="68"/>
      <c r="BH424" s="68"/>
      <c r="BI424" s="68"/>
      <c r="BJ424" s="68"/>
      <c r="BK424" s="68"/>
      <c r="BL424" s="68"/>
      <c r="BM424" s="68"/>
      <c r="BN424" s="72"/>
      <c r="BO424" s="68"/>
      <c r="BP424" s="68"/>
      <c r="BQ424" s="68"/>
      <c r="BR424" s="68"/>
      <c r="BS424" s="68"/>
      <c r="BT424" s="68"/>
      <c r="BU424" s="68"/>
      <c r="BV424" s="68"/>
      <c r="BW424" s="68"/>
      <c r="BX424" s="68"/>
      <c r="BY424" s="68"/>
      <c r="BZ424" s="68"/>
      <c r="CA424" s="73"/>
    </row>
    <row r="425" spans="1:79" s="67" customFormat="1" ht="12" x14ac:dyDescent="0.2">
      <c r="A425" s="65" t="str">
        <f>IF(D425="", "", _xlfn.XLOOKUP(D425,'[1]UHCC Architecture Master'!I:I,'[1]UHCC Architecture Master'!F:F,"NA",0,1))</f>
        <v/>
      </c>
      <c r="B425" s="65" t="str">
        <f>IF(D425="", "", _xlfn.XLOOKUP(D425,'[1]UHCC Architecture Master'!I:I,'[1]UHCC Architecture Master'!G:G,"NA",0,1))</f>
        <v/>
      </c>
      <c r="C425" s="65" t="str">
        <f>IF(D425="", "", _xlfn.XLOOKUP(D425,'[1]UHCC Architecture Master'!I:I,'[1]UHCC Architecture Master'!H:H,"NA",0,1))</f>
        <v/>
      </c>
      <c r="D425" s="68"/>
      <c r="E425" s="65" t="str">
        <f>IF(D425="", "", _xlfn.XLOOKUP(D425,'[1]UHCC Architecture Master'!I:I,'[1]UHCC Architecture Master'!K:K,"NA",0,1))</f>
        <v/>
      </c>
      <c r="F425" s="65"/>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72"/>
      <c r="AG425" s="68"/>
      <c r="AH425" s="68"/>
      <c r="AI425" s="68"/>
      <c r="AJ425" s="68"/>
      <c r="AK425" s="68"/>
      <c r="AL425" s="68"/>
      <c r="AM425" s="68"/>
      <c r="AN425" s="68"/>
      <c r="AO425" s="68"/>
      <c r="AP425" s="68"/>
      <c r="AQ425" s="68"/>
      <c r="AR425" s="68"/>
      <c r="AS425" s="68"/>
      <c r="AT425" s="68"/>
      <c r="AU425" s="68"/>
      <c r="AV425" s="68"/>
      <c r="AW425" s="72"/>
      <c r="AX425" s="68"/>
      <c r="AY425" s="68"/>
      <c r="AZ425" s="68"/>
      <c r="BA425" s="68"/>
      <c r="BB425" s="68"/>
      <c r="BC425" s="68"/>
      <c r="BD425" s="68"/>
      <c r="BE425" s="68"/>
      <c r="BF425" s="68"/>
      <c r="BG425" s="68"/>
      <c r="BH425" s="68"/>
      <c r="BI425" s="68"/>
      <c r="BJ425" s="68"/>
      <c r="BK425" s="68"/>
      <c r="BL425" s="68"/>
      <c r="BM425" s="68"/>
      <c r="BN425" s="72"/>
      <c r="BO425" s="68"/>
      <c r="BP425" s="68"/>
      <c r="BQ425" s="68"/>
      <c r="BR425" s="68"/>
      <c r="BS425" s="68"/>
      <c r="BT425" s="68"/>
      <c r="BU425" s="68"/>
      <c r="BV425" s="68"/>
      <c r="BW425" s="68"/>
      <c r="BX425" s="68"/>
      <c r="BY425" s="68"/>
      <c r="BZ425" s="68"/>
      <c r="CA425" s="73"/>
    </row>
    <row r="426" spans="1:79" s="67" customFormat="1" ht="12" x14ac:dyDescent="0.2">
      <c r="A426" s="65" t="str">
        <f>IF(D426="", "", _xlfn.XLOOKUP(D426,'[1]UHCC Architecture Master'!I:I,'[1]UHCC Architecture Master'!F:F,"NA",0,1))</f>
        <v/>
      </c>
      <c r="B426" s="65" t="str">
        <f>IF(D426="", "", _xlfn.XLOOKUP(D426,'[1]UHCC Architecture Master'!I:I,'[1]UHCC Architecture Master'!G:G,"NA",0,1))</f>
        <v/>
      </c>
      <c r="C426" s="65" t="str">
        <f>IF(D426="", "", _xlfn.XLOOKUP(D426,'[1]UHCC Architecture Master'!I:I,'[1]UHCC Architecture Master'!H:H,"NA",0,1))</f>
        <v/>
      </c>
      <c r="D426" s="68"/>
      <c r="E426" s="65" t="str">
        <f>IF(D426="", "", _xlfn.XLOOKUP(D426,'[1]UHCC Architecture Master'!I:I,'[1]UHCC Architecture Master'!K:K,"NA",0,1))</f>
        <v/>
      </c>
      <c r="F426" s="65"/>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72"/>
      <c r="AG426" s="68"/>
      <c r="AH426" s="68"/>
      <c r="AI426" s="68"/>
      <c r="AJ426" s="68"/>
      <c r="AK426" s="68"/>
      <c r="AL426" s="68"/>
      <c r="AM426" s="68"/>
      <c r="AN426" s="68"/>
      <c r="AO426" s="68"/>
      <c r="AP426" s="68"/>
      <c r="AQ426" s="68"/>
      <c r="AR426" s="68"/>
      <c r="AS426" s="68"/>
      <c r="AT426" s="68"/>
      <c r="AU426" s="68"/>
      <c r="AV426" s="68"/>
      <c r="AW426" s="72"/>
      <c r="AX426" s="68"/>
      <c r="AY426" s="68"/>
      <c r="AZ426" s="68"/>
      <c r="BA426" s="68"/>
      <c r="BB426" s="68"/>
      <c r="BC426" s="68"/>
      <c r="BD426" s="68"/>
      <c r="BE426" s="68"/>
      <c r="BF426" s="68"/>
      <c r="BG426" s="68"/>
      <c r="BH426" s="68"/>
      <c r="BI426" s="68"/>
      <c r="BJ426" s="68"/>
      <c r="BK426" s="68"/>
      <c r="BL426" s="68"/>
      <c r="BM426" s="68"/>
      <c r="BN426" s="72"/>
      <c r="BO426" s="68"/>
      <c r="BP426" s="68"/>
      <c r="BQ426" s="68"/>
      <c r="BR426" s="68"/>
      <c r="BS426" s="68"/>
      <c r="BT426" s="68"/>
      <c r="BU426" s="68"/>
      <c r="BV426" s="68"/>
      <c r="BW426" s="68"/>
      <c r="BX426" s="68"/>
      <c r="BY426" s="68"/>
      <c r="BZ426" s="68"/>
      <c r="CA426" s="73"/>
    </row>
    <row r="427" spans="1:79" s="67" customFormat="1" ht="12" x14ac:dyDescent="0.2">
      <c r="A427" s="65" t="str">
        <f>IF(D427="", "", _xlfn.XLOOKUP(D427,'[1]UHCC Architecture Master'!I:I,'[1]UHCC Architecture Master'!F:F,"NA",0,1))</f>
        <v/>
      </c>
      <c r="B427" s="65" t="str">
        <f>IF(D427="", "", _xlfn.XLOOKUP(D427,'[1]UHCC Architecture Master'!I:I,'[1]UHCC Architecture Master'!G:G,"NA",0,1))</f>
        <v/>
      </c>
      <c r="C427" s="65" t="str">
        <f>IF(D427="", "", _xlfn.XLOOKUP(D427,'[1]UHCC Architecture Master'!I:I,'[1]UHCC Architecture Master'!H:H,"NA",0,1))</f>
        <v/>
      </c>
      <c r="D427" s="68"/>
      <c r="E427" s="65" t="str">
        <f>IF(D427="", "", _xlfn.XLOOKUP(D427,'[1]UHCC Architecture Master'!I:I,'[1]UHCC Architecture Master'!K:K,"NA",0,1))</f>
        <v/>
      </c>
      <c r="F427" s="65"/>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72"/>
      <c r="AG427" s="68"/>
      <c r="AH427" s="68"/>
      <c r="AI427" s="68"/>
      <c r="AJ427" s="68"/>
      <c r="AK427" s="68"/>
      <c r="AL427" s="68"/>
      <c r="AM427" s="68"/>
      <c r="AN427" s="68"/>
      <c r="AO427" s="68"/>
      <c r="AP427" s="68"/>
      <c r="AQ427" s="68"/>
      <c r="AR427" s="68"/>
      <c r="AS427" s="68"/>
      <c r="AT427" s="68"/>
      <c r="AU427" s="68"/>
      <c r="AV427" s="68"/>
      <c r="AW427" s="72"/>
      <c r="AX427" s="68"/>
      <c r="AY427" s="68"/>
      <c r="AZ427" s="68"/>
      <c r="BA427" s="68"/>
      <c r="BB427" s="68"/>
      <c r="BC427" s="68"/>
      <c r="BD427" s="68"/>
      <c r="BE427" s="68"/>
      <c r="BF427" s="68"/>
      <c r="BG427" s="68"/>
      <c r="BH427" s="68"/>
      <c r="BI427" s="68"/>
      <c r="BJ427" s="68"/>
      <c r="BK427" s="68"/>
      <c r="BL427" s="68"/>
      <c r="BM427" s="68"/>
      <c r="BN427" s="72"/>
      <c r="BO427" s="68"/>
      <c r="BP427" s="68"/>
      <c r="BQ427" s="68"/>
      <c r="BR427" s="68"/>
      <c r="BS427" s="68"/>
      <c r="BT427" s="68"/>
      <c r="BU427" s="68"/>
      <c r="BV427" s="68"/>
      <c r="BW427" s="68"/>
      <c r="BX427" s="68"/>
      <c r="BY427" s="68"/>
      <c r="BZ427" s="68"/>
      <c r="CA427" s="73"/>
    </row>
    <row r="428" spans="1:79" s="67" customFormat="1" ht="12" x14ac:dyDescent="0.2">
      <c r="A428" s="65" t="str">
        <f>IF(D428="", "", _xlfn.XLOOKUP(D428,'[1]UHCC Architecture Master'!I:I,'[1]UHCC Architecture Master'!F:F,"NA",0,1))</f>
        <v/>
      </c>
      <c r="B428" s="65" t="str">
        <f>IF(D428="", "", _xlfn.XLOOKUP(D428,'[1]UHCC Architecture Master'!I:I,'[1]UHCC Architecture Master'!G:G,"NA",0,1))</f>
        <v/>
      </c>
      <c r="C428" s="65" t="str">
        <f>IF(D428="", "", _xlfn.XLOOKUP(D428,'[1]UHCC Architecture Master'!I:I,'[1]UHCC Architecture Master'!H:H,"NA",0,1))</f>
        <v/>
      </c>
      <c r="D428" s="68"/>
      <c r="E428" s="65" t="str">
        <f>IF(D428="", "", _xlfn.XLOOKUP(D428,'[1]UHCC Architecture Master'!I:I,'[1]UHCC Architecture Master'!K:K,"NA",0,1))</f>
        <v/>
      </c>
      <c r="F428" s="65"/>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72"/>
      <c r="AG428" s="68"/>
      <c r="AH428" s="68"/>
      <c r="AI428" s="68"/>
      <c r="AJ428" s="68"/>
      <c r="AK428" s="68"/>
      <c r="AL428" s="68"/>
      <c r="AM428" s="68"/>
      <c r="AN428" s="68"/>
      <c r="AO428" s="68"/>
      <c r="AP428" s="68"/>
      <c r="AQ428" s="68"/>
      <c r="AR428" s="68"/>
      <c r="AS428" s="68"/>
      <c r="AT428" s="68"/>
      <c r="AU428" s="68"/>
      <c r="AV428" s="68"/>
      <c r="AW428" s="72"/>
      <c r="AX428" s="68"/>
      <c r="AY428" s="68"/>
      <c r="AZ428" s="68"/>
      <c r="BA428" s="68"/>
      <c r="BB428" s="68"/>
      <c r="BC428" s="68"/>
      <c r="BD428" s="68"/>
      <c r="BE428" s="68"/>
      <c r="BF428" s="68"/>
      <c r="BG428" s="68"/>
      <c r="BH428" s="68"/>
      <c r="BI428" s="68"/>
      <c r="BJ428" s="68"/>
      <c r="BK428" s="68"/>
      <c r="BL428" s="68"/>
      <c r="BM428" s="68"/>
      <c r="BN428" s="72"/>
      <c r="BO428" s="68"/>
      <c r="BP428" s="68"/>
      <c r="BQ428" s="68"/>
      <c r="BR428" s="68"/>
      <c r="BS428" s="68"/>
      <c r="BT428" s="68"/>
      <c r="BU428" s="68"/>
      <c r="BV428" s="68"/>
      <c r="BW428" s="68"/>
      <c r="BX428" s="68"/>
      <c r="BY428" s="68"/>
      <c r="BZ428" s="68"/>
      <c r="CA428" s="73"/>
    </row>
    <row r="429" spans="1:79" s="67" customFormat="1" ht="12" x14ac:dyDescent="0.2">
      <c r="A429" s="65" t="str">
        <f>IF(D429="", "", _xlfn.XLOOKUP(D429,'[1]UHCC Architecture Master'!I:I,'[1]UHCC Architecture Master'!F:F,"NA",0,1))</f>
        <v/>
      </c>
      <c r="B429" s="65" t="str">
        <f>IF(D429="", "", _xlfn.XLOOKUP(D429,'[1]UHCC Architecture Master'!I:I,'[1]UHCC Architecture Master'!G:G,"NA",0,1))</f>
        <v/>
      </c>
      <c r="C429" s="65" t="str">
        <f>IF(D429="", "", _xlfn.XLOOKUP(D429,'[1]UHCC Architecture Master'!I:I,'[1]UHCC Architecture Master'!H:H,"NA",0,1))</f>
        <v/>
      </c>
      <c r="D429" s="68"/>
      <c r="E429" s="65" t="str">
        <f>IF(D429="", "", _xlfn.XLOOKUP(D429,'[1]UHCC Architecture Master'!I:I,'[1]UHCC Architecture Master'!K:K,"NA",0,1))</f>
        <v/>
      </c>
      <c r="F429" s="65"/>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72"/>
      <c r="AG429" s="68"/>
      <c r="AH429" s="68"/>
      <c r="AI429" s="68"/>
      <c r="AJ429" s="68"/>
      <c r="AK429" s="68"/>
      <c r="AL429" s="68"/>
      <c r="AM429" s="68"/>
      <c r="AN429" s="68"/>
      <c r="AO429" s="68"/>
      <c r="AP429" s="68"/>
      <c r="AQ429" s="68"/>
      <c r="AR429" s="68"/>
      <c r="AS429" s="68"/>
      <c r="AT429" s="68"/>
      <c r="AU429" s="68"/>
      <c r="AV429" s="68"/>
      <c r="AW429" s="72"/>
      <c r="AX429" s="68"/>
      <c r="AY429" s="68"/>
      <c r="AZ429" s="68"/>
      <c r="BA429" s="68"/>
      <c r="BB429" s="68"/>
      <c r="BC429" s="68"/>
      <c r="BD429" s="68"/>
      <c r="BE429" s="68"/>
      <c r="BF429" s="68"/>
      <c r="BG429" s="68"/>
      <c r="BH429" s="68"/>
      <c r="BI429" s="68"/>
      <c r="BJ429" s="68"/>
      <c r="BK429" s="68"/>
      <c r="BL429" s="68"/>
      <c r="BM429" s="68"/>
      <c r="BN429" s="72"/>
      <c r="BO429" s="68"/>
      <c r="BP429" s="68"/>
      <c r="BQ429" s="68"/>
      <c r="BR429" s="68"/>
      <c r="BS429" s="68"/>
      <c r="BT429" s="68"/>
      <c r="BU429" s="68"/>
      <c r="BV429" s="68"/>
      <c r="BW429" s="68"/>
      <c r="BX429" s="68"/>
      <c r="BY429" s="68"/>
      <c r="BZ429" s="68"/>
      <c r="CA429" s="73"/>
    </row>
    <row r="430" spans="1:79" s="67" customFormat="1" ht="12" x14ac:dyDescent="0.2">
      <c r="A430" s="65" t="str">
        <f>IF(D430="", "", _xlfn.XLOOKUP(D430,'[1]UHCC Architecture Master'!I:I,'[1]UHCC Architecture Master'!F:F,"NA",0,1))</f>
        <v/>
      </c>
      <c r="B430" s="65" t="str">
        <f>IF(D430="", "", _xlfn.XLOOKUP(D430,'[1]UHCC Architecture Master'!I:I,'[1]UHCC Architecture Master'!G:G,"NA",0,1))</f>
        <v/>
      </c>
      <c r="C430" s="65" t="str">
        <f>IF(D430="", "", _xlfn.XLOOKUP(D430,'[1]UHCC Architecture Master'!I:I,'[1]UHCC Architecture Master'!H:H,"NA",0,1))</f>
        <v/>
      </c>
      <c r="D430" s="68"/>
      <c r="E430" s="65" t="str">
        <f>IF(D430="", "", _xlfn.XLOOKUP(D430,'[1]UHCC Architecture Master'!I:I,'[1]UHCC Architecture Master'!K:K,"NA",0,1))</f>
        <v/>
      </c>
      <c r="F430" s="65"/>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72"/>
      <c r="AG430" s="68"/>
      <c r="AH430" s="68"/>
      <c r="AI430" s="68"/>
      <c r="AJ430" s="68"/>
      <c r="AK430" s="68"/>
      <c r="AL430" s="68"/>
      <c r="AM430" s="68"/>
      <c r="AN430" s="68"/>
      <c r="AO430" s="68"/>
      <c r="AP430" s="68"/>
      <c r="AQ430" s="68"/>
      <c r="AR430" s="68"/>
      <c r="AS430" s="68"/>
      <c r="AT430" s="68"/>
      <c r="AU430" s="68"/>
      <c r="AV430" s="68"/>
      <c r="AW430" s="72"/>
      <c r="AX430" s="68"/>
      <c r="AY430" s="68"/>
      <c r="AZ430" s="68"/>
      <c r="BA430" s="68"/>
      <c r="BB430" s="68"/>
      <c r="BC430" s="68"/>
      <c r="BD430" s="68"/>
      <c r="BE430" s="68"/>
      <c r="BF430" s="68"/>
      <c r="BG430" s="68"/>
      <c r="BH430" s="68"/>
      <c r="BI430" s="68"/>
      <c r="BJ430" s="68"/>
      <c r="BK430" s="68"/>
      <c r="BL430" s="68"/>
      <c r="BM430" s="68"/>
      <c r="BN430" s="72"/>
      <c r="BO430" s="68"/>
      <c r="BP430" s="68"/>
      <c r="BQ430" s="68"/>
      <c r="BR430" s="68"/>
      <c r="BS430" s="68"/>
      <c r="BT430" s="68"/>
      <c r="BU430" s="68"/>
      <c r="BV430" s="68"/>
      <c r="BW430" s="68"/>
      <c r="BX430" s="68"/>
      <c r="BY430" s="68"/>
      <c r="BZ430" s="68"/>
      <c r="CA430" s="73"/>
    </row>
    <row r="431" spans="1:79" s="67" customFormat="1" ht="12" x14ac:dyDescent="0.2">
      <c r="A431" s="65" t="str">
        <f>IF(D431="", "", _xlfn.XLOOKUP(D431,'[1]UHCC Architecture Master'!I:I,'[1]UHCC Architecture Master'!F:F,"NA",0,1))</f>
        <v/>
      </c>
      <c r="B431" s="65" t="str">
        <f>IF(D431="", "", _xlfn.XLOOKUP(D431,'[1]UHCC Architecture Master'!I:I,'[1]UHCC Architecture Master'!G:G,"NA",0,1))</f>
        <v/>
      </c>
      <c r="C431" s="65" t="str">
        <f>IF(D431="", "", _xlfn.XLOOKUP(D431,'[1]UHCC Architecture Master'!I:I,'[1]UHCC Architecture Master'!H:H,"NA",0,1))</f>
        <v/>
      </c>
      <c r="D431" s="68"/>
      <c r="E431" s="65" t="str">
        <f>IF(D431="", "", _xlfn.XLOOKUP(D431,'[1]UHCC Architecture Master'!I:I,'[1]UHCC Architecture Master'!K:K,"NA",0,1))</f>
        <v/>
      </c>
      <c r="F431" s="65"/>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72"/>
      <c r="AG431" s="68"/>
      <c r="AH431" s="68"/>
      <c r="AI431" s="68"/>
      <c r="AJ431" s="68"/>
      <c r="AK431" s="68"/>
      <c r="AL431" s="68"/>
      <c r="AM431" s="68"/>
      <c r="AN431" s="68"/>
      <c r="AO431" s="68"/>
      <c r="AP431" s="68"/>
      <c r="AQ431" s="68"/>
      <c r="AR431" s="68"/>
      <c r="AS431" s="68"/>
      <c r="AT431" s="68"/>
      <c r="AU431" s="68"/>
      <c r="AV431" s="68"/>
      <c r="AW431" s="72"/>
      <c r="AX431" s="68"/>
      <c r="AY431" s="68"/>
      <c r="AZ431" s="68"/>
      <c r="BA431" s="68"/>
      <c r="BB431" s="68"/>
      <c r="BC431" s="68"/>
      <c r="BD431" s="68"/>
      <c r="BE431" s="68"/>
      <c r="BF431" s="68"/>
      <c r="BG431" s="68"/>
      <c r="BH431" s="68"/>
      <c r="BI431" s="68"/>
      <c r="BJ431" s="68"/>
      <c r="BK431" s="68"/>
      <c r="BL431" s="68"/>
      <c r="BM431" s="68"/>
      <c r="BN431" s="72"/>
      <c r="BO431" s="68"/>
      <c r="BP431" s="68"/>
      <c r="BQ431" s="68"/>
      <c r="BR431" s="68"/>
      <c r="BS431" s="68"/>
      <c r="BT431" s="68"/>
      <c r="BU431" s="68"/>
      <c r="BV431" s="68"/>
      <c r="BW431" s="68"/>
      <c r="BX431" s="68"/>
      <c r="BY431" s="68"/>
      <c r="BZ431" s="68"/>
      <c r="CA431" s="73"/>
    </row>
    <row r="432" spans="1:79" s="67" customFormat="1" ht="12" x14ac:dyDescent="0.2">
      <c r="A432" s="65" t="str">
        <f>IF(D432="", "", _xlfn.XLOOKUP(D432,'[1]UHCC Architecture Master'!I:I,'[1]UHCC Architecture Master'!F:F,"NA",0,1))</f>
        <v/>
      </c>
      <c r="B432" s="65" t="str">
        <f>IF(D432="", "", _xlfn.XLOOKUP(D432,'[1]UHCC Architecture Master'!I:I,'[1]UHCC Architecture Master'!G:G,"NA",0,1))</f>
        <v/>
      </c>
      <c r="C432" s="65" t="str">
        <f>IF(D432="", "", _xlfn.XLOOKUP(D432,'[1]UHCC Architecture Master'!I:I,'[1]UHCC Architecture Master'!H:H,"NA",0,1))</f>
        <v/>
      </c>
      <c r="D432" s="68"/>
      <c r="E432" s="65" t="str">
        <f>IF(D432="", "", _xlfn.XLOOKUP(D432,'[1]UHCC Architecture Master'!I:I,'[1]UHCC Architecture Master'!K:K,"NA",0,1))</f>
        <v/>
      </c>
      <c r="F432" s="65"/>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72"/>
      <c r="AG432" s="68"/>
      <c r="AH432" s="68"/>
      <c r="AI432" s="68"/>
      <c r="AJ432" s="68"/>
      <c r="AK432" s="68"/>
      <c r="AL432" s="68"/>
      <c r="AM432" s="68"/>
      <c r="AN432" s="68"/>
      <c r="AO432" s="68"/>
      <c r="AP432" s="68"/>
      <c r="AQ432" s="68"/>
      <c r="AR432" s="68"/>
      <c r="AS432" s="68"/>
      <c r="AT432" s="68"/>
      <c r="AU432" s="68"/>
      <c r="AV432" s="68"/>
      <c r="AW432" s="72"/>
      <c r="AX432" s="68"/>
      <c r="AY432" s="68"/>
      <c r="AZ432" s="68"/>
      <c r="BA432" s="68"/>
      <c r="BB432" s="68"/>
      <c r="BC432" s="68"/>
      <c r="BD432" s="68"/>
      <c r="BE432" s="68"/>
      <c r="BF432" s="68"/>
      <c r="BG432" s="68"/>
      <c r="BH432" s="68"/>
      <c r="BI432" s="68"/>
      <c r="BJ432" s="68"/>
      <c r="BK432" s="68"/>
      <c r="BL432" s="68"/>
      <c r="BM432" s="68"/>
      <c r="BN432" s="72"/>
      <c r="BO432" s="68"/>
      <c r="BP432" s="68"/>
      <c r="BQ432" s="68"/>
      <c r="BR432" s="68"/>
      <c r="BS432" s="68"/>
      <c r="BT432" s="68"/>
      <c r="BU432" s="68"/>
      <c r="BV432" s="68"/>
      <c r="BW432" s="68"/>
      <c r="BX432" s="68"/>
      <c r="BY432" s="68"/>
      <c r="BZ432" s="68"/>
      <c r="CA432" s="73"/>
    </row>
    <row r="433" spans="1:79" s="67" customFormat="1" ht="12" x14ac:dyDescent="0.2">
      <c r="A433" s="65" t="str">
        <f>IF(D433="", "", _xlfn.XLOOKUP(D433,'[1]UHCC Architecture Master'!I:I,'[1]UHCC Architecture Master'!F:F,"NA",0,1))</f>
        <v/>
      </c>
      <c r="B433" s="65" t="str">
        <f>IF(D433="", "", _xlfn.XLOOKUP(D433,'[1]UHCC Architecture Master'!I:I,'[1]UHCC Architecture Master'!G:G,"NA",0,1))</f>
        <v/>
      </c>
      <c r="C433" s="65" t="str">
        <f>IF(D433="", "", _xlfn.XLOOKUP(D433,'[1]UHCC Architecture Master'!I:I,'[1]UHCC Architecture Master'!H:H,"NA",0,1))</f>
        <v/>
      </c>
      <c r="D433" s="68"/>
      <c r="E433" s="65" t="str">
        <f>IF(D433="", "", _xlfn.XLOOKUP(D433,'[1]UHCC Architecture Master'!I:I,'[1]UHCC Architecture Master'!K:K,"NA",0,1))</f>
        <v/>
      </c>
      <c r="F433" s="65"/>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72"/>
      <c r="AG433" s="68"/>
      <c r="AH433" s="68"/>
      <c r="AI433" s="68"/>
      <c r="AJ433" s="68"/>
      <c r="AK433" s="68"/>
      <c r="AL433" s="68"/>
      <c r="AM433" s="68"/>
      <c r="AN433" s="68"/>
      <c r="AO433" s="68"/>
      <c r="AP433" s="68"/>
      <c r="AQ433" s="68"/>
      <c r="AR433" s="68"/>
      <c r="AS433" s="68"/>
      <c r="AT433" s="68"/>
      <c r="AU433" s="68"/>
      <c r="AV433" s="68"/>
      <c r="AW433" s="72"/>
      <c r="AX433" s="68"/>
      <c r="AY433" s="68"/>
      <c r="AZ433" s="68"/>
      <c r="BA433" s="68"/>
      <c r="BB433" s="68"/>
      <c r="BC433" s="68"/>
      <c r="BD433" s="68"/>
      <c r="BE433" s="68"/>
      <c r="BF433" s="68"/>
      <c r="BG433" s="68"/>
      <c r="BH433" s="68"/>
      <c r="BI433" s="68"/>
      <c r="BJ433" s="68"/>
      <c r="BK433" s="68"/>
      <c r="BL433" s="68"/>
      <c r="BM433" s="68"/>
      <c r="BN433" s="72"/>
      <c r="BO433" s="68"/>
      <c r="BP433" s="68"/>
      <c r="BQ433" s="68"/>
      <c r="BR433" s="68"/>
      <c r="BS433" s="68"/>
      <c r="BT433" s="68"/>
      <c r="BU433" s="68"/>
      <c r="BV433" s="68"/>
      <c r="BW433" s="68"/>
      <c r="BX433" s="68"/>
      <c r="BY433" s="68"/>
      <c r="BZ433" s="68"/>
      <c r="CA433" s="73"/>
    </row>
    <row r="434" spans="1:79" s="67" customFormat="1" ht="12" x14ac:dyDescent="0.2">
      <c r="A434" s="65" t="str">
        <f>IF(D434="", "", _xlfn.XLOOKUP(D434,'[1]UHCC Architecture Master'!I:I,'[1]UHCC Architecture Master'!F:F,"NA",0,1))</f>
        <v/>
      </c>
      <c r="B434" s="65" t="str">
        <f>IF(D434="", "", _xlfn.XLOOKUP(D434,'[1]UHCC Architecture Master'!I:I,'[1]UHCC Architecture Master'!G:G,"NA",0,1))</f>
        <v/>
      </c>
      <c r="C434" s="65" t="str">
        <f>IF(D434="", "", _xlfn.XLOOKUP(D434,'[1]UHCC Architecture Master'!I:I,'[1]UHCC Architecture Master'!H:H,"NA",0,1))</f>
        <v/>
      </c>
      <c r="D434" s="68"/>
      <c r="E434" s="65" t="str">
        <f>IF(D434="", "", _xlfn.XLOOKUP(D434,'[1]UHCC Architecture Master'!I:I,'[1]UHCC Architecture Master'!K:K,"NA",0,1))</f>
        <v/>
      </c>
      <c r="F434" s="65"/>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72"/>
      <c r="AG434" s="68"/>
      <c r="AH434" s="68"/>
      <c r="AI434" s="68"/>
      <c r="AJ434" s="68"/>
      <c r="AK434" s="68"/>
      <c r="AL434" s="68"/>
      <c r="AM434" s="68"/>
      <c r="AN434" s="68"/>
      <c r="AO434" s="68"/>
      <c r="AP434" s="68"/>
      <c r="AQ434" s="68"/>
      <c r="AR434" s="68"/>
      <c r="AS434" s="68"/>
      <c r="AT434" s="68"/>
      <c r="AU434" s="68"/>
      <c r="AV434" s="68"/>
      <c r="AW434" s="72"/>
      <c r="AX434" s="68"/>
      <c r="AY434" s="68"/>
      <c r="AZ434" s="68"/>
      <c r="BA434" s="68"/>
      <c r="BB434" s="68"/>
      <c r="BC434" s="68"/>
      <c r="BD434" s="68"/>
      <c r="BE434" s="68"/>
      <c r="BF434" s="68"/>
      <c r="BG434" s="68"/>
      <c r="BH434" s="68"/>
      <c r="BI434" s="68"/>
      <c r="BJ434" s="68"/>
      <c r="BK434" s="68"/>
      <c r="BL434" s="68"/>
      <c r="BM434" s="68"/>
      <c r="BN434" s="72"/>
      <c r="BO434" s="68"/>
      <c r="BP434" s="68"/>
      <c r="BQ434" s="68"/>
      <c r="BR434" s="68"/>
      <c r="BS434" s="68"/>
      <c r="BT434" s="68"/>
      <c r="BU434" s="68"/>
      <c r="BV434" s="68"/>
      <c r="BW434" s="68"/>
      <c r="BX434" s="68"/>
      <c r="BY434" s="68"/>
      <c r="BZ434" s="68"/>
      <c r="CA434" s="73"/>
    </row>
    <row r="435" spans="1:79" s="67" customFormat="1" ht="12" x14ac:dyDescent="0.2">
      <c r="A435" s="65" t="str">
        <f>IF(D435="", "", _xlfn.XLOOKUP(D435,'[1]UHCC Architecture Master'!I:I,'[1]UHCC Architecture Master'!F:F,"NA",0,1))</f>
        <v/>
      </c>
      <c r="B435" s="65" t="str">
        <f>IF(D435="", "", _xlfn.XLOOKUP(D435,'[1]UHCC Architecture Master'!I:I,'[1]UHCC Architecture Master'!G:G,"NA",0,1))</f>
        <v/>
      </c>
      <c r="C435" s="65" t="str">
        <f>IF(D435="", "", _xlfn.XLOOKUP(D435,'[1]UHCC Architecture Master'!I:I,'[1]UHCC Architecture Master'!H:H,"NA",0,1))</f>
        <v/>
      </c>
      <c r="D435" s="68"/>
      <c r="E435" s="65" t="str">
        <f>IF(D435="", "", _xlfn.XLOOKUP(D435,'[1]UHCC Architecture Master'!I:I,'[1]UHCC Architecture Master'!K:K,"NA",0,1))</f>
        <v/>
      </c>
      <c r="F435" s="65"/>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72"/>
      <c r="AG435" s="68"/>
      <c r="AH435" s="68"/>
      <c r="AI435" s="68"/>
      <c r="AJ435" s="68"/>
      <c r="AK435" s="68"/>
      <c r="AL435" s="68"/>
      <c r="AM435" s="68"/>
      <c r="AN435" s="68"/>
      <c r="AO435" s="68"/>
      <c r="AP435" s="68"/>
      <c r="AQ435" s="68"/>
      <c r="AR435" s="68"/>
      <c r="AS435" s="68"/>
      <c r="AT435" s="68"/>
      <c r="AU435" s="68"/>
      <c r="AV435" s="68"/>
      <c r="AW435" s="72"/>
      <c r="AX435" s="68"/>
      <c r="AY435" s="68"/>
      <c r="AZ435" s="68"/>
      <c r="BA435" s="68"/>
      <c r="BB435" s="68"/>
      <c r="BC435" s="68"/>
      <c r="BD435" s="68"/>
      <c r="BE435" s="68"/>
      <c r="BF435" s="68"/>
      <c r="BG435" s="68"/>
      <c r="BH435" s="68"/>
      <c r="BI435" s="68"/>
      <c r="BJ435" s="68"/>
      <c r="BK435" s="68"/>
      <c r="BL435" s="68"/>
      <c r="BM435" s="68"/>
      <c r="BN435" s="72"/>
      <c r="BO435" s="68"/>
      <c r="BP435" s="68"/>
      <c r="BQ435" s="68"/>
      <c r="BR435" s="68"/>
      <c r="BS435" s="68"/>
      <c r="BT435" s="68"/>
      <c r="BU435" s="68"/>
      <c r="BV435" s="68"/>
      <c r="BW435" s="68"/>
      <c r="BX435" s="68"/>
      <c r="BY435" s="68"/>
      <c r="BZ435" s="68"/>
      <c r="CA435" s="73"/>
    </row>
    <row r="436" spans="1:79" s="67" customFormat="1" ht="12" x14ac:dyDescent="0.2">
      <c r="A436" s="65" t="str">
        <f>IF(D436="", "", _xlfn.XLOOKUP(D436,'[1]UHCC Architecture Master'!I:I,'[1]UHCC Architecture Master'!F:F,"NA",0,1))</f>
        <v/>
      </c>
      <c r="B436" s="65" t="str">
        <f>IF(D436="", "", _xlfn.XLOOKUP(D436,'[1]UHCC Architecture Master'!I:I,'[1]UHCC Architecture Master'!G:G,"NA",0,1))</f>
        <v/>
      </c>
      <c r="C436" s="65" t="str">
        <f>IF(D436="", "", _xlfn.XLOOKUP(D436,'[1]UHCC Architecture Master'!I:I,'[1]UHCC Architecture Master'!H:H,"NA",0,1))</f>
        <v/>
      </c>
      <c r="D436" s="68"/>
      <c r="E436" s="65" t="str">
        <f>IF(D436="", "", _xlfn.XLOOKUP(D436,'[1]UHCC Architecture Master'!I:I,'[1]UHCC Architecture Master'!K:K,"NA",0,1))</f>
        <v/>
      </c>
      <c r="F436" s="65"/>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72"/>
      <c r="AG436" s="68"/>
      <c r="AH436" s="68"/>
      <c r="AI436" s="68"/>
      <c r="AJ436" s="68"/>
      <c r="AK436" s="68"/>
      <c r="AL436" s="68"/>
      <c r="AM436" s="68"/>
      <c r="AN436" s="68"/>
      <c r="AO436" s="68"/>
      <c r="AP436" s="68"/>
      <c r="AQ436" s="68"/>
      <c r="AR436" s="68"/>
      <c r="AS436" s="68"/>
      <c r="AT436" s="68"/>
      <c r="AU436" s="68"/>
      <c r="AV436" s="68"/>
      <c r="AW436" s="72"/>
      <c r="AX436" s="68"/>
      <c r="AY436" s="68"/>
      <c r="AZ436" s="68"/>
      <c r="BA436" s="68"/>
      <c r="BB436" s="68"/>
      <c r="BC436" s="68"/>
      <c r="BD436" s="68"/>
      <c r="BE436" s="68"/>
      <c r="BF436" s="68"/>
      <c r="BG436" s="68"/>
      <c r="BH436" s="68"/>
      <c r="BI436" s="68"/>
      <c r="BJ436" s="68"/>
      <c r="BK436" s="68"/>
      <c r="BL436" s="68"/>
      <c r="BM436" s="68"/>
      <c r="BN436" s="72"/>
      <c r="BO436" s="68"/>
      <c r="BP436" s="68"/>
      <c r="BQ436" s="68"/>
      <c r="BR436" s="68"/>
      <c r="BS436" s="68"/>
      <c r="BT436" s="68"/>
      <c r="BU436" s="68"/>
      <c r="BV436" s="68"/>
      <c r="BW436" s="68"/>
      <c r="BX436" s="68"/>
      <c r="BY436" s="68"/>
      <c r="BZ436" s="68"/>
      <c r="CA436" s="73"/>
    </row>
    <row r="437" spans="1:79" s="67" customFormat="1" ht="12" x14ac:dyDescent="0.2">
      <c r="A437" s="65" t="str">
        <f>IF(D437="", "", _xlfn.XLOOKUP(D437,'[1]UHCC Architecture Master'!I:I,'[1]UHCC Architecture Master'!F:F,"NA",0,1))</f>
        <v/>
      </c>
      <c r="B437" s="65" t="str">
        <f>IF(D437="", "", _xlfn.XLOOKUP(D437,'[1]UHCC Architecture Master'!I:I,'[1]UHCC Architecture Master'!G:G,"NA",0,1))</f>
        <v/>
      </c>
      <c r="C437" s="65" t="str">
        <f>IF(D437="", "", _xlfn.XLOOKUP(D437,'[1]UHCC Architecture Master'!I:I,'[1]UHCC Architecture Master'!H:H,"NA",0,1))</f>
        <v/>
      </c>
      <c r="D437" s="68"/>
      <c r="E437" s="65" t="str">
        <f>IF(D437="", "", _xlfn.XLOOKUP(D437,'[1]UHCC Architecture Master'!I:I,'[1]UHCC Architecture Master'!K:K,"NA",0,1))</f>
        <v/>
      </c>
      <c r="F437" s="65"/>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72"/>
      <c r="AG437" s="68"/>
      <c r="AH437" s="68"/>
      <c r="AI437" s="68"/>
      <c r="AJ437" s="68"/>
      <c r="AK437" s="68"/>
      <c r="AL437" s="68"/>
      <c r="AM437" s="68"/>
      <c r="AN437" s="68"/>
      <c r="AO437" s="68"/>
      <c r="AP437" s="68"/>
      <c r="AQ437" s="68"/>
      <c r="AR437" s="68"/>
      <c r="AS437" s="68"/>
      <c r="AT437" s="68"/>
      <c r="AU437" s="68"/>
      <c r="AV437" s="68"/>
      <c r="AW437" s="72"/>
      <c r="AX437" s="68"/>
      <c r="AY437" s="68"/>
      <c r="AZ437" s="68"/>
      <c r="BA437" s="68"/>
      <c r="BB437" s="68"/>
      <c r="BC437" s="68"/>
      <c r="BD437" s="68"/>
      <c r="BE437" s="68"/>
      <c r="BF437" s="68"/>
      <c r="BG437" s="68"/>
      <c r="BH437" s="68"/>
      <c r="BI437" s="68"/>
      <c r="BJ437" s="68"/>
      <c r="BK437" s="68"/>
      <c r="BL437" s="68"/>
      <c r="BM437" s="68"/>
      <c r="BN437" s="72"/>
      <c r="BO437" s="68"/>
      <c r="BP437" s="68"/>
      <c r="BQ437" s="68"/>
      <c r="BR437" s="68"/>
      <c r="BS437" s="68"/>
      <c r="BT437" s="68"/>
      <c r="BU437" s="68"/>
      <c r="BV437" s="68"/>
      <c r="BW437" s="68"/>
      <c r="BX437" s="68"/>
      <c r="BY437" s="68"/>
      <c r="BZ437" s="68"/>
      <c r="CA437" s="73"/>
    </row>
    <row r="438" spans="1:79" s="67" customFormat="1" ht="12" x14ac:dyDescent="0.2">
      <c r="A438" s="65" t="str">
        <f>IF(D438="", "", _xlfn.XLOOKUP(D438,'[1]UHCC Architecture Master'!I:I,'[1]UHCC Architecture Master'!F:F,"NA",0,1))</f>
        <v/>
      </c>
      <c r="B438" s="65" t="str">
        <f>IF(D438="", "", _xlfn.XLOOKUP(D438,'[1]UHCC Architecture Master'!I:I,'[1]UHCC Architecture Master'!G:G,"NA",0,1))</f>
        <v/>
      </c>
      <c r="C438" s="65" t="str">
        <f>IF(D438="", "", _xlfn.XLOOKUP(D438,'[1]UHCC Architecture Master'!I:I,'[1]UHCC Architecture Master'!H:H,"NA",0,1))</f>
        <v/>
      </c>
      <c r="D438" s="68"/>
      <c r="E438" s="65" t="str">
        <f>IF(D438="", "", _xlfn.XLOOKUP(D438,'[1]UHCC Architecture Master'!I:I,'[1]UHCC Architecture Master'!K:K,"NA",0,1))</f>
        <v/>
      </c>
      <c r="F438" s="65"/>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72"/>
      <c r="AG438" s="68"/>
      <c r="AH438" s="68"/>
      <c r="AI438" s="68"/>
      <c r="AJ438" s="68"/>
      <c r="AK438" s="68"/>
      <c r="AL438" s="68"/>
      <c r="AM438" s="68"/>
      <c r="AN438" s="68"/>
      <c r="AO438" s="68"/>
      <c r="AP438" s="68"/>
      <c r="AQ438" s="68"/>
      <c r="AR438" s="68"/>
      <c r="AS438" s="68"/>
      <c r="AT438" s="68"/>
      <c r="AU438" s="68"/>
      <c r="AV438" s="68"/>
      <c r="AW438" s="72"/>
      <c r="AX438" s="68"/>
      <c r="AY438" s="68"/>
      <c r="AZ438" s="68"/>
      <c r="BA438" s="68"/>
      <c r="BB438" s="68"/>
      <c r="BC438" s="68"/>
      <c r="BD438" s="68"/>
      <c r="BE438" s="68"/>
      <c r="BF438" s="68"/>
      <c r="BG438" s="68"/>
      <c r="BH438" s="68"/>
      <c r="BI438" s="68"/>
      <c r="BJ438" s="68"/>
      <c r="BK438" s="68"/>
      <c r="BL438" s="68"/>
      <c r="BM438" s="68"/>
      <c r="BN438" s="72"/>
      <c r="BO438" s="68"/>
      <c r="BP438" s="68"/>
      <c r="BQ438" s="68"/>
      <c r="BR438" s="68"/>
      <c r="BS438" s="68"/>
      <c r="BT438" s="68"/>
      <c r="BU438" s="68"/>
      <c r="BV438" s="68"/>
      <c r="BW438" s="68"/>
      <c r="BX438" s="68"/>
      <c r="BY438" s="68"/>
      <c r="BZ438" s="68"/>
      <c r="CA438" s="73"/>
    </row>
    <row r="439" spans="1:79" s="67" customFormat="1" ht="12" x14ac:dyDescent="0.2">
      <c r="A439" s="65" t="str">
        <f>IF(D439="", "", _xlfn.XLOOKUP(D439,'[1]UHCC Architecture Master'!I:I,'[1]UHCC Architecture Master'!F:F,"NA",0,1))</f>
        <v/>
      </c>
      <c r="B439" s="65" t="str">
        <f>IF(D439="", "", _xlfn.XLOOKUP(D439,'[1]UHCC Architecture Master'!I:I,'[1]UHCC Architecture Master'!G:G,"NA",0,1))</f>
        <v/>
      </c>
      <c r="C439" s="65" t="str">
        <f>IF(D439="", "", _xlfn.XLOOKUP(D439,'[1]UHCC Architecture Master'!I:I,'[1]UHCC Architecture Master'!H:H,"NA",0,1))</f>
        <v/>
      </c>
      <c r="D439" s="68"/>
      <c r="E439" s="65" t="str">
        <f>IF(D439="", "", _xlfn.XLOOKUP(D439,'[1]UHCC Architecture Master'!I:I,'[1]UHCC Architecture Master'!K:K,"NA",0,1))</f>
        <v/>
      </c>
      <c r="F439" s="65"/>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72"/>
      <c r="AG439" s="68"/>
      <c r="AH439" s="68"/>
      <c r="AI439" s="68"/>
      <c r="AJ439" s="68"/>
      <c r="AK439" s="68"/>
      <c r="AL439" s="68"/>
      <c r="AM439" s="68"/>
      <c r="AN439" s="68"/>
      <c r="AO439" s="68"/>
      <c r="AP439" s="68"/>
      <c r="AQ439" s="68"/>
      <c r="AR439" s="68"/>
      <c r="AS439" s="68"/>
      <c r="AT439" s="68"/>
      <c r="AU439" s="68"/>
      <c r="AV439" s="68"/>
      <c r="AW439" s="72"/>
      <c r="AX439" s="68"/>
      <c r="AY439" s="68"/>
      <c r="AZ439" s="68"/>
      <c r="BA439" s="68"/>
      <c r="BB439" s="68"/>
      <c r="BC439" s="68"/>
      <c r="BD439" s="68"/>
      <c r="BE439" s="68"/>
      <c r="BF439" s="68"/>
      <c r="BG439" s="68"/>
      <c r="BH439" s="68"/>
      <c r="BI439" s="68"/>
      <c r="BJ439" s="68"/>
      <c r="BK439" s="68"/>
      <c r="BL439" s="68"/>
      <c r="BM439" s="68"/>
      <c r="BN439" s="72"/>
      <c r="BO439" s="68"/>
      <c r="BP439" s="68"/>
      <c r="BQ439" s="68"/>
      <c r="BR439" s="68"/>
      <c r="BS439" s="68"/>
      <c r="BT439" s="68"/>
      <c r="BU439" s="68"/>
      <c r="BV439" s="68"/>
      <c r="BW439" s="68"/>
      <c r="BX439" s="68"/>
      <c r="BY439" s="68"/>
      <c r="BZ439" s="68"/>
      <c r="CA439" s="73"/>
    </row>
    <row r="440" spans="1:79" s="67" customFormat="1" ht="12" x14ac:dyDescent="0.2">
      <c r="A440" s="65" t="str">
        <f>IF(D440="", "", _xlfn.XLOOKUP(D440,'[1]UHCC Architecture Master'!I:I,'[1]UHCC Architecture Master'!F:F,"NA",0,1))</f>
        <v/>
      </c>
      <c r="B440" s="65" t="str">
        <f>IF(D440="", "", _xlfn.XLOOKUP(D440,'[1]UHCC Architecture Master'!I:I,'[1]UHCC Architecture Master'!G:G,"NA",0,1))</f>
        <v/>
      </c>
      <c r="C440" s="65" t="str">
        <f>IF(D440="", "", _xlfn.XLOOKUP(D440,'[1]UHCC Architecture Master'!I:I,'[1]UHCC Architecture Master'!H:H,"NA",0,1))</f>
        <v/>
      </c>
      <c r="D440" s="68"/>
      <c r="E440" s="65" t="str">
        <f>IF(D440="", "", _xlfn.XLOOKUP(D440,'[1]UHCC Architecture Master'!I:I,'[1]UHCC Architecture Master'!K:K,"NA",0,1))</f>
        <v/>
      </c>
      <c r="F440" s="65"/>
      <c r="G440" s="78"/>
      <c r="H440" s="65"/>
      <c r="I440" s="65"/>
      <c r="J440" s="65"/>
      <c r="K440" s="65"/>
      <c r="L440" s="78"/>
      <c r="M440" s="78"/>
      <c r="N440" s="78"/>
      <c r="O440" s="68"/>
      <c r="P440" s="68"/>
      <c r="Q440" s="68"/>
      <c r="R440" s="68"/>
      <c r="S440" s="68"/>
      <c r="T440" s="68"/>
      <c r="U440" s="68"/>
      <c r="V440" s="68"/>
      <c r="W440" s="68"/>
      <c r="X440" s="68"/>
      <c r="Y440" s="68"/>
      <c r="Z440" s="68"/>
      <c r="AA440" s="68"/>
      <c r="AB440" s="68"/>
      <c r="AC440" s="68"/>
      <c r="AD440" s="68"/>
      <c r="AE440" s="68"/>
      <c r="AF440" s="72"/>
      <c r="AG440" s="68"/>
      <c r="AH440" s="68"/>
      <c r="AI440" s="68"/>
      <c r="AJ440" s="68"/>
      <c r="AK440" s="68"/>
      <c r="AL440" s="68"/>
      <c r="AM440" s="68"/>
      <c r="AN440" s="68"/>
      <c r="AO440" s="68"/>
      <c r="AP440" s="68"/>
      <c r="AQ440" s="68"/>
      <c r="AR440" s="68"/>
      <c r="AS440" s="68"/>
      <c r="AT440" s="68"/>
      <c r="AU440" s="68"/>
      <c r="AV440" s="68"/>
      <c r="AW440" s="72"/>
      <c r="AX440" s="68"/>
      <c r="AY440" s="68"/>
      <c r="AZ440" s="68"/>
      <c r="BA440" s="68"/>
      <c r="BB440" s="68"/>
      <c r="BC440" s="68"/>
      <c r="BD440" s="68"/>
      <c r="BE440" s="68"/>
      <c r="BF440" s="68"/>
      <c r="BG440" s="68"/>
      <c r="BH440" s="68"/>
      <c r="BI440" s="68"/>
      <c r="BJ440" s="68"/>
      <c r="BK440" s="68"/>
      <c r="BL440" s="68"/>
      <c r="BM440" s="68"/>
      <c r="BN440" s="72"/>
      <c r="BO440" s="68"/>
      <c r="BP440" s="68"/>
      <c r="BQ440" s="68"/>
      <c r="BR440" s="68"/>
      <c r="BS440" s="68"/>
      <c r="BT440" s="68"/>
      <c r="BU440" s="68"/>
      <c r="BV440" s="68"/>
      <c r="BW440" s="68"/>
      <c r="BX440" s="68"/>
      <c r="BY440" s="68"/>
      <c r="BZ440" s="68"/>
      <c r="CA440" s="73"/>
    </row>
    <row r="441" spans="1:79" s="67" customFormat="1" ht="12" x14ac:dyDescent="0.2">
      <c r="A441" s="65" t="str">
        <f>IF(D441="", "", _xlfn.XLOOKUP(D441,'[1]UHCC Architecture Master'!I:I,'[1]UHCC Architecture Master'!F:F,"NA",0,1))</f>
        <v/>
      </c>
      <c r="B441" s="65" t="str">
        <f>IF(D441="", "", _xlfn.XLOOKUP(D441,'[1]UHCC Architecture Master'!I:I,'[1]UHCC Architecture Master'!G:G,"NA",0,1))</f>
        <v/>
      </c>
      <c r="C441" s="65" t="str">
        <f>IF(D441="", "", _xlfn.XLOOKUP(D441,'[1]UHCC Architecture Master'!I:I,'[1]UHCC Architecture Master'!H:H,"NA",0,1))</f>
        <v/>
      </c>
      <c r="D441" s="68"/>
      <c r="E441" s="65" t="str">
        <f>IF(D441="", "", _xlfn.XLOOKUP(D441,'[1]UHCC Architecture Master'!I:I,'[1]UHCC Architecture Master'!K:K,"NA",0,1))</f>
        <v/>
      </c>
      <c r="F441" s="65"/>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72"/>
      <c r="AG441" s="68"/>
      <c r="AH441" s="68"/>
      <c r="AI441" s="68"/>
      <c r="AJ441" s="68"/>
      <c r="AK441" s="68"/>
      <c r="AL441" s="68"/>
      <c r="AM441" s="68"/>
      <c r="AN441" s="68"/>
      <c r="AO441" s="68"/>
      <c r="AP441" s="68"/>
      <c r="AQ441" s="68"/>
      <c r="AR441" s="68"/>
      <c r="AS441" s="68"/>
      <c r="AT441" s="68"/>
      <c r="AU441" s="68"/>
      <c r="AV441" s="68"/>
      <c r="AW441" s="72"/>
      <c r="AX441" s="68"/>
      <c r="AY441" s="68"/>
      <c r="AZ441" s="68"/>
      <c r="BA441" s="68"/>
      <c r="BB441" s="68"/>
      <c r="BC441" s="68"/>
      <c r="BD441" s="68"/>
      <c r="BE441" s="68"/>
      <c r="BF441" s="68"/>
      <c r="BG441" s="68"/>
      <c r="BH441" s="68"/>
      <c r="BI441" s="68"/>
      <c r="BJ441" s="68"/>
      <c r="BK441" s="68"/>
      <c r="BL441" s="68"/>
      <c r="BM441" s="68"/>
      <c r="BN441" s="72"/>
      <c r="BO441" s="68"/>
      <c r="BP441" s="68"/>
      <c r="BQ441" s="68"/>
      <c r="BR441" s="68"/>
      <c r="BS441" s="68"/>
      <c r="BT441" s="68"/>
      <c r="BU441" s="68"/>
      <c r="BV441" s="68"/>
      <c r="BW441" s="68"/>
      <c r="BX441" s="68"/>
      <c r="BY441" s="68"/>
      <c r="BZ441" s="68"/>
      <c r="CA441" s="73"/>
    </row>
    <row r="442" spans="1:79" s="67" customFormat="1" ht="12" x14ac:dyDescent="0.2">
      <c r="A442" s="65" t="str">
        <f>IF(D442="", "", _xlfn.XLOOKUP(D442,'[1]UHCC Architecture Master'!I:I,'[1]UHCC Architecture Master'!F:F,"NA",0,1))</f>
        <v/>
      </c>
      <c r="B442" s="65" t="str">
        <f>IF(D442="", "", _xlfn.XLOOKUP(D442,'[1]UHCC Architecture Master'!I:I,'[1]UHCC Architecture Master'!G:G,"NA",0,1))</f>
        <v/>
      </c>
      <c r="C442" s="65" t="str">
        <f>IF(D442="", "", _xlfn.XLOOKUP(D442,'[1]UHCC Architecture Master'!I:I,'[1]UHCC Architecture Master'!H:H,"NA",0,1))</f>
        <v/>
      </c>
      <c r="D442" s="68"/>
      <c r="E442" s="65" t="str">
        <f>IF(D442="", "", _xlfn.XLOOKUP(D442,'[1]UHCC Architecture Master'!I:I,'[1]UHCC Architecture Master'!K:K,"NA",0,1))</f>
        <v/>
      </c>
      <c r="F442" s="65"/>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72"/>
      <c r="AG442" s="68"/>
      <c r="AH442" s="68"/>
      <c r="AI442" s="68"/>
      <c r="AJ442" s="68"/>
      <c r="AK442" s="68"/>
      <c r="AL442" s="68"/>
      <c r="AM442" s="68"/>
      <c r="AN442" s="68"/>
      <c r="AO442" s="68"/>
      <c r="AP442" s="68"/>
      <c r="AQ442" s="68"/>
      <c r="AR442" s="68"/>
      <c r="AS442" s="68"/>
      <c r="AT442" s="68"/>
      <c r="AU442" s="68"/>
      <c r="AV442" s="68"/>
      <c r="AW442" s="72"/>
      <c r="AX442" s="68"/>
      <c r="AY442" s="68"/>
      <c r="AZ442" s="68"/>
      <c r="BA442" s="68"/>
      <c r="BB442" s="68"/>
      <c r="BC442" s="68"/>
      <c r="BD442" s="68"/>
      <c r="BE442" s="68"/>
      <c r="BF442" s="68"/>
      <c r="BG442" s="68"/>
      <c r="BH442" s="68"/>
      <c r="BI442" s="68"/>
      <c r="BJ442" s="68"/>
      <c r="BK442" s="68"/>
      <c r="BL442" s="68"/>
      <c r="BM442" s="68"/>
      <c r="BN442" s="72"/>
      <c r="BO442" s="68"/>
      <c r="BP442" s="68"/>
      <c r="BQ442" s="68"/>
      <c r="BR442" s="68"/>
      <c r="BS442" s="68"/>
      <c r="BT442" s="68"/>
      <c r="BU442" s="68"/>
      <c r="BV442" s="68"/>
      <c r="BW442" s="68"/>
      <c r="BX442" s="68"/>
      <c r="BY442" s="68"/>
      <c r="BZ442" s="68"/>
      <c r="CA442" s="73"/>
    </row>
    <row r="443" spans="1:79" s="67" customFormat="1" ht="12" x14ac:dyDescent="0.2">
      <c r="A443" s="65" t="str">
        <f>IF(D443="", "", _xlfn.XLOOKUP(D443,'[1]UHCC Architecture Master'!I:I,'[1]UHCC Architecture Master'!F:F,"NA",0,1))</f>
        <v/>
      </c>
      <c r="B443" s="65" t="str">
        <f>IF(D443="", "", _xlfn.XLOOKUP(D443,'[1]UHCC Architecture Master'!I:I,'[1]UHCC Architecture Master'!G:G,"NA",0,1))</f>
        <v/>
      </c>
      <c r="C443" s="65" t="str">
        <f>IF(D443="", "", _xlfn.XLOOKUP(D443,'[1]UHCC Architecture Master'!I:I,'[1]UHCC Architecture Master'!H:H,"NA",0,1))</f>
        <v/>
      </c>
      <c r="D443" s="68"/>
      <c r="E443" s="65" t="str">
        <f>IF(D443="", "", _xlfn.XLOOKUP(D443,'[1]UHCC Architecture Master'!I:I,'[1]UHCC Architecture Master'!K:K,"NA",0,1))</f>
        <v/>
      </c>
      <c r="F443" s="65"/>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72"/>
      <c r="AG443" s="68"/>
      <c r="AH443" s="68"/>
      <c r="AI443" s="68"/>
      <c r="AJ443" s="68"/>
      <c r="AK443" s="68"/>
      <c r="AL443" s="68"/>
      <c r="AM443" s="68"/>
      <c r="AN443" s="68"/>
      <c r="AO443" s="68"/>
      <c r="AP443" s="68"/>
      <c r="AQ443" s="68"/>
      <c r="AR443" s="68"/>
      <c r="AS443" s="68"/>
      <c r="AT443" s="68"/>
      <c r="AU443" s="68"/>
      <c r="AV443" s="68"/>
      <c r="AW443" s="72"/>
      <c r="AX443" s="68"/>
      <c r="AY443" s="68"/>
      <c r="AZ443" s="68"/>
      <c r="BA443" s="68"/>
      <c r="BB443" s="68"/>
      <c r="BC443" s="68"/>
      <c r="BD443" s="68"/>
      <c r="BE443" s="68"/>
      <c r="BF443" s="68"/>
      <c r="BG443" s="68"/>
      <c r="BH443" s="68"/>
      <c r="BI443" s="68"/>
      <c r="BJ443" s="68"/>
      <c r="BK443" s="68"/>
      <c r="BL443" s="68"/>
      <c r="BM443" s="68"/>
      <c r="BN443" s="72"/>
      <c r="BO443" s="68"/>
      <c r="BP443" s="68"/>
      <c r="BQ443" s="68"/>
      <c r="BR443" s="68"/>
      <c r="BS443" s="68"/>
      <c r="BT443" s="68"/>
      <c r="BU443" s="68"/>
      <c r="BV443" s="68"/>
      <c r="BW443" s="68"/>
      <c r="BX443" s="68"/>
      <c r="BY443" s="68"/>
      <c r="BZ443" s="68"/>
      <c r="CA443" s="73"/>
    </row>
    <row r="444" spans="1:79" s="67" customFormat="1" ht="12" x14ac:dyDescent="0.2">
      <c r="A444" s="65" t="str">
        <f>IF(D444="", "", _xlfn.XLOOKUP(D444,'[1]UHCC Architecture Master'!I:I,'[1]UHCC Architecture Master'!F:F,"NA",0,1))</f>
        <v/>
      </c>
      <c r="B444" s="65" t="str">
        <f>IF(D444="", "", _xlfn.XLOOKUP(D444,'[1]UHCC Architecture Master'!I:I,'[1]UHCC Architecture Master'!G:G,"NA",0,1))</f>
        <v/>
      </c>
      <c r="C444" s="65" t="str">
        <f>IF(D444="", "", _xlfn.XLOOKUP(D444,'[1]UHCC Architecture Master'!I:I,'[1]UHCC Architecture Master'!H:H,"NA",0,1))</f>
        <v/>
      </c>
      <c r="D444" s="68"/>
      <c r="E444" s="65" t="str">
        <f>IF(D444="", "", _xlfn.XLOOKUP(D444,'[1]UHCC Architecture Master'!I:I,'[1]UHCC Architecture Master'!K:K,"NA",0,1))</f>
        <v/>
      </c>
      <c r="F444" s="65"/>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72"/>
      <c r="AG444" s="68"/>
      <c r="AH444" s="68"/>
      <c r="AI444" s="68"/>
      <c r="AJ444" s="68"/>
      <c r="AK444" s="68"/>
      <c r="AL444" s="68"/>
      <c r="AM444" s="68"/>
      <c r="AN444" s="68"/>
      <c r="AO444" s="68"/>
      <c r="AP444" s="68"/>
      <c r="AQ444" s="68"/>
      <c r="AR444" s="68"/>
      <c r="AS444" s="68"/>
      <c r="AT444" s="68"/>
      <c r="AU444" s="68"/>
      <c r="AV444" s="68"/>
      <c r="AW444" s="72"/>
      <c r="AX444" s="68"/>
      <c r="AY444" s="68"/>
      <c r="AZ444" s="68"/>
      <c r="BA444" s="68"/>
      <c r="BB444" s="68"/>
      <c r="BC444" s="68"/>
      <c r="BD444" s="68"/>
      <c r="BE444" s="68"/>
      <c r="BF444" s="68"/>
      <c r="BG444" s="68"/>
      <c r="BH444" s="68"/>
      <c r="BI444" s="68"/>
      <c r="BJ444" s="68"/>
      <c r="BK444" s="68"/>
      <c r="BL444" s="68"/>
      <c r="BM444" s="68"/>
      <c r="BN444" s="72"/>
      <c r="BO444" s="68"/>
      <c r="BP444" s="68"/>
      <c r="BQ444" s="68"/>
      <c r="BR444" s="68"/>
      <c r="BS444" s="68"/>
      <c r="BT444" s="68"/>
      <c r="BU444" s="68"/>
      <c r="BV444" s="68"/>
      <c r="BW444" s="68"/>
      <c r="BX444" s="68"/>
      <c r="BY444" s="68"/>
      <c r="BZ444" s="68"/>
      <c r="CA444" s="73"/>
    </row>
    <row r="445" spans="1:79" s="67" customFormat="1" ht="12" x14ac:dyDescent="0.2">
      <c r="A445" s="65" t="str">
        <f>IF(D445="", "", _xlfn.XLOOKUP(D445,'[1]UHCC Architecture Master'!I:I,'[1]UHCC Architecture Master'!F:F,"NA",0,1))</f>
        <v/>
      </c>
      <c r="B445" s="65" t="str">
        <f>IF(D445="", "", _xlfn.XLOOKUP(D445,'[1]UHCC Architecture Master'!I:I,'[1]UHCC Architecture Master'!G:G,"NA",0,1))</f>
        <v/>
      </c>
      <c r="C445" s="65" t="str">
        <f>IF(D445="", "", _xlfn.XLOOKUP(D445,'[1]UHCC Architecture Master'!I:I,'[1]UHCC Architecture Master'!H:H,"NA",0,1))</f>
        <v/>
      </c>
      <c r="D445" s="68"/>
      <c r="E445" s="65" t="str">
        <f>IF(D445="", "", _xlfn.XLOOKUP(D445,'[1]UHCC Architecture Master'!I:I,'[1]UHCC Architecture Master'!K:K,"NA",0,1))</f>
        <v/>
      </c>
      <c r="F445" s="65"/>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72"/>
      <c r="AG445" s="68"/>
      <c r="AH445" s="68"/>
      <c r="AI445" s="68"/>
      <c r="AJ445" s="68"/>
      <c r="AK445" s="68"/>
      <c r="AL445" s="68"/>
      <c r="AM445" s="68"/>
      <c r="AN445" s="68"/>
      <c r="AO445" s="68"/>
      <c r="AP445" s="68"/>
      <c r="AQ445" s="68"/>
      <c r="AR445" s="68"/>
      <c r="AS445" s="68"/>
      <c r="AT445" s="68"/>
      <c r="AU445" s="68"/>
      <c r="AV445" s="68"/>
      <c r="AW445" s="72"/>
      <c r="AX445" s="68"/>
      <c r="AY445" s="68"/>
      <c r="AZ445" s="68"/>
      <c r="BA445" s="68"/>
      <c r="BB445" s="68"/>
      <c r="BC445" s="68"/>
      <c r="BD445" s="68"/>
      <c r="BE445" s="68"/>
      <c r="BF445" s="68"/>
      <c r="BG445" s="68"/>
      <c r="BH445" s="68"/>
      <c r="BI445" s="68"/>
      <c r="BJ445" s="68"/>
      <c r="BK445" s="68"/>
      <c r="BL445" s="68"/>
      <c r="BM445" s="68"/>
      <c r="BN445" s="72"/>
      <c r="BO445" s="68"/>
      <c r="BP445" s="68"/>
      <c r="BQ445" s="68"/>
      <c r="BR445" s="68"/>
      <c r="BS445" s="68"/>
      <c r="BT445" s="68"/>
      <c r="BU445" s="68"/>
      <c r="BV445" s="68"/>
      <c r="BW445" s="68"/>
      <c r="BX445" s="68"/>
      <c r="BY445" s="68"/>
      <c r="BZ445" s="68"/>
      <c r="CA445" s="73"/>
    </row>
    <row r="446" spans="1:79" s="67" customFormat="1" ht="12" x14ac:dyDescent="0.2">
      <c r="A446" s="65" t="str">
        <f>IF(D446="", "", _xlfn.XLOOKUP(D446,'[1]UHCC Architecture Master'!I:I,'[1]UHCC Architecture Master'!F:F,"NA",0,1))</f>
        <v/>
      </c>
      <c r="B446" s="65" t="str">
        <f>IF(D446="", "", _xlfn.XLOOKUP(D446,'[1]UHCC Architecture Master'!I:I,'[1]UHCC Architecture Master'!G:G,"NA",0,1))</f>
        <v/>
      </c>
      <c r="C446" s="65" t="str">
        <f>IF(D446="", "", _xlfn.XLOOKUP(D446,'[1]UHCC Architecture Master'!I:I,'[1]UHCC Architecture Master'!H:H,"NA",0,1))</f>
        <v/>
      </c>
      <c r="D446" s="68"/>
      <c r="E446" s="65" t="str">
        <f>IF(D446="", "", _xlfn.XLOOKUP(D446,'[1]UHCC Architecture Master'!I:I,'[1]UHCC Architecture Master'!K:K,"NA",0,1))</f>
        <v/>
      </c>
      <c r="F446" s="65"/>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72"/>
      <c r="AG446" s="68"/>
      <c r="AH446" s="68"/>
      <c r="AI446" s="68"/>
      <c r="AJ446" s="68"/>
      <c r="AK446" s="68"/>
      <c r="AL446" s="68"/>
      <c r="AM446" s="68"/>
      <c r="AN446" s="68"/>
      <c r="AO446" s="68"/>
      <c r="AP446" s="68"/>
      <c r="AQ446" s="68"/>
      <c r="AR446" s="68"/>
      <c r="AS446" s="68"/>
      <c r="AT446" s="68"/>
      <c r="AU446" s="68"/>
      <c r="AV446" s="68"/>
      <c r="AW446" s="72"/>
      <c r="AX446" s="68"/>
      <c r="AY446" s="68"/>
      <c r="AZ446" s="68"/>
      <c r="BA446" s="68"/>
      <c r="BB446" s="68"/>
      <c r="BC446" s="68"/>
      <c r="BD446" s="68"/>
      <c r="BE446" s="68"/>
      <c r="BF446" s="68"/>
      <c r="BG446" s="68"/>
      <c r="BH446" s="68"/>
      <c r="BI446" s="68"/>
      <c r="BJ446" s="68"/>
      <c r="BK446" s="68"/>
      <c r="BL446" s="68"/>
      <c r="BM446" s="68"/>
      <c r="BN446" s="72"/>
      <c r="BO446" s="68"/>
      <c r="BP446" s="68"/>
      <c r="BQ446" s="68"/>
      <c r="BR446" s="68"/>
      <c r="BS446" s="68"/>
      <c r="BT446" s="68"/>
      <c r="BU446" s="68"/>
      <c r="BV446" s="68"/>
      <c r="BW446" s="68"/>
      <c r="BX446" s="68"/>
      <c r="BY446" s="68"/>
      <c r="BZ446" s="68"/>
      <c r="CA446" s="73"/>
    </row>
    <row r="447" spans="1:79" s="67" customFormat="1" ht="12" x14ac:dyDescent="0.2">
      <c r="A447" s="65" t="str">
        <f>IF(D447="", "", _xlfn.XLOOKUP(D447,'[1]UHCC Architecture Master'!I:I,'[1]UHCC Architecture Master'!F:F,"NA",0,1))</f>
        <v/>
      </c>
      <c r="B447" s="65" t="str">
        <f>IF(D447="", "", _xlfn.XLOOKUP(D447,'[1]UHCC Architecture Master'!I:I,'[1]UHCC Architecture Master'!G:G,"NA",0,1))</f>
        <v/>
      </c>
      <c r="C447" s="65" t="str">
        <f>IF(D447="", "", _xlfn.XLOOKUP(D447,'[1]UHCC Architecture Master'!I:I,'[1]UHCC Architecture Master'!H:H,"NA",0,1))</f>
        <v/>
      </c>
      <c r="D447" s="68"/>
      <c r="E447" s="65" t="str">
        <f>IF(D447="", "", _xlfn.XLOOKUP(D447,'[1]UHCC Architecture Master'!I:I,'[1]UHCC Architecture Master'!K:K,"NA",0,1))</f>
        <v/>
      </c>
      <c r="F447" s="65"/>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72"/>
      <c r="AG447" s="68"/>
      <c r="AH447" s="68"/>
      <c r="AI447" s="68"/>
      <c r="AJ447" s="68"/>
      <c r="AK447" s="68"/>
      <c r="AL447" s="68"/>
      <c r="AM447" s="68"/>
      <c r="AN447" s="68"/>
      <c r="AO447" s="68"/>
      <c r="AP447" s="68"/>
      <c r="AQ447" s="68"/>
      <c r="AR447" s="68"/>
      <c r="AS447" s="68"/>
      <c r="AT447" s="68"/>
      <c r="AU447" s="68"/>
      <c r="AV447" s="68"/>
      <c r="AW447" s="72"/>
      <c r="AX447" s="68"/>
      <c r="AY447" s="68"/>
      <c r="AZ447" s="68"/>
      <c r="BA447" s="68"/>
      <c r="BB447" s="68"/>
      <c r="BC447" s="68"/>
      <c r="BD447" s="68"/>
      <c r="BE447" s="68"/>
      <c r="BF447" s="68"/>
      <c r="BG447" s="68"/>
      <c r="BH447" s="68"/>
      <c r="BI447" s="68"/>
      <c r="BJ447" s="68"/>
      <c r="BK447" s="68"/>
      <c r="BL447" s="68"/>
      <c r="BM447" s="68"/>
      <c r="BN447" s="72"/>
      <c r="BO447" s="68"/>
      <c r="BP447" s="68"/>
      <c r="BQ447" s="68"/>
      <c r="BR447" s="68"/>
      <c r="BS447" s="68"/>
      <c r="BT447" s="68"/>
      <c r="BU447" s="68"/>
      <c r="BV447" s="68"/>
      <c r="BW447" s="68"/>
      <c r="BX447" s="68"/>
      <c r="BY447" s="68"/>
      <c r="BZ447" s="68"/>
      <c r="CA447" s="73"/>
    </row>
    <row r="448" spans="1:79" s="67" customFormat="1" ht="12" x14ac:dyDescent="0.2">
      <c r="A448" s="65" t="str">
        <f>IF(D448="", "", _xlfn.XLOOKUP(D448,'[1]UHCC Architecture Master'!I:I,'[1]UHCC Architecture Master'!F:F,"NA",0,1))</f>
        <v/>
      </c>
      <c r="B448" s="65" t="str">
        <f>IF(D448="", "", _xlfn.XLOOKUP(D448,'[1]UHCC Architecture Master'!I:I,'[1]UHCC Architecture Master'!G:G,"NA",0,1))</f>
        <v/>
      </c>
      <c r="C448" s="65" t="str">
        <f>IF(D448="", "", _xlfn.XLOOKUP(D448,'[1]UHCC Architecture Master'!I:I,'[1]UHCC Architecture Master'!H:H,"NA",0,1))</f>
        <v/>
      </c>
      <c r="D448" s="68"/>
      <c r="E448" s="65" t="str">
        <f>IF(D448="", "", _xlfn.XLOOKUP(D448,'[1]UHCC Architecture Master'!I:I,'[1]UHCC Architecture Master'!K:K,"NA",0,1))</f>
        <v/>
      </c>
      <c r="F448" s="65"/>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72"/>
      <c r="AG448" s="68"/>
      <c r="AH448" s="68"/>
      <c r="AI448" s="68"/>
      <c r="AJ448" s="68"/>
      <c r="AK448" s="68"/>
      <c r="AL448" s="68"/>
      <c r="AM448" s="68"/>
      <c r="AN448" s="68"/>
      <c r="AO448" s="68"/>
      <c r="AP448" s="68"/>
      <c r="AQ448" s="68"/>
      <c r="AR448" s="68"/>
      <c r="AS448" s="68"/>
      <c r="AT448" s="68"/>
      <c r="AU448" s="68"/>
      <c r="AV448" s="68"/>
      <c r="AW448" s="72"/>
      <c r="AX448" s="68"/>
      <c r="AY448" s="68"/>
      <c r="AZ448" s="68"/>
      <c r="BA448" s="68"/>
      <c r="BB448" s="68"/>
      <c r="BC448" s="68"/>
      <c r="BD448" s="68"/>
      <c r="BE448" s="68"/>
      <c r="BF448" s="68"/>
      <c r="BG448" s="68"/>
      <c r="BH448" s="68"/>
      <c r="BI448" s="68"/>
      <c r="BJ448" s="68"/>
      <c r="BK448" s="68"/>
      <c r="BL448" s="68"/>
      <c r="BM448" s="68"/>
      <c r="BN448" s="72"/>
      <c r="BO448" s="68"/>
      <c r="BP448" s="68"/>
      <c r="BQ448" s="68"/>
      <c r="BR448" s="68"/>
      <c r="BS448" s="68"/>
      <c r="BT448" s="68"/>
      <c r="BU448" s="68"/>
      <c r="BV448" s="68"/>
      <c r="BW448" s="68"/>
      <c r="BX448" s="68"/>
      <c r="BY448" s="68"/>
      <c r="BZ448" s="68"/>
      <c r="CA448" s="73"/>
    </row>
    <row r="449" spans="1:79" s="67" customFormat="1" ht="12" x14ac:dyDescent="0.2">
      <c r="A449" s="65" t="str">
        <f>IF(D449="", "", _xlfn.XLOOKUP(D449,'[1]UHCC Architecture Master'!I:I,'[1]UHCC Architecture Master'!F:F,"NA",0,1))</f>
        <v/>
      </c>
      <c r="B449" s="65" t="str">
        <f>IF(D449="", "", _xlfn.XLOOKUP(D449,'[1]UHCC Architecture Master'!I:I,'[1]UHCC Architecture Master'!G:G,"NA",0,1))</f>
        <v/>
      </c>
      <c r="C449" s="65" t="str">
        <f>IF(D449="", "", _xlfn.XLOOKUP(D449,'[1]UHCC Architecture Master'!I:I,'[1]UHCC Architecture Master'!H:H,"NA",0,1))</f>
        <v/>
      </c>
      <c r="D449" s="68"/>
      <c r="E449" s="65" t="str">
        <f>IF(D449="", "", _xlfn.XLOOKUP(D449,'[1]UHCC Architecture Master'!I:I,'[1]UHCC Architecture Master'!K:K,"NA",0,1))</f>
        <v/>
      </c>
      <c r="F449" s="65"/>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72"/>
      <c r="AG449" s="68"/>
      <c r="AH449" s="68"/>
      <c r="AI449" s="68"/>
      <c r="AJ449" s="68"/>
      <c r="AK449" s="68"/>
      <c r="AL449" s="68"/>
      <c r="AM449" s="68"/>
      <c r="AN449" s="68"/>
      <c r="AO449" s="68"/>
      <c r="AP449" s="68"/>
      <c r="AQ449" s="68"/>
      <c r="AR449" s="68"/>
      <c r="AS449" s="68"/>
      <c r="AT449" s="68"/>
      <c r="AU449" s="68"/>
      <c r="AV449" s="68"/>
      <c r="AW449" s="72"/>
      <c r="AX449" s="68"/>
      <c r="AY449" s="68"/>
      <c r="AZ449" s="68"/>
      <c r="BA449" s="68"/>
      <c r="BB449" s="68"/>
      <c r="BC449" s="68"/>
      <c r="BD449" s="68"/>
      <c r="BE449" s="68"/>
      <c r="BF449" s="68"/>
      <c r="BG449" s="68"/>
      <c r="BH449" s="68"/>
      <c r="BI449" s="68"/>
      <c r="BJ449" s="68"/>
      <c r="BK449" s="68"/>
      <c r="BL449" s="68"/>
      <c r="BM449" s="68"/>
      <c r="BN449" s="72"/>
      <c r="BO449" s="68"/>
      <c r="BP449" s="68"/>
      <c r="BQ449" s="68"/>
      <c r="BR449" s="68"/>
      <c r="BS449" s="68"/>
      <c r="BT449" s="68"/>
      <c r="BU449" s="68"/>
      <c r="BV449" s="68"/>
      <c r="BW449" s="68"/>
      <c r="BX449" s="68"/>
      <c r="BY449" s="68"/>
      <c r="BZ449" s="68"/>
      <c r="CA449" s="73"/>
    </row>
    <row r="450" spans="1:79" s="67" customFormat="1" ht="12" x14ac:dyDescent="0.2">
      <c r="A450" s="65" t="str">
        <f>IF(D450="", "", _xlfn.XLOOKUP(D450,'[1]UHCC Architecture Master'!I:I,'[1]UHCC Architecture Master'!F:F,"NA",0,1))</f>
        <v/>
      </c>
      <c r="B450" s="65" t="str">
        <f>IF(D450="", "", _xlfn.XLOOKUP(D450,'[1]UHCC Architecture Master'!I:I,'[1]UHCC Architecture Master'!G:G,"NA",0,1))</f>
        <v/>
      </c>
      <c r="C450" s="65" t="str">
        <f>IF(D450="", "", _xlfn.XLOOKUP(D450,'[1]UHCC Architecture Master'!I:I,'[1]UHCC Architecture Master'!H:H,"NA",0,1))</f>
        <v/>
      </c>
      <c r="D450" s="68"/>
      <c r="E450" s="65" t="str">
        <f>IF(D450="", "", _xlfn.XLOOKUP(D450,'[1]UHCC Architecture Master'!I:I,'[1]UHCC Architecture Master'!K:K,"NA",0,1))</f>
        <v/>
      </c>
      <c r="F450" s="65"/>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72"/>
      <c r="AG450" s="68"/>
      <c r="AH450" s="68"/>
      <c r="AI450" s="68"/>
      <c r="AJ450" s="68"/>
      <c r="AK450" s="68"/>
      <c r="AL450" s="68"/>
      <c r="AM450" s="68"/>
      <c r="AN450" s="68"/>
      <c r="AO450" s="68"/>
      <c r="AP450" s="68"/>
      <c r="AQ450" s="68"/>
      <c r="AR450" s="68"/>
      <c r="AS450" s="68"/>
      <c r="AT450" s="68"/>
      <c r="AU450" s="68"/>
      <c r="AV450" s="68"/>
      <c r="AW450" s="72"/>
      <c r="AX450" s="68"/>
      <c r="AY450" s="68"/>
      <c r="AZ450" s="68"/>
      <c r="BA450" s="68"/>
      <c r="BB450" s="68"/>
      <c r="BC450" s="68"/>
      <c r="BD450" s="68"/>
      <c r="BE450" s="68"/>
      <c r="BF450" s="68"/>
      <c r="BG450" s="68"/>
      <c r="BH450" s="68"/>
      <c r="BI450" s="68"/>
      <c r="BJ450" s="68"/>
      <c r="BK450" s="68"/>
      <c r="BL450" s="68"/>
      <c r="BM450" s="68"/>
      <c r="BN450" s="72"/>
      <c r="BO450" s="68"/>
      <c r="BP450" s="68"/>
      <c r="BQ450" s="68"/>
      <c r="BR450" s="68"/>
      <c r="BS450" s="68"/>
      <c r="BT450" s="68"/>
      <c r="BU450" s="68"/>
      <c r="BV450" s="68"/>
      <c r="BW450" s="68"/>
      <c r="BX450" s="68"/>
      <c r="BY450" s="68"/>
      <c r="BZ450" s="68"/>
      <c r="CA450" s="73"/>
    </row>
    <row r="451" spans="1:79" s="67" customFormat="1" ht="12" x14ac:dyDescent="0.2">
      <c r="A451" s="65" t="str">
        <f>IF(D451="", "", _xlfn.XLOOKUP(D451,'[1]UHCC Architecture Master'!I:I,'[1]UHCC Architecture Master'!F:F,"NA",0,1))</f>
        <v/>
      </c>
      <c r="B451" s="65" t="str">
        <f>IF(D451="", "", _xlfn.XLOOKUP(D451,'[1]UHCC Architecture Master'!I:I,'[1]UHCC Architecture Master'!G:G,"NA",0,1))</f>
        <v/>
      </c>
      <c r="C451" s="65" t="str">
        <f>IF(D451="", "", _xlfn.XLOOKUP(D451,'[1]UHCC Architecture Master'!I:I,'[1]UHCC Architecture Master'!H:H,"NA",0,1))</f>
        <v/>
      </c>
      <c r="D451" s="68"/>
      <c r="E451" s="65" t="str">
        <f>IF(D451="", "", _xlfn.XLOOKUP(D451,'[1]UHCC Architecture Master'!I:I,'[1]UHCC Architecture Master'!K:K,"NA",0,1))</f>
        <v/>
      </c>
      <c r="F451" s="65"/>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72"/>
      <c r="AG451" s="68"/>
      <c r="AH451" s="68"/>
      <c r="AI451" s="68"/>
      <c r="AJ451" s="68"/>
      <c r="AK451" s="68"/>
      <c r="AL451" s="68"/>
      <c r="AM451" s="68"/>
      <c r="AN451" s="68"/>
      <c r="AO451" s="68"/>
      <c r="AP451" s="68"/>
      <c r="AQ451" s="68"/>
      <c r="AR451" s="68"/>
      <c r="AS451" s="68"/>
      <c r="AT451" s="68"/>
      <c r="AU451" s="68"/>
      <c r="AV451" s="68"/>
      <c r="AW451" s="72"/>
      <c r="AX451" s="68"/>
      <c r="AY451" s="68"/>
      <c r="AZ451" s="68"/>
      <c r="BA451" s="68"/>
      <c r="BB451" s="68"/>
      <c r="BC451" s="68"/>
      <c r="BD451" s="68"/>
      <c r="BE451" s="68"/>
      <c r="BF451" s="68"/>
      <c r="BG451" s="68"/>
      <c r="BH451" s="68"/>
      <c r="BI451" s="68"/>
      <c r="BJ451" s="68"/>
      <c r="BK451" s="68"/>
      <c r="BL451" s="68"/>
      <c r="BM451" s="68"/>
      <c r="BN451" s="72"/>
      <c r="BO451" s="68"/>
      <c r="BP451" s="68"/>
      <c r="BQ451" s="68"/>
      <c r="BR451" s="68"/>
      <c r="BS451" s="68"/>
      <c r="BT451" s="68"/>
      <c r="BU451" s="68"/>
      <c r="BV451" s="68"/>
      <c r="BW451" s="68"/>
      <c r="BX451" s="68"/>
      <c r="BY451" s="68"/>
      <c r="BZ451" s="68"/>
      <c r="CA451" s="73"/>
    </row>
    <row r="452" spans="1:79" s="67" customFormat="1" ht="12" x14ac:dyDescent="0.2">
      <c r="A452" s="65" t="str">
        <f>IF(D452="", "", _xlfn.XLOOKUP(D452,'[1]UHCC Architecture Master'!I:I,'[1]UHCC Architecture Master'!F:F,"NA",0,1))</f>
        <v/>
      </c>
      <c r="B452" s="65" t="str">
        <f>IF(D452="", "", _xlfn.XLOOKUP(D452,'[1]UHCC Architecture Master'!I:I,'[1]UHCC Architecture Master'!G:G,"NA",0,1))</f>
        <v/>
      </c>
      <c r="C452" s="65" t="str">
        <f>IF(D452="", "", _xlfn.XLOOKUP(D452,'[1]UHCC Architecture Master'!I:I,'[1]UHCC Architecture Master'!H:H,"NA",0,1))</f>
        <v/>
      </c>
      <c r="D452" s="68"/>
      <c r="E452" s="65" t="str">
        <f>IF(D452="", "", _xlfn.XLOOKUP(D452,'[1]UHCC Architecture Master'!I:I,'[1]UHCC Architecture Master'!K:K,"NA",0,1))</f>
        <v/>
      </c>
      <c r="F452" s="65"/>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72"/>
      <c r="AG452" s="68"/>
      <c r="AH452" s="68"/>
      <c r="AI452" s="68"/>
      <c r="AJ452" s="68"/>
      <c r="AK452" s="68"/>
      <c r="AL452" s="68"/>
      <c r="AM452" s="68"/>
      <c r="AN452" s="68"/>
      <c r="AO452" s="68"/>
      <c r="AP452" s="68"/>
      <c r="AQ452" s="68"/>
      <c r="AR452" s="68"/>
      <c r="AS452" s="68"/>
      <c r="AT452" s="68"/>
      <c r="AU452" s="68"/>
      <c r="AV452" s="68"/>
      <c r="AW452" s="72"/>
      <c r="AX452" s="68"/>
      <c r="AY452" s="68"/>
      <c r="AZ452" s="68"/>
      <c r="BA452" s="68"/>
      <c r="BB452" s="68"/>
      <c r="BC452" s="68"/>
      <c r="BD452" s="68"/>
      <c r="BE452" s="68"/>
      <c r="BF452" s="68"/>
      <c r="BG452" s="68"/>
      <c r="BH452" s="68"/>
      <c r="BI452" s="68"/>
      <c r="BJ452" s="68"/>
      <c r="BK452" s="68"/>
      <c r="BL452" s="68"/>
      <c r="BM452" s="68"/>
      <c r="BN452" s="72"/>
      <c r="BO452" s="68"/>
      <c r="BP452" s="68"/>
      <c r="BQ452" s="68"/>
      <c r="BR452" s="68"/>
      <c r="BS452" s="68"/>
      <c r="BT452" s="68"/>
      <c r="BU452" s="68"/>
      <c r="BV452" s="68"/>
      <c r="BW452" s="68"/>
      <c r="BX452" s="68"/>
      <c r="BY452" s="68"/>
      <c r="BZ452" s="68"/>
      <c r="CA452" s="73"/>
    </row>
    <row r="453" spans="1:79" s="67" customFormat="1" ht="12" x14ac:dyDescent="0.2">
      <c r="A453" s="65" t="str">
        <f>IF(D453="", "", _xlfn.XLOOKUP(D453,'[1]UHCC Architecture Master'!I:I,'[1]UHCC Architecture Master'!F:F,"NA",0,1))</f>
        <v/>
      </c>
      <c r="B453" s="65" t="str">
        <f>IF(D453="", "", _xlfn.XLOOKUP(D453,'[1]UHCC Architecture Master'!I:I,'[1]UHCC Architecture Master'!G:G,"NA",0,1))</f>
        <v/>
      </c>
      <c r="C453" s="65" t="str">
        <f>IF(D453="", "", _xlfn.XLOOKUP(D453,'[1]UHCC Architecture Master'!I:I,'[1]UHCC Architecture Master'!H:H,"NA",0,1))</f>
        <v/>
      </c>
      <c r="D453" s="68"/>
      <c r="E453" s="65" t="str">
        <f>IF(D453="", "", _xlfn.XLOOKUP(D453,'[1]UHCC Architecture Master'!I:I,'[1]UHCC Architecture Master'!K:K,"NA",0,1))</f>
        <v/>
      </c>
      <c r="F453" s="65"/>
      <c r="G453" s="68"/>
      <c r="H453" s="65"/>
      <c r="I453" s="65"/>
      <c r="J453" s="65"/>
      <c r="K453" s="65"/>
      <c r="L453" s="68"/>
      <c r="M453" s="68"/>
      <c r="N453" s="65"/>
      <c r="O453" s="68"/>
      <c r="P453" s="68"/>
      <c r="Q453" s="68"/>
      <c r="R453" s="68"/>
      <c r="S453" s="68"/>
      <c r="T453" s="68"/>
      <c r="U453" s="68"/>
      <c r="V453" s="68"/>
      <c r="W453" s="68"/>
      <c r="X453" s="68"/>
      <c r="Y453" s="68"/>
      <c r="Z453" s="68"/>
      <c r="AA453" s="68"/>
      <c r="AB453" s="68"/>
      <c r="AC453" s="68"/>
      <c r="AD453" s="68"/>
      <c r="AE453" s="68"/>
      <c r="AF453" s="72"/>
      <c r="AG453" s="68"/>
      <c r="AH453" s="68"/>
      <c r="AI453" s="68"/>
      <c r="AJ453" s="68"/>
      <c r="AK453" s="68"/>
      <c r="AL453" s="68"/>
      <c r="AM453" s="68"/>
      <c r="AN453" s="68"/>
      <c r="AO453" s="68"/>
      <c r="AP453" s="68"/>
      <c r="AQ453" s="68"/>
      <c r="AR453" s="68"/>
      <c r="AS453" s="68"/>
      <c r="AT453" s="68"/>
      <c r="AU453" s="68"/>
      <c r="AV453" s="68"/>
      <c r="AW453" s="72"/>
      <c r="AX453" s="68"/>
      <c r="AY453" s="68"/>
      <c r="AZ453" s="68"/>
      <c r="BA453" s="68"/>
      <c r="BB453" s="68"/>
      <c r="BC453" s="68"/>
      <c r="BD453" s="68"/>
      <c r="BE453" s="68"/>
      <c r="BF453" s="68"/>
      <c r="BG453" s="68"/>
      <c r="BH453" s="68"/>
      <c r="BI453" s="68"/>
      <c r="BJ453" s="68"/>
      <c r="BK453" s="68"/>
      <c r="BL453" s="68"/>
      <c r="BM453" s="68"/>
      <c r="BN453" s="72"/>
      <c r="BO453" s="68"/>
      <c r="BP453" s="68"/>
      <c r="BQ453" s="68"/>
      <c r="BR453" s="68"/>
      <c r="BS453" s="68"/>
      <c r="BT453" s="68"/>
      <c r="BU453" s="68"/>
      <c r="BV453" s="68"/>
      <c r="BW453" s="68"/>
      <c r="BX453" s="68"/>
      <c r="BY453" s="68"/>
      <c r="BZ453" s="68"/>
      <c r="CA453" s="73"/>
    </row>
    <row r="454" spans="1:79" s="67" customFormat="1" ht="12" x14ac:dyDescent="0.2">
      <c r="A454" s="65" t="str">
        <f>IF(D454="", "", _xlfn.XLOOKUP(D454,'[1]UHCC Architecture Master'!I:I,'[1]UHCC Architecture Master'!F:F,"NA",0,1))</f>
        <v/>
      </c>
      <c r="B454" s="65" t="str">
        <f>IF(D454="", "", _xlfn.XLOOKUP(D454,'[1]UHCC Architecture Master'!I:I,'[1]UHCC Architecture Master'!G:G,"NA",0,1))</f>
        <v/>
      </c>
      <c r="C454" s="65" t="str">
        <f>IF(D454="", "", _xlfn.XLOOKUP(D454,'[1]UHCC Architecture Master'!I:I,'[1]UHCC Architecture Master'!H:H,"NA",0,1))</f>
        <v/>
      </c>
      <c r="D454" s="68"/>
      <c r="E454" s="65" t="str">
        <f>IF(D454="", "", _xlfn.XLOOKUP(D454,'[1]UHCC Architecture Master'!I:I,'[1]UHCC Architecture Master'!K:K,"NA",0,1))</f>
        <v/>
      </c>
      <c r="F454" s="65"/>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72"/>
      <c r="AG454" s="68"/>
      <c r="AH454" s="68"/>
      <c r="AI454" s="68"/>
      <c r="AJ454" s="68"/>
      <c r="AK454" s="68"/>
      <c r="AL454" s="68"/>
      <c r="AM454" s="68"/>
      <c r="AN454" s="68"/>
      <c r="AO454" s="68"/>
      <c r="AP454" s="68"/>
      <c r="AQ454" s="68"/>
      <c r="AR454" s="68"/>
      <c r="AS454" s="68"/>
      <c r="AT454" s="68"/>
      <c r="AU454" s="68"/>
      <c r="AV454" s="68"/>
      <c r="AW454" s="72"/>
      <c r="AX454" s="68"/>
      <c r="AY454" s="68"/>
      <c r="AZ454" s="68"/>
      <c r="BA454" s="68"/>
      <c r="BB454" s="68"/>
      <c r="BC454" s="68"/>
      <c r="BD454" s="68"/>
      <c r="BE454" s="68"/>
      <c r="BF454" s="68"/>
      <c r="BG454" s="68"/>
      <c r="BH454" s="68"/>
      <c r="BI454" s="68"/>
      <c r="BJ454" s="68"/>
      <c r="BK454" s="68"/>
      <c r="BL454" s="68"/>
      <c r="BM454" s="68"/>
      <c r="BN454" s="72"/>
      <c r="BO454" s="68"/>
      <c r="BP454" s="68"/>
      <c r="BQ454" s="68"/>
      <c r="BR454" s="68"/>
      <c r="BS454" s="68"/>
      <c r="BT454" s="68"/>
      <c r="BU454" s="68"/>
      <c r="BV454" s="68"/>
      <c r="BW454" s="68"/>
      <c r="BX454" s="68"/>
      <c r="BY454" s="68"/>
      <c r="BZ454" s="68"/>
      <c r="CA454" s="73"/>
    </row>
    <row r="455" spans="1:79" s="67" customFormat="1" ht="12" x14ac:dyDescent="0.2">
      <c r="A455" s="65" t="str">
        <f>IF(D455="", "", _xlfn.XLOOKUP(D455,'[1]UHCC Architecture Master'!I:I,'[1]UHCC Architecture Master'!F:F,"NA",0,1))</f>
        <v/>
      </c>
      <c r="B455" s="65" t="str">
        <f>IF(D455="", "", _xlfn.XLOOKUP(D455,'[1]UHCC Architecture Master'!I:I,'[1]UHCC Architecture Master'!G:G,"NA",0,1))</f>
        <v/>
      </c>
      <c r="C455" s="65" t="str">
        <f>IF(D455="", "", _xlfn.XLOOKUP(D455,'[1]UHCC Architecture Master'!I:I,'[1]UHCC Architecture Master'!H:H,"NA",0,1))</f>
        <v/>
      </c>
      <c r="D455" s="68"/>
      <c r="E455" s="65" t="str">
        <f>IF(D455="", "", _xlfn.XLOOKUP(D455,'[1]UHCC Architecture Master'!I:I,'[1]UHCC Architecture Master'!K:K,"NA",0,1))</f>
        <v/>
      </c>
      <c r="F455" s="65"/>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72"/>
      <c r="AG455" s="68"/>
      <c r="AH455" s="68"/>
      <c r="AI455" s="68"/>
      <c r="AJ455" s="68"/>
      <c r="AK455" s="68"/>
      <c r="AL455" s="68"/>
      <c r="AM455" s="68"/>
      <c r="AN455" s="68"/>
      <c r="AO455" s="68"/>
      <c r="AP455" s="68"/>
      <c r="AQ455" s="68"/>
      <c r="AR455" s="68"/>
      <c r="AS455" s="68"/>
      <c r="AT455" s="68"/>
      <c r="AU455" s="68"/>
      <c r="AV455" s="68"/>
      <c r="AW455" s="72"/>
      <c r="AX455" s="68"/>
      <c r="AY455" s="68"/>
      <c r="AZ455" s="68"/>
      <c r="BA455" s="68"/>
      <c r="BB455" s="68"/>
      <c r="BC455" s="68"/>
      <c r="BD455" s="68"/>
      <c r="BE455" s="68"/>
      <c r="BF455" s="68"/>
      <c r="BG455" s="68"/>
      <c r="BH455" s="68"/>
      <c r="BI455" s="68"/>
      <c r="BJ455" s="68"/>
      <c r="BK455" s="68"/>
      <c r="BL455" s="68"/>
      <c r="BM455" s="68"/>
      <c r="BN455" s="72"/>
      <c r="BO455" s="68"/>
      <c r="BP455" s="68"/>
      <c r="BQ455" s="68"/>
      <c r="BR455" s="68"/>
      <c r="BS455" s="68"/>
      <c r="BT455" s="68"/>
      <c r="BU455" s="68"/>
      <c r="BV455" s="68"/>
      <c r="BW455" s="68"/>
      <c r="BX455" s="68"/>
      <c r="BY455" s="68"/>
      <c r="BZ455" s="68"/>
      <c r="CA455" s="73"/>
    </row>
    <row r="456" spans="1:79" s="67" customFormat="1" ht="12" x14ac:dyDescent="0.2">
      <c r="A456" s="65" t="str">
        <f>IF(D456="", "", _xlfn.XLOOKUP(D456,'[1]UHCC Architecture Master'!I:I,'[1]UHCC Architecture Master'!F:F,"NA",0,1))</f>
        <v/>
      </c>
      <c r="B456" s="65" t="str">
        <f>IF(D456="", "", _xlfn.XLOOKUP(D456,'[1]UHCC Architecture Master'!I:I,'[1]UHCC Architecture Master'!G:G,"NA",0,1))</f>
        <v/>
      </c>
      <c r="C456" s="65" t="str">
        <f>IF(D456="", "", _xlfn.XLOOKUP(D456,'[1]UHCC Architecture Master'!I:I,'[1]UHCC Architecture Master'!H:H,"NA",0,1))</f>
        <v/>
      </c>
      <c r="D456" s="68"/>
      <c r="E456" s="65" t="str">
        <f>IF(D456="", "", _xlfn.XLOOKUP(D456,'[1]UHCC Architecture Master'!I:I,'[1]UHCC Architecture Master'!K:K,"NA",0,1))</f>
        <v/>
      </c>
      <c r="F456" s="65"/>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72"/>
      <c r="AG456" s="68"/>
      <c r="AH456" s="68"/>
      <c r="AI456" s="68"/>
      <c r="AJ456" s="68"/>
      <c r="AK456" s="68"/>
      <c r="AL456" s="68"/>
      <c r="AM456" s="68"/>
      <c r="AN456" s="68"/>
      <c r="AO456" s="68"/>
      <c r="AP456" s="68"/>
      <c r="AQ456" s="68"/>
      <c r="AR456" s="68"/>
      <c r="AS456" s="68"/>
      <c r="AT456" s="68"/>
      <c r="AU456" s="68"/>
      <c r="AV456" s="68"/>
      <c r="AW456" s="72"/>
      <c r="AX456" s="68"/>
      <c r="AY456" s="68"/>
      <c r="AZ456" s="68"/>
      <c r="BA456" s="68"/>
      <c r="BB456" s="68"/>
      <c r="BC456" s="68"/>
      <c r="BD456" s="68"/>
      <c r="BE456" s="68"/>
      <c r="BF456" s="68"/>
      <c r="BG456" s="68"/>
      <c r="BH456" s="68"/>
      <c r="BI456" s="68"/>
      <c r="BJ456" s="68"/>
      <c r="BK456" s="68"/>
      <c r="BL456" s="68"/>
      <c r="BM456" s="68"/>
      <c r="BN456" s="72"/>
      <c r="BO456" s="68"/>
      <c r="BP456" s="68"/>
      <c r="BQ456" s="68"/>
      <c r="BR456" s="68"/>
      <c r="BS456" s="68"/>
      <c r="BT456" s="68"/>
      <c r="BU456" s="68"/>
      <c r="BV456" s="68"/>
      <c r="BW456" s="68"/>
      <c r="BX456" s="68"/>
      <c r="BY456" s="68"/>
      <c r="BZ456" s="68"/>
      <c r="CA456" s="73"/>
    </row>
    <row r="457" spans="1:79" s="332" customFormat="1" ht="12" x14ac:dyDescent="0.2">
      <c r="A457" s="65" t="str">
        <f>IF(D457="", "", _xlfn.XLOOKUP(D457,'[1]UHCC Architecture Master'!I:I,'[1]UHCC Architecture Master'!F:F,"NA",0,1))</f>
        <v/>
      </c>
      <c r="B457" s="65" t="str">
        <f>IF(D457="", "", _xlfn.XLOOKUP(D457,'[1]UHCC Architecture Master'!I:I,'[1]UHCC Architecture Master'!G:G,"NA",0,1))</f>
        <v/>
      </c>
      <c r="C457" s="65" t="str">
        <f>IF(D457="", "", _xlfn.XLOOKUP(D457,'[1]UHCC Architecture Master'!I:I,'[1]UHCC Architecture Master'!H:H,"NA",0,1))</f>
        <v/>
      </c>
      <c r="D457" s="79"/>
      <c r="E457" s="65" t="str">
        <f>IF(D457="", "", _xlfn.XLOOKUP(D457,'[1]UHCC Architecture Master'!I:I,'[1]UHCC Architecture Master'!K:K,"NA",0,1))</f>
        <v/>
      </c>
      <c r="F457" s="65"/>
      <c r="G457" s="80"/>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2"/>
      <c r="AG457" s="81"/>
      <c r="AH457" s="81"/>
      <c r="AI457" s="81"/>
      <c r="AJ457" s="81"/>
      <c r="AK457" s="81"/>
      <c r="AL457" s="81"/>
      <c r="AM457" s="81"/>
      <c r="AN457" s="81"/>
      <c r="AO457" s="81"/>
      <c r="AP457" s="81"/>
      <c r="AQ457" s="81"/>
      <c r="AR457" s="81"/>
      <c r="AS457" s="81"/>
      <c r="AT457" s="81"/>
      <c r="AU457" s="81"/>
      <c r="AV457" s="81"/>
      <c r="AW457" s="82"/>
      <c r="AX457" s="81"/>
      <c r="AY457" s="81"/>
      <c r="AZ457" s="81"/>
      <c r="BA457" s="81"/>
      <c r="BB457" s="81"/>
      <c r="BC457" s="81"/>
      <c r="BD457" s="81"/>
      <c r="BE457" s="81"/>
      <c r="BF457" s="81"/>
      <c r="BG457" s="81"/>
      <c r="BH457" s="81"/>
      <c r="BI457" s="81"/>
      <c r="BJ457" s="81"/>
      <c r="BK457" s="81"/>
      <c r="BL457" s="81"/>
      <c r="BM457" s="81"/>
      <c r="BN457" s="82"/>
      <c r="BO457" s="81"/>
      <c r="BP457" s="81"/>
      <c r="BQ457" s="81"/>
      <c r="BR457" s="81"/>
      <c r="BS457" s="81"/>
      <c r="BT457" s="81"/>
      <c r="BU457" s="81"/>
      <c r="BV457" s="81"/>
      <c r="BW457" s="81"/>
      <c r="BX457" s="81"/>
      <c r="BY457" s="81"/>
      <c r="BZ457" s="81"/>
      <c r="CA457" s="83"/>
    </row>
    <row r="458" spans="1:79" s="332" customFormat="1" ht="12" x14ac:dyDescent="0.2">
      <c r="A458" s="65" t="str">
        <f>IF(D458="", "", _xlfn.XLOOKUP(D458,'[1]UHCC Architecture Master'!I:I,'[1]UHCC Architecture Master'!F:F,"NA",0,1))</f>
        <v/>
      </c>
      <c r="B458" s="65" t="str">
        <f>IF(D458="", "", _xlfn.XLOOKUP(D458,'[1]UHCC Architecture Master'!I:I,'[1]UHCC Architecture Master'!G:G,"NA",0,1))</f>
        <v/>
      </c>
      <c r="C458" s="65" t="str">
        <f>IF(D458="", "", _xlfn.XLOOKUP(D458,'[1]UHCC Architecture Master'!I:I,'[1]UHCC Architecture Master'!H:H,"NA",0,1))</f>
        <v/>
      </c>
      <c r="D458" s="79"/>
      <c r="E458" s="65" t="str">
        <f>IF(D458="", "", _xlfn.XLOOKUP(D458,'[1]UHCC Architecture Master'!I:I,'[1]UHCC Architecture Master'!K:K,"NA",0,1))</f>
        <v/>
      </c>
      <c r="F458" s="65"/>
      <c r="G458" s="80"/>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2"/>
      <c r="AG458" s="81"/>
      <c r="AH458" s="81"/>
      <c r="AI458" s="81"/>
      <c r="AJ458" s="81"/>
      <c r="AK458" s="81"/>
      <c r="AL458" s="81"/>
      <c r="AM458" s="81"/>
      <c r="AN458" s="81"/>
      <c r="AO458" s="81"/>
      <c r="AP458" s="81"/>
      <c r="AQ458" s="81"/>
      <c r="AR458" s="81"/>
      <c r="AS458" s="81"/>
      <c r="AT458" s="81"/>
      <c r="AU458" s="81"/>
      <c r="AV458" s="81"/>
      <c r="AW458" s="82"/>
      <c r="AX458" s="81"/>
      <c r="AY458" s="81"/>
      <c r="AZ458" s="81"/>
      <c r="BA458" s="81"/>
      <c r="BB458" s="81"/>
      <c r="BC458" s="81"/>
      <c r="BD458" s="81"/>
      <c r="BE458" s="81"/>
      <c r="BF458" s="81"/>
      <c r="BG458" s="81"/>
      <c r="BH458" s="81"/>
      <c r="BI458" s="81"/>
      <c r="BJ458" s="81"/>
      <c r="BK458" s="81"/>
      <c r="BL458" s="81"/>
      <c r="BM458" s="81"/>
      <c r="BN458" s="82"/>
      <c r="BO458" s="81"/>
      <c r="BP458" s="81"/>
      <c r="BQ458" s="81"/>
      <c r="BR458" s="81"/>
      <c r="BS458" s="81"/>
      <c r="BT458" s="81"/>
      <c r="BU458" s="81"/>
      <c r="BV458" s="81"/>
      <c r="BW458" s="81"/>
      <c r="BX458" s="81"/>
      <c r="BY458" s="81"/>
      <c r="BZ458" s="81"/>
      <c r="CA458" s="83"/>
    </row>
    <row r="459" spans="1:79" s="67" customFormat="1" ht="12" x14ac:dyDescent="0.2">
      <c r="A459" s="65" t="str">
        <f>IF(D459="", "", _xlfn.XLOOKUP(D459,'[1]UHCC Architecture Master'!I:I,'[1]UHCC Architecture Master'!F:F,"NA",0,1))</f>
        <v/>
      </c>
      <c r="B459" s="65" t="str">
        <f>IF(D459="", "", _xlfn.XLOOKUP(D459,'[1]UHCC Architecture Master'!I:I,'[1]UHCC Architecture Master'!G:G,"NA",0,1))</f>
        <v/>
      </c>
      <c r="C459" s="65" t="str">
        <f>IF(D459="", "", _xlfn.XLOOKUP(D459,'[1]UHCC Architecture Master'!I:I,'[1]UHCC Architecture Master'!H:H,"NA",0,1))</f>
        <v/>
      </c>
      <c r="D459" s="68"/>
      <c r="E459" s="65" t="str">
        <f>IF(D459="", "", _xlfn.XLOOKUP(D459,'[1]UHCC Architecture Master'!I:I,'[1]UHCC Architecture Master'!K:K,"NA",0,1))</f>
        <v/>
      </c>
      <c r="F459" s="65"/>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72"/>
      <c r="AG459" s="68"/>
      <c r="AH459" s="68"/>
      <c r="AI459" s="68"/>
      <c r="AJ459" s="68"/>
      <c r="AK459" s="68"/>
      <c r="AL459" s="68"/>
      <c r="AM459" s="68"/>
      <c r="AN459" s="68"/>
      <c r="AO459" s="68"/>
      <c r="AP459" s="68"/>
      <c r="AQ459" s="68"/>
      <c r="AR459" s="68"/>
      <c r="AS459" s="68"/>
      <c r="AT459" s="68"/>
      <c r="AU459" s="68"/>
      <c r="AV459" s="68"/>
      <c r="AW459" s="72"/>
      <c r="AX459" s="68"/>
      <c r="AY459" s="68"/>
      <c r="AZ459" s="68"/>
      <c r="BA459" s="68"/>
      <c r="BB459" s="68"/>
      <c r="BC459" s="68"/>
      <c r="BD459" s="68"/>
      <c r="BE459" s="68"/>
      <c r="BF459" s="68"/>
      <c r="BG459" s="68"/>
      <c r="BH459" s="68"/>
      <c r="BI459" s="68"/>
      <c r="BJ459" s="68"/>
      <c r="BK459" s="68"/>
      <c r="BL459" s="68"/>
      <c r="BM459" s="68"/>
      <c r="BN459" s="72"/>
      <c r="BO459" s="68"/>
      <c r="BP459" s="68"/>
      <c r="BQ459" s="68"/>
      <c r="BR459" s="68"/>
      <c r="BS459" s="68"/>
      <c r="BT459" s="68"/>
      <c r="BU459" s="68"/>
      <c r="BV459" s="68"/>
      <c r="BW459" s="68"/>
      <c r="BX459" s="68"/>
      <c r="BY459" s="68"/>
      <c r="BZ459" s="68"/>
      <c r="CA459" s="73"/>
    </row>
    <row r="460" spans="1:79" s="67" customFormat="1" ht="12" x14ac:dyDescent="0.2">
      <c r="A460" s="65" t="str">
        <f>IF(D460="", "", _xlfn.XLOOKUP(D460,'[1]UHCC Architecture Master'!I:I,'[1]UHCC Architecture Master'!F:F,"NA",0,1))</f>
        <v/>
      </c>
      <c r="B460" s="65" t="str">
        <f>IF(D460="", "", _xlfn.XLOOKUP(D460,'[1]UHCC Architecture Master'!I:I,'[1]UHCC Architecture Master'!G:G,"NA",0,1))</f>
        <v/>
      </c>
      <c r="C460" s="65" t="str">
        <f>IF(D460="", "", _xlfn.XLOOKUP(D460,'[1]UHCC Architecture Master'!I:I,'[1]UHCC Architecture Master'!H:H,"NA",0,1))</f>
        <v/>
      </c>
      <c r="D460" s="84"/>
      <c r="E460" s="65" t="str">
        <f>IF(D460="", "", _xlfn.XLOOKUP(D460,'[1]UHCC Architecture Master'!I:I,'[1]UHCC Architecture Master'!K:K,"NA",0,1))</f>
        <v/>
      </c>
      <c r="F460" s="681"/>
      <c r="G460" s="84"/>
      <c r="H460" s="84"/>
      <c r="I460" s="84"/>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5"/>
      <c r="AG460" s="84"/>
      <c r="AH460" s="84"/>
      <c r="AI460" s="84"/>
      <c r="AJ460" s="84"/>
      <c r="AK460" s="84"/>
      <c r="AL460" s="84"/>
      <c r="AM460" s="84"/>
      <c r="AN460" s="84"/>
      <c r="AO460" s="84"/>
      <c r="AP460" s="84"/>
      <c r="AQ460" s="84"/>
      <c r="AR460" s="84"/>
      <c r="AS460" s="84"/>
      <c r="AT460" s="84"/>
      <c r="AU460" s="84"/>
      <c r="AV460" s="84"/>
      <c r="AW460" s="85"/>
      <c r="AX460" s="84"/>
      <c r="AY460" s="84"/>
      <c r="AZ460" s="84"/>
      <c r="BA460" s="84"/>
      <c r="BB460" s="84"/>
      <c r="BC460" s="84"/>
      <c r="BD460" s="84"/>
      <c r="BE460" s="84"/>
      <c r="BF460" s="84"/>
      <c r="BG460" s="84"/>
      <c r="BH460" s="84"/>
      <c r="BI460" s="84"/>
      <c r="BJ460" s="84"/>
      <c r="BK460" s="84"/>
      <c r="BL460" s="84"/>
      <c r="BM460" s="84"/>
      <c r="BN460" s="85"/>
      <c r="BO460" s="84"/>
      <c r="BP460" s="84"/>
      <c r="BQ460" s="84"/>
      <c r="BR460" s="84"/>
      <c r="BS460" s="84"/>
      <c r="BT460" s="84"/>
      <c r="BU460" s="84"/>
      <c r="BV460" s="84"/>
      <c r="BW460" s="84"/>
      <c r="BX460" s="84"/>
      <c r="BY460" s="84"/>
      <c r="BZ460" s="84"/>
      <c r="CA460" s="86"/>
    </row>
    <row r="461" spans="1:79" s="67" customFormat="1" ht="12" x14ac:dyDescent="0.2">
      <c r="A461" s="65" t="str">
        <f>IF(D461="", "", _xlfn.XLOOKUP(D461,'[1]UHCC Architecture Master'!I:I,'[1]UHCC Architecture Master'!F:F,"NA",0,1))</f>
        <v/>
      </c>
      <c r="B461" s="65" t="str">
        <f>IF(D461="", "", _xlfn.XLOOKUP(D461,'[1]UHCC Architecture Master'!I:I,'[1]UHCC Architecture Master'!G:G,"NA",0,1))</f>
        <v/>
      </c>
      <c r="C461" s="65" t="str">
        <f>IF(D461="", "", _xlfn.XLOOKUP(D461,'[1]UHCC Architecture Master'!I:I,'[1]UHCC Architecture Master'!H:H,"NA",0,1))</f>
        <v/>
      </c>
      <c r="D461" s="68"/>
      <c r="E461" s="65" t="str">
        <f>IF(D461="", "", _xlfn.XLOOKUP(D461,'[1]UHCC Architecture Master'!I:I,'[1]UHCC Architecture Master'!K:K,"NA",0,1))</f>
        <v/>
      </c>
      <c r="F461" s="65"/>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8"/>
    </row>
    <row r="462" spans="1:79" s="67" customFormat="1" ht="12" x14ac:dyDescent="0.2">
      <c r="A462" s="65" t="str">
        <f>IF(D462="", "", _xlfn.XLOOKUP(D462,'[1]UHCC Architecture Master'!I:I,'[1]UHCC Architecture Master'!F:F,"NA",0,1))</f>
        <v/>
      </c>
      <c r="B462" s="65" t="str">
        <f>IF(D462="", "", _xlfn.XLOOKUP(D462,'[1]UHCC Architecture Master'!I:I,'[1]UHCC Architecture Master'!G:G,"NA",0,1))</f>
        <v/>
      </c>
      <c r="C462" s="65" t="str">
        <f>IF(D462="", "", _xlfn.XLOOKUP(D462,'[1]UHCC Architecture Master'!I:I,'[1]UHCC Architecture Master'!H:H,"NA",0,1))</f>
        <v/>
      </c>
      <c r="D462" s="68"/>
      <c r="E462" s="65" t="str">
        <f>IF(D462="", "", _xlfn.XLOOKUP(D462,'[1]UHCC Architecture Master'!I:I,'[1]UHCC Architecture Master'!K:K,"NA",0,1))</f>
        <v/>
      </c>
      <c r="F462" s="65"/>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8"/>
    </row>
    <row r="463" spans="1:79" s="67" customFormat="1" ht="12" x14ac:dyDescent="0.2">
      <c r="A463" s="65" t="str">
        <f>IF(D463="", "", _xlfn.XLOOKUP(D463,'[1]UHCC Architecture Master'!I:I,'[1]UHCC Architecture Master'!F:F,"NA",0,1))</f>
        <v/>
      </c>
      <c r="B463" s="65" t="str">
        <f>IF(D463="", "", _xlfn.XLOOKUP(D463,'[1]UHCC Architecture Master'!I:I,'[1]UHCC Architecture Master'!G:G,"NA",0,1))</f>
        <v/>
      </c>
      <c r="C463" s="65" t="str">
        <f>IF(D463="", "", _xlfn.XLOOKUP(D463,'[1]UHCC Architecture Master'!I:I,'[1]UHCC Architecture Master'!H:H,"NA",0,1))</f>
        <v/>
      </c>
      <c r="D463" s="68"/>
      <c r="E463" s="65" t="str">
        <f>IF(D463="", "", _xlfn.XLOOKUP(D463,'[1]UHCC Architecture Master'!I:I,'[1]UHCC Architecture Master'!K:K,"NA",0,1))</f>
        <v/>
      </c>
      <c r="F463" s="65"/>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8"/>
    </row>
    <row r="464" spans="1:79" s="331" customFormat="1" ht="12" x14ac:dyDescent="0.2">
      <c r="A464" s="65" t="str">
        <f>IF(D464="", "", _xlfn.XLOOKUP(D464,'[1]UHCC Architecture Master'!I:I,'[1]UHCC Architecture Master'!F:F,"NA",0,1))</f>
        <v/>
      </c>
      <c r="B464" s="65" t="str">
        <f>IF(D464="", "", _xlfn.XLOOKUP(D464,'[1]UHCC Architecture Master'!I:I,'[1]UHCC Architecture Master'!G:G,"NA",0,1))</f>
        <v/>
      </c>
      <c r="C464" s="65" t="str">
        <f>IF(D464="", "", _xlfn.XLOOKUP(D464,'[1]UHCC Architecture Master'!I:I,'[1]UHCC Architecture Master'!H:H,"NA",0,1))</f>
        <v/>
      </c>
      <c r="D464" s="89"/>
      <c r="E464" s="65" t="str">
        <f>IF(D464="", "", _xlfn.XLOOKUP(D464,'[1]UHCC Architecture Master'!I:I,'[1]UHCC Architecture Master'!K:K,"NA",0,1))</f>
        <v/>
      </c>
      <c r="F464" s="65"/>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c r="AH464" s="90"/>
      <c r="AI464" s="90"/>
      <c r="AJ464" s="90"/>
      <c r="AK464" s="90"/>
      <c r="AL464" s="90"/>
      <c r="AM464" s="90"/>
      <c r="AN464" s="90"/>
      <c r="AO464" s="90"/>
      <c r="AP464" s="90"/>
      <c r="AQ464" s="90"/>
      <c r="AR464" s="90"/>
      <c r="AS464" s="90"/>
      <c r="AT464" s="90"/>
      <c r="AU464" s="90"/>
      <c r="AV464" s="90"/>
      <c r="AW464" s="90"/>
      <c r="AX464" s="90"/>
      <c r="AY464" s="90"/>
      <c r="AZ464" s="90"/>
      <c r="BA464" s="90"/>
      <c r="BB464" s="90"/>
      <c r="BC464" s="90"/>
      <c r="BD464" s="90"/>
      <c r="BE464" s="90"/>
      <c r="BF464" s="90"/>
      <c r="BG464" s="90"/>
      <c r="BH464" s="90"/>
      <c r="BI464" s="90"/>
      <c r="BJ464" s="90"/>
      <c r="BK464" s="90"/>
      <c r="BL464" s="90"/>
      <c r="BM464" s="90"/>
      <c r="BN464" s="90"/>
      <c r="BO464" s="90"/>
      <c r="BP464" s="90"/>
      <c r="BQ464" s="90"/>
      <c r="BR464" s="90"/>
      <c r="BS464" s="90"/>
      <c r="BT464" s="90"/>
      <c r="BU464" s="90"/>
      <c r="BV464" s="90"/>
      <c r="BW464" s="90"/>
      <c r="BX464" s="90"/>
      <c r="BY464" s="90"/>
      <c r="BZ464" s="90"/>
      <c r="CA464" s="91"/>
    </row>
    <row r="465" spans="1:79" s="331" customFormat="1" ht="12" x14ac:dyDescent="0.2">
      <c r="A465" s="65" t="str">
        <f>IF(D465="", "", _xlfn.XLOOKUP(D465,'[1]UHCC Architecture Master'!I:I,'[1]UHCC Architecture Master'!F:F,"NA",0,1))</f>
        <v/>
      </c>
      <c r="B465" s="65" t="str">
        <f>IF(D465="", "", _xlfn.XLOOKUP(D465,'[1]UHCC Architecture Master'!I:I,'[1]UHCC Architecture Master'!G:G,"NA",0,1))</f>
        <v/>
      </c>
      <c r="C465" s="65" t="str">
        <f>IF(D465="", "", _xlfn.XLOOKUP(D465,'[1]UHCC Architecture Master'!I:I,'[1]UHCC Architecture Master'!H:H,"NA",0,1))</f>
        <v/>
      </c>
      <c r="D465" s="89"/>
      <c r="E465" s="65" t="str">
        <f>IF(D465="", "", _xlfn.XLOOKUP(D465,'[1]UHCC Architecture Master'!I:I,'[1]UHCC Architecture Master'!K:K,"NA",0,1))</f>
        <v/>
      </c>
      <c r="F465" s="65"/>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c r="AH465" s="90"/>
      <c r="AI465" s="90"/>
      <c r="AJ465" s="90"/>
      <c r="AK465" s="90"/>
      <c r="AL465" s="90"/>
      <c r="AM465" s="90"/>
      <c r="AN465" s="90"/>
      <c r="AO465" s="90"/>
      <c r="AP465" s="90"/>
      <c r="AQ465" s="90"/>
      <c r="AR465" s="90"/>
      <c r="AS465" s="90"/>
      <c r="AT465" s="90"/>
      <c r="AU465" s="90"/>
      <c r="AV465" s="90"/>
      <c r="AW465" s="90"/>
      <c r="AX465" s="90"/>
      <c r="AY465" s="90"/>
      <c r="AZ465" s="90"/>
      <c r="BA465" s="90"/>
      <c r="BB465" s="90"/>
      <c r="BC465" s="90"/>
      <c r="BD465" s="90"/>
      <c r="BE465" s="90"/>
      <c r="BF465" s="90"/>
      <c r="BG465" s="90"/>
      <c r="BH465" s="90"/>
      <c r="BI465" s="90"/>
      <c r="BJ465" s="90"/>
      <c r="BK465" s="90"/>
      <c r="BL465" s="90"/>
      <c r="BM465" s="90"/>
      <c r="BN465" s="90"/>
      <c r="BO465" s="90"/>
      <c r="BP465" s="90"/>
      <c r="BQ465" s="90"/>
      <c r="BR465" s="90"/>
      <c r="BS465" s="90"/>
      <c r="BT465" s="90"/>
      <c r="BU465" s="90"/>
      <c r="BV465" s="90"/>
      <c r="BW465" s="90"/>
      <c r="BX465" s="90"/>
      <c r="BY465" s="90"/>
      <c r="BZ465" s="90"/>
      <c r="CA465" s="91"/>
    </row>
    <row r="466" spans="1:79" s="331" customFormat="1" ht="12" x14ac:dyDescent="0.2">
      <c r="A466" s="65" t="str">
        <f>IF(D466="", "", _xlfn.XLOOKUP(D466,'[1]UHCC Architecture Master'!I:I,'[1]UHCC Architecture Master'!F:F,"NA",0,1))</f>
        <v/>
      </c>
      <c r="B466" s="65" t="str">
        <f>IF(D466="", "", _xlfn.XLOOKUP(D466,'[1]UHCC Architecture Master'!I:I,'[1]UHCC Architecture Master'!G:G,"NA",0,1))</f>
        <v/>
      </c>
      <c r="C466" s="65" t="str">
        <f>IF(D466="", "", _xlfn.XLOOKUP(D466,'[1]UHCC Architecture Master'!I:I,'[1]UHCC Architecture Master'!H:H,"NA",0,1))</f>
        <v/>
      </c>
      <c r="D466" s="89"/>
      <c r="E466" s="65" t="str">
        <f>IF(D466="", "", _xlfn.XLOOKUP(D466,'[1]UHCC Architecture Master'!I:I,'[1]UHCC Architecture Master'!K:K,"NA",0,1))</f>
        <v/>
      </c>
      <c r="F466" s="65"/>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c r="AH466" s="90"/>
      <c r="AI466" s="90"/>
      <c r="AJ466" s="90"/>
      <c r="AK466" s="90"/>
      <c r="AL466" s="90"/>
      <c r="AM466" s="90"/>
      <c r="AN466" s="90"/>
      <c r="AO466" s="90"/>
      <c r="AP466" s="90"/>
      <c r="AQ466" s="90"/>
      <c r="AR466" s="90"/>
      <c r="AS466" s="90"/>
      <c r="AT466" s="90"/>
      <c r="AU466" s="90"/>
      <c r="AV466" s="90"/>
      <c r="AW466" s="90"/>
      <c r="AX466" s="90"/>
      <c r="AY466" s="90"/>
      <c r="AZ466" s="90"/>
      <c r="BA466" s="90"/>
      <c r="BB466" s="90"/>
      <c r="BC466" s="90"/>
      <c r="BD466" s="90"/>
      <c r="BE466" s="90"/>
      <c r="BF466" s="90"/>
      <c r="BG466" s="90"/>
      <c r="BH466" s="90"/>
      <c r="BI466" s="90"/>
      <c r="BJ466" s="90"/>
      <c r="BK466" s="90"/>
      <c r="BL466" s="90"/>
      <c r="BM466" s="90"/>
      <c r="BN466" s="90"/>
      <c r="BO466" s="90"/>
      <c r="BP466" s="90"/>
      <c r="BQ466" s="90"/>
      <c r="BR466" s="90"/>
      <c r="BS466" s="90"/>
      <c r="BT466" s="90"/>
      <c r="BU466" s="90"/>
      <c r="BV466" s="90"/>
      <c r="BW466" s="90"/>
      <c r="BX466" s="90"/>
      <c r="BY466" s="90"/>
      <c r="BZ466" s="90"/>
      <c r="CA466" s="91"/>
    </row>
    <row r="467" spans="1:79" s="331" customFormat="1" ht="12" x14ac:dyDescent="0.2">
      <c r="A467" s="65" t="str">
        <f>IF(D467="", "", _xlfn.XLOOKUP(D467,'[1]UHCC Architecture Master'!I:I,'[1]UHCC Architecture Master'!F:F,"NA",0,1))</f>
        <v/>
      </c>
      <c r="B467" s="65" t="str">
        <f>IF(D467="", "", _xlfn.XLOOKUP(D467,'[1]UHCC Architecture Master'!I:I,'[1]UHCC Architecture Master'!G:G,"NA",0,1))</f>
        <v/>
      </c>
      <c r="C467" s="65" t="str">
        <f>IF(D467="", "", _xlfn.XLOOKUP(D467,'[1]UHCC Architecture Master'!I:I,'[1]UHCC Architecture Master'!H:H,"NA",0,1))</f>
        <v/>
      </c>
      <c r="D467" s="89"/>
      <c r="E467" s="65" t="str">
        <f>IF(D467="", "", _xlfn.XLOOKUP(D467,'[1]UHCC Architecture Master'!I:I,'[1]UHCC Architecture Master'!K:K,"NA",0,1))</f>
        <v/>
      </c>
      <c r="F467" s="65"/>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c r="AI467" s="90"/>
      <c r="AJ467" s="90"/>
      <c r="AK467" s="90"/>
      <c r="AL467" s="90"/>
      <c r="AM467" s="90"/>
      <c r="AN467" s="90"/>
      <c r="AO467" s="90"/>
      <c r="AP467" s="90"/>
      <c r="AQ467" s="90"/>
      <c r="AR467" s="90"/>
      <c r="AS467" s="90"/>
      <c r="AT467" s="90"/>
      <c r="AU467" s="90"/>
      <c r="AV467" s="90"/>
      <c r="AW467" s="90"/>
      <c r="AX467" s="90"/>
      <c r="AY467" s="90"/>
      <c r="AZ467" s="90"/>
      <c r="BA467" s="90"/>
      <c r="BB467" s="90"/>
      <c r="BC467" s="90"/>
      <c r="BD467" s="90"/>
      <c r="BE467" s="90"/>
      <c r="BF467" s="90"/>
      <c r="BG467" s="90"/>
      <c r="BH467" s="90"/>
      <c r="BI467" s="90"/>
      <c r="BJ467" s="90"/>
      <c r="BK467" s="90"/>
      <c r="BL467" s="90"/>
      <c r="BM467" s="90"/>
      <c r="BN467" s="90"/>
      <c r="BO467" s="90"/>
      <c r="BP467" s="90"/>
      <c r="BQ467" s="90"/>
      <c r="BR467" s="90"/>
      <c r="BS467" s="90"/>
      <c r="BT467" s="90"/>
      <c r="BU467" s="90"/>
      <c r="BV467" s="90"/>
      <c r="BW467" s="90"/>
      <c r="BX467" s="90"/>
      <c r="BY467" s="90"/>
      <c r="BZ467" s="90"/>
      <c r="CA467" s="91"/>
    </row>
    <row r="468" spans="1:79" s="331" customFormat="1" ht="12" x14ac:dyDescent="0.2">
      <c r="A468" s="65" t="str">
        <f>IF(D468="", "", _xlfn.XLOOKUP(D468,'[1]UHCC Architecture Master'!I:I,'[1]UHCC Architecture Master'!F:F,"NA",0,1))</f>
        <v/>
      </c>
      <c r="B468" s="65" t="str">
        <f>IF(D468="", "", _xlfn.XLOOKUP(D468,'[1]UHCC Architecture Master'!I:I,'[1]UHCC Architecture Master'!G:G,"NA",0,1))</f>
        <v/>
      </c>
      <c r="C468" s="65" t="str">
        <f>IF(D468="", "", _xlfn.XLOOKUP(D468,'[1]UHCC Architecture Master'!I:I,'[1]UHCC Architecture Master'!H:H,"NA",0,1))</f>
        <v/>
      </c>
      <c r="D468" s="89"/>
      <c r="E468" s="65" t="str">
        <f>IF(D468="", "", _xlfn.XLOOKUP(D468,'[1]UHCC Architecture Master'!I:I,'[1]UHCC Architecture Master'!K:K,"NA",0,1))</f>
        <v/>
      </c>
      <c r="F468" s="65"/>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c r="AL468" s="90"/>
      <c r="AM468" s="90"/>
      <c r="AN468" s="90"/>
      <c r="AO468" s="90"/>
      <c r="AP468" s="90"/>
      <c r="AQ468" s="90"/>
      <c r="AR468" s="90"/>
      <c r="AS468" s="90"/>
      <c r="AT468" s="90"/>
      <c r="AU468" s="90"/>
      <c r="AV468" s="90"/>
      <c r="AW468" s="90"/>
      <c r="AX468" s="90"/>
      <c r="AY468" s="90"/>
      <c r="AZ468" s="90"/>
      <c r="BA468" s="90"/>
      <c r="BB468" s="90"/>
      <c r="BC468" s="90"/>
      <c r="BD468" s="90"/>
      <c r="BE468" s="90"/>
      <c r="BF468" s="90"/>
      <c r="BG468" s="90"/>
      <c r="BH468" s="90"/>
      <c r="BI468" s="90"/>
      <c r="BJ468" s="90"/>
      <c r="BK468" s="90"/>
      <c r="BL468" s="90"/>
      <c r="BM468" s="90"/>
      <c r="BN468" s="90"/>
      <c r="BO468" s="90"/>
      <c r="BP468" s="90"/>
      <c r="BQ468" s="90"/>
      <c r="BR468" s="90"/>
      <c r="BS468" s="90"/>
      <c r="BT468" s="90"/>
      <c r="BU468" s="90"/>
      <c r="BV468" s="90"/>
      <c r="BW468" s="90"/>
      <c r="BX468" s="90"/>
      <c r="BY468" s="90"/>
      <c r="BZ468" s="90"/>
      <c r="CA468" s="91"/>
    </row>
    <row r="469" spans="1:79" s="331" customFormat="1" ht="12" x14ac:dyDescent="0.2">
      <c r="A469" s="65" t="str">
        <f>IF(D469="", "", _xlfn.XLOOKUP(D469,'[1]UHCC Architecture Master'!I:I,'[1]UHCC Architecture Master'!F:F,"NA",0,1))</f>
        <v/>
      </c>
      <c r="B469" s="65" t="str">
        <f>IF(D469="", "", _xlfn.XLOOKUP(D469,'[1]UHCC Architecture Master'!I:I,'[1]UHCC Architecture Master'!G:G,"NA",0,1))</f>
        <v/>
      </c>
      <c r="C469" s="65" t="str">
        <f>IF(D469="", "", _xlfn.XLOOKUP(D469,'[1]UHCC Architecture Master'!I:I,'[1]UHCC Architecture Master'!H:H,"NA",0,1))</f>
        <v/>
      </c>
      <c r="D469" s="89"/>
      <c r="E469" s="65" t="str">
        <f>IF(D469="", "", _xlfn.XLOOKUP(D469,'[1]UHCC Architecture Master'!I:I,'[1]UHCC Architecture Master'!K:K,"NA",0,1))</f>
        <v/>
      </c>
      <c r="F469" s="65"/>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c r="AL469" s="90"/>
      <c r="AM469" s="90"/>
      <c r="AN469" s="90"/>
      <c r="AO469" s="90"/>
      <c r="AP469" s="90"/>
      <c r="AQ469" s="90"/>
      <c r="AR469" s="90"/>
      <c r="AS469" s="90"/>
      <c r="AT469" s="90"/>
      <c r="AU469" s="90"/>
      <c r="AV469" s="90"/>
      <c r="AW469" s="90"/>
      <c r="AX469" s="90"/>
      <c r="AY469" s="90"/>
      <c r="AZ469" s="90"/>
      <c r="BA469" s="90"/>
      <c r="BB469" s="90"/>
      <c r="BC469" s="90"/>
      <c r="BD469" s="90"/>
      <c r="BE469" s="90"/>
      <c r="BF469" s="90"/>
      <c r="BG469" s="90"/>
      <c r="BH469" s="90"/>
      <c r="BI469" s="90"/>
      <c r="BJ469" s="90"/>
      <c r="BK469" s="90"/>
      <c r="BL469" s="90"/>
      <c r="BM469" s="90"/>
      <c r="BN469" s="90"/>
      <c r="BO469" s="90"/>
      <c r="BP469" s="90"/>
      <c r="BQ469" s="90"/>
      <c r="BR469" s="90"/>
      <c r="BS469" s="90"/>
      <c r="BT469" s="90"/>
      <c r="BU469" s="90"/>
      <c r="BV469" s="90"/>
      <c r="BW469" s="90"/>
      <c r="BX469" s="90"/>
      <c r="BY469" s="90"/>
      <c r="BZ469" s="90"/>
      <c r="CA469" s="91"/>
    </row>
    <row r="470" spans="1:79" s="331" customFormat="1" ht="12" x14ac:dyDescent="0.2">
      <c r="A470" s="65" t="str">
        <f>IF(D470="", "", _xlfn.XLOOKUP(D470,'[1]UHCC Architecture Master'!I:I,'[1]UHCC Architecture Master'!F:F,"NA",0,1))</f>
        <v/>
      </c>
      <c r="B470" s="65" t="str">
        <f>IF(D470="", "", _xlfn.XLOOKUP(D470,'[1]UHCC Architecture Master'!I:I,'[1]UHCC Architecture Master'!G:G,"NA",0,1))</f>
        <v/>
      </c>
      <c r="C470" s="65" t="str">
        <f>IF(D470="", "", _xlfn.XLOOKUP(D470,'[1]UHCC Architecture Master'!I:I,'[1]UHCC Architecture Master'!H:H,"NA",0,1))</f>
        <v/>
      </c>
      <c r="D470" s="89"/>
      <c r="E470" s="65" t="str">
        <f>IF(D470="", "", _xlfn.XLOOKUP(D470,'[1]UHCC Architecture Master'!I:I,'[1]UHCC Architecture Master'!K:K,"NA",0,1))</f>
        <v/>
      </c>
      <c r="F470" s="65"/>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c r="AI470" s="90"/>
      <c r="AJ470" s="90"/>
      <c r="AK470" s="90"/>
      <c r="AL470" s="90"/>
      <c r="AM470" s="90"/>
      <c r="AN470" s="90"/>
      <c r="AO470" s="90"/>
      <c r="AP470" s="90"/>
      <c r="AQ470" s="90"/>
      <c r="AR470" s="90"/>
      <c r="AS470" s="90"/>
      <c r="AT470" s="90"/>
      <c r="AU470" s="90"/>
      <c r="AV470" s="90"/>
      <c r="AW470" s="90"/>
      <c r="AX470" s="90"/>
      <c r="AY470" s="90"/>
      <c r="AZ470" s="90"/>
      <c r="BA470" s="90"/>
      <c r="BB470" s="90"/>
      <c r="BC470" s="90"/>
      <c r="BD470" s="90"/>
      <c r="BE470" s="90"/>
      <c r="BF470" s="90"/>
      <c r="BG470" s="90"/>
      <c r="BH470" s="90"/>
      <c r="BI470" s="90"/>
      <c r="BJ470" s="90"/>
      <c r="BK470" s="90"/>
      <c r="BL470" s="90"/>
      <c r="BM470" s="90"/>
      <c r="BN470" s="90"/>
      <c r="BO470" s="90"/>
      <c r="BP470" s="90"/>
      <c r="BQ470" s="90"/>
      <c r="BR470" s="90"/>
      <c r="BS470" s="90"/>
      <c r="BT470" s="90"/>
      <c r="BU470" s="90"/>
      <c r="BV470" s="90"/>
      <c r="BW470" s="90"/>
      <c r="BX470" s="90"/>
      <c r="BY470" s="90"/>
      <c r="BZ470" s="90"/>
      <c r="CA470" s="91"/>
    </row>
    <row r="471" spans="1:79" s="331" customFormat="1" ht="12" x14ac:dyDescent="0.2">
      <c r="A471" s="65" t="str">
        <f>IF(D471="", "", _xlfn.XLOOKUP(D471,'[1]UHCC Architecture Master'!I:I,'[1]UHCC Architecture Master'!F:F,"NA",0,1))</f>
        <v/>
      </c>
      <c r="B471" s="65" t="str">
        <f>IF(D471="", "", _xlfn.XLOOKUP(D471,'[1]UHCC Architecture Master'!I:I,'[1]UHCC Architecture Master'!G:G,"NA",0,1))</f>
        <v/>
      </c>
      <c r="C471" s="65" t="str">
        <f>IF(D471="", "", _xlfn.XLOOKUP(D471,'[1]UHCC Architecture Master'!I:I,'[1]UHCC Architecture Master'!H:H,"NA",0,1))</f>
        <v/>
      </c>
      <c r="D471" s="89"/>
      <c r="E471" s="65" t="str">
        <f>IF(D471="", "", _xlfn.XLOOKUP(D471,'[1]UHCC Architecture Master'!I:I,'[1]UHCC Architecture Master'!K:K,"NA",0,1))</f>
        <v/>
      </c>
      <c r="F471" s="65"/>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c r="AS471" s="90"/>
      <c r="AT471" s="90"/>
      <c r="AU471" s="90"/>
      <c r="AV471" s="90"/>
      <c r="AW471" s="90"/>
      <c r="AX471" s="90"/>
      <c r="AY471" s="90"/>
      <c r="AZ471" s="90"/>
      <c r="BA471" s="90"/>
      <c r="BB471" s="90"/>
      <c r="BC471" s="90"/>
      <c r="BD471" s="90"/>
      <c r="BE471" s="90"/>
      <c r="BF471" s="90"/>
      <c r="BG471" s="90"/>
      <c r="BH471" s="90"/>
      <c r="BI471" s="90"/>
      <c r="BJ471" s="90"/>
      <c r="BK471" s="90"/>
      <c r="BL471" s="90"/>
      <c r="BM471" s="90"/>
      <c r="BN471" s="90"/>
      <c r="BO471" s="90"/>
      <c r="BP471" s="90"/>
      <c r="BQ471" s="90"/>
      <c r="BR471" s="90"/>
      <c r="BS471" s="90"/>
      <c r="BT471" s="90"/>
      <c r="BU471" s="90"/>
      <c r="BV471" s="90"/>
      <c r="BW471" s="90"/>
      <c r="BX471" s="90"/>
      <c r="BY471" s="90"/>
      <c r="BZ471" s="90"/>
      <c r="CA471" s="91"/>
    </row>
    <row r="472" spans="1:79" s="331" customFormat="1" ht="12" x14ac:dyDescent="0.2">
      <c r="A472" s="65" t="str">
        <f>IF(D472="", "", _xlfn.XLOOKUP(D472,'[1]UHCC Architecture Master'!I:I,'[1]UHCC Architecture Master'!F:F,"NA",0,1))</f>
        <v/>
      </c>
      <c r="B472" s="65" t="str">
        <f>IF(D472="", "", _xlfn.XLOOKUP(D472,'[1]UHCC Architecture Master'!I:I,'[1]UHCC Architecture Master'!G:G,"NA",0,1))</f>
        <v/>
      </c>
      <c r="C472" s="65" t="str">
        <f>IF(D472="", "", _xlfn.XLOOKUP(D472,'[1]UHCC Architecture Master'!I:I,'[1]UHCC Architecture Master'!H:H,"NA",0,1))</f>
        <v/>
      </c>
      <c r="D472" s="89"/>
      <c r="E472" s="65" t="str">
        <f>IF(D472="", "", _xlfn.XLOOKUP(D472,'[1]UHCC Architecture Master'!I:I,'[1]UHCC Architecture Master'!K:K,"NA",0,1))</f>
        <v/>
      </c>
      <c r="F472" s="65"/>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c r="AI472" s="90"/>
      <c r="AJ472" s="90"/>
      <c r="AK472" s="90"/>
      <c r="AL472" s="90"/>
      <c r="AM472" s="90"/>
      <c r="AN472" s="90"/>
      <c r="AO472" s="90"/>
      <c r="AP472" s="90"/>
      <c r="AQ472" s="90"/>
      <c r="AR472" s="90"/>
      <c r="AS472" s="90"/>
      <c r="AT472" s="90"/>
      <c r="AU472" s="90"/>
      <c r="AV472" s="90"/>
      <c r="AW472" s="90"/>
      <c r="AX472" s="90"/>
      <c r="AY472" s="90"/>
      <c r="AZ472" s="90"/>
      <c r="BA472" s="90"/>
      <c r="BB472" s="90"/>
      <c r="BC472" s="90"/>
      <c r="BD472" s="90"/>
      <c r="BE472" s="90"/>
      <c r="BF472" s="90"/>
      <c r="BG472" s="90"/>
      <c r="BH472" s="90"/>
      <c r="BI472" s="90"/>
      <c r="BJ472" s="90"/>
      <c r="BK472" s="90"/>
      <c r="BL472" s="90"/>
      <c r="BM472" s="90"/>
      <c r="BN472" s="90"/>
      <c r="BO472" s="90"/>
      <c r="BP472" s="90"/>
      <c r="BQ472" s="90"/>
      <c r="BR472" s="90"/>
      <c r="BS472" s="90"/>
      <c r="BT472" s="90"/>
      <c r="BU472" s="90"/>
      <c r="BV472" s="90"/>
      <c r="BW472" s="90"/>
      <c r="BX472" s="90"/>
      <c r="BY472" s="90"/>
      <c r="BZ472" s="90"/>
      <c r="CA472" s="91"/>
    </row>
    <row r="473" spans="1:79" x14ac:dyDescent="0.25">
      <c r="A473" s="65" t="str">
        <f>IF(D473="", "", _xlfn.XLOOKUP(D473,'[1]UHCC Architecture Master'!I:I,'[1]UHCC Architecture Master'!F:F,"NA",0,1))</f>
        <v/>
      </c>
      <c r="B473" s="65" t="str">
        <f>IF(D473="", "", _xlfn.XLOOKUP(D473,'[1]UHCC Architecture Master'!I:I,'[1]UHCC Architecture Master'!G:G,"NA",0,1))</f>
        <v/>
      </c>
      <c r="C473" s="65" t="str">
        <f>IF(D473="", "", _xlfn.XLOOKUP(D473,'[1]UHCC Architecture Master'!I:I,'[1]UHCC Architecture Master'!H:H,"NA",0,1))</f>
        <v/>
      </c>
      <c r="D473" s="92"/>
      <c r="E473" s="65" t="str">
        <f>IF(D473="", "", _xlfn.XLOOKUP(D473,'[1]UHCC Architecture Master'!I:I,'[1]UHCC Architecture Master'!K:K,"NA",0,1))</f>
        <v/>
      </c>
      <c r="F473" s="65"/>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c r="AD473" s="92"/>
      <c r="AE473" s="92"/>
      <c r="AF473" s="92"/>
      <c r="AG473" s="92"/>
      <c r="AH473" s="92"/>
      <c r="AI473" s="92"/>
      <c r="AJ473" s="92"/>
      <c r="AK473" s="92"/>
      <c r="AL473" s="92"/>
      <c r="AM473" s="92"/>
      <c r="AN473" s="92"/>
      <c r="AO473" s="92"/>
      <c r="AP473" s="92"/>
      <c r="AQ473" s="92"/>
      <c r="AR473" s="92"/>
      <c r="AS473" s="92"/>
      <c r="AT473" s="92"/>
      <c r="AU473" s="92"/>
      <c r="AV473" s="92"/>
      <c r="AW473" s="92"/>
      <c r="AX473" s="92"/>
      <c r="AY473" s="92"/>
      <c r="AZ473" s="92"/>
      <c r="BA473" s="92"/>
      <c r="BB473" s="92"/>
      <c r="BC473" s="92"/>
      <c r="BD473" s="92"/>
      <c r="BE473" s="92"/>
      <c r="BF473" s="92"/>
      <c r="BG473" s="92"/>
      <c r="BH473" s="92"/>
      <c r="BI473" s="92"/>
      <c r="BJ473" s="92"/>
      <c r="BK473" s="92"/>
      <c r="BL473" s="92"/>
      <c r="BM473" s="92"/>
      <c r="BN473" s="92"/>
      <c r="BO473" s="92"/>
      <c r="BP473" s="92"/>
      <c r="BQ473" s="92"/>
      <c r="BR473" s="92"/>
      <c r="BS473" s="92"/>
      <c r="BT473" s="92"/>
      <c r="BU473" s="92"/>
      <c r="BV473" s="92"/>
      <c r="BW473" s="92"/>
      <c r="BX473" s="92"/>
      <c r="BY473" s="92"/>
      <c r="BZ473" s="92"/>
      <c r="CA473" s="92"/>
    </row>
    <row r="474" spans="1:79" x14ac:dyDescent="0.25">
      <c r="A474" s="65" t="str">
        <f>IF(D474="", "", _xlfn.XLOOKUP(D474,'[1]UHCC Architecture Master'!I:I,'[1]UHCC Architecture Master'!F:F,"NA",0,1))</f>
        <v/>
      </c>
      <c r="B474" s="65" t="str">
        <f>IF(D474="", "", _xlfn.XLOOKUP(D474,'[1]UHCC Architecture Master'!I:I,'[1]UHCC Architecture Master'!G:G,"NA",0,1))</f>
        <v/>
      </c>
      <c r="C474" s="65" t="str">
        <f>IF(D474="", "", _xlfn.XLOOKUP(D474,'[1]UHCC Architecture Master'!I:I,'[1]UHCC Architecture Master'!H:H,"NA",0,1))</f>
        <v/>
      </c>
      <c r="D474" s="92"/>
      <c r="E474" s="65" t="str">
        <f>IF(D474="", "", _xlfn.XLOOKUP(D474,'[1]UHCC Architecture Master'!I:I,'[1]UHCC Architecture Master'!K:K,"NA",0,1))</f>
        <v/>
      </c>
      <c r="F474" s="65"/>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c r="AI474" s="92"/>
      <c r="AJ474" s="92"/>
      <c r="AK474" s="92"/>
      <c r="AL474" s="92"/>
      <c r="AM474" s="92"/>
      <c r="AN474" s="92"/>
      <c r="AO474" s="92"/>
      <c r="AP474" s="92"/>
      <c r="AQ474" s="92"/>
      <c r="AR474" s="92"/>
      <c r="AS474" s="92"/>
      <c r="AT474" s="92"/>
      <c r="AU474" s="92"/>
      <c r="AV474" s="92"/>
      <c r="AW474" s="92"/>
      <c r="AX474" s="92"/>
      <c r="AY474" s="92"/>
      <c r="AZ474" s="92"/>
      <c r="BA474" s="92"/>
      <c r="BB474" s="92"/>
      <c r="BC474" s="92"/>
      <c r="BD474" s="92"/>
      <c r="BE474" s="92"/>
      <c r="BF474" s="92"/>
      <c r="BG474" s="92"/>
      <c r="BH474" s="92"/>
      <c r="BI474" s="92"/>
      <c r="BJ474" s="92"/>
      <c r="BK474" s="92"/>
      <c r="BL474" s="92"/>
      <c r="BM474" s="92"/>
      <c r="BN474" s="92"/>
      <c r="BO474" s="92"/>
      <c r="BP474" s="92"/>
      <c r="BQ474" s="92"/>
      <c r="BR474" s="92"/>
      <c r="BS474" s="92"/>
      <c r="BT474" s="92"/>
      <c r="BU474" s="92"/>
      <c r="BV474" s="92"/>
      <c r="BW474" s="92"/>
      <c r="BX474" s="92"/>
      <c r="BY474" s="92"/>
      <c r="BZ474" s="92"/>
      <c r="CA474" s="92"/>
    </row>
    <row r="475" spans="1:79" x14ac:dyDescent="0.25">
      <c r="A475" s="65" t="str">
        <f>IF(D475="", "", _xlfn.XLOOKUP(D475,'[1]UHCC Architecture Master'!I:I,'[1]UHCC Architecture Master'!F:F,"NA",0,1))</f>
        <v/>
      </c>
      <c r="B475" s="65" t="str">
        <f>IF(D475="", "", _xlfn.XLOOKUP(D475,'[1]UHCC Architecture Master'!I:I,'[1]UHCC Architecture Master'!G:G,"NA",0,1))</f>
        <v/>
      </c>
      <c r="C475" s="65" t="str">
        <f>IF(D475="", "", _xlfn.XLOOKUP(D475,'[1]UHCC Architecture Master'!I:I,'[1]UHCC Architecture Master'!H:H,"NA",0,1))</f>
        <v/>
      </c>
      <c r="D475" s="92"/>
      <c r="E475" s="65" t="str">
        <f>IF(D475="", "", _xlfn.XLOOKUP(D475,'[1]UHCC Architecture Master'!I:I,'[1]UHCC Architecture Master'!K:K,"NA",0,1))</f>
        <v/>
      </c>
      <c r="F475" s="65"/>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c r="AD475" s="92"/>
      <c r="AE475" s="92"/>
      <c r="AF475" s="92"/>
      <c r="AG475" s="92"/>
      <c r="AH475" s="92"/>
      <c r="AI475" s="92"/>
      <c r="AJ475" s="92"/>
      <c r="AK475" s="92"/>
      <c r="AL475" s="92"/>
      <c r="AM475" s="92"/>
      <c r="AN475" s="92"/>
      <c r="AO475" s="92"/>
      <c r="AP475" s="92"/>
      <c r="AQ475" s="92"/>
      <c r="AR475" s="92"/>
      <c r="AS475" s="92"/>
      <c r="AT475" s="92"/>
      <c r="AU475" s="92"/>
      <c r="AV475" s="92"/>
      <c r="AW475" s="92"/>
      <c r="AX475" s="92"/>
      <c r="AY475" s="92"/>
      <c r="AZ475" s="92"/>
      <c r="BA475" s="92"/>
      <c r="BB475" s="92"/>
      <c r="BC475" s="92"/>
      <c r="BD475" s="92"/>
      <c r="BE475" s="92"/>
      <c r="BF475" s="92"/>
      <c r="BG475" s="92"/>
      <c r="BH475" s="92"/>
      <c r="BI475" s="92"/>
      <c r="BJ475" s="92"/>
      <c r="BK475" s="92"/>
      <c r="BL475" s="92"/>
      <c r="BM475" s="92"/>
      <c r="BN475" s="92"/>
      <c r="BO475" s="92"/>
      <c r="BP475" s="92"/>
      <c r="BQ475" s="92"/>
      <c r="BR475" s="92"/>
      <c r="BS475" s="92"/>
      <c r="BT475" s="92"/>
      <c r="BU475" s="92"/>
      <c r="BV475" s="92"/>
      <c r="BW475" s="92"/>
      <c r="BX475" s="92"/>
      <c r="BY475" s="92"/>
      <c r="BZ475" s="92"/>
      <c r="CA475" s="92"/>
    </row>
    <row r="476" spans="1:79" x14ac:dyDescent="0.25">
      <c r="A476" s="65" t="str">
        <f>IF(D476="", "", _xlfn.XLOOKUP(D476,'[1]UHCC Architecture Master'!I:I,'[1]UHCC Architecture Master'!F:F,"NA",0,1))</f>
        <v/>
      </c>
      <c r="B476" s="65" t="str">
        <f>IF(D476="", "", _xlfn.XLOOKUP(D476,'[1]UHCC Architecture Master'!I:I,'[1]UHCC Architecture Master'!G:G,"NA",0,1))</f>
        <v/>
      </c>
      <c r="C476" s="65" t="str">
        <f>IF(D476="", "", _xlfn.XLOOKUP(D476,'[1]UHCC Architecture Master'!I:I,'[1]UHCC Architecture Master'!H:H,"NA",0,1))</f>
        <v/>
      </c>
      <c r="D476" s="92"/>
      <c r="E476" s="65" t="str">
        <f>IF(D476="", "", _xlfn.XLOOKUP(D476,'[1]UHCC Architecture Master'!I:I,'[1]UHCC Architecture Master'!K:K,"NA",0,1))</f>
        <v/>
      </c>
      <c r="F476" s="65"/>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c r="AI476" s="92"/>
      <c r="AJ476" s="92"/>
      <c r="AK476" s="92"/>
      <c r="AL476" s="92"/>
      <c r="AM476" s="92"/>
      <c r="AN476" s="92"/>
      <c r="AO476" s="92"/>
      <c r="AP476" s="92"/>
      <c r="AQ476" s="92"/>
      <c r="AR476" s="92"/>
      <c r="AS476" s="92"/>
      <c r="AT476" s="92"/>
      <c r="AU476" s="92"/>
      <c r="AV476" s="92"/>
      <c r="AW476" s="92"/>
      <c r="AX476" s="92"/>
      <c r="AY476" s="92"/>
      <c r="AZ476" s="92"/>
      <c r="BA476" s="92"/>
      <c r="BB476" s="92"/>
      <c r="BC476" s="92"/>
      <c r="BD476" s="92"/>
      <c r="BE476" s="92"/>
      <c r="BF476" s="92"/>
      <c r="BG476" s="92"/>
      <c r="BH476" s="92"/>
      <c r="BI476" s="92"/>
      <c r="BJ476" s="92"/>
      <c r="BK476" s="92"/>
      <c r="BL476" s="92"/>
      <c r="BM476" s="92"/>
      <c r="BN476" s="92"/>
      <c r="BO476" s="92"/>
      <c r="BP476" s="92"/>
      <c r="BQ476" s="92"/>
      <c r="BR476" s="92"/>
      <c r="BS476" s="92"/>
      <c r="BT476" s="92"/>
      <c r="BU476" s="92"/>
      <c r="BV476" s="92"/>
      <c r="BW476" s="92"/>
      <c r="BX476" s="92"/>
      <c r="BY476" s="92"/>
      <c r="BZ476" s="92"/>
      <c r="CA476" s="92"/>
    </row>
    <row r="477" spans="1:79" x14ac:dyDescent="0.25">
      <c r="A477" s="65" t="str">
        <f>IF(D477="", "", _xlfn.XLOOKUP(D477,'[1]UHCC Architecture Master'!I:I,'[1]UHCC Architecture Master'!F:F,"NA",0,1))</f>
        <v/>
      </c>
      <c r="B477" s="65" t="str">
        <f>IF(D477="", "", _xlfn.XLOOKUP(D477,'[1]UHCC Architecture Master'!I:I,'[1]UHCC Architecture Master'!G:G,"NA",0,1))</f>
        <v/>
      </c>
      <c r="C477" s="65" t="str">
        <f>IF(D477="", "", _xlfn.XLOOKUP(D477,'[1]UHCC Architecture Master'!I:I,'[1]UHCC Architecture Master'!H:H,"NA",0,1))</f>
        <v/>
      </c>
      <c r="D477" s="92"/>
      <c r="E477" s="65" t="str">
        <f>IF(D477="", "", _xlfn.XLOOKUP(D477,'[1]UHCC Architecture Master'!I:I,'[1]UHCC Architecture Master'!K:K,"NA",0,1))</f>
        <v/>
      </c>
      <c r="F477" s="65"/>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c r="AD477" s="92"/>
      <c r="AE477" s="92"/>
      <c r="AF477" s="92"/>
      <c r="AG477" s="92"/>
      <c r="AH477" s="92"/>
      <c r="AI477" s="92"/>
      <c r="AJ477" s="92"/>
      <c r="AK477" s="92"/>
      <c r="AL477" s="92"/>
      <c r="AM477" s="92"/>
      <c r="AN477" s="92"/>
      <c r="AO477" s="92"/>
      <c r="AP477" s="92"/>
      <c r="AQ477" s="92"/>
      <c r="AR477" s="92"/>
      <c r="AS477" s="92"/>
      <c r="AT477" s="92"/>
      <c r="AU477" s="92"/>
      <c r="AV477" s="92"/>
      <c r="AW477" s="92"/>
      <c r="AX477" s="92"/>
      <c r="AY477" s="92"/>
      <c r="AZ477" s="92"/>
      <c r="BA477" s="92"/>
      <c r="BB477" s="92"/>
      <c r="BC477" s="92"/>
      <c r="BD477" s="92"/>
      <c r="BE477" s="92"/>
      <c r="BF477" s="92"/>
      <c r="BG477" s="92"/>
      <c r="BH477" s="92"/>
      <c r="BI477" s="92"/>
      <c r="BJ477" s="92"/>
      <c r="BK477" s="92"/>
      <c r="BL477" s="92"/>
      <c r="BM477" s="92"/>
      <c r="BN477" s="92"/>
      <c r="BO477" s="92"/>
      <c r="BP477" s="92"/>
      <c r="BQ477" s="92"/>
      <c r="BR477" s="92"/>
      <c r="BS477" s="92"/>
      <c r="BT477" s="92"/>
      <c r="BU477" s="92"/>
      <c r="BV477" s="92"/>
      <c r="BW477" s="92"/>
      <c r="BX477" s="92"/>
      <c r="BY477" s="92"/>
      <c r="BZ477" s="92"/>
      <c r="CA477" s="92"/>
    </row>
    <row r="478" spans="1:79" x14ac:dyDescent="0.25">
      <c r="A478" s="65" t="str">
        <f>IF(D478="", "", _xlfn.XLOOKUP(D478,'[1]UHCC Architecture Master'!I:I,'[1]UHCC Architecture Master'!F:F,"NA",0,1))</f>
        <v/>
      </c>
      <c r="B478" s="65" t="str">
        <f>IF(D478="", "", _xlfn.XLOOKUP(D478,'[1]UHCC Architecture Master'!I:I,'[1]UHCC Architecture Master'!G:G,"NA",0,1))</f>
        <v/>
      </c>
      <c r="C478" s="65" t="str">
        <f>IF(D478="", "", _xlfn.XLOOKUP(D478,'[1]UHCC Architecture Master'!I:I,'[1]UHCC Architecture Master'!H:H,"NA",0,1))</f>
        <v/>
      </c>
      <c r="D478" s="92"/>
      <c r="E478" s="65" t="str">
        <f>IF(D478="", "", _xlfn.XLOOKUP(D478,'[1]UHCC Architecture Master'!I:I,'[1]UHCC Architecture Master'!K:K,"NA",0,1))</f>
        <v/>
      </c>
      <c r="F478" s="65"/>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c r="AI478" s="92"/>
      <c r="AJ478" s="92"/>
      <c r="AK478" s="92"/>
      <c r="AL478" s="92"/>
      <c r="AM478" s="92"/>
      <c r="AN478" s="92"/>
      <c r="AO478" s="92"/>
      <c r="AP478" s="92"/>
      <c r="AQ478" s="92"/>
      <c r="AR478" s="92"/>
      <c r="AS478" s="92"/>
      <c r="AT478" s="92"/>
      <c r="AU478" s="92"/>
      <c r="AV478" s="92"/>
      <c r="AW478" s="92"/>
      <c r="AX478" s="92"/>
      <c r="AY478" s="92"/>
      <c r="AZ478" s="92"/>
      <c r="BA478" s="92"/>
      <c r="BB478" s="92"/>
      <c r="BC478" s="92"/>
      <c r="BD478" s="92"/>
      <c r="BE478" s="92"/>
      <c r="BF478" s="92"/>
      <c r="BG478" s="92"/>
      <c r="BH478" s="92"/>
      <c r="BI478" s="92"/>
      <c r="BJ478" s="92"/>
      <c r="BK478" s="92"/>
      <c r="BL478" s="92"/>
      <c r="BM478" s="92"/>
      <c r="BN478" s="92"/>
      <c r="BO478" s="92"/>
      <c r="BP478" s="92"/>
      <c r="BQ478" s="92"/>
      <c r="BR478" s="92"/>
      <c r="BS478" s="92"/>
      <c r="BT478" s="92"/>
      <c r="BU478" s="92"/>
      <c r="BV478" s="92"/>
      <c r="BW478" s="92"/>
      <c r="BX478" s="92"/>
      <c r="BY478" s="92"/>
      <c r="BZ478" s="92"/>
      <c r="CA478" s="92"/>
    </row>
    <row r="479" spans="1:79" x14ac:dyDescent="0.25">
      <c r="A479" s="65" t="str">
        <f>IF(D479="", "", _xlfn.XLOOKUP(D479,'[1]UHCC Architecture Master'!I:I,'[1]UHCC Architecture Master'!F:F,"NA",0,1))</f>
        <v/>
      </c>
      <c r="B479" s="65" t="str">
        <f>IF(D479="", "", _xlfn.XLOOKUP(D479,'[1]UHCC Architecture Master'!I:I,'[1]UHCC Architecture Master'!G:G,"NA",0,1))</f>
        <v/>
      </c>
      <c r="C479" s="65" t="str">
        <f>IF(D479="", "", _xlfn.XLOOKUP(D479,'[1]UHCC Architecture Master'!I:I,'[1]UHCC Architecture Master'!H:H,"NA",0,1))</f>
        <v/>
      </c>
      <c r="D479" s="92"/>
      <c r="E479" s="65" t="str">
        <f>IF(D479="", "", _xlfn.XLOOKUP(D479,'[1]UHCC Architecture Master'!I:I,'[1]UHCC Architecture Master'!K:K,"NA",0,1))</f>
        <v/>
      </c>
      <c r="F479" s="65"/>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c r="AD479" s="92"/>
      <c r="AE479" s="92"/>
      <c r="AF479" s="92"/>
      <c r="AG479" s="92"/>
      <c r="AH479" s="92"/>
      <c r="AI479" s="92"/>
      <c r="AJ479" s="92"/>
      <c r="AK479" s="92"/>
      <c r="AL479" s="92"/>
      <c r="AM479" s="92"/>
      <c r="AN479" s="92"/>
      <c r="AO479" s="92"/>
      <c r="AP479" s="92"/>
      <c r="AQ479" s="92"/>
      <c r="AR479" s="92"/>
      <c r="AS479" s="92"/>
      <c r="AT479" s="92"/>
      <c r="AU479" s="92"/>
      <c r="AV479" s="92"/>
      <c r="AW479" s="92"/>
      <c r="AX479" s="92"/>
      <c r="AY479" s="92"/>
      <c r="AZ479" s="92"/>
      <c r="BA479" s="92"/>
      <c r="BB479" s="92"/>
      <c r="BC479" s="92"/>
      <c r="BD479" s="92"/>
      <c r="BE479" s="92"/>
      <c r="BF479" s="92"/>
      <c r="BG479" s="92"/>
      <c r="BH479" s="92"/>
      <c r="BI479" s="92"/>
      <c r="BJ479" s="92"/>
      <c r="BK479" s="92"/>
      <c r="BL479" s="92"/>
      <c r="BM479" s="92"/>
      <c r="BN479" s="92"/>
      <c r="BO479" s="92"/>
      <c r="BP479" s="92"/>
      <c r="BQ479" s="92"/>
      <c r="BR479" s="92"/>
      <c r="BS479" s="92"/>
      <c r="BT479" s="92"/>
      <c r="BU479" s="92"/>
      <c r="BV479" s="92"/>
      <c r="BW479" s="92"/>
      <c r="BX479" s="92"/>
      <c r="BY479" s="92"/>
      <c r="BZ479" s="92"/>
      <c r="CA479" s="92"/>
    </row>
    <row r="480" spans="1:79" x14ac:dyDescent="0.25">
      <c r="A480" s="65" t="str">
        <f>IF(D480="", "", _xlfn.XLOOKUP(D480,'[1]UHCC Architecture Master'!I:I,'[1]UHCC Architecture Master'!F:F,"NA",0,1))</f>
        <v/>
      </c>
      <c r="B480" s="65" t="str">
        <f>IF(D480="", "", _xlfn.XLOOKUP(D480,'[1]UHCC Architecture Master'!I:I,'[1]UHCC Architecture Master'!G:G,"NA",0,1))</f>
        <v/>
      </c>
      <c r="C480" s="65" t="str">
        <f>IF(D480="", "", _xlfn.XLOOKUP(D480,'[1]UHCC Architecture Master'!I:I,'[1]UHCC Architecture Master'!H:H,"NA",0,1))</f>
        <v/>
      </c>
      <c r="D480" s="92"/>
      <c r="E480" s="65" t="str">
        <f>IF(D480="", "", _xlfn.XLOOKUP(D480,'[1]UHCC Architecture Master'!I:I,'[1]UHCC Architecture Master'!K:K,"NA",0,1))</f>
        <v/>
      </c>
      <c r="F480" s="65"/>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c r="AI480" s="92"/>
      <c r="AJ480" s="92"/>
      <c r="AK480" s="92"/>
      <c r="AL480" s="92"/>
      <c r="AM480" s="92"/>
      <c r="AN480" s="92"/>
      <c r="AO480" s="92"/>
      <c r="AP480" s="92"/>
      <c r="AQ480" s="92"/>
      <c r="AR480" s="92"/>
      <c r="AS480" s="92"/>
      <c r="AT480" s="92"/>
      <c r="AU480" s="92"/>
      <c r="AV480" s="92"/>
      <c r="AW480" s="92"/>
      <c r="AX480" s="92"/>
      <c r="AY480" s="92"/>
      <c r="AZ480" s="92"/>
      <c r="BA480" s="92"/>
      <c r="BB480" s="92"/>
      <c r="BC480" s="92"/>
      <c r="BD480" s="92"/>
      <c r="BE480" s="92"/>
      <c r="BF480" s="92"/>
      <c r="BG480" s="92"/>
      <c r="BH480" s="92"/>
      <c r="BI480" s="92"/>
      <c r="BJ480" s="92"/>
      <c r="BK480" s="92"/>
      <c r="BL480" s="92"/>
      <c r="BM480" s="92"/>
      <c r="BN480" s="92"/>
      <c r="BO480" s="92"/>
      <c r="BP480" s="92"/>
      <c r="BQ480" s="92"/>
      <c r="BR480" s="92"/>
      <c r="BS480" s="92"/>
      <c r="BT480" s="92"/>
      <c r="BU480" s="92"/>
      <c r="BV480" s="92"/>
      <c r="BW480" s="92"/>
      <c r="BX480" s="92"/>
      <c r="BY480" s="92"/>
      <c r="BZ480" s="92"/>
      <c r="CA480" s="92"/>
    </row>
    <row r="481" spans="1:79" x14ac:dyDescent="0.25">
      <c r="A481" s="65" t="str">
        <f>IF(D481="", "", _xlfn.XLOOKUP(D481,'[1]UHCC Architecture Master'!I:I,'[1]UHCC Architecture Master'!F:F,"NA",0,1))</f>
        <v/>
      </c>
      <c r="B481" s="65" t="str">
        <f>IF(D481="", "", _xlfn.XLOOKUP(D481,'[1]UHCC Architecture Master'!I:I,'[1]UHCC Architecture Master'!G:G,"NA",0,1))</f>
        <v/>
      </c>
      <c r="C481" s="65" t="str">
        <f>IF(D481="", "", _xlfn.XLOOKUP(D481,'[1]UHCC Architecture Master'!I:I,'[1]UHCC Architecture Master'!H:H,"NA",0,1))</f>
        <v/>
      </c>
      <c r="D481" s="92"/>
      <c r="E481" s="65" t="str">
        <f>IF(D481="", "", _xlfn.XLOOKUP(D481,'[1]UHCC Architecture Master'!I:I,'[1]UHCC Architecture Master'!K:K,"NA",0,1))</f>
        <v/>
      </c>
      <c r="F481" s="65"/>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c r="AD481" s="92"/>
      <c r="AE481" s="92"/>
      <c r="AF481" s="92"/>
      <c r="AG481" s="92"/>
      <c r="AH481" s="92"/>
      <c r="AI481" s="92"/>
      <c r="AJ481" s="92"/>
      <c r="AK481" s="92"/>
      <c r="AL481" s="92"/>
      <c r="AM481" s="92"/>
      <c r="AN481" s="92"/>
      <c r="AO481" s="92"/>
      <c r="AP481" s="92"/>
      <c r="AQ481" s="92"/>
      <c r="AR481" s="92"/>
      <c r="AS481" s="92"/>
      <c r="AT481" s="92"/>
      <c r="AU481" s="92"/>
      <c r="AV481" s="92"/>
      <c r="AW481" s="92"/>
      <c r="AX481" s="92"/>
      <c r="AY481" s="92"/>
      <c r="AZ481" s="92"/>
      <c r="BA481" s="92"/>
      <c r="BB481" s="92"/>
      <c r="BC481" s="92"/>
      <c r="BD481" s="92"/>
      <c r="BE481" s="92"/>
      <c r="BF481" s="92"/>
      <c r="BG481" s="92"/>
      <c r="BH481" s="92"/>
      <c r="BI481" s="92"/>
      <c r="BJ481" s="92"/>
      <c r="BK481" s="92"/>
      <c r="BL481" s="92"/>
      <c r="BM481" s="92"/>
      <c r="BN481" s="92"/>
      <c r="BO481" s="92"/>
      <c r="BP481" s="92"/>
      <c r="BQ481" s="92"/>
      <c r="BR481" s="92"/>
      <c r="BS481" s="92"/>
      <c r="BT481" s="92"/>
      <c r="BU481" s="92"/>
      <c r="BV481" s="92"/>
      <c r="BW481" s="92"/>
      <c r="BX481" s="92"/>
      <c r="BY481" s="92"/>
      <c r="BZ481" s="92"/>
      <c r="CA481" s="92"/>
    </row>
    <row r="482" spans="1:79" x14ac:dyDescent="0.25">
      <c r="A482" s="65" t="str">
        <f>IF(D482="", "", _xlfn.XLOOKUP(D482,'[1]UHCC Architecture Master'!I:I,'[1]UHCC Architecture Master'!F:F,"NA",0,1))</f>
        <v/>
      </c>
      <c r="B482" s="65" t="str">
        <f>IF(D482="", "", _xlfn.XLOOKUP(D482,'[1]UHCC Architecture Master'!I:I,'[1]UHCC Architecture Master'!G:G,"NA",0,1))</f>
        <v/>
      </c>
      <c r="C482" s="65" t="str">
        <f>IF(D482="", "", _xlfn.XLOOKUP(D482,'[1]UHCC Architecture Master'!I:I,'[1]UHCC Architecture Master'!H:H,"NA",0,1))</f>
        <v/>
      </c>
      <c r="D482" s="92"/>
      <c r="E482" s="65" t="str">
        <f>IF(D482="", "", _xlfn.XLOOKUP(D482,'[1]UHCC Architecture Master'!I:I,'[1]UHCC Architecture Master'!K:K,"NA",0,1))</f>
        <v/>
      </c>
      <c r="F482" s="65"/>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c r="AI482" s="92"/>
      <c r="AJ482" s="92"/>
      <c r="AK482" s="92"/>
      <c r="AL482" s="92"/>
      <c r="AM482" s="92"/>
      <c r="AN482" s="92"/>
      <c r="AO482" s="92"/>
      <c r="AP482" s="92"/>
      <c r="AQ482" s="92"/>
      <c r="AR482" s="92"/>
      <c r="AS482" s="92"/>
      <c r="AT482" s="92"/>
      <c r="AU482" s="92"/>
      <c r="AV482" s="92"/>
      <c r="AW482" s="92"/>
      <c r="AX482" s="92"/>
      <c r="AY482" s="92"/>
      <c r="AZ482" s="92"/>
      <c r="BA482" s="92"/>
      <c r="BB482" s="92"/>
      <c r="BC482" s="92"/>
      <c r="BD482" s="92"/>
      <c r="BE482" s="92"/>
      <c r="BF482" s="92"/>
      <c r="BG482" s="92"/>
      <c r="BH482" s="92"/>
      <c r="BI482" s="92"/>
      <c r="BJ482" s="92"/>
      <c r="BK482" s="92"/>
      <c r="BL482" s="92"/>
      <c r="BM482" s="92"/>
      <c r="BN482" s="92"/>
      <c r="BO482" s="92"/>
      <c r="BP482" s="92"/>
      <c r="BQ482" s="92"/>
      <c r="BR482" s="92"/>
      <c r="BS482" s="92"/>
      <c r="BT482" s="92"/>
      <c r="BU482" s="92"/>
      <c r="BV482" s="92"/>
      <c r="BW482" s="92"/>
      <c r="BX482" s="92"/>
      <c r="BY482" s="92"/>
      <c r="BZ482" s="92"/>
      <c r="CA482" s="92"/>
    </row>
    <row r="483" spans="1:79" x14ac:dyDescent="0.25">
      <c r="A483" s="65" t="str">
        <f>IF(D483="", "", _xlfn.XLOOKUP(D483,'[1]UHCC Architecture Master'!I:I,'[1]UHCC Architecture Master'!F:F,"NA",0,1))</f>
        <v/>
      </c>
      <c r="B483" s="65" t="str">
        <f>IF(D483="", "", _xlfn.XLOOKUP(D483,'[1]UHCC Architecture Master'!I:I,'[1]UHCC Architecture Master'!G:G,"NA",0,1))</f>
        <v/>
      </c>
      <c r="C483" s="65" t="str">
        <f>IF(D483="", "", _xlfn.XLOOKUP(D483,'[1]UHCC Architecture Master'!I:I,'[1]UHCC Architecture Master'!H:H,"NA",0,1))</f>
        <v/>
      </c>
      <c r="D483" s="92"/>
      <c r="E483" s="65" t="str">
        <f>IF(D483="", "", _xlfn.XLOOKUP(D483,'[1]UHCC Architecture Master'!I:I,'[1]UHCC Architecture Master'!K:K,"NA",0,1))</f>
        <v/>
      </c>
      <c r="F483" s="65"/>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c r="AD483" s="92"/>
      <c r="AE483" s="92"/>
      <c r="AF483" s="92"/>
      <c r="AG483" s="92"/>
      <c r="AH483" s="92"/>
      <c r="AI483" s="92"/>
      <c r="AJ483" s="92"/>
      <c r="AK483" s="92"/>
      <c r="AL483" s="92"/>
      <c r="AM483" s="92"/>
      <c r="AN483" s="92"/>
      <c r="AO483" s="92"/>
      <c r="AP483" s="92"/>
      <c r="AQ483" s="92"/>
      <c r="AR483" s="92"/>
      <c r="AS483" s="92"/>
      <c r="AT483" s="92"/>
      <c r="AU483" s="92"/>
      <c r="AV483" s="92"/>
      <c r="AW483" s="92"/>
      <c r="AX483" s="92"/>
      <c r="AY483" s="92"/>
      <c r="AZ483" s="92"/>
      <c r="BA483" s="92"/>
      <c r="BB483" s="92"/>
      <c r="BC483" s="92"/>
      <c r="BD483" s="92"/>
      <c r="BE483" s="92"/>
      <c r="BF483" s="92"/>
      <c r="BG483" s="92"/>
      <c r="BH483" s="92"/>
      <c r="BI483" s="92"/>
      <c r="BJ483" s="92"/>
      <c r="BK483" s="92"/>
      <c r="BL483" s="92"/>
      <c r="BM483" s="92"/>
      <c r="BN483" s="92"/>
      <c r="BO483" s="92"/>
      <c r="BP483" s="92"/>
      <c r="BQ483" s="92"/>
      <c r="BR483" s="92"/>
      <c r="BS483" s="92"/>
      <c r="BT483" s="92"/>
      <c r="BU483" s="92"/>
      <c r="BV483" s="92"/>
      <c r="BW483" s="92"/>
      <c r="BX483" s="92"/>
      <c r="BY483" s="92"/>
      <c r="BZ483" s="92"/>
      <c r="CA483" s="92"/>
    </row>
    <row r="484" spans="1:79" x14ac:dyDescent="0.25">
      <c r="A484" s="65" t="str">
        <f>IF(D484="", "", _xlfn.XLOOKUP(D484,'[1]UHCC Architecture Master'!I:I,'[1]UHCC Architecture Master'!F:F,"NA",0,1))</f>
        <v/>
      </c>
      <c r="B484" s="65" t="str">
        <f>IF(D484="", "", _xlfn.XLOOKUP(D484,'[1]UHCC Architecture Master'!I:I,'[1]UHCC Architecture Master'!G:G,"NA",0,1))</f>
        <v/>
      </c>
      <c r="C484" s="65" t="str">
        <f>IF(D484="", "", _xlfn.XLOOKUP(D484,'[1]UHCC Architecture Master'!I:I,'[1]UHCC Architecture Master'!H:H,"NA",0,1))</f>
        <v/>
      </c>
      <c r="D484" s="92"/>
      <c r="E484" s="65" t="str">
        <f>IF(D484="", "", _xlfn.XLOOKUP(D484,'[1]UHCC Architecture Master'!I:I,'[1]UHCC Architecture Master'!K:K,"NA",0,1))</f>
        <v/>
      </c>
      <c r="F484" s="65"/>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c r="AI484" s="92"/>
      <c r="AJ484" s="92"/>
      <c r="AK484" s="92"/>
      <c r="AL484" s="92"/>
      <c r="AM484" s="92"/>
      <c r="AN484" s="92"/>
      <c r="AO484" s="92"/>
      <c r="AP484" s="92"/>
      <c r="AQ484" s="92"/>
      <c r="AR484" s="92"/>
      <c r="AS484" s="92"/>
      <c r="AT484" s="92"/>
      <c r="AU484" s="92"/>
      <c r="AV484" s="92"/>
      <c r="AW484" s="92"/>
      <c r="AX484" s="92"/>
      <c r="AY484" s="92"/>
      <c r="AZ484" s="92"/>
      <c r="BA484" s="92"/>
      <c r="BB484" s="92"/>
      <c r="BC484" s="92"/>
      <c r="BD484" s="92"/>
      <c r="BE484" s="92"/>
      <c r="BF484" s="92"/>
      <c r="BG484" s="92"/>
      <c r="BH484" s="92"/>
      <c r="BI484" s="92"/>
      <c r="BJ484" s="92"/>
      <c r="BK484" s="92"/>
      <c r="BL484" s="92"/>
      <c r="BM484" s="92"/>
      <c r="BN484" s="92"/>
      <c r="BO484" s="92"/>
      <c r="BP484" s="92"/>
      <c r="BQ484" s="92"/>
      <c r="BR484" s="92"/>
      <c r="BS484" s="92"/>
      <c r="BT484" s="92"/>
      <c r="BU484" s="92"/>
      <c r="BV484" s="92"/>
      <c r="BW484" s="92"/>
      <c r="BX484" s="92"/>
      <c r="BY484" s="92"/>
      <c r="BZ484" s="92"/>
      <c r="CA484" s="92"/>
    </row>
    <row r="485" spans="1:79" x14ac:dyDescent="0.25">
      <c r="A485" s="65" t="str">
        <f>IF(D485="", "", _xlfn.XLOOKUP(D485,'[1]UHCC Architecture Master'!I:I,'[1]UHCC Architecture Master'!F:F,"NA",0,1))</f>
        <v/>
      </c>
      <c r="B485" s="65" t="str">
        <f>IF(D485="", "", _xlfn.XLOOKUP(D485,'[1]UHCC Architecture Master'!I:I,'[1]UHCC Architecture Master'!G:G,"NA",0,1))</f>
        <v/>
      </c>
      <c r="C485" s="65" t="str">
        <f>IF(D485="", "", _xlfn.XLOOKUP(D485,'[1]UHCC Architecture Master'!I:I,'[1]UHCC Architecture Master'!H:H,"NA",0,1))</f>
        <v/>
      </c>
      <c r="D485" s="92"/>
      <c r="E485" s="65" t="str">
        <f>IF(D485="", "", _xlfn.XLOOKUP(D485,'[1]UHCC Architecture Master'!I:I,'[1]UHCC Architecture Master'!K:K,"NA",0,1))</f>
        <v/>
      </c>
      <c r="F485" s="65"/>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c r="AD485" s="92"/>
      <c r="AE485" s="92"/>
      <c r="AF485" s="92"/>
      <c r="AG485" s="92"/>
      <c r="AH485" s="92"/>
      <c r="AI485" s="92"/>
      <c r="AJ485" s="92"/>
      <c r="AK485" s="92"/>
      <c r="AL485" s="92"/>
      <c r="AM485" s="92"/>
      <c r="AN485" s="92"/>
      <c r="AO485" s="92"/>
      <c r="AP485" s="92"/>
      <c r="AQ485" s="92"/>
      <c r="AR485" s="92"/>
      <c r="AS485" s="92"/>
      <c r="AT485" s="92"/>
      <c r="AU485" s="92"/>
      <c r="AV485" s="92"/>
      <c r="AW485" s="92"/>
      <c r="AX485" s="92"/>
      <c r="AY485" s="92"/>
      <c r="AZ485" s="92"/>
      <c r="BA485" s="92"/>
      <c r="BB485" s="92"/>
      <c r="BC485" s="92"/>
      <c r="BD485" s="92"/>
      <c r="BE485" s="92"/>
      <c r="BF485" s="92"/>
      <c r="BG485" s="92"/>
      <c r="BH485" s="92"/>
      <c r="BI485" s="92"/>
      <c r="BJ485" s="92"/>
      <c r="BK485" s="92"/>
      <c r="BL485" s="92"/>
      <c r="BM485" s="92"/>
      <c r="BN485" s="92"/>
      <c r="BO485" s="92"/>
      <c r="BP485" s="92"/>
      <c r="BQ485" s="92"/>
      <c r="BR485" s="92"/>
      <c r="BS485" s="92"/>
      <c r="BT485" s="92"/>
      <c r="BU485" s="92"/>
      <c r="BV485" s="92"/>
      <c r="BW485" s="92"/>
      <c r="BX485" s="92"/>
      <c r="BY485" s="92"/>
      <c r="BZ485" s="92"/>
      <c r="CA485" s="92"/>
    </row>
    <row r="486" spans="1:79" x14ac:dyDescent="0.25">
      <c r="A486" s="65" t="str">
        <f>IF(D486="", "", _xlfn.XLOOKUP(D486,'[1]UHCC Architecture Master'!I:I,'[1]UHCC Architecture Master'!F:F,"NA",0,1))</f>
        <v/>
      </c>
      <c r="B486" s="65" t="str">
        <f>IF(D486="", "", _xlfn.XLOOKUP(D486,'[1]UHCC Architecture Master'!I:I,'[1]UHCC Architecture Master'!G:G,"NA",0,1))</f>
        <v/>
      </c>
      <c r="C486" s="65" t="str">
        <f>IF(D486="", "", _xlfn.XLOOKUP(D486,'[1]UHCC Architecture Master'!I:I,'[1]UHCC Architecture Master'!H:H,"NA",0,1))</f>
        <v/>
      </c>
      <c r="D486" s="92"/>
      <c r="E486" s="65" t="str">
        <f>IF(D486="", "", _xlfn.XLOOKUP(D486,'[1]UHCC Architecture Master'!I:I,'[1]UHCC Architecture Master'!K:K,"NA",0,1))</f>
        <v/>
      </c>
      <c r="F486" s="65"/>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c r="AI486" s="92"/>
      <c r="AJ486" s="92"/>
      <c r="AK486" s="92"/>
      <c r="AL486" s="92"/>
      <c r="AM486" s="92"/>
      <c r="AN486" s="92"/>
      <c r="AO486" s="92"/>
      <c r="AP486" s="92"/>
      <c r="AQ486" s="92"/>
      <c r="AR486" s="92"/>
      <c r="AS486" s="92"/>
      <c r="AT486" s="92"/>
      <c r="AU486" s="92"/>
      <c r="AV486" s="92"/>
      <c r="AW486" s="92"/>
      <c r="AX486" s="92"/>
      <c r="AY486" s="92"/>
      <c r="AZ486" s="92"/>
      <c r="BA486" s="92"/>
      <c r="BB486" s="92"/>
      <c r="BC486" s="92"/>
      <c r="BD486" s="92"/>
      <c r="BE486" s="92"/>
      <c r="BF486" s="92"/>
      <c r="BG486" s="92"/>
      <c r="BH486" s="92"/>
      <c r="BI486" s="92"/>
      <c r="BJ486" s="92"/>
      <c r="BK486" s="92"/>
      <c r="BL486" s="92"/>
      <c r="BM486" s="92"/>
      <c r="BN486" s="92"/>
      <c r="BO486" s="92"/>
      <c r="BP486" s="92"/>
      <c r="BQ486" s="92"/>
      <c r="BR486" s="92"/>
      <c r="BS486" s="92"/>
      <c r="BT486" s="92"/>
      <c r="BU486" s="92"/>
      <c r="BV486" s="92"/>
      <c r="BW486" s="92"/>
      <c r="BX486" s="92"/>
      <c r="BY486" s="92"/>
      <c r="BZ486" s="92"/>
      <c r="CA486" s="92"/>
    </row>
    <row r="487" spans="1:79" x14ac:dyDescent="0.25">
      <c r="A487" s="65" t="str">
        <f>IF(D487="", "", _xlfn.XLOOKUP(D487,'[1]UHCC Architecture Master'!I:I,'[1]UHCC Architecture Master'!F:F,"NA",0,1))</f>
        <v/>
      </c>
      <c r="B487" s="65" t="str">
        <f>IF(D487="", "", _xlfn.XLOOKUP(D487,'[1]UHCC Architecture Master'!I:I,'[1]UHCC Architecture Master'!G:G,"NA",0,1))</f>
        <v/>
      </c>
      <c r="C487" s="65" t="str">
        <f>IF(D487="", "", _xlfn.XLOOKUP(D487,'[1]UHCC Architecture Master'!I:I,'[1]UHCC Architecture Master'!H:H,"NA",0,1))</f>
        <v/>
      </c>
      <c r="D487" s="92"/>
      <c r="E487" s="65" t="str">
        <f>IF(D487="", "", _xlfn.XLOOKUP(D487,'[1]UHCC Architecture Master'!I:I,'[1]UHCC Architecture Master'!K:K,"NA",0,1))</f>
        <v/>
      </c>
      <c r="F487" s="65"/>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c r="AD487" s="92"/>
      <c r="AE487" s="92"/>
      <c r="AF487" s="92"/>
      <c r="AG487" s="92"/>
      <c r="AH487" s="92"/>
      <c r="AI487" s="92"/>
      <c r="AJ487" s="92"/>
      <c r="AK487" s="92"/>
      <c r="AL487" s="92"/>
      <c r="AM487" s="92"/>
      <c r="AN487" s="92"/>
      <c r="AO487" s="92"/>
      <c r="AP487" s="92"/>
      <c r="AQ487" s="92"/>
      <c r="AR487" s="92"/>
      <c r="AS487" s="92"/>
      <c r="AT487" s="92"/>
      <c r="AU487" s="92"/>
      <c r="AV487" s="92"/>
      <c r="AW487" s="92"/>
      <c r="AX487" s="92"/>
      <c r="AY487" s="92"/>
      <c r="AZ487" s="92"/>
      <c r="BA487" s="92"/>
      <c r="BB487" s="92"/>
      <c r="BC487" s="92"/>
      <c r="BD487" s="92"/>
      <c r="BE487" s="92"/>
      <c r="BF487" s="92"/>
      <c r="BG487" s="92"/>
      <c r="BH487" s="92"/>
      <c r="BI487" s="92"/>
      <c r="BJ487" s="92"/>
      <c r="BK487" s="92"/>
      <c r="BL487" s="92"/>
      <c r="BM487" s="92"/>
      <c r="BN487" s="92"/>
      <c r="BO487" s="92"/>
      <c r="BP487" s="92"/>
      <c r="BQ487" s="92"/>
      <c r="BR487" s="92"/>
      <c r="BS487" s="92"/>
      <c r="BT487" s="92"/>
      <c r="BU487" s="92"/>
      <c r="BV487" s="92"/>
      <c r="BW487" s="92"/>
      <c r="BX487" s="92"/>
      <c r="BY487" s="92"/>
      <c r="BZ487" s="92"/>
      <c r="CA487" s="92"/>
    </row>
    <row r="488" spans="1:79" x14ac:dyDescent="0.25">
      <c r="A488" s="65" t="str">
        <f>IF(D488="", "", _xlfn.XLOOKUP(D488,'[1]UHCC Architecture Master'!I:I,'[1]UHCC Architecture Master'!F:F,"NA",0,1))</f>
        <v/>
      </c>
      <c r="B488" s="65" t="str">
        <f>IF(D488="", "", _xlfn.XLOOKUP(D488,'[1]UHCC Architecture Master'!I:I,'[1]UHCC Architecture Master'!G:G,"NA",0,1))</f>
        <v/>
      </c>
      <c r="C488" s="65" t="str">
        <f>IF(D488="", "", _xlfn.XLOOKUP(D488,'[1]UHCC Architecture Master'!I:I,'[1]UHCC Architecture Master'!H:H,"NA",0,1))</f>
        <v/>
      </c>
      <c r="D488" s="92"/>
      <c r="E488" s="65" t="str">
        <f>IF(D488="", "", _xlfn.XLOOKUP(D488,'[1]UHCC Architecture Master'!I:I,'[1]UHCC Architecture Master'!K:K,"NA",0,1))</f>
        <v/>
      </c>
      <c r="F488" s="65"/>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c r="AI488" s="92"/>
      <c r="AJ488" s="92"/>
      <c r="AK488" s="92"/>
      <c r="AL488" s="92"/>
      <c r="AM488" s="92"/>
      <c r="AN488" s="92"/>
      <c r="AO488" s="92"/>
      <c r="AP488" s="92"/>
      <c r="AQ488" s="92"/>
      <c r="AR488" s="92"/>
      <c r="AS488" s="92"/>
      <c r="AT488" s="92"/>
      <c r="AU488" s="92"/>
      <c r="AV488" s="92"/>
      <c r="AW488" s="92"/>
      <c r="AX488" s="92"/>
      <c r="AY488" s="92"/>
      <c r="AZ488" s="92"/>
      <c r="BA488" s="92"/>
      <c r="BB488" s="92"/>
      <c r="BC488" s="92"/>
      <c r="BD488" s="92"/>
      <c r="BE488" s="92"/>
      <c r="BF488" s="92"/>
      <c r="BG488" s="92"/>
      <c r="BH488" s="92"/>
      <c r="BI488" s="92"/>
      <c r="BJ488" s="92"/>
      <c r="BK488" s="92"/>
      <c r="BL488" s="92"/>
      <c r="BM488" s="92"/>
      <c r="BN488" s="92"/>
      <c r="BO488" s="92"/>
      <c r="BP488" s="92"/>
      <c r="BQ488" s="92"/>
      <c r="BR488" s="92"/>
      <c r="BS488" s="92"/>
      <c r="BT488" s="92"/>
      <c r="BU488" s="92"/>
      <c r="BV488" s="92"/>
      <c r="BW488" s="92"/>
      <c r="BX488" s="92"/>
      <c r="BY488" s="92"/>
      <c r="BZ488" s="92"/>
      <c r="CA488" s="92"/>
    </row>
    <row r="489" spans="1:79" x14ac:dyDescent="0.25">
      <c r="A489" s="65" t="str">
        <f>IF(D489="", "", _xlfn.XLOOKUP(D489,'[1]UHCC Architecture Master'!I:I,'[1]UHCC Architecture Master'!F:F,"NA",0,1))</f>
        <v/>
      </c>
      <c r="B489" s="65" t="str">
        <f>IF(D489="", "", _xlfn.XLOOKUP(D489,'[1]UHCC Architecture Master'!I:I,'[1]UHCC Architecture Master'!G:G,"NA",0,1))</f>
        <v/>
      </c>
      <c r="C489" s="65" t="str">
        <f>IF(D489="", "", _xlfn.XLOOKUP(D489,'[1]UHCC Architecture Master'!I:I,'[1]UHCC Architecture Master'!H:H,"NA",0,1))</f>
        <v/>
      </c>
      <c r="D489" s="92"/>
      <c r="E489" s="65" t="str">
        <f>IF(D489="", "", _xlfn.XLOOKUP(D489,'[1]UHCC Architecture Master'!I:I,'[1]UHCC Architecture Master'!K:K,"NA",0,1))</f>
        <v/>
      </c>
      <c r="F489" s="65"/>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c r="AD489" s="92"/>
      <c r="AE489" s="92"/>
      <c r="AF489" s="92"/>
      <c r="AG489" s="92"/>
      <c r="AH489" s="92"/>
      <c r="AI489" s="92"/>
      <c r="AJ489" s="92"/>
      <c r="AK489" s="92"/>
      <c r="AL489" s="92"/>
      <c r="AM489" s="92"/>
      <c r="AN489" s="92"/>
      <c r="AO489" s="92"/>
      <c r="AP489" s="92"/>
      <c r="AQ489" s="92"/>
      <c r="AR489" s="92"/>
      <c r="AS489" s="92"/>
      <c r="AT489" s="92"/>
      <c r="AU489" s="92"/>
      <c r="AV489" s="92"/>
      <c r="AW489" s="92"/>
      <c r="AX489" s="92"/>
      <c r="AY489" s="92"/>
      <c r="AZ489" s="92"/>
      <c r="BA489" s="92"/>
      <c r="BB489" s="92"/>
      <c r="BC489" s="92"/>
      <c r="BD489" s="92"/>
      <c r="BE489" s="92"/>
      <c r="BF489" s="92"/>
      <c r="BG489" s="92"/>
      <c r="BH489" s="92"/>
      <c r="BI489" s="92"/>
      <c r="BJ489" s="92"/>
      <c r="BK489" s="92"/>
      <c r="BL489" s="92"/>
      <c r="BM489" s="92"/>
      <c r="BN489" s="92"/>
      <c r="BO489" s="92"/>
      <c r="BP489" s="92"/>
      <c r="BQ489" s="92"/>
      <c r="BR489" s="92"/>
      <c r="BS489" s="92"/>
      <c r="BT489" s="92"/>
      <c r="BU489" s="92"/>
      <c r="BV489" s="92"/>
      <c r="BW489" s="92"/>
      <c r="BX489" s="92"/>
      <c r="BY489" s="92"/>
      <c r="BZ489" s="92"/>
      <c r="CA489" s="92"/>
    </row>
    <row r="490" spans="1:79" x14ac:dyDescent="0.25">
      <c r="A490" s="65" t="str">
        <f>IF(D490="", "", _xlfn.XLOOKUP(D490,'[1]UHCC Architecture Master'!I:I,'[1]UHCC Architecture Master'!F:F,"NA",0,1))</f>
        <v/>
      </c>
      <c r="B490" s="65" t="str">
        <f>IF(D490="", "", _xlfn.XLOOKUP(D490,'[1]UHCC Architecture Master'!I:I,'[1]UHCC Architecture Master'!G:G,"NA",0,1))</f>
        <v/>
      </c>
      <c r="C490" s="65" t="str">
        <f>IF(D490="", "", _xlfn.XLOOKUP(D490,'[1]UHCC Architecture Master'!I:I,'[1]UHCC Architecture Master'!H:H,"NA",0,1))</f>
        <v/>
      </c>
      <c r="D490" s="92"/>
      <c r="E490" s="65" t="str">
        <f>IF(D490="", "", _xlfn.XLOOKUP(D490,'[1]UHCC Architecture Master'!I:I,'[1]UHCC Architecture Master'!K:K,"NA",0,1))</f>
        <v/>
      </c>
      <c r="F490" s="65"/>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c r="AI490" s="92"/>
      <c r="AJ490" s="92"/>
      <c r="AK490" s="92"/>
      <c r="AL490" s="92"/>
      <c r="AM490" s="92"/>
      <c r="AN490" s="92"/>
      <c r="AO490" s="92"/>
      <c r="AP490" s="92"/>
      <c r="AQ490" s="92"/>
      <c r="AR490" s="92"/>
      <c r="AS490" s="92"/>
      <c r="AT490" s="92"/>
      <c r="AU490" s="92"/>
      <c r="AV490" s="92"/>
      <c r="AW490" s="92"/>
      <c r="AX490" s="92"/>
      <c r="AY490" s="92"/>
      <c r="AZ490" s="92"/>
      <c r="BA490" s="92"/>
      <c r="BB490" s="92"/>
      <c r="BC490" s="92"/>
      <c r="BD490" s="92"/>
      <c r="BE490" s="92"/>
      <c r="BF490" s="92"/>
      <c r="BG490" s="92"/>
      <c r="BH490" s="92"/>
      <c r="BI490" s="92"/>
      <c r="BJ490" s="92"/>
      <c r="BK490" s="92"/>
      <c r="BL490" s="92"/>
      <c r="BM490" s="92"/>
      <c r="BN490" s="92"/>
      <c r="BO490" s="92"/>
      <c r="BP490" s="92"/>
      <c r="BQ490" s="92"/>
      <c r="BR490" s="92"/>
      <c r="BS490" s="92"/>
      <c r="BT490" s="92"/>
      <c r="BU490" s="92"/>
      <c r="BV490" s="92"/>
      <c r="BW490" s="92"/>
      <c r="BX490" s="92"/>
      <c r="BY490" s="92"/>
      <c r="BZ490" s="92"/>
      <c r="CA490" s="92"/>
    </row>
    <row r="491" spans="1:79" x14ac:dyDescent="0.25">
      <c r="A491" s="65" t="str">
        <f>IF(D491="", "", _xlfn.XLOOKUP(D491,'[1]UHCC Architecture Master'!I:I,'[1]UHCC Architecture Master'!F:F,"NA",0,1))</f>
        <v/>
      </c>
      <c r="B491" s="65" t="str">
        <f>IF(D491="", "", _xlfn.XLOOKUP(D491,'[1]UHCC Architecture Master'!I:I,'[1]UHCC Architecture Master'!G:G,"NA",0,1))</f>
        <v/>
      </c>
      <c r="C491" s="65" t="str">
        <f>IF(D491="", "", _xlfn.XLOOKUP(D491,'[1]UHCC Architecture Master'!I:I,'[1]UHCC Architecture Master'!H:H,"NA",0,1))</f>
        <v/>
      </c>
      <c r="D491" s="92"/>
      <c r="E491" s="65" t="str">
        <f>IF(D491="", "", _xlfn.XLOOKUP(D491,'[1]UHCC Architecture Master'!I:I,'[1]UHCC Architecture Master'!K:K,"NA",0,1))</f>
        <v/>
      </c>
      <c r="F491" s="65"/>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c r="BB491" s="92"/>
      <c r="BC491" s="92"/>
      <c r="BD491" s="92"/>
      <c r="BE491" s="92"/>
      <c r="BF491" s="92"/>
      <c r="BG491" s="92"/>
      <c r="BH491" s="92"/>
      <c r="BI491" s="92"/>
      <c r="BJ491" s="92"/>
      <c r="BK491" s="92"/>
      <c r="BL491" s="92"/>
      <c r="BM491" s="92"/>
      <c r="BN491" s="92"/>
      <c r="BO491" s="92"/>
      <c r="BP491" s="92"/>
      <c r="BQ491" s="92"/>
      <c r="BR491" s="92"/>
      <c r="BS491" s="92"/>
      <c r="BT491" s="92"/>
      <c r="BU491" s="92"/>
      <c r="BV491" s="92"/>
      <c r="BW491" s="92"/>
      <c r="BX491" s="92"/>
      <c r="BY491" s="92"/>
      <c r="BZ491" s="92"/>
      <c r="CA491" s="92"/>
    </row>
    <row r="492" spans="1:79" x14ac:dyDescent="0.25">
      <c r="A492" s="65" t="str">
        <f>IF(D492="", "", _xlfn.XLOOKUP(D492,'[1]UHCC Architecture Master'!I:I,'[1]UHCC Architecture Master'!F:F,"NA",0,1))</f>
        <v/>
      </c>
      <c r="B492" s="65" t="str">
        <f>IF(D492="", "", _xlfn.XLOOKUP(D492,'[1]UHCC Architecture Master'!I:I,'[1]UHCC Architecture Master'!G:G,"NA",0,1))</f>
        <v/>
      </c>
      <c r="C492" s="65" t="str">
        <f>IF(D492="", "", _xlfn.XLOOKUP(D492,'[1]UHCC Architecture Master'!I:I,'[1]UHCC Architecture Master'!H:H,"NA",0,1))</f>
        <v/>
      </c>
      <c r="D492" s="92"/>
      <c r="E492" s="65" t="str">
        <f>IF(D492="", "", _xlfn.XLOOKUP(D492,'[1]UHCC Architecture Master'!I:I,'[1]UHCC Architecture Master'!K:K,"NA",0,1))</f>
        <v/>
      </c>
      <c r="F492" s="65"/>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c r="AI492" s="92"/>
      <c r="AJ492" s="92"/>
      <c r="AK492" s="92"/>
      <c r="AL492" s="92"/>
      <c r="AM492" s="92"/>
      <c r="AN492" s="92"/>
      <c r="AO492" s="92"/>
      <c r="AP492" s="92"/>
      <c r="AQ492" s="92"/>
      <c r="AR492" s="92"/>
      <c r="AS492" s="92"/>
      <c r="AT492" s="92"/>
      <c r="AU492" s="92"/>
      <c r="AV492" s="92"/>
      <c r="AW492" s="92"/>
      <c r="AX492" s="92"/>
      <c r="AY492" s="92"/>
      <c r="AZ492" s="92"/>
      <c r="BA492" s="92"/>
      <c r="BB492" s="92"/>
      <c r="BC492" s="92"/>
      <c r="BD492" s="92"/>
      <c r="BE492" s="92"/>
      <c r="BF492" s="92"/>
      <c r="BG492" s="92"/>
      <c r="BH492" s="92"/>
      <c r="BI492" s="92"/>
      <c r="BJ492" s="92"/>
      <c r="BK492" s="92"/>
      <c r="BL492" s="92"/>
      <c r="BM492" s="92"/>
      <c r="BN492" s="92"/>
      <c r="BO492" s="92"/>
      <c r="BP492" s="92"/>
      <c r="BQ492" s="92"/>
      <c r="BR492" s="92"/>
      <c r="BS492" s="92"/>
      <c r="BT492" s="92"/>
      <c r="BU492" s="92"/>
      <c r="BV492" s="92"/>
      <c r="BW492" s="92"/>
      <c r="BX492" s="92"/>
      <c r="BY492" s="92"/>
      <c r="BZ492" s="92"/>
      <c r="CA492" s="92"/>
    </row>
    <row r="493" spans="1:79" x14ac:dyDescent="0.25">
      <c r="A493" s="65" t="str">
        <f>IF(D493="", "", _xlfn.XLOOKUP(D493,'[1]UHCC Architecture Master'!I:I,'[1]UHCC Architecture Master'!F:F,"NA",0,1))</f>
        <v/>
      </c>
      <c r="B493" s="65" t="str">
        <f>IF(D493="", "", _xlfn.XLOOKUP(D493,'[1]UHCC Architecture Master'!I:I,'[1]UHCC Architecture Master'!G:G,"NA",0,1))</f>
        <v/>
      </c>
      <c r="C493" s="65" t="str">
        <f>IF(D493="", "", _xlfn.XLOOKUP(D493,'[1]UHCC Architecture Master'!I:I,'[1]UHCC Architecture Master'!H:H,"NA",0,1))</f>
        <v/>
      </c>
      <c r="D493" s="92"/>
      <c r="E493" s="65" t="str">
        <f>IF(D493="", "", _xlfn.XLOOKUP(D493,'[1]UHCC Architecture Master'!I:I,'[1]UHCC Architecture Master'!K:K,"NA",0,1))</f>
        <v/>
      </c>
      <c r="F493" s="65"/>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c r="AD493" s="92"/>
      <c r="AE493" s="92"/>
      <c r="AF493" s="92"/>
      <c r="AG493" s="92"/>
      <c r="AH493" s="92"/>
      <c r="AI493" s="92"/>
      <c r="AJ493" s="92"/>
      <c r="AK493" s="92"/>
      <c r="AL493" s="92"/>
      <c r="AM493" s="92"/>
      <c r="AN493" s="92"/>
      <c r="AO493" s="92"/>
      <c r="AP493" s="92"/>
      <c r="AQ493" s="92"/>
      <c r="AR493" s="92"/>
      <c r="AS493" s="92"/>
      <c r="AT493" s="92"/>
      <c r="AU493" s="92"/>
      <c r="AV493" s="92"/>
      <c r="AW493" s="92"/>
      <c r="AX493" s="92"/>
      <c r="AY493" s="92"/>
      <c r="AZ493" s="92"/>
      <c r="BA493" s="92"/>
      <c r="BB493" s="92"/>
      <c r="BC493" s="92"/>
      <c r="BD493" s="92"/>
      <c r="BE493" s="92"/>
      <c r="BF493" s="92"/>
      <c r="BG493" s="92"/>
      <c r="BH493" s="92"/>
      <c r="BI493" s="92"/>
      <c r="BJ493" s="92"/>
      <c r="BK493" s="92"/>
      <c r="BL493" s="92"/>
      <c r="BM493" s="92"/>
      <c r="BN493" s="92"/>
      <c r="BO493" s="92"/>
      <c r="BP493" s="92"/>
      <c r="BQ493" s="92"/>
      <c r="BR493" s="92"/>
      <c r="BS493" s="92"/>
      <c r="BT493" s="92"/>
      <c r="BU493" s="92"/>
      <c r="BV493" s="92"/>
      <c r="BW493" s="92"/>
      <c r="BX493" s="92"/>
      <c r="BY493" s="92"/>
      <c r="BZ493" s="92"/>
      <c r="CA493" s="92"/>
    </row>
    <row r="494" spans="1:79" x14ac:dyDescent="0.25">
      <c r="A494" s="65" t="str">
        <f>IF(D494="", "", _xlfn.XLOOKUP(D494,'[1]UHCC Architecture Master'!I:I,'[1]UHCC Architecture Master'!F:F,"NA",0,1))</f>
        <v/>
      </c>
      <c r="B494" s="65" t="str">
        <f>IF(D494="", "", _xlfn.XLOOKUP(D494,'[1]UHCC Architecture Master'!I:I,'[1]UHCC Architecture Master'!G:G,"NA",0,1))</f>
        <v/>
      </c>
      <c r="C494" s="65" t="str">
        <f>IF(D494="", "", _xlfn.XLOOKUP(D494,'[1]UHCC Architecture Master'!I:I,'[1]UHCC Architecture Master'!H:H,"NA",0,1))</f>
        <v/>
      </c>
      <c r="D494" s="92"/>
      <c r="E494" s="65" t="str">
        <f>IF(D494="", "", _xlfn.XLOOKUP(D494,'[1]UHCC Architecture Master'!I:I,'[1]UHCC Architecture Master'!K:K,"NA",0,1))</f>
        <v/>
      </c>
      <c r="F494" s="65"/>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c r="AI494" s="92"/>
      <c r="AJ494" s="92"/>
      <c r="AK494" s="92"/>
      <c r="AL494" s="92"/>
      <c r="AM494" s="92"/>
      <c r="AN494" s="92"/>
      <c r="AO494" s="92"/>
      <c r="AP494" s="92"/>
      <c r="AQ494" s="92"/>
      <c r="AR494" s="92"/>
      <c r="AS494" s="92"/>
      <c r="AT494" s="92"/>
      <c r="AU494" s="92"/>
      <c r="AV494" s="92"/>
      <c r="AW494" s="92"/>
      <c r="AX494" s="92"/>
      <c r="AY494" s="92"/>
      <c r="AZ494" s="92"/>
      <c r="BA494" s="92"/>
      <c r="BB494" s="92"/>
      <c r="BC494" s="92"/>
      <c r="BD494" s="92"/>
      <c r="BE494" s="92"/>
      <c r="BF494" s="92"/>
      <c r="BG494" s="92"/>
      <c r="BH494" s="92"/>
      <c r="BI494" s="92"/>
      <c r="BJ494" s="92"/>
      <c r="BK494" s="92"/>
      <c r="BL494" s="92"/>
      <c r="BM494" s="92"/>
      <c r="BN494" s="92"/>
      <c r="BO494" s="92"/>
      <c r="BP494" s="92"/>
      <c r="BQ494" s="92"/>
      <c r="BR494" s="92"/>
      <c r="BS494" s="92"/>
      <c r="BT494" s="92"/>
      <c r="BU494" s="92"/>
      <c r="BV494" s="92"/>
      <c r="BW494" s="92"/>
      <c r="BX494" s="92"/>
      <c r="BY494" s="92"/>
      <c r="BZ494" s="92"/>
      <c r="CA494" s="92"/>
    </row>
    <row r="495" spans="1:79" x14ac:dyDescent="0.25">
      <c r="A495" s="65" t="str">
        <f>IF(D495="", "", _xlfn.XLOOKUP(D495,'[1]UHCC Architecture Master'!I:I,'[1]UHCC Architecture Master'!F:F,"NA",0,1))</f>
        <v/>
      </c>
      <c r="B495" s="65" t="str">
        <f>IF(D495="", "", _xlfn.XLOOKUP(D495,'[1]UHCC Architecture Master'!I:I,'[1]UHCC Architecture Master'!G:G,"NA",0,1))</f>
        <v/>
      </c>
      <c r="C495" s="65" t="str">
        <f>IF(D495="", "", _xlfn.XLOOKUP(D495,'[1]UHCC Architecture Master'!I:I,'[1]UHCC Architecture Master'!H:H,"NA",0,1))</f>
        <v/>
      </c>
      <c r="D495" s="92"/>
      <c r="E495" s="65" t="str">
        <f>IF(D495="", "", _xlfn.XLOOKUP(D495,'[1]UHCC Architecture Master'!I:I,'[1]UHCC Architecture Master'!K:K,"NA",0,1))</f>
        <v/>
      </c>
      <c r="F495" s="65"/>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c r="AD495" s="92"/>
      <c r="AE495" s="92"/>
      <c r="AF495" s="92"/>
      <c r="AG495" s="92"/>
      <c r="AH495" s="92"/>
      <c r="AI495" s="92"/>
      <c r="AJ495" s="92"/>
      <c r="AK495" s="92"/>
      <c r="AL495" s="92"/>
      <c r="AM495" s="92"/>
      <c r="AN495" s="92"/>
      <c r="AO495" s="92"/>
      <c r="AP495" s="92"/>
      <c r="AQ495" s="92"/>
      <c r="AR495" s="92"/>
      <c r="AS495" s="92"/>
      <c r="AT495" s="92"/>
      <c r="AU495" s="92"/>
      <c r="AV495" s="92"/>
      <c r="AW495" s="92"/>
      <c r="AX495" s="92"/>
      <c r="AY495" s="92"/>
      <c r="AZ495" s="92"/>
      <c r="BA495" s="92"/>
      <c r="BB495" s="92"/>
      <c r="BC495" s="92"/>
      <c r="BD495" s="92"/>
      <c r="BE495" s="92"/>
      <c r="BF495" s="92"/>
      <c r="BG495" s="92"/>
      <c r="BH495" s="92"/>
      <c r="BI495" s="92"/>
      <c r="BJ495" s="92"/>
      <c r="BK495" s="92"/>
      <c r="BL495" s="92"/>
      <c r="BM495" s="92"/>
      <c r="BN495" s="92"/>
      <c r="BO495" s="92"/>
      <c r="BP495" s="92"/>
      <c r="BQ495" s="92"/>
      <c r="BR495" s="92"/>
      <c r="BS495" s="92"/>
      <c r="BT495" s="92"/>
      <c r="BU495" s="92"/>
      <c r="BV495" s="92"/>
      <c r="BW495" s="92"/>
      <c r="BX495" s="92"/>
      <c r="BY495" s="92"/>
      <c r="BZ495" s="92"/>
      <c r="CA495" s="92"/>
    </row>
    <row r="496" spans="1:79" x14ac:dyDescent="0.25">
      <c r="A496" s="65" t="str">
        <f>IF(D496="", "", _xlfn.XLOOKUP(D496,'[1]UHCC Architecture Master'!I:I,'[1]UHCC Architecture Master'!F:F,"NA",0,1))</f>
        <v/>
      </c>
      <c r="B496" s="65" t="str">
        <f>IF(D496="", "", _xlfn.XLOOKUP(D496,'[1]UHCC Architecture Master'!I:I,'[1]UHCC Architecture Master'!G:G,"NA",0,1))</f>
        <v/>
      </c>
      <c r="C496" s="65" t="str">
        <f>IF(D496="", "", _xlfn.XLOOKUP(D496,'[1]UHCC Architecture Master'!I:I,'[1]UHCC Architecture Master'!H:H,"NA",0,1))</f>
        <v/>
      </c>
      <c r="D496" s="92"/>
      <c r="E496" s="65" t="str">
        <f>IF(D496="", "", _xlfn.XLOOKUP(D496,'[1]UHCC Architecture Master'!I:I,'[1]UHCC Architecture Master'!K:K,"NA",0,1))</f>
        <v/>
      </c>
      <c r="F496" s="65"/>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c r="AI496" s="92"/>
      <c r="AJ496" s="92"/>
      <c r="AK496" s="92"/>
      <c r="AL496" s="92"/>
      <c r="AM496" s="92"/>
      <c r="AN496" s="92"/>
      <c r="AO496" s="92"/>
      <c r="AP496" s="92"/>
      <c r="AQ496" s="92"/>
      <c r="AR496" s="92"/>
      <c r="AS496" s="92"/>
      <c r="AT496" s="92"/>
      <c r="AU496" s="92"/>
      <c r="AV496" s="92"/>
      <c r="AW496" s="92"/>
      <c r="AX496" s="92"/>
      <c r="AY496" s="92"/>
      <c r="AZ496" s="92"/>
      <c r="BA496" s="92"/>
      <c r="BB496" s="92"/>
      <c r="BC496" s="92"/>
      <c r="BD496" s="92"/>
      <c r="BE496" s="92"/>
      <c r="BF496" s="92"/>
      <c r="BG496" s="92"/>
      <c r="BH496" s="92"/>
      <c r="BI496" s="92"/>
      <c r="BJ496" s="92"/>
      <c r="BK496" s="92"/>
      <c r="BL496" s="92"/>
      <c r="BM496" s="92"/>
      <c r="BN496" s="92"/>
      <c r="BO496" s="92"/>
      <c r="BP496" s="92"/>
      <c r="BQ496" s="92"/>
      <c r="BR496" s="92"/>
      <c r="BS496" s="92"/>
      <c r="BT496" s="92"/>
      <c r="BU496" s="92"/>
      <c r="BV496" s="92"/>
      <c r="BW496" s="92"/>
      <c r="BX496" s="92"/>
      <c r="BY496" s="92"/>
      <c r="BZ496" s="92"/>
      <c r="CA496" s="92"/>
    </row>
    <row r="497" spans="1:79" x14ac:dyDescent="0.25">
      <c r="A497" s="65" t="str">
        <f>IF(D497="", "", _xlfn.XLOOKUP(D497,'[1]UHCC Architecture Master'!I:I,'[1]UHCC Architecture Master'!F:F,"NA",0,1))</f>
        <v/>
      </c>
      <c r="B497" s="65" t="str">
        <f>IF(D497="", "", _xlfn.XLOOKUP(D497,'[1]UHCC Architecture Master'!I:I,'[1]UHCC Architecture Master'!G:G,"NA",0,1))</f>
        <v/>
      </c>
      <c r="C497" s="65" t="str">
        <f>IF(D497="", "", _xlfn.XLOOKUP(D497,'[1]UHCC Architecture Master'!I:I,'[1]UHCC Architecture Master'!H:H,"NA",0,1))</f>
        <v/>
      </c>
      <c r="D497" s="92"/>
      <c r="E497" s="65" t="str">
        <f>IF(D497="", "", _xlfn.XLOOKUP(D497,'[1]UHCC Architecture Master'!I:I,'[1]UHCC Architecture Master'!K:K,"NA",0,1))</f>
        <v/>
      </c>
      <c r="F497" s="65"/>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c r="AD497" s="92"/>
      <c r="AE497" s="92"/>
      <c r="AF497" s="92"/>
      <c r="AG497" s="92"/>
      <c r="AH497" s="92"/>
      <c r="AI497" s="92"/>
      <c r="AJ497" s="92"/>
      <c r="AK497" s="92"/>
      <c r="AL497" s="92"/>
      <c r="AM497" s="92"/>
      <c r="AN497" s="92"/>
      <c r="AO497" s="92"/>
      <c r="AP497" s="92"/>
      <c r="AQ497" s="92"/>
      <c r="AR497" s="92"/>
      <c r="AS497" s="92"/>
      <c r="AT497" s="92"/>
      <c r="AU497" s="92"/>
      <c r="AV497" s="92"/>
      <c r="AW497" s="92"/>
      <c r="AX497" s="92"/>
      <c r="AY497" s="92"/>
      <c r="AZ497" s="92"/>
      <c r="BA497" s="92"/>
      <c r="BB497" s="92"/>
      <c r="BC497" s="92"/>
      <c r="BD497" s="92"/>
      <c r="BE497" s="92"/>
      <c r="BF497" s="92"/>
      <c r="BG497" s="92"/>
      <c r="BH497" s="92"/>
      <c r="BI497" s="92"/>
      <c r="BJ497" s="92"/>
      <c r="BK497" s="92"/>
      <c r="BL497" s="92"/>
      <c r="BM497" s="92"/>
      <c r="BN497" s="92"/>
      <c r="BO497" s="92"/>
      <c r="BP497" s="92"/>
      <c r="BQ497" s="92"/>
      <c r="BR497" s="92"/>
      <c r="BS497" s="92"/>
      <c r="BT497" s="92"/>
      <c r="BU497" s="92"/>
      <c r="BV497" s="92"/>
      <c r="BW497" s="92"/>
      <c r="BX497" s="92"/>
      <c r="BY497" s="92"/>
      <c r="BZ497" s="92"/>
      <c r="CA497" s="92"/>
    </row>
    <row r="498" spans="1:79" x14ac:dyDescent="0.25">
      <c r="A498" s="65" t="str">
        <f>IF(D498="", "", _xlfn.XLOOKUP(D498,'[1]UHCC Architecture Master'!I:I,'[1]UHCC Architecture Master'!F:F,"NA",0,1))</f>
        <v/>
      </c>
      <c r="B498" s="65" t="str">
        <f>IF(D498="", "", _xlfn.XLOOKUP(D498,'[1]UHCC Architecture Master'!I:I,'[1]UHCC Architecture Master'!G:G,"NA",0,1))</f>
        <v/>
      </c>
      <c r="C498" s="65" t="str">
        <f>IF(D498="", "", _xlfn.XLOOKUP(D498,'[1]UHCC Architecture Master'!I:I,'[1]UHCC Architecture Master'!H:H,"NA",0,1))</f>
        <v/>
      </c>
      <c r="D498" s="92"/>
      <c r="E498" s="65" t="str">
        <f>IF(D498="", "", _xlfn.XLOOKUP(D498,'[1]UHCC Architecture Master'!I:I,'[1]UHCC Architecture Master'!K:K,"NA",0,1))</f>
        <v/>
      </c>
      <c r="F498" s="65"/>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c r="AI498" s="92"/>
      <c r="AJ498" s="92"/>
      <c r="AK498" s="92"/>
      <c r="AL498" s="92"/>
      <c r="AM498" s="92"/>
      <c r="AN498" s="92"/>
      <c r="AO498" s="92"/>
      <c r="AP498" s="92"/>
      <c r="AQ498" s="92"/>
      <c r="AR498" s="92"/>
      <c r="AS498" s="92"/>
      <c r="AT498" s="92"/>
      <c r="AU498" s="92"/>
      <c r="AV498" s="92"/>
      <c r="AW498" s="92"/>
      <c r="AX498" s="92"/>
      <c r="AY498" s="92"/>
      <c r="AZ498" s="92"/>
      <c r="BA498" s="92"/>
      <c r="BB498" s="92"/>
      <c r="BC498" s="92"/>
      <c r="BD498" s="92"/>
      <c r="BE498" s="92"/>
      <c r="BF498" s="92"/>
      <c r="BG498" s="92"/>
      <c r="BH498" s="92"/>
      <c r="BI498" s="92"/>
      <c r="BJ498" s="92"/>
      <c r="BK498" s="92"/>
      <c r="BL498" s="92"/>
      <c r="BM498" s="92"/>
      <c r="BN498" s="92"/>
      <c r="BO498" s="92"/>
      <c r="BP498" s="92"/>
      <c r="BQ498" s="92"/>
      <c r="BR498" s="92"/>
      <c r="BS498" s="92"/>
      <c r="BT498" s="92"/>
      <c r="BU498" s="92"/>
      <c r="BV498" s="92"/>
      <c r="BW498" s="92"/>
      <c r="BX498" s="92"/>
      <c r="BY498" s="92"/>
      <c r="BZ498" s="92"/>
      <c r="CA498" s="92"/>
    </row>
    <row r="499" spans="1:79" x14ac:dyDescent="0.25">
      <c r="A499" s="65" t="str">
        <f>IF(D499="", "", _xlfn.XLOOKUP(D499,'[1]UHCC Architecture Master'!I:I,'[1]UHCC Architecture Master'!F:F,"NA",0,1))</f>
        <v/>
      </c>
      <c r="B499" s="65" t="str">
        <f>IF(D499="", "", _xlfn.XLOOKUP(D499,'[1]UHCC Architecture Master'!I:I,'[1]UHCC Architecture Master'!G:G,"NA",0,1))</f>
        <v/>
      </c>
      <c r="C499" s="65" t="str">
        <f>IF(D499="", "", _xlfn.XLOOKUP(D499,'[1]UHCC Architecture Master'!I:I,'[1]UHCC Architecture Master'!H:H,"NA",0,1))</f>
        <v/>
      </c>
      <c r="D499" s="92"/>
      <c r="E499" s="65" t="str">
        <f>IF(D499="", "", _xlfn.XLOOKUP(D499,'[1]UHCC Architecture Master'!I:I,'[1]UHCC Architecture Master'!K:K,"NA",0,1))</f>
        <v/>
      </c>
      <c r="F499" s="65"/>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c r="AD499" s="92"/>
      <c r="AE499" s="92"/>
      <c r="AF499" s="92"/>
      <c r="AG499" s="92"/>
      <c r="AH499" s="92"/>
      <c r="AI499" s="92"/>
      <c r="AJ499" s="92"/>
      <c r="AK499" s="92"/>
      <c r="AL499" s="92"/>
      <c r="AM499" s="92"/>
      <c r="AN499" s="92"/>
      <c r="AO499" s="92"/>
      <c r="AP499" s="92"/>
      <c r="AQ499" s="92"/>
      <c r="AR499" s="92"/>
      <c r="AS499" s="92"/>
      <c r="AT499" s="92"/>
      <c r="AU499" s="92"/>
      <c r="AV499" s="92"/>
      <c r="AW499" s="92"/>
      <c r="AX499" s="92"/>
      <c r="AY499" s="92"/>
      <c r="AZ499" s="92"/>
      <c r="BA499" s="92"/>
      <c r="BB499" s="92"/>
      <c r="BC499" s="92"/>
      <c r="BD499" s="92"/>
      <c r="BE499" s="92"/>
      <c r="BF499" s="92"/>
      <c r="BG499" s="92"/>
      <c r="BH499" s="92"/>
      <c r="BI499" s="92"/>
      <c r="BJ499" s="92"/>
      <c r="BK499" s="92"/>
      <c r="BL499" s="92"/>
      <c r="BM499" s="92"/>
      <c r="BN499" s="92"/>
      <c r="BO499" s="92"/>
      <c r="BP499" s="92"/>
      <c r="BQ499" s="92"/>
      <c r="BR499" s="92"/>
      <c r="BS499" s="92"/>
      <c r="BT499" s="92"/>
      <c r="BU499" s="92"/>
      <c r="BV499" s="92"/>
      <c r="BW499" s="92"/>
      <c r="BX499" s="92"/>
      <c r="BY499" s="92"/>
      <c r="BZ499" s="92"/>
      <c r="CA499" s="92"/>
    </row>
    <row r="500" spans="1:79" x14ac:dyDescent="0.25">
      <c r="A500" s="65" t="str">
        <f>IF(D500="", "", _xlfn.XLOOKUP(D500,'[1]UHCC Architecture Master'!I:I,'[1]UHCC Architecture Master'!F:F,"NA",0,1))</f>
        <v/>
      </c>
      <c r="B500" s="65" t="str">
        <f>IF(D500="", "", _xlfn.XLOOKUP(D500,'[1]UHCC Architecture Master'!I:I,'[1]UHCC Architecture Master'!G:G,"NA",0,1))</f>
        <v/>
      </c>
      <c r="C500" s="65" t="str">
        <f>IF(D500="", "", _xlfn.XLOOKUP(D500,'[1]UHCC Architecture Master'!I:I,'[1]UHCC Architecture Master'!H:H,"NA",0,1))</f>
        <v/>
      </c>
      <c r="D500" s="92"/>
      <c r="E500" s="65" t="str">
        <f>IF(D500="", "", _xlfn.XLOOKUP(D500,'[1]UHCC Architecture Master'!I:I,'[1]UHCC Architecture Master'!K:K,"NA",0,1))</f>
        <v/>
      </c>
      <c r="F500" s="65"/>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c r="AI500" s="92"/>
      <c r="AJ500" s="92"/>
      <c r="AK500" s="92"/>
      <c r="AL500" s="92"/>
      <c r="AM500" s="92"/>
      <c r="AN500" s="92"/>
      <c r="AO500" s="92"/>
      <c r="AP500" s="92"/>
      <c r="AQ500" s="92"/>
      <c r="AR500" s="92"/>
      <c r="AS500" s="92"/>
      <c r="AT500" s="92"/>
      <c r="AU500" s="92"/>
      <c r="AV500" s="92"/>
      <c r="AW500" s="92"/>
      <c r="AX500" s="92"/>
      <c r="AY500" s="92"/>
      <c r="AZ500" s="92"/>
      <c r="BA500" s="92"/>
      <c r="BB500" s="92"/>
      <c r="BC500" s="92"/>
      <c r="BD500" s="92"/>
      <c r="BE500" s="92"/>
      <c r="BF500" s="92"/>
      <c r="BG500" s="92"/>
      <c r="BH500" s="92"/>
      <c r="BI500" s="92"/>
      <c r="BJ500" s="92"/>
      <c r="BK500" s="92"/>
      <c r="BL500" s="92"/>
      <c r="BM500" s="92"/>
      <c r="BN500" s="92"/>
      <c r="BO500" s="92"/>
      <c r="BP500" s="92"/>
      <c r="BQ500" s="92"/>
      <c r="BR500" s="92"/>
      <c r="BS500" s="92"/>
      <c r="BT500" s="92"/>
      <c r="BU500" s="92"/>
      <c r="BV500" s="92"/>
      <c r="BW500" s="92"/>
      <c r="BX500" s="92"/>
      <c r="BY500" s="92"/>
      <c r="BZ500" s="92"/>
      <c r="CA500" s="92"/>
    </row>
    <row r="501" spans="1:79" x14ac:dyDescent="0.25">
      <c r="A501" s="65" t="str">
        <f>IF(D501="", "", _xlfn.XLOOKUP(D501,'[1]UHCC Architecture Master'!I:I,'[1]UHCC Architecture Master'!F:F,"NA",0,1))</f>
        <v/>
      </c>
      <c r="B501" s="65" t="str">
        <f>IF(D501="", "", _xlfn.XLOOKUP(D501,'[1]UHCC Architecture Master'!I:I,'[1]UHCC Architecture Master'!G:G,"NA",0,1))</f>
        <v/>
      </c>
      <c r="C501" s="65" t="str">
        <f>IF(D501="", "", _xlfn.XLOOKUP(D501,'[1]UHCC Architecture Master'!I:I,'[1]UHCC Architecture Master'!H:H,"NA",0,1))</f>
        <v/>
      </c>
      <c r="D501" s="92"/>
      <c r="E501" s="65" t="str">
        <f>IF(D501="", "", _xlfn.XLOOKUP(D501,'[1]UHCC Architecture Master'!I:I,'[1]UHCC Architecture Master'!K:K,"NA",0,1))</f>
        <v/>
      </c>
      <c r="F501" s="65"/>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c r="AD501" s="92"/>
      <c r="AE501" s="92"/>
      <c r="AF501" s="92"/>
      <c r="AG501" s="92"/>
      <c r="AH501" s="92"/>
      <c r="AI501" s="92"/>
      <c r="AJ501" s="92"/>
      <c r="AK501" s="92"/>
      <c r="AL501" s="92"/>
      <c r="AM501" s="92"/>
      <c r="AN501" s="92"/>
      <c r="AO501" s="92"/>
      <c r="AP501" s="92"/>
      <c r="AQ501" s="92"/>
      <c r="AR501" s="92"/>
      <c r="AS501" s="92"/>
      <c r="AT501" s="92"/>
      <c r="AU501" s="92"/>
      <c r="AV501" s="92"/>
      <c r="AW501" s="92"/>
      <c r="AX501" s="92"/>
      <c r="AY501" s="92"/>
      <c r="AZ501" s="92"/>
      <c r="BA501" s="92"/>
      <c r="BB501" s="92"/>
      <c r="BC501" s="92"/>
      <c r="BD501" s="92"/>
      <c r="BE501" s="92"/>
      <c r="BF501" s="92"/>
      <c r="BG501" s="92"/>
      <c r="BH501" s="92"/>
      <c r="BI501" s="92"/>
      <c r="BJ501" s="92"/>
      <c r="BK501" s="92"/>
      <c r="BL501" s="92"/>
      <c r="BM501" s="92"/>
      <c r="BN501" s="92"/>
      <c r="BO501" s="92"/>
      <c r="BP501" s="92"/>
      <c r="BQ501" s="92"/>
      <c r="BR501" s="92"/>
      <c r="BS501" s="92"/>
      <c r="BT501" s="92"/>
      <c r="BU501" s="92"/>
      <c r="BV501" s="92"/>
      <c r="BW501" s="92"/>
      <c r="BX501" s="92"/>
      <c r="BY501" s="92"/>
      <c r="BZ501" s="92"/>
      <c r="CA501" s="92"/>
    </row>
    <row r="502" spans="1:79" x14ac:dyDescent="0.25">
      <c r="A502" s="65" t="str">
        <f>IF(D502="", "", _xlfn.XLOOKUP(D502,'[1]UHCC Architecture Master'!I:I,'[1]UHCC Architecture Master'!F:F,"NA",0,1))</f>
        <v/>
      </c>
      <c r="B502" s="65" t="str">
        <f>IF(D502="", "", _xlfn.XLOOKUP(D502,'[1]UHCC Architecture Master'!I:I,'[1]UHCC Architecture Master'!G:G,"NA",0,1))</f>
        <v/>
      </c>
      <c r="C502" s="65" t="str">
        <f>IF(D502="", "", _xlfn.XLOOKUP(D502,'[1]UHCC Architecture Master'!I:I,'[1]UHCC Architecture Master'!H:H,"NA",0,1))</f>
        <v/>
      </c>
      <c r="D502" s="92"/>
      <c r="E502" s="65" t="str">
        <f>IF(D502="", "", _xlfn.XLOOKUP(D502,'[1]UHCC Architecture Master'!I:I,'[1]UHCC Architecture Master'!K:K,"NA",0,1))</f>
        <v/>
      </c>
      <c r="F502" s="65"/>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c r="AI502" s="92"/>
      <c r="AJ502" s="92"/>
      <c r="AK502" s="92"/>
      <c r="AL502" s="92"/>
      <c r="AM502" s="92"/>
      <c r="AN502" s="92"/>
      <c r="AO502" s="92"/>
      <c r="AP502" s="92"/>
      <c r="AQ502" s="92"/>
      <c r="AR502" s="92"/>
      <c r="AS502" s="92"/>
      <c r="AT502" s="92"/>
      <c r="AU502" s="92"/>
      <c r="AV502" s="92"/>
      <c r="AW502" s="92"/>
      <c r="AX502" s="92"/>
      <c r="AY502" s="92"/>
      <c r="AZ502" s="92"/>
      <c r="BA502" s="92"/>
      <c r="BB502" s="92"/>
      <c r="BC502" s="92"/>
      <c r="BD502" s="92"/>
      <c r="BE502" s="92"/>
      <c r="BF502" s="92"/>
      <c r="BG502" s="92"/>
      <c r="BH502" s="92"/>
      <c r="BI502" s="92"/>
      <c r="BJ502" s="92"/>
      <c r="BK502" s="92"/>
      <c r="BL502" s="92"/>
      <c r="BM502" s="92"/>
      <c r="BN502" s="92"/>
      <c r="BO502" s="92"/>
      <c r="BP502" s="92"/>
      <c r="BQ502" s="92"/>
      <c r="BR502" s="92"/>
      <c r="BS502" s="92"/>
      <c r="BT502" s="92"/>
      <c r="BU502" s="92"/>
      <c r="BV502" s="92"/>
      <c r="BW502" s="92"/>
      <c r="BX502" s="92"/>
      <c r="BY502" s="92"/>
      <c r="BZ502" s="92"/>
      <c r="CA502" s="92"/>
    </row>
    <row r="503" spans="1:79" x14ac:dyDescent="0.25">
      <c r="A503" s="65" t="str">
        <f>IF(D503="", "", _xlfn.XLOOKUP(D503,'[1]UHCC Architecture Master'!I:I,'[1]UHCC Architecture Master'!F:F,"NA",0,1))</f>
        <v/>
      </c>
      <c r="B503" s="65" t="str">
        <f>IF(D503="", "", _xlfn.XLOOKUP(D503,'[1]UHCC Architecture Master'!I:I,'[1]UHCC Architecture Master'!G:G,"NA",0,1))</f>
        <v/>
      </c>
      <c r="C503" s="65" t="str">
        <f>IF(D503="", "", _xlfn.XLOOKUP(D503,'[1]UHCC Architecture Master'!I:I,'[1]UHCC Architecture Master'!H:H,"NA",0,1))</f>
        <v/>
      </c>
      <c r="D503" s="92"/>
      <c r="E503" s="65" t="str">
        <f>IF(D503="", "", _xlfn.XLOOKUP(D503,'[1]UHCC Architecture Master'!I:I,'[1]UHCC Architecture Master'!K:K,"NA",0,1))</f>
        <v/>
      </c>
      <c r="F503" s="65"/>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c r="AD503" s="92"/>
      <c r="AE503" s="92"/>
      <c r="AF503" s="92"/>
      <c r="AG503" s="92"/>
      <c r="AH503" s="92"/>
      <c r="AI503" s="92"/>
      <c r="AJ503" s="92"/>
      <c r="AK503" s="92"/>
      <c r="AL503" s="92"/>
      <c r="AM503" s="92"/>
      <c r="AN503" s="92"/>
      <c r="AO503" s="92"/>
      <c r="AP503" s="92"/>
      <c r="AQ503" s="92"/>
      <c r="AR503" s="92"/>
      <c r="AS503" s="92"/>
      <c r="AT503" s="92"/>
      <c r="AU503" s="92"/>
      <c r="AV503" s="92"/>
      <c r="AW503" s="92"/>
      <c r="AX503" s="92"/>
      <c r="AY503" s="92"/>
      <c r="AZ503" s="92"/>
      <c r="BA503" s="92"/>
      <c r="BB503" s="92"/>
      <c r="BC503" s="92"/>
      <c r="BD503" s="92"/>
      <c r="BE503" s="92"/>
      <c r="BF503" s="92"/>
      <c r="BG503" s="92"/>
      <c r="BH503" s="92"/>
      <c r="BI503" s="92"/>
      <c r="BJ503" s="92"/>
      <c r="BK503" s="92"/>
      <c r="BL503" s="92"/>
      <c r="BM503" s="92"/>
      <c r="BN503" s="92"/>
      <c r="BO503" s="92"/>
      <c r="BP503" s="92"/>
      <c r="BQ503" s="92"/>
      <c r="BR503" s="92"/>
      <c r="BS503" s="92"/>
      <c r="BT503" s="92"/>
      <c r="BU503" s="92"/>
      <c r="BV503" s="92"/>
      <c r="BW503" s="92"/>
      <c r="BX503" s="92"/>
      <c r="BY503" s="92"/>
      <c r="BZ503" s="92"/>
      <c r="CA503" s="92"/>
    </row>
    <row r="504" spans="1:79" x14ac:dyDescent="0.25">
      <c r="A504" s="65" t="str">
        <f>IF(D504="", "", _xlfn.XLOOKUP(D504,'[1]UHCC Architecture Master'!I:I,'[1]UHCC Architecture Master'!F:F,"NA",0,1))</f>
        <v/>
      </c>
      <c r="B504" s="65" t="str">
        <f>IF(D504="", "", _xlfn.XLOOKUP(D504,'[1]UHCC Architecture Master'!I:I,'[1]UHCC Architecture Master'!G:G,"NA",0,1))</f>
        <v/>
      </c>
      <c r="C504" s="65" t="str">
        <f>IF(D504="", "", _xlfn.XLOOKUP(D504,'[1]UHCC Architecture Master'!I:I,'[1]UHCC Architecture Master'!H:H,"NA",0,1))</f>
        <v/>
      </c>
      <c r="D504" s="92"/>
      <c r="E504" s="65" t="str">
        <f>IF(D504="", "", _xlfn.XLOOKUP(D504,'[1]UHCC Architecture Master'!I:I,'[1]UHCC Architecture Master'!K:K,"NA",0,1))</f>
        <v/>
      </c>
      <c r="F504" s="65"/>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c r="AI504" s="92"/>
      <c r="AJ504" s="92"/>
      <c r="AK504" s="92"/>
      <c r="AL504" s="92"/>
      <c r="AM504" s="92"/>
      <c r="AN504" s="92"/>
      <c r="AO504" s="92"/>
      <c r="AP504" s="92"/>
      <c r="AQ504" s="92"/>
      <c r="AR504" s="92"/>
      <c r="AS504" s="92"/>
      <c r="AT504" s="92"/>
      <c r="AU504" s="92"/>
      <c r="AV504" s="92"/>
      <c r="AW504" s="92"/>
      <c r="AX504" s="92"/>
      <c r="AY504" s="92"/>
      <c r="AZ504" s="92"/>
      <c r="BA504" s="92"/>
      <c r="BB504" s="92"/>
      <c r="BC504" s="92"/>
      <c r="BD504" s="92"/>
      <c r="BE504" s="92"/>
      <c r="BF504" s="92"/>
      <c r="BG504" s="92"/>
      <c r="BH504" s="92"/>
      <c r="BI504" s="92"/>
      <c r="BJ504" s="92"/>
      <c r="BK504" s="92"/>
      <c r="BL504" s="92"/>
      <c r="BM504" s="92"/>
      <c r="BN504" s="92"/>
      <c r="BO504" s="92"/>
      <c r="BP504" s="92"/>
      <c r="BQ504" s="92"/>
      <c r="BR504" s="92"/>
      <c r="BS504" s="92"/>
      <c r="BT504" s="92"/>
      <c r="BU504" s="92"/>
      <c r="BV504" s="92"/>
      <c r="BW504" s="92"/>
      <c r="BX504" s="92"/>
      <c r="BY504" s="92"/>
      <c r="BZ504" s="92"/>
      <c r="CA504" s="92"/>
    </row>
    <row r="505" spans="1:79" x14ac:dyDescent="0.25">
      <c r="A505" s="65" t="str">
        <f>IF(D505="", "", _xlfn.XLOOKUP(D505,'[1]UHCC Architecture Master'!I:I,'[1]UHCC Architecture Master'!F:F,"NA",0,1))</f>
        <v/>
      </c>
      <c r="B505" s="65" t="str">
        <f>IF(D505="", "", _xlfn.XLOOKUP(D505,'[1]UHCC Architecture Master'!I:I,'[1]UHCC Architecture Master'!G:G,"NA",0,1))</f>
        <v/>
      </c>
      <c r="C505" s="65" t="str">
        <f>IF(D505="", "", _xlfn.XLOOKUP(D505,'[1]UHCC Architecture Master'!I:I,'[1]UHCC Architecture Master'!H:H,"NA",0,1))</f>
        <v/>
      </c>
      <c r="D505" s="92"/>
      <c r="E505" s="65" t="str">
        <f>IF(D505="", "", _xlfn.XLOOKUP(D505,'[1]UHCC Architecture Master'!I:I,'[1]UHCC Architecture Master'!K:K,"NA",0,1))</f>
        <v/>
      </c>
      <c r="F505" s="65"/>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c r="AD505" s="92"/>
      <c r="AE505" s="92"/>
      <c r="AF505" s="92"/>
      <c r="AG505" s="92"/>
      <c r="AH505" s="92"/>
      <c r="AI505" s="92"/>
      <c r="AJ505" s="92"/>
      <c r="AK505" s="92"/>
      <c r="AL505" s="92"/>
      <c r="AM505" s="92"/>
      <c r="AN505" s="92"/>
      <c r="AO505" s="92"/>
      <c r="AP505" s="92"/>
      <c r="AQ505" s="92"/>
      <c r="AR505" s="92"/>
      <c r="AS505" s="92"/>
      <c r="AT505" s="92"/>
      <c r="AU505" s="92"/>
      <c r="AV505" s="92"/>
      <c r="AW505" s="92"/>
      <c r="AX505" s="92"/>
      <c r="AY505" s="92"/>
      <c r="AZ505" s="92"/>
      <c r="BA505" s="92"/>
      <c r="BB505" s="92"/>
      <c r="BC505" s="92"/>
      <c r="BD505" s="92"/>
      <c r="BE505" s="92"/>
      <c r="BF505" s="92"/>
      <c r="BG505" s="92"/>
      <c r="BH505" s="92"/>
      <c r="BI505" s="92"/>
      <c r="BJ505" s="92"/>
      <c r="BK505" s="92"/>
      <c r="BL505" s="92"/>
      <c r="BM505" s="92"/>
      <c r="BN505" s="92"/>
      <c r="BO505" s="92"/>
      <c r="BP505" s="92"/>
      <c r="BQ505" s="92"/>
      <c r="BR505" s="92"/>
      <c r="BS505" s="92"/>
      <c r="BT505" s="92"/>
      <c r="BU505" s="92"/>
      <c r="BV505" s="92"/>
      <c r="BW505" s="92"/>
      <c r="BX505" s="92"/>
      <c r="BY505" s="92"/>
      <c r="BZ505" s="92"/>
      <c r="CA505" s="92"/>
    </row>
    <row r="506" spans="1:79" x14ac:dyDescent="0.25">
      <c r="A506" s="65" t="str">
        <f>IF(D506="", "", _xlfn.XLOOKUP(D506,'[1]UHCC Architecture Master'!I:I,'[1]UHCC Architecture Master'!F:F,"NA",0,1))</f>
        <v/>
      </c>
      <c r="B506" s="65" t="str">
        <f>IF(D506="", "", _xlfn.XLOOKUP(D506,'[1]UHCC Architecture Master'!I:I,'[1]UHCC Architecture Master'!G:G,"NA",0,1))</f>
        <v/>
      </c>
      <c r="C506" s="65" t="str">
        <f>IF(D506="", "", _xlfn.XLOOKUP(D506,'[1]UHCC Architecture Master'!I:I,'[1]UHCC Architecture Master'!H:H,"NA",0,1))</f>
        <v/>
      </c>
      <c r="D506" s="92"/>
      <c r="E506" s="65" t="str">
        <f>IF(D506="", "", _xlfn.XLOOKUP(D506,'[1]UHCC Architecture Master'!I:I,'[1]UHCC Architecture Master'!K:K,"NA",0,1))</f>
        <v/>
      </c>
      <c r="F506" s="65"/>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c r="AI506" s="92"/>
      <c r="AJ506" s="92"/>
      <c r="AK506" s="92"/>
      <c r="AL506" s="92"/>
      <c r="AM506" s="92"/>
      <c r="AN506" s="92"/>
      <c r="AO506" s="92"/>
      <c r="AP506" s="92"/>
      <c r="AQ506" s="92"/>
      <c r="AR506" s="92"/>
      <c r="AS506" s="92"/>
      <c r="AT506" s="92"/>
      <c r="AU506" s="92"/>
      <c r="AV506" s="92"/>
      <c r="AW506" s="92"/>
      <c r="AX506" s="92"/>
      <c r="AY506" s="92"/>
      <c r="AZ506" s="92"/>
      <c r="BA506" s="92"/>
      <c r="BB506" s="92"/>
      <c r="BC506" s="92"/>
      <c r="BD506" s="92"/>
      <c r="BE506" s="92"/>
      <c r="BF506" s="92"/>
      <c r="BG506" s="92"/>
      <c r="BH506" s="92"/>
      <c r="BI506" s="92"/>
      <c r="BJ506" s="92"/>
      <c r="BK506" s="92"/>
      <c r="BL506" s="92"/>
      <c r="BM506" s="92"/>
      <c r="BN506" s="92"/>
      <c r="BO506" s="92"/>
      <c r="BP506" s="92"/>
      <c r="BQ506" s="92"/>
      <c r="BR506" s="92"/>
      <c r="BS506" s="92"/>
      <c r="BT506" s="92"/>
      <c r="BU506" s="92"/>
      <c r="BV506" s="92"/>
      <c r="BW506" s="92"/>
      <c r="BX506" s="92"/>
      <c r="BY506" s="92"/>
      <c r="BZ506" s="92"/>
      <c r="CA506" s="92"/>
    </row>
    <row r="507" spans="1:79" x14ac:dyDescent="0.25">
      <c r="A507" s="65" t="str">
        <f>IF(D507="", "", _xlfn.XLOOKUP(D507,'[1]UHCC Architecture Master'!I:I,'[1]UHCC Architecture Master'!F:F,"NA",0,1))</f>
        <v/>
      </c>
      <c r="B507" s="65" t="str">
        <f>IF(D507="", "", _xlfn.XLOOKUP(D507,'[1]UHCC Architecture Master'!I:I,'[1]UHCC Architecture Master'!G:G,"NA",0,1))</f>
        <v/>
      </c>
      <c r="C507" s="65" t="str">
        <f>IF(D507="", "", _xlfn.XLOOKUP(D507,'[1]UHCC Architecture Master'!I:I,'[1]UHCC Architecture Master'!H:H,"NA",0,1))</f>
        <v/>
      </c>
      <c r="D507" s="92"/>
      <c r="E507" s="65" t="str">
        <f>IF(D507="", "", _xlfn.XLOOKUP(D507,'[1]UHCC Architecture Master'!I:I,'[1]UHCC Architecture Master'!K:K,"NA",0,1))</f>
        <v/>
      </c>
      <c r="F507" s="65"/>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c r="AD507" s="92"/>
      <c r="AE507" s="92"/>
      <c r="AF507" s="92"/>
      <c r="AG507" s="92"/>
      <c r="AH507" s="92"/>
      <c r="AI507" s="92"/>
      <c r="AJ507" s="92"/>
      <c r="AK507" s="92"/>
      <c r="AL507" s="92"/>
      <c r="AM507" s="92"/>
      <c r="AN507" s="92"/>
      <c r="AO507" s="92"/>
      <c r="AP507" s="92"/>
      <c r="AQ507" s="92"/>
      <c r="AR507" s="92"/>
      <c r="AS507" s="92"/>
      <c r="AT507" s="92"/>
      <c r="AU507" s="92"/>
      <c r="AV507" s="92"/>
      <c r="AW507" s="92"/>
      <c r="AX507" s="92"/>
      <c r="AY507" s="92"/>
      <c r="AZ507" s="92"/>
      <c r="BA507" s="92"/>
      <c r="BB507" s="92"/>
      <c r="BC507" s="92"/>
      <c r="BD507" s="92"/>
      <c r="BE507" s="92"/>
      <c r="BF507" s="92"/>
      <c r="BG507" s="92"/>
      <c r="BH507" s="92"/>
      <c r="BI507" s="92"/>
      <c r="BJ507" s="92"/>
      <c r="BK507" s="92"/>
      <c r="BL507" s="92"/>
      <c r="BM507" s="92"/>
      <c r="BN507" s="92"/>
      <c r="BO507" s="92"/>
      <c r="BP507" s="92"/>
      <c r="BQ507" s="92"/>
      <c r="BR507" s="92"/>
      <c r="BS507" s="92"/>
      <c r="BT507" s="92"/>
      <c r="BU507" s="92"/>
      <c r="BV507" s="92"/>
      <c r="BW507" s="92"/>
      <c r="BX507" s="92"/>
      <c r="BY507" s="92"/>
      <c r="BZ507" s="92"/>
      <c r="CA507" s="92"/>
    </row>
    <row r="508" spans="1:79" x14ac:dyDescent="0.25">
      <c r="A508" s="65" t="str">
        <f>IF(D508="", "", _xlfn.XLOOKUP(D508,'[1]UHCC Architecture Master'!I:I,'[1]UHCC Architecture Master'!F:F,"NA",0,1))</f>
        <v/>
      </c>
      <c r="B508" s="65" t="str">
        <f>IF(D508="", "", _xlfn.XLOOKUP(D508,'[1]UHCC Architecture Master'!I:I,'[1]UHCC Architecture Master'!G:G,"NA",0,1))</f>
        <v/>
      </c>
      <c r="C508" s="65" t="str">
        <f>IF(D508="", "", _xlfn.XLOOKUP(D508,'[1]UHCC Architecture Master'!I:I,'[1]UHCC Architecture Master'!H:H,"NA",0,1))</f>
        <v/>
      </c>
      <c r="D508" s="92"/>
      <c r="E508" s="65" t="str">
        <f>IF(D508="", "", _xlfn.XLOOKUP(D508,'[1]UHCC Architecture Master'!I:I,'[1]UHCC Architecture Master'!K:K,"NA",0,1))</f>
        <v/>
      </c>
      <c r="F508" s="65"/>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c r="AI508" s="92"/>
      <c r="AJ508" s="92"/>
      <c r="AK508" s="92"/>
      <c r="AL508" s="92"/>
      <c r="AM508" s="92"/>
      <c r="AN508" s="92"/>
      <c r="AO508" s="92"/>
      <c r="AP508" s="92"/>
      <c r="AQ508" s="92"/>
      <c r="AR508" s="92"/>
      <c r="AS508" s="92"/>
      <c r="AT508" s="92"/>
      <c r="AU508" s="92"/>
      <c r="AV508" s="92"/>
      <c r="AW508" s="92"/>
      <c r="AX508" s="92"/>
      <c r="AY508" s="92"/>
      <c r="AZ508" s="92"/>
      <c r="BA508" s="92"/>
      <c r="BB508" s="92"/>
      <c r="BC508" s="92"/>
      <c r="BD508" s="92"/>
      <c r="BE508" s="92"/>
      <c r="BF508" s="92"/>
      <c r="BG508" s="92"/>
      <c r="BH508" s="92"/>
      <c r="BI508" s="92"/>
      <c r="BJ508" s="92"/>
      <c r="BK508" s="92"/>
      <c r="BL508" s="92"/>
      <c r="BM508" s="92"/>
      <c r="BN508" s="92"/>
      <c r="BO508" s="92"/>
      <c r="BP508" s="92"/>
      <c r="BQ508" s="92"/>
      <c r="BR508" s="92"/>
      <c r="BS508" s="92"/>
      <c r="BT508" s="92"/>
      <c r="BU508" s="92"/>
      <c r="BV508" s="92"/>
      <c r="BW508" s="92"/>
      <c r="BX508" s="92"/>
      <c r="BY508" s="92"/>
      <c r="BZ508" s="92"/>
      <c r="CA508" s="92"/>
    </row>
    <row r="509" spans="1:79" x14ac:dyDescent="0.25">
      <c r="A509" s="65" t="str">
        <f>IF(D509="", "", _xlfn.XLOOKUP(D509,'[1]UHCC Architecture Master'!I:I,'[1]UHCC Architecture Master'!F:F,"NA",0,1))</f>
        <v/>
      </c>
      <c r="B509" s="65" t="str">
        <f>IF(D509="", "", _xlfn.XLOOKUP(D509,'[1]UHCC Architecture Master'!I:I,'[1]UHCC Architecture Master'!G:G,"NA",0,1))</f>
        <v/>
      </c>
      <c r="C509" s="65" t="str">
        <f>IF(D509="", "", _xlfn.XLOOKUP(D509,'[1]UHCC Architecture Master'!I:I,'[1]UHCC Architecture Master'!H:H,"NA",0,1))</f>
        <v/>
      </c>
      <c r="D509" s="92"/>
      <c r="E509" s="65" t="str">
        <f>IF(D509="", "", _xlfn.XLOOKUP(D509,'[1]UHCC Architecture Master'!I:I,'[1]UHCC Architecture Master'!K:K,"NA",0,1))</f>
        <v/>
      </c>
      <c r="F509" s="65"/>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c r="AD509" s="92"/>
      <c r="AE509" s="92"/>
      <c r="AF509" s="92"/>
      <c r="AG509" s="92"/>
      <c r="AH509" s="92"/>
      <c r="AI509" s="92"/>
      <c r="AJ509" s="92"/>
      <c r="AK509" s="92"/>
      <c r="AL509" s="92"/>
      <c r="AM509" s="92"/>
      <c r="AN509" s="92"/>
      <c r="AO509" s="92"/>
      <c r="AP509" s="92"/>
      <c r="AQ509" s="92"/>
      <c r="AR509" s="92"/>
      <c r="AS509" s="92"/>
      <c r="AT509" s="92"/>
      <c r="AU509" s="92"/>
      <c r="AV509" s="92"/>
      <c r="AW509" s="92"/>
      <c r="AX509" s="92"/>
      <c r="AY509" s="92"/>
      <c r="AZ509" s="92"/>
      <c r="BA509" s="92"/>
      <c r="BB509" s="92"/>
      <c r="BC509" s="92"/>
      <c r="BD509" s="92"/>
      <c r="BE509" s="92"/>
      <c r="BF509" s="92"/>
      <c r="BG509" s="92"/>
      <c r="BH509" s="92"/>
      <c r="BI509" s="92"/>
      <c r="BJ509" s="92"/>
      <c r="BK509" s="92"/>
      <c r="BL509" s="92"/>
      <c r="BM509" s="92"/>
      <c r="BN509" s="92"/>
      <c r="BO509" s="92"/>
      <c r="BP509" s="92"/>
      <c r="BQ509" s="92"/>
      <c r="BR509" s="92"/>
      <c r="BS509" s="92"/>
      <c r="BT509" s="92"/>
      <c r="BU509" s="92"/>
      <c r="BV509" s="92"/>
      <c r="BW509" s="92"/>
      <c r="BX509" s="92"/>
      <c r="BY509" s="92"/>
      <c r="BZ509" s="92"/>
      <c r="CA509" s="92"/>
    </row>
    <row r="510" spans="1:79" x14ac:dyDescent="0.25">
      <c r="A510" s="65" t="str">
        <f>IF(D510="", "", _xlfn.XLOOKUP(D510,'[1]UHCC Architecture Master'!I:I,'[1]UHCC Architecture Master'!F:F,"NA",0,1))</f>
        <v/>
      </c>
      <c r="B510" s="65" t="str">
        <f>IF(D510="", "", _xlfn.XLOOKUP(D510,'[1]UHCC Architecture Master'!I:I,'[1]UHCC Architecture Master'!G:G,"NA",0,1))</f>
        <v/>
      </c>
      <c r="C510" s="65" t="str">
        <f>IF(D510="", "", _xlfn.XLOOKUP(D510,'[1]UHCC Architecture Master'!I:I,'[1]UHCC Architecture Master'!H:H,"NA",0,1))</f>
        <v/>
      </c>
      <c r="D510" s="92"/>
      <c r="E510" s="65" t="str">
        <f>IF(D510="", "", _xlfn.XLOOKUP(D510,'[1]UHCC Architecture Master'!I:I,'[1]UHCC Architecture Master'!K:K,"NA",0,1))</f>
        <v/>
      </c>
      <c r="F510" s="65"/>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c r="AI510" s="92"/>
      <c r="AJ510" s="92"/>
      <c r="AK510" s="92"/>
      <c r="AL510" s="92"/>
      <c r="AM510" s="92"/>
      <c r="AN510" s="92"/>
      <c r="AO510" s="92"/>
      <c r="AP510" s="92"/>
      <c r="AQ510" s="92"/>
      <c r="AR510" s="92"/>
      <c r="AS510" s="92"/>
      <c r="AT510" s="92"/>
      <c r="AU510" s="92"/>
      <c r="AV510" s="92"/>
      <c r="AW510" s="92"/>
      <c r="AX510" s="92"/>
      <c r="AY510" s="92"/>
      <c r="AZ510" s="92"/>
      <c r="BA510" s="92"/>
      <c r="BB510" s="92"/>
      <c r="BC510" s="92"/>
      <c r="BD510" s="92"/>
      <c r="BE510" s="92"/>
      <c r="BF510" s="92"/>
      <c r="BG510" s="92"/>
      <c r="BH510" s="92"/>
      <c r="BI510" s="92"/>
      <c r="BJ510" s="92"/>
      <c r="BK510" s="92"/>
      <c r="BL510" s="92"/>
      <c r="BM510" s="92"/>
      <c r="BN510" s="92"/>
      <c r="BO510" s="92"/>
      <c r="BP510" s="92"/>
      <c r="BQ510" s="92"/>
      <c r="BR510" s="92"/>
      <c r="BS510" s="92"/>
      <c r="BT510" s="92"/>
      <c r="BU510" s="92"/>
      <c r="BV510" s="92"/>
      <c r="BW510" s="92"/>
      <c r="BX510" s="92"/>
      <c r="BY510" s="92"/>
      <c r="BZ510" s="92"/>
      <c r="CA510" s="92"/>
    </row>
    <row r="511" spans="1:79" x14ac:dyDescent="0.25">
      <c r="A511" s="65" t="str">
        <f>IF(D511="", "", _xlfn.XLOOKUP(D511,'[1]UHCC Architecture Master'!I:I,'[1]UHCC Architecture Master'!F:F,"NA",0,1))</f>
        <v/>
      </c>
      <c r="B511" s="65" t="str">
        <f>IF(D511="", "", _xlfn.XLOOKUP(D511,'[1]UHCC Architecture Master'!I:I,'[1]UHCC Architecture Master'!G:G,"NA",0,1))</f>
        <v/>
      </c>
      <c r="C511" s="65" t="str">
        <f>IF(D511="", "", _xlfn.XLOOKUP(D511,'[1]UHCC Architecture Master'!I:I,'[1]UHCC Architecture Master'!H:H,"NA",0,1))</f>
        <v/>
      </c>
      <c r="D511" s="92"/>
      <c r="E511" s="65" t="str">
        <f>IF(D511="", "", _xlfn.XLOOKUP(D511,'[1]UHCC Architecture Master'!I:I,'[1]UHCC Architecture Master'!K:K,"NA",0,1))</f>
        <v/>
      </c>
      <c r="F511" s="65"/>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c r="AG511" s="92"/>
      <c r="AH511" s="92"/>
      <c r="AI511" s="92"/>
      <c r="AJ511" s="92"/>
      <c r="AK511" s="92"/>
      <c r="AL511" s="92"/>
      <c r="AM511" s="92"/>
      <c r="AN511" s="92"/>
      <c r="AO511" s="92"/>
      <c r="AP511" s="92"/>
      <c r="AQ511" s="92"/>
      <c r="AR511" s="92"/>
      <c r="AS511" s="92"/>
      <c r="AT511" s="92"/>
      <c r="AU511" s="92"/>
      <c r="AV511" s="92"/>
      <c r="AW511" s="92"/>
      <c r="AX511" s="92"/>
      <c r="AY511" s="92"/>
      <c r="AZ511" s="92"/>
      <c r="BA511" s="92"/>
      <c r="BB511" s="92"/>
      <c r="BC511" s="92"/>
      <c r="BD511" s="92"/>
      <c r="BE511" s="92"/>
      <c r="BF511" s="92"/>
      <c r="BG511" s="92"/>
      <c r="BH511" s="92"/>
      <c r="BI511" s="92"/>
      <c r="BJ511" s="92"/>
      <c r="BK511" s="92"/>
      <c r="BL511" s="92"/>
      <c r="BM511" s="92"/>
      <c r="BN511" s="92"/>
      <c r="BO511" s="92"/>
      <c r="BP511" s="92"/>
      <c r="BQ511" s="92"/>
      <c r="BR511" s="92"/>
      <c r="BS511" s="92"/>
      <c r="BT511" s="92"/>
      <c r="BU511" s="92"/>
      <c r="BV511" s="92"/>
      <c r="BW511" s="92"/>
      <c r="BX511" s="92"/>
      <c r="BY511" s="92"/>
      <c r="BZ511" s="92"/>
      <c r="CA511" s="92"/>
    </row>
    <row r="512" spans="1:79" x14ac:dyDescent="0.25">
      <c r="A512" s="65" t="str">
        <f>IF(D512="", "", _xlfn.XLOOKUP(D512,'[1]UHCC Architecture Master'!I:I,'[1]UHCC Architecture Master'!F:F,"NA",0,1))</f>
        <v/>
      </c>
      <c r="B512" s="65" t="str">
        <f>IF(D512="", "", _xlfn.XLOOKUP(D512,'[1]UHCC Architecture Master'!I:I,'[1]UHCC Architecture Master'!G:G,"NA",0,1))</f>
        <v/>
      </c>
      <c r="C512" s="65" t="str">
        <f>IF(D512="", "", _xlfn.XLOOKUP(D512,'[1]UHCC Architecture Master'!I:I,'[1]UHCC Architecture Master'!H:H,"NA",0,1))</f>
        <v/>
      </c>
      <c r="D512" s="92"/>
      <c r="E512" s="65" t="str">
        <f>IF(D512="", "", _xlfn.XLOOKUP(D512,'[1]UHCC Architecture Master'!I:I,'[1]UHCC Architecture Master'!K:K,"NA",0,1))</f>
        <v/>
      </c>
      <c r="F512" s="65"/>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c r="AI512" s="92"/>
      <c r="AJ512" s="92"/>
      <c r="AK512" s="92"/>
      <c r="AL512" s="92"/>
      <c r="AM512" s="92"/>
      <c r="AN512" s="92"/>
      <c r="AO512" s="92"/>
      <c r="AP512" s="92"/>
      <c r="AQ512" s="92"/>
      <c r="AR512" s="92"/>
      <c r="AS512" s="92"/>
      <c r="AT512" s="92"/>
      <c r="AU512" s="92"/>
      <c r="AV512" s="92"/>
      <c r="AW512" s="92"/>
      <c r="AX512" s="92"/>
      <c r="AY512" s="92"/>
      <c r="AZ512" s="92"/>
      <c r="BA512" s="92"/>
      <c r="BB512" s="92"/>
      <c r="BC512" s="92"/>
      <c r="BD512" s="92"/>
      <c r="BE512" s="92"/>
      <c r="BF512" s="92"/>
      <c r="BG512" s="92"/>
      <c r="BH512" s="92"/>
      <c r="BI512" s="92"/>
      <c r="BJ512" s="92"/>
      <c r="BK512" s="92"/>
      <c r="BL512" s="92"/>
      <c r="BM512" s="92"/>
      <c r="BN512" s="92"/>
      <c r="BO512" s="92"/>
      <c r="BP512" s="92"/>
      <c r="BQ512" s="92"/>
      <c r="BR512" s="92"/>
      <c r="BS512" s="92"/>
      <c r="BT512" s="92"/>
      <c r="BU512" s="92"/>
      <c r="BV512" s="92"/>
      <c r="BW512" s="92"/>
      <c r="BX512" s="92"/>
      <c r="BY512" s="92"/>
      <c r="BZ512" s="92"/>
      <c r="CA512" s="92"/>
    </row>
    <row r="513" spans="1:79" x14ac:dyDescent="0.25">
      <c r="A513" s="65" t="str">
        <f>IF(D513="", "", _xlfn.XLOOKUP(D513,'[1]UHCC Architecture Master'!I:I,'[1]UHCC Architecture Master'!F:F,"NA",0,1))</f>
        <v/>
      </c>
      <c r="B513" s="65" t="str">
        <f>IF(D513="", "", _xlfn.XLOOKUP(D513,'[1]UHCC Architecture Master'!I:I,'[1]UHCC Architecture Master'!G:G,"NA",0,1))</f>
        <v/>
      </c>
      <c r="C513" s="65" t="str">
        <f>IF(D513="", "", _xlfn.XLOOKUP(D513,'[1]UHCC Architecture Master'!I:I,'[1]UHCC Architecture Master'!H:H,"NA",0,1))</f>
        <v/>
      </c>
      <c r="D513" s="92"/>
      <c r="E513" s="65" t="str">
        <f>IF(D513="", "", _xlfn.XLOOKUP(D513,'[1]UHCC Architecture Master'!I:I,'[1]UHCC Architecture Master'!K:K,"NA",0,1))</f>
        <v/>
      </c>
      <c r="F513" s="65"/>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c r="AD513" s="92"/>
      <c r="AE513" s="92"/>
      <c r="AF513" s="92"/>
      <c r="AG513" s="92"/>
      <c r="AH513" s="92"/>
      <c r="AI513" s="92"/>
      <c r="AJ513" s="92"/>
      <c r="AK513" s="92"/>
      <c r="AL513" s="92"/>
      <c r="AM513" s="92"/>
      <c r="AN513" s="92"/>
      <c r="AO513" s="92"/>
      <c r="AP513" s="92"/>
      <c r="AQ513" s="92"/>
      <c r="AR513" s="92"/>
      <c r="AS513" s="92"/>
      <c r="AT513" s="92"/>
      <c r="AU513" s="92"/>
      <c r="AV513" s="92"/>
      <c r="AW513" s="92"/>
      <c r="AX513" s="92"/>
      <c r="AY513" s="92"/>
      <c r="AZ513" s="92"/>
      <c r="BA513" s="92"/>
      <c r="BB513" s="92"/>
      <c r="BC513" s="92"/>
      <c r="BD513" s="92"/>
      <c r="BE513" s="92"/>
      <c r="BF513" s="92"/>
      <c r="BG513" s="92"/>
      <c r="BH513" s="92"/>
      <c r="BI513" s="92"/>
      <c r="BJ513" s="92"/>
      <c r="BK513" s="92"/>
      <c r="BL513" s="92"/>
      <c r="BM513" s="92"/>
      <c r="BN513" s="92"/>
      <c r="BO513" s="92"/>
      <c r="BP513" s="92"/>
      <c r="BQ513" s="92"/>
      <c r="BR513" s="92"/>
      <c r="BS513" s="92"/>
      <c r="BT513" s="92"/>
      <c r="BU513" s="92"/>
      <c r="BV513" s="92"/>
      <c r="BW513" s="92"/>
      <c r="BX513" s="92"/>
      <c r="BY513" s="92"/>
      <c r="BZ513" s="92"/>
      <c r="CA513" s="92"/>
    </row>
    <row r="514" spans="1:79" x14ac:dyDescent="0.25">
      <c r="A514" s="65" t="str">
        <f>IF(D514="", "", _xlfn.XLOOKUP(D514,'[1]UHCC Architecture Master'!I:I,'[1]UHCC Architecture Master'!F:F,"NA",0,1))</f>
        <v/>
      </c>
      <c r="B514" s="65" t="str">
        <f>IF(D514="", "", _xlfn.XLOOKUP(D514,'[1]UHCC Architecture Master'!I:I,'[1]UHCC Architecture Master'!G:G,"NA",0,1))</f>
        <v/>
      </c>
      <c r="C514" s="65" t="str">
        <f>IF(D514="", "", _xlfn.XLOOKUP(D514,'[1]UHCC Architecture Master'!I:I,'[1]UHCC Architecture Master'!H:H,"NA",0,1))</f>
        <v/>
      </c>
      <c r="D514" s="92"/>
      <c r="E514" s="65" t="str">
        <f>IF(D514="", "", _xlfn.XLOOKUP(D514,'[1]UHCC Architecture Master'!I:I,'[1]UHCC Architecture Master'!K:K,"NA",0,1))</f>
        <v/>
      </c>
      <c r="F514" s="65"/>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c r="AI514" s="92"/>
      <c r="AJ514" s="92"/>
      <c r="AK514" s="92"/>
      <c r="AL514" s="92"/>
      <c r="AM514" s="92"/>
      <c r="AN514" s="92"/>
      <c r="AO514" s="92"/>
      <c r="AP514" s="92"/>
      <c r="AQ514" s="92"/>
      <c r="AR514" s="92"/>
      <c r="AS514" s="92"/>
      <c r="AT514" s="92"/>
      <c r="AU514" s="92"/>
      <c r="AV514" s="92"/>
      <c r="AW514" s="92"/>
      <c r="AX514" s="92"/>
      <c r="AY514" s="92"/>
      <c r="AZ514" s="92"/>
      <c r="BA514" s="92"/>
      <c r="BB514" s="92"/>
      <c r="BC514" s="92"/>
      <c r="BD514" s="92"/>
      <c r="BE514" s="92"/>
      <c r="BF514" s="92"/>
      <c r="BG514" s="92"/>
      <c r="BH514" s="92"/>
      <c r="BI514" s="92"/>
      <c r="BJ514" s="92"/>
      <c r="BK514" s="92"/>
      <c r="BL514" s="92"/>
      <c r="BM514" s="92"/>
      <c r="BN514" s="92"/>
      <c r="BO514" s="92"/>
      <c r="BP514" s="92"/>
      <c r="BQ514" s="92"/>
      <c r="BR514" s="92"/>
      <c r="BS514" s="92"/>
      <c r="BT514" s="92"/>
      <c r="BU514" s="92"/>
      <c r="BV514" s="92"/>
      <c r="BW514" s="92"/>
      <c r="BX514" s="92"/>
      <c r="BY514" s="92"/>
      <c r="BZ514" s="92"/>
      <c r="CA514" s="92"/>
    </row>
    <row r="515" spans="1:79" x14ac:dyDescent="0.25">
      <c r="A515" s="65" t="str">
        <f>IF(D515="", "", _xlfn.XLOOKUP(D515,'[1]UHCC Architecture Master'!I:I,'[1]UHCC Architecture Master'!F:F,"NA",0,1))</f>
        <v/>
      </c>
      <c r="B515" s="65" t="str">
        <f>IF(D515="", "", _xlfn.XLOOKUP(D515,'[1]UHCC Architecture Master'!I:I,'[1]UHCC Architecture Master'!G:G,"NA",0,1))</f>
        <v/>
      </c>
      <c r="C515" s="65" t="str">
        <f>IF(D515="", "", _xlfn.XLOOKUP(D515,'[1]UHCC Architecture Master'!I:I,'[1]UHCC Architecture Master'!H:H,"NA",0,1))</f>
        <v/>
      </c>
      <c r="D515" s="92"/>
      <c r="E515" s="65" t="str">
        <f>IF(D515="", "", _xlfn.XLOOKUP(D515,'[1]UHCC Architecture Master'!I:I,'[1]UHCC Architecture Master'!K:K,"NA",0,1))</f>
        <v/>
      </c>
      <c r="F515" s="65"/>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c r="AD515" s="92"/>
      <c r="AE515" s="92"/>
      <c r="AF515" s="92"/>
      <c r="AG515" s="92"/>
      <c r="AH515" s="92"/>
      <c r="AI515" s="92"/>
      <c r="AJ515" s="92"/>
      <c r="AK515" s="92"/>
      <c r="AL515" s="92"/>
      <c r="AM515" s="92"/>
      <c r="AN515" s="92"/>
      <c r="AO515" s="92"/>
      <c r="AP515" s="92"/>
      <c r="AQ515" s="92"/>
      <c r="AR515" s="92"/>
      <c r="AS515" s="92"/>
      <c r="AT515" s="92"/>
      <c r="AU515" s="92"/>
      <c r="AV515" s="92"/>
      <c r="AW515" s="92"/>
      <c r="AX515" s="92"/>
      <c r="AY515" s="92"/>
      <c r="AZ515" s="92"/>
      <c r="BA515" s="92"/>
      <c r="BB515" s="92"/>
      <c r="BC515" s="92"/>
      <c r="BD515" s="92"/>
      <c r="BE515" s="92"/>
      <c r="BF515" s="92"/>
      <c r="BG515" s="92"/>
      <c r="BH515" s="92"/>
      <c r="BI515" s="92"/>
      <c r="BJ515" s="92"/>
      <c r="BK515" s="92"/>
      <c r="BL515" s="92"/>
      <c r="BM515" s="92"/>
      <c r="BN515" s="92"/>
      <c r="BO515" s="92"/>
      <c r="BP515" s="92"/>
      <c r="BQ515" s="92"/>
      <c r="BR515" s="92"/>
      <c r="BS515" s="92"/>
      <c r="BT515" s="92"/>
      <c r="BU515" s="92"/>
      <c r="BV515" s="92"/>
      <c r="BW515" s="92"/>
      <c r="BX515" s="92"/>
      <c r="BY515" s="92"/>
      <c r="BZ515" s="92"/>
      <c r="CA515" s="92"/>
    </row>
    <row r="516" spans="1:79" x14ac:dyDescent="0.25">
      <c r="A516" s="65" t="str">
        <f>IF(D516="", "", _xlfn.XLOOKUP(D516,'[1]UHCC Architecture Master'!I:I,'[1]UHCC Architecture Master'!F:F,"NA",0,1))</f>
        <v/>
      </c>
      <c r="B516" s="65" t="str">
        <f>IF(D516="", "", _xlfn.XLOOKUP(D516,'[1]UHCC Architecture Master'!I:I,'[1]UHCC Architecture Master'!G:G,"NA",0,1))</f>
        <v/>
      </c>
      <c r="C516" s="65" t="str">
        <f>IF(D516="", "", _xlfn.XLOOKUP(D516,'[1]UHCC Architecture Master'!I:I,'[1]UHCC Architecture Master'!H:H,"NA",0,1))</f>
        <v/>
      </c>
      <c r="D516" s="92"/>
      <c r="E516" s="65" t="str">
        <f>IF(D516="", "", _xlfn.XLOOKUP(D516,'[1]UHCC Architecture Master'!I:I,'[1]UHCC Architecture Master'!K:K,"NA",0,1))</f>
        <v/>
      </c>
      <c r="F516" s="65"/>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c r="AI516" s="92"/>
      <c r="AJ516" s="92"/>
      <c r="AK516" s="92"/>
      <c r="AL516" s="92"/>
      <c r="AM516" s="92"/>
      <c r="AN516" s="92"/>
      <c r="AO516" s="92"/>
      <c r="AP516" s="92"/>
      <c r="AQ516" s="92"/>
      <c r="AR516" s="92"/>
      <c r="AS516" s="92"/>
      <c r="AT516" s="92"/>
      <c r="AU516" s="92"/>
      <c r="AV516" s="92"/>
      <c r="AW516" s="92"/>
      <c r="AX516" s="92"/>
      <c r="AY516" s="92"/>
      <c r="AZ516" s="92"/>
      <c r="BA516" s="92"/>
      <c r="BB516" s="92"/>
      <c r="BC516" s="92"/>
      <c r="BD516" s="92"/>
      <c r="BE516" s="92"/>
      <c r="BF516" s="92"/>
      <c r="BG516" s="92"/>
      <c r="BH516" s="92"/>
      <c r="BI516" s="92"/>
      <c r="BJ516" s="92"/>
      <c r="BK516" s="92"/>
      <c r="BL516" s="92"/>
      <c r="BM516" s="92"/>
      <c r="BN516" s="92"/>
      <c r="BO516" s="92"/>
      <c r="BP516" s="92"/>
      <c r="BQ516" s="92"/>
      <c r="BR516" s="92"/>
      <c r="BS516" s="92"/>
      <c r="BT516" s="92"/>
      <c r="BU516" s="92"/>
      <c r="BV516" s="92"/>
      <c r="BW516" s="92"/>
      <c r="BX516" s="92"/>
      <c r="BY516" s="92"/>
      <c r="BZ516" s="92"/>
      <c r="CA516" s="92"/>
    </row>
    <row r="517" spans="1:79" x14ac:dyDescent="0.25">
      <c r="A517" s="65" t="str">
        <f>IF(D517="", "", _xlfn.XLOOKUP(D517,'[1]UHCC Architecture Master'!I:I,'[1]UHCC Architecture Master'!F:F,"NA",0,1))</f>
        <v/>
      </c>
      <c r="B517" s="65" t="str">
        <f>IF(D517="", "", _xlfn.XLOOKUP(D517,'[1]UHCC Architecture Master'!I:I,'[1]UHCC Architecture Master'!G:G,"NA",0,1))</f>
        <v/>
      </c>
      <c r="C517" s="65" t="str">
        <f>IF(D517="", "", _xlfn.XLOOKUP(D517,'[1]UHCC Architecture Master'!I:I,'[1]UHCC Architecture Master'!H:H,"NA",0,1))</f>
        <v/>
      </c>
      <c r="D517" s="92"/>
      <c r="E517" s="65" t="str">
        <f>IF(D517="", "", _xlfn.XLOOKUP(D517,'[1]UHCC Architecture Master'!I:I,'[1]UHCC Architecture Master'!K:K,"NA",0,1))</f>
        <v/>
      </c>
      <c r="F517" s="65"/>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c r="AD517" s="92"/>
      <c r="AE517" s="92"/>
      <c r="AF517" s="92"/>
      <c r="AG517" s="92"/>
      <c r="AH517" s="92"/>
      <c r="AI517" s="92"/>
      <c r="AJ517" s="92"/>
      <c r="AK517" s="92"/>
      <c r="AL517" s="92"/>
      <c r="AM517" s="92"/>
      <c r="AN517" s="92"/>
      <c r="AO517" s="92"/>
      <c r="AP517" s="92"/>
      <c r="AQ517" s="92"/>
      <c r="AR517" s="92"/>
      <c r="AS517" s="92"/>
      <c r="AT517" s="92"/>
      <c r="AU517" s="92"/>
      <c r="AV517" s="92"/>
      <c r="AW517" s="92"/>
      <c r="AX517" s="92"/>
      <c r="AY517" s="92"/>
      <c r="AZ517" s="92"/>
      <c r="BA517" s="92"/>
      <c r="BB517" s="92"/>
      <c r="BC517" s="92"/>
      <c r="BD517" s="92"/>
      <c r="BE517" s="92"/>
      <c r="BF517" s="92"/>
      <c r="BG517" s="92"/>
      <c r="BH517" s="92"/>
      <c r="BI517" s="92"/>
      <c r="BJ517" s="92"/>
      <c r="BK517" s="92"/>
      <c r="BL517" s="92"/>
      <c r="BM517" s="92"/>
      <c r="BN517" s="92"/>
      <c r="BO517" s="92"/>
      <c r="BP517" s="92"/>
      <c r="BQ517" s="92"/>
      <c r="BR517" s="92"/>
      <c r="BS517" s="92"/>
      <c r="BT517" s="92"/>
      <c r="BU517" s="92"/>
      <c r="BV517" s="92"/>
      <c r="BW517" s="92"/>
      <c r="BX517" s="92"/>
      <c r="BY517" s="92"/>
      <c r="BZ517" s="92"/>
      <c r="CA517" s="92"/>
    </row>
    <row r="518" spans="1:79" x14ac:dyDescent="0.25">
      <c r="A518" s="65" t="str">
        <f>IF(D518="", "", _xlfn.XLOOKUP(D518,'[1]UHCC Architecture Master'!I:I,'[1]UHCC Architecture Master'!F:F,"NA",0,1))</f>
        <v/>
      </c>
      <c r="B518" s="65" t="str">
        <f>IF(D518="", "", _xlfn.XLOOKUP(D518,'[1]UHCC Architecture Master'!I:I,'[1]UHCC Architecture Master'!G:G,"NA",0,1))</f>
        <v/>
      </c>
      <c r="C518" s="65" t="str">
        <f>IF(D518="", "", _xlfn.XLOOKUP(D518,'[1]UHCC Architecture Master'!I:I,'[1]UHCC Architecture Master'!H:H,"NA",0,1))</f>
        <v/>
      </c>
      <c r="D518" s="92"/>
      <c r="E518" s="65" t="str">
        <f>IF(D518="", "", _xlfn.XLOOKUP(D518,'[1]UHCC Architecture Master'!I:I,'[1]UHCC Architecture Master'!K:K,"NA",0,1))</f>
        <v/>
      </c>
      <c r="F518" s="65"/>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c r="AI518" s="92"/>
      <c r="AJ518" s="92"/>
      <c r="AK518" s="92"/>
      <c r="AL518" s="92"/>
      <c r="AM518" s="92"/>
      <c r="AN518" s="92"/>
      <c r="AO518" s="92"/>
      <c r="AP518" s="92"/>
      <c r="AQ518" s="92"/>
      <c r="AR518" s="92"/>
      <c r="AS518" s="92"/>
      <c r="AT518" s="92"/>
      <c r="AU518" s="92"/>
      <c r="AV518" s="92"/>
      <c r="AW518" s="92"/>
      <c r="AX518" s="92"/>
      <c r="AY518" s="92"/>
      <c r="AZ518" s="92"/>
      <c r="BA518" s="92"/>
      <c r="BB518" s="92"/>
      <c r="BC518" s="92"/>
      <c r="BD518" s="92"/>
      <c r="BE518" s="92"/>
      <c r="BF518" s="92"/>
      <c r="BG518" s="92"/>
      <c r="BH518" s="92"/>
      <c r="BI518" s="92"/>
      <c r="BJ518" s="92"/>
      <c r="BK518" s="92"/>
      <c r="BL518" s="92"/>
      <c r="BM518" s="92"/>
      <c r="BN518" s="92"/>
      <c r="BO518" s="92"/>
      <c r="BP518" s="92"/>
      <c r="BQ518" s="92"/>
      <c r="BR518" s="92"/>
      <c r="BS518" s="92"/>
      <c r="BT518" s="92"/>
      <c r="BU518" s="92"/>
      <c r="BV518" s="92"/>
      <c r="BW518" s="92"/>
      <c r="BX518" s="92"/>
      <c r="BY518" s="92"/>
      <c r="BZ518" s="92"/>
      <c r="CA518" s="92"/>
    </row>
    <row r="519" spans="1:79" x14ac:dyDescent="0.25">
      <c r="A519" s="65" t="str">
        <f>IF(D519="", "", _xlfn.XLOOKUP(D519,'[1]UHCC Architecture Master'!I:I,'[1]UHCC Architecture Master'!F:F,"NA",0,1))</f>
        <v/>
      </c>
      <c r="B519" s="65" t="str">
        <f>IF(D519="", "", _xlfn.XLOOKUP(D519,'[1]UHCC Architecture Master'!I:I,'[1]UHCC Architecture Master'!G:G,"NA",0,1))</f>
        <v/>
      </c>
      <c r="C519" s="65" t="str">
        <f>IF(D519="", "", _xlfn.XLOOKUP(D519,'[1]UHCC Architecture Master'!I:I,'[1]UHCC Architecture Master'!H:H,"NA",0,1))</f>
        <v/>
      </c>
      <c r="D519" s="92"/>
      <c r="E519" s="65" t="str">
        <f>IF(D519="", "", _xlfn.XLOOKUP(D519,'[1]UHCC Architecture Master'!I:I,'[1]UHCC Architecture Master'!K:K,"NA",0,1))</f>
        <v/>
      </c>
      <c r="F519" s="65"/>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c r="AD519" s="92"/>
      <c r="AE519" s="92"/>
      <c r="AF519" s="92"/>
      <c r="AG519" s="92"/>
      <c r="AH519" s="92"/>
      <c r="AI519" s="92"/>
      <c r="AJ519" s="92"/>
      <c r="AK519" s="92"/>
      <c r="AL519" s="92"/>
      <c r="AM519" s="92"/>
      <c r="AN519" s="92"/>
      <c r="AO519" s="92"/>
      <c r="AP519" s="92"/>
      <c r="AQ519" s="92"/>
      <c r="AR519" s="92"/>
      <c r="AS519" s="92"/>
      <c r="AT519" s="92"/>
      <c r="AU519" s="92"/>
      <c r="AV519" s="92"/>
      <c r="AW519" s="92"/>
      <c r="AX519" s="92"/>
      <c r="AY519" s="92"/>
      <c r="AZ519" s="92"/>
      <c r="BA519" s="92"/>
      <c r="BB519" s="92"/>
      <c r="BC519" s="92"/>
      <c r="BD519" s="92"/>
      <c r="BE519" s="92"/>
      <c r="BF519" s="92"/>
      <c r="BG519" s="92"/>
      <c r="BH519" s="92"/>
      <c r="BI519" s="92"/>
      <c r="BJ519" s="92"/>
      <c r="BK519" s="92"/>
      <c r="BL519" s="92"/>
      <c r="BM519" s="92"/>
      <c r="BN519" s="92"/>
      <c r="BO519" s="92"/>
      <c r="BP519" s="92"/>
      <c r="BQ519" s="92"/>
      <c r="BR519" s="92"/>
      <c r="BS519" s="92"/>
      <c r="BT519" s="92"/>
      <c r="BU519" s="92"/>
      <c r="BV519" s="92"/>
      <c r="BW519" s="92"/>
      <c r="BX519" s="92"/>
      <c r="BY519" s="92"/>
      <c r="BZ519" s="92"/>
      <c r="CA519" s="92"/>
    </row>
    <row r="520" spans="1:79" x14ac:dyDescent="0.25">
      <c r="A520" s="65" t="str">
        <f>IF(D520="", "", _xlfn.XLOOKUP(D520,'[1]UHCC Architecture Master'!I:I,'[1]UHCC Architecture Master'!F:F,"NA",0,1))</f>
        <v/>
      </c>
      <c r="B520" s="65" t="str">
        <f>IF(D520="", "", _xlfn.XLOOKUP(D520,'[1]UHCC Architecture Master'!I:I,'[1]UHCC Architecture Master'!G:G,"NA",0,1))</f>
        <v/>
      </c>
      <c r="C520" s="65" t="str">
        <f>IF(D520="", "", _xlfn.XLOOKUP(D520,'[1]UHCC Architecture Master'!I:I,'[1]UHCC Architecture Master'!H:H,"NA",0,1))</f>
        <v/>
      </c>
      <c r="D520" s="92"/>
      <c r="E520" s="65" t="str">
        <f>IF(D520="", "", _xlfn.XLOOKUP(D520,'[1]UHCC Architecture Master'!I:I,'[1]UHCC Architecture Master'!K:K,"NA",0,1))</f>
        <v/>
      </c>
      <c r="F520" s="65"/>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c r="AI520" s="92"/>
      <c r="AJ520" s="92"/>
      <c r="AK520" s="92"/>
      <c r="AL520" s="92"/>
      <c r="AM520" s="92"/>
      <c r="AN520" s="92"/>
      <c r="AO520" s="92"/>
      <c r="AP520" s="92"/>
      <c r="AQ520" s="92"/>
      <c r="AR520" s="92"/>
      <c r="AS520" s="92"/>
      <c r="AT520" s="92"/>
      <c r="AU520" s="92"/>
      <c r="AV520" s="92"/>
      <c r="AW520" s="92"/>
      <c r="AX520" s="92"/>
      <c r="AY520" s="92"/>
      <c r="AZ520" s="92"/>
      <c r="BA520" s="92"/>
      <c r="BB520" s="92"/>
      <c r="BC520" s="92"/>
      <c r="BD520" s="92"/>
      <c r="BE520" s="92"/>
      <c r="BF520" s="92"/>
      <c r="BG520" s="92"/>
      <c r="BH520" s="92"/>
      <c r="BI520" s="92"/>
      <c r="BJ520" s="92"/>
      <c r="BK520" s="92"/>
      <c r="BL520" s="92"/>
      <c r="BM520" s="92"/>
      <c r="BN520" s="92"/>
      <c r="BO520" s="92"/>
      <c r="BP520" s="92"/>
      <c r="BQ520" s="92"/>
      <c r="BR520" s="92"/>
      <c r="BS520" s="92"/>
      <c r="BT520" s="92"/>
      <c r="BU520" s="92"/>
      <c r="BV520" s="92"/>
      <c r="BW520" s="92"/>
      <c r="BX520" s="92"/>
      <c r="BY520" s="92"/>
      <c r="BZ520" s="92"/>
      <c r="CA520" s="92"/>
    </row>
    <row r="521" spans="1:79" x14ac:dyDescent="0.25">
      <c r="A521" s="65" t="str">
        <f>IF(D521="", "", _xlfn.XLOOKUP(D521,'[1]UHCC Architecture Master'!I:I,'[1]UHCC Architecture Master'!F:F,"NA",0,1))</f>
        <v/>
      </c>
      <c r="B521" s="65" t="str">
        <f>IF(D521="", "", _xlfn.XLOOKUP(D521,'[1]UHCC Architecture Master'!I:I,'[1]UHCC Architecture Master'!G:G,"NA",0,1))</f>
        <v/>
      </c>
      <c r="C521" s="65" t="str">
        <f>IF(D521="", "", _xlfn.XLOOKUP(D521,'[1]UHCC Architecture Master'!I:I,'[1]UHCC Architecture Master'!H:H,"NA",0,1))</f>
        <v/>
      </c>
      <c r="D521" s="92"/>
      <c r="E521" s="65" t="str">
        <f>IF(D521="", "", _xlfn.XLOOKUP(D521,'[1]UHCC Architecture Master'!I:I,'[1]UHCC Architecture Master'!K:K,"NA",0,1))</f>
        <v/>
      </c>
      <c r="F521" s="65"/>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c r="AD521" s="92"/>
      <c r="AE521" s="92"/>
      <c r="AF521" s="92"/>
      <c r="AG521" s="92"/>
      <c r="AH521" s="92"/>
      <c r="AI521" s="92"/>
      <c r="AJ521" s="92"/>
      <c r="AK521" s="92"/>
      <c r="AL521" s="92"/>
      <c r="AM521" s="92"/>
      <c r="AN521" s="92"/>
      <c r="AO521" s="92"/>
      <c r="AP521" s="92"/>
      <c r="AQ521" s="92"/>
      <c r="AR521" s="92"/>
      <c r="AS521" s="92"/>
      <c r="AT521" s="92"/>
      <c r="AU521" s="92"/>
      <c r="AV521" s="92"/>
      <c r="AW521" s="92"/>
      <c r="AX521" s="92"/>
      <c r="AY521" s="92"/>
      <c r="AZ521" s="92"/>
      <c r="BA521" s="92"/>
      <c r="BB521" s="92"/>
      <c r="BC521" s="92"/>
      <c r="BD521" s="92"/>
      <c r="BE521" s="92"/>
      <c r="BF521" s="92"/>
      <c r="BG521" s="92"/>
      <c r="BH521" s="92"/>
      <c r="BI521" s="92"/>
      <c r="BJ521" s="92"/>
      <c r="BK521" s="92"/>
      <c r="BL521" s="92"/>
      <c r="BM521" s="92"/>
      <c r="BN521" s="92"/>
      <c r="BO521" s="92"/>
      <c r="BP521" s="92"/>
      <c r="BQ521" s="92"/>
      <c r="BR521" s="92"/>
      <c r="BS521" s="92"/>
      <c r="BT521" s="92"/>
      <c r="BU521" s="92"/>
      <c r="BV521" s="92"/>
      <c r="BW521" s="92"/>
      <c r="BX521" s="92"/>
      <c r="BY521" s="92"/>
      <c r="BZ521" s="92"/>
      <c r="CA521" s="92"/>
    </row>
    <row r="522" spans="1:79" x14ac:dyDescent="0.25">
      <c r="A522" s="65" t="str">
        <f>IF(D522="", "", _xlfn.XLOOKUP(D522,'[1]UHCC Architecture Master'!I:I,'[1]UHCC Architecture Master'!F:F,"NA",0,1))</f>
        <v/>
      </c>
      <c r="B522" s="65" t="str">
        <f>IF(D522="", "", _xlfn.XLOOKUP(D522,'[1]UHCC Architecture Master'!I:I,'[1]UHCC Architecture Master'!G:G,"NA",0,1))</f>
        <v/>
      </c>
      <c r="C522" s="65" t="str">
        <f>IF(D522="", "", _xlfn.XLOOKUP(D522,'[1]UHCC Architecture Master'!I:I,'[1]UHCC Architecture Master'!H:H,"NA",0,1))</f>
        <v/>
      </c>
      <c r="D522" s="92"/>
      <c r="E522" s="65" t="str">
        <f>IF(D522="", "", _xlfn.XLOOKUP(D522,'[1]UHCC Architecture Master'!I:I,'[1]UHCC Architecture Master'!K:K,"NA",0,1))</f>
        <v/>
      </c>
      <c r="F522" s="65"/>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c r="AI522" s="92"/>
      <c r="AJ522" s="92"/>
      <c r="AK522" s="92"/>
      <c r="AL522" s="92"/>
      <c r="AM522" s="92"/>
      <c r="AN522" s="92"/>
      <c r="AO522" s="92"/>
      <c r="AP522" s="92"/>
      <c r="AQ522" s="92"/>
      <c r="AR522" s="92"/>
      <c r="AS522" s="92"/>
      <c r="AT522" s="92"/>
      <c r="AU522" s="92"/>
      <c r="AV522" s="92"/>
      <c r="AW522" s="92"/>
      <c r="AX522" s="92"/>
      <c r="AY522" s="92"/>
      <c r="AZ522" s="92"/>
      <c r="BA522" s="92"/>
      <c r="BB522" s="92"/>
      <c r="BC522" s="92"/>
      <c r="BD522" s="92"/>
      <c r="BE522" s="92"/>
      <c r="BF522" s="92"/>
      <c r="BG522" s="92"/>
      <c r="BH522" s="92"/>
      <c r="BI522" s="92"/>
      <c r="BJ522" s="92"/>
      <c r="BK522" s="92"/>
      <c r="BL522" s="92"/>
      <c r="BM522" s="92"/>
      <c r="BN522" s="92"/>
      <c r="BO522" s="92"/>
      <c r="BP522" s="92"/>
      <c r="BQ522" s="92"/>
      <c r="BR522" s="92"/>
      <c r="BS522" s="92"/>
      <c r="BT522" s="92"/>
      <c r="BU522" s="92"/>
      <c r="BV522" s="92"/>
      <c r="BW522" s="92"/>
      <c r="BX522" s="92"/>
      <c r="BY522" s="92"/>
      <c r="BZ522" s="92"/>
      <c r="CA522" s="92"/>
    </row>
    <row r="523" spans="1:79" x14ac:dyDescent="0.25">
      <c r="A523" s="65" t="str">
        <f>IF(D523="", "", _xlfn.XLOOKUP(D523,'[1]UHCC Architecture Master'!I:I,'[1]UHCC Architecture Master'!F:F,"NA",0,1))</f>
        <v/>
      </c>
      <c r="B523" s="65" t="str">
        <f>IF(D523="", "", _xlfn.XLOOKUP(D523,'[1]UHCC Architecture Master'!I:I,'[1]UHCC Architecture Master'!G:G,"NA",0,1))</f>
        <v/>
      </c>
      <c r="C523" s="65" t="str">
        <f>IF(D523="", "", _xlfn.XLOOKUP(D523,'[1]UHCC Architecture Master'!I:I,'[1]UHCC Architecture Master'!H:H,"NA",0,1))</f>
        <v/>
      </c>
      <c r="D523" s="92"/>
      <c r="E523" s="65" t="str">
        <f>IF(D523="", "", _xlfn.XLOOKUP(D523,'[1]UHCC Architecture Master'!I:I,'[1]UHCC Architecture Master'!K:K,"NA",0,1))</f>
        <v/>
      </c>
      <c r="F523" s="65"/>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c r="AD523" s="92"/>
      <c r="AE523" s="92"/>
      <c r="AF523" s="92"/>
      <c r="AG523" s="92"/>
      <c r="AH523" s="92"/>
      <c r="AI523" s="92"/>
      <c r="AJ523" s="92"/>
      <c r="AK523" s="92"/>
      <c r="AL523" s="92"/>
      <c r="AM523" s="92"/>
      <c r="AN523" s="92"/>
      <c r="AO523" s="92"/>
      <c r="AP523" s="92"/>
      <c r="AQ523" s="92"/>
      <c r="AR523" s="92"/>
      <c r="AS523" s="92"/>
      <c r="AT523" s="92"/>
      <c r="AU523" s="92"/>
      <c r="AV523" s="92"/>
      <c r="AW523" s="92"/>
      <c r="AX523" s="92"/>
      <c r="AY523" s="92"/>
      <c r="AZ523" s="92"/>
      <c r="BA523" s="92"/>
      <c r="BB523" s="92"/>
      <c r="BC523" s="92"/>
      <c r="BD523" s="92"/>
      <c r="BE523" s="92"/>
      <c r="BF523" s="92"/>
      <c r="BG523" s="92"/>
      <c r="BH523" s="92"/>
      <c r="BI523" s="92"/>
      <c r="BJ523" s="92"/>
      <c r="BK523" s="92"/>
      <c r="BL523" s="92"/>
      <c r="BM523" s="92"/>
      <c r="BN523" s="92"/>
      <c r="BO523" s="92"/>
      <c r="BP523" s="92"/>
      <c r="BQ523" s="92"/>
      <c r="BR523" s="92"/>
      <c r="BS523" s="92"/>
      <c r="BT523" s="92"/>
      <c r="BU523" s="92"/>
      <c r="BV523" s="92"/>
      <c r="BW523" s="92"/>
      <c r="BX523" s="92"/>
      <c r="BY523" s="92"/>
      <c r="BZ523" s="92"/>
      <c r="CA523" s="92"/>
    </row>
    <row r="524" spans="1:79" x14ac:dyDescent="0.25">
      <c r="A524" s="65" t="str">
        <f>IF(D524="", "", _xlfn.XLOOKUP(D524,'[1]UHCC Architecture Master'!I:I,'[1]UHCC Architecture Master'!F:F,"NA",0,1))</f>
        <v/>
      </c>
      <c r="B524" s="65" t="str">
        <f>IF(D524="", "", _xlfn.XLOOKUP(D524,'[1]UHCC Architecture Master'!I:I,'[1]UHCC Architecture Master'!G:G,"NA",0,1))</f>
        <v/>
      </c>
      <c r="C524" s="65" t="str">
        <f>IF(D524="", "", _xlfn.XLOOKUP(D524,'[1]UHCC Architecture Master'!I:I,'[1]UHCC Architecture Master'!H:H,"NA",0,1))</f>
        <v/>
      </c>
      <c r="D524" s="92"/>
      <c r="E524" s="65" t="str">
        <f>IF(D524="", "", _xlfn.XLOOKUP(D524,'[1]UHCC Architecture Master'!I:I,'[1]UHCC Architecture Master'!K:K,"NA",0,1))</f>
        <v/>
      </c>
      <c r="F524" s="65"/>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c r="AI524" s="92"/>
      <c r="AJ524" s="92"/>
      <c r="AK524" s="92"/>
      <c r="AL524" s="92"/>
      <c r="AM524" s="92"/>
      <c r="AN524" s="92"/>
      <c r="AO524" s="92"/>
      <c r="AP524" s="92"/>
      <c r="AQ524" s="92"/>
      <c r="AR524" s="92"/>
      <c r="AS524" s="92"/>
      <c r="AT524" s="92"/>
      <c r="AU524" s="92"/>
      <c r="AV524" s="92"/>
      <c r="AW524" s="92"/>
      <c r="AX524" s="92"/>
      <c r="AY524" s="92"/>
      <c r="AZ524" s="92"/>
      <c r="BA524" s="92"/>
      <c r="BB524" s="92"/>
      <c r="BC524" s="92"/>
      <c r="BD524" s="92"/>
      <c r="BE524" s="92"/>
      <c r="BF524" s="92"/>
      <c r="BG524" s="92"/>
      <c r="BH524" s="92"/>
      <c r="BI524" s="92"/>
      <c r="BJ524" s="92"/>
      <c r="BK524" s="92"/>
      <c r="BL524" s="92"/>
      <c r="BM524" s="92"/>
      <c r="BN524" s="92"/>
      <c r="BO524" s="92"/>
      <c r="BP524" s="92"/>
      <c r="BQ524" s="92"/>
      <c r="BR524" s="92"/>
      <c r="BS524" s="92"/>
      <c r="BT524" s="92"/>
      <c r="BU524" s="92"/>
      <c r="BV524" s="92"/>
      <c r="BW524" s="92"/>
      <c r="BX524" s="92"/>
      <c r="BY524" s="92"/>
      <c r="BZ524" s="92"/>
      <c r="CA524" s="92"/>
    </row>
    <row r="525" spans="1:79" x14ac:dyDescent="0.25">
      <c r="A525" s="65" t="str">
        <f>IF(D525="", "", _xlfn.XLOOKUP(D525,'[1]UHCC Architecture Master'!I:I,'[1]UHCC Architecture Master'!F:F,"NA",0,1))</f>
        <v/>
      </c>
      <c r="B525" s="65" t="str">
        <f>IF(D525="", "", _xlfn.XLOOKUP(D525,'[1]UHCC Architecture Master'!I:I,'[1]UHCC Architecture Master'!G:G,"NA",0,1))</f>
        <v/>
      </c>
      <c r="C525" s="65" t="str">
        <f>IF(D525="", "", _xlfn.XLOOKUP(D525,'[1]UHCC Architecture Master'!I:I,'[1]UHCC Architecture Master'!H:H,"NA",0,1))</f>
        <v/>
      </c>
      <c r="D525" s="92"/>
      <c r="E525" s="65" t="str">
        <f>IF(D525="", "", _xlfn.XLOOKUP(D525,'[1]UHCC Architecture Master'!I:I,'[1]UHCC Architecture Master'!K:K,"NA",0,1))</f>
        <v/>
      </c>
      <c r="F525" s="65"/>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c r="AD525" s="92"/>
      <c r="AE525" s="92"/>
      <c r="AF525" s="92"/>
      <c r="AG525" s="92"/>
      <c r="AH525" s="92"/>
      <c r="AI525" s="92"/>
      <c r="AJ525" s="92"/>
      <c r="AK525" s="92"/>
      <c r="AL525" s="92"/>
      <c r="AM525" s="92"/>
      <c r="AN525" s="92"/>
      <c r="AO525" s="92"/>
      <c r="AP525" s="92"/>
      <c r="AQ525" s="92"/>
      <c r="AR525" s="92"/>
      <c r="AS525" s="92"/>
      <c r="AT525" s="92"/>
      <c r="AU525" s="92"/>
      <c r="AV525" s="92"/>
      <c r="AW525" s="92"/>
      <c r="AX525" s="92"/>
      <c r="AY525" s="92"/>
      <c r="AZ525" s="92"/>
      <c r="BA525" s="92"/>
      <c r="BB525" s="92"/>
      <c r="BC525" s="92"/>
      <c r="BD525" s="92"/>
      <c r="BE525" s="92"/>
      <c r="BF525" s="92"/>
      <c r="BG525" s="92"/>
      <c r="BH525" s="92"/>
      <c r="BI525" s="92"/>
      <c r="BJ525" s="92"/>
      <c r="BK525" s="92"/>
      <c r="BL525" s="92"/>
      <c r="BM525" s="92"/>
      <c r="BN525" s="92"/>
      <c r="BO525" s="92"/>
      <c r="BP525" s="92"/>
      <c r="BQ525" s="92"/>
      <c r="BR525" s="92"/>
      <c r="BS525" s="92"/>
      <c r="BT525" s="92"/>
      <c r="BU525" s="92"/>
      <c r="BV525" s="92"/>
      <c r="BW525" s="92"/>
      <c r="BX525" s="92"/>
      <c r="BY525" s="92"/>
      <c r="BZ525" s="92"/>
      <c r="CA525" s="92"/>
    </row>
    <row r="526" spans="1:79" x14ac:dyDescent="0.25">
      <c r="A526" s="65" t="str">
        <f>IF(D526="", "", _xlfn.XLOOKUP(D526,'[1]UHCC Architecture Master'!I:I,'[1]UHCC Architecture Master'!F:F,"NA",0,1))</f>
        <v/>
      </c>
      <c r="B526" s="65" t="str">
        <f>IF(D526="", "", _xlfn.XLOOKUP(D526,'[1]UHCC Architecture Master'!I:I,'[1]UHCC Architecture Master'!G:G,"NA",0,1))</f>
        <v/>
      </c>
      <c r="C526" s="65" t="str">
        <f>IF(D526="", "", _xlfn.XLOOKUP(D526,'[1]UHCC Architecture Master'!I:I,'[1]UHCC Architecture Master'!H:H,"NA",0,1))</f>
        <v/>
      </c>
      <c r="D526" s="92"/>
      <c r="E526" s="65" t="str">
        <f>IF(D526="", "", _xlfn.XLOOKUP(D526,'[1]UHCC Architecture Master'!I:I,'[1]UHCC Architecture Master'!K:K,"NA",0,1))</f>
        <v/>
      </c>
      <c r="F526" s="65"/>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c r="AI526" s="92"/>
      <c r="AJ526" s="92"/>
      <c r="AK526" s="92"/>
      <c r="AL526" s="92"/>
      <c r="AM526" s="92"/>
      <c r="AN526" s="92"/>
      <c r="AO526" s="92"/>
      <c r="AP526" s="92"/>
      <c r="AQ526" s="92"/>
      <c r="AR526" s="92"/>
      <c r="AS526" s="92"/>
      <c r="AT526" s="92"/>
      <c r="AU526" s="92"/>
      <c r="AV526" s="92"/>
      <c r="AW526" s="92"/>
      <c r="AX526" s="92"/>
      <c r="AY526" s="92"/>
      <c r="AZ526" s="92"/>
      <c r="BA526" s="92"/>
      <c r="BB526" s="92"/>
      <c r="BC526" s="92"/>
      <c r="BD526" s="92"/>
      <c r="BE526" s="92"/>
      <c r="BF526" s="92"/>
      <c r="BG526" s="92"/>
      <c r="BH526" s="92"/>
      <c r="BI526" s="92"/>
      <c r="BJ526" s="92"/>
      <c r="BK526" s="92"/>
      <c r="BL526" s="92"/>
      <c r="BM526" s="92"/>
      <c r="BN526" s="92"/>
      <c r="BO526" s="92"/>
      <c r="BP526" s="92"/>
      <c r="BQ526" s="92"/>
      <c r="BR526" s="92"/>
      <c r="BS526" s="92"/>
      <c r="BT526" s="92"/>
      <c r="BU526" s="92"/>
      <c r="BV526" s="92"/>
      <c r="BW526" s="92"/>
      <c r="BX526" s="92"/>
      <c r="BY526" s="92"/>
      <c r="BZ526" s="92"/>
      <c r="CA526" s="92"/>
    </row>
    <row r="527" spans="1:79" x14ac:dyDescent="0.25">
      <c r="A527" s="65" t="str">
        <f>IF(D527="", "", _xlfn.XLOOKUP(D527,'[1]UHCC Architecture Master'!I:I,'[1]UHCC Architecture Master'!F:F,"NA",0,1))</f>
        <v/>
      </c>
      <c r="B527" s="65" t="str">
        <f>IF(D527="", "", _xlfn.XLOOKUP(D527,'[1]UHCC Architecture Master'!I:I,'[1]UHCC Architecture Master'!G:G,"NA",0,1))</f>
        <v/>
      </c>
      <c r="C527" s="65" t="str">
        <f>IF(D527="", "", _xlfn.XLOOKUP(D527,'[1]UHCC Architecture Master'!I:I,'[1]UHCC Architecture Master'!H:H,"NA",0,1))</f>
        <v/>
      </c>
      <c r="D527" s="92"/>
      <c r="E527" s="65" t="str">
        <f>IF(D527="", "", _xlfn.XLOOKUP(D527,'[1]UHCC Architecture Master'!I:I,'[1]UHCC Architecture Master'!K:K,"NA",0,1))</f>
        <v/>
      </c>
      <c r="F527" s="65"/>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c r="AD527" s="92"/>
      <c r="AE527" s="92"/>
      <c r="AF527" s="92"/>
      <c r="AG527" s="92"/>
      <c r="AH527" s="92"/>
      <c r="AI527" s="92"/>
      <c r="AJ527" s="92"/>
      <c r="AK527" s="92"/>
      <c r="AL527" s="92"/>
      <c r="AM527" s="92"/>
      <c r="AN527" s="92"/>
      <c r="AO527" s="92"/>
      <c r="AP527" s="92"/>
      <c r="AQ527" s="92"/>
      <c r="AR527" s="92"/>
      <c r="AS527" s="92"/>
      <c r="AT527" s="92"/>
      <c r="AU527" s="92"/>
      <c r="AV527" s="92"/>
      <c r="AW527" s="92"/>
      <c r="AX527" s="92"/>
      <c r="AY527" s="92"/>
      <c r="AZ527" s="92"/>
      <c r="BA527" s="92"/>
      <c r="BB527" s="92"/>
      <c r="BC527" s="92"/>
      <c r="BD527" s="92"/>
      <c r="BE527" s="92"/>
      <c r="BF527" s="92"/>
      <c r="BG527" s="92"/>
      <c r="BH527" s="92"/>
      <c r="BI527" s="92"/>
      <c r="BJ527" s="92"/>
      <c r="BK527" s="92"/>
      <c r="BL527" s="92"/>
      <c r="BM527" s="92"/>
      <c r="BN527" s="92"/>
      <c r="BO527" s="92"/>
      <c r="BP527" s="92"/>
      <c r="BQ527" s="92"/>
      <c r="BR527" s="92"/>
      <c r="BS527" s="92"/>
      <c r="BT527" s="92"/>
      <c r="BU527" s="92"/>
      <c r="BV527" s="92"/>
      <c r="BW527" s="92"/>
      <c r="BX527" s="92"/>
      <c r="BY527" s="92"/>
      <c r="BZ527" s="92"/>
      <c r="CA527" s="92"/>
    </row>
    <row r="528" spans="1:79" x14ac:dyDescent="0.25">
      <c r="A528" s="65" t="str">
        <f>IF(D528="", "", _xlfn.XLOOKUP(D528,'[1]UHCC Architecture Master'!I:I,'[1]UHCC Architecture Master'!F:F,"NA",0,1))</f>
        <v/>
      </c>
      <c r="B528" s="65" t="str">
        <f>IF(D528="", "", _xlfn.XLOOKUP(D528,'[1]UHCC Architecture Master'!I:I,'[1]UHCC Architecture Master'!G:G,"NA",0,1))</f>
        <v/>
      </c>
      <c r="C528" s="65" t="str">
        <f>IF(D528="", "", _xlfn.XLOOKUP(D528,'[1]UHCC Architecture Master'!I:I,'[1]UHCC Architecture Master'!H:H,"NA",0,1))</f>
        <v/>
      </c>
      <c r="D528" s="92"/>
      <c r="E528" s="65" t="str">
        <f>IF(D528="", "", _xlfn.XLOOKUP(D528,'[1]UHCC Architecture Master'!I:I,'[1]UHCC Architecture Master'!K:K,"NA",0,1))</f>
        <v/>
      </c>
      <c r="F528" s="65"/>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c r="AI528" s="92"/>
      <c r="AJ528" s="92"/>
      <c r="AK528" s="92"/>
      <c r="AL528" s="92"/>
      <c r="AM528" s="92"/>
      <c r="AN528" s="92"/>
      <c r="AO528" s="92"/>
      <c r="AP528" s="92"/>
      <c r="AQ528" s="92"/>
      <c r="AR528" s="92"/>
      <c r="AS528" s="92"/>
      <c r="AT528" s="92"/>
      <c r="AU528" s="92"/>
      <c r="AV528" s="92"/>
      <c r="AW528" s="92"/>
      <c r="AX528" s="92"/>
      <c r="AY528" s="92"/>
      <c r="AZ528" s="92"/>
      <c r="BA528" s="92"/>
      <c r="BB528" s="92"/>
      <c r="BC528" s="92"/>
      <c r="BD528" s="92"/>
      <c r="BE528" s="92"/>
      <c r="BF528" s="92"/>
      <c r="BG528" s="92"/>
      <c r="BH528" s="92"/>
      <c r="BI528" s="92"/>
      <c r="BJ528" s="92"/>
      <c r="BK528" s="92"/>
      <c r="BL528" s="92"/>
      <c r="BM528" s="92"/>
      <c r="BN528" s="92"/>
      <c r="BO528" s="92"/>
      <c r="BP528" s="92"/>
      <c r="BQ528" s="92"/>
      <c r="BR528" s="92"/>
      <c r="BS528" s="92"/>
      <c r="BT528" s="92"/>
      <c r="BU528" s="92"/>
      <c r="BV528" s="92"/>
      <c r="BW528" s="92"/>
      <c r="BX528" s="92"/>
      <c r="BY528" s="92"/>
      <c r="BZ528" s="92"/>
      <c r="CA528" s="92"/>
    </row>
    <row r="529" spans="1:79" x14ac:dyDescent="0.25">
      <c r="A529" s="65" t="str">
        <f>IF(D529="", "", _xlfn.XLOOKUP(D529,'[1]UHCC Architecture Master'!I:I,'[1]UHCC Architecture Master'!F:F,"NA",0,1))</f>
        <v/>
      </c>
      <c r="B529" s="65" t="str">
        <f>IF(D529="", "", _xlfn.XLOOKUP(D529,'[1]UHCC Architecture Master'!I:I,'[1]UHCC Architecture Master'!G:G,"NA",0,1))</f>
        <v/>
      </c>
      <c r="C529" s="65" t="str">
        <f>IF(D529="", "", _xlfn.XLOOKUP(D529,'[1]UHCC Architecture Master'!I:I,'[1]UHCC Architecture Master'!H:H,"NA",0,1))</f>
        <v/>
      </c>
      <c r="D529" s="92"/>
      <c r="E529" s="65" t="str">
        <f>IF(D529="", "", _xlfn.XLOOKUP(D529,'[1]UHCC Architecture Master'!I:I,'[1]UHCC Architecture Master'!K:K,"NA",0,1))</f>
        <v/>
      </c>
      <c r="F529" s="65"/>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c r="AD529" s="92"/>
      <c r="AE529" s="92"/>
      <c r="AF529" s="92"/>
      <c r="AG529" s="92"/>
      <c r="AH529" s="92"/>
      <c r="AI529" s="92"/>
      <c r="AJ529" s="92"/>
      <c r="AK529" s="92"/>
      <c r="AL529" s="92"/>
      <c r="AM529" s="92"/>
      <c r="AN529" s="92"/>
      <c r="AO529" s="92"/>
      <c r="AP529" s="92"/>
      <c r="AQ529" s="92"/>
      <c r="AR529" s="92"/>
      <c r="AS529" s="92"/>
      <c r="AT529" s="92"/>
      <c r="AU529" s="92"/>
      <c r="AV529" s="92"/>
      <c r="AW529" s="92"/>
      <c r="AX529" s="92"/>
      <c r="AY529" s="92"/>
      <c r="AZ529" s="92"/>
      <c r="BA529" s="92"/>
      <c r="BB529" s="92"/>
      <c r="BC529" s="92"/>
      <c r="BD529" s="92"/>
      <c r="BE529" s="92"/>
      <c r="BF529" s="92"/>
      <c r="BG529" s="92"/>
      <c r="BH529" s="92"/>
      <c r="BI529" s="92"/>
      <c r="BJ529" s="92"/>
      <c r="BK529" s="92"/>
      <c r="BL529" s="92"/>
      <c r="BM529" s="92"/>
      <c r="BN529" s="92"/>
      <c r="BO529" s="92"/>
      <c r="BP529" s="92"/>
      <c r="BQ529" s="92"/>
      <c r="BR529" s="92"/>
      <c r="BS529" s="92"/>
      <c r="BT529" s="92"/>
      <c r="BU529" s="92"/>
      <c r="BV529" s="92"/>
      <c r="BW529" s="92"/>
      <c r="BX529" s="92"/>
      <c r="BY529" s="92"/>
      <c r="BZ529" s="92"/>
      <c r="CA529" s="92"/>
    </row>
    <row r="530" spans="1:79" x14ac:dyDescent="0.25">
      <c r="A530" s="65" t="str">
        <f>IF(D530="", "", _xlfn.XLOOKUP(D530,'[1]UHCC Architecture Master'!I:I,'[1]UHCC Architecture Master'!F:F,"NA",0,1))</f>
        <v/>
      </c>
      <c r="B530" s="65" t="str">
        <f>IF(D530="", "", _xlfn.XLOOKUP(D530,'[1]UHCC Architecture Master'!I:I,'[1]UHCC Architecture Master'!G:G,"NA",0,1))</f>
        <v/>
      </c>
      <c r="C530" s="65" t="str">
        <f>IF(D530="", "", _xlfn.XLOOKUP(D530,'[1]UHCC Architecture Master'!I:I,'[1]UHCC Architecture Master'!H:H,"NA",0,1))</f>
        <v/>
      </c>
      <c r="D530" s="92"/>
      <c r="E530" s="65" t="str">
        <f>IF(D530="", "", _xlfn.XLOOKUP(D530,'[1]UHCC Architecture Master'!I:I,'[1]UHCC Architecture Master'!K:K,"NA",0,1))</f>
        <v/>
      </c>
      <c r="F530" s="65"/>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c r="AI530" s="92"/>
      <c r="AJ530" s="92"/>
      <c r="AK530" s="92"/>
      <c r="AL530" s="92"/>
      <c r="AM530" s="92"/>
      <c r="AN530" s="92"/>
      <c r="AO530" s="92"/>
      <c r="AP530" s="92"/>
      <c r="AQ530" s="92"/>
      <c r="AR530" s="92"/>
      <c r="AS530" s="92"/>
      <c r="AT530" s="92"/>
      <c r="AU530" s="92"/>
      <c r="AV530" s="92"/>
      <c r="AW530" s="92"/>
      <c r="AX530" s="92"/>
      <c r="AY530" s="92"/>
      <c r="AZ530" s="92"/>
      <c r="BA530" s="92"/>
      <c r="BB530" s="92"/>
      <c r="BC530" s="92"/>
      <c r="BD530" s="92"/>
      <c r="BE530" s="92"/>
      <c r="BF530" s="92"/>
      <c r="BG530" s="92"/>
      <c r="BH530" s="92"/>
      <c r="BI530" s="92"/>
      <c r="BJ530" s="92"/>
      <c r="BK530" s="92"/>
      <c r="BL530" s="92"/>
      <c r="BM530" s="92"/>
      <c r="BN530" s="92"/>
      <c r="BO530" s="92"/>
      <c r="BP530" s="92"/>
      <c r="BQ530" s="92"/>
      <c r="BR530" s="92"/>
      <c r="BS530" s="92"/>
      <c r="BT530" s="92"/>
      <c r="BU530" s="92"/>
      <c r="BV530" s="92"/>
      <c r="BW530" s="92"/>
      <c r="BX530" s="92"/>
      <c r="BY530" s="92"/>
      <c r="BZ530" s="92"/>
      <c r="CA530" s="92"/>
    </row>
    <row r="531" spans="1:79" x14ac:dyDescent="0.25">
      <c r="A531" s="65" t="str">
        <f>IF(D531="", "", _xlfn.XLOOKUP(D531,'[1]UHCC Architecture Master'!I:I,'[1]UHCC Architecture Master'!F:F,"NA",0,1))</f>
        <v/>
      </c>
      <c r="B531" s="65" t="str">
        <f>IF(D531="", "", _xlfn.XLOOKUP(D531,'[1]UHCC Architecture Master'!I:I,'[1]UHCC Architecture Master'!G:G,"NA",0,1))</f>
        <v/>
      </c>
      <c r="C531" s="65" t="str">
        <f>IF(D531="", "", _xlfn.XLOOKUP(D531,'[1]UHCC Architecture Master'!I:I,'[1]UHCC Architecture Master'!H:H,"NA",0,1))</f>
        <v/>
      </c>
      <c r="D531" s="92"/>
      <c r="E531" s="65" t="str">
        <f>IF(D531="", "", _xlfn.XLOOKUP(D531,'[1]UHCC Architecture Master'!I:I,'[1]UHCC Architecture Master'!K:K,"NA",0,1))</f>
        <v/>
      </c>
      <c r="F531" s="65"/>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c r="BB531" s="92"/>
      <c r="BC531" s="92"/>
      <c r="BD531" s="92"/>
      <c r="BE531" s="92"/>
      <c r="BF531" s="92"/>
      <c r="BG531" s="92"/>
      <c r="BH531" s="92"/>
      <c r="BI531" s="92"/>
      <c r="BJ531" s="92"/>
      <c r="BK531" s="92"/>
      <c r="BL531" s="92"/>
      <c r="BM531" s="92"/>
      <c r="BN531" s="92"/>
      <c r="BO531" s="92"/>
      <c r="BP531" s="92"/>
      <c r="BQ531" s="92"/>
      <c r="BR531" s="92"/>
      <c r="BS531" s="92"/>
      <c r="BT531" s="92"/>
      <c r="BU531" s="92"/>
      <c r="BV531" s="92"/>
      <c r="BW531" s="92"/>
      <c r="BX531" s="92"/>
      <c r="BY531" s="92"/>
      <c r="BZ531" s="92"/>
      <c r="CA531" s="92"/>
    </row>
    <row r="532" spans="1:79" x14ac:dyDescent="0.25">
      <c r="A532" s="65" t="str">
        <f>IF(D532="", "", _xlfn.XLOOKUP(D532,'[1]UHCC Architecture Master'!I:I,'[1]UHCC Architecture Master'!F:F,"NA",0,1))</f>
        <v/>
      </c>
      <c r="B532" s="65" t="str">
        <f>IF(D532="", "", _xlfn.XLOOKUP(D532,'[1]UHCC Architecture Master'!I:I,'[1]UHCC Architecture Master'!G:G,"NA",0,1))</f>
        <v/>
      </c>
      <c r="C532" s="65" t="str">
        <f>IF(D532="", "", _xlfn.XLOOKUP(D532,'[1]UHCC Architecture Master'!I:I,'[1]UHCC Architecture Master'!H:H,"NA",0,1))</f>
        <v/>
      </c>
      <c r="D532" s="92"/>
      <c r="E532" s="65" t="str">
        <f>IF(D532="", "", _xlfn.XLOOKUP(D532,'[1]UHCC Architecture Master'!I:I,'[1]UHCC Architecture Master'!K:K,"NA",0,1))</f>
        <v/>
      </c>
      <c r="F532" s="65"/>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c r="AI532" s="92"/>
      <c r="AJ532" s="92"/>
      <c r="AK532" s="92"/>
      <c r="AL532" s="92"/>
      <c r="AM532" s="92"/>
      <c r="AN532" s="92"/>
      <c r="AO532" s="92"/>
      <c r="AP532" s="92"/>
      <c r="AQ532" s="92"/>
      <c r="AR532" s="92"/>
      <c r="AS532" s="92"/>
      <c r="AT532" s="92"/>
      <c r="AU532" s="92"/>
      <c r="AV532" s="92"/>
      <c r="AW532" s="92"/>
      <c r="AX532" s="92"/>
      <c r="AY532" s="92"/>
      <c r="AZ532" s="92"/>
      <c r="BA532" s="92"/>
      <c r="BB532" s="92"/>
      <c r="BC532" s="92"/>
      <c r="BD532" s="92"/>
      <c r="BE532" s="92"/>
      <c r="BF532" s="92"/>
      <c r="BG532" s="92"/>
      <c r="BH532" s="92"/>
      <c r="BI532" s="92"/>
      <c r="BJ532" s="92"/>
      <c r="BK532" s="92"/>
      <c r="BL532" s="92"/>
      <c r="BM532" s="92"/>
      <c r="BN532" s="92"/>
      <c r="BO532" s="92"/>
      <c r="BP532" s="92"/>
      <c r="BQ532" s="92"/>
      <c r="BR532" s="92"/>
      <c r="BS532" s="92"/>
      <c r="BT532" s="92"/>
      <c r="BU532" s="92"/>
      <c r="BV532" s="92"/>
      <c r="BW532" s="92"/>
      <c r="BX532" s="92"/>
      <c r="BY532" s="92"/>
      <c r="BZ532" s="92"/>
      <c r="CA532" s="92"/>
    </row>
    <row r="533" spans="1:79" x14ac:dyDescent="0.25">
      <c r="A533" s="65" t="str">
        <f>IF(D533="", "", _xlfn.XLOOKUP(D533,'[1]UHCC Architecture Master'!I:I,'[1]UHCC Architecture Master'!F:F,"NA",0,1))</f>
        <v/>
      </c>
      <c r="B533" s="65" t="str">
        <f>IF(D533="", "", _xlfn.XLOOKUP(D533,'[1]UHCC Architecture Master'!I:I,'[1]UHCC Architecture Master'!G:G,"NA",0,1))</f>
        <v/>
      </c>
      <c r="C533" s="65" t="str">
        <f>IF(D533="", "", _xlfn.XLOOKUP(D533,'[1]UHCC Architecture Master'!I:I,'[1]UHCC Architecture Master'!H:H,"NA",0,1))</f>
        <v/>
      </c>
      <c r="D533" s="92"/>
      <c r="E533" s="65" t="str">
        <f>IF(D533="", "", _xlfn.XLOOKUP(D533,'[1]UHCC Architecture Master'!I:I,'[1]UHCC Architecture Master'!K:K,"NA",0,1))</f>
        <v/>
      </c>
      <c r="F533" s="65"/>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c r="AD533" s="92"/>
      <c r="AE533" s="92"/>
      <c r="AF533" s="92"/>
      <c r="AG533" s="92"/>
      <c r="AH533" s="92"/>
      <c r="AI533" s="92"/>
      <c r="AJ533" s="92"/>
      <c r="AK533" s="92"/>
      <c r="AL533" s="92"/>
      <c r="AM533" s="92"/>
      <c r="AN533" s="92"/>
      <c r="AO533" s="92"/>
      <c r="AP533" s="92"/>
      <c r="AQ533" s="92"/>
      <c r="AR533" s="92"/>
      <c r="AS533" s="92"/>
      <c r="AT533" s="92"/>
      <c r="AU533" s="92"/>
      <c r="AV533" s="92"/>
      <c r="AW533" s="92"/>
      <c r="AX533" s="92"/>
      <c r="AY533" s="92"/>
      <c r="AZ533" s="92"/>
      <c r="BA533" s="92"/>
      <c r="BB533" s="92"/>
      <c r="BC533" s="92"/>
      <c r="BD533" s="92"/>
      <c r="BE533" s="92"/>
      <c r="BF533" s="92"/>
      <c r="BG533" s="92"/>
      <c r="BH533" s="92"/>
      <c r="BI533" s="92"/>
      <c r="BJ533" s="92"/>
      <c r="BK533" s="92"/>
      <c r="BL533" s="92"/>
      <c r="BM533" s="92"/>
      <c r="BN533" s="92"/>
      <c r="BO533" s="92"/>
      <c r="BP533" s="92"/>
      <c r="BQ533" s="92"/>
      <c r="BR533" s="92"/>
      <c r="BS533" s="92"/>
      <c r="BT533" s="92"/>
      <c r="BU533" s="92"/>
      <c r="BV533" s="92"/>
      <c r="BW533" s="92"/>
      <c r="BX533" s="92"/>
      <c r="BY533" s="92"/>
      <c r="BZ533" s="92"/>
      <c r="CA533" s="92"/>
    </row>
    <row r="534" spans="1:79" x14ac:dyDescent="0.25">
      <c r="A534" s="65" t="str">
        <f>IF(D534="", "", _xlfn.XLOOKUP(D534,'[1]UHCC Architecture Master'!I:I,'[1]UHCC Architecture Master'!F:F,"NA",0,1))</f>
        <v/>
      </c>
      <c r="B534" s="65" t="str">
        <f>IF(D534="", "", _xlfn.XLOOKUP(D534,'[1]UHCC Architecture Master'!I:I,'[1]UHCC Architecture Master'!G:G,"NA",0,1))</f>
        <v/>
      </c>
      <c r="C534" s="65" t="str">
        <f>IF(D534="", "", _xlfn.XLOOKUP(D534,'[1]UHCC Architecture Master'!I:I,'[1]UHCC Architecture Master'!H:H,"NA",0,1))</f>
        <v/>
      </c>
      <c r="D534" s="92"/>
      <c r="E534" s="65" t="str">
        <f>IF(D534="", "", _xlfn.XLOOKUP(D534,'[1]UHCC Architecture Master'!I:I,'[1]UHCC Architecture Master'!K:K,"NA",0,1))</f>
        <v/>
      </c>
      <c r="F534" s="65"/>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c r="AI534" s="92"/>
      <c r="AJ534" s="92"/>
      <c r="AK534" s="92"/>
      <c r="AL534" s="92"/>
      <c r="AM534" s="92"/>
      <c r="AN534" s="92"/>
      <c r="AO534" s="92"/>
      <c r="AP534" s="92"/>
      <c r="AQ534" s="92"/>
      <c r="AR534" s="92"/>
      <c r="AS534" s="92"/>
      <c r="AT534" s="92"/>
      <c r="AU534" s="92"/>
      <c r="AV534" s="92"/>
      <c r="AW534" s="92"/>
      <c r="AX534" s="92"/>
      <c r="AY534" s="92"/>
      <c r="AZ534" s="92"/>
      <c r="BA534" s="92"/>
      <c r="BB534" s="92"/>
      <c r="BC534" s="92"/>
      <c r="BD534" s="92"/>
      <c r="BE534" s="92"/>
      <c r="BF534" s="92"/>
      <c r="BG534" s="92"/>
      <c r="BH534" s="92"/>
      <c r="BI534" s="92"/>
      <c r="BJ534" s="92"/>
      <c r="BK534" s="92"/>
      <c r="BL534" s="92"/>
      <c r="BM534" s="92"/>
      <c r="BN534" s="92"/>
      <c r="BO534" s="92"/>
      <c r="BP534" s="92"/>
      <c r="BQ534" s="92"/>
      <c r="BR534" s="92"/>
      <c r="BS534" s="92"/>
      <c r="BT534" s="92"/>
      <c r="BU534" s="92"/>
      <c r="BV534" s="92"/>
      <c r="BW534" s="92"/>
      <c r="BX534" s="92"/>
      <c r="BY534" s="92"/>
      <c r="BZ534" s="92"/>
      <c r="CA534" s="92"/>
    </row>
    <row r="535" spans="1:79" x14ac:dyDescent="0.25">
      <c r="A535" s="65" t="str">
        <f>IF(D535="", "", _xlfn.XLOOKUP(D535,'[1]UHCC Architecture Master'!I:I,'[1]UHCC Architecture Master'!F:F,"NA",0,1))</f>
        <v/>
      </c>
      <c r="B535" s="65" t="str">
        <f>IF(D535="", "", _xlfn.XLOOKUP(D535,'[1]UHCC Architecture Master'!I:I,'[1]UHCC Architecture Master'!G:G,"NA",0,1))</f>
        <v/>
      </c>
      <c r="C535" s="65" t="str">
        <f>IF(D535="", "", _xlfn.XLOOKUP(D535,'[1]UHCC Architecture Master'!I:I,'[1]UHCC Architecture Master'!H:H,"NA",0,1))</f>
        <v/>
      </c>
      <c r="D535" s="92"/>
      <c r="E535" s="65" t="str">
        <f>IF(D535="", "", _xlfn.XLOOKUP(D535,'[1]UHCC Architecture Master'!I:I,'[1]UHCC Architecture Master'!K:K,"NA",0,1))</f>
        <v/>
      </c>
      <c r="F535" s="65"/>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c r="AD535" s="92"/>
      <c r="AE535" s="92"/>
      <c r="AF535" s="92"/>
      <c r="AG535" s="92"/>
      <c r="AH535" s="92"/>
      <c r="AI535" s="92"/>
      <c r="AJ535" s="92"/>
      <c r="AK535" s="92"/>
      <c r="AL535" s="92"/>
      <c r="AM535" s="92"/>
      <c r="AN535" s="92"/>
      <c r="AO535" s="92"/>
      <c r="AP535" s="92"/>
      <c r="AQ535" s="92"/>
      <c r="AR535" s="92"/>
      <c r="AS535" s="92"/>
      <c r="AT535" s="92"/>
      <c r="AU535" s="92"/>
      <c r="AV535" s="92"/>
      <c r="AW535" s="92"/>
      <c r="AX535" s="92"/>
      <c r="AY535" s="92"/>
      <c r="AZ535" s="92"/>
      <c r="BA535" s="92"/>
      <c r="BB535" s="92"/>
      <c r="BC535" s="92"/>
      <c r="BD535" s="92"/>
      <c r="BE535" s="92"/>
      <c r="BF535" s="92"/>
      <c r="BG535" s="92"/>
      <c r="BH535" s="92"/>
      <c r="BI535" s="92"/>
      <c r="BJ535" s="92"/>
      <c r="BK535" s="92"/>
      <c r="BL535" s="92"/>
      <c r="BM535" s="92"/>
      <c r="BN535" s="92"/>
      <c r="BO535" s="92"/>
      <c r="BP535" s="92"/>
      <c r="BQ535" s="92"/>
      <c r="BR535" s="92"/>
      <c r="BS535" s="92"/>
      <c r="BT535" s="92"/>
      <c r="BU535" s="92"/>
      <c r="BV535" s="92"/>
      <c r="BW535" s="92"/>
      <c r="BX535" s="92"/>
      <c r="BY535" s="92"/>
      <c r="BZ535" s="92"/>
      <c r="CA535" s="92"/>
    </row>
    <row r="536" spans="1:79" x14ac:dyDescent="0.25">
      <c r="A536" s="65" t="str">
        <f>IF(D536="", "", _xlfn.XLOOKUP(D536,'[1]UHCC Architecture Master'!I:I,'[1]UHCC Architecture Master'!F:F,"NA",0,1))</f>
        <v/>
      </c>
      <c r="B536" s="65" t="str">
        <f>IF(D536="", "", _xlfn.XLOOKUP(D536,'[1]UHCC Architecture Master'!I:I,'[1]UHCC Architecture Master'!G:G,"NA",0,1))</f>
        <v/>
      </c>
      <c r="C536" s="65" t="str">
        <f>IF(D536="", "", _xlfn.XLOOKUP(D536,'[1]UHCC Architecture Master'!I:I,'[1]UHCC Architecture Master'!H:H,"NA",0,1))</f>
        <v/>
      </c>
      <c r="D536" s="92"/>
      <c r="E536" s="65" t="str">
        <f>IF(D536="", "", _xlfn.XLOOKUP(D536,'[1]UHCC Architecture Master'!I:I,'[1]UHCC Architecture Master'!K:K,"NA",0,1))</f>
        <v/>
      </c>
      <c r="F536" s="65"/>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c r="AI536" s="92"/>
      <c r="AJ536" s="92"/>
      <c r="AK536" s="92"/>
      <c r="AL536" s="92"/>
      <c r="AM536" s="92"/>
      <c r="AN536" s="92"/>
      <c r="AO536" s="92"/>
      <c r="AP536" s="92"/>
      <c r="AQ536" s="92"/>
      <c r="AR536" s="92"/>
      <c r="AS536" s="92"/>
      <c r="AT536" s="92"/>
      <c r="AU536" s="92"/>
      <c r="AV536" s="92"/>
      <c r="AW536" s="92"/>
      <c r="AX536" s="92"/>
      <c r="AY536" s="92"/>
      <c r="AZ536" s="92"/>
      <c r="BA536" s="92"/>
      <c r="BB536" s="92"/>
      <c r="BC536" s="92"/>
      <c r="BD536" s="92"/>
      <c r="BE536" s="92"/>
      <c r="BF536" s="92"/>
      <c r="BG536" s="92"/>
      <c r="BH536" s="92"/>
      <c r="BI536" s="92"/>
      <c r="BJ536" s="92"/>
      <c r="BK536" s="92"/>
      <c r="BL536" s="92"/>
      <c r="BM536" s="92"/>
      <c r="BN536" s="92"/>
      <c r="BO536" s="92"/>
      <c r="BP536" s="92"/>
      <c r="BQ536" s="92"/>
      <c r="BR536" s="92"/>
      <c r="BS536" s="92"/>
      <c r="BT536" s="92"/>
      <c r="BU536" s="92"/>
      <c r="BV536" s="92"/>
      <c r="BW536" s="92"/>
      <c r="BX536" s="92"/>
      <c r="BY536" s="92"/>
      <c r="BZ536" s="92"/>
      <c r="CA536" s="92"/>
    </row>
    <row r="537" spans="1:79" x14ac:dyDescent="0.25">
      <c r="A537" s="65" t="str">
        <f>IF(D537="", "", _xlfn.XLOOKUP(D537,'[1]UHCC Architecture Master'!I:I,'[1]UHCC Architecture Master'!F:F,"NA",0,1))</f>
        <v/>
      </c>
      <c r="B537" s="65" t="str">
        <f>IF(D537="", "", _xlfn.XLOOKUP(D537,'[1]UHCC Architecture Master'!I:I,'[1]UHCC Architecture Master'!G:G,"NA",0,1))</f>
        <v/>
      </c>
      <c r="C537" s="65" t="str">
        <f>IF(D537="", "", _xlfn.XLOOKUP(D537,'[1]UHCC Architecture Master'!I:I,'[1]UHCC Architecture Master'!H:H,"NA",0,1))</f>
        <v/>
      </c>
      <c r="D537" s="92"/>
      <c r="E537" s="65" t="str">
        <f>IF(D537="", "", _xlfn.XLOOKUP(D537,'[1]UHCC Architecture Master'!I:I,'[1]UHCC Architecture Master'!K:K,"NA",0,1))</f>
        <v/>
      </c>
      <c r="F537" s="65"/>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c r="AD537" s="92"/>
      <c r="AE537" s="92"/>
      <c r="AF537" s="92"/>
      <c r="AG537" s="92"/>
      <c r="AH537" s="92"/>
      <c r="AI537" s="92"/>
      <c r="AJ537" s="92"/>
      <c r="AK537" s="92"/>
      <c r="AL537" s="92"/>
      <c r="AM537" s="92"/>
      <c r="AN537" s="92"/>
      <c r="AO537" s="92"/>
      <c r="AP537" s="92"/>
      <c r="AQ537" s="92"/>
      <c r="AR537" s="92"/>
      <c r="AS537" s="92"/>
      <c r="AT537" s="92"/>
      <c r="AU537" s="92"/>
      <c r="AV537" s="92"/>
      <c r="AW537" s="92"/>
      <c r="AX537" s="92"/>
      <c r="AY537" s="92"/>
      <c r="AZ537" s="92"/>
      <c r="BA537" s="92"/>
      <c r="BB537" s="92"/>
      <c r="BC537" s="92"/>
      <c r="BD537" s="92"/>
      <c r="BE537" s="92"/>
      <c r="BF537" s="92"/>
      <c r="BG537" s="92"/>
      <c r="BH537" s="92"/>
      <c r="BI537" s="92"/>
      <c r="BJ537" s="92"/>
      <c r="BK537" s="92"/>
      <c r="BL537" s="92"/>
      <c r="BM537" s="92"/>
      <c r="BN537" s="92"/>
      <c r="BO537" s="92"/>
      <c r="BP537" s="92"/>
      <c r="BQ537" s="92"/>
      <c r="BR537" s="92"/>
      <c r="BS537" s="92"/>
      <c r="BT537" s="92"/>
      <c r="BU537" s="92"/>
      <c r="BV537" s="92"/>
      <c r="BW537" s="92"/>
      <c r="BX537" s="92"/>
      <c r="BY537" s="92"/>
      <c r="BZ537" s="92"/>
      <c r="CA537" s="92"/>
    </row>
    <row r="538" spans="1:79" x14ac:dyDescent="0.25">
      <c r="A538" s="65" t="str">
        <f>IF(D538="", "", _xlfn.XLOOKUP(D538,'[1]UHCC Architecture Master'!I:I,'[1]UHCC Architecture Master'!F:F,"NA",0,1))</f>
        <v/>
      </c>
      <c r="B538" s="65" t="str">
        <f>IF(D538="", "", _xlfn.XLOOKUP(D538,'[1]UHCC Architecture Master'!I:I,'[1]UHCC Architecture Master'!G:G,"NA",0,1))</f>
        <v/>
      </c>
      <c r="C538" s="65" t="str">
        <f>IF(D538="", "", _xlfn.XLOOKUP(D538,'[1]UHCC Architecture Master'!I:I,'[1]UHCC Architecture Master'!H:H,"NA",0,1))</f>
        <v/>
      </c>
      <c r="D538" s="92"/>
      <c r="E538" s="65" t="str">
        <f>IF(D538="", "", _xlfn.XLOOKUP(D538,'[1]UHCC Architecture Master'!I:I,'[1]UHCC Architecture Master'!K:K,"NA",0,1))</f>
        <v/>
      </c>
      <c r="F538" s="65"/>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c r="AI538" s="92"/>
      <c r="AJ538" s="92"/>
      <c r="AK538" s="92"/>
      <c r="AL538" s="92"/>
      <c r="AM538" s="92"/>
      <c r="AN538" s="92"/>
      <c r="AO538" s="92"/>
      <c r="AP538" s="92"/>
      <c r="AQ538" s="92"/>
      <c r="AR538" s="92"/>
      <c r="AS538" s="92"/>
      <c r="AT538" s="92"/>
      <c r="AU538" s="92"/>
      <c r="AV538" s="92"/>
      <c r="AW538" s="92"/>
      <c r="AX538" s="92"/>
      <c r="AY538" s="92"/>
      <c r="AZ538" s="92"/>
      <c r="BA538" s="92"/>
      <c r="BB538" s="92"/>
      <c r="BC538" s="92"/>
      <c r="BD538" s="92"/>
      <c r="BE538" s="92"/>
      <c r="BF538" s="92"/>
      <c r="BG538" s="92"/>
      <c r="BH538" s="92"/>
      <c r="BI538" s="92"/>
      <c r="BJ538" s="92"/>
      <c r="BK538" s="92"/>
      <c r="BL538" s="92"/>
      <c r="BM538" s="92"/>
      <c r="BN538" s="92"/>
      <c r="BO538" s="92"/>
      <c r="BP538" s="92"/>
      <c r="BQ538" s="92"/>
      <c r="BR538" s="92"/>
      <c r="BS538" s="92"/>
      <c r="BT538" s="92"/>
      <c r="BU538" s="92"/>
      <c r="BV538" s="92"/>
      <c r="BW538" s="92"/>
      <c r="BX538" s="92"/>
      <c r="BY538" s="92"/>
      <c r="BZ538" s="92"/>
      <c r="CA538" s="92"/>
    </row>
    <row r="539" spans="1:79" x14ac:dyDescent="0.25">
      <c r="A539" s="65" t="str">
        <f>IF(D539="", "", _xlfn.XLOOKUP(D539,'[1]UHCC Architecture Master'!I:I,'[1]UHCC Architecture Master'!F:F,"NA",0,1))</f>
        <v/>
      </c>
      <c r="B539" s="65" t="str">
        <f>IF(D539="", "", _xlfn.XLOOKUP(D539,'[1]UHCC Architecture Master'!I:I,'[1]UHCC Architecture Master'!G:G,"NA",0,1))</f>
        <v/>
      </c>
      <c r="C539" s="65" t="str">
        <f>IF(D539="", "", _xlfn.XLOOKUP(D539,'[1]UHCC Architecture Master'!I:I,'[1]UHCC Architecture Master'!H:H,"NA",0,1))</f>
        <v/>
      </c>
      <c r="D539" s="92"/>
      <c r="E539" s="65" t="str">
        <f>IF(D539="", "", _xlfn.XLOOKUP(D539,'[1]UHCC Architecture Master'!I:I,'[1]UHCC Architecture Master'!K:K,"NA",0,1))</f>
        <v/>
      </c>
      <c r="F539" s="65"/>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c r="AD539" s="92"/>
      <c r="AE539" s="92"/>
      <c r="AF539" s="92"/>
      <c r="AG539" s="92"/>
      <c r="AH539" s="92"/>
      <c r="AI539" s="92"/>
      <c r="AJ539" s="92"/>
      <c r="AK539" s="92"/>
      <c r="AL539" s="92"/>
      <c r="AM539" s="92"/>
      <c r="AN539" s="92"/>
      <c r="AO539" s="92"/>
      <c r="AP539" s="92"/>
      <c r="AQ539" s="92"/>
      <c r="AR539" s="92"/>
      <c r="AS539" s="92"/>
      <c r="AT539" s="92"/>
      <c r="AU539" s="92"/>
      <c r="AV539" s="92"/>
      <c r="AW539" s="92"/>
      <c r="AX539" s="92"/>
      <c r="AY539" s="92"/>
      <c r="AZ539" s="92"/>
      <c r="BA539" s="92"/>
      <c r="BB539" s="92"/>
      <c r="BC539" s="92"/>
      <c r="BD539" s="92"/>
      <c r="BE539" s="92"/>
      <c r="BF539" s="92"/>
      <c r="BG539" s="92"/>
      <c r="BH539" s="92"/>
      <c r="BI539" s="92"/>
      <c r="BJ539" s="92"/>
      <c r="BK539" s="92"/>
      <c r="BL539" s="92"/>
      <c r="BM539" s="92"/>
      <c r="BN539" s="92"/>
      <c r="BO539" s="92"/>
      <c r="BP539" s="92"/>
      <c r="BQ539" s="92"/>
      <c r="BR539" s="92"/>
      <c r="BS539" s="92"/>
      <c r="BT539" s="92"/>
      <c r="BU539" s="92"/>
      <c r="BV539" s="92"/>
      <c r="BW539" s="92"/>
      <c r="BX539" s="92"/>
      <c r="BY539" s="92"/>
      <c r="BZ539" s="92"/>
      <c r="CA539" s="92"/>
    </row>
    <row r="540" spans="1:79" x14ac:dyDescent="0.25">
      <c r="A540" s="65" t="str">
        <f>IF(D540="", "", _xlfn.XLOOKUP(D540,'[1]UHCC Architecture Master'!I:I,'[1]UHCC Architecture Master'!F:F,"NA",0,1))</f>
        <v/>
      </c>
      <c r="B540" s="65" t="str">
        <f>IF(D540="", "", _xlfn.XLOOKUP(D540,'[1]UHCC Architecture Master'!I:I,'[1]UHCC Architecture Master'!G:G,"NA",0,1))</f>
        <v/>
      </c>
      <c r="C540" s="65" t="str">
        <f>IF(D540="", "", _xlfn.XLOOKUP(D540,'[1]UHCC Architecture Master'!I:I,'[1]UHCC Architecture Master'!H:H,"NA",0,1))</f>
        <v/>
      </c>
      <c r="D540" s="92"/>
      <c r="E540" s="65" t="str">
        <f>IF(D540="", "", _xlfn.XLOOKUP(D540,'[1]UHCC Architecture Master'!I:I,'[1]UHCC Architecture Master'!K:K,"NA",0,1))</f>
        <v/>
      </c>
      <c r="F540" s="65"/>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c r="AI540" s="92"/>
      <c r="AJ540" s="92"/>
      <c r="AK540" s="92"/>
      <c r="AL540" s="92"/>
      <c r="AM540" s="92"/>
      <c r="AN540" s="92"/>
      <c r="AO540" s="92"/>
      <c r="AP540" s="92"/>
      <c r="AQ540" s="92"/>
      <c r="AR540" s="92"/>
      <c r="AS540" s="92"/>
      <c r="AT540" s="92"/>
      <c r="AU540" s="92"/>
      <c r="AV540" s="92"/>
      <c r="AW540" s="92"/>
      <c r="AX540" s="92"/>
      <c r="AY540" s="92"/>
      <c r="AZ540" s="92"/>
      <c r="BA540" s="92"/>
      <c r="BB540" s="92"/>
      <c r="BC540" s="92"/>
      <c r="BD540" s="92"/>
      <c r="BE540" s="92"/>
      <c r="BF540" s="92"/>
      <c r="BG540" s="92"/>
      <c r="BH540" s="92"/>
      <c r="BI540" s="92"/>
      <c r="BJ540" s="92"/>
      <c r="BK540" s="92"/>
      <c r="BL540" s="92"/>
      <c r="BM540" s="92"/>
      <c r="BN540" s="92"/>
      <c r="BO540" s="92"/>
      <c r="BP540" s="92"/>
      <c r="BQ540" s="92"/>
      <c r="BR540" s="92"/>
      <c r="BS540" s="92"/>
      <c r="BT540" s="92"/>
      <c r="BU540" s="92"/>
      <c r="BV540" s="92"/>
      <c r="BW540" s="92"/>
      <c r="BX540" s="92"/>
      <c r="BY540" s="92"/>
      <c r="BZ540" s="92"/>
      <c r="CA540" s="92"/>
    </row>
    <row r="541" spans="1:79" x14ac:dyDescent="0.25">
      <c r="A541" s="65" t="str">
        <f>IF(D541="", "", _xlfn.XLOOKUP(D541,'[1]UHCC Architecture Master'!I:I,'[1]UHCC Architecture Master'!F:F,"NA",0,1))</f>
        <v/>
      </c>
      <c r="B541" s="65" t="str">
        <f>IF(D541="", "", _xlfn.XLOOKUP(D541,'[1]UHCC Architecture Master'!I:I,'[1]UHCC Architecture Master'!G:G,"NA",0,1))</f>
        <v/>
      </c>
      <c r="C541" s="65" t="str">
        <f>IF(D541="", "", _xlfn.XLOOKUP(D541,'[1]UHCC Architecture Master'!I:I,'[1]UHCC Architecture Master'!H:H,"NA",0,1))</f>
        <v/>
      </c>
      <c r="D541" s="92"/>
      <c r="E541" s="65" t="str">
        <f>IF(D541="", "", _xlfn.XLOOKUP(D541,'[1]UHCC Architecture Master'!I:I,'[1]UHCC Architecture Master'!K:K,"NA",0,1))</f>
        <v/>
      </c>
      <c r="F541" s="65"/>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c r="AD541" s="92"/>
      <c r="AE541" s="92"/>
      <c r="AF541" s="92"/>
      <c r="AG541" s="92"/>
      <c r="AH541" s="92"/>
      <c r="AI541" s="92"/>
      <c r="AJ541" s="92"/>
      <c r="AK541" s="92"/>
      <c r="AL541" s="92"/>
      <c r="AM541" s="92"/>
      <c r="AN541" s="92"/>
      <c r="AO541" s="92"/>
      <c r="AP541" s="92"/>
      <c r="AQ541" s="92"/>
      <c r="AR541" s="92"/>
      <c r="AS541" s="92"/>
      <c r="AT541" s="92"/>
      <c r="AU541" s="92"/>
      <c r="AV541" s="92"/>
      <c r="AW541" s="92"/>
      <c r="AX541" s="92"/>
      <c r="AY541" s="92"/>
      <c r="AZ541" s="92"/>
      <c r="BA541" s="92"/>
      <c r="BB541" s="92"/>
      <c r="BC541" s="92"/>
      <c r="BD541" s="92"/>
      <c r="BE541" s="92"/>
      <c r="BF541" s="92"/>
      <c r="BG541" s="92"/>
      <c r="BH541" s="92"/>
      <c r="BI541" s="92"/>
      <c r="BJ541" s="92"/>
      <c r="BK541" s="92"/>
      <c r="BL541" s="92"/>
      <c r="BM541" s="92"/>
      <c r="BN541" s="92"/>
      <c r="BO541" s="92"/>
      <c r="BP541" s="92"/>
      <c r="BQ541" s="92"/>
      <c r="BR541" s="92"/>
      <c r="BS541" s="92"/>
      <c r="BT541" s="92"/>
      <c r="BU541" s="92"/>
      <c r="BV541" s="92"/>
      <c r="BW541" s="92"/>
      <c r="BX541" s="92"/>
      <c r="BY541" s="92"/>
      <c r="BZ541" s="92"/>
      <c r="CA541" s="92"/>
    </row>
    <row r="542" spans="1:79" x14ac:dyDescent="0.25">
      <c r="A542" s="65" t="str">
        <f>IF(D542="", "", _xlfn.XLOOKUP(D542,'[1]UHCC Architecture Master'!I:I,'[1]UHCC Architecture Master'!F:F,"NA",0,1))</f>
        <v/>
      </c>
      <c r="B542" s="65" t="str">
        <f>IF(D542="", "", _xlfn.XLOOKUP(D542,'[1]UHCC Architecture Master'!I:I,'[1]UHCC Architecture Master'!G:G,"NA",0,1))</f>
        <v/>
      </c>
      <c r="C542" s="65" t="str">
        <f>IF(D542="", "", _xlfn.XLOOKUP(D542,'[1]UHCC Architecture Master'!I:I,'[1]UHCC Architecture Master'!H:H,"NA",0,1))</f>
        <v/>
      </c>
      <c r="D542" s="92"/>
      <c r="E542" s="65" t="str">
        <f>IF(D542="", "", _xlfn.XLOOKUP(D542,'[1]UHCC Architecture Master'!I:I,'[1]UHCC Architecture Master'!K:K,"NA",0,1))</f>
        <v/>
      </c>
      <c r="F542" s="65"/>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c r="AI542" s="92"/>
      <c r="AJ542" s="92"/>
      <c r="AK542" s="92"/>
      <c r="AL542" s="92"/>
      <c r="AM542" s="92"/>
      <c r="AN542" s="92"/>
      <c r="AO542" s="92"/>
      <c r="AP542" s="92"/>
      <c r="AQ542" s="92"/>
      <c r="AR542" s="92"/>
      <c r="AS542" s="92"/>
      <c r="AT542" s="92"/>
      <c r="AU542" s="92"/>
      <c r="AV542" s="92"/>
      <c r="AW542" s="92"/>
      <c r="AX542" s="92"/>
      <c r="AY542" s="92"/>
      <c r="AZ542" s="92"/>
      <c r="BA542" s="92"/>
      <c r="BB542" s="92"/>
      <c r="BC542" s="92"/>
      <c r="BD542" s="92"/>
      <c r="BE542" s="92"/>
      <c r="BF542" s="92"/>
      <c r="BG542" s="92"/>
      <c r="BH542" s="92"/>
      <c r="BI542" s="92"/>
      <c r="BJ542" s="92"/>
      <c r="BK542" s="92"/>
      <c r="BL542" s="92"/>
      <c r="BM542" s="92"/>
      <c r="BN542" s="92"/>
      <c r="BO542" s="92"/>
      <c r="BP542" s="92"/>
      <c r="BQ542" s="92"/>
      <c r="BR542" s="92"/>
      <c r="BS542" s="92"/>
      <c r="BT542" s="92"/>
      <c r="BU542" s="92"/>
      <c r="BV542" s="92"/>
      <c r="BW542" s="92"/>
      <c r="BX542" s="92"/>
      <c r="BY542" s="92"/>
      <c r="BZ542" s="92"/>
      <c r="CA542" s="92"/>
    </row>
    <row r="543" spans="1:79" x14ac:dyDescent="0.25">
      <c r="A543" s="65" t="str">
        <f>IF(D543="", "", _xlfn.XLOOKUP(D543,'[1]UHCC Architecture Master'!I:I,'[1]UHCC Architecture Master'!F:F,"NA",0,1))</f>
        <v/>
      </c>
      <c r="B543" s="65" t="str">
        <f>IF(D543="", "", _xlfn.XLOOKUP(D543,'[1]UHCC Architecture Master'!I:I,'[1]UHCC Architecture Master'!G:G,"NA",0,1))</f>
        <v/>
      </c>
      <c r="C543" s="65" t="str">
        <f>IF(D543="", "", _xlfn.XLOOKUP(D543,'[1]UHCC Architecture Master'!I:I,'[1]UHCC Architecture Master'!H:H,"NA",0,1))</f>
        <v/>
      </c>
      <c r="D543" s="92"/>
      <c r="E543" s="65" t="str">
        <f>IF(D543="", "", _xlfn.XLOOKUP(D543,'[1]UHCC Architecture Master'!I:I,'[1]UHCC Architecture Master'!K:K,"NA",0,1))</f>
        <v/>
      </c>
      <c r="F543" s="65"/>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c r="AD543" s="92"/>
      <c r="AE543" s="92"/>
      <c r="AF543" s="92"/>
      <c r="AG543" s="92"/>
      <c r="AH543" s="92"/>
      <c r="AI543" s="92"/>
      <c r="AJ543" s="92"/>
      <c r="AK543" s="92"/>
      <c r="AL543" s="92"/>
      <c r="AM543" s="92"/>
      <c r="AN543" s="92"/>
      <c r="AO543" s="92"/>
      <c r="AP543" s="92"/>
      <c r="AQ543" s="92"/>
      <c r="AR543" s="92"/>
      <c r="AS543" s="92"/>
      <c r="AT543" s="92"/>
      <c r="AU543" s="92"/>
      <c r="AV543" s="92"/>
      <c r="AW543" s="92"/>
      <c r="AX543" s="92"/>
      <c r="AY543" s="92"/>
      <c r="AZ543" s="92"/>
      <c r="BA543" s="92"/>
      <c r="BB543" s="92"/>
      <c r="BC543" s="92"/>
      <c r="BD543" s="92"/>
      <c r="BE543" s="92"/>
      <c r="BF543" s="92"/>
      <c r="BG543" s="92"/>
      <c r="BH543" s="92"/>
      <c r="BI543" s="92"/>
      <c r="BJ543" s="92"/>
      <c r="BK543" s="92"/>
      <c r="BL543" s="92"/>
      <c r="BM543" s="92"/>
      <c r="BN543" s="92"/>
      <c r="BO543" s="92"/>
      <c r="BP543" s="92"/>
      <c r="BQ543" s="92"/>
      <c r="BR543" s="92"/>
      <c r="BS543" s="92"/>
      <c r="BT543" s="92"/>
      <c r="BU543" s="92"/>
      <c r="BV543" s="92"/>
      <c r="BW543" s="92"/>
      <c r="BX543" s="92"/>
      <c r="BY543" s="92"/>
      <c r="BZ543" s="92"/>
      <c r="CA543" s="92"/>
    </row>
    <row r="544" spans="1:79" x14ac:dyDescent="0.25">
      <c r="A544" s="65" t="str">
        <f>IF(D544="", "", _xlfn.XLOOKUP(D544,'[1]UHCC Architecture Master'!I:I,'[1]UHCC Architecture Master'!F:F,"NA",0,1))</f>
        <v/>
      </c>
      <c r="B544" s="65" t="str">
        <f>IF(D544="", "", _xlfn.XLOOKUP(D544,'[1]UHCC Architecture Master'!I:I,'[1]UHCC Architecture Master'!G:G,"NA",0,1))</f>
        <v/>
      </c>
      <c r="C544" s="65" t="str">
        <f>IF(D544="", "", _xlfn.XLOOKUP(D544,'[1]UHCC Architecture Master'!I:I,'[1]UHCC Architecture Master'!H:H,"NA",0,1))</f>
        <v/>
      </c>
      <c r="D544" s="92"/>
      <c r="E544" s="65" t="str">
        <f>IF(D544="", "", _xlfn.XLOOKUP(D544,'[1]UHCC Architecture Master'!I:I,'[1]UHCC Architecture Master'!K:K,"NA",0,1))</f>
        <v/>
      </c>
      <c r="F544" s="65"/>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c r="AI544" s="92"/>
      <c r="AJ544" s="92"/>
      <c r="AK544" s="92"/>
      <c r="AL544" s="92"/>
      <c r="AM544" s="92"/>
      <c r="AN544" s="92"/>
      <c r="AO544" s="92"/>
      <c r="AP544" s="92"/>
      <c r="AQ544" s="92"/>
      <c r="AR544" s="92"/>
      <c r="AS544" s="92"/>
      <c r="AT544" s="92"/>
      <c r="AU544" s="92"/>
      <c r="AV544" s="92"/>
      <c r="AW544" s="92"/>
      <c r="AX544" s="92"/>
      <c r="AY544" s="92"/>
      <c r="AZ544" s="92"/>
      <c r="BA544" s="92"/>
      <c r="BB544" s="92"/>
      <c r="BC544" s="92"/>
      <c r="BD544" s="92"/>
      <c r="BE544" s="92"/>
      <c r="BF544" s="92"/>
      <c r="BG544" s="92"/>
      <c r="BH544" s="92"/>
      <c r="BI544" s="92"/>
      <c r="BJ544" s="92"/>
      <c r="BK544" s="92"/>
      <c r="BL544" s="92"/>
      <c r="BM544" s="92"/>
      <c r="BN544" s="92"/>
      <c r="BO544" s="92"/>
      <c r="BP544" s="92"/>
      <c r="BQ544" s="92"/>
      <c r="BR544" s="92"/>
      <c r="BS544" s="92"/>
      <c r="BT544" s="92"/>
      <c r="BU544" s="92"/>
      <c r="BV544" s="92"/>
      <c r="BW544" s="92"/>
      <c r="BX544" s="92"/>
      <c r="BY544" s="92"/>
      <c r="BZ544" s="92"/>
      <c r="CA544" s="92"/>
    </row>
    <row r="545" spans="1:79" x14ac:dyDescent="0.25">
      <c r="A545" s="65" t="str">
        <f>IF(D545="", "", _xlfn.XLOOKUP(D545,'[1]UHCC Architecture Master'!I:I,'[1]UHCC Architecture Master'!F:F,"NA",0,1))</f>
        <v/>
      </c>
      <c r="B545" s="65" t="str">
        <f>IF(D545="", "", _xlfn.XLOOKUP(D545,'[1]UHCC Architecture Master'!I:I,'[1]UHCC Architecture Master'!G:G,"NA",0,1))</f>
        <v/>
      </c>
      <c r="C545" s="65" t="str">
        <f>IF(D545="", "", _xlfn.XLOOKUP(D545,'[1]UHCC Architecture Master'!I:I,'[1]UHCC Architecture Master'!H:H,"NA",0,1))</f>
        <v/>
      </c>
      <c r="D545" s="92"/>
      <c r="E545" s="65" t="str">
        <f>IF(D545="", "", _xlfn.XLOOKUP(D545,'[1]UHCC Architecture Master'!I:I,'[1]UHCC Architecture Master'!K:K,"NA",0,1))</f>
        <v/>
      </c>
      <c r="F545" s="65"/>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c r="AD545" s="92"/>
      <c r="AE545" s="92"/>
      <c r="AF545" s="92"/>
      <c r="AG545" s="92"/>
      <c r="AH545" s="92"/>
      <c r="AI545" s="92"/>
      <c r="AJ545" s="92"/>
      <c r="AK545" s="92"/>
      <c r="AL545" s="92"/>
      <c r="AM545" s="92"/>
      <c r="AN545" s="92"/>
      <c r="AO545" s="92"/>
      <c r="AP545" s="92"/>
      <c r="AQ545" s="92"/>
      <c r="AR545" s="92"/>
      <c r="AS545" s="92"/>
      <c r="AT545" s="92"/>
      <c r="AU545" s="92"/>
      <c r="AV545" s="92"/>
      <c r="AW545" s="92"/>
      <c r="AX545" s="92"/>
      <c r="AY545" s="92"/>
      <c r="AZ545" s="92"/>
      <c r="BA545" s="92"/>
      <c r="BB545" s="92"/>
      <c r="BC545" s="92"/>
      <c r="BD545" s="92"/>
      <c r="BE545" s="92"/>
      <c r="BF545" s="92"/>
      <c r="BG545" s="92"/>
      <c r="BH545" s="92"/>
      <c r="BI545" s="92"/>
      <c r="BJ545" s="92"/>
      <c r="BK545" s="92"/>
      <c r="BL545" s="92"/>
      <c r="BM545" s="92"/>
      <c r="BN545" s="92"/>
      <c r="BO545" s="92"/>
      <c r="BP545" s="92"/>
      <c r="BQ545" s="92"/>
      <c r="BR545" s="92"/>
      <c r="BS545" s="92"/>
      <c r="BT545" s="92"/>
      <c r="BU545" s="92"/>
      <c r="BV545" s="92"/>
      <c r="BW545" s="92"/>
      <c r="BX545" s="92"/>
      <c r="BY545" s="92"/>
      <c r="BZ545" s="92"/>
      <c r="CA545" s="92"/>
    </row>
    <row r="546" spans="1:79" x14ac:dyDescent="0.25">
      <c r="A546" s="65" t="str">
        <f>IF(D546="", "", _xlfn.XLOOKUP(D546,'[1]UHCC Architecture Master'!I:I,'[1]UHCC Architecture Master'!F:F,"NA",0,1))</f>
        <v/>
      </c>
      <c r="B546" s="65" t="str">
        <f>IF(D546="", "", _xlfn.XLOOKUP(D546,'[1]UHCC Architecture Master'!I:I,'[1]UHCC Architecture Master'!G:G,"NA",0,1))</f>
        <v/>
      </c>
      <c r="C546" s="65" t="str">
        <f>IF(D546="", "", _xlfn.XLOOKUP(D546,'[1]UHCC Architecture Master'!I:I,'[1]UHCC Architecture Master'!H:H,"NA",0,1))</f>
        <v/>
      </c>
      <c r="D546" s="92"/>
      <c r="E546" s="65" t="str">
        <f>IF(D546="", "", _xlfn.XLOOKUP(D546,'[1]UHCC Architecture Master'!I:I,'[1]UHCC Architecture Master'!K:K,"NA",0,1))</f>
        <v/>
      </c>
      <c r="F546" s="65"/>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c r="AI546" s="92"/>
      <c r="AJ546" s="92"/>
      <c r="AK546" s="92"/>
      <c r="AL546" s="92"/>
      <c r="AM546" s="92"/>
      <c r="AN546" s="92"/>
      <c r="AO546" s="92"/>
      <c r="AP546" s="92"/>
      <c r="AQ546" s="92"/>
      <c r="AR546" s="92"/>
      <c r="AS546" s="92"/>
      <c r="AT546" s="92"/>
      <c r="AU546" s="92"/>
      <c r="AV546" s="92"/>
      <c r="AW546" s="92"/>
      <c r="AX546" s="92"/>
      <c r="AY546" s="92"/>
      <c r="AZ546" s="92"/>
      <c r="BA546" s="92"/>
      <c r="BB546" s="92"/>
      <c r="BC546" s="92"/>
      <c r="BD546" s="92"/>
      <c r="BE546" s="92"/>
      <c r="BF546" s="92"/>
      <c r="BG546" s="92"/>
      <c r="BH546" s="92"/>
      <c r="BI546" s="92"/>
      <c r="BJ546" s="92"/>
      <c r="BK546" s="92"/>
      <c r="BL546" s="92"/>
      <c r="BM546" s="92"/>
      <c r="BN546" s="92"/>
      <c r="BO546" s="92"/>
      <c r="BP546" s="92"/>
      <c r="BQ546" s="92"/>
      <c r="BR546" s="92"/>
      <c r="BS546" s="92"/>
      <c r="BT546" s="92"/>
      <c r="BU546" s="92"/>
      <c r="BV546" s="92"/>
      <c r="BW546" s="92"/>
      <c r="BX546" s="92"/>
      <c r="BY546" s="92"/>
      <c r="BZ546" s="92"/>
      <c r="CA546" s="92"/>
    </row>
    <row r="547" spans="1:79" x14ac:dyDescent="0.25">
      <c r="A547" s="65" t="str">
        <f>IF(D547="", "", _xlfn.XLOOKUP(D547,'[1]UHCC Architecture Master'!I:I,'[1]UHCC Architecture Master'!F:F,"NA",0,1))</f>
        <v/>
      </c>
      <c r="B547" s="65" t="str">
        <f>IF(D547="", "", _xlfn.XLOOKUP(D547,'[1]UHCC Architecture Master'!I:I,'[1]UHCC Architecture Master'!G:G,"NA",0,1))</f>
        <v/>
      </c>
      <c r="C547" s="65" t="str">
        <f>IF(D547="", "", _xlfn.XLOOKUP(D547,'[1]UHCC Architecture Master'!I:I,'[1]UHCC Architecture Master'!H:H,"NA",0,1))</f>
        <v/>
      </c>
      <c r="D547" s="92"/>
      <c r="E547" s="65" t="str">
        <f>IF(D547="", "", _xlfn.XLOOKUP(D547,'[1]UHCC Architecture Master'!I:I,'[1]UHCC Architecture Master'!K:K,"NA",0,1))</f>
        <v/>
      </c>
      <c r="F547" s="65"/>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c r="AD547" s="92"/>
      <c r="AE547" s="92"/>
      <c r="AF547" s="92"/>
      <c r="AG547" s="92"/>
      <c r="AH547" s="92"/>
      <c r="AI547" s="92"/>
      <c r="AJ547" s="92"/>
      <c r="AK547" s="92"/>
      <c r="AL547" s="92"/>
      <c r="AM547" s="92"/>
      <c r="AN547" s="92"/>
      <c r="AO547" s="92"/>
      <c r="AP547" s="92"/>
      <c r="AQ547" s="92"/>
      <c r="AR547" s="92"/>
      <c r="AS547" s="92"/>
      <c r="AT547" s="92"/>
      <c r="AU547" s="92"/>
      <c r="AV547" s="92"/>
      <c r="AW547" s="92"/>
      <c r="AX547" s="92"/>
      <c r="AY547" s="92"/>
      <c r="AZ547" s="92"/>
      <c r="BA547" s="92"/>
      <c r="BB547" s="92"/>
      <c r="BC547" s="92"/>
      <c r="BD547" s="92"/>
      <c r="BE547" s="92"/>
      <c r="BF547" s="92"/>
      <c r="BG547" s="92"/>
      <c r="BH547" s="92"/>
      <c r="BI547" s="92"/>
      <c r="BJ547" s="92"/>
      <c r="BK547" s="92"/>
      <c r="BL547" s="92"/>
      <c r="BM547" s="92"/>
      <c r="BN547" s="92"/>
      <c r="BO547" s="92"/>
      <c r="BP547" s="92"/>
      <c r="BQ547" s="92"/>
      <c r="BR547" s="92"/>
      <c r="BS547" s="92"/>
      <c r="BT547" s="92"/>
      <c r="BU547" s="92"/>
      <c r="BV547" s="92"/>
      <c r="BW547" s="92"/>
      <c r="BX547" s="92"/>
      <c r="BY547" s="92"/>
      <c r="BZ547" s="92"/>
      <c r="CA547" s="92"/>
    </row>
    <row r="548" spans="1:79" x14ac:dyDescent="0.25">
      <c r="A548" s="65" t="str">
        <f>IF(D548="", "", _xlfn.XLOOKUP(D548,'[1]UHCC Architecture Master'!I:I,'[1]UHCC Architecture Master'!F:F,"NA",0,1))</f>
        <v/>
      </c>
      <c r="B548" s="65" t="str">
        <f>IF(D548="", "", _xlfn.XLOOKUP(D548,'[1]UHCC Architecture Master'!I:I,'[1]UHCC Architecture Master'!G:G,"NA",0,1))</f>
        <v/>
      </c>
      <c r="C548" s="65" t="str">
        <f>IF(D548="", "", _xlfn.XLOOKUP(D548,'[1]UHCC Architecture Master'!I:I,'[1]UHCC Architecture Master'!H:H,"NA",0,1))</f>
        <v/>
      </c>
      <c r="D548" s="92"/>
      <c r="E548" s="65" t="str">
        <f>IF(D548="", "", _xlfn.XLOOKUP(D548,'[1]UHCC Architecture Master'!I:I,'[1]UHCC Architecture Master'!K:K,"NA",0,1))</f>
        <v/>
      </c>
      <c r="F548" s="65"/>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c r="AI548" s="92"/>
      <c r="AJ548" s="92"/>
      <c r="AK548" s="92"/>
      <c r="AL548" s="92"/>
      <c r="AM548" s="92"/>
      <c r="AN548" s="92"/>
      <c r="AO548" s="92"/>
      <c r="AP548" s="92"/>
      <c r="AQ548" s="92"/>
      <c r="AR548" s="92"/>
      <c r="AS548" s="92"/>
      <c r="AT548" s="92"/>
      <c r="AU548" s="92"/>
      <c r="AV548" s="92"/>
      <c r="AW548" s="92"/>
      <c r="AX548" s="92"/>
      <c r="AY548" s="92"/>
      <c r="AZ548" s="92"/>
      <c r="BA548" s="92"/>
      <c r="BB548" s="92"/>
      <c r="BC548" s="92"/>
      <c r="BD548" s="92"/>
      <c r="BE548" s="92"/>
      <c r="BF548" s="92"/>
      <c r="BG548" s="92"/>
      <c r="BH548" s="92"/>
      <c r="BI548" s="92"/>
      <c r="BJ548" s="92"/>
      <c r="BK548" s="92"/>
      <c r="BL548" s="92"/>
      <c r="BM548" s="92"/>
      <c r="BN548" s="92"/>
      <c r="BO548" s="92"/>
      <c r="BP548" s="92"/>
      <c r="BQ548" s="92"/>
      <c r="BR548" s="92"/>
      <c r="BS548" s="92"/>
      <c r="BT548" s="92"/>
      <c r="BU548" s="92"/>
      <c r="BV548" s="92"/>
      <c r="BW548" s="92"/>
      <c r="BX548" s="92"/>
      <c r="BY548" s="92"/>
      <c r="BZ548" s="92"/>
      <c r="CA548" s="92"/>
    </row>
    <row r="549" spans="1:79" x14ac:dyDescent="0.25">
      <c r="A549" s="65" t="str">
        <f>IF(D549="", "", _xlfn.XLOOKUP(D549,'[1]UHCC Architecture Master'!I:I,'[1]UHCC Architecture Master'!F:F,"NA",0,1))</f>
        <v/>
      </c>
      <c r="B549" s="65" t="str">
        <f>IF(D549="", "", _xlfn.XLOOKUP(D549,'[1]UHCC Architecture Master'!I:I,'[1]UHCC Architecture Master'!G:G,"NA",0,1))</f>
        <v/>
      </c>
      <c r="C549" s="65" t="str">
        <f>IF(D549="", "", _xlfn.XLOOKUP(D549,'[1]UHCC Architecture Master'!I:I,'[1]UHCC Architecture Master'!H:H,"NA",0,1))</f>
        <v/>
      </c>
      <c r="D549" s="92"/>
      <c r="E549" s="65" t="str">
        <f>IF(D549="", "", _xlfn.XLOOKUP(D549,'[1]UHCC Architecture Master'!I:I,'[1]UHCC Architecture Master'!K:K,"NA",0,1))</f>
        <v/>
      </c>
      <c r="F549" s="65"/>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92"/>
      <c r="AG549" s="92"/>
      <c r="AH549" s="92"/>
      <c r="AI549" s="92"/>
      <c r="AJ549" s="92"/>
      <c r="AK549" s="92"/>
      <c r="AL549" s="92"/>
      <c r="AM549" s="92"/>
      <c r="AN549" s="92"/>
      <c r="AO549" s="92"/>
      <c r="AP549" s="92"/>
      <c r="AQ549" s="92"/>
      <c r="AR549" s="92"/>
      <c r="AS549" s="92"/>
      <c r="AT549" s="92"/>
      <c r="AU549" s="92"/>
      <c r="AV549" s="92"/>
      <c r="AW549" s="92"/>
      <c r="AX549" s="92"/>
      <c r="AY549" s="92"/>
      <c r="AZ549" s="92"/>
      <c r="BA549" s="92"/>
      <c r="BB549" s="92"/>
      <c r="BC549" s="92"/>
      <c r="BD549" s="92"/>
      <c r="BE549" s="92"/>
      <c r="BF549" s="92"/>
      <c r="BG549" s="92"/>
      <c r="BH549" s="92"/>
      <c r="BI549" s="92"/>
      <c r="BJ549" s="92"/>
      <c r="BK549" s="92"/>
      <c r="BL549" s="92"/>
      <c r="BM549" s="92"/>
      <c r="BN549" s="92"/>
      <c r="BO549" s="92"/>
      <c r="BP549" s="92"/>
      <c r="BQ549" s="92"/>
      <c r="BR549" s="92"/>
      <c r="BS549" s="92"/>
      <c r="BT549" s="92"/>
      <c r="BU549" s="92"/>
      <c r="BV549" s="92"/>
      <c r="BW549" s="92"/>
      <c r="BX549" s="92"/>
      <c r="BY549" s="92"/>
      <c r="BZ549" s="92"/>
      <c r="CA549" s="92"/>
    </row>
    <row r="550" spans="1:79" x14ac:dyDescent="0.25">
      <c r="A550" s="65" t="str">
        <f>IF(D550="", "", _xlfn.XLOOKUP(D550,'[1]UHCC Architecture Master'!I:I,'[1]UHCC Architecture Master'!F:F,"NA",0,1))</f>
        <v/>
      </c>
      <c r="B550" s="65" t="str">
        <f>IF(D550="", "", _xlfn.XLOOKUP(D550,'[1]UHCC Architecture Master'!I:I,'[1]UHCC Architecture Master'!G:G,"NA",0,1))</f>
        <v/>
      </c>
      <c r="C550" s="65" t="str">
        <f>IF(D550="", "", _xlfn.XLOOKUP(D550,'[1]UHCC Architecture Master'!I:I,'[1]UHCC Architecture Master'!H:H,"NA",0,1))</f>
        <v/>
      </c>
      <c r="D550" s="92"/>
      <c r="E550" s="65" t="str">
        <f>IF(D550="", "", _xlfn.XLOOKUP(D550,'[1]UHCC Architecture Master'!I:I,'[1]UHCC Architecture Master'!K:K,"NA",0,1))</f>
        <v/>
      </c>
      <c r="F550" s="65"/>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c r="AI550" s="92"/>
      <c r="AJ550" s="92"/>
      <c r="AK550" s="92"/>
      <c r="AL550" s="92"/>
      <c r="AM550" s="92"/>
      <c r="AN550" s="92"/>
      <c r="AO550" s="92"/>
      <c r="AP550" s="92"/>
      <c r="AQ550" s="92"/>
      <c r="AR550" s="92"/>
      <c r="AS550" s="92"/>
      <c r="AT550" s="92"/>
      <c r="AU550" s="92"/>
      <c r="AV550" s="92"/>
      <c r="AW550" s="92"/>
      <c r="AX550" s="92"/>
      <c r="AY550" s="92"/>
      <c r="AZ550" s="92"/>
      <c r="BA550" s="92"/>
      <c r="BB550" s="92"/>
      <c r="BC550" s="92"/>
      <c r="BD550" s="92"/>
      <c r="BE550" s="92"/>
      <c r="BF550" s="92"/>
      <c r="BG550" s="92"/>
      <c r="BH550" s="92"/>
      <c r="BI550" s="92"/>
      <c r="BJ550" s="92"/>
      <c r="BK550" s="92"/>
      <c r="BL550" s="92"/>
      <c r="BM550" s="92"/>
      <c r="BN550" s="92"/>
      <c r="BO550" s="92"/>
      <c r="BP550" s="92"/>
      <c r="BQ550" s="92"/>
      <c r="BR550" s="92"/>
      <c r="BS550" s="92"/>
      <c r="BT550" s="92"/>
      <c r="BU550" s="92"/>
      <c r="BV550" s="92"/>
      <c r="BW550" s="92"/>
      <c r="BX550" s="92"/>
      <c r="BY550" s="92"/>
      <c r="BZ550" s="92"/>
      <c r="CA550" s="92"/>
    </row>
    <row r="551" spans="1:79" x14ac:dyDescent="0.25">
      <c r="A551" s="65" t="str">
        <f>IF(D551="", "", _xlfn.XLOOKUP(D551,'[1]UHCC Architecture Master'!I:I,'[1]UHCC Architecture Master'!F:F,"NA",0,1))</f>
        <v/>
      </c>
      <c r="B551" s="65" t="str">
        <f>IF(D551="", "", _xlfn.XLOOKUP(D551,'[1]UHCC Architecture Master'!I:I,'[1]UHCC Architecture Master'!G:G,"NA",0,1))</f>
        <v/>
      </c>
      <c r="C551" s="65" t="str">
        <f>IF(D551="", "", _xlfn.XLOOKUP(D551,'[1]UHCC Architecture Master'!I:I,'[1]UHCC Architecture Master'!H:H,"NA",0,1))</f>
        <v/>
      </c>
      <c r="D551" s="92"/>
      <c r="E551" s="65" t="str">
        <f>IF(D551="", "", _xlfn.XLOOKUP(D551,'[1]UHCC Architecture Master'!I:I,'[1]UHCC Architecture Master'!K:K,"NA",0,1))</f>
        <v/>
      </c>
      <c r="F551" s="65"/>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c r="AD551" s="92"/>
      <c r="AE551" s="92"/>
      <c r="AF551" s="92"/>
      <c r="AG551" s="92"/>
      <c r="AH551" s="92"/>
      <c r="AI551" s="92"/>
      <c r="AJ551" s="92"/>
      <c r="AK551" s="92"/>
      <c r="AL551" s="92"/>
      <c r="AM551" s="92"/>
      <c r="AN551" s="92"/>
      <c r="AO551" s="92"/>
      <c r="AP551" s="92"/>
      <c r="AQ551" s="92"/>
      <c r="AR551" s="92"/>
      <c r="AS551" s="92"/>
      <c r="AT551" s="92"/>
      <c r="AU551" s="92"/>
      <c r="AV551" s="92"/>
      <c r="AW551" s="92"/>
      <c r="AX551" s="92"/>
      <c r="AY551" s="92"/>
      <c r="AZ551" s="92"/>
      <c r="BA551" s="92"/>
      <c r="BB551" s="92"/>
      <c r="BC551" s="92"/>
      <c r="BD551" s="92"/>
      <c r="BE551" s="92"/>
      <c r="BF551" s="92"/>
      <c r="BG551" s="92"/>
      <c r="BH551" s="92"/>
      <c r="BI551" s="92"/>
      <c r="BJ551" s="92"/>
      <c r="BK551" s="92"/>
      <c r="BL551" s="92"/>
      <c r="BM551" s="92"/>
      <c r="BN551" s="92"/>
      <c r="BO551" s="92"/>
      <c r="BP551" s="92"/>
      <c r="BQ551" s="92"/>
      <c r="BR551" s="92"/>
      <c r="BS551" s="92"/>
      <c r="BT551" s="92"/>
      <c r="BU551" s="92"/>
      <c r="BV551" s="92"/>
      <c r="BW551" s="92"/>
      <c r="BX551" s="92"/>
      <c r="BY551" s="92"/>
      <c r="BZ551" s="92"/>
      <c r="CA551" s="92"/>
    </row>
    <row r="552" spans="1:79" x14ac:dyDescent="0.25">
      <c r="A552" s="65" t="str">
        <f>IF(D552="", "", _xlfn.XLOOKUP(D552,'[1]UHCC Architecture Master'!I:I,'[1]UHCC Architecture Master'!F:F,"NA",0,1))</f>
        <v/>
      </c>
      <c r="B552" s="65" t="str">
        <f>IF(D552="", "", _xlfn.XLOOKUP(D552,'[1]UHCC Architecture Master'!I:I,'[1]UHCC Architecture Master'!G:G,"NA",0,1))</f>
        <v/>
      </c>
      <c r="C552" s="65" t="str">
        <f>IF(D552="", "", _xlfn.XLOOKUP(D552,'[1]UHCC Architecture Master'!I:I,'[1]UHCC Architecture Master'!H:H,"NA",0,1))</f>
        <v/>
      </c>
      <c r="D552" s="92"/>
      <c r="E552" s="65" t="str">
        <f>IF(D552="", "", _xlfn.XLOOKUP(D552,'[1]UHCC Architecture Master'!I:I,'[1]UHCC Architecture Master'!K:K,"NA",0,1))</f>
        <v/>
      </c>
      <c r="F552" s="65"/>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c r="AI552" s="92"/>
      <c r="AJ552" s="92"/>
      <c r="AK552" s="92"/>
      <c r="AL552" s="92"/>
      <c r="AM552" s="92"/>
      <c r="AN552" s="92"/>
      <c r="AO552" s="92"/>
      <c r="AP552" s="92"/>
      <c r="AQ552" s="92"/>
      <c r="AR552" s="92"/>
      <c r="AS552" s="92"/>
      <c r="AT552" s="92"/>
      <c r="AU552" s="92"/>
      <c r="AV552" s="92"/>
      <c r="AW552" s="92"/>
      <c r="AX552" s="92"/>
      <c r="AY552" s="92"/>
      <c r="AZ552" s="92"/>
      <c r="BA552" s="92"/>
      <c r="BB552" s="92"/>
      <c r="BC552" s="92"/>
      <c r="BD552" s="92"/>
      <c r="BE552" s="92"/>
      <c r="BF552" s="92"/>
      <c r="BG552" s="92"/>
      <c r="BH552" s="92"/>
      <c r="BI552" s="92"/>
      <c r="BJ552" s="92"/>
      <c r="BK552" s="92"/>
      <c r="BL552" s="92"/>
      <c r="BM552" s="92"/>
      <c r="BN552" s="92"/>
      <c r="BO552" s="92"/>
      <c r="BP552" s="92"/>
      <c r="BQ552" s="92"/>
      <c r="BR552" s="92"/>
      <c r="BS552" s="92"/>
      <c r="BT552" s="92"/>
      <c r="BU552" s="92"/>
      <c r="BV552" s="92"/>
      <c r="BW552" s="92"/>
      <c r="BX552" s="92"/>
      <c r="BY552" s="92"/>
      <c r="BZ552" s="92"/>
      <c r="CA552" s="92"/>
    </row>
    <row r="553" spans="1:79" x14ac:dyDescent="0.25">
      <c r="A553" s="65" t="str">
        <f>IF(D553="", "", _xlfn.XLOOKUP(D553,'[1]UHCC Architecture Master'!I:I,'[1]UHCC Architecture Master'!F:F,"NA",0,1))</f>
        <v/>
      </c>
      <c r="B553" s="65" t="str">
        <f>IF(D553="", "", _xlfn.XLOOKUP(D553,'[1]UHCC Architecture Master'!I:I,'[1]UHCC Architecture Master'!G:G,"NA",0,1))</f>
        <v/>
      </c>
      <c r="C553" s="65" t="str">
        <f>IF(D553="", "", _xlfn.XLOOKUP(D553,'[1]UHCC Architecture Master'!I:I,'[1]UHCC Architecture Master'!H:H,"NA",0,1))</f>
        <v/>
      </c>
      <c r="D553" s="92"/>
      <c r="E553" s="65" t="str">
        <f>IF(D553="", "", _xlfn.XLOOKUP(D553,'[1]UHCC Architecture Master'!I:I,'[1]UHCC Architecture Master'!K:K,"NA",0,1))</f>
        <v/>
      </c>
      <c r="F553" s="65"/>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c r="AD553" s="92"/>
      <c r="AE553" s="92"/>
      <c r="AF553" s="92"/>
      <c r="AG553" s="92"/>
      <c r="AH553" s="92"/>
      <c r="AI553" s="92"/>
      <c r="AJ553" s="92"/>
      <c r="AK553" s="92"/>
      <c r="AL553" s="92"/>
      <c r="AM553" s="92"/>
      <c r="AN553" s="92"/>
      <c r="AO553" s="92"/>
      <c r="AP553" s="92"/>
      <c r="AQ553" s="92"/>
      <c r="AR553" s="92"/>
      <c r="AS553" s="92"/>
      <c r="AT553" s="92"/>
      <c r="AU553" s="92"/>
      <c r="AV553" s="92"/>
      <c r="AW553" s="92"/>
      <c r="AX553" s="92"/>
      <c r="AY553" s="92"/>
      <c r="AZ553" s="92"/>
      <c r="BA553" s="92"/>
      <c r="BB553" s="92"/>
      <c r="BC553" s="92"/>
      <c r="BD553" s="92"/>
      <c r="BE553" s="92"/>
      <c r="BF553" s="92"/>
      <c r="BG553" s="92"/>
      <c r="BH553" s="92"/>
      <c r="BI553" s="92"/>
      <c r="BJ553" s="92"/>
      <c r="BK553" s="92"/>
      <c r="BL553" s="92"/>
      <c r="BM553" s="92"/>
      <c r="BN553" s="92"/>
      <c r="BO553" s="92"/>
      <c r="BP553" s="92"/>
      <c r="BQ553" s="92"/>
      <c r="BR553" s="92"/>
      <c r="BS553" s="92"/>
      <c r="BT553" s="92"/>
      <c r="BU553" s="92"/>
      <c r="BV553" s="92"/>
      <c r="BW553" s="92"/>
      <c r="BX553" s="92"/>
      <c r="BY553" s="92"/>
      <c r="BZ553" s="92"/>
      <c r="CA553" s="92"/>
    </row>
    <row r="554" spans="1:79" x14ac:dyDescent="0.25">
      <c r="A554" s="65" t="str">
        <f>IF(D554="", "", _xlfn.XLOOKUP(D554,'[1]UHCC Architecture Master'!I:I,'[1]UHCC Architecture Master'!F:F,"NA",0,1))</f>
        <v/>
      </c>
      <c r="B554" s="65" t="str">
        <f>IF(D554="", "", _xlfn.XLOOKUP(D554,'[1]UHCC Architecture Master'!I:I,'[1]UHCC Architecture Master'!G:G,"NA",0,1))</f>
        <v/>
      </c>
      <c r="C554" s="65" t="str">
        <f>IF(D554="", "", _xlfn.XLOOKUP(D554,'[1]UHCC Architecture Master'!I:I,'[1]UHCC Architecture Master'!H:H,"NA",0,1))</f>
        <v/>
      </c>
      <c r="D554" s="92"/>
      <c r="E554" s="65" t="str">
        <f>IF(D554="", "", _xlfn.XLOOKUP(D554,'[1]UHCC Architecture Master'!I:I,'[1]UHCC Architecture Master'!K:K,"NA",0,1))</f>
        <v/>
      </c>
      <c r="F554" s="65"/>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c r="AI554" s="92"/>
      <c r="AJ554" s="92"/>
      <c r="AK554" s="92"/>
      <c r="AL554" s="92"/>
      <c r="AM554" s="92"/>
      <c r="AN554" s="92"/>
      <c r="AO554" s="92"/>
      <c r="AP554" s="92"/>
      <c r="AQ554" s="92"/>
      <c r="AR554" s="92"/>
      <c r="AS554" s="92"/>
      <c r="AT554" s="92"/>
      <c r="AU554" s="92"/>
      <c r="AV554" s="92"/>
      <c r="AW554" s="92"/>
      <c r="AX554" s="92"/>
      <c r="AY554" s="92"/>
      <c r="AZ554" s="92"/>
      <c r="BA554" s="92"/>
      <c r="BB554" s="92"/>
      <c r="BC554" s="92"/>
      <c r="BD554" s="92"/>
      <c r="BE554" s="92"/>
      <c r="BF554" s="92"/>
      <c r="BG554" s="92"/>
      <c r="BH554" s="92"/>
      <c r="BI554" s="92"/>
      <c r="BJ554" s="92"/>
      <c r="BK554" s="92"/>
      <c r="BL554" s="92"/>
      <c r="BM554" s="92"/>
      <c r="BN554" s="92"/>
      <c r="BO554" s="92"/>
      <c r="BP554" s="92"/>
      <c r="BQ554" s="92"/>
      <c r="BR554" s="92"/>
      <c r="BS554" s="92"/>
      <c r="BT554" s="92"/>
      <c r="BU554" s="92"/>
      <c r="BV554" s="92"/>
      <c r="BW554" s="92"/>
      <c r="BX554" s="92"/>
      <c r="BY554" s="92"/>
      <c r="BZ554" s="92"/>
      <c r="CA554" s="92"/>
    </row>
    <row r="555" spans="1:79" x14ac:dyDescent="0.25">
      <c r="A555" s="65" t="str">
        <f>IF(D555="", "", _xlfn.XLOOKUP(D555,'[1]UHCC Architecture Master'!I:I,'[1]UHCC Architecture Master'!F:F,"NA",0,1))</f>
        <v/>
      </c>
      <c r="B555" s="65" t="str">
        <f>IF(D555="", "", _xlfn.XLOOKUP(D555,'[1]UHCC Architecture Master'!I:I,'[1]UHCC Architecture Master'!G:G,"NA",0,1))</f>
        <v/>
      </c>
      <c r="C555" s="65" t="str">
        <f>IF(D555="", "", _xlfn.XLOOKUP(D555,'[1]UHCC Architecture Master'!I:I,'[1]UHCC Architecture Master'!H:H,"NA",0,1))</f>
        <v/>
      </c>
      <c r="D555" s="92"/>
      <c r="E555" s="65" t="str">
        <f>IF(D555="", "", _xlfn.XLOOKUP(D555,'[1]UHCC Architecture Master'!I:I,'[1]UHCC Architecture Master'!K:K,"NA",0,1))</f>
        <v/>
      </c>
      <c r="F555" s="65"/>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c r="AD555" s="92"/>
      <c r="AE555" s="92"/>
      <c r="AF555" s="92"/>
      <c r="AG555" s="92"/>
      <c r="AH555" s="92"/>
      <c r="AI555" s="92"/>
      <c r="AJ555" s="92"/>
      <c r="AK555" s="92"/>
      <c r="AL555" s="92"/>
      <c r="AM555" s="92"/>
      <c r="AN555" s="92"/>
      <c r="AO555" s="92"/>
      <c r="AP555" s="92"/>
      <c r="AQ555" s="92"/>
      <c r="AR555" s="92"/>
      <c r="AS555" s="92"/>
      <c r="AT555" s="92"/>
      <c r="AU555" s="92"/>
      <c r="AV555" s="92"/>
      <c r="AW555" s="92"/>
      <c r="AX555" s="92"/>
      <c r="AY555" s="92"/>
      <c r="AZ555" s="92"/>
      <c r="BA555" s="92"/>
      <c r="BB555" s="92"/>
      <c r="BC555" s="92"/>
      <c r="BD555" s="92"/>
      <c r="BE555" s="92"/>
      <c r="BF555" s="92"/>
      <c r="BG555" s="92"/>
      <c r="BH555" s="92"/>
      <c r="BI555" s="92"/>
      <c r="BJ555" s="92"/>
      <c r="BK555" s="92"/>
      <c r="BL555" s="92"/>
      <c r="BM555" s="92"/>
      <c r="BN555" s="92"/>
      <c r="BO555" s="92"/>
      <c r="BP555" s="92"/>
      <c r="BQ555" s="92"/>
      <c r="BR555" s="92"/>
      <c r="BS555" s="92"/>
      <c r="BT555" s="92"/>
      <c r="BU555" s="92"/>
      <c r="BV555" s="92"/>
      <c r="BW555" s="92"/>
      <c r="BX555" s="92"/>
      <c r="BY555" s="92"/>
      <c r="BZ555" s="92"/>
      <c r="CA555" s="92"/>
    </row>
    <row r="556" spans="1:79" x14ac:dyDescent="0.25">
      <c r="A556" s="65" t="str">
        <f>IF(D556="", "", _xlfn.XLOOKUP(D556,'[1]UHCC Architecture Master'!I:I,'[1]UHCC Architecture Master'!F:F,"NA",0,1))</f>
        <v/>
      </c>
      <c r="B556" s="65" t="str">
        <f>IF(D556="", "", _xlfn.XLOOKUP(D556,'[1]UHCC Architecture Master'!I:I,'[1]UHCC Architecture Master'!G:G,"NA",0,1))</f>
        <v/>
      </c>
      <c r="C556" s="65" t="str">
        <f>IF(D556="", "", _xlfn.XLOOKUP(D556,'[1]UHCC Architecture Master'!I:I,'[1]UHCC Architecture Master'!H:H,"NA",0,1))</f>
        <v/>
      </c>
      <c r="D556" s="92"/>
      <c r="E556" s="65" t="str">
        <f>IF(D556="", "", _xlfn.XLOOKUP(D556,'[1]UHCC Architecture Master'!I:I,'[1]UHCC Architecture Master'!K:K,"NA",0,1))</f>
        <v/>
      </c>
      <c r="F556" s="65"/>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c r="AI556" s="92"/>
      <c r="AJ556" s="92"/>
      <c r="AK556" s="92"/>
      <c r="AL556" s="92"/>
      <c r="AM556" s="92"/>
      <c r="AN556" s="92"/>
      <c r="AO556" s="92"/>
      <c r="AP556" s="92"/>
      <c r="AQ556" s="92"/>
      <c r="AR556" s="92"/>
      <c r="AS556" s="92"/>
      <c r="AT556" s="92"/>
      <c r="AU556" s="92"/>
      <c r="AV556" s="92"/>
      <c r="AW556" s="92"/>
      <c r="AX556" s="92"/>
      <c r="AY556" s="92"/>
      <c r="AZ556" s="92"/>
      <c r="BA556" s="92"/>
      <c r="BB556" s="92"/>
      <c r="BC556" s="92"/>
      <c r="BD556" s="92"/>
      <c r="BE556" s="92"/>
      <c r="BF556" s="92"/>
      <c r="BG556" s="92"/>
      <c r="BH556" s="92"/>
      <c r="BI556" s="92"/>
      <c r="BJ556" s="92"/>
      <c r="BK556" s="92"/>
      <c r="BL556" s="92"/>
      <c r="BM556" s="92"/>
      <c r="BN556" s="92"/>
      <c r="BO556" s="92"/>
      <c r="BP556" s="92"/>
      <c r="BQ556" s="92"/>
      <c r="BR556" s="92"/>
      <c r="BS556" s="92"/>
      <c r="BT556" s="92"/>
      <c r="BU556" s="92"/>
      <c r="BV556" s="92"/>
      <c r="BW556" s="92"/>
      <c r="BX556" s="92"/>
      <c r="BY556" s="92"/>
      <c r="BZ556" s="92"/>
      <c r="CA556" s="92"/>
    </row>
    <row r="557" spans="1:79" x14ac:dyDescent="0.25">
      <c r="A557" s="65" t="str">
        <f>IF(D557="", "", _xlfn.XLOOKUP(D557,'[1]UHCC Architecture Master'!I:I,'[1]UHCC Architecture Master'!F:F,"NA",0,1))</f>
        <v/>
      </c>
      <c r="B557" s="65" t="str">
        <f>IF(D557="", "", _xlfn.XLOOKUP(D557,'[1]UHCC Architecture Master'!I:I,'[1]UHCC Architecture Master'!G:G,"NA",0,1))</f>
        <v/>
      </c>
      <c r="C557" s="65" t="str">
        <f>IF(D557="", "", _xlfn.XLOOKUP(D557,'[1]UHCC Architecture Master'!I:I,'[1]UHCC Architecture Master'!H:H,"NA",0,1))</f>
        <v/>
      </c>
      <c r="D557" s="92"/>
      <c r="E557" s="65" t="str">
        <f>IF(D557="", "", _xlfn.XLOOKUP(D557,'[1]UHCC Architecture Master'!I:I,'[1]UHCC Architecture Master'!K:K,"NA",0,1))</f>
        <v/>
      </c>
      <c r="F557" s="65"/>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c r="AD557" s="92"/>
      <c r="AE557" s="92"/>
      <c r="AF557" s="92"/>
      <c r="AG557" s="92"/>
      <c r="AH557" s="92"/>
      <c r="AI557" s="92"/>
      <c r="AJ557" s="92"/>
      <c r="AK557" s="92"/>
      <c r="AL557" s="92"/>
      <c r="AM557" s="92"/>
      <c r="AN557" s="92"/>
      <c r="AO557" s="92"/>
      <c r="AP557" s="92"/>
      <c r="AQ557" s="92"/>
      <c r="AR557" s="92"/>
      <c r="AS557" s="92"/>
      <c r="AT557" s="92"/>
      <c r="AU557" s="92"/>
      <c r="AV557" s="92"/>
      <c r="AW557" s="92"/>
      <c r="AX557" s="92"/>
      <c r="AY557" s="92"/>
      <c r="AZ557" s="92"/>
      <c r="BA557" s="92"/>
      <c r="BB557" s="92"/>
      <c r="BC557" s="92"/>
      <c r="BD557" s="92"/>
      <c r="BE557" s="92"/>
      <c r="BF557" s="92"/>
      <c r="BG557" s="92"/>
      <c r="BH557" s="92"/>
      <c r="BI557" s="92"/>
      <c r="BJ557" s="92"/>
      <c r="BK557" s="92"/>
      <c r="BL557" s="92"/>
      <c r="BM557" s="92"/>
      <c r="BN557" s="92"/>
      <c r="BO557" s="92"/>
      <c r="BP557" s="92"/>
      <c r="BQ557" s="92"/>
      <c r="BR557" s="92"/>
      <c r="BS557" s="92"/>
      <c r="BT557" s="92"/>
      <c r="BU557" s="92"/>
      <c r="BV557" s="92"/>
      <c r="BW557" s="92"/>
      <c r="BX557" s="92"/>
      <c r="BY557" s="92"/>
      <c r="BZ557" s="92"/>
      <c r="CA557" s="92"/>
    </row>
    <row r="558" spans="1:79" x14ac:dyDescent="0.25">
      <c r="A558" s="65" t="str">
        <f>IF(D558="", "", _xlfn.XLOOKUP(D558,'[1]UHCC Architecture Master'!I:I,'[1]UHCC Architecture Master'!F:F,"NA",0,1))</f>
        <v/>
      </c>
      <c r="B558" s="65" t="str">
        <f>IF(D558="", "", _xlfn.XLOOKUP(D558,'[1]UHCC Architecture Master'!I:I,'[1]UHCC Architecture Master'!G:G,"NA",0,1))</f>
        <v/>
      </c>
      <c r="C558" s="65" t="str">
        <f>IF(D558="", "", _xlfn.XLOOKUP(D558,'[1]UHCC Architecture Master'!I:I,'[1]UHCC Architecture Master'!H:H,"NA",0,1))</f>
        <v/>
      </c>
      <c r="D558" s="92"/>
      <c r="E558" s="65" t="str">
        <f>IF(D558="", "", _xlfn.XLOOKUP(D558,'[1]UHCC Architecture Master'!I:I,'[1]UHCC Architecture Master'!K:K,"NA",0,1))</f>
        <v/>
      </c>
      <c r="F558" s="65"/>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c r="AI558" s="92"/>
      <c r="AJ558" s="92"/>
      <c r="AK558" s="92"/>
      <c r="AL558" s="92"/>
      <c r="AM558" s="92"/>
      <c r="AN558" s="92"/>
      <c r="AO558" s="92"/>
      <c r="AP558" s="92"/>
      <c r="AQ558" s="92"/>
      <c r="AR558" s="92"/>
      <c r="AS558" s="92"/>
      <c r="AT558" s="92"/>
      <c r="AU558" s="92"/>
      <c r="AV558" s="92"/>
      <c r="AW558" s="92"/>
      <c r="AX558" s="92"/>
      <c r="AY558" s="92"/>
      <c r="AZ558" s="92"/>
      <c r="BA558" s="92"/>
      <c r="BB558" s="92"/>
      <c r="BC558" s="92"/>
      <c r="BD558" s="92"/>
      <c r="BE558" s="92"/>
      <c r="BF558" s="92"/>
      <c r="BG558" s="92"/>
      <c r="BH558" s="92"/>
      <c r="BI558" s="92"/>
      <c r="BJ558" s="92"/>
      <c r="BK558" s="92"/>
      <c r="BL558" s="92"/>
      <c r="BM558" s="92"/>
      <c r="BN558" s="92"/>
      <c r="BO558" s="92"/>
      <c r="BP558" s="92"/>
      <c r="BQ558" s="92"/>
      <c r="BR558" s="92"/>
      <c r="BS558" s="92"/>
      <c r="BT558" s="92"/>
      <c r="BU558" s="92"/>
      <c r="BV558" s="92"/>
      <c r="BW558" s="92"/>
      <c r="BX558" s="92"/>
      <c r="BY558" s="92"/>
      <c r="BZ558" s="92"/>
      <c r="CA558" s="92"/>
    </row>
    <row r="559" spans="1:79" x14ac:dyDescent="0.25">
      <c r="A559" s="65" t="str">
        <f>IF(D559="", "", _xlfn.XLOOKUP(D559,'[1]UHCC Architecture Master'!I:I,'[1]UHCC Architecture Master'!F:F,"NA",0,1))</f>
        <v/>
      </c>
      <c r="B559" s="65" t="str">
        <f>IF(D559="", "", _xlfn.XLOOKUP(D559,'[1]UHCC Architecture Master'!I:I,'[1]UHCC Architecture Master'!G:G,"NA",0,1))</f>
        <v/>
      </c>
      <c r="C559" s="65" t="str">
        <f>IF(D559="", "", _xlfn.XLOOKUP(D559,'[1]UHCC Architecture Master'!I:I,'[1]UHCC Architecture Master'!H:H,"NA",0,1))</f>
        <v/>
      </c>
      <c r="D559" s="92"/>
      <c r="E559" s="65" t="str">
        <f>IF(D559="", "", _xlfn.XLOOKUP(D559,'[1]UHCC Architecture Master'!I:I,'[1]UHCC Architecture Master'!K:K,"NA",0,1))</f>
        <v/>
      </c>
      <c r="F559" s="65"/>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c r="AD559" s="92"/>
      <c r="AE559" s="92"/>
      <c r="AF559" s="92"/>
      <c r="AG559" s="92"/>
      <c r="AH559" s="92"/>
      <c r="AI559" s="92"/>
      <c r="AJ559" s="92"/>
      <c r="AK559" s="92"/>
      <c r="AL559" s="92"/>
      <c r="AM559" s="92"/>
      <c r="AN559" s="92"/>
      <c r="AO559" s="92"/>
      <c r="AP559" s="92"/>
      <c r="AQ559" s="92"/>
      <c r="AR559" s="92"/>
      <c r="AS559" s="92"/>
      <c r="AT559" s="92"/>
      <c r="AU559" s="92"/>
      <c r="AV559" s="92"/>
      <c r="AW559" s="92"/>
      <c r="AX559" s="92"/>
      <c r="AY559" s="92"/>
      <c r="AZ559" s="92"/>
      <c r="BA559" s="92"/>
      <c r="BB559" s="92"/>
      <c r="BC559" s="92"/>
      <c r="BD559" s="92"/>
      <c r="BE559" s="92"/>
      <c r="BF559" s="92"/>
      <c r="BG559" s="92"/>
      <c r="BH559" s="92"/>
      <c r="BI559" s="92"/>
      <c r="BJ559" s="92"/>
      <c r="BK559" s="92"/>
      <c r="BL559" s="92"/>
      <c r="BM559" s="92"/>
      <c r="BN559" s="92"/>
      <c r="BO559" s="92"/>
      <c r="BP559" s="92"/>
      <c r="BQ559" s="92"/>
      <c r="BR559" s="92"/>
      <c r="BS559" s="92"/>
      <c r="BT559" s="92"/>
      <c r="BU559" s="92"/>
      <c r="BV559" s="92"/>
      <c r="BW559" s="92"/>
      <c r="BX559" s="92"/>
      <c r="BY559" s="92"/>
      <c r="BZ559" s="92"/>
      <c r="CA559" s="92"/>
    </row>
    <row r="560" spans="1:79" x14ac:dyDescent="0.25">
      <c r="A560" s="65" t="str">
        <f>IF(D560="", "", _xlfn.XLOOKUP(D560,'[1]UHCC Architecture Master'!I:I,'[1]UHCC Architecture Master'!F:F,"NA",0,1))</f>
        <v/>
      </c>
      <c r="B560" s="65" t="str">
        <f>IF(D560="", "", _xlfn.XLOOKUP(D560,'[1]UHCC Architecture Master'!I:I,'[1]UHCC Architecture Master'!G:G,"NA",0,1))</f>
        <v/>
      </c>
      <c r="C560" s="65" t="str">
        <f>IF(D560="", "", _xlfn.XLOOKUP(D560,'[1]UHCC Architecture Master'!I:I,'[1]UHCC Architecture Master'!H:H,"NA",0,1))</f>
        <v/>
      </c>
      <c r="D560" s="92"/>
      <c r="E560" s="65" t="str">
        <f>IF(D560="", "", _xlfn.XLOOKUP(D560,'[1]UHCC Architecture Master'!I:I,'[1]UHCC Architecture Master'!K:K,"NA",0,1))</f>
        <v/>
      </c>
      <c r="F560" s="65"/>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c r="AI560" s="92"/>
      <c r="AJ560" s="92"/>
      <c r="AK560" s="92"/>
      <c r="AL560" s="92"/>
      <c r="AM560" s="92"/>
      <c r="AN560" s="92"/>
      <c r="AO560" s="92"/>
      <c r="AP560" s="92"/>
      <c r="AQ560" s="92"/>
      <c r="AR560" s="92"/>
      <c r="AS560" s="92"/>
      <c r="AT560" s="92"/>
      <c r="AU560" s="92"/>
      <c r="AV560" s="92"/>
      <c r="AW560" s="92"/>
      <c r="AX560" s="92"/>
      <c r="AY560" s="92"/>
      <c r="AZ560" s="92"/>
      <c r="BA560" s="92"/>
      <c r="BB560" s="92"/>
      <c r="BC560" s="92"/>
      <c r="BD560" s="92"/>
      <c r="BE560" s="92"/>
      <c r="BF560" s="92"/>
      <c r="BG560" s="92"/>
      <c r="BH560" s="92"/>
      <c r="BI560" s="92"/>
      <c r="BJ560" s="92"/>
      <c r="BK560" s="92"/>
      <c r="BL560" s="92"/>
      <c r="BM560" s="92"/>
      <c r="BN560" s="92"/>
      <c r="BO560" s="92"/>
      <c r="BP560" s="92"/>
      <c r="BQ560" s="92"/>
      <c r="BR560" s="92"/>
      <c r="BS560" s="92"/>
      <c r="BT560" s="92"/>
      <c r="BU560" s="92"/>
      <c r="BV560" s="92"/>
      <c r="BW560" s="92"/>
      <c r="BX560" s="92"/>
      <c r="BY560" s="92"/>
      <c r="BZ560" s="92"/>
      <c r="CA560" s="92"/>
    </row>
    <row r="561" spans="1:79" x14ac:dyDescent="0.25">
      <c r="A561" s="65" t="str">
        <f>IF(D561="", "", _xlfn.XLOOKUP(D561,'[1]UHCC Architecture Master'!I:I,'[1]UHCC Architecture Master'!F:F,"NA",0,1))</f>
        <v/>
      </c>
      <c r="B561" s="65" t="str">
        <f>IF(D561="", "", _xlfn.XLOOKUP(D561,'[1]UHCC Architecture Master'!I:I,'[1]UHCC Architecture Master'!G:G,"NA",0,1))</f>
        <v/>
      </c>
      <c r="C561" s="65" t="str">
        <f>IF(D561="", "", _xlfn.XLOOKUP(D561,'[1]UHCC Architecture Master'!I:I,'[1]UHCC Architecture Master'!H:H,"NA",0,1))</f>
        <v/>
      </c>
      <c r="D561" s="92"/>
      <c r="E561" s="65" t="str">
        <f>IF(D561="", "", _xlfn.XLOOKUP(D561,'[1]UHCC Architecture Master'!I:I,'[1]UHCC Architecture Master'!K:K,"NA",0,1))</f>
        <v/>
      </c>
      <c r="F561" s="65"/>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c r="AD561" s="92"/>
      <c r="AE561" s="92"/>
      <c r="AF561" s="92"/>
      <c r="AG561" s="92"/>
      <c r="AH561" s="92"/>
      <c r="AI561" s="92"/>
      <c r="AJ561" s="92"/>
      <c r="AK561" s="92"/>
      <c r="AL561" s="92"/>
      <c r="AM561" s="92"/>
      <c r="AN561" s="92"/>
      <c r="AO561" s="92"/>
      <c r="AP561" s="92"/>
      <c r="AQ561" s="92"/>
      <c r="AR561" s="92"/>
      <c r="AS561" s="92"/>
      <c r="AT561" s="92"/>
      <c r="AU561" s="92"/>
      <c r="AV561" s="92"/>
      <c r="AW561" s="92"/>
      <c r="AX561" s="92"/>
      <c r="AY561" s="92"/>
      <c r="AZ561" s="92"/>
      <c r="BA561" s="92"/>
      <c r="BB561" s="92"/>
      <c r="BC561" s="92"/>
      <c r="BD561" s="92"/>
      <c r="BE561" s="92"/>
      <c r="BF561" s="92"/>
      <c r="BG561" s="92"/>
      <c r="BH561" s="92"/>
      <c r="BI561" s="92"/>
      <c r="BJ561" s="92"/>
      <c r="BK561" s="92"/>
      <c r="BL561" s="92"/>
      <c r="BM561" s="92"/>
      <c r="BN561" s="92"/>
      <c r="BO561" s="92"/>
      <c r="BP561" s="92"/>
      <c r="BQ561" s="92"/>
      <c r="BR561" s="92"/>
      <c r="BS561" s="92"/>
      <c r="BT561" s="92"/>
      <c r="BU561" s="92"/>
      <c r="BV561" s="92"/>
      <c r="BW561" s="92"/>
      <c r="BX561" s="92"/>
      <c r="BY561" s="92"/>
      <c r="BZ561" s="92"/>
      <c r="CA561" s="92"/>
    </row>
    <row r="562" spans="1:79" x14ac:dyDescent="0.25">
      <c r="A562" s="65" t="str">
        <f>IF(D562="", "", _xlfn.XLOOKUP(D562,'[1]UHCC Architecture Master'!I:I,'[1]UHCC Architecture Master'!F:F,"NA",0,1))</f>
        <v/>
      </c>
      <c r="B562" s="65" t="str">
        <f>IF(D562="", "", _xlfn.XLOOKUP(D562,'[1]UHCC Architecture Master'!I:I,'[1]UHCC Architecture Master'!G:G,"NA",0,1))</f>
        <v/>
      </c>
      <c r="C562" s="65" t="str">
        <f>IF(D562="", "", _xlfn.XLOOKUP(D562,'[1]UHCC Architecture Master'!I:I,'[1]UHCC Architecture Master'!H:H,"NA",0,1))</f>
        <v/>
      </c>
      <c r="D562" s="92"/>
      <c r="E562" s="65" t="str">
        <f>IF(D562="", "", _xlfn.XLOOKUP(D562,'[1]UHCC Architecture Master'!I:I,'[1]UHCC Architecture Master'!K:K,"NA",0,1))</f>
        <v/>
      </c>
      <c r="F562" s="65"/>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c r="AI562" s="92"/>
      <c r="AJ562" s="92"/>
      <c r="AK562" s="92"/>
      <c r="AL562" s="92"/>
      <c r="AM562" s="92"/>
      <c r="AN562" s="92"/>
      <c r="AO562" s="92"/>
      <c r="AP562" s="92"/>
      <c r="AQ562" s="92"/>
      <c r="AR562" s="92"/>
      <c r="AS562" s="92"/>
      <c r="AT562" s="92"/>
      <c r="AU562" s="92"/>
      <c r="AV562" s="92"/>
      <c r="AW562" s="92"/>
      <c r="AX562" s="92"/>
      <c r="AY562" s="92"/>
      <c r="AZ562" s="92"/>
      <c r="BA562" s="92"/>
      <c r="BB562" s="92"/>
      <c r="BC562" s="92"/>
      <c r="BD562" s="92"/>
      <c r="BE562" s="92"/>
      <c r="BF562" s="92"/>
      <c r="BG562" s="92"/>
      <c r="BH562" s="92"/>
      <c r="BI562" s="92"/>
      <c r="BJ562" s="92"/>
      <c r="BK562" s="92"/>
      <c r="BL562" s="92"/>
      <c r="BM562" s="92"/>
      <c r="BN562" s="92"/>
      <c r="BO562" s="92"/>
      <c r="BP562" s="92"/>
      <c r="BQ562" s="92"/>
      <c r="BR562" s="92"/>
      <c r="BS562" s="92"/>
      <c r="BT562" s="92"/>
      <c r="BU562" s="92"/>
      <c r="BV562" s="92"/>
      <c r="BW562" s="92"/>
      <c r="BX562" s="92"/>
      <c r="BY562" s="92"/>
      <c r="BZ562" s="92"/>
      <c r="CA562" s="92"/>
    </row>
    <row r="563" spans="1:79" x14ac:dyDescent="0.25">
      <c r="A563" s="65" t="str">
        <f>IF(D563="", "", _xlfn.XLOOKUP(D563,'[1]UHCC Architecture Master'!I:I,'[1]UHCC Architecture Master'!F:F,"NA",0,1))</f>
        <v/>
      </c>
      <c r="B563" s="65" t="str">
        <f>IF(D563="", "", _xlfn.XLOOKUP(D563,'[1]UHCC Architecture Master'!I:I,'[1]UHCC Architecture Master'!G:G,"NA",0,1))</f>
        <v/>
      </c>
      <c r="C563" s="65" t="str">
        <f>IF(D563="", "", _xlfn.XLOOKUP(D563,'[1]UHCC Architecture Master'!I:I,'[1]UHCC Architecture Master'!H:H,"NA",0,1))</f>
        <v/>
      </c>
      <c r="D563" s="92"/>
      <c r="E563" s="65" t="str">
        <f>IF(D563="", "", _xlfn.XLOOKUP(D563,'[1]UHCC Architecture Master'!I:I,'[1]UHCC Architecture Master'!K:K,"NA",0,1))</f>
        <v/>
      </c>
      <c r="F563" s="65"/>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c r="AD563" s="92"/>
      <c r="AE563" s="92"/>
      <c r="AF563" s="92"/>
      <c r="AG563" s="92"/>
      <c r="AH563" s="92"/>
      <c r="AI563" s="92"/>
      <c r="AJ563" s="92"/>
      <c r="AK563" s="92"/>
      <c r="AL563" s="92"/>
      <c r="AM563" s="92"/>
      <c r="AN563" s="92"/>
      <c r="AO563" s="92"/>
      <c r="AP563" s="92"/>
      <c r="AQ563" s="92"/>
      <c r="AR563" s="92"/>
      <c r="AS563" s="92"/>
      <c r="AT563" s="92"/>
      <c r="AU563" s="92"/>
      <c r="AV563" s="92"/>
      <c r="AW563" s="92"/>
      <c r="AX563" s="92"/>
      <c r="AY563" s="92"/>
      <c r="AZ563" s="92"/>
      <c r="BA563" s="92"/>
      <c r="BB563" s="92"/>
      <c r="BC563" s="92"/>
      <c r="BD563" s="92"/>
      <c r="BE563" s="92"/>
      <c r="BF563" s="92"/>
      <c r="BG563" s="92"/>
      <c r="BH563" s="92"/>
      <c r="BI563" s="92"/>
      <c r="BJ563" s="92"/>
      <c r="BK563" s="92"/>
      <c r="BL563" s="92"/>
      <c r="BM563" s="92"/>
      <c r="BN563" s="92"/>
      <c r="BO563" s="92"/>
      <c r="BP563" s="92"/>
      <c r="BQ563" s="92"/>
      <c r="BR563" s="92"/>
      <c r="BS563" s="92"/>
      <c r="BT563" s="92"/>
      <c r="BU563" s="92"/>
      <c r="BV563" s="92"/>
      <c r="BW563" s="92"/>
      <c r="BX563" s="92"/>
      <c r="BY563" s="92"/>
      <c r="BZ563" s="92"/>
      <c r="CA563" s="92"/>
    </row>
    <row r="564" spans="1:79" x14ac:dyDescent="0.25">
      <c r="A564" s="65" t="str">
        <f>IF(D564="", "", _xlfn.XLOOKUP(D564,'[1]UHCC Architecture Master'!I:I,'[1]UHCC Architecture Master'!F:F,"NA",0,1))</f>
        <v/>
      </c>
      <c r="B564" s="65" t="str">
        <f>IF(D564="", "", _xlfn.XLOOKUP(D564,'[1]UHCC Architecture Master'!I:I,'[1]UHCC Architecture Master'!G:G,"NA",0,1))</f>
        <v/>
      </c>
      <c r="C564" s="65" t="str">
        <f>IF(D564="", "", _xlfn.XLOOKUP(D564,'[1]UHCC Architecture Master'!I:I,'[1]UHCC Architecture Master'!H:H,"NA",0,1))</f>
        <v/>
      </c>
      <c r="D564" s="92"/>
      <c r="E564" s="65" t="str">
        <f>IF(D564="", "", _xlfn.XLOOKUP(D564,'[1]UHCC Architecture Master'!I:I,'[1]UHCC Architecture Master'!K:K,"NA",0,1))</f>
        <v/>
      </c>
      <c r="F564" s="65"/>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c r="AI564" s="92"/>
      <c r="AJ564" s="92"/>
      <c r="AK564" s="92"/>
      <c r="AL564" s="92"/>
      <c r="AM564" s="92"/>
      <c r="AN564" s="92"/>
      <c r="AO564" s="92"/>
      <c r="AP564" s="92"/>
      <c r="AQ564" s="92"/>
      <c r="AR564" s="92"/>
      <c r="AS564" s="92"/>
      <c r="AT564" s="92"/>
      <c r="AU564" s="92"/>
      <c r="AV564" s="92"/>
      <c r="AW564" s="92"/>
      <c r="AX564" s="92"/>
      <c r="AY564" s="92"/>
      <c r="AZ564" s="92"/>
      <c r="BA564" s="92"/>
      <c r="BB564" s="92"/>
      <c r="BC564" s="92"/>
      <c r="BD564" s="92"/>
      <c r="BE564" s="92"/>
      <c r="BF564" s="92"/>
      <c r="BG564" s="92"/>
      <c r="BH564" s="92"/>
      <c r="BI564" s="92"/>
      <c r="BJ564" s="92"/>
      <c r="BK564" s="92"/>
      <c r="BL564" s="92"/>
      <c r="BM564" s="92"/>
      <c r="BN564" s="92"/>
      <c r="BO564" s="92"/>
      <c r="BP564" s="92"/>
      <c r="BQ564" s="92"/>
      <c r="BR564" s="92"/>
      <c r="BS564" s="92"/>
      <c r="BT564" s="92"/>
      <c r="BU564" s="92"/>
      <c r="BV564" s="92"/>
      <c r="BW564" s="92"/>
      <c r="BX564" s="92"/>
      <c r="BY564" s="92"/>
      <c r="BZ564" s="92"/>
      <c r="CA564" s="92"/>
    </row>
    <row r="565" spans="1:79" x14ac:dyDescent="0.25">
      <c r="A565" s="65" t="str">
        <f>IF(D565="", "", _xlfn.XLOOKUP(D565,'[1]UHCC Architecture Master'!I:I,'[1]UHCC Architecture Master'!F:F,"NA",0,1))</f>
        <v/>
      </c>
      <c r="B565" s="65" t="str">
        <f>IF(D565="", "", _xlfn.XLOOKUP(D565,'[1]UHCC Architecture Master'!I:I,'[1]UHCC Architecture Master'!G:G,"NA",0,1))</f>
        <v/>
      </c>
      <c r="C565" s="65" t="str">
        <f>IF(D565="", "", _xlfn.XLOOKUP(D565,'[1]UHCC Architecture Master'!I:I,'[1]UHCC Architecture Master'!H:H,"NA",0,1))</f>
        <v/>
      </c>
      <c r="D565" s="92"/>
      <c r="E565" s="65" t="str">
        <f>IF(D565="", "", _xlfn.XLOOKUP(D565,'[1]UHCC Architecture Master'!I:I,'[1]UHCC Architecture Master'!K:K,"NA",0,1))</f>
        <v/>
      </c>
      <c r="F565" s="65"/>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c r="AD565" s="92"/>
      <c r="AE565" s="92"/>
      <c r="AF565" s="92"/>
      <c r="AG565" s="92"/>
      <c r="AH565" s="92"/>
      <c r="AI565" s="92"/>
      <c r="AJ565" s="92"/>
      <c r="AK565" s="92"/>
      <c r="AL565" s="92"/>
      <c r="AM565" s="92"/>
      <c r="AN565" s="92"/>
      <c r="AO565" s="92"/>
      <c r="AP565" s="92"/>
      <c r="AQ565" s="92"/>
      <c r="AR565" s="92"/>
      <c r="AS565" s="92"/>
      <c r="AT565" s="92"/>
      <c r="AU565" s="92"/>
      <c r="AV565" s="92"/>
      <c r="AW565" s="92"/>
      <c r="AX565" s="92"/>
      <c r="AY565" s="92"/>
      <c r="AZ565" s="92"/>
      <c r="BA565" s="92"/>
      <c r="BB565" s="92"/>
      <c r="BC565" s="92"/>
      <c r="BD565" s="92"/>
      <c r="BE565" s="92"/>
      <c r="BF565" s="92"/>
      <c r="BG565" s="92"/>
      <c r="BH565" s="92"/>
      <c r="BI565" s="92"/>
      <c r="BJ565" s="92"/>
      <c r="BK565" s="92"/>
      <c r="BL565" s="92"/>
      <c r="BM565" s="92"/>
      <c r="BN565" s="92"/>
      <c r="BO565" s="92"/>
      <c r="BP565" s="92"/>
      <c r="BQ565" s="92"/>
      <c r="BR565" s="92"/>
      <c r="BS565" s="92"/>
      <c r="BT565" s="92"/>
      <c r="BU565" s="92"/>
      <c r="BV565" s="92"/>
      <c r="BW565" s="92"/>
      <c r="BX565" s="92"/>
      <c r="BY565" s="92"/>
      <c r="BZ565" s="92"/>
      <c r="CA565" s="92"/>
    </row>
    <row r="566" spans="1:79" x14ac:dyDescent="0.25">
      <c r="A566" s="65" t="str">
        <f>IF(D566="", "", _xlfn.XLOOKUP(D566,'[1]UHCC Architecture Master'!I:I,'[1]UHCC Architecture Master'!F:F,"NA",0,1))</f>
        <v/>
      </c>
      <c r="B566" s="65" t="str">
        <f>IF(D566="", "", _xlfn.XLOOKUP(D566,'[1]UHCC Architecture Master'!I:I,'[1]UHCC Architecture Master'!G:G,"NA",0,1))</f>
        <v/>
      </c>
      <c r="C566" s="65" t="str">
        <f>IF(D566="", "", _xlfn.XLOOKUP(D566,'[1]UHCC Architecture Master'!I:I,'[1]UHCC Architecture Master'!H:H,"NA",0,1))</f>
        <v/>
      </c>
      <c r="D566" s="92"/>
      <c r="E566" s="65" t="str">
        <f>IF(D566="", "", _xlfn.XLOOKUP(D566,'[1]UHCC Architecture Master'!I:I,'[1]UHCC Architecture Master'!K:K,"NA",0,1))</f>
        <v/>
      </c>
      <c r="F566" s="65"/>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92"/>
      <c r="BD566" s="92"/>
      <c r="BE566" s="92"/>
      <c r="BF566" s="92"/>
      <c r="BG566" s="92"/>
      <c r="BH566" s="92"/>
      <c r="BI566" s="92"/>
      <c r="BJ566" s="92"/>
      <c r="BK566" s="92"/>
      <c r="BL566" s="92"/>
      <c r="BM566" s="92"/>
      <c r="BN566" s="92"/>
      <c r="BO566" s="92"/>
      <c r="BP566" s="92"/>
      <c r="BQ566" s="92"/>
      <c r="BR566" s="92"/>
      <c r="BS566" s="92"/>
      <c r="BT566" s="92"/>
      <c r="BU566" s="92"/>
      <c r="BV566" s="92"/>
      <c r="BW566" s="92"/>
      <c r="BX566" s="92"/>
      <c r="BY566" s="92"/>
      <c r="BZ566" s="92"/>
      <c r="CA566" s="92"/>
    </row>
    <row r="567" spans="1:79" x14ac:dyDescent="0.25">
      <c r="A567" s="65" t="str">
        <f>IF(D567="", "", _xlfn.XLOOKUP(D567,'[1]UHCC Architecture Master'!I:I,'[1]UHCC Architecture Master'!F:F,"NA",0,1))</f>
        <v/>
      </c>
      <c r="B567" s="65" t="str">
        <f>IF(D567="", "", _xlfn.XLOOKUP(D567,'[1]UHCC Architecture Master'!I:I,'[1]UHCC Architecture Master'!G:G,"NA",0,1))</f>
        <v/>
      </c>
      <c r="C567" s="65" t="str">
        <f>IF(D567="", "", _xlfn.XLOOKUP(D567,'[1]UHCC Architecture Master'!I:I,'[1]UHCC Architecture Master'!H:H,"NA",0,1))</f>
        <v/>
      </c>
      <c r="D567" s="92"/>
      <c r="E567" s="65" t="str">
        <f>IF(D567="", "", _xlfn.XLOOKUP(D567,'[1]UHCC Architecture Master'!I:I,'[1]UHCC Architecture Master'!K:K,"NA",0,1))</f>
        <v/>
      </c>
      <c r="F567" s="65"/>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c r="AD567" s="92"/>
      <c r="AE567" s="92"/>
      <c r="AF567" s="92"/>
      <c r="AG567" s="92"/>
      <c r="AH567" s="92"/>
      <c r="AI567" s="92"/>
      <c r="AJ567" s="92"/>
      <c r="AK567" s="92"/>
      <c r="AL567" s="92"/>
      <c r="AM567" s="92"/>
      <c r="AN567" s="92"/>
      <c r="AO567" s="92"/>
      <c r="AP567" s="92"/>
      <c r="AQ567" s="92"/>
      <c r="AR567" s="92"/>
      <c r="AS567" s="92"/>
      <c r="AT567" s="92"/>
      <c r="AU567" s="92"/>
      <c r="AV567" s="92"/>
      <c r="AW567" s="92"/>
      <c r="AX567" s="92"/>
      <c r="AY567" s="92"/>
      <c r="AZ567" s="92"/>
      <c r="BA567" s="92"/>
      <c r="BB567" s="92"/>
      <c r="BC567" s="92"/>
      <c r="BD567" s="92"/>
      <c r="BE567" s="92"/>
      <c r="BF567" s="92"/>
      <c r="BG567" s="92"/>
      <c r="BH567" s="92"/>
      <c r="BI567" s="92"/>
      <c r="BJ567" s="92"/>
      <c r="BK567" s="92"/>
      <c r="BL567" s="92"/>
      <c r="BM567" s="92"/>
      <c r="BN567" s="92"/>
      <c r="BO567" s="92"/>
      <c r="BP567" s="92"/>
      <c r="BQ567" s="92"/>
      <c r="BR567" s="92"/>
      <c r="BS567" s="92"/>
      <c r="BT567" s="92"/>
      <c r="BU567" s="92"/>
      <c r="BV567" s="92"/>
      <c r="BW567" s="92"/>
      <c r="BX567" s="92"/>
      <c r="BY567" s="92"/>
      <c r="BZ567" s="92"/>
      <c r="CA567" s="92"/>
    </row>
    <row r="568" spans="1:79" x14ac:dyDescent="0.25">
      <c r="A568" s="65" t="str">
        <f>IF(D568="", "", _xlfn.XLOOKUP(D568,'[1]UHCC Architecture Master'!I:I,'[1]UHCC Architecture Master'!F:F,"NA",0,1))</f>
        <v/>
      </c>
      <c r="B568" s="65" t="str">
        <f>IF(D568="", "", _xlfn.XLOOKUP(D568,'[1]UHCC Architecture Master'!I:I,'[1]UHCC Architecture Master'!G:G,"NA",0,1))</f>
        <v/>
      </c>
      <c r="C568" s="65" t="str">
        <f>IF(D568="", "", _xlfn.XLOOKUP(D568,'[1]UHCC Architecture Master'!I:I,'[1]UHCC Architecture Master'!H:H,"NA",0,1))</f>
        <v/>
      </c>
      <c r="D568" s="92"/>
      <c r="E568" s="65" t="str">
        <f>IF(D568="", "", _xlfn.XLOOKUP(D568,'[1]UHCC Architecture Master'!I:I,'[1]UHCC Architecture Master'!K:K,"NA",0,1))</f>
        <v/>
      </c>
      <c r="F568" s="65"/>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c r="AI568" s="92"/>
      <c r="AJ568" s="92"/>
      <c r="AK568" s="92"/>
      <c r="AL568" s="92"/>
      <c r="AM568" s="92"/>
      <c r="AN568" s="92"/>
      <c r="AO568" s="92"/>
      <c r="AP568" s="92"/>
      <c r="AQ568" s="92"/>
      <c r="AR568" s="92"/>
      <c r="AS568" s="92"/>
      <c r="AT568" s="92"/>
      <c r="AU568" s="92"/>
      <c r="AV568" s="92"/>
      <c r="AW568" s="92"/>
      <c r="AX568" s="92"/>
      <c r="AY568" s="92"/>
      <c r="AZ568" s="92"/>
      <c r="BA568" s="92"/>
      <c r="BB568" s="92"/>
      <c r="BC568" s="92"/>
      <c r="BD568" s="92"/>
      <c r="BE568" s="92"/>
      <c r="BF568" s="92"/>
      <c r="BG568" s="92"/>
      <c r="BH568" s="92"/>
      <c r="BI568" s="92"/>
      <c r="BJ568" s="92"/>
      <c r="BK568" s="92"/>
      <c r="BL568" s="92"/>
      <c r="BM568" s="92"/>
      <c r="BN568" s="92"/>
      <c r="BO568" s="92"/>
      <c r="BP568" s="92"/>
      <c r="BQ568" s="92"/>
      <c r="BR568" s="92"/>
      <c r="BS568" s="92"/>
      <c r="BT568" s="92"/>
      <c r="BU568" s="92"/>
      <c r="BV568" s="92"/>
      <c r="BW568" s="92"/>
      <c r="BX568" s="92"/>
      <c r="BY568" s="92"/>
      <c r="BZ568" s="92"/>
      <c r="CA568" s="92"/>
    </row>
    <row r="569" spans="1:79" x14ac:dyDescent="0.25">
      <c r="A569" s="65" t="str">
        <f>IF(D569="", "", _xlfn.XLOOKUP(D569,'[1]UHCC Architecture Master'!I:I,'[1]UHCC Architecture Master'!F:F,"NA",0,1))</f>
        <v/>
      </c>
      <c r="B569" s="65" t="str">
        <f>IF(D569="", "", _xlfn.XLOOKUP(D569,'[1]UHCC Architecture Master'!I:I,'[1]UHCC Architecture Master'!G:G,"NA",0,1))</f>
        <v/>
      </c>
      <c r="C569" s="65" t="str">
        <f>IF(D569="", "", _xlfn.XLOOKUP(D569,'[1]UHCC Architecture Master'!I:I,'[1]UHCC Architecture Master'!H:H,"NA",0,1))</f>
        <v/>
      </c>
      <c r="D569" s="92"/>
      <c r="E569" s="65" t="str">
        <f>IF(D569="", "", _xlfn.XLOOKUP(D569,'[1]UHCC Architecture Master'!I:I,'[1]UHCC Architecture Master'!K:K,"NA",0,1))</f>
        <v/>
      </c>
      <c r="F569" s="65"/>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c r="AD569" s="92"/>
      <c r="AE569" s="92"/>
      <c r="AF569" s="92"/>
      <c r="AG569" s="92"/>
      <c r="AH569" s="92"/>
      <c r="AI569" s="92"/>
      <c r="AJ569" s="92"/>
      <c r="AK569" s="92"/>
      <c r="AL569" s="92"/>
      <c r="AM569" s="92"/>
      <c r="AN569" s="92"/>
      <c r="AO569" s="92"/>
      <c r="AP569" s="92"/>
      <c r="AQ569" s="92"/>
      <c r="AR569" s="92"/>
      <c r="AS569" s="92"/>
      <c r="AT569" s="92"/>
      <c r="AU569" s="92"/>
      <c r="AV569" s="92"/>
      <c r="AW569" s="92"/>
      <c r="AX569" s="92"/>
      <c r="AY569" s="92"/>
      <c r="AZ569" s="92"/>
      <c r="BA569" s="92"/>
      <c r="BB569" s="92"/>
      <c r="BC569" s="92"/>
      <c r="BD569" s="92"/>
      <c r="BE569" s="92"/>
      <c r="BF569" s="92"/>
      <c r="BG569" s="92"/>
      <c r="BH569" s="92"/>
      <c r="BI569" s="92"/>
      <c r="BJ569" s="92"/>
      <c r="BK569" s="92"/>
      <c r="BL569" s="92"/>
      <c r="BM569" s="92"/>
      <c r="BN569" s="92"/>
      <c r="BO569" s="92"/>
      <c r="BP569" s="92"/>
      <c r="BQ569" s="92"/>
      <c r="BR569" s="92"/>
      <c r="BS569" s="92"/>
      <c r="BT569" s="92"/>
      <c r="BU569" s="92"/>
      <c r="BV569" s="92"/>
      <c r="BW569" s="92"/>
      <c r="BX569" s="92"/>
      <c r="BY569" s="92"/>
      <c r="BZ569" s="92"/>
      <c r="CA569" s="92"/>
    </row>
    <row r="570" spans="1:79" x14ac:dyDescent="0.25">
      <c r="A570" s="65" t="str">
        <f>IF(D570="", "", _xlfn.XLOOKUP(D570,'[1]UHCC Architecture Master'!I:I,'[1]UHCC Architecture Master'!F:F,"NA",0,1))</f>
        <v/>
      </c>
      <c r="B570" s="65" t="str">
        <f>IF(D570="", "", _xlfn.XLOOKUP(D570,'[1]UHCC Architecture Master'!I:I,'[1]UHCC Architecture Master'!G:G,"NA",0,1))</f>
        <v/>
      </c>
      <c r="C570" s="65" t="str">
        <f>IF(D570="", "", _xlfn.XLOOKUP(D570,'[1]UHCC Architecture Master'!I:I,'[1]UHCC Architecture Master'!H:H,"NA",0,1))</f>
        <v/>
      </c>
      <c r="D570" s="92"/>
      <c r="E570" s="65" t="str">
        <f>IF(D570="", "", _xlfn.XLOOKUP(D570,'[1]UHCC Architecture Master'!I:I,'[1]UHCC Architecture Master'!K:K,"NA",0,1))</f>
        <v/>
      </c>
      <c r="F570" s="65"/>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c r="AI570" s="92"/>
      <c r="AJ570" s="92"/>
      <c r="AK570" s="92"/>
      <c r="AL570" s="92"/>
      <c r="AM570" s="92"/>
      <c r="AN570" s="92"/>
      <c r="AO570" s="92"/>
      <c r="AP570" s="92"/>
      <c r="AQ570" s="92"/>
      <c r="AR570" s="92"/>
      <c r="AS570" s="92"/>
      <c r="AT570" s="92"/>
      <c r="AU570" s="92"/>
      <c r="AV570" s="92"/>
      <c r="AW570" s="92"/>
      <c r="AX570" s="92"/>
      <c r="AY570" s="92"/>
      <c r="AZ570" s="92"/>
      <c r="BA570" s="92"/>
      <c r="BB570" s="92"/>
      <c r="BC570" s="92"/>
      <c r="BD570" s="92"/>
      <c r="BE570" s="92"/>
      <c r="BF570" s="92"/>
      <c r="BG570" s="92"/>
      <c r="BH570" s="92"/>
      <c r="BI570" s="92"/>
      <c r="BJ570" s="92"/>
      <c r="BK570" s="92"/>
      <c r="BL570" s="92"/>
      <c r="BM570" s="92"/>
      <c r="BN570" s="92"/>
      <c r="BO570" s="92"/>
      <c r="BP570" s="92"/>
      <c r="BQ570" s="92"/>
      <c r="BR570" s="92"/>
      <c r="BS570" s="92"/>
      <c r="BT570" s="92"/>
      <c r="BU570" s="92"/>
      <c r="BV570" s="92"/>
      <c r="BW570" s="92"/>
      <c r="BX570" s="92"/>
      <c r="BY570" s="92"/>
      <c r="BZ570" s="92"/>
      <c r="CA570" s="92"/>
    </row>
    <row r="571" spans="1:79" x14ac:dyDescent="0.25">
      <c r="A571" s="65" t="str">
        <f>IF(D571="", "", _xlfn.XLOOKUP(D571,'[1]UHCC Architecture Master'!I:I,'[1]UHCC Architecture Master'!F:F,"NA",0,1))</f>
        <v/>
      </c>
      <c r="B571" s="65" t="str">
        <f>IF(D571="", "", _xlfn.XLOOKUP(D571,'[1]UHCC Architecture Master'!I:I,'[1]UHCC Architecture Master'!G:G,"NA",0,1))</f>
        <v/>
      </c>
      <c r="C571" s="65" t="str">
        <f>IF(D571="", "", _xlfn.XLOOKUP(D571,'[1]UHCC Architecture Master'!I:I,'[1]UHCC Architecture Master'!H:H,"NA",0,1))</f>
        <v/>
      </c>
      <c r="D571" s="92"/>
      <c r="E571" s="65" t="str">
        <f>IF(D571="", "", _xlfn.XLOOKUP(D571,'[1]UHCC Architecture Master'!I:I,'[1]UHCC Architecture Master'!K:K,"NA",0,1))</f>
        <v/>
      </c>
      <c r="F571" s="65"/>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c r="AD571" s="92"/>
      <c r="AE571" s="92"/>
      <c r="AF571" s="92"/>
      <c r="AG571" s="92"/>
      <c r="AH571" s="92"/>
      <c r="AI571" s="92"/>
      <c r="AJ571" s="92"/>
      <c r="AK571" s="92"/>
      <c r="AL571" s="92"/>
      <c r="AM571" s="92"/>
      <c r="AN571" s="92"/>
      <c r="AO571" s="92"/>
      <c r="AP571" s="92"/>
      <c r="AQ571" s="92"/>
      <c r="AR571" s="92"/>
      <c r="AS571" s="92"/>
      <c r="AT571" s="92"/>
      <c r="AU571" s="92"/>
      <c r="AV571" s="92"/>
      <c r="AW571" s="92"/>
      <c r="AX571" s="92"/>
      <c r="AY571" s="92"/>
      <c r="AZ571" s="92"/>
      <c r="BA571" s="92"/>
      <c r="BB571" s="92"/>
      <c r="BC571" s="92"/>
      <c r="BD571" s="92"/>
      <c r="BE571" s="92"/>
      <c r="BF571" s="92"/>
      <c r="BG571" s="92"/>
      <c r="BH571" s="92"/>
      <c r="BI571" s="92"/>
      <c r="BJ571" s="92"/>
      <c r="BK571" s="92"/>
      <c r="BL571" s="92"/>
      <c r="BM571" s="92"/>
      <c r="BN571" s="92"/>
      <c r="BO571" s="92"/>
      <c r="BP571" s="92"/>
      <c r="BQ571" s="92"/>
      <c r="BR571" s="92"/>
      <c r="BS571" s="92"/>
      <c r="BT571" s="92"/>
      <c r="BU571" s="92"/>
      <c r="BV571" s="92"/>
      <c r="BW571" s="92"/>
      <c r="BX571" s="92"/>
      <c r="BY571" s="92"/>
      <c r="BZ571" s="92"/>
      <c r="CA571" s="92"/>
    </row>
    <row r="572" spans="1:79" x14ac:dyDescent="0.25">
      <c r="A572" s="65" t="str">
        <f>IF(D572="", "", _xlfn.XLOOKUP(D572,'[1]UHCC Architecture Master'!I:I,'[1]UHCC Architecture Master'!F:F,"NA",0,1))</f>
        <v/>
      </c>
      <c r="B572" s="65" t="str">
        <f>IF(D572="", "", _xlfn.XLOOKUP(D572,'[1]UHCC Architecture Master'!I:I,'[1]UHCC Architecture Master'!G:G,"NA",0,1))</f>
        <v/>
      </c>
      <c r="C572" s="65" t="str">
        <f>IF(D572="", "", _xlfn.XLOOKUP(D572,'[1]UHCC Architecture Master'!I:I,'[1]UHCC Architecture Master'!H:H,"NA",0,1))</f>
        <v/>
      </c>
      <c r="D572" s="92"/>
      <c r="E572" s="65" t="str">
        <f>IF(D572="", "", _xlfn.XLOOKUP(D572,'[1]UHCC Architecture Master'!I:I,'[1]UHCC Architecture Master'!K:K,"NA",0,1))</f>
        <v/>
      </c>
      <c r="F572" s="65"/>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c r="BB572" s="92"/>
      <c r="BC572" s="92"/>
      <c r="BD572" s="92"/>
      <c r="BE572" s="92"/>
      <c r="BF572" s="92"/>
      <c r="BG572" s="92"/>
      <c r="BH572" s="92"/>
      <c r="BI572" s="92"/>
      <c r="BJ572" s="92"/>
      <c r="BK572" s="92"/>
      <c r="BL572" s="92"/>
      <c r="BM572" s="92"/>
      <c r="BN572" s="92"/>
      <c r="BO572" s="92"/>
      <c r="BP572" s="92"/>
      <c r="BQ572" s="92"/>
      <c r="BR572" s="92"/>
      <c r="BS572" s="92"/>
      <c r="BT572" s="92"/>
      <c r="BU572" s="92"/>
      <c r="BV572" s="92"/>
      <c r="BW572" s="92"/>
      <c r="BX572" s="92"/>
      <c r="BY572" s="92"/>
      <c r="BZ572" s="92"/>
      <c r="CA572" s="92"/>
    </row>
    <row r="573" spans="1:79" x14ac:dyDescent="0.25">
      <c r="A573" s="65" t="str">
        <f>IF(D573="", "", _xlfn.XLOOKUP(D573,'[1]UHCC Architecture Master'!I:I,'[1]UHCC Architecture Master'!F:F,"NA",0,1))</f>
        <v/>
      </c>
      <c r="B573" s="65" t="str">
        <f>IF(D573="", "", _xlfn.XLOOKUP(D573,'[1]UHCC Architecture Master'!I:I,'[1]UHCC Architecture Master'!G:G,"NA",0,1))</f>
        <v/>
      </c>
      <c r="C573" s="65" t="str">
        <f>IF(D573="", "", _xlfn.XLOOKUP(D573,'[1]UHCC Architecture Master'!I:I,'[1]UHCC Architecture Master'!H:H,"NA",0,1))</f>
        <v/>
      </c>
      <c r="D573" s="92"/>
      <c r="E573" s="65" t="str">
        <f>IF(D573="", "", _xlfn.XLOOKUP(D573,'[1]UHCC Architecture Master'!I:I,'[1]UHCC Architecture Master'!K:K,"NA",0,1))</f>
        <v/>
      </c>
      <c r="F573" s="65"/>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c r="AD573" s="92"/>
      <c r="AE573" s="92"/>
      <c r="AF573" s="92"/>
      <c r="AG573" s="92"/>
      <c r="AH573" s="92"/>
      <c r="AI573" s="92"/>
      <c r="AJ573" s="92"/>
      <c r="AK573" s="92"/>
      <c r="AL573" s="92"/>
      <c r="AM573" s="92"/>
      <c r="AN573" s="92"/>
      <c r="AO573" s="92"/>
      <c r="AP573" s="92"/>
      <c r="AQ573" s="92"/>
      <c r="AR573" s="92"/>
      <c r="AS573" s="92"/>
      <c r="AT573" s="92"/>
      <c r="AU573" s="92"/>
      <c r="AV573" s="92"/>
      <c r="AW573" s="92"/>
      <c r="AX573" s="92"/>
      <c r="AY573" s="92"/>
      <c r="AZ573" s="92"/>
      <c r="BA573" s="92"/>
      <c r="BB573" s="92"/>
      <c r="BC573" s="92"/>
      <c r="BD573" s="92"/>
      <c r="BE573" s="92"/>
      <c r="BF573" s="92"/>
      <c r="BG573" s="92"/>
      <c r="BH573" s="92"/>
      <c r="BI573" s="92"/>
      <c r="BJ573" s="92"/>
      <c r="BK573" s="92"/>
      <c r="BL573" s="92"/>
      <c r="BM573" s="92"/>
      <c r="BN573" s="92"/>
      <c r="BO573" s="92"/>
      <c r="BP573" s="92"/>
      <c r="BQ573" s="92"/>
      <c r="BR573" s="92"/>
      <c r="BS573" s="92"/>
      <c r="BT573" s="92"/>
      <c r="BU573" s="92"/>
      <c r="BV573" s="92"/>
      <c r="BW573" s="92"/>
      <c r="BX573" s="92"/>
      <c r="BY573" s="92"/>
      <c r="BZ573" s="92"/>
      <c r="CA573" s="92"/>
    </row>
    <row r="574" spans="1:79" x14ac:dyDescent="0.25">
      <c r="A574" s="65" t="str">
        <f>IF(D574="", "", _xlfn.XLOOKUP(D574,'[1]UHCC Architecture Master'!I:I,'[1]UHCC Architecture Master'!F:F,"NA",0,1))</f>
        <v/>
      </c>
      <c r="B574" s="65" t="str">
        <f>IF(D574="", "", _xlfn.XLOOKUP(D574,'[1]UHCC Architecture Master'!I:I,'[1]UHCC Architecture Master'!G:G,"NA",0,1))</f>
        <v/>
      </c>
      <c r="C574" s="65" t="str">
        <f>IF(D574="", "", _xlfn.XLOOKUP(D574,'[1]UHCC Architecture Master'!I:I,'[1]UHCC Architecture Master'!H:H,"NA",0,1))</f>
        <v/>
      </c>
      <c r="D574" s="92"/>
      <c r="E574" s="65" t="str">
        <f>IF(D574="", "", _xlfn.XLOOKUP(D574,'[1]UHCC Architecture Master'!I:I,'[1]UHCC Architecture Master'!K:K,"NA",0,1))</f>
        <v/>
      </c>
      <c r="F574" s="65"/>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c r="AI574" s="92"/>
      <c r="AJ574" s="92"/>
      <c r="AK574" s="92"/>
      <c r="AL574" s="92"/>
      <c r="AM574" s="92"/>
      <c r="AN574" s="92"/>
      <c r="AO574" s="92"/>
      <c r="AP574" s="92"/>
      <c r="AQ574" s="92"/>
      <c r="AR574" s="92"/>
      <c r="AS574" s="92"/>
      <c r="AT574" s="92"/>
      <c r="AU574" s="92"/>
      <c r="AV574" s="92"/>
      <c r="AW574" s="92"/>
      <c r="AX574" s="92"/>
      <c r="AY574" s="92"/>
      <c r="AZ574" s="92"/>
      <c r="BA574" s="92"/>
      <c r="BB574" s="92"/>
      <c r="BC574" s="92"/>
      <c r="BD574" s="92"/>
      <c r="BE574" s="92"/>
      <c r="BF574" s="92"/>
      <c r="BG574" s="92"/>
      <c r="BH574" s="92"/>
      <c r="BI574" s="92"/>
      <c r="BJ574" s="92"/>
      <c r="BK574" s="92"/>
      <c r="BL574" s="92"/>
      <c r="BM574" s="92"/>
      <c r="BN574" s="92"/>
      <c r="BO574" s="92"/>
      <c r="BP574" s="92"/>
      <c r="BQ574" s="92"/>
      <c r="BR574" s="92"/>
      <c r="BS574" s="92"/>
      <c r="BT574" s="92"/>
      <c r="BU574" s="92"/>
      <c r="BV574" s="92"/>
      <c r="BW574" s="92"/>
      <c r="BX574" s="92"/>
      <c r="BY574" s="92"/>
      <c r="BZ574" s="92"/>
      <c r="CA574" s="92"/>
    </row>
    <row r="575" spans="1:79" x14ac:dyDescent="0.25">
      <c r="A575" s="65" t="str">
        <f>IF(D575="", "", _xlfn.XLOOKUP(D575,'[1]UHCC Architecture Master'!I:I,'[1]UHCC Architecture Master'!F:F,"NA",0,1))</f>
        <v/>
      </c>
      <c r="B575" s="65" t="str">
        <f>IF(D575="", "", _xlfn.XLOOKUP(D575,'[1]UHCC Architecture Master'!I:I,'[1]UHCC Architecture Master'!G:G,"NA",0,1))</f>
        <v/>
      </c>
      <c r="C575" s="65" t="str">
        <f>IF(D575="", "", _xlfn.XLOOKUP(D575,'[1]UHCC Architecture Master'!I:I,'[1]UHCC Architecture Master'!H:H,"NA",0,1))</f>
        <v/>
      </c>
      <c r="D575" s="92"/>
      <c r="E575" s="65" t="str">
        <f>IF(D575="", "", _xlfn.XLOOKUP(D575,'[1]UHCC Architecture Master'!I:I,'[1]UHCC Architecture Master'!K:K,"NA",0,1))</f>
        <v/>
      </c>
      <c r="F575" s="65"/>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c r="AD575" s="92"/>
      <c r="AE575" s="92"/>
      <c r="AF575" s="92"/>
      <c r="AG575" s="92"/>
      <c r="AH575" s="92"/>
      <c r="AI575" s="92"/>
      <c r="AJ575" s="92"/>
      <c r="AK575" s="92"/>
      <c r="AL575" s="92"/>
      <c r="AM575" s="92"/>
      <c r="AN575" s="92"/>
      <c r="AO575" s="92"/>
      <c r="AP575" s="92"/>
      <c r="AQ575" s="92"/>
      <c r="AR575" s="92"/>
      <c r="AS575" s="92"/>
      <c r="AT575" s="92"/>
      <c r="AU575" s="92"/>
      <c r="AV575" s="92"/>
      <c r="AW575" s="92"/>
      <c r="AX575" s="92"/>
      <c r="AY575" s="92"/>
      <c r="AZ575" s="92"/>
      <c r="BA575" s="92"/>
      <c r="BB575" s="92"/>
      <c r="BC575" s="92"/>
      <c r="BD575" s="92"/>
      <c r="BE575" s="92"/>
      <c r="BF575" s="92"/>
      <c r="BG575" s="92"/>
      <c r="BH575" s="92"/>
      <c r="BI575" s="92"/>
      <c r="BJ575" s="92"/>
      <c r="BK575" s="92"/>
      <c r="BL575" s="92"/>
      <c r="BM575" s="92"/>
      <c r="BN575" s="92"/>
      <c r="BO575" s="92"/>
      <c r="BP575" s="92"/>
      <c r="BQ575" s="92"/>
      <c r="BR575" s="92"/>
      <c r="BS575" s="92"/>
      <c r="BT575" s="92"/>
      <c r="BU575" s="92"/>
      <c r="BV575" s="92"/>
      <c r="BW575" s="92"/>
      <c r="BX575" s="92"/>
      <c r="BY575" s="92"/>
      <c r="BZ575" s="92"/>
      <c r="CA575" s="92"/>
    </row>
    <row r="576" spans="1:79" x14ac:dyDescent="0.25">
      <c r="A576" s="65" t="str">
        <f>IF(D576="", "", _xlfn.XLOOKUP(D576,'[1]UHCC Architecture Master'!I:I,'[1]UHCC Architecture Master'!F:F,"NA",0,1))</f>
        <v/>
      </c>
      <c r="B576" s="65" t="str">
        <f>IF(D576="", "", _xlfn.XLOOKUP(D576,'[1]UHCC Architecture Master'!I:I,'[1]UHCC Architecture Master'!G:G,"NA",0,1))</f>
        <v/>
      </c>
      <c r="C576" s="65" t="str">
        <f>IF(D576="", "", _xlfn.XLOOKUP(D576,'[1]UHCC Architecture Master'!I:I,'[1]UHCC Architecture Master'!H:H,"NA",0,1))</f>
        <v/>
      </c>
      <c r="D576" s="92"/>
      <c r="E576" s="65" t="str">
        <f>IF(D576="", "", _xlfn.XLOOKUP(D576,'[1]UHCC Architecture Master'!I:I,'[1]UHCC Architecture Master'!K:K,"NA",0,1))</f>
        <v/>
      </c>
      <c r="F576" s="65"/>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c r="AI576" s="92"/>
      <c r="AJ576" s="92"/>
      <c r="AK576" s="92"/>
      <c r="AL576" s="92"/>
      <c r="AM576" s="92"/>
      <c r="AN576" s="92"/>
      <c r="AO576" s="92"/>
      <c r="AP576" s="92"/>
      <c r="AQ576" s="92"/>
      <c r="AR576" s="92"/>
      <c r="AS576" s="92"/>
      <c r="AT576" s="92"/>
      <c r="AU576" s="92"/>
      <c r="AV576" s="92"/>
      <c r="AW576" s="92"/>
      <c r="AX576" s="92"/>
      <c r="AY576" s="92"/>
      <c r="AZ576" s="92"/>
      <c r="BA576" s="92"/>
      <c r="BB576" s="92"/>
      <c r="BC576" s="92"/>
      <c r="BD576" s="92"/>
      <c r="BE576" s="92"/>
      <c r="BF576" s="92"/>
      <c r="BG576" s="92"/>
      <c r="BH576" s="92"/>
      <c r="BI576" s="92"/>
      <c r="BJ576" s="92"/>
      <c r="BK576" s="92"/>
      <c r="BL576" s="92"/>
      <c r="BM576" s="92"/>
      <c r="BN576" s="92"/>
      <c r="BO576" s="92"/>
      <c r="BP576" s="92"/>
      <c r="BQ576" s="92"/>
      <c r="BR576" s="92"/>
      <c r="BS576" s="92"/>
      <c r="BT576" s="92"/>
      <c r="BU576" s="92"/>
      <c r="BV576" s="92"/>
      <c r="BW576" s="92"/>
      <c r="BX576" s="92"/>
      <c r="BY576" s="92"/>
      <c r="BZ576" s="92"/>
      <c r="CA576" s="92"/>
    </row>
    <row r="577" spans="1:79" x14ac:dyDescent="0.25">
      <c r="A577" s="65" t="str">
        <f>IF(D577="", "", _xlfn.XLOOKUP(D577,'[1]UHCC Architecture Master'!I:I,'[1]UHCC Architecture Master'!F:F,"NA",0,1))</f>
        <v/>
      </c>
      <c r="B577" s="65" t="str">
        <f>IF(D577="", "", _xlfn.XLOOKUP(D577,'[1]UHCC Architecture Master'!I:I,'[1]UHCC Architecture Master'!G:G,"NA",0,1))</f>
        <v/>
      </c>
      <c r="C577" s="65" t="str">
        <f>IF(D577="", "", _xlfn.XLOOKUP(D577,'[1]UHCC Architecture Master'!I:I,'[1]UHCC Architecture Master'!H:H,"NA",0,1))</f>
        <v/>
      </c>
      <c r="D577" s="92"/>
      <c r="E577" s="65" t="str">
        <f>IF(D577="", "", _xlfn.XLOOKUP(D577,'[1]UHCC Architecture Master'!I:I,'[1]UHCC Architecture Master'!K:K,"NA",0,1))</f>
        <v/>
      </c>
      <c r="F577" s="65"/>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c r="AD577" s="92"/>
      <c r="AE577" s="92"/>
      <c r="AF577" s="92"/>
      <c r="AG577" s="92"/>
      <c r="AH577" s="92"/>
      <c r="AI577" s="92"/>
      <c r="AJ577" s="92"/>
      <c r="AK577" s="92"/>
      <c r="AL577" s="92"/>
      <c r="AM577" s="92"/>
      <c r="AN577" s="92"/>
      <c r="AO577" s="92"/>
      <c r="AP577" s="92"/>
      <c r="AQ577" s="92"/>
      <c r="AR577" s="92"/>
      <c r="AS577" s="92"/>
      <c r="AT577" s="92"/>
      <c r="AU577" s="92"/>
      <c r="AV577" s="92"/>
      <c r="AW577" s="92"/>
      <c r="AX577" s="92"/>
      <c r="AY577" s="92"/>
      <c r="AZ577" s="92"/>
      <c r="BA577" s="92"/>
      <c r="BB577" s="92"/>
      <c r="BC577" s="92"/>
      <c r="BD577" s="92"/>
      <c r="BE577" s="92"/>
      <c r="BF577" s="92"/>
      <c r="BG577" s="92"/>
      <c r="BH577" s="92"/>
      <c r="BI577" s="92"/>
      <c r="BJ577" s="92"/>
      <c r="BK577" s="92"/>
      <c r="BL577" s="92"/>
      <c r="BM577" s="92"/>
      <c r="BN577" s="92"/>
      <c r="BO577" s="92"/>
      <c r="BP577" s="92"/>
      <c r="BQ577" s="92"/>
      <c r="BR577" s="92"/>
      <c r="BS577" s="92"/>
      <c r="BT577" s="92"/>
      <c r="BU577" s="92"/>
      <c r="BV577" s="92"/>
      <c r="BW577" s="92"/>
      <c r="BX577" s="92"/>
      <c r="BY577" s="92"/>
      <c r="BZ577" s="92"/>
      <c r="CA577" s="92"/>
    </row>
    <row r="578" spans="1:79" x14ac:dyDescent="0.25">
      <c r="A578" s="65" t="str">
        <f>IF(D578="", "", _xlfn.XLOOKUP(D578,'[1]UHCC Architecture Master'!I:I,'[1]UHCC Architecture Master'!F:F,"NA",0,1))</f>
        <v/>
      </c>
      <c r="B578" s="65" t="str">
        <f>IF(D578="", "", _xlfn.XLOOKUP(D578,'[1]UHCC Architecture Master'!I:I,'[1]UHCC Architecture Master'!G:G,"NA",0,1))</f>
        <v/>
      </c>
      <c r="C578" s="65" t="str">
        <f>IF(D578="", "", _xlfn.XLOOKUP(D578,'[1]UHCC Architecture Master'!I:I,'[1]UHCC Architecture Master'!H:H,"NA",0,1))</f>
        <v/>
      </c>
      <c r="D578" s="92"/>
      <c r="E578" s="65" t="str">
        <f>IF(D578="", "", _xlfn.XLOOKUP(D578,'[1]UHCC Architecture Master'!I:I,'[1]UHCC Architecture Master'!K:K,"NA",0,1))</f>
        <v/>
      </c>
      <c r="F578" s="65"/>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c r="AI578" s="92"/>
      <c r="AJ578" s="92"/>
      <c r="AK578" s="92"/>
      <c r="AL578" s="92"/>
      <c r="AM578" s="92"/>
      <c r="AN578" s="92"/>
      <c r="AO578" s="92"/>
      <c r="AP578" s="92"/>
      <c r="AQ578" s="92"/>
      <c r="AR578" s="92"/>
      <c r="AS578" s="92"/>
      <c r="AT578" s="92"/>
      <c r="AU578" s="92"/>
      <c r="AV578" s="92"/>
      <c r="AW578" s="92"/>
      <c r="AX578" s="92"/>
      <c r="AY578" s="92"/>
      <c r="AZ578" s="92"/>
      <c r="BA578" s="92"/>
      <c r="BB578" s="92"/>
      <c r="BC578" s="92"/>
      <c r="BD578" s="92"/>
      <c r="BE578" s="92"/>
      <c r="BF578" s="92"/>
      <c r="BG578" s="92"/>
      <c r="BH578" s="92"/>
      <c r="BI578" s="92"/>
      <c r="BJ578" s="92"/>
      <c r="BK578" s="92"/>
      <c r="BL578" s="92"/>
      <c r="BM578" s="92"/>
      <c r="BN578" s="92"/>
      <c r="BO578" s="92"/>
      <c r="BP578" s="92"/>
      <c r="BQ578" s="92"/>
      <c r="BR578" s="92"/>
      <c r="BS578" s="92"/>
      <c r="BT578" s="92"/>
      <c r="BU578" s="92"/>
      <c r="BV578" s="92"/>
      <c r="BW578" s="92"/>
      <c r="BX578" s="92"/>
      <c r="BY578" s="92"/>
      <c r="BZ578" s="92"/>
      <c r="CA578" s="92"/>
    </row>
    <row r="579" spans="1:79" x14ac:dyDescent="0.25">
      <c r="A579" s="65" t="str">
        <f>IF(D579="", "", _xlfn.XLOOKUP(D579,'[1]UHCC Architecture Master'!I:I,'[1]UHCC Architecture Master'!F:F,"NA",0,1))</f>
        <v/>
      </c>
      <c r="B579" s="65" t="str">
        <f>IF(D579="", "", _xlfn.XLOOKUP(D579,'[1]UHCC Architecture Master'!I:I,'[1]UHCC Architecture Master'!G:G,"NA",0,1))</f>
        <v/>
      </c>
      <c r="C579" s="65" t="str">
        <f>IF(D579="", "", _xlfn.XLOOKUP(D579,'[1]UHCC Architecture Master'!I:I,'[1]UHCC Architecture Master'!H:H,"NA",0,1))</f>
        <v/>
      </c>
      <c r="D579" s="92"/>
      <c r="E579" s="65" t="str">
        <f>IF(D579="", "", _xlfn.XLOOKUP(D579,'[1]UHCC Architecture Master'!I:I,'[1]UHCC Architecture Master'!K:K,"NA",0,1))</f>
        <v/>
      </c>
      <c r="F579" s="65"/>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c r="AD579" s="92"/>
      <c r="AE579" s="92"/>
      <c r="AF579" s="92"/>
      <c r="AG579" s="92"/>
      <c r="AH579" s="92"/>
      <c r="AI579" s="92"/>
      <c r="AJ579" s="92"/>
      <c r="AK579" s="92"/>
      <c r="AL579" s="92"/>
      <c r="AM579" s="92"/>
      <c r="AN579" s="92"/>
      <c r="AO579" s="92"/>
      <c r="AP579" s="92"/>
      <c r="AQ579" s="92"/>
      <c r="AR579" s="92"/>
      <c r="AS579" s="92"/>
      <c r="AT579" s="92"/>
      <c r="AU579" s="92"/>
      <c r="AV579" s="92"/>
      <c r="AW579" s="92"/>
      <c r="AX579" s="92"/>
      <c r="AY579" s="92"/>
      <c r="AZ579" s="92"/>
      <c r="BA579" s="92"/>
      <c r="BB579" s="92"/>
      <c r="BC579" s="92"/>
      <c r="BD579" s="92"/>
      <c r="BE579" s="92"/>
      <c r="BF579" s="92"/>
      <c r="BG579" s="92"/>
      <c r="BH579" s="92"/>
      <c r="BI579" s="92"/>
      <c r="BJ579" s="92"/>
      <c r="BK579" s="92"/>
      <c r="BL579" s="92"/>
      <c r="BM579" s="92"/>
      <c r="BN579" s="92"/>
      <c r="BO579" s="92"/>
      <c r="BP579" s="92"/>
      <c r="BQ579" s="92"/>
      <c r="BR579" s="92"/>
      <c r="BS579" s="92"/>
      <c r="BT579" s="92"/>
      <c r="BU579" s="92"/>
      <c r="BV579" s="92"/>
      <c r="BW579" s="92"/>
      <c r="BX579" s="92"/>
      <c r="BY579" s="92"/>
      <c r="BZ579" s="92"/>
      <c r="CA579" s="92"/>
    </row>
    <row r="580" spans="1:79" x14ac:dyDescent="0.25">
      <c r="A580" s="65" t="str">
        <f>IF(D580="", "", _xlfn.XLOOKUP(D580,'[1]UHCC Architecture Master'!I:I,'[1]UHCC Architecture Master'!F:F,"NA",0,1))</f>
        <v/>
      </c>
      <c r="B580" s="65" t="str">
        <f>IF(D580="", "", _xlfn.XLOOKUP(D580,'[1]UHCC Architecture Master'!I:I,'[1]UHCC Architecture Master'!G:G,"NA",0,1))</f>
        <v/>
      </c>
      <c r="C580" s="65" t="str">
        <f>IF(D580="", "", _xlfn.XLOOKUP(D580,'[1]UHCC Architecture Master'!I:I,'[1]UHCC Architecture Master'!H:H,"NA",0,1))</f>
        <v/>
      </c>
      <c r="D580" s="92"/>
      <c r="E580" s="65" t="str">
        <f>IF(D580="", "", _xlfn.XLOOKUP(D580,'[1]UHCC Architecture Master'!I:I,'[1]UHCC Architecture Master'!K:K,"NA",0,1))</f>
        <v/>
      </c>
      <c r="F580" s="65"/>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c r="AI580" s="92"/>
      <c r="AJ580" s="92"/>
      <c r="AK580" s="92"/>
      <c r="AL580" s="92"/>
      <c r="AM580" s="92"/>
      <c r="AN580" s="92"/>
      <c r="AO580" s="92"/>
      <c r="AP580" s="92"/>
      <c r="AQ580" s="92"/>
      <c r="AR580" s="92"/>
      <c r="AS580" s="92"/>
      <c r="AT580" s="92"/>
      <c r="AU580" s="92"/>
      <c r="AV580" s="92"/>
      <c r="AW580" s="92"/>
      <c r="AX580" s="92"/>
      <c r="AY580" s="92"/>
      <c r="AZ580" s="92"/>
      <c r="BA580" s="92"/>
      <c r="BB580" s="92"/>
      <c r="BC580" s="92"/>
      <c r="BD580" s="92"/>
      <c r="BE580" s="92"/>
      <c r="BF580" s="92"/>
      <c r="BG580" s="92"/>
      <c r="BH580" s="92"/>
      <c r="BI580" s="92"/>
      <c r="BJ580" s="92"/>
      <c r="BK580" s="92"/>
      <c r="BL580" s="92"/>
      <c r="BM580" s="92"/>
      <c r="BN580" s="92"/>
      <c r="BO580" s="92"/>
      <c r="BP580" s="92"/>
      <c r="BQ580" s="92"/>
      <c r="BR580" s="92"/>
      <c r="BS580" s="92"/>
      <c r="BT580" s="92"/>
      <c r="BU580" s="92"/>
      <c r="BV580" s="92"/>
      <c r="BW580" s="92"/>
      <c r="BX580" s="92"/>
      <c r="BY580" s="92"/>
      <c r="BZ580" s="92"/>
      <c r="CA580" s="92"/>
    </row>
    <row r="581" spans="1:79" x14ac:dyDescent="0.25">
      <c r="A581" s="65" t="str">
        <f>IF(D581="", "", _xlfn.XLOOKUP(D581,'[1]UHCC Architecture Master'!I:I,'[1]UHCC Architecture Master'!F:F,"NA",0,1))</f>
        <v/>
      </c>
      <c r="B581" s="65" t="str">
        <f>IF(D581="", "", _xlfn.XLOOKUP(D581,'[1]UHCC Architecture Master'!I:I,'[1]UHCC Architecture Master'!G:G,"NA",0,1))</f>
        <v/>
      </c>
      <c r="C581" s="65" t="str">
        <f>IF(D581="", "", _xlfn.XLOOKUP(D581,'[1]UHCC Architecture Master'!I:I,'[1]UHCC Architecture Master'!H:H,"NA",0,1))</f>
        <v/>
      </c>
      <c r="D581" s="92"/>
      <c r="E581" s="65" t="str">
        <f>IF(D581="", "", _xlfn.XLOOKUP(D581,'[1]UHCC Architecture Master'!I:I,'[1]UHCC Architecture Master'!K:K,"NA",0,1))</f>
        <v/>
      </c>
      <c r="F581" s="65"/>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c r="AD581" s="92"/>
      <c r="AE581" s="92"/>
      <c r="AF581" s="92"/>
      <c r="AG581" s="92"/>
      <c r="AH581" s="92"/>
      <c r="AI581" s="92"/>
      <c r="AJ581" s="92"/>
      <c r="AK581" s="92"/>
      <c r="AL581" s="92"/>
      <c r="AM581" s="92"/>
      <c r="AN581" s="92"/>
      <c r="AO581" s="92"/>
      <c r="AP581" s="92"/>
      <c r="AQ581" s="92"/>
      <c r="AR581" s="92"/>
      <c r="AS581" s="92"/>
      <c r="AT581" s="92"/>
      <c r="AU581" s="92"/>
      <c r="AV581" s="92"/>
      <c r="AW581" s="92"/>
      <c r="AX581" s="92"/>
      <c r="AY581" s="92"/>
      <c r="AZ581" s="92"/>
      <c r="BA581" s="92"/>
      <c r="BB581" s="92"/>
      <c r="BC581" s="92"/>
      <c r="BD581" s="92"/>
      <c r="BE581" s="92"/>
      <c r="BF581" s="92"/>
      <c r="BG581" s="92"/>
      <c r="BH581" s="92"/>
      <c r="BI581" s="92"/>
      <c r="BJ581" s="92"/>
      <c r="BK581" s="92"/>
      <c r="BL581" s="92"/>
      <c r="BM581" s="92"/>
      <c r="BN581" s="92"/>
      <c r="BO581" s="92"/>
      <c r="BP581" s="92"/>
      <c r="BQ581" s="92"/>
      <c r="BR581" s="92"/>
      <c r="BS581" s="92"/>
      <c r="BT581" s="92"/>
      <c r="BU581" s="92"/>
      <c r="BV581" s="92"/>
      <c r="BW581" s="92"/>
      <c r="BX581" s="92"/>
      <c r="BY581" s="92"/>
      <c r="BZ581" s="92"/>
      <c r="CA581" s="92"/>
    </row>
    <row r="582" spans="1:79" x14ac:dyDescent="0.25">
      <c r="A582" s="65" t="str">
        <f>IF(D582="", "", _xlfn.XLOOKUP(D582,'[1]UHCC Architecture Master'!I:I,'[1]UHCC Architecture Master'!F:F,"NA",0,1))</f>
        <v/>
      </c>
      <c r="B582" s="65" t="str">
        <f>IF(D582="", "", _xlfn.XLOOKUP(D582,'[1]UHCC Architecture Master'!I:I,'[1]UHCC Architecture Master'!G:G,"NA",0,1))</f>
        <v/>
      </c>
      <c r="C582" s="65" t="str">
        <f>IF(D582="", "", _xlfn.XLOOKUP(D582,'[1]UHCC Architecture Master'!I:I,'[1]UHCC Architecture Master'!H:H,"NA",0,1))</f>
        <v/>
      </c>
      <c r="D582" s="92"/>
      <c r="E582" s="65" t="str">
        <f>IF(D582="", "", _xlfn.XLOOKUP(D582,'[1]UHCC Architecture Master'!I:I,'[1]UHCC Architecture Master'!K:K,"NA",0,1))</f>
        <v/>
      </c>
      <c r="F582" s="65"/>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c r="AI582" s="92"/>
      <c r="AJ582" s="92"/>
      <c r="AK582" s="92"/>
      <c r="AL582" s="92"/>
      <c r="AM582" s="92"/>
      <c r="AN582" s="92"/>
      <c r="AO582" s="92"/>
      <c r="AP582" s="92"/>
      <c r="AQ582" s="92"/>
      <c r="AR582" s="92"/>
      <c r="AS582" s="92"/>
      <c r="AT582" s="92"/>
      <c r="AU582" s="92"/>
      <c r="AV582" s="92"/>
      <c r="AW582" s="92"/>
      <c r="AX582" s="92"/>
      <c r="AY582" s="92"/>
      <c r="AZ582" s="92"/>
      <c r="BA582" s="92"/>
      <c r="BB582" s="92"/>
      <c r="BC582" s="92"/>
      <c r="BD582" s="92"/>
      <c r="BE582" s="92"/>
      <c r="BF582" s="92"/>
      <c r="BG582" s="92"/>
      <c r="BH582" s="92"/>
      <c r="BI582" s="92"/>
      <c r="BJ582" s="92"/>
      <c r="BK582" s="92"/>
      <c r="BL582" s="92"/>
      <c r="BM582" s="92"/>
      <c r="BN582" s="92"/>
      <c r="BO582" s="92"/>
      <c r="BP582" s="92"/>
      <c r="BQ582" s="92"/>
      <c r="BR582" s="92"/>
      <c r="BS582" s="92"/>
      <c r="BT582" s="92"/>
      <c r="BU582" s="92"/>
      <c r="BV582" s="92"/>
      <c r="BW582" s="92"/>
      <c r="BX582" s="92"/>
      <c r="BY582" s="92"/>
      <c r="BZ582" s="92"/>
      <c r="CA582" s="92"/>
    </row>
    <row r="583" spans="1:79" x14ac:dyDescent="0.25">
      <c r="A583" s="65" t="str">
        <f>IF(D583="", "", _xlfn.XLOOKUP(D583,'[1]UHCC Architecture Master'!I:I,'[1]UHCC Architecture Master'!F:F,"NA",0,1))</f>
        <v/>
      </c>
      <c r="B583" s="65" t="str">
        <f>IF(D583="", "", _xlfn.XLOOKUP(D583,'[1]UHCC Architecture Master'!I:I,'[1]UHCC Architecture Master'!G:G,"NA",0,1))</f>
        <v/>
      </c>
      <c r="C583" s="65" t="str">
        <f>IF(D583="", "", _xlfn.XLOOKUP(D583,'[1]UHCC Architecture Master'!I:I,'[1]UHCC Architecture Master'!H:H,"NA",0,1))</f>
        <v/>
      </c>
      <c r="D583" s="92"/>
      <c r="E583" s="65" t="str">
        <f>IF(D583="", "", _xlfn.XLOOKUP(D583,'[1]UHCC Architecture Master'!I:I,'[1]UHCC Architecture Master'!K:K,"NA",0,1))</f>
        <v/>
      </c>
      <c r="F583" s="65"/>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c r="BB583" s="92"/>
      <c r="BC583" s="92"/>
      <c r="BD583" s="92"/>
      <c r="BE583" s="92"/>
      <c r="BF583" s="92"/>
      <c r="BG583" s="92"/>
      <c r="BH583" s="92"/>
      <c r="BI583" s="92"/>
      <c r="BJ583" s="92"/>
      <c r="BK583" s="92"/>
      <c r="BL583" s="92"/>
      <c r="BM583" s="92"/>
      <c r="BN583" s="92"/>
      <c r="BO583" s="92"/>
      <c r="BP583" s="92"/>
      <c r="BQ583" s="92"/>
      <c r="BR583" s="92"/>
      <c r="BS583" s="92"/>
      <c r="BT583" s="92"/>
      <c r="BU583" s="92"/>
      <c r="BV583" s="92"/>
      <c r="BW583" s="92"/>
      <c r="BX583" s="92"/>
      <c r="BY583" s="92"/>
      <c r="BZ583" s="92"/>
      <c r="CA583" s="92"/>
    </row>
    <row r="584" spans="1:79" x14ac:dyDescent="0.25">
      <c r="A584" s="65" t="str">
        <f>IF(D584="", "", _xlfn.XLOOKUP(D584,'[1]UHCC Architecture Master'!I:I,'[1]UHCC Architecture Master'!F:F,"NA",0,1))</f>
        <v/>
      </c>
      <c r="B584" s="65" t="str">
        <f>IF(D584="", "", _xlfn.XLOOKUP(D584,'[1]UHCC Architecture Master'!I:I,'[1]UHCC Architecture Master'!G:G,"NA",0,1))</f>
        <v/>
      </c>
      <c r="C584" s="65" t="str">
        <f>IF(D584="", "", _xlfn.XLOOKUP(D584,'[1]UHCC Architecture Master'!I:I,'[1]UHCC Architecture Master'!H:H,"NA",0,1))</f>
        <v/>
      </c>
      <c r="D584" s="92"/>
      <c r="E584" s="65" t="str">
        <f>IF(D584="", "", _xlfn.XLOOKUP(D584,'[1]UHCC Architecture Master'!I:I,'[1]UHCC Architecture Master'!K:K,"NA",0,1))</f>
        <v/>
      </c>
      <c r="F584" s="65"/>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c r="AI584" s="92"/>
      <c r="AJ584" s="92"/>
      <c r="AK584" s="92"/>
      <c r="AL584" s="92"/>
      <c r="AM584" s="92"/>
      <c r="AN584" s="92"/>
      <c r="AO584" s="92"/>
      <c r="AP584" s="92"/>
      <c r="AQ584" s="92"/>
      <c r="AR584" s="92"/>
      <c r="AS584" s="92"/>
      <c r="AT584" s="92"/>
      <c r="AU584" s="92"/>
      <c r="AV584" s="92"/>
      <c r="AW584" s="92"/>
      <c r="AX584" s="92"/>
      <c r="AY584" s="92"/>
      <c r="AZ584" s="92"/>
      <c r="BA584" s="92"/>
      <c r="BB584" s="92"/>
      <c r="BC584" s="92"/>
      <c r="BD584" s="92"/>
      <c r="BE584" s="92"/>
      <c r="BF584" s="92"/>
      <c r="BG584" s="92"/>
      <c r="BH584" s="92"/>
      <c r="BI584" s="92"/>
      <c r="BJ584" s="92"/>
      <c r="BK584" s="92"/>
      <c r="BL584" s="92"/>
      <c r="BM584" s="92"/>
      <c r="BN584" s="92"/>
      <c r="BO584" s="92"/>
      <c r="BP584" s="92"/>
      <c r="BQ584" s="92"/>
      <c r="BR584" s="92"/>
      <c r="BS584" s="92"/>
      <c r="BT584" s="92"/>
      <c r="BU584" s="92"/>
      <c r="BV584" s="92"/>
      <c r="BW584" s="92"/>
      <c r="BX584" s="92"/>
      <c r="BY584" s="92"/>
      <c r="BZ584" s="92"/>
      <c r="CA584" s="92"/>
    </row>
    <row r="585" spans="1:79" x14ac:dyDescent="0.25">
      <c r="A585" s="65" t="str">
        <f>IF(D585="", "", _xlfn.XLOOKUP(D585,'[1]UHCC Architecture Master'!I:I,'[1]UHCC Architecture Master'!F:F,"NA",0,1))</f>
        <v/>
      </c>
      <c r="B585" s="65" t="str">
        <f>IF(D585="", "", _xlfn.XLOOKUP(D585,'[1]UHCC Architecture Master'!I:I,'[1]UHCC Architecture Master'!G:G,"NA",0,1))</f>
        <v/>
      </c>
      <c r="C585" s="65" t="str">
        <f>IF(D585="", "", _xlfn.XLOOKUP(D585,'[1]UHCC Architecture Master'!I:I,'[1]UHCC Architecture Master'!H:H,"NA",0,1))</f>
        <v/>
      </c>
      <c r="D585" s="92"/>
      <c r="E585" s="65" t="str">
        <f>IF(D585="", "", _xlfn.XLOOKUP(D585,'[1]UHCC Architecture Master'!I:I,'[1]UHCC Architecture Master'!K:K,"NA",0,1))</f>
        <v/>
      </c>
      <c r="F585" s="65"/>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c r="AD585" s="92"/>
      <c r="AE585" s="92"/>
      <c r="AF585" s="92"/>
      <c r="AG585" s="92"/>
      <c r="AH585" s="92"/>
      <c r="AI585" s="92"/>
      <c r="AJ585" s="92"/>
      <c r="AK585" s="92"/>
      <c r="AL585" s="92"/>
      <c r="AM585" s="92"/>
      <c r="AN585" s="92"/>
      <c r="AO585" s="92"/>
      <c r="AP585" s="92"/>
      <c r="AQ585" s="92"/>
      <c r="AR585" s="92"/>
      <c r="AS585" s="92"/>
      <c r="AT585" s="92"/>
      <c r="AU585" s="92"/>
      <c r="AV585" s="92"/>
      <c r="AW585" s="92"/>
      <c r="AX585" s="92"/>
      <c r="AY585" s="92"/>
      <c r="AZ585" s="92"/>
      <c r="BA585" s="92"/>
      <c r="BB585" s="92"/>
      <c r="BC585" s="92"/>
      <c r="BD585" s="92"/>
      <c r="BE585" s="92"/>
      <c r="BF585" s="92"/>
      <c r="BG585" s="92"/>
      <c r="BH585" s="92"/>
      <c r="BI585" s="92"/>
      <c r="BJ585" s="92"/>
      <c r="BK585" s="92"/>
      <c r="BL585" s="92"/>
      <c r="BM585" s="92"/>
      <c r="BN585" s="92"/>
      <c r="BO585" s="92"/>
      <c r="BP585" s="92"/>
      <c r="BQ585" s="92"/>
      <c r="BR585" s="92"/>
      <c r="BS585" s="92"/>
      <c r="BT585" s="92"/>
      <c r="BU585" s="92"/>
      <c r="BV585" s="92"/>
      <c r="BW585" s="92"/>
      <c r="BX585" s="92"/>
      <c r="BY585" s="92"/>
      <c r="BZ585" s="92"/>
      <c r="CA585" s="92"/>
    </row>
    <row r="586" spans="1:79" x14ac:dyDescent="0.25">
      <c r="A586" s="65" t="str">
        <f>IF(D586="", "", _xlfn.XLOOKUP(D586,'[1]UHCC Architecture Master'!I:I,'[1]UHCC Architecture Master'!F:F,"NA",0,1))</f>
        <v/>
      </c>
      <c r="B586" s="65" t="str">
        <f>IF(D586="", "", _xlfn.XLOOKUP(D586,'[1]UHCC Architecture Master'!I:I,'[1]UHCC Architecture Master'!G:G,"NA",0,1))</f>
        <v/>
      </c>
      <c r="C586" s="65" t="str">
        <f>IF(D586="", "", _xlfn.XLOOKUP(D586,'[1]UHCC Architecture Master'!I:I,'[1]UHCC Architecture Master'!H:H,"NA",0,1))</f>
        <v/>
      </c>
      <c r="D586" s="92"/>
      <c r="E586" s="65" t="str">
        <f>IF(D586="", "", _xlfn.XLOOKUP(D586,'[1]UHCC Architecture Master'!I:I,'[1]UHCC Architecture Master'!K:K,"NA",0,1))</f>
        <v/>
      </c>
      <c r="F586" s="65"/>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c r="AI586" s="92"/>
      <c r="AJ586" s="92"/>
      <c r="AK586" s="92"/>
      <c r="AL586" s="92"/>
      <c r="AM586" s="92"/>
      <c r="AN586" s="92"/>
      <c r="AO586" s="92"/>
      <c r="AP586" s="92"/>
      <c r="AQ586" s="92"/>
      <c r="AR586" s="92"/>
      <c r="AS586" s="92"/>
      <c r="AT586" s="92"/>
      <c r="AU586" s="92"/>
      <c r="AV586" s="92"/>
      <c r="AW586" s="92"/>
      <c r="AX586" s="92"/>
      <c r="AY586" s="92"/>
      <c r="AZ586" s="92"/>
      <c r="BA586" s="92"/>
      <c r="BB586" s="92"/>
      <c r="BC586" s="92"/>
      <c r="BD586" s="92"/>
      <c r="BE586" s="92"/>
      <c r="BF586" s="92"/>
      <c r="BG586" s="92"/>
      <c r="BH586" s="92"/>
      <c r="BI586" s="92"/>
      <c r="BJ586" s="92"/>
      <c r="BK586" s="92"/>
      <c r="BL586" s="92"/>
      <c r="BM586" s="92"/>
      <c r="BN586" s="92"/>
      <c r="BO586" s="92"/>
      <c r="BP586" s="92"/>
      <c r="BQ586" s="92"/>
      <c r="BR586" s="92"/>
      <c r="BS586" s="92"/>
      <c r="BT586" s="92"/>
      <c r="BU586" s="92"/>
      <c r="BV586" s="92"/>
      <c r="BW586" s="92"/>
      <c r="BX586" s="92"/>
      <c r="BY586" s="92"/>
      <c r="BZ586" s="92"/>
      <c r="CA586" s="92"/>
    </row>
    <row r="587" spans="1:79" x14ac:dyDescent="0.25">
      <c r="A587" s="65" t="str">
        <f>IF(D587="", "", _xlfn.XLOOKUP(D587,'[1]UHCC Architecture Master'!I:I,'[1]UHCC Architecture Master'!F:F,"NA",0,1))</f>
        <v/>
      </c>
      <c r="B587" s="65" t="str">
        <f>IF(D587="", "", _xlfn.XLOOKUP(D587,'[1]UHCC Architecture Master'!I:I,'[1]UHCC Architecture Master'!G:G,"NA",0,1))</f>
        <v/>
      </c>
      <c r="C587" s="65" t="str">
        <f>IF(D587="", "", _xlfn.XLOOKUP(D587,'[1]UHCC Architecture Master'!I:I,'[1]UHCC Architecture Master'!H:H,"NA",0,1))</f>
        <v/>
      </c>
      <c r="D587" s="92"/>
      <c r="E587" s="65" t="str">
        <f>IF(D587="", "", _xlfn.XLOOKUP(D587,'[1]UHCC Architecture Master'!I:I,'[1]UHCC Architecture Master'!K:K,"NA",0,1))</f>
        <v/>
      </c>
      <c r="F587" s="65"/>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c r="AD587" s="92"/>
      <c r="AE587" s="92"/>
      <c r="AF587" s="92"/>
      <c r="AG587" s="92"/>
      <c r="AH587" s="92"/>
      <c r="AI587" s="92"/>
      <c r="AJ587" s="92"/>
      <c r="AK587" s="92"/>
      <c r="AL587" s="92"/>
      <c r="AM587" s="92"/>
      <c r="AN587" s="92"/>
      <c r="AO587" s="92"/>
      <c r="AP587" s="92"/>
      <c r="AQ587" s="92"/>
      <c r="AR587" s="92"/>
      <c r="AS587" s="92"/>
      <c r="AT587" s="92"/>
      <c r="AU587" s="92"/>
      <c r="AV587" s="92"/>
      <c r="AW587" s="92"/>
      <c r="AX587" s="92"/>
      <c r="AY587" s="92"/>
      <c r="AZ587" s="92"/>
      <c r="BA587" s="92"/>
      <c r="BB587" s="92"/>
      <c r="BC587" s="92"/>
      <c r="BD587" s="92"/>
      <c r="BE587" s="92"/>
      <c r="BF587" s="92"/>
      <c r="BG587" s="92"/>
      <c r="BH587" s="92"/>
      <c r="BI587" s="92"/>
      <c r="BJ587" s="92"/>
      <c r="BK587" s="92"/>
      <c r="BL587" s="92"/>
      <c r="BM587" s="92"/>
      <c r="BN587" s="92"/>
      <c r="BO587" s="92"/>
      <c r="BP587" s="92"/>
      <c r="BQ587" s="92"/>
      <c r="BR587" s="92"/>
      <c r="BS587" s="92"/>
      <c r="BT587" s="92"/>
      <c r="BU587" s="92"/>
      <c r="BV587" s="92"/>
      <c r="BW587" s="92"/>
      <c r="BX587" s="92"/>
      <c r="BY587" s="92"/>
      <c r="BZ587" s="92"/>
      <c r="CA587" s="92"/>
    </row>
    <row r="588" spans="1:79" x14ac:dyDescent="0.25">
      <c r="A588" s="65" t="str">
        <f>IF(D588="", "", _xlfn.XLOOKUP(D588,'[1]UHCC Architecture Master'!I:I,'[1]UHCC Architecture Master'!F:F,"NA",0,1))</f>
        <v/>
      </c>
      <c r="B588" s="65" t="str">
        <f>IF(D588="", "", _xlfn.XLOOKUP(D588,'[1]UHCC Architecture Master'!I:I,'[1]UHCC Architecture Master'!G:G,"NA",0,1))</f>
        <v/>
      </c>
      <c r="C588" s="65" t="str">
        <f>IF(D588="", "", _xlfn.XLOOKUP(D588,'[1]UHCC Architecture Master'!I:I,'[1]UHCC Architecture Master'!H:H,"NA",0,1))</f>
        <v/>
      </c>
      <c r="D588" s="92"/>
      <c r="E588" s="65" t="str">
        <f>IF(D588="", "", _xlfn.XLOOKUP(D588,'[1]UHCC Architecture Master'!I:I,'[1]UHCC Architecture Master'!K:K,"NA",0,1))</f>
        <v/>
      </c>
      <c r="F588" s="65"/>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c r="AI588" s="92"/>
      <c r="AJ588" s="92"/>
      <c r="AK588" s="92"/>
      <c r="AL588" s="92"/>
      <c r="AM588" s="92"/>
      <c r="AN588" s="92"/>
      <c r="AO588" s="92"/>
      <c r="AP588" s="92"/>
      <c r="AQ588" s="92"/>
      <c r="AR588" s="92"/>
      <c r="AS588" s="92"/>
      <c r="AT588" s="92"/>
      <c r="AU588" s="92"/>
      <c r="AV588" s="92"/>
      <c r="AW588" s="92"/>
      <c r="AX588" s="92"/>
      <c r="AY588" s="92"/>
      <c r="AZ588" s="92"/>
      <c r="BA588" s="92"/>
      <c r="BB588" s="92"/>
      <c r="BC588" s="92"/>
      <c r="BD588" s="92"/>
      <c r="BE588" s="92"/>
      <c r="BF588" s="92"/>
      <c r="BG588" s="92"/>
      <c r="BH588" s="92"/>
      <c r="BI588" s="92"/>
      <c r="BJ588" s="92"/>
      <c r="BK588" s="92"/>
      <c r="BL588" s="92"/>
      <c r="BM588" s="92"/>
      <c r="BN588" s="92"/>
      <c r="BO588" s="92"/>
      <c r="BP588" s="92"/>
      <c r="BQ588" s="92"/>
      <c r="BR588" s="92"/>
      <c r="BS588" s="92"/>
      <c r="BT588" s="92"/>
      <c r="BU588" s="92"/>
      <c r="BV588" s="92"/>
      <c r="BW588" s="92"/>
      <c r="BX588" s="92"/>
      <c r="BY588" s="92"/>
      <c r="BZ588" s="92"/>
      <c r="CA588" s="92"/>
    </row>
    <row r="589" spans="1:79" x14ac:dyDescent="0.25">
      <c r="A589" s="65" t="str">
        <f>IF(D589="", "", _xlfn.XLOOKUP(D589,'[1]UHCC Architecture Master'!I:I,'[1]UHCC Architecture Master'!F:F,"NA",0,1))</f>
        <v/>
      </c>
      <c r="B589" s="65" t="str">
        <f>IF(D589="", "", _xlfn.XLOOKUP(D589,'[1]UHCC Architecture Master'!I:I,'[1]UHCC Architecture Master'!G:G,"NA",0,1))</f>
        <v/>
      </c>
      <c r="C589" s="65" t="str">
        <f>IF(D589="", "", _xlfn.XLOOKUP(D589,'[1]UHCC Architecture Master'!I:I,'[1]UHCC Architecture Master'!H:H,"NA",0,1))</f>
        <v/>
      </c>
      <c r="D589" s="92"/>
      <c r="E589" s="65" t="str">
        <f>IF(D589="", "", _xlfn.XLOOKUP(D589,'[1]UHCC Architecture Master'!I:I,'[1]UHCC Architecture Master'!K:K,"NA",0,1))</f>
        <v/>
      </c>
      <c r="F589" s="65"/>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c r="AD589" s="92"/>
      <c r="AE589" s="92"/>
      <c r="AF589" s="92"/>
      <c r="AG589" s="92"/>
      <c r="AH589" s="92"/>
      <c r="AI589" s="92"/>
      <c r="AJ589" s="92"/>
      <c r="AK589" s="92"/>
      <c r="AL589" s="92"/>
      <c r="AM589" s="92"/>
      <c r="AN589" s="92"/>
      <c r="AO589" s="92"/>
      <c r="AP589" s="92"/>
      <c r="AQ589" s="92"/>
      <c r="AR589" s="92"/>
      <c r="AS589" s="92"/>
      <c r="AT589" s="92"/>
      <c r="AU589" s="92"/>
      <c r="AV589" s="92"/>
      <c r="AW589" s="92"/>
      <c r="AX589" s="92"/>
      <c r="AY589" s="92"/>
      <c r="AZ589" s="92"/>
      <c r="BA589" s="92"/>
      <c r="BB589" s="92"/>
      <c r="BC589" s="92"/>
      <c r="BD589" s="92"/>
      <c r="BE589" s="92"/>
      <c r="BF589" s="92"/>
      <c r="BG589" s="92"/>
      <c r="BH589" s="92"/>
      <c r="BI589" s="92"/>
      <c r="BJ589" s="92"/>
      <c r="BK589" s="92"/>
      <c r="BL589" s="92"/>
      <c r="BM589" s="92"/>
      <c r="BN589" s="92"/>
      <c r="BO589" s="92"/>
      <c r="BP589" s="92"/>
      <c r="BQ589" s="92"/>
      <c r="BR589" s="92"/>
      <c r="BS589" s="92"/>
      <c r="BT589" s="92"/>
      <c r="BU589" s="92"/>
      <c r="BV589" s="92"/>
      <c r="BW589" s="92"/>
      <c r="BX589" s="92"/>
      <c r="BY589" s="92"/>
      <c r="BZ589" s="92"/>
      <c r="CA589" s="92"/>
    </row>
    <row r="590" spans="1:79" x14ac:dyDescent="0.25">
      <c r="A590" s="65" t="str">
        <f>IF(D590="", "", _xlfn.XLOOKUP(D590,'[1]UHCC Architecture Master'!I:I,'[1]UHCC Architecture Master'!F:F,"NA",0,1))</f>
        <v/>
      </c>
      <c r="B590" s="65" t="str">
        <f>IF(D590="", "", _xlfn.XLOOKUP(D590,'[1]UHCC Architecture Master'!I:I,'[1]UHCC Architecture Master'!G:G,"NA",0,1))</f>
        <v/>
      </c>
      <c r="C590" s="65" t="str">
        <f>IF(D590="", "", _xlfn.XLOOKUP(D590,'[1]UHCC Architecture Master'!I:I,'[1]UHCC Architecture Master'!H:H,"NA",0,1))</f>
        <v/>
      </c>
      <c r="D590" s="92"/>
      <c r="E590" s="65" t="str">
        <f>IF(D590="", "", _xlfn.XLOOKUP(D590,'[1]UHCC Architecture Master'!I:I,'[1]UHCC Architecture Master'!K:K,"NA",0,1))</f>
        <v/>
      </c>
      <c r="F590" s="65"/>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c r="AI590" s="92"/>
      <c r="AJ590" s="92"/>
      <c r="AK590" s="92"/>
      <c r="AL590" s="92"/>
      <c r="AM590" s="92"/>
      <c r="AN590" s="92"/>
      <c r="AO590" s="92"/>
      <c r="AP590" s="92"/>
      <c r="AQ590" s="92"/>
      <c r="AR590" s="92"/>
      <c r="AS590" s="92"/>
      <c r="AT590" s="92"/>
      <c r="AU590" s="92"/>
      <c r="AV590" s="92"/>
      <c r="AW590" s="92"/>
      <c r="AX590" s="92"/>
      <c r="AY590" s="92"/>
      <c r="AZ590" s="92"/>
      <c r="BA590" s="92"/>
      <c r="BB590" s="92"/>
      <c r="BC590" s="92"/>
      <c r="BD590" s="92"/>
      <c r="BE590" s="92"/>
      <c r="BF590" s="92"/>
      <c r="BG590" s="92"/>
      <c r="BH590" s="92"/>
      <c r="BI590" s="92"/>
      <c r="BJ590" s="92"/>
      <c r="BK590" s="92"/>
      <c r="BL590" s="92"/>
      <c r="BM590" s="92"/>
      <c r="BN590" s="92"/>
      <c r="BO590" s="92"/>
      <c r="BP590" s="92"/>
      <c r="BQ590" s="92"/>
      <c r="BR590" s="92"/>
      <c r="BS590" s="92"/>
      <c r="BT590" s="92"/>
      <c r="BU590" s="92"/>
      <c r="BV590" s="92"/>
      <c r="BW590" s="92"/>
      <c r="BX590" s="92"/>
      <c r="BY590" s="92"/>
      <c r="BZ590" s="92"/>
      <c r="CA590" s="92"/>
    </row>
    <row r="591" spans="1:79" x14ac:dyDescent="0.25">
      <c r="A591" s="65" t="str">
        <f>IF(D591="", "", _xlfn.XLOOKUP(D591,'[1]UHCC Architecture Master'!I:I,'[1]UHCC Architecture Master'!F:F,"NA",0,1))</f>
        <v/>
      </c>
      <c r="B591" s="65" t="str">
        <f>IF(D591="", "", _xlfn.XLOOKUP(D591,'[1]UHCC Architecture Master'!I:I,'[1]UHCC Architecture Master'!G:G,"NA",0,1))</f>
        <v/>
      </c>
      <c r="C591" s="65" t="str">
        <f>IF(D591="", "", _xlfn.XLOOKUP(D591,'[1]UHCC Architecture Master'!I:I,'[1]UHCC Architecture Master'!H:H,"NA",0,1))</f>
        <v/>
      </c>
      <c r="D591" s="92"/>
      <c r="E591" s="65" t="str">
        <f>IF(D591="", "", _xlfn.XLOOKUP(D591,'[1]UHCC Architecture Master'!I:I,'[1]UHCC Architecture Master'!K:K,"NA",0,1))</f>
        <v/>
      </c>
      <c r="F591" s="65"/>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2"/>
      <c r="AF591" s="92"/>
      <c r="AG591" s="92"/>
      <c r="AH591" s="92"/>
      <c r="AI591" s="92"/>
      <c r="AJ591" s="92"/>
      <c r="AK591" s="92"/>
      <c r="AL591" s="92"/>
      <c r="AM591" s="92"/>
      <c r="AN591" s="92"/>
      <c r="AO591" s="92"/>
      <c r="AP591" s="92"/>
      <c r="AQ591" s="92"/>
      <c r="AR591" s="92"/>
      <c r="AS591" s="92"/>
      <c r="AT591" s="92"/>
      <c r="AU591" s="92"/>
      <c r="AV591" s="92"/>
      <c r="AW591" s="92"/>
      <c r="AX591" s="92"/>
      <c r="AY591" s="92"/>
      <c r="AZ591" s="92"/>
      <c r="BA591" s="92"/>
      <c r="BB591" s="92"/>
      <c r="BC591" s="92"/>
      <c r="BD591" s="92"/>
      <c r="BE591" s="92"/>
      <c r="BF591" s="92"/>
      <c r="BG591" s="92"/>
      <c r="BH591" s="92"/>
      <c r="BI591" s="92"/>
      <c r="BJ591" s="92"/>
      <c r="BK591" s="92"/>
      <c r="BL591" s="92"/>
      <c r="BM591" s="92"/>
      <c r="BN591" s="92"/>
      <c r="BO591" s="92"/>
      <c r="BP591" s="92"/>
      <c r="BQ591" s="92"/>
      <c r="BR591" s="92"/>
      <c r="BS591" s="92"/>
      <c r="BT591" s="92"/>
      <c r="BU591" s="92"/>
      <c r="BV591" s="92"/>
      <c r="BW591" s="92"/>
      <c r="BX591" s="92"/>
      <c r="BY591" s="92"/>
      <c r="BZ591" s="92"/>
      <c r="CA591" s="92"/>
    </row>
    <row r="592" spans="1:79" x14ac:dyDescent="0.25">
      <c r="A592" s="65" t="str">
        <f>IF(D592="", "", _xlfn.XLOOKUP(D592,'[1]UHCC Architecture Master'!I:I,'[1]UHCC Architecture Master'!F:F,"NA",0,1))</f>
        <v/>
      </c>
      <c r="B592" s="65" t="str">
        <f>IF(D592="", "", _xlfn.XLOOKUP(D592,'[1]UHCC Architecture Master'!I:I,'[1]UHCC Architecture Master'!G:G,"NA",0,1))</f>
        <v/>
      </c>
      <c r="C592" s="65" t="str">
        <f>IF(D592="", "", _xlfn.XLOOKUP(D592,'[1]UHCC Architecture Master'!I:I,'[1]UHCC Architecture Master'!H:H,"NA",0,1))</f>
        <v/>
      </c>
      <c r="D592" s="92"/>
      <c r="E592" s="65" t="str">
        <f>IF(D592="", "", _xlfn.XLOOKUP(D592,'[1]UHCC Architecture Master'!I:I,'[1]UHCC Architecture Master'!K:K,"NA",0,1))</f>
        <v/>
      </c>
      <c r="F592" s="65"/>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c r="AI592" s="92"/>
      <c r="AJ592" s="92"/>
      <c r="AK592" s="92"/>
      <c r="AL592" s="92"/>
      <c r="AM592" s="92"/>
      <c r="AN592" s="92"/>
      <c r="AO592" s="92"/>
      <c r="AP592" s="92"/>
      <c r="AQ592" s="92"/>
      <c r="AR592" s="92"/>
      <c r="AS592" s="92"/>
      <c r="AT592" s="92"/>
      <c r="AU592" s="92"/>
      <c r="AV592" s="92"/>
      <c r="AW592" s="92"/>
      <c r="AX592" s="92"/>
      <c r="AY592" s="92"/>
      <c r="AZ592" s="92"/>
      <c r="BA592" s="92"/>
      <c r="BB592" s="92"/>
      <c r="BC592" s="92"/>
      <c r="BD592" s="92"/>
      <c r="BE592" s="92"/>
      <c r="BF592" s="92"/>
      <c r="BG592" s="92"/>
      <c r="BH592" s="92"/>
      <c r="BI592" s="92"/>
      <c r="BJ592" s="92"/>
      <c r="BK592" s="92"/>
      <c r="BL592" s="92"/>
      <c r="BM592" s="92"/>
      <c r="BN592" s="92"/>
      <c r="BO592" s="92"/>
      <c r="BP592" s="92"/>
      <c r="BQ592" s="92"/>
      <c r="BR592" s="92"/>
      <c r="BS592" s="92"/>
      <c r="BT592" s="92"/>
      <c r="BU592" s="92"/>
      <c r="BV592" s="92"/>
      <c r="BW592" s="92"/>
      <c r="BX592" s="92"/>
      <c r="BY592" s="92"/>
      <c r="BZ592" s="92"/>
      <c r="CA592" s="92"/>
    </row>
    <row r="593" spans="1:79" x14ac:dyDescent="0.25">
      <c r="A593" s="65" t="str">
        <f>IF(D593="", "", _xlfn.XLOOKUP(D593,'[1]UHCC Architecture Master'!I:I,'[1]UHCC Architecture Master'!F:F,"NA",0,1))</f>
        <v/>
      </c>
      <c r="B593" s="65" t="str">
        <f>IF(D593="", "", _xlfn.XLOOKUP(D593,'[1]UHCC Architecture Master'!I:I,'[1]UHCC Architecture Master'!G:G,"NA",0,1))</f>
        <v/>
      </c>
      <c r="C593" s="65" t="str">
        <f>IF(D593="", "", _xlfn.XLOOKUP(D593,'[1]UHCC Architecture Master'!I:I,'[1]UHCC Architecture Master'!H:H,"NA",0,1))</f>
        <v/>
      </c>
      <c r="D593" s="92"/>
      <c r="E593" s="65" t="str">
        <f>IF(D593="", "", _xlfn.XLOOKUP(D593,'[1]UHCC Architecture Master'!I:I,'[1]UHCC Architecture Master'!K:K,"NA",0,1))</f>
        <v/>
      </c>
      <c r="F593" s="65"/>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c r="AD593" s="92"/>
      <c r="AE593" s="92"/>
      <c r="AF593" s="92"/>
      <c r="AG593" s="92"/>
      <c r="AH593" s="92"/>
      <c r="AI593" s="92"/>
      <c r="AJ593" s="92"/>
      <c r="AK593" s="92"/>
      <c r="AL593" s="92"/>
      <c r="AM593" s="92"/>
      <c r="AN593" s="92"/>
      <c r="AO593" s="92"/>
      <c r="AP593" s="92"/>
      <c r="AQ593" s="92"/>
      <c r="AR593" s="92"/>
      <c r="AS593" s="92"/>
      <c r="AT593" s="92"/>
      <c r="AU593" s="92"/>
      <c r="AV593" s="92"/>
      <c r="AW593" s="92"/>
      <c r="AX593" s="92"/>
      <c r="AY593" s="92"/>
      <c r="AZ593" s="92"/>
      <c r="BA593" s="92"/>
      <c r="BB593" s="92"/>
      <c r="BC593" s="92"/>
      <c r="BD593" s="92"/>
      <c r="BE593" s="92"/>
      <c r="BF593" s="92"/>
      <c r="BG593" s="92"/>
      <c r="BH593" s="92"/>
      <c r="BI593" s="92"/>
      <c r="BJ593" s="92"/>
      <c r="BK593" s="92"/>
      <c r="BL593" s="92"/>
      <c r="BM593" s="92"/>
      <c r="BN593" s="92"/>
      <c r="BO593" s="92"/>
      <c r="BP593" s="92"/>
      <c r="BQ593" s="92"/>
      <c r="BR593" s="92"/>
      <c r="BS593" s="92"/>
      <c r="BT593" s="92"/>
      <c r="BU593" s="92"/>
      <c r="BV593" s="92"/>
      <c r="BW593" s="92"/>
      <c r="BX593" s="92"/>
      <c r="BY593" s="92"/>
      <c r="BZ593" s="92"/>
      <c r="CA593" s="92"/>
    </row>
    <row r="594" spans="1:79" x14ac:dyDescent="0.25">
      <c r="A594" s="65" t="str">
        <f>IF(D594="", "", _xlfn.XLOOKUP(D594,'[1]UHCC Architecture Master'!I:I,'[1]UHCC Architecture Master'!F:F,"NA",0,1))</f>
        <v/>
      </c>
      <c r="B594" s="65" t="str">
        <f>IF(D594="", "", _xlfn.XLOOKUP(D594,'[1]UHCC Architecture Master'!I:I,'[1]UHCC Architecture Master'!G:G,"NA",0,1))</f>
        <v/>
      </c>
      <c r="C594" s="65" t="str">
        <f>IF(D594="", "", _xlfn.XLOOKUP(D594,'[1]UHCC Architecture Master'!I:I,'[1]UHCC Architecture Master'!H:H,"NA",0,1))</f>
        <v/>
      </c>
      <c r="D594" s="92"/>
      <c r="E594" s="65" t="str">
        <f>IF(D594="", "", _xlfn.XLOOKUP(D594,'[1]UHCC Architecture Master'!I:I,'[1]UHCC Architecture Master'!K:K,"NA",0,1))</f>
        <v/>
      </c>
      <c r="F594" s="65"/>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c r="AI594" s="92"/>
      <c r="AJ594" s="92"/>
      <c r="AK594" s="92"/>
      <c r="AL594" s="92"/>
      <c r="AM594" s="92"/>
      <c r="AN594" s="92"/>
      <c r="AO594" s="92"/>
      <c r="AP594" s="92"/>
      <c r="AQ594" s="92"/>
      <c r="AR594" s="92"/>
      <c r="AS594" s="92"/>
      <c r="AT594" s="92"/>
      <c r="AU594" s="92"/>
      <c r="AV594" s="92"/>
      <c r="AW594" s="92"/>
      <c r="AX594" s="92"/>
      <c r="AY594" s="92"/>
      <c r="AZ594" s="92"/>
      <c r="BA594" s="92"/>
      <c r="BB594" s="92"/>
      <c r="BC594" s="92"/>
      <c r="BD594" s="92"/>
      <c r="BE594" s="92"/>
      <c r="BF594" s="92"/>
      <c r="BG594" s="92"/>
      <c r="BH594" s="92"/>
      <c r="BI594" s="92"/>
      <c r="BJ594" s="92"/>
      <c r="BK594" s="92"/>
      <c r="BL594" s="92"/>
      <c r="BM594" s="92"/>
      <c r="BN594" s="92"/>
      <c r="BO594" s="92"/>
      <c r="BP594" s="92"/>
      <c r="BQ594" s="92"/>
      <c r="BR594" s="92"/>
      <c r="BS594" s="92"/>
      <c r="BT594" s="92"/>
      <c r="BU594" s="92"/>
      <c r="BV594" s="92"/>
      <c r="BW594" s="92"/>
      <c r="BX594" s="92"/>
      <c r="BY594" s="92"/>
      <c r="BZ594" s="92"/>
      <c r="CA594" s="92"/>
    </row>
    <row r="595" spans="1:79" x14ac:dyDescent="0.25">
      <c r="A595" s="65" t="str">
        <f>IF(D595="", "", _xlfn.XLOOKUP(D595,'[1]UHCC Architecture Master'!I:I,'[1]UHCC Architecture Master'!F:F,"NA",0,1))</f>
        <v/>
      </c>
      <c r="B595" s="65" t="str">
        <f>IF(D595="", "", _xlfn.XLOOKUP(D595,'[1]UHCC Architecture Master'!I:I,'[1]UHCC Architecture Master'!G:G,"NA",0,1))</f>
        <v/>
      </c>
      <c r="C595" s="65" t="str">
        <f>IF(D595="", "", _xlfn.XLOOKUP(D595,'[1]UHCC Architecture Master'!I:I,'[1]UHCC Architecture Master'!H:H,"NA",0,1))</f>
        <v/>
      </c>
      <c r="D595" s="92"/>
      <c r="E595" s="65" t="str">
        <f>IF(D595="", "", _xlfn.XLOOKUP(D595,'[1]UHCC Architecture Master'!I:I,'[1]UHCC Architecture Master'!K:K,"NA",0,1))</f>
        <v/>
      </c>
      <c r="F595" s="65"/>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c r="AD595" s="92"/>
      <c r="AE595" s="92"/>
      <c r="AF595" s="92"/>
      <c r="AG595" s="92"/>
      <c r="AH595" s="92"/>
      <c r="AI595" s="92"/>
      <c r="AJ595" s="92"/>
      <c r="AK595" s="92"/>
      <c r="AL595" s="92"/>
      <c r="AM595" s="92"/>
      <c r="AN595" s="92"/>
      <c r="AO595" s="92"/>
      <c r="AP595" s="92"/>
      <c r="AQ595" s="92"/>
      <c r="AR595" s="92"/>
      <c r="AS595" s="92"/>
      <c r="AT595" s="92"/>
      <c r="AU595" s="92"/>
      <c r="AV595" s="92"/>
      <c r="AW595" s="92"/>
      <c r="AX595" s="92"/>
      <c r="AY595" s="92"/>
      <c r="AZ595" s="92"/>
      <c r="BA595" s="92"/>
      <c r="BB595" s="92"/>
      <c r="BC595" s="92"/>
      <c r="BD595" s="92"/>
      <c r="BE595" s="92"/>
      <c r="BF595" s="92"/>
      <c r="BG595" s="92"/>
      <c r="BH595" s="92"/>
      <c r="BI595" s="92"/>
      <c r="BJ595" s="92"/>
      <c r="BK595" s="92"/>
      <c r="BL595" s="92"/>
      <c r="BM595" s="92"/>
      <c r="BN595" s="92"/>
      <c r="BO595" s="92"/>
      <c r="BP595" s="92"/>
      <c r="BQ595" s="92"/>
      <c r="BR595" s="92"/>
      <c r="BS595" s="92"/>
      <c r="BT595" s="92"/>
      <c r="BU595" s="92"/>
      <c r="BV595" s="92"/>
      <c r="BW595" s="92"/>
      <c r="BX595" s="92"/>
      <c r="BY595" s="92"/>
      <c r="BZ595" s="92"/>
      <c r="CA595" s="92"/>
    </row>
    <row r="596" spans="1:79" x14ac:dyDescent="0.25">
      <c r="A596" s="65" t="str">
        <f>IF(D596="", "", _xlfn.XLOOKUP(D596,'[1]UHCC Architecture Master'!I:I,'[1]UHCC Architecture Master'!F:F,"NA",0,1))</f>
        <v/>
      </c>
      <c r="B596" s="65" t="str">
        <f>IF(D596="", "", _xlfn.XLOOKUP(D596,'[1]UHCC Architecture Master'!I:I,'[1]UHCC Architecture Master'!G:G,"NA",0,1))</f>
        <v/>
      </c>
      <c r="C596" s="65" t="str">
        <f>IF(D596="", "", _xlfn.XLOOKUP(D596,'[1]UHCC Architecture Master'!I:I,'[1]UHCC Architecture Master'!H:H,"NA",0,1))</f>
        <v/>
      </c>
      <c r="D596" s="92"/>
      <c r="E596" s="65" t="str">
        <f>IF(D596="", "", _xlfn.XLOOKUP(D596,'[1]UHCC Architecture Master'!I:I,'[1]UHCC Architecture Master'!K:K,"NA",0,1))</f>
        <v/>
      </c>
      <c r="F596" s="65"/>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c r="AI596" s="92"/>
      <c r="AJ596" s="92"/>
      <c r="AK596" s="92"/>
      <c r="AL596" s="92"/>
      <c r="AM596" s="92"/>
      <c r="AN596" s="92"/>
      <c r="AO596" s="92"/>
      <c r="AP596" s="92"/>
      <c r="AQ596" s="92"/>
      <c r="AR596" s="92"/>
      <c r="AS596" s="92"/>
      <c r="AT596" s="92"/>
      <c r="AU596" s="92"/>
      <c r="AV596" s="92"/>
      <c r="AW596" s="92"/>
      <c r="AX596" s="92"/>
      <c r="AY596" s="92"/>
      <c r="AZ596" s="92"/>
      <c r="BA596" s="92"/>
      <c r="BB596" s="92"/>
      <c r="BC596" s="92"/>
      <c r="BD596" s="92"/>
      <c r="BE596" s="92"/>
      <c r="BF596" s="92"/>
      <c r="BG596" s="92"/>
      <c r="BH596" s="92"/>
      <c r="BI596" s="92"/>
      <c r="BJ596" s="92"/>
      <c r="BK596" s="92"/>
      <c r="BL596" s="92"/>
      <c r="BM596" s="92"/>
      <c r="BN596" s="92"/>
      <c r="BO596" s="92"/>
      <c r="BP596" s="92"/>
      <c r="BQ596" s="92"/>
      <c r="BR596" s="92"/>
      <c r="BS596" s="92"/>
      <c r="BT596" s="92"/>
      <c r="BU596" s="92"/>
      <c r="BV596" s="92"/>
      <c r="BW596" s="92"/>
      <c r="BX596" s="92"/>
      <c r="BY596" s="92"/>
      <c r="BZ596" s="92"/>
      <c r="CA596" s="92"/>
    </row>
    <row r="597" spans="1:79" x14ac:dyDescent="0.25">
      <c r="A597" s="65" t="str">
        <f>IF(D597="", "", _xlfn.XLOOKUP(D597,'[1]UHCC Architecture Master'!I:I,'[1]UHCC Architecture Master'!F:F,"NA",0,1))</f>
        <v/>
      </c>
      <c r="B597" s="65" t="str">
        <f>IF(D597="", "", _xlfn.XLOOKUP(D597,'[1]UHCC Architecture Master'!I:I,'[1]UHCC Architecture Master'!G:G,"NA",0,1))</f>
        <v/>
      </c>
      <c r="C597" s="65" t="str">
        <f>IF(D597="", "", _xlfn.XLOOKUP(D597,'[1]UHCC Architecture Master'!I:I,'[1]UHCC Architecture Master'!H:H,"NA",0,1))</f>
        <v/>
      </c>
      <c r="D597" s="92"/>
      <c r="E597" s="65" t="str">
        <f>IF(D597="", "", _xlfn.XLOOKUP(D597,'[1]UHCC Architecture Master'!I:I,'[1]UHCC Architecture Master'!K:K,"NA",0,1))</f>
        <v/>
      </c>
      <c r="F597" s="65"/>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c r="AD597" s="92"/>
      <c r="AE597" s="92"/>
      <c r="AF597" s="92"/>
      <c r="AG597" s="92"/>
      <c r="AH597" s="92"/>
      <c r="AI597" s="92"/>
      <c r="AJ597" s="92"/>
      <c r="AK597" s="92"/>
      <c r="AL597" s="92"/>
      <c r="AM597" s="92"/>
      <c r="AN597" s="92"/>
      <c r="AO597" s="92"/>
      <c r="AP597" s="92"/>
      <c r="AQ597" s="92"/>
      <c r="AR597" s="92"/>
      <c r="AS597" s="92"/>
      <c r="AT597" s="92"/>
      <c r="AU597" s="92"/>
      <c r="AV597" s="92"/>
      <c r="AW597" s="92"/>
      <c r="AX597" s="92"/>
      <c r="AY597" s="92"/>
      <c r="AZ597" s="92"/>
      <c r="BA597" s="92"/>
      <c r="BB597" s="92"/>
      <c r="BC597" s="92"/>
      <c r="BD597" s="92"/>
      <c r="BE597" s="92"/>
      <c r="BF597" s="92"/>
      <c r="BG597" s="92"/>
      <c r="BH597" s="92"/>
      <c r="BI597" s="92"/>
      <c r="BJ597" s="92"/>
      <c r="BK597" s="92"/>
      <c r="BL597" s="92"/>
      <c r="BM597" s="92"/>
      <c r="BN597" s="92"/>
      <c r="BO597" s="92"/>
      <c r="BP597" s="92"/>
      <c r="BQ597" s="92"/>
      <c r="BR597" s="92"/>
      <c r="BS597" s="92"/>
      <c r="BT597" s="92"/>
      <c r="BU597" s="92"/>
      <c r="BV597" s="92"/>
      <c r="BW597" s="92"/>
      <c r="BX597" s="92"/>
      <c r="BY597" s="92"/>
      <c r="BZ597" s="92"/>
      <c r="CA597" s="92"/>
    </row>
    <row r="598" spans="1:79" x14ac:dyDescent="0.25">
      <c r="A598" s="65" t="str">
        <f>IF(D598="", "", _xlfn.XLOOKUP(D598,'[1]UHCC Architecture Master'!I:I,'[1]UHCC Architecture Master'!F:F,"NA",0,1))</f>
        <v/>
      </c>
      <c r="B598" s="65" t="str">
        <f>IF(D598="", "", _xlfn.XLOOKUP(D598,'[1]UHCC Architecture Master'!I:I,'[1]UHCC Architecture Master'!G:G,"NA",0,1))</f>
        <v/>
      </c>
      <c r="C598" s="65" t="str">
        <f>IF(D598="", "", _xlfn.XLOOKUP(D598,'[1]UHCC Architecture Master'!I:I,'[1]UHCC Architecture Master'!H:H,"NA",0,1))</f>
        <v/>
      </c>
      <c r="D598" s="92"/>
      <c r="E598" s="65" t="str">
        <f>IF(D598="", "", _xlfn.XLOOKUP(D598,'[1]UHCC Architecture Master'!I:I,'[1]UHCC Architecture Master'!K:K,"NA",0,1))</f>
        <v/>
      </c>
      <c r="F598" s="65"/>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c r="AI598" s="92"/>
      <c r="AJ598" s="92"/>
      <c r="AK598" s="92"/>
      <c r="AL598" s="92"/>
      <c r="AM598" s="92"/>
      <c r="AN598" s="92"/>
      <c r="AO598" s="92"/>
      <c r="AP598" s="92"/>
      <c r="AQ598" s="92"/>
      <c r="AR598" s="92"/>
      <c r="AS598" s="92"/>
      <c r="AT598" s="92"/>
      <c r="AU598" s="92"/>
      <c r="AV598" s="92"/>
      <c r="AW598" s="92"/>
      <c r="AX598" s="92"/>
      <c r="AY598" s="92"/>
      <c r="AZ598" s="92"/>
      <c r="BA598" s="92"/>
      <c r="BB598" s="92"/>
      <c r="BC598" s="92"/>
      <c r="BD598" s="92"/>
      <c r="BE598" s="92"/>
      <c r="BF598" s="92"/>
      <c r="BG598" s="92"/>
      <c r="BH598" s="92"/>
      <c r="BI598" s="92"/>
      <c r="BJ598" s="92"/>
      <c r="BK598" s="92"/>
      <c r="BL598" s="92"/>
      <c r="BM598" s="92"/>
      <c r="BN598" s="92"/>
      <c r="BO598" s="92"/>
      <c r="BP598" s="92"/>
      <c r="BQ598" s="92"/>
      <c r="BR598" s="92"/>
      <c r="BS598" s="92"/>
      <c r="BT598" s="92"/>
      <c r="BU598" s="92"/>
      <c r="BV598" s="92"/>
      <c r="BW598" s="92"/>
      <c r="BX598" s="92"/>
      <c r="BY598" s="92"/>
      <c r="BZ598" s="92"/>
      <c r="CA598" s="92"/>
    </row>
    <row r="599" spans="1:79" x14ac:dyDescent="0.25">
      <c r="A599" s="65" t="str">
        <f>IF(D599="", "", _xlfn.XLOOKUP(D599,'[1]UHCC Architecture Master'!I:I,'[1]UHCC Architecture Master'!F:F,"NA",0,1))</f>
        <v/>
      </c>
      <c r="B599" s="65" t="str">
        <f>IF(D599="", "", _xlfn.XLOOKUP(D599,'[1]UHCC Architecture Master'!I:I,'[1]UHCC Architecture Master'!G:G,"NA",0,1))</f>
        <v/>
      </c>
      <c r="C599" s="65" t="str">
        <f>IF(D599="", "", _xlfn.XLOOKUP(D599,'[1]UHCC Architecture Master'!I:I,'[1]UHCC Architecture Master'!H:H,"NA",0,1))</f>
        <v/>
      </c>
      <c r="D599" s="92"/>
      <c r="E599" s="65" t="str">
        <f>IF(D599="", "", _xlfn.XLOOKUP(D599,'[1]UHCC Architecture Master'!I:I,'[1]UHCC Architecture Master'!K:K,"NA",0,1))</f>
        <v/>
      </c>
      <c r="F599" s="65"/>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c r="AD599" s="92"/>
      <c r="AE599" s="92"/>
      <c r="AF599" s="92"/>
      <c r="AG599" s="92"/>
      <c r="AH599" s="92"/>
      <c r="AI599" s="92"/>
      <c r="AJ599" s="92"/>
      <c r="AK599" s="92"/>
      <c r="AL599" s="92"/>
      <c r="AM599" s="92"/>
      <c r="AN599" s="92"/>
      <c r="AO599" s="92"/>
      <c r="AP599" s="92"/>
      <c r="AQ599" s="92"/>
      <c r="AR599" s="92"/>
      <c r="AS599" s="92"/>
      <c r="AT599" s="92"/>
      <c r="AU599" s="92"/>
      <c r="AV599" s="92"/>
      <c r="AW599" s="92"/>
      <c r="AX599" s="92"/>
      <c r="AY599" s="92"/>
      <c r="AZ599" s="92"/>
      <c r="BA599" s="92"/>
      <c r="BB599" s="92"/>
      <c r="BC599" s="92"/>
      <c r="BD599" s="92"/>
      <c r="BE599" s="92"/>
      <c r="BF599" s="92"/>
      <c r="BG599" s="92"/>
      <c r="BH599" s="92"/>
      <c r="BI599" s="92"/>
      <c r="BJ599" s="92"/>
      <c r="BK599" s="92"/>
      <c r="BL599" s="92"/>
      <c r="BM599" s="92"/>
      <c r="BN599" s="92"/>
      <c r="BO599" s="92"/>
      <c r="BP599" s="92"/>
      <c r="BQ599" s="92"/>
      <c r="BR599" s="92"/>
      <c r="BS599" s="92"/>
      <c r="BT599" s="92"/>
      <c r="BU599" s="92"/>
      <c r="BV599" s="92"/>
      <c r="BW599" s="92"/>
      <c r="BX599" s="92"/>
      <c r="BY599" s="92"/>
      <c r="BZ599" s="92"/>
      <c r="CA599" s="92"/>
    </row>
    <row r="600" spans="1:79" x14ac:dyDescent="0.25">
      <c r="A600" s="65" t="str">
        <f>IF(D600="", "", _xlfn.XLOOKUP(D600,'[1]UHCC Architecture Master'!I:I,'[1]UHCC Architecture Master'!F:F,"NA",0,1))</f>
        <v/>
      </c>
      <c r="B600" s="65" t="str">
        <f>IF(D600="", "", _xlfn.XLOOKUP(D600,'[1]UHCC Architecture Master'!I:I,'[1]UHCC Architecture Master'!G:G,"NA",0,1))</f>
        <v/>
      </c>
      <c r="C600" s="65" t="str">
        <f>IF(D600="", "", _xlfn.XLOOKUP(D600,'[1]UHCC Architecture Master'!I:I,'[1]UHCC Architecture Master'!H:H,"NA",0,1))</f>
        <v/>
      </c>
      <c r="D600" s="92"/>
      <c r="E600" s="65" t="str">
        <f>IF(D600="", "", _xlfn.XLOOKUP(D600,'[1]UHCC Architecture Master'!I:I,'[1]UHCC Architecture Master'!K:K,"NA",0,1))</f>
        <v/>
      </c>
      <c r="F600" s="65"/>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c r="AI600" s="92"/>
      <c r="AJ600" s="92"/>
      <c r="AK600" s="92"/>
      <c r="AL600" s="92"/>
      <c r="AM600" s="92"/>
      <c r="AN600" s="92"/>
      <c r="AO600" s="92"/>
      <c r="AP600" s="92"/>
      <c r="AQ600" s="92"/>
      <c r="AR600" s="92"/>
      <c r="AS600" s="92"/>
      <c r="AT600" s="92"/>
      <c r="AU600" s="92"/>
      <c r="AV600" s="92"/>
      <c r="AW600" s="92"/>
      <c r="AX600" s="92"/>
      <c r="AY600" s="92"/>
      <c r="AZ600" s="92"/>
      <c r="BA600" s="92"/>
      <c r="BB600" s="92"/>
      <c r="BC600" s="92"/>
      <c r="BD600" s="92"/>
      <c r="BE600" s="92"/>
      <c r="BF600" s="92"/>
      <c r="BG600" s="92"/>
      <c r="BH600" s="92"/>
      <c r="BI600" s="92"/>
      <c r="BJ600" s="92"/>
      <c r="BK600" s="92"/>
      <c r="BL600" s="92"/>
      <c r="BM600" s="92"/>
      <c r="BN600" s="92"/>
      <c r="BO600" s="92"/>
      <c r="BP600" s="92"/>
      <c r="BQ600" s="92"/>
      <c r="BR600" s="92"/>
      <c r="BS600" s="92"/>
      <c r="BT600" s="92"/>
      <c r="BU600" s="92"/>
      <c r="BV600" s="92"/>
      <c r="BW600" s="92"/>
      <c r="BX600" s="92"/>
      <c r="BY600" s="92"/>
      <c r="BZ600" s="92"/>
      <c r="CA600" s="92"/>
    </row>
    <row r="601" spans="1:79" x14ac:dyDescent="0.25">
      <c r="A601" s="65" t="str">
        <f>IF(D601="", "", _xlfn.XLOOKUP(D601,'[1]UHCC Architecture Master'!I:I,'[1]UHCC Architecture Master'!F:F,"NA",0,1))</f>
        <v/>
      </c>
      <c r="B601" s="65" t="str">
        <f>IF(D601="", "", _xlfn.XLOOKUP(D601,'[1]UHCC Architecture Master'!I:I,'[1]UHCC Architecture Master'!G:G,"NA",0,1))</f>
        <v/>
      </c>
      <c r="C601" s="65" t="str">
        <f>IF(D601="", "", _xlfn.XLOOKUP(D601,'[1]UHCC Architecture Master'!I:I,'[1]UHCC Architecture Master'!H:H,"NA",0,1))</f>
        <v/>
      </c>
      <c r="D601" s="92"/>
      <c r="E601" s="65" t="str">
        <f>IF(D601="", "", _xlfn.XLOOKUP(D601,'[1]UHCC Architecture Master'!I:I,'[1]UHCC Architecture Master'!K:K,"NA",0,1))</f>
        <v/>
      </c>
      <c r="F601" s="65"/>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c r="AD601" s="92"/>
      <c r="AE601" s="92"/>
      <c r="AF601" s="92"/>
      <c r="AG601" s="92"/>
      <c r="AH601" s="92"/>
      <c r="AI601" s="92"/>
      <c r="AJ601" s="92"/>
      <c r="AK601" s="92"/>
      <c r="AL601" s="92"/>
      <c r="AM601" s="92"/>
      <c r="AN601" s="92"/>
      <c r="AO601" s="92"/>
      <c r="AP601" s="92"/>
      <c r="AQ601" s="92"/>
      <c r="AR601" s="92"/>
      <c r="AS601" s="92"/>
      <c r="AT601" s="92"/>
      <c r="AU601" s="92"/>
      <c r="AV601" s="92"/>
      <c r="AW601" s="92"/>
      <c r="AX601" s="92"/>
      <c r="AY601" s="92"/>
      <c r="AZ601" s="92"/>
      <c r="BA601" s="92"/>
      <c r="BB601" s="92"/>
      <c r="BC601" s="92"/>
      <c r="BD601" s="92"/>
      <c r="BE601" s="92"/>
      <c r="BF601" s="92"/>
      <c r="BG601" s="92"/>
      <c r="BH601" s="92"/>
      <c r="BI601" s="92"/>
      <c r="BJ601" s="92"/>
      <c r="BK601" s="92"/>
      <c r="BL601" s="92"/>
      <c r="BM601" s="92"/>
      <c r="BN601" s="92"/>
      <c r="BO601" s="92"/>
      <c r="BP601" s="92"/>
      <c r="BQ601" s="92"/>
      <c r="BR601" s="92"/>
      <c r="BS601" s="92"/>
      <c r="BT601" s="92"/>
      <c r="BU601" s="92"/>
      <c r="BV601" s="92"/>
      <c r="BW601" s="92"/>
      <c r="BX601" s="92"/>
      <c r="BY601" s="92"/>
      <c r="BZ601" s="92"/>
      <c r="CA601" s="92"/>
    </row>
    <row r="602" spans="1:79" x14ac:dyDescent="0.25">
      <c r="A602" s="65" t="str">
        <f>IF(D602="", "", _xlfn.XLOOKUP(D602,'[1]UHCC Architecture Master'!I:I,'[1]UHCC Architecture Master'!F:F,"NA",0,1))</f>
        <v/>
      </c>
      <c r="B602" s="65" t="str">
        <f>IF(D602="", "", _xlfn.XLOOKUP(D602,'[1]UHCC Architecture Master'!I:I,'[1]UHCC Architecture Master'!G:G,"NA",0,1))</f>
        <v/>
      </c>
      <c r="C602" s="65" t="str">
        <f>IF(D602="", "", _xlfn.XLOOKUP(D602,'[1]UHCC Architecture Master'!I:I,'[1]UHCC Architecture Master'!H:H,"NA",0,1))</f>
        <v/>
      </c>
      <c r="D602" s="92"/>
      <c r="E602" s="65" t="str">
        <f>IF(D602="", "", _xlfn.XLOOKUP(D602,'[1]UHCC Architecture Master'!I:I,'[1]UHCC Architecture Master'!K:K,"NA",0,1))</f>
        <v/>
      </c>
      <c r="F602" s="65"/>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c r="AI602" s="92"/>
      <c r="AJ602" s="92"/>
      <c r="AK602" s="92"/>
      <c r="AL602" s="92"/>
      <c r="AM602" s="92"/>
      <c r="AN602" s="92"/>
      <c r="AO602" s="92"/>
      <c r="AP602" s="92"/>
      <c r="AQ602" s="92"/>
      <c r="AR602" s="92"/>
      <c r="AS602" s="92"/>
      <c r="AT602" s="92"/>
      <c r="AU602" s="92"/>
      <c r="AV602" s="92"/>
      <c r="AW602" s="92"/>
      <c r="AX602" s="92"/>
      <c r="AY602" s="92"/>
      <c r="AZ602" s="92"/>
      <c r="BA602" s="92"/>
      <c r="BB602" s="92"/>
      <c r="BC602" s="92"/>
      <c r="BD602" s="92"/>
      <c r="BE602" s="92"/>
      <c r="BF602" s="92"/>
      <c r="BG602" s="92"/>
      <c r="BH602" s="92"/>
      <c r="BI602" s="92"/>
      <c r="BJ602" s="92"/>
      <c r="BK602" s="92"/>
      <c r="BL602" s="92"/>
      <c r="BM602" s="92"/>
      <c r="BN602" s="92"/>
      <c r="BO602" s="92"/>
      <c r="BP602" s="92"/>
      <c r="BQ602" s="92"/>
      <c r="BR602" s="92"/>
      <c r="BS602" s="92"/>
      <c r="BT602" s="92"/>
      <c r="BU602" s="92"/>
      <c r="BV602" s="92"/>
      <c r="BW602" s="92"/>
      <c r="BX602" s="92"/>
      <c r="BY602" s="92"/>
      <c r="BZ602" s="92"/>
      <c r="CA602" s="92"/>
    </row>
    <row r="603" spans="1:79" x14ac:dyDescent="0.25">
      <c r="A603" s="65" t="str">
        <f>IF(D603="", "", _xlfn.XLOOKUP(D603,'[1]UHCC Architecture Master'!I:I,'[1]UHCC Architecture Master'!F:F,"NA",0,1))</f>
        <v/>
      </c>
      <c r="B603" s="65" t="str">
        <f>IF(D603="", "", _xlfn.XLOOKUP(D603,'[1]UHCC Architecture Master'!I:I,'[1]UHCC Architecture Master'!G:G,"NA",0,1))</f>
        <v/>
      </c>
      <c r="C603" s="65" t="str">
        <f>IF(D603="", "", _xlfn.XLOOKUP(D603,'[1]UHCC Architecture Master'!I:I,'[1]UHCC Architecture Master'!H:H,"NA",0,1))</f>
        <v/>
      </c>
      <c r="D603" s="92"/>
      <c r="E603" s="65" t="str">
        <f>IF(D603="", "", _xlfn.XLOOKUP(D603,'[1]UHCC Architecture Master'!I:I,'[1]UHCC Architecture Master'!K:K,"NA",0,1))</f>
        <v/>
      </c>
      <c r="F603" s="65"/>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c r="AD603" s="92"/>
      <c r="AE603" s="92"/>
      <c r="AF603" s="92"/>
      <c r="AG603" s="92"/>
      <c r="AH603" s="92"/>
      <c r="AI603" s="92"/>
      <c r="AJ603" s="92"/>
      <c r="AK603" s="92"/>
      <c r="AL603" s="92"/>
      <c r="AM603" s="92"/>
      <c r="AN603" s="92"/>
      <c r="AO603" s="92"/>
      <c r="AP603" s="92"/>
      <c r="AQ603" s="92"/>
      <c r="AR603" s="92"/>
      <c r="AS603" s="92"/>
      <c r="AT603" s="92"/>
      <c r="AU603" s="92"/>
      <c r="AV603" s="92"/>
      <c r="AW603" s="92"/>
      <c r="AX603" s="92"/>
      <c r="AY603" s="92"/>
      <c r="AZ603" s="92"/>
      <c r="BA603" s="92"/>
      <c r="BB603" s="92"/>
      <c r="BC603" s="92"/>
      <c r="BD603" s="92"/>
      <c r="BE603" s="92"/>
      <c r="BF603" s="92"/>
      <c r="BG603" s="92"/>
      <c r="BH603" s="92"/>
      <c r="BI603" s="92"/>
      <c r="BJ603" s="92"/>
      <c r="BK603" s="92"/>
      <c r="BL603" s="92"/>
      <c r="BM603" s="92"/>
      <c r="BN603" s="92"/>
      <c r="BO603" s="92"/>
      <c r="BP603" s="92"/>
      <c r="BQ603" s="92"/>
      <c r="BR603" s="92"/>
      <c r="BS603" s="92"/>
      <c r="BT603" s="92"/>
      <c r="BU603" s="92"/>
      <c r="BV603" s="92"/>
      <c r="BW603" s="92"/>
      <c r="BX603" s="92"/>
      <c r="BY603" s="92"/>
      <c r="BZ603" s="92"/>
      <c r="CA603" s="92"/>
    </row>
    <row r="604" spans="1:79" x14ac:dyDescent="0.25">
      <c r="A604" s="65" t="str">
        <f>IF(D604="", "", _xlfn.XLOOKUP(D604,'[1]UHCC Architecture Master'!I:I,'[1]UHCC Architecture Master'!F:F,"NA",0,1))</f>
        <v/>
      </c>
      <c r="B604" s="65" t="str">
        <f>IF(D604="", "", _xlfn.XLOOKUP(D604,'[1]UHCC Architecture Master'!I:I,'[1]UHCC Architecture Master'!G:G,"NA",0,1))</f>
        <v/>
      </c>
      <c r="C604" s="65" t="str">
        <f>IF(D604="", "", _xlfn.XLOOKUP(D604,'[1]UHCC Architecture Master'!I:I,'[1]UHCC Architecture Master'!H:H,"NA",0,1))</f>
        <v/>
      </c>
      <c r="D604" s="92"/>
      <c r="E604" s="65" t="str">
        <f>IF(D604="", "", _xlfn.XLOOKUP(D604,'[1]UHCC Architecture Master'!I:I,'[1]UHCC Architecture Master'!K:K,"NA",0,1))</f>
        <v/>
      </c>
      <c r="F604" s="65"/>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c r="AI604" s="92"/>
      <c r="AJ604" s="92"/>
      <c r="AK604" s="92"/>
      <c r="AL604" s="92"/>
      <c r="AM604" s="92"/>
      <c r="AN604" s="92"/>
      <c r="AO604" s="92"/>
      <c r="AP604" s="92"/>
      <c r="AQ604" s="92"/>
      <c r="AR604" s="92"/>
      <c r="AS604" s="92"/>
      <c r="AT604" s="92"/>
      <c r="AU604" s="92"/>
      <c r="AV604" s="92"/>
      <c r="AW604" s="92"/>
      <c r="AX604" s="92"/>
      <c r="AY604" s="92"/>
      <c r="AZ604" s="92"/>
      <c r="BA604" s="92"/>
      <c r="BB604" s="92"/>
      <c r="BC604" s="92"/>
      <c r="BD604" s="92"/>
      <c r="BE604" s="92"/>
      <c r="BF604" s="92"/>
      <c r="BG604" s="92"/>
      <c r="BH604" s="92"/>
      <c r="BI604" s="92"/>
      <c r="BJ604" s="92"/>
      <c r="BK604" s="92"/>
      <c r="BL604" s="92"/>
      <c r="BM604" s="92"/>
      <c r="BN604" s="92"/>
      <c r="BO604" s="92"/>
      <c r="BP604" s="92"/>
      <c r="BQ604" s="92"/>
      <c r="BR604" s="92"/>
      <c r="BS604" s="92"/>
      <c r="BT604" s="92"/>
      <c r="BU604" s="92"/>
      <c r="BV604" s="92"/>
      <c r="BW604" s="92"/>
      <c r="BX604" s="92"/>
      <c r="BY604" s="92"/>
      <c r="BZ604" s="92"/>
      <c r="CA604" s="92"/>
    </row>
    <row r="605" spans="1:79" x14ac:dyDescent="0.25">
      <c r="A605" s="65" t="str">
        <f>IF(D605="", "", _xlfn.XLOOKUP(D605,'[1]UHCC Architecture Master'!I:I,'[1]UHCC Architecture Master'!F:F,"NA",0,1))</f>
        <v/>
      </c>
      <c r="B605" s="65" t="str">
        <f>IF(D605="", "", _xlfn.XLOOKUP(D605,'[1]UHCC Architecture Master'!I:I,'[1]UHCC Architecture Master'!G:G,"NA",0,1))</f>
        <v/>
      </c>
      <c r="C605" s="65" t="str">
        <f>IF(D605="", "", _xlfn.XLOOKUP(D605,'[1]UHCC Architecture Master'!I:I,'[1]UHCC Architecture Master'!H:H,"NA",0,1))</f>
        <v/>
      </c>
      <c r="D605" s="92"/>
      <c r="E605" s="65" t="str">
        <f>IF(D605="", "", _xlfn.XLOOKUP(D605,'[1]UHCC Architecture Master'!I:I,'[1]UHCC Architecture Master'!K:K,"NA",0,1))</f>
        <v/>
      </c>
      <c r="F605" s="65"/>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c r="AD605" s="92"/>
      <c r="AE605" s="92"/>
      <c r="AF605" s="92"/>
      <c r="AG605" s="92"/>
      <c r="AH605" s="92"/>
      <c r="AI605" s="92"/>
      <c r="AJ605" s="92"/>
      <c r="AK605" s="92"/>
      <c r="AL605" s="92"/>
      <c r="AM605" s="92"/>
      <c r="AN605" s="92"/>
      <c r="AO605" s="92"/>
      <c r="AP605" s="92"/>
      <c r="AQ605" s="92"/>
      <c r="AR605" s="92"/>
      <c r="AS605" s="92"/>
      <c r="AT605" s="92"/>
      <c r="AU605" s="92"/>
      <c r="AV605" s="92"/>
      <c r="AW605" s="92"/>
      <c r="AX605" s="92"/>
      <c r="AY605" s="92"/>
      <c r="AZ605" s="92"/>
      <c r="BA605" s="92"/>
      <c r="BB605" s="92"/>
      <c r="BC605" s="92"/>
      <c r="BD605" s="92"/>
      <c r="BE605" s="92"/>
      <c r="BF605" s="92"/>
      <c r="BG605" s="92"/>
      <c r="BH605" s="92"/>
      <c r="BI605" s="92"/>
      <c r="BJ605" s="92"/>
      <c r="BK605" s="92"/>
      <c r="BL605" s="92"/>
      <c r="BM605" s="92"/>
      <c r="BN605" s="92"/>
      <c r="BO605" s="92"/>
      <c r="BP605" s="92"/>
      <c r="BQ605" s="92"/>
      <c r="BR605" s="92"/>
      <c r="BS605" s="92"/>
      <c r="BT605" s="92"/>
      <c r="BU605" s="92"/>
      <c r="BV605" s="92"/>
      <c r="BW605" s="92"/>
      <c r="BX605" s="92"/>
      <c r="BY605" s="92"/>
      <c r="BZ605" s="92"/>
      <c r="CA605" s="92"/>
    </row>
    <row r="606" spans="1:79" x14ac:dyDescent="0.25">
      <c r="A606" s="65" t="str">
        <f>IF(D606="", "", _xlfn.XLOOKUP(D606,'[1]UHCC Architecture Master'!I:I,'[1]UHCC Architecture Master'!F:F,"NA",0,1))</f>
        <v/>
      </c>
      <c r="B606" s="65" t="str">
        <f>IF(D606="", "", _xlfn.XLOOKUP(D606,'[1]UHCC Architecture Master'!I:I,'[1]UHCC Architecture Master'!G:G,"NA",0,1))</f>
        <v/>
      </c>
      <c r="C606" s="65" t="str">
        <f>IF(D606="", "", _xlfn.XLOOKUP(D606,'[1]UHCC Architecture Master'!I:I,'[1]UHCC Architecture Master'!H:H,"NA",0,1))</f>
        <v/>
      </c>
      <c r="D606" s="92"/>
      <c r="E606" s="65" t="str">
        <f>IF(D606="", "", _xlfn.XLOOKUP(D606,'[1]UHCC Architecture Master'!I:I,'[1]UHCC Architecture Master'!K:K,"NA",0,1))</f>
        <v/>
      </c>
      <c r="F606" s="65"/>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c r="AI606" s="92"/>
      <c r="AJ606" s="92"/>
      <c r="AK606" s="92"/>
      <c r="AL606" s="92"/>
      <c r="AM606" s="92"/>
      <c r="AN606" s="92"/>
      <c r="AO606" s="92"/>
      <c r="AP606" s="92"/>
      <c r="AQ606" s="92"/>
      <c r="AR606" s="92"/>
      <c r="AS606" s="92"/>
      <c r="AT606" s="92"/>
      <c r="AU606" s="92"/>
      <c r="AV606" s="92"/>
      <c r="AW606" s="92"/>
      <c r="AX606" s="92"/>
      <c r="AY606" s="92"/>
      <c r="AZ606" s="92"/>
      <c r="BA606" s="92"/>
      <c r="BB606" s="92"/>
      <c r="BC606" s="92"/>
      <c r="BD606" s="92"/>
      <c r="BE606" s="92"/>
      <c r="BF606" s="92"/>
      <c r="BG606" s="92"/>
      <c r="BH606" s="92"/>
      <c r="BI606" s="92"/>
      <c r="BJ606" s="92"/>
      <c r="BK606" s="92"/>
      <c r="BL606" s="92"/>
      <c r="BM606" s="92"/>
      <c r="BN606" s="92"/>
      <c r="BO606" s="92"/>
      <c r="BP606" s="92"/>
      <c r="BQ606" s="92"/>
      <c r="BR606" s="92"/>
      <c r="BS606" s="92"/>
      <c r="BT606" s="92"/>
      <c r="BU606" s="92"/>
      <c r="BV606" s="92"/>
      <c r="BW606" s="92"/>
      <c r="BX606" s="92"/>
      <c r="BY606" s="92"/>
      <c r="BZ606" s="92"/>
      <c r="CA606" s="92"/>
    </row>
    <row r="607" spans="1:79" x14ac:dyDescent="0.25">
      <c r="A607" s="65" t="str">
        <f>IF(D607="", "", _xlfn.XLOOKUP(D607,'[1]UHCC Architecture Master'!I:I,'[1]UHCC Architecture Master'!F:F,"NA",0,1))</f>
        <v/>
      </c>
      <c r="B607" s="65" t="str">
        <f>IF(D607="", "", _xlfn.XLOOKUP(D607,'[1]UHCC Architecture Master'!I:I,'[1]UHCC Architecture Master'!G:G,"NA",0,1))</f>
        <v/>
      </c>
      <c r="C607" s="65" t="str">
        <f>IF(D607="", "", _xlfn.XLOOKUP(D607,'[1]UHCC Architecture Master'!I:I,'[1]UHCC Architecture Master'!H:H,"NA",0,1))</f>
        <v/>
      </c>
      <c r="D607" s="92"/>
      <c r="E607" s="65" t="str">
        <f>IF(D607="", "", _xlfn.XLOOKUP(D607,'[1]UHCC Architecture Master'!I:I,'[1]UHCC Architecture Master'!K:K,"NA",0,1))</f>
        <v/>
      </c>
      <c r="F607" s="65"/>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c r="AE607" s="92"/>
      <c r="AF607" s="92"/>
      <c r="AG607" s="92"/>
      <c r="AH607" s="92"/>
      <c r="AI607" s="92"/>
      <c r="AJ607" s="92"/>
      <c r="AK607" s="92"/>
      <c r="AL607" s="92"/>
      <c r="AM607" s="92"/>
      <c r="AN607" s="92"/>
      <c r="AO607" s="92"/>
      <c r="AP607" s="92"/>
      <c r="AQ607" s="92"/>
      <c r="AR607" s="92"/>
      <c r="AS607" s="92"/>
      <c r="AT607" s="92"/>
      <c r="AU607" s="92"/>
      <c r="AV607" s="92"/>
      <c r="AW607" s="92"/>
      <c r="AX607" s="92"/>
      <c r="AY607" s="92"/>
      <c r="AZ607" s="92"/>
      <c r="BA607" s="92"/>
      <c r="BB607" s="92"/>
      <c r="BC607" s="92"/>
      <c r="BD607" s="92"/>
      <c r="BE607" s="92"/>
      <c r="BF607" s="92"/>
      <c r="BG607" s="92"/>
      <c r="BH607" s="92"/>
      <c r="BI607" s="92"/>
      <c r="BJ607" s="92"/>
      <c r="BK607" s="92"/>
      <c r="BL607" s="92"/>
      <c r="BM607" s="92"/>
      <c r="BN607" s="92"/>
      <c r="BO607" s="92"/>
      <c r="BP607" s="92"/>
      <c r="BQ607" s="92"/>
      <c r="BR607" s="92"/>
      <c r="BS607" s="92"/>
      <c r="BT607" s="92"/>
      <c r="BU607" s="92"/>
      <c r="BV607" s="92"/>
      <c r="BW607" s="92"/>
      <c r="BX607" s="92"/>
      <c r="BY607" s="92"/>
      <c r="BZ607" s="92"/>
      <c r="CA607" s="92"/>
    </row>
    <row r="608" spans="1:79" x14ac:dyDescent="0.25">
      <c r="A608" s="65" t="str">
        <f>IF(D608="", "", _xlfn.XLOOKUP(D608,'[1]UHCC Architecture Master'!I:I,'[1]UHCC Architecture Master'!F:F,"NA",0,1))</f>
        <v/>
      </c>
      <c r="B608" s="65" t="str">
        <f>IF(D608="", "", _xlfn.XLOOKUP(D608,'[1]UHCC Architecture Master'!I:I,'[1]UHCC Architecture Master'!G:G,"NA",0,1))</f>
        <v/>
      </c>
      <c r="C608" s="65" t="str">
        <f>IF(D608="", "", _xlfn.XLOOKUP(D608,'[1]UHCC Architecture Master'!I:I,'[1]UHCC Architecture Master'!H:H,"NA",0,1))</f>
        <v/>
      </c>
      <c r="D608" s="92"/>
      <c r="E608" s="65" t="str">
        <f>IF(D608="", "", _xlfn.XLOOKUP(D608,'[1]UHCC Architecture Master'!I:I,'[1]UHCC Architecture Master'!K:K,"NA",0,1))</f>
        <v/>
      </c>
      <c r="F608" s="65"/>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c r="AI608" s="92"/>
      <c r="AJ608" s="92"/>
      <c r="AK608" s="92"/>
      <c r="AL608" s="92"/>
      <c r="AM608" s="92"/>
      <c r="AN608" s="92"/>
      <c r="AO608" s="92"/>
      <c r="AP608" s="92"/>
      <c r="AQ608" s="92"/>
      <c r="AR608" s="92"/>
      <c r="AS608" s="92"/>
      <c r="AT608" s="92"/>
      <c r="AU608" s="92"/>
      <c r="AV608" s="92"/>
      <c r="AW608" s="92"/>
      <c r="AX608" s="92"/>
      <c r="AY608" s="92"/>
      <c r="AZ608" s="92"/>
      <c r="BA608" s="92"/>
      <c r="BB608" s="92"/>
      <c r="BC608" s="92"/>
      <c r="BD608" s="92"/>
      <c r="BE608" s="92"/>
      <c r="BF608" s="92"/>
      <c r="BG608" s="92"/>
      <c r="BH608" s="92"/>
      <c r="BI608" s="92"/>
      <c r="BJ608" s="92"/>
      <c r="BK608" s="92"/>
      <c r="BL608" s="92"/>
      <c r="BM608" s="92"/>
      <c r="BN608" s="92"/>
      <c r="BO608" s="92"/>
      <c r="BP608" s="92"/>
      <c r="BQ608" s="92"/>
      <c r="BR608" s="92"/>
      <c r="BS608" s="92"/>
      <c r="BT608" s="92"/>
      <c r="BU608" s="92"/>
      <c r="BV608" s="92"/>
      <c r="BW608" s="92"/>
      <c r="BX608" s="92"/>
      <c r="BY608" s="92"/>
      <c r="BZ608" s="92"/>
      <c r="CA608" s="92"/>
    </row>
    <row r="609" spans="1:79" x14ac:dyDescent="0.25">
      <c r="A609" s="65" t="str">
        <f>IF(D609="", "", _xlfn.XLOOKUP(D609,'[1]UHCC Architecture Master'!I:I,'[1]UHCC Architecture Master'!F:F,"NA",0,1))</f>
        <v/>
      </c>
      <c r="B609" s="65" t="str">
        <f>IF(D609="", "", _xlfn.XLOOKUP(D609,'[1]UHCC Architecture Master'!I:I,'[1]UHCC Architecture Master'!G:G,"NA",0,1))</f>
        <v/>
      </c>
      <c r="C609" s="65" t="str">
        <f>IF(D609="", "", _xlfn.XLOOKUP(D609,'[1]UHCC Architecture Master'!I:I,'[1]UHCC Architecture Master'!H:H,"NA",0,1))</f>
        <v/>
      </c>
      <c r="D609" s="92"/>
      <c r="E609" s="65" t="str">
        <f>IF(D609="", "", _xlfn.XLOOKUP(D609,'[1]UHCC Architecture Master'!I:I,'[1]UHCC Architecture Master'!K:K,"NA",0,1))</f>
        <v/>
      </c>
      <c r="F609" s="65"/>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c r="AI609" s="92"/>
      <c r="AJ609" s="92"/>
      <c r="AK609" s="92"/>
      <c r="AL609" s="92"/>
      <c r="AM609" s="92"/>
      <c r="AN609" s="92"/>
      <c r="AO609" s="92"/>
      <c r="AP609" s="92"/>
      <c r="AQ609" s="92"/>
      <c r="AR609" s="92"/>
      <c r="AS609" s="92"/>
      <c r="AT609" s="92"/>
      <c r="AU609" s="92"/>
      <c r="AV609" s="92"/>
      <c r="AW609" s="92"/>
      <c r="AX609" s="92"/>
      <c r="AY609" s="92"/>
      <c r="AZ609" s="92"/>
      <c r="BA609" s="92"/>
      <c r="BB609" s="92"/>
      <c r="BC609" s="92"/>
      <c r="BD609" s="92"/>
      <c r="BE609" s="92"/>
      <c r="BF609" s="92"/>
      <c r="BG609" s="92"/>
      <c r="BH609" s="92"/>
      <c r="BI609" s="92"/>
      <c r="BJ609" s="92"/>
      <c r="BK609" s="92"/>
      <c r="BL609" s="92"/>
      <c r="BM609" s="92"/>
      <c r="BN609" s="92"/>
      <c r="BO609" s="92"/>
      <c r="BP609" s="92"/>
      <c r="BQ609" s="92"/>
      <c r="BR609" s="92"/>
      <c r="BS609" s="92"/>
      <c r="BT609" s="92"/>
      <c r="BU609" s="92"/>
      <c r="BV609" s="92"/>
      <c r="BW609" s="92"/>
      <c r="BX609" s="92"/>
      <c r="BY609" s="92"/>
      <c r="BZ609" s="92"/>
      <c r="CA609" s="92"/>
    </row>
    <row r="610" spans="1:79" x14ac:dyDescent="0.25">
      <c r="A610" s="65" t="str">
        <f>IF(D610="", "", _xlfn.XLOOKUP(D610,'[1]UHCC Architecture Master'!I:I,'[1]UHCC Architecture Master'!F:F,"NA",0,1))</f>
        <v/>
      </c>
      <c r="B610" s="65" t="str">
        <f>IF(D610="", "", _xlfn.XLOOKUP(D610,'[1]UHCC Architecture Master'!I:I,'[1]UHCC Architecture Master'!G:G,"NA",0,1))</f>
        <v/>
      </c>
      <c r="C610" s="65" t="str">
        <f>IF(D610="", "", _xlfn.XLOOKUP(D610,'[1]UHCC Architecture Master'!I:I,'[1]UHCC Architecture Master'!H:H,"NA",0,1))</f>
        <v/>
      </c>
      <c r="D610" s="92"/>
      <c r="E610" s="65" t="str">
        <f>IF(D610="", "", _xlfn.XLOOKUP(D610,'[1]UHCC Architecture Master'!I:I,'[1]UHCC Architecture Master'!K:K,"NA",0,1))</f>
        <v/>
      </c>
      <c r="F610" s="65"/>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c r="AD610" s="92"/>
      <c r="AE610" s="92"/>
      <c r="AF610" s="92"/>
      <c r="AG610" s="92"/>
      <c r="AH610" s="92"/>
      <c r="AI610" s="92"/>
      <c r="AJ610" s="92"/>
      <c r="AK610" s="92"/>
      <c r="AL610" s="92"/>
      <c r="AM610" s="92"/>
      <c r="AN610" s="92"/>
      <c r="AO610" s="92"/>
      <c r="AP610" s="92"/>
      <c r="AQ610" s="92"/>
      <c r="AR610" s="92"/>
      <c r="AS610" s="92"/>
      <c r="AT610" s="92"/>
      <c r="AU610" s="92"/>
      <c r="AV610" s="92"/>
      <c r="AW610" s="92"/>
      <c r="AX610" s="92"/>
      <c r="AY610" s="92"/>
      <c r="AZ610" s="92"/>
      <c r="BA610" s="92"/>
      <c r="BB610" s="92"/>
      <c r="BC610" s="92"/>
      <c r="BD610" s="92"/>
      <c r="BE610" s="92"/>
      <c r="BF610" s="92"/>
      <c r="BG610" s="92"/>
      <c r="BH610" s="92"/>
      <c r="BI610" s="92"/>
      <c r="BJ610" s="92"/>
      <c r="BK610" s="92"/>
      <c r="BL610" s="92"/>
      <c r="BM610" s="92"/>
      <c r="BN610" s="92"/>
      <c r="BO610" s="92"/>
      <c r="BP610" s="92"/>
      <c r="BQ610" s="92"/>
      <c r="BR610" s="92"/>
      <c r="BS610" s="92"/>
      <c r="BT610" s="92"/>
      <c r="BU610" s="92"/>
      <c r="BV610" s="92"/>
      <c r="BW610" s="92"/>
      <c r="BX610" s="92"/>
      <c r="BY610" s="92"/>
      <c r="BZ610" s="92"/>
      <c r="CA610" s="92"/>
    </row>
    <row r="611" spans="1:79" x14ac:dyDescent="0.25">
      <c r="A611" s="65" t="str">
        <f>IF(D611="", "", _xlfn.XLOOKUP(D611,'[1]UHCC Architecture Master'!I:I,'[1]UHCC Architecture Master'!F:F,"NA",0,1))</f>
        <v/>
      </c>
      <c r="B611" s="65" t="str">
        <f>IF(D611="", "", _xlfn.XLOOKUP(D611,'[1]UHCC Architecture Master'!I:I,'[1]UHCC Architecture Master'!G:G,"NA",0,1))</f>
        <v/>
      </c>
      <c r="C611" s="65" t="str">
        <f>IF(D611="", "", _xlfn.XLOOKUP(D611,'[1]UHCC Architecture Master'!I:I,'[1]UHCC Architecture Master'!H:H,"NA",0,1))</f>
        <v/>
      </c>
      <c r="D611" s="92"/>
      <c r="E611" s="65" t="str">
        <f>IF(D611="", "", _xlfn.XLOOKUP(D611,'[1]UHCC Architecture Master'!I:I,'[1]UHCC Architecture Master'!K:K,"NA",0,1))</f>
        <v/>
      </c>
      <c r="F611" s="65"/>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c r="AI611" s="92"/>
      <c r="AJ611" s="92"/>
      <c r="AK611" s="92"/>
      <c r="AL611" s="92"/>
      <c r="AM611" s="92"/>
      <c r="AN611" s="92"/>
      <c r="AO611" s="92"/>
      <c r="AP611" s="92"/>
      <c r="AQ611" s="92"/>
      <c r="AR611" s="92"/>
      <c r="AS611" s="92"/>
      <c r="AT611" s="92"/>
      <c r="AU611" s="92"/>
      <c r="AV611" s="92"/>
      <c r="AW611" s="92"/>
      <c r="AX611" s="92"/>
      <c r="AY611" s="92"/>
      <c r="AZ611" s="92"/>
      <c r="BA611" s="92"/>
      <c r="BB611" s="92"/>
      <c r="BC611" s="92"/>
      <c r="BD611" s="92"/>
      <c r="BE611" s="92"/>
      <c r="BF611" s="92"/>
      <c r="BG611" s="92"/>
      <c r="BH611" s="92"/>
      <c r="BI611" s="92"/>
      <c r="BJ611" s="92"/>
      <c r="BK611" s="92"/>
      <c r="BL611" s="92"/>
      <c r="BM611" s="92"/>
      <c r="BN611" s="92"/>
      <c r="BO611" s="92"/>
      <c r="BP611" s="92"/>
      <c r="BQ611" s="92"/>
      <c r="BR611" s="92"/>
      <c r="BS611" s="92"/>
      <c r="BT611" s="92"/>
      <c r="BU611" s="92"/>
      <c r="BV611" s="92"/>
      <c r="BW611" s="92"/>
      <c r="BX611" s="92"/>
      <c r="BY611" s="92"/>
      <c r="BZ611" s="92"/>
      <c r="CA611" s="92"/>
    </row>
    <row r="612" spans="1:79" x14ac:dyDescent="0.25">
      <c r="A612" s="65" t="str">
        <f>IF(D612="", "", _xlfn.XLOOKUP(D612,'[1]UHCC Architecture Master'!I:I,'[1]UHCC Architecture Master'!F:F,"NA",0,1))</f>
        <v/>
      </c>
      <c r="B612" s="65" t="str">
        <f>IF(D612="", "", _xlfn.XLOOKUP(D612,'[1]UHCC Architecture Master'!I:I,'[1]UHCC Architecture Master'!G:G,"NA",0,1))</f>
        <v/>
      </c>
      <c r="C612" s="65" t="str">
        <f>IF(D612="", "", _xlfn.XLOOKUP(D612,'[1]UHCC Architecture Master'!I:I,'[1]UHCC Architecture Master'!H:H,"NA",0,1))</f>
        <v/>
      </c>
      <c r="D612" s="92"/>
      <c r="E612" s="65" t="str">
        <f>IF(D612="", "", _xlfn.XLOOKUP(D612,'[1]UHCC Architecture Master'!I:I,'[1]UHCC Architecture Master'!K:K,"NA",0,1))</f>
        <v/>
      </c>
      <c r="F612" s="65"/>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c r="AD612" s="92"/>
      <c r="AE612" s="92"/>
      <c r="AF612" s="92"/>
      <c r="AG612" s="92"/>
      <c r="AH612" s="92"/>
      <c r="AI612" s="92"/>
      <c r="AJ612" s="92"/>
      <c r="AK612" s="92"/>
      <c r="AL612" s="92"/>
      <c r="AM612" s="92"/>
      <c r="AN612" s="92"/>
      <c r="AO612" s="92"/>
      <c r="AP612" s="92"/>
      <c r="AQ612" s="92"/>
      <c r="AR612" s="92"/>
      <c r="AS612" s="92"/>
      <c r="AT612" s="92"/>
      <c r="AU612" s="92"/>
      <c r="AV612" s="92"/>
      <c r="AW612" s="92"/>
      <c r="AX612" s="92"/>
      <c r="AY612" s="92"/>
      <c r="AZ612" s="92"/>
      <c r="BA612" s="92"/>
      <c r="BB612" s="92"/>
      <c r="BC612" s="92"/>
      <c r="BD612" s="92"/>
      <c r="BE612" s="92"/>
      <c r="BF612" s="92"/>
      <c r="BG612" s="92"/>
      <c r="BH612" s="92"/>
      <c r="BI612" s="92"/>
      <c r="BJ612" s="92"/>
      <c r="BK612" s="92"/>
      <c r="BL612" s="92"/>
      <c r="BM612" s="92"/>
      <c r="BN612" s="92"/>
      <c r="BO612" s="92"/>
      <c r="BP612" s="92"/>
      <c r="BQ612" s="92"/>
      <c r="BR612" s="92"/>
      <c r="BS612" s="92"/>
      <c r="BT612" s="92"/>
      <c r="BU612" s="92"/>
      <c r="BV612" s="92"/>
      <c r="BW612" s="92"/>
      <c r="BX612" s="92"/>
      <c r="BY612" s="92"/>
      <c r="BZ612" s="92"/>
      <c r="CA612" s="92"/>
    </row>
    <row r="613" spans="1:79" x14ac:dyDescent="0.25">
      <c r="A613" s="65" t="str">
        <f>IF(D613="", "", _xlfn.XLOOKUP(D613,'[1]UHCC Architecture Master'!I:I,'[1]UHCC Architecture Master'!F:F,"NA",0,1))</f>
        <v/>
      </c>
      <c r="B613" s="65" t="str">
        <f>IF(D613="", "", _xlfn.XLOOKUP(D613,'[1]UHCC Architecture Master'!I:I,'[1]UHCC Architecture Master'!G:G,"NA",0,1))</f>
        <v/>
      </c>
      <c r="C613" s="65" t="str">
        <f>IF(D613="", "", _xlfn.XLOOKUP(D613,'[1]UHCC Architecture Master'!I:I,'[1]UHCC Architecture Master'!H:H,"NA",0,1))</f>
        <v/>
      </c>
      <c r="D613" s="92"/>
      <c r="E613" s="65" t="str">
        <f>IF(D613="", "", _xlfn.XLOOKUP(D613,'[1]UHCC Architecture Master'!I:I,'[1]UHCC Architecture Master'!K:K,"NA",0,1))</f>
        <v/>
      </c>
      <c r="F613" s="65"/>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c r="BB613" s="92"/>
      <c r="BC613" s="92"/>
      <c r="BD613" s="92"/>
      <c r="BE613" s="92"/>
      <c r="BF613" s="92"/>
      <c r="BG613" s="92"/>
      <c r="BH613" s="92"/>
      <c r="BI613" s="92"/>
      <c r="BJ613" s="92"/>
      <c r="BK613" s="92"/>
      <c r="BL613" s="92"/>
      <c r="BM613" s="92"/>
      <c r="BN613" s="92"/>
      <c r="BO613" s="92"/>
      <c r="BP613" s="92"/>
      <c r="BQ613" s="92"/>
      <c r="BR613" s="92"/>
      <c r="BS613" s="92"/>
      <c r="BT613" s="92"/>
      <c r="BU613" s="92"/>
      <c r="BV613" s="92"/>
      <c r="BW613" s="92"/>
      <c r="BX613" s="92"/>
      <c r="BY613" s="92"/>
      <c r="BZ613" s="92"/>
      <c r="CA613" s="92"/>
    </row>
    <row r="614" spans="1:79" x14ac:dyDescent="0.25">
      <c r="A614" s="65" t="str">
        <f>IF(D614="", "", _xlfn.XLOOKUP(D614,'[1]UHCC Architecture Master'!I:I,'[1]UHCC Architecture Master'!F:F,"NA",0,1))</f>
        <v/>
      </c>
      <c r="B614" s="65" t="str">
        <f>IF(D614="", "", _xlfn.XLOOKUP(D614,'[1]UHCC Architecture Master'!I:I,'[1]UHCC Architecture Master'!G:G,"NA",0,1))</f>
        <v/>
      </c>
      <c r="C614" s="65" t="str">
        <f>IF(D614="", "", _xlfn.XLOOKUP(D614,'[1]UHCC Architecture Master'!I:I,'[1]UHCC Architecture Master'!H:H,"NA",0,1))</f>
        <v/>
      </c>
      <c r="D614" s="92"/>
      <c r="E614" s="65" t="str">
        <f>IF(D614="", "", _xlfn.XLOOKUP(D614,'[1]UHCC Architecture Master'!I:I,'[1]UHCC Architecture Master'!K:K,"NA",0,1))</f>
        <v/>
      </c>
      <c r="F614" s="65"/>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c r="AD614" s="92"/>
      <c r="AE614" s="92"/>
      <c r="AF614" s="92"/>
      <c r="AG614" s="92"/>
      <c r="AH614" s="92"/>
      <c r="AI614" s="92"/>
      <c r="AJ614" s="92"/>
      <c r="AK614" s="92"/>
      <c r="AL614" s="92"/>
      <c r="AM614" s="92"/>
      <c r="AN614" s="92"/>
      <c r="AO614" s="92"/>
      <c r="AP614" s="92"/>
      <c r="AQ614" s="92"/>
      <c r="AR614" s="92"/>
      <c r="AS614" s="92"/>
      <c r="AT614" s="92"/>
      <c r="AU614" s="92"/>
      <c r="AV614" s="92"/>
      <c r="AW614" s="92"/>
      <c r="AX614" s="92"/>
      <c r="AY614" s="92"/>
      <c r="AZ614" s="92"/>
      <c r="BA614" s="92"/>
      <c r="BB614" s="92"/>
      <c r="BC614" s="92"/>
      <c r="BD614" s="92"/>
      <c r="BE614" s="92"/>
      <c r="BF614" s="92"/>
      <c r="BG614" s="92"/>
      <c r="BH614" s="92"/>
      <c r="BI614" s="92"/>
      <c r="BJ614" s="92"/>
      <c r="BK614" s="92"/>
      <c r="BL614" s="92"/>
      <c r="BM614" s="92"/>
      <c r="BN614" s="92"/>
      <c r="BO614" s="92"/>
      <c r="BP614" s="92"/>
      <c r="BQ614" s="92"/>
      <c r="BR614" s="92"/>
      <c r="BS614" s="92"/>
      <c r="BT614" s="92"/>
      <c r="BU614" s="92"/>
      <c r="BV614" s="92"/>
      <c r="BW614" s="92"/>
      <c r="BX614" s="92"/>
      <c r="BY614" s="92"/>
      <c r="BZ614" s="92"/>
      <c r="CA614" s="92"/>
    </row>
    <row r="615" spans="1:79" x14ac:dyDescent="0.25">
      <c r="A615" s="65" t="str">
        <f>IF(D615="", "", _xlfn.XLOOKUP(D615,'[1]UHCC Architecture Master'!I:I,'[1]UHCC Architecture Master'!F:F,"NA",0,1))</f>
        <v/>
      </c>
      <c r="B615" s="65" t="str">
        <f>IF(D615="", "", _xlfn.XLOOKUP(D615,'[1]UHCC Architecture Master'!I:I,'[1]UHCC Architecture Master'!G:G,"NA",0,1))</f>
        <v/>
      </c>
      <c r="C615" s="65" t="str">
        <f>IF(D615="", "", _xlfn.XLOOKUP(D615,'[1]UHCC Architecture Master'!I:I,'[1]UHCC Architecture Master'!H:H,"NA",0,1))</f>
        <v/>
      </c>
      <c r="D615" s="92"/>
      <c r="E615" s="65" t="str">
        <f>IF(D615="", "", _xlfn.XLOOKUP(D615,'[1]UHCC Architecture Master'!I:I,'[1]UHCC Architecture Master'!K:K,"NA",0,1))</f>
        <v/>
      </c>
      <c r="F615" s="65"/>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c r="AI615" s="92"/>
      <c r="AJ615" s="92"/>
      <c r="AK615" s="92"/>
      <c r="AL615" s="92"/>
      <c r="AM615" s="92"/>
      <c r="AN615" s="92"/>
      <c r="AO615" s="92"/>
      <c r="AP615" s="92"/>
      <c r="AQ615" s="92"/>
      <c r="AR615" s="92"/>
      <c r="AS615" s="92"/>
      <c r="AT615" s="92"/>
      <c r="AU615" s="92"/>
      <c r="AV615" s="92"/>
      <c r="AW615" s="92"/>
      <c r="AX615" s="92"/>
      <c r="AY615" s="92"/>
      <c r="AZ615" s="92"/>
      <c r="BA615" s="92"/>
      <c r="BB615" s="92"/>
      <c r="BC615" s="92"/>
      <c r="BD615" s="92"/>
      <c r="BE615" s="92"/>
      <c r="BF615" s="92"/>
      <c r="BG615" s="92"/>
      <c r="BH615" s="92"/>
      <c r="BI615" s="92"/>
      <c r="BJ615" s="92"/>
      <c r="BK615" s="92"/>
      <c r="BL615" s="92"/>
      <c r="BM615" s="92"/>
      <c r="BN615" s="92"/>
      <c r="BO615" s="92"/>
      <c r="BP615" s="92"/>
      <c r="BQ615" s="92"/>
      <c r="BR615" s="92"/>
      <c r="BS615" s="92"/>
      <c r="BT615" s="92"/>
      <c r="BU615" s="92"/>
      <c r="BV615" s="92"/>
      <c r="BW615" s="92"/>
      <c r="BX615" s="92"/>
      <c r="BY615" s="92"/>
      <c r="BZ615" s="92"/>
      <c r="CA615" s="92"/>
    </row>
    <row r="616" spans="1:79" x14ac:dyDescent="0.25">
      <c r="A616" s="65" t="str">
        <f>IF(D616="", "", _xlfn.XLOOKUP(D616,'[1]UHCC Architecture Master'!I:I,'[1]UHCC Architecture Master'!F:F,"NA",0,1))</f>
        <v/>
      </c>
      <c r="B616" s="65" t="str">
        <f>IF(D616="", "", _xlfn.XLOOKUP(D616,'[1]UHCC Architecture Master'!I:I,'[1]UHCC Architecture Master'!G:G,"NA",0,1))</f>
        <v/>
      </c>
      <c r="C616" s="65" t="str">
        <f>IF(D616="", "", _xlfn.XLOOKUP(D616,'[1]UHCC Architecture Master'!I:I,'[1]UHCC Architecture Master'!H:H,"NA",0,1))</f>
        <v/>
      </c>
      <c r="D616" s="92"/>
      <c r="E616" s="65" t="str">
        <f>IF(D616="", "", _xlfn.XLOOKUP(D616,'[1]UHCC Architecture Master'!I:I,'[1]UHCC Architecture Master'!K:K,"NA",0,1))</f>
        <v/>
      </c>
      <c r="F616" s="65"/>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c r="AD616" s="92"/>
      <c r="AE616" s="92"/>
      <c r="AF616" s="92"/>
      <c r="AG616" s="92"/>
      <c r="AH616" s="92"/>
      <c r="AI616" s="92"/>
      <c r="AJ616" s="92"/>
      <c r="AK616" s="92"/>
      <c r="AL616" s="92"/>
      <c r="AM616" s="92"/>
      <c r="AN616" s="92"/>
      <c r="AO616" s="92"/>
      <c r="AP616" s="92"/>
      <c r="AQ616" s="92"/>
      <c r="AR616" s="92"/>
      <c r="AS616" s="92"/>
      <c r="AT616" s="92"/>
      <c r="AU616" s="92"/>
      <c r="AV616" s="92"/>
      <c r="AW616" s="92"/>
      <c r="AX616" s="92"/>
      <c r="AY616" s="92"/>
      <c r="AZ616" s="92"/>
      <c r="BA616" s="92"/>
      <c r="BB616" s="92"/>
      <c r="BC616" s="92"/>
      <c r="BD616" s="92"/>
      <c r="BE616" s="92"/>
      <c r="BF616" s="92"/>
      <c r="BG616" s="92"/>
      <c r="BH616" s="92"/>
      <c r="BI616" s="92"/>
      <c r="BJ616" s="92"/>
      <c r="BK616" s="92"/>
      <c r="BL616" s="92"/>
      <c r="BM616" s="92"/>
      <c r="BN616" s="92"/>
      <c r="BO616" s="92"/>
      <c r="BP616" s="92"/>
      <c r="BQ616" s="92"/>
      <c r="BR616" s="92"/>
      <c r="BS616" s="92"/>
      <c r="BT616" s="92"/>
      <c r="BU616" s="92"/>
      <c r="BV616" s="92"/>
      <c r="BW616" s="92"/>
      <c r="BX616" s="92"/>
      <c r="BY616" s="92"/>
      <c r="BZ616" s="92"/>
      <c r="CA616" s="92"/>
    </row>
    <row r="617" spans="1:79" x14ac:dyDescent="0.25">
      <c r="A617" s="65" t="str">
        <f>IF(D617="", "", _xlfn.XLOOKUP(D617,'[1]UHCC Architecture Master'!I:I,'[1]UHCC Architecture Master'!F:F,"NA",0,1))</f>
        <v/>
      </c>
      <c r="B617" s="65" t="str">
        <f>IF(D617="", "", _xlfn.XLOOKUP(D617,'[1]UHCC Architecture Master'!I:I,'[1]UHCC Architecture Master'!G:G,"NA",0,1))</f>
        <v/>
      </c>
      <c r="C617" s="65" t="str">
        <f>IF(D617="", "", _xlfn.XLOOKUP(D617,'[1]UHCC Architecture Master'!I:I,'[1]UHCC Architecture Master'!H:H,"NA",0,1))</f>
        <v/>
      </c>
      <c r="D617" s="92"/>
      <c r="E617" s="65" t="str">
        <f>IF(D617="", "", _xlfn.XLOOKUP(D617,'[1]UHCC Architecture Master'!I:I,'[1]UHCC Architecture Master'!K:K,"NA",0,1))</f>
        <v/>
      </c>
      <c r="F617" s="65"/>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c r="AI617" s="92"/>
      <c r="AJ617" s="92"/>
      <c r="AK617" s="92"/>
      <c r="AL617" s="92"/>
      <c r="AM617" s="92"/>
      <c r="AN617" s="92"/>
      <c r="AO617" s="92"/>
      <c r="AP617" s="92"/>
      <c r="AQ617" s="92"/>
      <c r="AR617" s="92"/>
      <c r="AS617" s="92"/>
      <c r="AT617" s="92"/>
      <c r="AU617" s="92"/>
      <c r="AV617" s="92"/>
      <c r="AW617" s="92"/>
      <c r="AX617" s="92"/>
      <c r="AY617" s="92"/>
      <c r="AZ617" s="92"/>
      <c r="BA617" s="92"/>
      <c r="BB617" s="92"/>
      <c r="BC617" s="92"/>
      <c r="BD617" s="92"/>
      <c r="BE617" s="92"/>
      <c r="BF617" s="92"/>
      <c r="BG617" s="92"/>
      <c r="BH617" s="92"/>
      <c r="BI617" s="92"/>
      <c r="BJ617" s="92"/>
      <c r="BK617" s="92"/>
      <c r="BL617" s="92"/>
      <c r="BM617" s="92"/>
      <c r="BN617" s="92"/>
      <c r="BO617" s="92"/>
      <c r="BP617" s="92"/>
      <c r="BQ617" s="92"/>
      <c r="BR617" s="92"/>
      <c r="BS617" s="92"/>
      <c r="BT617" s="92"/>
      <c r="BU617" s="92"/>
      <c r="BV617" s="92"/>
      <c r="BW617" s="92"/>
      <c r="BX617" s="92"/>
      <c r="BY617" s="92"/>
      <c r="BZ617" s="92"/>
      <c r="CA617" s="92"/>
    </row>
    <row r="618" spans="1:79" x14ac:dyDescent="0.25">
      <c r="A618" s="65" t="str">
        <f>IF(D618="", "", _xlfn.XLOOKUP(D618,'[1]UHCC Architecture Master'!I:I,'[1]UHCC Architecture Master'!F:F,"NA",0,1))</f>
        <v/>
      </c>
      <c r="B618" s="65" t="str">
        <f>IF(D618="", "", _xlfn.XLOOKUP(D618,'[1]UHCC Architecture Master'!I:I,'[1]UHCC Architecture Master'!G:G,"NA",0,1))</f>
        <v/>
      </c>
      <c r="C618" s="65" t="str">
        <f>IF(D618="", "", _xlfn.XLOOKUP(D618,'[1]UHCC Architecture Master'!I:I,'[1]UHCC Architecture Master'!H:H,"NA",0,1))</f>
        <v/>
      </c>
      <c r="D618" s="92"/>
      <c r="E618" s="65" t="str">
        <f>IF(D618="", "", _xlfn.XLOOKUP(D618,'[1]UHCC Architecture Master'!I:I,'[1]UHCC Architecture Master'!K:K,"NA",0,1))</f>
        <v/>
      </c>
      <c r="F618" s="65"/>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c r="AD618" s="92"/>
      <c r="AE618" s="92"/>
      <c r="AF618" s="92"/>
      <c r="AG618" s="92"/>
      <c r="AH618" s="92"/>
      <c r="AI618" s="92"/>
      <c r="AJ618" s="92"/>
      <c r="AK618" s="92"/>
      <c r="AL618" s="92"/>
      <c r="AM618" s="92"/>
      <c r="AN618" s="92"/>
      <c r="AO618" s="92"/>
      <c r="AP618" s="92"/>
      <c r="AQ618" s="92"/>
      <c r="AR618" s="92"/>
      <c r="AS618" s="92"/>
      <c r="AT618" s="92"/>
      <c r="AU618" s="92"/>
      <c r="AV618" s="92"/>
      <c r="AW618" s="92"/>
      <c r="AX618" s="92"/>
      <c r="AY618" s="92"/>
      <c r="AZ618" s="92"/>
      <c r="BA618" s="92"/>
      <c r="BB618" s="92"/>
      <c r="BC618" s="92"/>
      <c r="BD618" s="92"/>
      <c r="BE618" s="92"/>
      <c r="BF618" s="92"/>
      <c r="BG618" s="92"/>
      <c r="BH618" s="92"/>
      <c r="BI618" s="92"/>
      <c r="BJ618" s="92"/>
      <c r="BK618" s="92"/>
      <c r="BL618" s="92"/>
      <c r="BM618" s="92"/>
      <c r="BN618" s="92"/>
      <c r="BO618" s="92"/>
      <c r="BP618" s="92"/>
      <c r="BQ618" s="92"/>
      <c r="BR618" s="92"/>
      <c r="BS618" s="92"/>
      <c r="BT618" s="92"/>
      <c r="BU618" s="92"/>
      <c r="BV618" s="92"/>
      <c r="BW618" s="92"/>
      <c r="BX618" s="92"/>
      <c r="BY618" s="92"/>
      <c r="BZ618" s="92"/>
      <c r="CA618" s="92"/>
    </row>
    <row r="619" spans="1:79" x14ac:dyDescent="0.25">
      <c r="A619" s="65" t="str">
        <f>IF(D619="", "", _xlfn.XLOOKUP(D619,'[1]UHCC Architecture Master'!I:I,'[1]UHCC Architecture Master'!F:F,"NA",0,1))</f>
        <v/>
      </c>
      <c r="B619" s="65" t="str">
        <f>IF(D619="", "", _xlfn.XLOOKUP(D619,'[1]UHCC Architecture Master'!I:I,'[1]UHCC Architecture Master'!G:G,"NA",0,1))</f>
        <v/>
      </c>
      <c r="C619" s="65" t="str">
        <f>IF(D619="", "", _xlfn.XLOOKUP(D619,'[1]UHCC Architecture Master'!I:I,'[1]UHCC Architecture Master'!H:H,"NA",0,1))</f>
        <v/>
      </c>
      <c r="D619" s="92"/>
      <c r="E619" s="65" t="str">
        <f>IF(D619="", "", _xlfn.XLOOKUP(D619,'[1]UHCC Architecture Master'!I:I,'[1]UHCC Architecture Master'!K:K,"NA",0,1))</f>
        <v/>
      </c>
      <c r="F619" s="65"/>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c r="AI619" s="92"/>
      <c r="AJ619" s="92"/>
      <c r="AK619" s="92"/>
      <c r="AL619" s="92"/>
      <c r="AM619" s="92"/>
      <c r="AN619" s="92"/>
      <c r="AO619" s="92"/>
      <c r="AP619" s="92"/>
      <c r="AQ619" s="92"/>
      <c r="AR619" s="92"/>
      <c r="AS619" s="92"/>
      <c r="AT619" s="92"/>
      <c r="AU619" s="92"/>
      <c r="AV619" s="92"/>
      <c r="AW619" s="92"/>
      <c r="AX619" s="92"/>
      <c r="AY619" s="92"/>
      <c r="AZ619" s="92"/>
      <c r="BA619" s="92"/>
      <c r="BB619" s="92"/>
      <c r="BC619" s="92"/>
      <c r="BD619" s="92"/>
      <c r="BE619" s="92"/>
      <c r="BF619" s="92"/>
      <c r="BG619" s="92"/>
      <c r="BH619" s="92"/>
      <c r="BI619" s="92"/>
      <c r="BJ619" s="92"/>
      <c r="BK619" s="92"/>
      <c r="BL619" s="92"/>
      <c r="BM619" s="92"/>
      <c r="BN619" s="92"/>
      <c r="BO619" s="92"/>
      <c r="BP619" s="92"/>
      <c r="BQ619" s="92"/>
      <c r="BR619" s="92"/>
      <c r="BS619" s="92"/>
      <c r="BT619" s="92"/>
      <c r="BU619" s="92"/>
      <c r="BV619" s="92"/>
      <c r="BW619" s="92"/>
      <c r="BX619" s="92"/>
      <c r="BY619" s="92"/>
      <c r="BZ619" s="92"/>
      <c r="CA619" s="92"/>
    </row>
    <row r="620" spans="1:79" x14ac:dyDescent="0.25">
      <c r="A620" s="65" t="str">
        <f>IF(D620="", "", _xlfn.XLOOKUP(D620,'[1]UHCC Architecture Master'!I:I,'[1]UHCC Architecture Master'!F:F,"NA",0,1))</f>
        <v/>
      </c>
      <c r="B620" s="65" t="str">
        <f>IF(D620="", "", _xlfn.XLOOKUP(D620,'[1]UHCC Architecture Master'!I:I,'[1]UHCC Architecture Master'!G:G,"NA",0,1))</f>
        <v/>
      </c>
      <c r="C620" s="65" t="str">
        <f>IF(D620="", "", _xlfn.XLOOKUP(D620,'[1]UHCC Architecture Master'!I:I,'[1]UHCC Architecture Master'!H:H,"NA",0,1))</f>
        <v/>
      </c>
      <c r="D620" s="92"/>
      <c r="E620" s="65" t="str">
        <f>IF(D620="", "", _xlfn.XLOOKUP(D620,'[1]UHCC Architecture Master'!I:I,'[1]UHCC Architecture Master'!K:K,"NA",0,1))</f>
        <v/>
      </c>
      <c r="F620" s="65"/>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c r="AD620" s="92"/>
      <c r="AE620" s="92"/>
      <c r="AF620" s="92"/>
      <c r="AG620" s="92"/>
      <c r="AH620" s="92"/>
      <c r="AI620" s="92"/>
      <c r="AJ620" s="92"/>
      <c r="AK620" s="92"/>
      <c r="AL620" s="92"/>
      <c r="AM620" s="92"/>
      <c r="AN620" s="92"/>
      <c r="AO620" s="92"/>
      <c r="AP620" s="92"/>
      <c r="AQ620" s="92"/>
      <c r="AR620" s="92"/>
      <c r="AS620" s="92"/>
      <c r="AT620" s="92"/>
      <c r="AU620" s="92"/>
      <c r="AV620" s="92"/>
      <c r="AW620" s="92"/>
      <c r="AX620" s="92"/>
      <c r="AY620" s="92"/>
      <c r="AZ620" s="92"/>
      <c r="BA620" s="92"/>
      <c r="BB620" s="92"/>
      <c r="BC620" s="92"/>
      <c r="BD620" s="92"/>
      <c r="BE620" s="92"/>
      <c r="BF620" s="92"/>
      <c r="BG620" s="92"/>
      <c r="BH620" s="92"/>
      <c r="BI620" s="92"/>
      <c r="BJ620" s="92"/>
      <c r="BK620" s="92"/>
      <c r="BL620" s="92"/>
      <c r="BM620" s="92"/>
      <c r="BN620" s="92"/>
      <c r="BO620" s="92"/>
      <c r="BP620" s="92"/>
      <c r="BQ620" s="92"/>
      <c r="BR620" s="92"/>
      <c r="BS620" s="92"/>
      <c r="BT620" s="92"/>
      <c r="BU620" s="92"/>
      <c r="BV620" s="92"/>
      <c r="BW620" s="92"/>
      <c r="BX620" s="92"/>
      <c r="BY620" s="92"/>
      <c r="BZ620" s="92"/>
      <c r="CA620" s="92"/>
    </row>
    <row r="621" spans="1:79" x14ac:dyDescent="0.25">
      <c r="A621" s="65" t="str">
        <f>IF(D621="", "", _xlfn.XLOOKUP(D621,'[1]UHCC Architecture Master'!I:I,'[1]UHCC Architecture Master'!F:F,"NA",0,1))</f>
        <v/>
      </c>
      <c r="B621" s="65" t="str">
        <f>IF(D621="", "", _xlfn.XLOOKUP(D621,'[1]UHCC Architecture Master'!I:I,'[1]UHCC Architecture Master'!G:G,"NA",0,1))</f>
        <v/>
      </c>
      <c r="C621" s="65" t="str">
        <f>IF(D621="", "", _xlfn.XLOOKUP(D621,'[1]UHCC Architecture Master'!I:I,'[1]UHCC Architecture Master'!H:H,"NA",0,1))</f>
        <v/>
      </c>
      <c r="D621" s="92"/>
      <c r="E621" s="65" t="str">
        <f>IF(D621="", "", _xlfn.XLOOKUP(D621,'[1]UHCC Architecture Master'!I:I,'[1]UHCC Architecture Master'!K:K,"NA",0,1))</f>
        <v/>
      </c>
      <c r="F621" s="65"/>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c r="AI621" s="92"/>
      <c r="AJ621" s="92"/>
      <c r="AK621" s="92"/>
      <c r="AL621" s="92"/>
      <c r="AM621" s="92"/>
      <c r="AN621" s="92"/>
      <c r="AO621" s="92"/>
      <c r="AP621" s="92"/>
      <c r="AQ621" s="92"/>
      <c r="AR621" s="92"/>
      <c r="AS621" s="92"/>
      <c r="AT621" s="92"/>
      <c r="AU621" s="92"/>
      <c r="AV621" s="92"/>
      <c r="AW621" s="92"/>
      <c r="AX621" s="92"/>
      <c r="AY621" s="92"/>
      <c r="AZ621" s="92"/>
      <c r="BA621" s="92"/>
      <c r="BB621" s="92"/>
      <c r="BC621" s="92"/>
      <c r="BD621" s="92"/>
      <c r="BE621" s="92"/>
      <c r="BF621" s="92"/>
      <c r="BG621" s="92"/>
      <c r="BH621" s="92"/>
      <c r="BI621" s="92"/>
      <c r="BJ621" s="92"/>
      <c r="BK621" s="92"/>
      <c r="BL621" s="92"/>
      <c r="BM621" s="92"/>
      <c r="BN621" s="92"/>
      <c r="BO621" s="92"/>
      <c r="BP621" s="92"/>
      <c r="BQ621" s="92"/>
      <c r="BR621" s="92"/>
      <c r="BS621" s="92"/>
      <c r="BT621" s="92"/>
      <c r="BU621" s="92"/>
      <c r="BV621" s="92"/>
      <c r="BW621" s="92"/>
      <c r="BX621" s="92"/>
      <c r="BY621" s="92"/>
      <c r="BZ621" s="92"/>
      <c r="CA621" s="92"/>
    </row>
    <row r="622" spans="1:79" x14ac:dyDescent="0.25">
      <c r="A622" s="65" t="str">
        <f>IF(D622="", "", _xlfn.XLOOKUP(D622,'[1]UHCC Architecture Master'!I:I,'[1]UHCC Architecture Master'!F:F,"NA",0,1))</f>
        <v/>
      </c>
      <c r="B622" s="65" t="str">
        <f>IF(D622="", "", _xlfn.XLOOKUP(D622,'[1]UHCC Architecture Master'!I:I,'[1]UHCC Architecture Master'!G:G,"NA",0,1))</f>
        <v/>
      </c>
      <c r="C622" s="65" t="str">
        <f>IF(D622="", "", _xlfn.XLOOKUP(D622,'[1]UHCC Architecture Master'!I:I,'[1]UHCC Architecture Master'!H:H,"NA",0,1))</f>
        <v/>
      </c>
      <c r="D622" s="92"/>
      <c r="E622" s="65" t="str">
        <f>IF(D622="", "", _xlfn.XLOOKUP(D622,'[1]UHCC Architecture Master'!I:I,'[1]UHCC Architecture Master'!K:K,"NA",0,1))</f>
        <v/>
      </c>
      <c r="F622" s="65"/>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c r="AD622" s="92"/>
      <c r="AE622" s="92"/>
      <c r="AF622" s="92"/>
      <c r="AG622" s="92"/>
      <c r="AH622" s="92"/>
      <c r="AI622" s="92"/>
      <c r="AJ622" s="92"/>
      <c r="AK622" s="92"/>
      <c r="AL622" s="92"/>
      <c r="AM622" s="92"/>
      <c r="AN622" s="92"/>
      <c r="AO622" s="92"/>
      <c r="AP622" s="92"/>
      <c r="AQ622" s="92"/>
      <c r="AR622" s="92"/>
      <c r="AS622" s="92"/>
      <c r="AT622" s="92"/>
      <c r="AU622" s="92"/>
      <c r="AV622" s="92"/>
      <c r="AW622" s="92"/>
      <c r="AX622" s="92"/>
      <c r="AY622" s="92"/>
      <c r="AZ622" s="92"/>
      <c r="BA622" s="92"/>
      <c r="BB622" s="92"/>
      <c r="BC622" s="92"/>
      <c r="BD622" s="92"/>
      <c r="BE622" s="92"/>
      <c r="BF622" s="92"/>
      <c r="BG622" s="92"/>
      <c r="BH622" s="92"/>
      <c r="BI622" s="92"/>
      <c r="BJ622" s="92"/>
      <c r="BK622" s="92"/>
      <c r="BL622" s="92"/>
      <c r="BM622" s="92"/>
      <c r="BN622" s="92"/>
      <c r="BO622" s="92"/>
      <c r="BP622" s="92"/>
      <c r="BQ622" s="92"/>
      <c r="BR622" s="92"/>
      <c r="BS622" s="92"/>
      <c r="BT622" s="92"/>
      <c r="BU622" s="92"/>
      <c r="BV622" s="92"/>
      <c r="BW622" s="92"/>
      <c r="BX622" s="92"/>
      <c r="BY622" s="92"/>
      <c r="BZ622" s="92"/>
      <c r="CA622" s="92"/>
    </row>
    <row r="623" spans="1:79" x14ac:dyDescent="0.25">
      <c r="A623" s="65" t="str">
        <f>IF(D623="", "", _xlfn.XLOOKUP(D623,'[1]UHCC Architecture Master'!I:I,'[1]UHCC Architecture Master'!F:F,"NA",0,1))</f>
        <v/>
      </c>
      <c r="B623" s="65" t="str">
        <f>IF(D623="", "", _xlfn.XLOOKUP(D623,'[1]UHCC Architecture Master'!I:I,'[1]UHCC Architecture Master'!G:G,"NA",0,1))</f>
        <v/>
      </c>
      <c r="C623" s="65" t="str">
        <f>IF(D623="", "", _xlfn.XLOOKUP(D623,'[1]UHCC Architecture Master'!I:I,'[1]UHCC Architecture Master'!H:H,"NA",0,1))</f>
        <v/>
      </c>
      <c r="D623" s="92"/>
      <c r="E623" s="65" t="str">
        <f>IF(D623="", "", _xlfn.XLOOKUP(D623,'[1]UHCC Architecture Master'!I:I,'[1]UHCC Architecture Master'!K:K,"NA",0,1))</f>
        <v/>
      </c>
      <c r="F623" s="65"/>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c r="AI623" s="92"/>
      <c r="AJ623" s="92"/>
      <c r="AK623" s="92"/>
      <c r="AL623" s="92"/>
      <c r="AM623" s="92"/>
      <c r="AN623" s="92"/>
      <c r="AO623" s="92"/>
      <c r="AP623" s="92"/>
      <c r="AQ623" s="92"/>
      <c r="AR623" s="92"/>
      <c r="AS623" s="92"/>
      <c r="AT623" s="92"/>
      <c r="AU623" s="92"/>
      <c r="AV623" s="92"/>
      <c r="AW623" s="92"/>
      <c r="AX623" s="92"/>
      <c r="AY623" s="92"/>
      <c r="AZ623" s="92"/>
      <c r="BA623" s="92"/>
      <c r="BB623" s="92"/>
      <c r="BC623" s="92"/>
      <c r="BD623" s="92"/>
      <c r="BE623" s="92"/>
      <c r="BF623" s="92"/>
      <c r="BG623" s="92"/>
      <c r="BH623" s="92"/>
      <c r="BI623" s="92"/>
      <c r="BJ623" s="92"/>
      <c r="BK623" s="92"/>
      <c r="BL623" s="92"/>
      <c r="BM623" s="92"/>
      <c r="BN623" s="92"/>
      <c r="BO623" s="92"/>
      <c r="BP623" s="92"/>
      <c r="BQ623" s="92"/>
      <c r="BR623" s="92"/>
      <c r="BS623" s="92"/>
      <c r="BT623" s="92"/>
      <c r="BU623" s="92"/>
      <c r="BV623" s="92"/>
      <c r="BW623" s="92"/>
      <c r="BX623" s="92"/>
      <c r="BY623" s="92"/>
      <c r="BZ623" s="92"/>
      <c r="CA623" s="92"/>
    </row>
    <row r="624" spans="1:79" x14ac:dyDescent="0.25">
      <c r="A624" s="65" t="str">
        <f>IF(D624="", "", _xlfn.XLOOKUP(D624,'[1]UHCC Architecture Master'!I:I,'[1]UHCC Architecture Master'!F:F,"NA",0,1))</f>
        <v/>
      </c>
      <c r="B624" s="65" t="str">
        <f>IF(D624="", "", _xlfn.XLOOKUP(D624,'[1]UHCC Architecture Master'!I:I,'[1]UHCC Architecture Master'!G:G,"NA",0,1))</f>
        <v/>
      </c>
      <c r="C624" s="65" t="str">
        <f>IF(D624="", "", _xlfn.XLOOKUP(D624,'[1]UHCC Architecture Master'!I:I,'[1]UHCC Architecture Master'!H:H,"NA",0,1))</f>
        <v/>
      </c>
      <c r="D624" s="92"/>
      <c r="E624" s="65" t="str">
        <f>IF(D624="", "", _xlfn.XLOOKUP(D624,'[1]UHCC Architecture Master'!I:I,'[1]UHCC Architecture Master'!K:K,"NA",0,1))</f>
        <v/>
      </c>
      <c r="F624" s="65"/>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c r="AD624" s="92"/>
      <c r="AE624" s="92"/>
      <c r="AF624" s="92"/>
      <c r="AG624" s="92"/>
      <c r="AH624" s="92"/>
      <c r="AI624" s="92"/>
      <c r="AJ624" s="92"/>
      <c r="AK624" s="92"/>
      <c r="AL624" s="92"/>
      <c r="AM624" s="92"/>
      <c r="AN624" s="92"/>
      <c r="AO624" s="92"/>
      <c r="AP624" s="92"/>
      <c r="AQ624" s="92"/>
      <c r="AR624" s="92"/>
      <c r="AS624" s="92"/>
      <c r="AT624" s="92"/>
      <c r="AU624" s="92"/>
      <c r="AV624" s="92"/>
      <c r="AW624" s="92"/>
      <c r="AX624" s="92"/>
      <c r="AY624" s="92"/>
      <c r="AZ624" s="92"/>
      <c r="BA624" s="92"/>
      <c r="BB624" s="92"/>
      <c r="BC624" s="92"/>
      <c r="BD624" s="92"/>
      <c r="BE624" s="92"/>
      <c r="BF624" s="92"/>
      <c r="BG624" s="92"/>
      <c r="BH624" s="92"/>
      <c r="BI624" s="92"/>
      <c r="BJ624" s="92"/>
      <c r="BK624" s="92"/>
      <c r="BL624" s="92"/>
      <c r="BM624" s="92"/>
      <c r="BN624" s="92"/>
      <c r="BO624" s="92"/>
      <c r="BP624" s="92"/>
      <c r="BQ624" s="92"/>
      <c r="BR624" s="92"/>
      <c r="BS624" s="92"/>
      <c r="BT624" s="92"/>
      <c r="BU624" s="92"/>
      <c r="BV624" s="92"/>
      <c r="BW624" s="92"/>
      <c r="BX624" s="92"/>
      <c r="BY624" s="92"/>
      <c r="BZ624" s="92"/>
      <c r="CA624" s="92"/>
    </row>
    <row r="625" spans="1:79" x14ac:dyDescent="0.25">
      <c r="A625" s="65" t="str">
        <f>IF(D625="", "", _xlfn.XLOOKUP(D625,'[1]UHCC Architecture Master'!I:I,'[1]UHCC Architecture Master'!F:F,"NA",0,1))</f>
        <v/>
      </c>
      <c r="B625" s="65" t="str">
        <f>IF(D625="", "", _xlfn.XLOOKUP(D625,'[1]UHCC Architecture Master'!I:I,'[1]UHCC Architecture Master'!G:G,"NA",0,1))</f>
        <v/>
      </c>
      <c r="C625" s="65" t="str">
        <f>IF(D625="", "", _xlfn.XLOOKUP(D625,'[1]UHCC Architecture Master'!I:I,'[1]UHCC Architecture Master'!H:H,"NA",0,1))</f>
        <v/>
      </c>
      <c r="D625" s="92"/>
      <c r="E625" s="65" t="str">
        <f>IF(D625="", "", _xlfn.XLOOKUP(D625,'[1]UHCC Architecture Master'!I:I,'[1]UHCC Architecture Master'!K:K,"NA",0,1))</f>
        <v/>
      </c>
      <c r="F625" s="65"/>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c r="AI625" s="92"/>
      <c r="AJ625" s="92"/>
      <c r="AK625" s="92"/>
      <c r="AL625" s="92"/>
      <c r="AM625" s="92"/>
      <c r="AN625" s="92"/>
      <c r="AO625" s="92"/>
      <c r="AP625" s="92"/>
      <c r="AQ625" s="92"/>
      <c r="AR625" s="92"/>
      <c r="AS625" s="92"/>
      <c r="AT625" s="92"/>
      <c r="AU625" s="92"/>
      <c r="AV625" s="92"/>
      <c r="AW625" s="92"/>
      <c r="AX625" s="92"/>
      <c r="AY625" s="92"/>
      <c r="AZ625" s="92"/>
      <c r="BA625" s="92"/>
      <c r="BB625" s="92"/>
      <c r="BC625" s="92"/>
      <c r="BD625" s="92"/>
      <c r="BE625" s="92"/>
      <c r="BF625" s="92"/>
      <c r="BG625" s="92"/>
      <c r="BH625" s="92"/>
      <c r="BI625" s="92"/>
      <c r="BJ625" s="92"/>
      <c r="BK625" s="92"/>
      <c r="BL625" s="92"/>
      <c r="BM625" s="92"/>
      <c r="BN625" s="92"/>
      <c r="BO625" s="92"/>
      <c r="BP625" s="92"/>
      <c r="BQ625" s="92"/>
      <c r="BR625" s="92"/>
      <c r="BS625" s="92"/>
      <c r="BT625" s="92"/>
      <c r="BU625" s="92"/>
      <c r="BV625" s="92"/>
      <c r="BW625" s="92"/>
      <c r="BX625" s="92"/>
      <c r="BY625" s="92"/>
      <c r="BZ625" s="92"/>
      <c r="CA625" s="92"/>
    </row>
    <row r="626" spans="1:79" x14ac:dyDescent="0.25">
      <c r="A626" s="65" t="str">
        <f>IF(D626="", "", _xlfn.XLOOKUP(D626,'[1]UHCC Architecture Master'!I:I,'[1]UHCC Architecture Master'!F:F,"NA",0,1))</f>
        <v/>
      </c>
      <c r="B626" s="65" t="str">
        <f>IF(D626="", "", _xlfn.XLOOKUP(D626,'[1]UHCC Architecture Master'!I:I,'[1]UHCC Architecture Master'!G:G,"NA",0,1))</f>
        <v/>
      </c>
      <c r="C626" s="65" t="str">
        <f>IF(D626="", "", _xlfn.XLOOKUP(D626,'[1]UHCC Architecture Master'!I:I,'[1]UHCC Architecture Master'!H:H,"NA",0,1))</f>
        <v/>
      </c>
      <c r="D626" s="92"/>
      <c r="E626" s="65" t="str">
        <f>IF(D626="", "", _xlfn.XLOOKUP(D626,'[1]UHCC Architecture Master'!I:I,'[1]UHCC Architecture Master'!K:K,"NA",0,1))</f>
        <v/>
      </c>
      <c r="F626" s="65"/>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c r="AD626" s="92"/>
      <c r="AE626" s="92"/>
      <c r="AF626" s="92"/>
      <c r="AG626" s="92"/>
      <c r="AH626" s="92"/>
      <c r="AI626" s="92"/>
      <c r="AJ626" s="92"/>
      <c r="AK626" s="92"/>
      <c r="AL626" s="92"/>
      <c r="AM626" s="92"/>
      <c r="AN626" s="92"/>
      <c r="AO626" s="92"/>
      <c r="AP626" s="92"/>
      <c r="AQ626" s="92"/>
      <c r="AR626" s="92"/>
      <c r="AS626" s="92"/>
      <c r="AT626" s="92"/>
      <c r="AU626" s="92"/>
      <c r="AV626" s="92"/>
      <c r="AW626" s="92"/>
      <c r="AX626" s="92"/>
      <c r="AY626" s="92"/>
      <c r="AZ626" s="92"/>
      <c r="BA626" s="92"/>
      <c r="BB626" s="92"/>
      <c r="BC626" s="92"/>
      <c r="BD626" s="92"/>
      <c r="BE626" s="92"/>
      <c r="BF626" s="92"/>
      <c r="BG626" s="92"/>
      <c r="BH626" s="92"/>
      <c r="BI626" s="92"/>
      <c r="BJ626" s="92"/>
      <c r="BK626" s="92"/>
      <c r="BL626" s="92"/>
      <c r="BM626" s="92"/>
      <c r="BN626" s="92"/>
      <c r="BO626" s="92"/>
      <c r="BP626" s="92"/>
      <c r="BQ626" s="92"/>
      <c r="BR626" s="92"/>
      <c r="BS626" s="92"/>
      <c r="BT626" s="92"/>
      <c r="BU626" s="92"/>
      <c r="BV626" s="92"/>
      <c r="BW626" s="92"/>
      <c r="BX626" s="92"/>
      <c r="BY626" s="92"/>
      <c r="BZ626" s="92"/>
      <c r="CA626" s="92"/>
    </row>
    <row r="627" spans="1:79" x14ac:dyDescent="0.25">
      <c r="A627" s="65" t="str">
        <f>IF(D627="", "", _xlfn.XLOOKUP(D627,'[1]UHCC Architecture Master'!I:I,'[1]UHCC Architecture Master'!F:F,"NA",0,1))</f>
        <v/>
      </c>
      <c r="B627" s="65" t="str">
        <f>IF(D627="", "", _xlfn.XLOOKUP(D627,'[1]UHCC Architecture Master'!I:I,'[1]UHCC Architecture Master'!G:G,"NA",0,1))</f>
        <v/>
      </c>
      <c r="C627" s="65" t="str">
        <f>IF(D627="", "", _xlfn.XLOOKUP(D627,'[1]UHCC Architecture Master'!I:I,'[1]UHCC Architecture Master'!H:H,"NA",0,1))</f>
        <v/>
      </c>
      <c r="D627" s="92"/>
      <c r="E627" s="65" t="str">
        <f>IF(D627="", "", _xlfn.XLOOKUP(D627,'[1]UHCC Architecture Master'!I:I,'[1]UHCC Architecture Master'!K:K,"NA",0,1))</f>
        <v/>
      </c>
      <c r="F627" s="65"/>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c r="AI627" s="92"/>
      <c r="AJ627" s="92"/>
      <c r="AK627" s="92"/>
      <c r="AL627" s="92"/>
      <c r="AM627" s="92"/>
      <c r="AN627" s="92"/>
      <c r="AO627" s="92"/>
      <c r="AP627" s="92"/>
      <c r="AQ627" s="92"/>
      <c r="AR627" s="92"/>
      <c r="AS627" s="92"/>
      <c r="AT627" s="92"/>
      <c r="AU627" s="92"/>
      <c r="AV627" s="92"/>
      <c r="AW627" s="92"/>
      <c r="AX627" s="92"/>
      <c r="AY627" s="92"/>
      <c r="AZ627" s="92"/>
      <c r="BA627" s="92"/>
      <c r="BB627" s="92"/>
      <c r="BC627" s="92"/>
      <c r="BD627" s="92"/>
      <c r="BE627" s="92"/>
      <c r="BF627" s="92"/>
      <c r="BG627" s="92"/>
      <c r="BH627" s="92"/>
      <c r="BI627" s="92"/>
      <c r="BJ627" s="92"/>
      <c r="BK627" s="92"/>
      <c r="BL627" s="92"/>
      <c r="BM627" s="92"/>
      <c r="BN627" s="92"/>
      <c r="BO627" s="92"/>
      <c r="BP627" s="92"/>
      <c r="BQ627" s="92"/>
      <c r="BR627" s="92"/>
      <c r="BS627" s="92"/>
      <c r="BT627" s="92"/>
      <c r="BU627" s="92"/>
      <c r="BV627" s="92"/>
      <c r="BW627" s="92"/>
      <c r="BX627" s="92"/>
      <c r="BY627" s="92"/>
      <c r="BZ627" s="92"/>
      <c r="CA627" s="92"/>
    </row>
    <row r="628" spans="1:79" x14ac:dyDescent="0.25">
      <c r="A628" s="65" t="str">
        <f>IF(D628="", "", _xlfn.XLOOKUP(D628,'[1]UHCC Architecture Master'!I:I,'[1]UHCC Architecture Master'!F:F,"NA",0,1))</f>
        <v/>
      </c>
      <c r="B628" s="65" t="str">
        <f>IF(D628="", "", _xlfn.XLOOKUP(D628,'[1]UHCC Architecture Master'!I:I,'[1]UHCC Architecture Master'!G:G,"NA",0,1))</f>
        <v/>
      </c>
      <c r="C628" s="65" t="str">
        <f>IF(D628="", "", _xlfn.XLOOKUP(D628,'[1]UHCC Architecture Master'!I:I,'[1]UHCC Architecture Master'!H:H,"NA",0,1))</f>
        <v/>
      </c>
      <c r="D628" s="92"/>
      <c r="E628" s="65" t="str">
        <f>IF(D628="", "", _xlfn.XLOOKUP(D628,'[1]UHCC Architecture Master'!I:I,'[1]UHCC Architecture Master'!K:K,"NA",0,1))</f>
        <v/>
      </c>
      <c r="F628" s="65"/>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c r="AD628" s="92"/>
      <c r="AE628" s="92"/>
      <c r="AF628" s="92"/>
      <c r="AG628" s="92"/>
      <c r="AH628" s="92"/>
      <c r="AI628" s="92"/>
      <c r="AJ628" s="92"/>
      <c r="AK628" s="92"/>
      <c r="AL628" s="92"/>
      <c r="AM628" s="92"/>
      <c r="AN628" s="92"/>
      <c r="AO628" s="92"/>
      <c r="AP628" s="92"/>
      <c r="AQ628" s="92"/>
      <c r="AR628" s="92"/>
      <c r="AS628" s="92"/>
      <c r="AT628" s="92"/>
      <c r="AU628" s="92"/>
      <c r="AV628" s="92"/>
      <c r="AW628" s="92"/>
      <c r="AX628" s="92"/>
      <c r="AY628" s="92"/>
      <c r="AZ628" s="92"/>
      <c r="BA628" s="92"/>
      <c r="BB628" s="92"/>
      <c r="BC628" s="92"/>
      <c r="BD628" s="92"/>
      <c r="BE628" s="92"/>
      <c r="BF628" s="92"/>
      <c r="BG628" s="92"/>
      <c r="BH628" s="92"/>
      <c r="BI628" s="92"/>
      <c r="BJ628" s="92"/>
      <c r="BK628" s="92"/>
      <c r="BL628" s="92"/>
      <c r="BM628" s="92"/>
      <c r="BN628" s="92"/>
      <c r="BO628" s="92"/>
      <c r="BP628" s="92"/>
      <c r="BQ628" s="92"/>
      <c r="BR628" s="92"/>
      <c r="BS628" s="92"/>
      <c r="BT628" s="92"/>
      <c r="BU628" s="92"/>
      <c r="BV628" s="92"/>
      <c r="BW628" s="92"/>
      <c r="BX628" s="92"/>
      <c r="BY628" s="92"/>
      <c r="BZ628" s="92"/>
      <c r="CA628" s="92"/>
    </row>
    <row r="629" spans="1:79" x14ac:dyDescent="0.25">
      <c r="A629" s="65" t="str">
        <f>IF(D629="", "", _xlfn.XLOOKUP(D629,'[1]UHCC Architecture Master'!I:I,'[1]UHCC Architecture Master'!F:F,"NA",0,1))</f>
        <v/>
      </c>
      <c r="B629" s="65" t="str">
        <f>IF(D629="", "", _xlfn.XLOOKUP(D629,'[1]UHCC Architecture Master'!I:I,'[1]UHCC Architecture Master'!G:G,"NA",0,1))</f>
        <v/>
      </c>
      <c r="C629" s="65" t="str">
        <f>IF(D629="", "", _xlfn.XLOOKUP(D629,'[1]UHCC Architecture Master'!I:I,'[1]UHCC Architecture Master'!H:H,"NA",0,1))</f>
        <v/>
      </c>
      <c r="D629" s="92"/>
      <c r="E629" s="65" t="str">
        <f>IF(D629="", "", _xlfn.XLOOKUP(D629,'[1]UHCC Architecture Master'!I:I,'[1]UHCC Architecture Master'!K:K,"NA",0,1))</f>
        <v/>
      </c>
      <c r="F629" s="65"/>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c r="AI629" s="92"/>
      <c r="AJ629" s="92"/>
      <c r="AK629" s="92"/>
      <c r="AL629" s="92"/>
      <c r="AM629" s="92"/>
      <c r="AN629" s="92"/>
      <c r="AO629" s="92"/>
      <c r="AP629" s="92"/>
      <c r="AQ629" s="92"/>
      <c r="AR629" s="92"/>
      <c r="AS629" s="92"/>
      <c r="AT629" s="92"/>
      <c r="AU629" s="92"/>
      <c r="AV629" s="92"/>
      <c r="AW629" s="92"/>
      <c r="AX629" s="92"/>
      <c r="AY629" s="92"/>
      <c r="AZ629" s="92"/>
      <c r="BA629" s="92"/>
      <c r="BB629" s="92"/>
      <c r="BC629" s="92"/>
      <c r="BD629" s="92"/>
      <c r="BE629" s="92"/>
      <c r="BF629" s="92"/>
      <c r="BG629" s="92"/>
      <c r="BH629" s="92"/>
      <c r="BI629" s="92"/>
      <c r="BJ629" s="92"/>
      <c r="BK629" s="92"/>
      <c r="BL629" s="92"/>
      <c r="BM629" s="92"/>
      <c r="BN629" s="92"/>
      <c r="BO629" s="92"/>
      <c r="BP629" s="92"/>
      <c r="BQ629" s="92"/>
      <c r="BR629" s="92"/>
      <c r="BS629" s="92"/>
      <c r="BT629" s="92"/>
      <c r="BU629" s="92"/>
      <c r="BV629" s="92"/>
      <c r="BW629" s="92"/>
      <c r="BX629" s="92"/>
      <c r="BY629" s="92"/>
      <c r="BZ629" s="92"/>
      <c r="CA629" s="92"/>
    </row>
    <row r="630" spans="1:79" x14ac:dyDescent="0.25">
      <c r="A630" s="65" t="str">
        <f>IF(D630="", "", _xlfn.XLOOKUP(D630,'[1]UHCC Architecture Master'!I:I,'[1]UHCC Architecture Master'!F:F,"NA",0,1))</f>
        <v/>
      </c>
      <c r="B630" s="65" t="str">
        <f>IF(D630="", "", _xlfn.XLOOKUP(D630,'[1]UHCC Architecture Master'!I:I,'[1]UHCC Architecture Master'!G:G,"NA",0,1))</f>
        <v/>
      </c>
      <c r="C630" s="65" t="str">
        <f>IF(D630="", "", _xlfn.XLOOKUP(D630,'[1]UHCC Architecture Master'!I:I,'[1]UHCC Architecture Master'!H:H,"NA",0,1))</f>
        <v/>
      </c>
      <c r="D630" s="92"/>
      <c r="E630" s="65" t="str">
        <f>IF(D630="", "", _xlfn.XLOOKUP(D630,'[1]UHCC Architecture Master'!I:I,'[1]UHCC Architecture Master'!K:K,"NA",0,1))</f>
        <v/>
      </c>
      <c r="F630" s="65"/>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c r="AD630" s="92"/>
      <c r="AE630" s="92"/>
      <c r="AF630" s="92"/>
      <c r="AG630" s="92"/>
      <c r="AH630" s="92"/>
      <c r="AI630" s="92"/>
      <c r="AJ630" s="92"/>
      <c r="AK630" s="92"/>
      <c r="AL630" s="92"/>
      <c r="AM630" s="92"/>
      <c r="AN630" s="92"/>
      <c r="AO630" s="92"/>
      <c r="AP630" s="92"/>
      <c r="AQ630" s="92"/>
      <c r="AR630" s="92"/>
      <c r="AS630" s="92"/>
      <c r="AT630" s="92"/>
      <c r="AU630" s="92"/>
      <c r="AV630" s="92"/>
      <c r="AW630" s="92"/>
      <c r="AX630" s="92"/>
      <c r="AY630" s="92"/>
      <c r="AZ630" s="92"/>
      <c r="BA630" s="92"/>
      <c r="BB630" s="92"/>
      <c r="BC630" s="92"/>
      <c r="BD630" s="92"/>
      <c r="BE630" s="92"/>
      <c r="BF630" s="92"/>
      <c r="BG630" s="92"/>
      <c r="BH630" s="92"/>
      <c r="BI630" s="92"/>
      <c r="BJ630" s="92"/>
      <c r="BK630" s="92"/>
      <c r="BL630" s="92"/>
      <c r="BM630" s="92"/>
      <c r="BN630" s="92"/>
      <c r="BO630" s="92"/>
      <c r="BP630" s="92"/>
      <c r="BQ630" s="92"/>
      <c r="BR630" s="92"/>
      <c r="BS630" s="92"/>
      <c r="BT630" s="92"/>
      <c r="BU630" s="92"/>
      <c r="BV630" s="92"/>
      <c r="BW630" s="92"/>
      <c r="BX630" s="92"/>
      <c r="BY630" s="92"/>
      <c r="BZ630" s="92"/>
      <c r="CA630" s="92"/>
    </row>
    <row r="631" spans="1:79" x14ac:dyDescent="0.25">
      <c r="A631" s="65" t="str">
        <f>IF(D631="", "", _xlfn.XLOOKUP(D631,'[1]UHCC Architecture Master'!I:I,'[1]UHCC Architecture Master'!F:F,"NA",0,1))</f>
        <v/>
      </c>
      <c r="B631" s="65" t="str">
        <f>IF(D631="", "", _xlfn.XLOOKUP(D631,'[1]UHCC Architecture Master'!I:I,'[1]UHCC Architecture Master'!G:G,"NA",0,1))</f>
        <v/>
      </c>
      <c r="C631" s="65" t="str">
        <f>IF(D631="", "", _xlfn.XLOOKUP(D631,'[1]UHCC Architecture Master'!I:I,'[1]UHCC Architecture Master'!H:H,"NA",0,1))</f>
        <v/>
      </c>
      <c r="D631" s="92"/>
      <c r="E631" s="65" t="str">
        <f>IF(D631="", "", _xlfn.XLOOKUP(D631,'[1]UHCC Architecture Master'!I:I,'[1]UHCC Architecture Master'!K:K,"NA",0,1))</f>
        <v/>
      </c>
      <c r="F631" s="65"/>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c r="AL631" s="92"/>
      <c r="AM631" s="92"/>
      <c r="AN631" s="92"/>
      <c r="AO631" s="92"/>
      <c r="AP631" s="92"/>
      <c r="AQ631" s="92"/>
      <c r="AR631" s="92"/>
      <c r="AS631" s="92"/>
      <c r="AT631" s="92"/>
      <c r="AU631" s="92"/>
      <c r="AV631" s="92"/>
      <c r="AW631" s="92"/>
      <c r="AX631" s="92"/>
      <c r="AY631" s="92"/>
      <c r="AZ631" s="92"/>
      <c r="BA631" s="92"/>
      <c r="BB631" s="92"/>
      <c r="BC631" s="92"/>
      <c r="BD631" s="92"/>
      <c r="BE631" s="92"/>
      <c r="BF631" s="92"/>
      <c r="BG631" s="92"/>
      <c r="BH631" s="92"/>
      <c r="BI631" s="92"/>
      <c r="BJ631" s="92"/>
      <c r="BK631" s="92"/>
      <c r="BL631" s="92"/>
      <c r="BM631" s="92"/>
      <c r="BN631" s="92"/>
      <c r="BO631" s="92"/>
      <c r="BP631" s="92"/>
      <c r="BQ631" s="92"/>
      <c r="BR631" s="92"/>
      <c r="BS631" s="92"/>
      <c r="BT631" s="92"/>
      <c r="BU631" s="92"/>
      <c r="BV631" s="92"/>
      <c r="BW631" s="92"/>
      <c r="BX631" s="92"/>
      <c r="BY631" s="92"/>
      <c r="BZ631" s="92"/>
      <c r="CA631" s="92"/>
    </row>
    <row r="632" spans="1:79" x14ac:dyDescent="0.25">
      <c r="A632" s="65" t="str">
        <f>IF(D632="", "", _xlfn.XLOOKUP(D632,'[1]UHCC Architecture Master'!I:I,'[1]UHCC Architecture Master'!F:F,"NA",0,1))</f>
        <v/>
      </c>
      <c r="B632" s="65" t="str">
        <f>IF(D632="", "", _xlfn.XLOOKUP(D632,'[1]UHCC Architecture Master'!I:I,'[1]UHCC Architecture Master'!G:G,"NA",0,1))</f>
        <v/>
      </c>
      <c r="C632" s="65" t="str">
        <f>IF(D632="", "", _xlfn.XLOOKUP(D632,'[1]UHCC Architecture Master'!I:I,'[1]UHCC Architecture Master'!H:H,"NA",0,1))</f>
        <v/>
      </c>
      <c r="D632" s="92"/>
      <c r="E632" s="65" t="str">
        <f>IF(D632="", "", _xlfn.XLOOKUP(D632,'[1]UHCC Architecture Master'!I:I,'[1]UHCC Architecture Master'!K:K,"NA",0,1))</f>
        <v/>
      </c>
      <c r="F632" s="65"/>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c r="AD632" s="92"/>
      <c r="AE632" s="92"/>
      <c r="AF632" s="92"/>
      <c r="AG632" s="92"/>
      <c r="AH632" s="92"/>
      <c r="AI632" s="92"/>
      <c r="AJ632" s="92"/>
      <c r="AK632" s="92"/>
      <c r="AL632" s="92"/>
      <c r="AM632" s="92"/>
      <c r="AN632" s="92"/>
      <c r="AO632" s="92"/>
      <c r="AP632" s="92"/>
      <c r="AQ632" s="92"/>
      <c r="AR632" s="92"/>
      <c r="AS632" s="92"/>
      <c r="AT632" s="92"/>
      <c r="AU632" s="92"/>
      <c r="AV632" s="92"/>
      <c r="AW632" s="92"/>
      <c r="AX632" s="92"/>
      <c r="AY632" s="92"/>
      <c r="AZ632" s="92"/>
      <c r="BA632" s="92"/>
      <c r="BB632" s="92"/>
      <c r="BC632" s="92"/>
      <c r="BD632" s="92"/>
      <c r="BE632" s="92"/>
      <c r="BF632" s="92"/>
      <c r="BG632" s="92"/>
      <c r="BH632" s="92"/>
      <c r="BI632" s="92"/>
      <c r="BJ632" s="92"/>
      <c r="BK632" s="92"/>
      <c r="BL632" s="92"/>
      <c r="BM632" s="92"/>
      <c r="BN632" s="92"/>
      <c r="BO632" s="92"/>
      <c r="BP632" s="92"/>
      <c r="BQ632" s="92"/>
      <c r="BR632" s="92"/>
      <c r="BS632" s="92"/>
      <c r="BT632" s="92"/>
      <c r="BU632" s="92"/>
      <c r="BV632" s="92"/>
      <c r="BW632" s="92"/>
      <c r="BX632" s="92"/>
      <c r="BY632" s="92"/>
      <c r="BZ632" s="92"/>
      <c r="CA632" s="92"/>
    </row>
    <row r="633" spans="1:79" x14ac:dyDescent="0.25">
      <c r="A633" s="65" t="str">
        <f>IF(D633="", "", _xlfn.XLOOKUP(D633,'[1]UHCC Architecture Master'!I:I,'[1]UHCC Architecture Master'!F:F,"NA",0,1))</f>
        <v/>
      </c>
      <c r="B633" s="65" t="str">
        <f>IF(D633="", "", _xlfn.XLOOKUP(D633,'[1]UHCC Architecture Master'!I:I,'[1]UHCC Architecture Master'!G:G,"NA",0,1))</f>
        <v/>
      </c>
      <c r="C633" s="65" t="str">
        <f>IF(D633="", "", _xlfn.XLOOKUP(D633,'[1]UHCC Architecture Master'!I:I,'[1]UHCC Architecture Master'!H:H,"NA",0,1))</f>
        <v/>
      </c>
      <c r="D633" s="92"/>
      <c r="E633" s="65" t="str">
        <f>IF(D633="", "", _xlfn.XLOOKUP(D633,'[1]UHCC Architecture Master'!I:I,'[1]UHCC Architecture Master'!K:K,"NA",0,1))</f>
        <v/>
      </c>
      <c r="F633" s="65"/>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c r="AI633" s="92"/>
      <c r="AJ633" s="92"/>
      <c r="AK633" s="92"/>
      <c r="AL633" s="92"/>
      <c r="AM633" s="92"/>
      <c r="AN633" s="92"/>
      <c r="AO633" s="92"/>
      <c r="AP633" s="92"/>
      <c r="AQ633" s="92"/>
      <c r="AR633" s="92"/>
      <c r="AS633" s="92"/>
      <c r="AT633" s="92"/>
      <c r="AU633" s="92"/>
      <c r="AV633" s="92"/>
      <c r="AW633" s="92"/>
      <c r="AX633" s="92"/>
      <c r="AY633" s="92"/>
      <c r="AZ633" s="92"/>
      <c r="BA633" s="92"/>
      <c r="BB633" s="92"/>
      <c r="BC633" s="92"/>
      <c r="BD633" s="92"/>
      <c r="BE633" s="92"/>
      <c r="BF633" s="92"/>
      <c r="BG633" s="92"/>
      <c r="BH633" s="92"/>
      <c r="BI633" s="92"/>
      <c r="BJ633" s="92"/>
      <c r="BK633" s="92"/>
      <c r="BL633" s="92"/>
      <c r="BM633" s="92"/>
      <c r="BN633" s="92"/>
      <c r="BO633" s="92"/>
      <c r="BP633" s="92"/>
      <c r="BQ633" s="92"/>
      <c r="BR633" s="92"/>
      <c r="BS633" s="92"/>
      <c r="BT633" s="92"/>
      <c r="BU633" s="92"/>
      <c r="BV633" s="92"/>
      <c r="BW633" s="92"/>
      <c r="BX633" s="92"/>
      <c r="BY633" s="92"/>
      <c r="BZ633" s="92"/>
      <c r="CA633" s="92"/>
    </row>
    <row r="634" spans="1:79" x14ac:dyDescent="0.25">
      <c r="A634" s="65" t="str">
        <f>IF(D634="", "", _xlfn.XLOOKUP(D634,'[1]UHCC Architecture Master'!I:I,'[1]UHCC Architecture Master'!F:F,"NA",0,1))</f>
        <v/>
      </c>
      <c r="B634" s="65" t="str">
        <f>IF(D634="", "", _xlfn.XLOOKUP(D634,'[1]UHCC Architecture Master'!I:I,'[1]UHCC Architecture Master'!G:G,"NA",0,1))</f>
        <v/>
      </c>
      <c r="C634" s="65" t="str">
        <f>IF(D634="", "", _xlfn.XLOOKUP(D634,'[1]UHCC Architecture Master'!I:I,'[1]UHCC Architecture Master'!H:H,"NA",0,1))</f>
        <v/>
      </c>
      <c r="D634" s="92"/>
      <c r="E634" s="65" t="str">
        <f>IF(D634="", "", _xlfn.XLOOKUP(D634,'[1]UHCC Architecture Master'!I:I,'[1]UHCC Architecture Master'!K:K,"NA",0,1))</f>
        <v/>
      </c>
      <c r="F634" s="65"/>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c r="AD634" s="92"/>
      <c r="AE634" s="92"/>
      <c r="AF634" s="92"/>
      <c r="AG634" s="92"/>
      <c r="AH634" s="92"/>
      <c r="AI634" s="92"/>
      <c r="AJ634" s="92"/>
      <c r="AK634" s="92"/>
      <c r="AL634" s="92"/>
      <c r="AM634" s="92"/>
      <c r="AN634" s="92"/>
      <c r="AO634" s="92"/>
      <c r="AP634" s="92"/>
      <c r="AQ634" s="92"/>
      <c r="AR634" s="92"/>
      <c r="AS634" s="92"/>
      <c r="AT634" s="92"/>
      <c r="AU634" s="92"/>
      <c r="AV634" s="92"/>
      <c r="AW634" s="92"/>
      <c r="AX634" s="92"/>
      <c r="AY634" s="92"/>
      <c r="AZ634" s="92"/>
      <c r="BA634" s="92"/>
      <c r="BB634" s="92"/>
      <c r="BC634" s="92"/>
      <c r="BD634" s="92"/>
      <c r="BE634" s="92"/>
      <c r="BF634" s="92"/>
      <c r="BG634" s="92"/>
      <c r="BH634" s="92"/>
      <c r="BI634" s="92"/>
      <c r="BJ634" s="92"/>
      <c r="BK634" s="92"/>
      <c r="BL634" s="92"/>
      <c r="BM634" s="92"/>
      <c r="BN634" s="92"/>
      <c r="BO634" s="92"/>
      <c r="BP634" s="92"/>
      <c r="BQ634" s="92"/>
      <c r="BR634" s="92"/>
      <c r="BS634" s="92"/>
      <c r="BT634" s="92"/>
      <c r="BU634" s="92"/>
      <c r="BV634" s="92"/>
      <c r="BW634" s="92"/>
      <c r="BX634" s="92"/>
      <c r="BY634" s="92"/>
      <c r="BZ634" s="92"/>
      <c r="CA634" s="92"/>
    </row>
    <row r="635" spans="1:79" x14ac:dyDescent="0.25">
      <c r="A635" s="65" t="str">
        <f>IF(D635="", "", _xlfn.XLOOKUP(D635,'[1]UHCC Architecture Master'!I:I,'[1]UHCC Architecture Master'!F:F,"NA",0,1))</f>
        <v/>
      </c>
      <c r="B635" s="65" t="str">
        <f>IF(D635="", "", _xlfn.XLOOKUP(D635,'[1]UHCC Architecture Master'!I:I,'[1]UHCC Architecture Master'!G:G,"NA",0,1))</f>
        <v/>
      </c>
      <c r="C635" s="65" t="str">
        <f>IF(D635="", "", _xlfn.XLOOKUP(D635,'[1]UHCC Architecture Master'!I:I,'[1]UHCC Architecture Master'!H:H,"NA",0,1))</f>
        <v/>
      </c>
      <c r="D635" s="92"/>
      <c r="E635" s="65" t="str">
        <f>IF(D635="", "", _xlfn.XLOOKUP(D635,'[1]UHCC Architecture Master'!I:I,'[1]UHCC Architecture Master'!K:K,"NA",0,1))</f>
        <v/>
      </c>
      <c r="F635" s="65"/>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c r="AI635" s="92"/>
      <c r="AJ635" s="92"/>
      <c r="AK635" s="92"/>
      <c r="AL635" s="92"/>
      <c r="AM635" s="92"/>
      <c r="AN635" s="92"/>
      <c r="AO635" s="92"/>
      <c r="AP635" s="92"/>
      <c r="AQ635" s="92"/>
      <c r="AR635" s="92"/>
      <c r="AS635" s="92"/>
      <c r="AT635" s="92"/>
      <c r="AU635" s="92"/>
      <c r="AV635" s="92"/>
      <c r="AW635" s="92"/>
      <c r="AX635" s="92"/>
      <c r="AY635" s="92"/>
      <c r="AZ635" s="92"/>
      <c r="BA635" s="92"/>
      <c r="BB635" s="92"/>
      <c r="BC635" s="92"/>
      <c r="BD635" s="92"/>
      <c r="BE635" s="92"/>
      <c r="BF635" s="92"/>
      <c r="BG635" s="92"/>
      <c r="BH635" s="92"/>
      <c r="BI635" s="92"/>
      <c r="BJ635" s="92"/>
      <c r="BK635" s="92"/>
      <c r="BL635" s="92"/>
      <c r="BM635" s="92"/>
      <c r="BN635" s="92"/>
      <c r="BO635" s="92"/>
      <c r="BP635" s="92"/>
      <c r="BQ635" s="92"/>
      <c r="BR635" s="92"/>
      <c r="BS635" s="92"/>
      <c r="BT635" s="92"/>
      <c r="BU635" s="92"/>
      <c r="BV635" s="92"/>
      <c r="BW635" s="92"/>
      <c r="BX635" s="92"/>
      <c r="BY635" s="92"/>
      <c r="BZ635" s="92"/>
      <c r="CA635" s="92"/>
    </row>
    <row r="636" spans="1:79" x14ac:dyDescent="0.25">
      <c r="A636" s="65" t="str">
        <f>IF(D636="", "", _xlfn.XLOOKUP(D636,'[1]UHCC Architecture Master'!I:I,'[1]UHCC Architecture Master'!F:F,"NA",0,1))</f>
        <v/>
      </c>
      <c r="B636" s="65" t="str">
        <f>IF(D636="", "", _xlfn.XLOOKUP(D636,'[1]UHCC Architecture Master'!I:I,'[1]UHCC Architecture Master'!G:G,"NA",0,1))</f>
        <v/>
      </c>
      <c r="C636" s="65" t="str">
        <f>IF(D636="", "", _xlfn.XLOOKUP(D636,'[1]UHCC Architecture Master'!I:I,'[1]UHCC Architecture Master'!H:H,"NA",0,1))</f>
        <v/>
      </c>
      <c r="D636" s="92"/>
      <c r="E636" s="65" t="str">
        <f>IF(D636="", "", _xlfn.XLOOKUP(D636,'[1]UHCC Architecture Master'!I:I,'[1]UHCC Architecture Master'!K:K,"NA",0,1))</f>
        <v/>
      </c>
      <c r="F636" s="65"/>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c r="AD636" s="92"/>
      <c r="AE636" s="92"/>
      <c r="AF636" s="92"/>
      <c r="AG636" s="92"/>
      <c r="AH636" s="92"/>
      <c r="AI636" s="92"/>
      <c r="AJ636" s="92"/>
      <c r="AK636" s="92"/>
      <c r="AL636" s="92"/>
      <c r="AM636" s="92"/>
      <c r="AN636" s="92"/>
      <c r="AO636" s="92"/>
      <c r="AP636" s="92"/>
      <c r="AQ636" s="92"/>
      <c r="AR636" s="92"/>
      <c r="AS636" s="92"/>
      <c r="AT636" s="92"/>
      <c r="AU636" s="92"/>
      <c r="AV636" s="92"/>
      <c r="AW636" s="92"/>
      <c r="AX636" s="92"/>
      <c r="AY636" s="92"/>
      <c r="AZ636" s="92"/>
      <c r="BA636" s="92"/>
      <c r="BB636" s="92"/>
      <c r="BC636" s="92"/>
      <c r="BD636" s="92"/>
      <c r="BE636" s="92"/>
      <c r="BF636" s="92"/>
      <c r="BG636" s="92"/>
      <c r="BH636" s="92"/>
      <c r="BI636" s="92"/>
      <c r="BJ636" s="92"/>
      <c r="BK636" s="92"/>
      <c r="BL636" s="92"/>
      <c r="BM636" s="92"/>
      <c r="BN636" s="92"/>
      <c r="BO636" s="92"/>
      <c r="BP636" s="92"/>
      <c r="BQ636" s="92"/>
      <c r="BR636" s="92"/>
      <c r="BS636" s="92"/>
      <c r="BT636" s="92"/>
      <c r="BU636" s="92"/>
      <c r="BV636" s="92"/>
      <c r="BW636" s="92"/>
      <c r="BX636" s="92"/>
      <c r="BY636" s="92"/>
      <c r="BZ636" s="92"/>
      <c r="CA636" s="92"/>
    </row>
    <row r="637" spans="1:79" x14ac:dyDescent="0.25">
      <c r="A637" s="65" t="str">
        <f>IF(D637="", "", _xlfn.XLOOKUP(D637,'[1]UHCC Architecture Master'!I:I,'[1]UHCC Architecture Master'!F:F,"NA",0,1))</f>
        <v/>
      </c>
      <c r="B637" s="65" t="str">
        <f>IF(D637="", "", _xlfn.XLOOKUP(D637,'[1]UHCC Architecture Master'!I:I,'[1]UHCC Architecture Master'!G:G,"NA",0,1))</f>
        <v/>
      </c>
      <c r="C637" s="65" t="str">
        <f>IF(D637="", "", _xlfn.XLOOKUP(D637,'[1]UHCC Architecture Master'!I:I,'[1]UHCC Architecture Master'!H:H,"NA",0,1))</f>
        <v/>
      </c>
      <c r="D637" s="92"/>
      <c r="E637" s="65" t="str">
        <f>IF(D637="", "", _xlfn.XLOOKUP(D637,'[1]UHCC Architecture Master'!I:I,'[1]UHCC Architecture Master'!K:K,"NA",0,1))</f>
        <v/>
      </c>
      <c r="F637" s="65"/>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c r="AI637" s="92"/>
      <c r="AJ637" s="92"/>
      <c r="AK637" s="92"/>
      <c r="AL637" s="92"/>
      <c r="AM637" s="92"/>
      <c r="AN637" s="92"/>
      <c r="AO637" s="92"/>
      <c r="AP637" s="92"/>
      <c r="AQ637" s="92"/>
      <c r="AR637" s="92"/>
      <c r="AS637" s="92"/>
      <c r="AT637" s="92"/>
      <c r="AU637" s="92"/>
      <c r="AV637" s="92"/>
      <c r="AW637" s="92"/>
      <c r="AX637" s="92"/>
      <c r="AY637" s="92"/>
      <c r="AZ637" s="92"/>
      <c r="BA637" s="92"/>
      <c r="BB637" s="92"/>
      <c r="BC637" s="92"/>
      <c r="BD637" s="92"/>
      <c r="BE637" s="92"/>
      <c r="BF637" s="92"/>
      <c r="BG637" s="92"/>
      <c r="BH637" s="92"/>
      <c r="BI637" s="92"/>
      <c r="BJ637" s="92"/>
      <c r="BK637" s="92"/>
      <c r="BL637" s="92"/>
      <c r="BM637" s="92"/>
      <c r="BN637" s="92"/>
      <c r="BO637" s="92"/>
      <c r="BP637" s="92"/>
      <c r="BQ637" s="92"/>
      <c r="BR637" s="92"/>
      <c r="BS637" s="92"/>
      <c r="BT637" s="92"/>
      <c r="BU637" s="92"/>
      <c r="BV637" s="92"/>
      <c r="BW637" s="92"/>
      <c r="BX637" s="92"/>
      <c r="BY637" s="92"/>
      <c r="BZ637" s="92"/>
      <c r="CA637" s="92"/>
    </row>
    <row r="638" spans="1:79" x14ac:dyDescent="0.25">
      <c r="A638" s="65" t="str">
        <f>IF(D638="", "", _xlfn.XLOOKUP(D638,'[1]UHCC Architecture Master'!I:I,'[1]UHCC Architecture Master'!F:F,"NA",0,1))</f>
        <v/>
      </c>
      <c r="B638" s="65" t="str">
        <f>IF(D638="", "", _xlfn.XLOOKUP(D638,'[1]UHCC Architecture Master'!I:I,'[1]UHCC Architecture Master'!G:G,"NA",0,1))</f>
        <v/>
      </c>
      <c r="C638" s="65" t="str">
        <f>IF(D638="", "", _xlfn.XLOOKUP(D638,'[1]UHCC Architecture Master'!I:I,'[1]UHCC Architecture Master'!H:H,"NA",0,1))</f>
        <v/>
      </c>
      <c r="D638" s="92"/>
      <c r="E638" s="65" t="str">
        <f>IF(D638="", "", _xlfn.XLOOKUP(D638,'[1]UHCC Architecture Master'!I:I,'[1]UHCC Architecture Master'!K:K,"NA",0,1))</f>
        <v/>
      </c>
      <c r="F638" s="65"/>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c r="AD638" s="92"/>
      <c r="AE638" s="92"/>
      <c r="AF638" s="92"/>
      <c r="AG638" s="92"/>
      <c r="AH638" s="92"/>
      <c r="AI638" s="92"/>
      <c r="AJ638" s="92"/>
      <c r="AK638" s="92"/>
      <c r="AL638" s="92"/>
      <c r="AM638" s="92"/>
      <c r="AN638" s="92"/>
      <c r="AO638" s="92"/>
      <c r="AP638" s="92"/>
      <c r="AQ638" s="92"/>
      <c r="AR638" s="92"/>
      <c r="AS638" s="92"/>
      <c r="AT638" s="92"/>
      <c r="AU638" s="92"/>
      <c r="AV638" s="92"/>
      <c r="AW638" s="92"/>
      <c r="AX638" s="92"/>
      <c r="AY638" s="92"/>
      <c r="AZ638" s="92"/>
      <c r="BA638" s="92"/>
      <c r="BB638" s="92"/>
      <c r="BC638" s="92"/>
      <c r="BD638" s="92"/>
      <c r="BE638" s="92"/>
      <c r="BF638" s="92"/>
      <c r="BG638" s="92"/>
      <c r="BH638" s="92"/>
      <c r="BI638" s="92"/>
      <c r="BJ638" s="92"/>
      <c r="BK638" s="92"/>
      <c r="BL638" s="92"/>
      <c r="BM638" s="92"/>
      <c r="BN638" s="92"/>
      <c r="BO638" s="92"/>
      <c r="BP638" s="92"/>
      <c r="BQ638" s="92"/>
      <c r="BR638" s="92"/>
      <c r="BS638" s="92"/>
      <c r="BT638" s="92"/>
      <c r="BU638" s="92"/>
      <c r="BV638" s="92"/>
      <c r="BW638" s="92"/>
      <c r="BX638" s="92"/>
      <c r="BY638" s="92"/>
      <c r="BZ638" s="92"/>
      <c r="CA638" s="92"/>
    </row>
    <row r="639" spans="1:79" x14ac:dyDescent="0.25">
      <c r="A639" s="65" t="str">
        <f>IF(D639="", "", _xlfn.XLOOKUP(D639,'[1]UHCC Architecture Master'!I:I,'[1]UHCC Architecture Master'!F:F,"NA",0,1))</f>
        <v/>
      </c>
      <c r="B639" s="65" t="str">
        <f>IF(D639="", "", _xlfn.XLOOKUP(D639,'[1]UHCC Architecture Master'!I:I,'[1]UHCC Architecture Master'!G:G,"NA",0,1))</f>
        <v/>
      </c>
      <c r="C639" s="65" t="str">
        <f>IF(D639="", "", _xlfn.XLOOKUP(D639,'[1]UHCC Architecture Master'!I:I,'[1]UHCC Architecture Master'!H:H,"NA",0,1))</f>
        <v/>
      </c>
      <c r="D639" s="92"/>
      <c r="E639" s="65" t="str">
        <f>IF(D639="", "", _xlfn.XLOOKUP(D639,'[1]UHCC Architecture Master'!I:I,'[1]UHCC Architecture Master'!K:K,"NA",0,1))</f>
        <v/>
      </c>
      <c r="F639" s="65"/>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c r="AI639" s="92"/>
      <c r="AJ639" s="92"/>
      <c r="AK639" s="92"/>
      <c r="AL639" s="92"/>
      <c r="AM639" s="92"/>
      <c r="AN639" s="92"/>
      <c r="AO639" s="92"/>
      <c r="AP639" s="92"/>
      <c r="AQ639" s="92"/>
      <c r="AR639" s="92"/>
      <c r="AS639" s="92"/>
      <c r="AT639" s="92"/>
      <c r="AU639" s="92"/>
      <c r="AV639" s="92"/>
      <c r="AW639" s="92"/>
      <c r="AX639" s="92"/>
      <c r="AY639" s="92"/>
      <c r="AZ639" s="92"/>
      <c r="BA639" s="92"/>
      <c r="BB639" s="92"/>
      <c r="BC639" s="92"/>
      <c r="BD639" s="92"/>
      <c r="BE639" s="92"/>
      <c r="BF639" s="92"/>
      <c r="BG639" s="92"/>
      <c r="BH639" s="92"/>
      <c r="BI639" s="92"/>
      <c r="BJ639" s="92"/>
      <c r="BK639" s="92"/>
      <c r="BL639" s="92"/>
      <c r="BM639" s="92"/>
      <c r="BN639" s="92"/>
      <c r="BO639" s="92"/>
      <c r="BP639" s="92"/>
      <c r="BQ639" s="92"/>
      <c r="BR639" s="92"/>
      <c r="BS639" s="92"/>
      <c r="BT639" s="92"/>
      <c r="BU639" s="92"/>
      <c r="BV639" s="92"/>
      <c r="BW639" s="92"/>
      <c r="BX639" s="92"/>
      <c r="BY639" s="92"/>
      <c r="BZ639" s="92"/>
      <c r="CA639" s="92"/>
    </row>
    <row r="640" spans="1:79" x14ac:dyDescent="0.25">
      <c r="A640" s="65" t="str">
        <f>IF(D640="", "", _xlfn.XLOOKUP(D640,'[1]UHCC Architecture Master'!I:I,'[1]UHCC Architecture Master'!F:F,"NA",0,1))</f>
        <v/>
      </c>
      <c r="B640" s="65" t="str">
        <f>IF(D640="", "", _xlfn.XLOOKUP(D640,'[1]UHCC Architecture Master'!I:I,'[1]UHCC Architecture Master'!G:G,"NA",0,1))</f>
        <v/>
      </c>
      <c r="C640" s="65" t="str">
        <f>IF(D640="", "", _xlfn.XLOOKUP(D640,'[1]UHCC Architecture Master'!I:I,'[1]UHCC Architecture Master'!H:H,"NA",0,1))</f>
        <v/>
      </c>
      <c r="D640" s="92"/>
      <c r="E640" s="65" t="str">
        <f>IF(D640="", "", _xlfn.XLOOKUP(D640,'[1]UHCC Architecture Master'!I:I,'[1]UHCC Architecture Master'!K:K,"NA",0,1))</f>
        <v/>
      </c>
      <c r="F640" s="65"/>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c r="AD640" s="92"/>
      <c r="AE640" s="92"/>
      <c r="AF640" s="92"/>
      <c r="AG640" s="92"/>
      <c r="AH640" s="92"/>
      <c r="AI640" s="92"/>
      <c r="AJ640" s="92"/>
      <c r="AK640" s="92"/>
      <c r="AL640" s="92"/>
      <c r="AM640" s="92"/>
      <c r="AN640" s="92"/>
      <c r="AO640" s="92"/>
      <c r="AP640" s="92"/>
      <c r="AQ640" s="92"/>
      <c r="AR640" s="92"/>
      <c r="AS640" s="92"/>
      <c r="AT640" s="92"/>
      <c r="AU640" s="92"/>
      <c r="AV640" s="92"/>
      <c r="AW640" s="92"/>
      <c r="AX640" s="92"/>
      <c r="AY640" s="92"/>
      <c r="AZ640" s="92"/>
      <c r="BA640" s="92"/>
      <c r="BB640" s="92"/>
      <c r="BC640" s="92"/>
      <c r="BD640" s="92"/>
      <c r="BE640" s="92"/>
      <c r="BF640" s="92"/>
      <c r="BG640" s="92"/>
      <c r="BH640" s="92"/>
      <c r="BI640" s="92"/>
      <c r="BJ640" s="92"/>
      <c r="BK640" s="92"/>
      <c r="BL640" s="92"/>
      <c r="BM640" s="92"/>
      <c r="BN640" s="92"/>
      <c r="BO640" s="92"/>
      <c r="BP640" s="92"/>
      <c r="BQ640" s="92"/>
      <c r="BR640" s="92"/>
      <c r="BS640" s="92"/>
      <c r="BT640" s="92"/>
      <c r="BU640" s="92"/>
      <c r="BV640" s="92"/>
      <c r="BW640" s="92"/>
      <c r="BX640" s="92"/>
      <c r="BY640" s="92"/>
      <c r="BZ640" s="92"/>
      <c r="CA640" s="92"/>
    </row>
    <row r="641" spans="1:79" x14ac:dyDescent="0.25">
      <c r="A641" s="65" t="str">
        <f>IF(D641="", "", _xlfn.XLOOKUP(D641,'[1]UHCC Architecture Master'!I:I,'[1]UHCC Architecture Master'!F:F,"NA",0,1))</f>
        <v/>
      </c>
      <c r="B641" s="65" t="str">
        <f>IF(D641="", "", _xlfn.XLOOKUP(D641,'[1]UHCC Architecture Master'!I:I,'[1]UHCC Architecture Master'!G:G,"NA",0,1))</f>
        <v/>
      </c>
      <c r="C641" s="65" t="str">
        <f>IF(D641="", "", _xlfn.XLOOKUP(D641,'[1]UHCC Architecture Master'!I:I,'[1]UHCC Architecture Master'!H:H,"NA",0,1))</f>
        <v/>
      </c>
      <c r="D641" s="92"/>
      <c r="E641" s="65" t="str">
        <f>IF(D641="", "", _xlfn.XLOOKUP(D641,'[1]UHCC Architecture Master'!I:I,'[1]UHCC Architecture Master'!K:K,"NA",0,1))</f>
        <v/>
      </c>
      <c r="F641" s="65"/>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c r="AI641" s="92"/>
      <c r="AJ641" s="92"/>
      <c r="AK641" s="92"/>
      <c r="AL641" s="92"/>
      <c r="AM641" s="92"/>
      <c r="AN641" s="92"/>
      <c r="AO641" s="92"/>
      <c r="AP641" s="92"/>
      <c r="AQ641" s="92"/>
      <c r="AR641" s="92"/>
      <c r="AS641" s="92"/>
      <c r="AT641" s="92"/>
      <c r="AU641" s="92"/>
      <c r="AV641" s="92"/>
      <c r="AW641" s="92"/>
      <c r="AX641" s="92"/>
      <c r="AY641" s="92"/>
      <c r="AZ641" s="92"/>
      <c r="BA641" s="92"/>
      <c r="BB641" s="92"/>
      <c r="BC641" s="92"/>
      <c r="BD641" s="92"/>
      <c r="BE641" s="92"/>
      <c r="BF641" s="92"/>
      <c r="BG641" s="92"/>
      <c r="BH641" s="92"/>
      <c r="BI641" s="92"/>
      <c r="BJ641" s="92"/>
      <c r="BK641" s="92"/>
      <c r="BL641" s="92"/>
      <c r="BM641" s="92"/>
      <c r="BN641" s="92"/>
      <c r="BO641" s="92"/>
      <c r="BP641" s="92"/>
      <c r="BQ641" s="92"/>
      <c r="BR641" s="92"/>
      <c r="BS641" s="92"/>
      <c r="BT641" s="92"/>
      <c r="BU641" s="92"/>
      <c r="BV641" s="92"/>
      <c r="BW641" s="92"/>
      <c r="BX641" s="92"/>
      <c r="BY641" s="92"/>
      <c r="BZ641" s="92"/>
      <c r="CA641" s="92"/>
    </row>
    <row r="642" spans="1:79" x14ac:dyDescent="0.25">
      <c r="A642" s="65" t="str">
        <f>IF(D642="", "", _xlfn.XLOOKUP(D642,'[1]UHCC Architecture Master'!I:I,'[1]UHCC Architecture Master'!F:F,"NA",0,1))</f>
        <v/>
      </c>
      <c r="B642" s="65" t="str">
        <f>IF(D642="", "", _xlfn.XLOOKUP(D642,'[1]UHCC Architecture Master'!I:I,'[1]UHCC Architecture Master'!G:G,"NA",0,1))</f>
        <v/>
      </c>
      <c r="C642" s="65" t="str">
        <f>IF(D642="", "", _xlfn.XLOOKUP(D642,'[1]UHCC Architecture Master'!I:I,'[1]UHCC Architecture Master'!H:H,"NA",0,1))</f>
        <v/>
      </c>
      <c r="D642" s="92"/>
      <c r="E642" s="65" t="str">
        <f>IF(D642="", "", _xlfn.XLOOKUP(D642,'[1]UHCC Architecture Master'!I:I,'[1]UHCC Architecture Master'!K:K,"NA",0,1))</f>
        <v/>
      </c>
      <c r="F642" s="65"/>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c r="BB642" s="92"/>
      <c r="BC642" s="92"/>
      <c r="BD642" s="92"/>
      <c r="BE642" s="92"/>
      <c r="BF642" s="92"/>
      <c r="BG642" s="92"/>
      <c r="BH642" s="92"/>
      <c r="BI642" s="92"/>
      <c r="BJ642" s="92"/>
      <c r="BK642" s="92"/>
      <c r="BL642" s="92"/>
      <c r="BM642" s="92"/>
      <c r="BN642" s="92"/>
      <c r="BO642" s="92"/>
      <c r="BP642" s="92"/>
      <c r="BQ642" s="92"/>
      <c r="BR642" s="92"/>
      <c r="BS642" s="92"/>
      <c r="BT642" s="92"/>
      <c r="BU642" s="92"/>
      <c r="BV642" s="92"/>
      <c r="BW642" s="92"/>
      <c r="BX642" s="92"/>
      <c r="BY642" s="92"/>
      <c r="BZ642" s="92"/>
      <c r="CA642" s="92"/>
    </row>
    <row r="643" spans="1:79" x14ac:dyDescent="0.25">
      <c r="A643" s="65" t="str">
        <f>IF(D643="", "", _xlfn.XLOOKUP(D643,'[1]UHCC Architecture Master'!I:I,'[1]UHCC Architecture Master'!F:F,"NA",0,1))</f>
        <v/>
      </c>
      <c r="B643" s="65" t="str">
        <f>IF(D643="", "", _xlfn.XLOOKUP(D643,'[1]UHCC Architecture Master'!I:I,'[1]UHCC Architecture Master'!G:G,"NA",0,1))</f>
        <v/>
      </c>
      <c r="C643" s="65" t="str">
        <f>IF(D643="", "", _xlfn.XLOOKUP(D643,'[1]UHCC Architecture Master'!I:I,'[1]UHCC Architecture Master'!H:H,"NA",0,1))</f>
        <v/>
      </c>
      <c r="D643" s="92"/>
      <c r="E643" s="65" t="str">
        <f>IF(D643="", "", _xlfn.XLOOKUP(D643,'[1]UHCC Architecture Master'!I:I,'[1]UHCC Architecture Master'!K:K,"NA",0,1))</f>
        <v/>
      </c>
      <c r="F643" s="65"/>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c r="AI643" s="92"/>
      <c r="AJ643" s="92"/>
      <c r="AK643" s="92"/>
      <c r="AL643" s="92"/>
      <c r="AM643" s="92"/>
      <c r="AN643" s="92"/>
      <c r="AO643" s="92"/>
      <c r="AP643" s="92"/>
      <c r="AQ643" s="92"/>
      <c r="AR643" s="92"/>
      <c r="AS643" s="92"/>
      <c r="AT643" s="92"/>
      <c r="AU643" s="92"/>
      <c r="AV643" s="92"/>
      <c r="AW643" s="92"/>
      <c r="AX643" s="92"/>
      <c r="AY643" s="92"/>
      <c r="AZ643" s="92"/>
      <c r="BA643" s="92"/>
      <c r="BB643" s="92"/>
      <c r="BC643" s="92"/>
      <c r="BD643" s="92"/>
      <c r="BE643" s="92"/>
      <c r="BF643" s="92"/>
      <c r="BG643" s="92"/>
      <c r="BH643" s="92"/>
      <c r="BI643" s="92"/>
      <c r="BJ643" s="92"/>
      <c r="BK643" s="92"/>
      <c r="BL643" s="92"/>
      <c r="BM643" s="92"/>
      <c r="BN643" s="92"/>
      <c r="BO643" s="92"/>
      <c r="BP643" s="92"/>
      <c r="BQ643" s="92"/>
      <c r="BR643" s="92"/>
      <c r="BS643" s="92"/>
      <c r="BT643" s="92"/>
      <c r="BU643" s="92"/>
      <c r="BV643" s="92"/>
      <c r="BW643" s="92"/>
      <c r="BX643" s="92"/>
      <c r="BY643" s="92"/>
      <c r="BZ643" s="92"/>
      <c r="CA643" s="92"/>
    </row>
    <row r="644" spans="1:79" x14ac:dyDescent="0.25">
      <c r="A644" s="65" t="str">
        <f>IF(D644="", "", _xlfn.XLOOKUP(D644,'[1]UHCC Architecture Master'!I:I,'[1]UHCC Architecture Master'!F:F,"NA",0,1))</f>
        <v/>
      </c>
      <c r="B644" s="65" t="str">
        <f>IF(D644="", "", _xlfn.XLOOKUP(D644,'[1]UHCC Architecture Master'!I:I,'[1]UHCC Architecture Master'!G:G,"NA",0,1))</f>
        <v/>
      </c>
      <c r="C644" s="65" t="str">
        <f>IF(D644="", "", _xlfn.XLOOKUP(D644,'[1]UHCC Architecture Master'!I:I,'[1]UHCC Architecture Master'!H:H,"NA",0,1))</f>
        <v/>
      </c>
      <c r="D644" s="92"/>
      <c r="E644" s="65" t="str">
        <f>IF(D644="", "", _xlfn.XLOOKUP(D644,'[1]UHCC Architecture Master'!I:I,'[1]UHCC Architecture Master'!K:K,"NA",0,1))</f>
        <v/>
      </c>
      <c r="F644" s="65"/>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c r="AD644" s="92"/>
      <c r="AE644" s="92"/>
      <c r="AF644" s="92"/>
      <c r="AG644" s="92"/>
      <c r="AH644" s="92"/>
      <c r="AI644" s="92"/>
      <c r="AJ644" s="92"/>
      <c r="AK644" s="92"/>
      <c r="AL644" s="92"/>
      <c r="AM644" s="92"/>
      <c r="AN644" s="92"/>
      <c r="AO644" s="92"/>
      <c r="AP644" s="92"/>
      <c r="AQ644" s="92"/>
      <c r="AR644" s="92"/>
      <c r="AS644" s="92"/>
      <c r="AT644" s="92"/>
      <c r="AU644" s="92"/>
      <c r="AV644" s="92"/>
      <c r="AW644" s="92"/>
      <c r="AX644" s="92"/>
      <c r="AY644" s="92"/>
      <c r="AZ644" s="92"/>
      <c r="BA644" s="92"/>
      <c r="BB644" s="92"/>
      <c r="BC644" s="92"/>
      <c r="BD644" s="92"/>
      <c r="BE644" s="92"/>
      <c r="BF644" s="92"/>
      <c r="BG644" s="92"/>
      <c r="BH644" s="92"/>
      <c r="BI644" s="92"/>
      <c r="BJ644" s="92"/>
      <c r="BK644" s="92"/>
      <c r="BL644" s="92"/>
      <c r="BM644" s="92"/>
      <c r="BN644" s="92"/>
      <c r="BO644" s="92"/>
      <c r="BP644" s="92"/>
      <c r="BQ644" s="92"/>
      <c r="BR644" s="92"/>
      <c r="BS644" s="92"/>
      <c r="BT644" s="92"/>
      <c r="BU644" s="92"/>
      <c r="BV644" s="92"/>
      <c r="BW644" s="92"/>
      <c r="BX644" s="92"/>
      <c r="BY644" s="92"/>
      <c r="BZ644" s="92"/>
      <c r="CA644" s="92"/>
    </row>
    <row r="645" spans="1:79" x14ac:dyDescent="0.25">
      <c r="A645" s="65" t="str">
        <f>IF(D645="", "", _xlfn.XLOOKUP(D645,'[1]UHCC Architecture Master'!I:I,'[1]UHCC Architecture Master'!F:F,"NA",0,1))</f>
        <v/>
      </c>
      <c r="B645" s="65" t="str">
        <f>IF(D645="", "", _xlfn.XLOOKUP(D645,'[1]UHCC Architecture Master'!I:I,'[1]UHCC Architecture Master'!G:G,"NA",0,1))</f>
        <v/>
      </c>
      <c r="C645" s="65" t="str">
        <f>IF(D645="", "", _xlfn.XLOOKUP(D645,'[1]UHCC Architecture Master'!I:I,'[1]UHCC Architecture Master'!H:H,"NA",0,1))</f>
        <v/>
      </c>
      <c r="D645" s="92"/>
      <c r="E645" s="65" t="str">
        <f>IF(D645="", "", _xlfn.XLOOKUP(D645,'[1]UHCC Architecture Master'!I:I,'[1]UHCC Architecture Master'!K:K,"NA",0,1))</f>
        <v/>
      </c>
      <c r="F645" s="65"/>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c r="AI645" s="92"/>
      <c r="AJ645" s="92"/>
      <c r="AK645" s="92"/>
      <c r="AL645" s="92"/>
      <c r="AM645" s="92"/>
      <c r="AN645" s="92"/>
      <c r="AO645" s="92"/>
      <c r="AP645" s="92"/>
      <c r="AQ645" s="92"/>
      <c r="AR645" s="92"/>
      <c r="AS645" s="92"/>
      <c r="AT645" s="92"/>
      <c r="AU645" s="92"/>
      <c r="AV645" s="92"/>
      <c r="AW645" s="92"/>
      <c r="AX645" s="92"/>
      <c r="AY645" s="92"/>
      <c r="AZ645" s="92"/>
      <c r="BA645" s="92"/>
      <c r="BB645" s="92"/>
      <c r="BC645" s="92"/>
      <c r="BD645" s="92"/>
      <c r="BE645" s="92"/>
      <c r="BF645" s="92"/>
      <c r="BG645" s="92"/>
      <c r="BH645" s="92"/>
      <c r="BI645" s="92"/>
      <c r="BJ645" s="92"/>
      <c r="BK645" s="92"/>
      <c r="BL645" s="92"/>
      <c r="BM645" s="92"/>
      <c r="BN645" s="92"/>
      <c r="BO645" s="92"/>
      <c r="BP645" s="92"/>
      <c r="BQ645" s="92"/>
      <c r="BR645" s="92"/>
      <c r="BS645" s="92"/>
      <c r="BT645" s="92"/>
      <c r="BU645" s="92"/>
      <c r="BV645" s="92"/>
      <c r="BW645" s="92"/>
      <c r="BX645" s="92"/>
      <c r="BY645" s="92"/>
      <c r="BZ645" s="92"/>
      <c r="CA645" s="92"/>
    </row>
    <row r="646" spans="1:79" x14ac:dyDescent="0.25">
      <c r="A646" s="65" t="str">
        <f>IF(D646="", "", _xlfn.XLOOKUP(D646,'[1]UHCC Architecture Master'!I:I,'[1]UHCC Architecture Master'!F:F,"NA",0,1))</f>
        <v/>
      </c>
      <c r="B646" s="65" t="str">
        <f>IF(D646="", "", _xlfn.XLOOKUP(D646,'[1]UHCC Architecture Master'!I:I,'[1]UHCC Architecture Master'!G:G,"NA",0,1))</f>
        <v/>
      </c>
      <c r="C646" s="65" t="str">
        <f>IF(D646="", "", _xlfn.XLOOKUP(D646,'[1]UHCC Architecture Master'!I:I,'[1]UHCC Architecture Master'!H:H,"NA",0,1))</f>
        <v/>
      </c>
      <c r="D646" s="92"/>
      <c r="E646" s="65" t="str">
        <f>IF(D646="", "", _xlfn.XLOOKUP(D646,'[1]UHCC Architecture Master'!I:I,'[1]UHCC Architecture Master'!K:K,"NA",0,1))</f>
        <v/>
      </c>
      <c r="F646" s="65"/>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c r="AD646" s="92"/>
      <c r="AE646" s="92"/>
      <c r="AF646" s="92"/>
      <c r="AG646" s="92"/>
      <c r="AH646" s="92"/>
      <c r="AI646" s="92"/>
      <c r="AJ646" s="92"/>
      <c r="AK646" s="92"/>
      <c r="AL646" s="92"/>
      <c r="AM646" s="92"/>
      <c r="AN646" s="92"/>
      <c r="AO646" s="92"/>
      <c r="AP646" s="92"/>
      <c r="AQ646" s="92"/>
      <c r="AR646" s="92"/>
      <c r="AS646" s="92"/>
      <c r="AT646" s="92"/>
      <c r="AU646" s="92"/>
      <c r="AV646" s="92"/>
      <c r="AW646" s="92"/>
      <c r="AX646" s="92"/>
      <c r="AY646" s="92"/>
      <c r="AZ646" s="92"/>
      <c r="BA646" s="92"/>
      <c r="BB646" s="92"/>
      <c r="BC646" s="92"/>
      <c r="BD646" s="92"/>
      <c r="BE646" s="92"/>
      <c r="BF646" s="92"/>
      <c r="BG646" s="92"/>
      <c r="BH646" s="92"/>
      <c r="BI646" s="92"/>
      <c r="BJ646" s="92"/>
      <c r="BK646" s="92"/>
      <c r="BL646" s="92"/>
      <c r="BM646" s="92"/>
      <c r="BN646" s="92"/>
      <c r="BO646" s="92"/>
      <c r="BP646" s="92"/>
      <c r="BQ646" s="92"/>
      <c r="BR646" s="92"/>
      <c r="BS646" s="92"/>
      <c r="BT646" s="92"/>
      <c r="BU646" s="92"/>
      <c r="BV646" s="92"/>
      <c r="BW646" s="92"/>
      <c r="BX646" s="92"/>
      <c r="BY646" s="92"/>
      <c r="BZ646" s="92"/>
      <c r="CA646" s="92"/>
    </row>
    <row r="647" spans="1:79" x14ac:dyDescent="0.25">
      <c r="A647" s="65" t="str">
        <f>IF(D647="", "", _xlfn.XLOOKUP(D647,'[1]UHCC Architecture Master'!I:I,'[1]UHCC Architecture Master'!F:F,"NA",0,1))</f>
        <v/>
      </c>
      <c r="B647" s="65" t="str">
        <f>IF(D647="", "", _xlfn.XLOOKUP(D647,'[1]UHCC Architecture Master'!I:I,'[1]UHCC Architecture Master'!G:G,"NA",0,1))</f>
        <v/>
      </c>
      <c r="C647" s="65" t="str">
        <f>IF(D647="", "", _xlfn.XLOOKUP(D647,'[1]UHCC Architecture Master'!I:I,'[1]UHCC Architecture Master'!H:H,"NA",0,1))</f>
        <v/>
      </c>
      <c r="D647" s="92"/>
      <c r="E647" s="65" t="str">
        <f>IF(D647="", "", _xlfn.XLOOKUP(D647,'[1]UHCC Architecture Master'!I:I,'[1]UHCC Architecture Master'!K:K,"NA",0,1))</f>
        <v/>
      </c>
      <c r="F647" s="65"/>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c r="AI647" s="92"/>
      <c r="AJ647" s="92"/>
      <c r="AK647" s="92"/>
      <c r="AL647" s="92"/>
      <c r="AM647" s="92"/>
      <c r="AN647" s="92"/>
      <c r="AO647" s="92"/>
      <c r="AP647" s="92"/>
      <c r="AQ647" s="92"/>
      <c r="AR647" s="92"/>
      <c r="AS647" s="92"/>
      <c r="AT647" s="92"/>
      <c r="AU647" s="92"/>
      <c r="AV647" s="92"/>
      <c r="AW647" s="92"/>
      <c r="AX647" s="92"/>
      <c r="AY647" s="92"/>
      <c r="AZ647" s="92"/>
      <c r="BA647" s="92"/>
      <c r="BB647" s="92"/>
      <c r="BC647" s="92"/>
      <c r="BD647" s="92"/>
      <c r="BE647" s="92"/>
      <c r="BF647" s="92"/>
      <c r="BG647" s="92"/>
      <c r="BH647" s="92"/>
      <c r="BI647" s="92"/>
      <c r="BJ647" s="92"/>
      <c r="BK647" s="92"/>
      <c r="BL647" s="92"/>
      <c r="BM647" s="92"/>
      <c r="BN647" s="92"/>
      <c r="BO647" s="92"/>
      <c r="BP647" s="92"/>
      <c r="BQ647" s="92"/>
      <c r="BR647" s="92"/>
      <c r="BS647" s="92"/>
      <c r="BT647" s="92"/>
      <c r="BU647" s="92"/>
      <c r="BV647" s="92"/>
      <c r="BW647" s="92"/>
      <c r="BX647" s="92"/>
      <c r="BY647" s="92"/>
      <c r="BZ647" s="92"/>
      <c r="CA647" s="92"/>
    </row>
    <row r="648" spans="1:79" x14ac:dyDescent="0.25">
      <c r="A648" s="65" t="str">
        <f>IF(D648="", "", _xlfn.XLOOKUP(D648,'[1]UHCC Architecture Master'!I:I,'[1]UHCC Architecture Master'!F:F,"NA",0,1))</f>
        <v/>
      </c>
      <c r="B648" s="65" t="str">
        <f>IF(D648="", "", _xlfn.XLOOKUP(D648,'[1]UHCC Architecture Master'!I:I,'[1]UHCC Architecture Master'!G:G,"NA",0,1))</f>
        <v/>
      </c>
      <c r="C648" s="65" t="str">
        <f>IF(D648="", "", _xlfn.XLOOKUP(D648,'[1]UHCC Architecture Master'!I:I,'[1]UHCC Architecture Master'!H:H,"NA",0,1))</f>
        <v/>
      </c>
      <c r="D648" s="92"/>
      <c r="E648" s="65" t="str">
        <f>IF(D648="", "", _xlfn.XLOOKUP(D648,'[1]UHCC Architecture Master'!I:I,'[1]UHCC Architecture Master'!K:K,"NA",0,1))</f>
        <v/>
      </c>
      <c r="F648" s="65"/>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c r="AD648" s="92"/>
      <c r="AE648" s="92"/>
      <c r="AF648" s="92"/>
      <c r="AG648" s="92"/>
      <c r="AH648" s="92"/>
      <c r="AI648" s="92"/>
      <c r="AJ648" s="92"/>
      <c r="AK648" s="92"/>
      <c r="AL648" s="92"/>
      <c r="AM648" s="92"/>
      <c r="AN648" s="92"/>
      <c r="AO648" s="92"/>
      <c r="AP648" s="92"/>
      <c r="AQ648" s="92"/>
      <c r="AR648" s="92"/>
      <c r="AS648" s="92"/>
      <c r="AT648" s="92"/>
      <c r="AU648" s="92"/>
      <c r="AV648" s="92"/>
      <c r="AW648" s="92"/>
      <c r="AX648" s="92"/>
      <c r="AY648" s="92"/>
      <c r="AZ648" s="92"/>
      <c r="BA648" s="92"/>
      <c r="BB648" s="92"/>
      <c r="BC648" s="92"/>
      <c r="BD648" s="92"/>
      <c r="BE648" s="92"/>
      <c r="BF648" s="92"/>
      <c r="BG648" s="92"/>
      <c r="BH648" s="92"/>
      <c r="BI648" s="92"/>
      <c r="BJ648" s="92"/>
      <c r="BK648" s="92"/>
      <c r="BL648" s="92"/>
      <c r="BM648" s="92"/>
      <c r="BN648" s="92"/>
      <c r="BO648" s="92"/>
      <c r="BP648" s="92"/>
      <c r="BQ648" s="92"/>
      <c r="BR648" s="92"/>
      <c r="BS648" s="92"/>
      <c r="BT648" s="92"/>
      <c r="BU648" s="92"/>
      <c r="BV648" s="92"/>
      <c r="BW648" s="92"/>
      <c r="BX648" s="92"/>
      <c r="BY648" s="92"/>
      <c r="BZ648" s="92"/>
      <c r="CA648" s="92"/>
    </row>
    <row r="649" spans="1:79" x14ac:dyDescent="0.25">
      <c r="A649" s="65" t="str">
        <f>IF(D649="", "", _xlfn.XLOOKUP(D649,'[1]UHCC Architecture Master'!I:I,'[1]UHCC Architecture Master'!F:F,"NA",0,1))</f>
        <v/>
      </c>
      <c r="B649" s="65" t="str">
        <f>IF(D649="", "", _xlfn.XLOOKUP(D649,'[1]UHCC Architecture Master'!I:I,'[1]UHCC Architecture Master'!G:G,"NA",0,1))</f>
        <v/>
      </c>
      <c r="C649" s="65" t="str">
        <f>IF(D649="", "", _xlfn.XLOOKUP(D649,'[1]UHCC Architecture Master'!I:I,'[1]UHCC Architecture Master'!H:H,"NA",0,1))</f>
        <v/>
      </c>
      <c r="D649" s="92"/>
      <c r="E649" s="65" t="str">
        <f>IF(D649="", "", _xlfn.XLOOKUP(D649,'[1]UHCC Architecture Master'!I:I,'[1]UHCC Architecture Master'!K:K,"NA",0,1))</f>
        <v/>
      </c>
      <c r="F649" s="65"/>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c r="AI649" s="92"/>
      <c r="AJ649" s="92"/>
      <c r="AK649" s="92"/>
      <c r="AL649" s="92"/>
      <c r="AM649" s="92"/>
      <c r="AN649" s="92"/>
      <c r="AO649" s="92"/>
      <c r="AP649" s="92"/>
      <c r="AQ649" s="92"/>
      <c r="AR649" s="92"/>
      <c r="AS649" s="92"/>
      <c r="AT649" s="92"/>
      <c r="AU649" s="92"/>
      <c r="AV649" s="92"/>
      <c r="AW649" s="92"/>
      <c r="AX649" s="92"/>
      <c r="AY649" s="92"/>
      <c r="AZ649" s="92"/>
      <c r="BA649" s="92"/>
      <c r="BB649" s="92"/>
      <c r="BC649" s="92"/>
      <c r="BD649" s="92"/>
      <c r="BE649" s="92"/>
      <c r="BF649" s="92"/>
      <c r="BG649" s="92"/>
      <c r="BH649" s="92"/>
      <c r="BI649" s="92"/>
      <c r="BJ649" s="92"/>
      <c r="BK649" s="92"/>
      <c r="BL649" s="92"/>
      <c r="BM649" s="92"/>
      <c r="BN649" s="92"/>
      <c r="BO649" s="92"/>
      <c r="BP649" s="92"/>
      <c r="BQ649" s="92"/>
      <c r="BR649" s="92"/>
      <c r="BS649" s="92"/>
      <c r="BT649" s="92"/>
      <c r="BU649" s="92"/>
      <c r="BV649" s="92"/>
      <c r="BW649" s="92"/>
      <c r="BX649" s="92"/>
      <c r="BY649" s="92"/>
      <c r="BZ649" s="92"/>
      <c r="CA649" s="92"/>
    </row>
    <row r="650" spans="1:79" x14ac:dyDescent="0.25">
      <c r="A650" s="65" t="str">
        <f>IF(D650="", "", _xlfn.XLOOKUP(D650,'[1]UHCC Architecture Master'!I:I,'[1]UHCC Architecture Master'!F:F,"NA",0,1))</f>
        <v/>
      </c>
      <c r="B650" s="65" t="str">
        <f>IF(D650="", "", _xlfn.XLOOKUP(D650,'[1]UHCC Architecture Master'!I:I,'[1]UHCC Architecture Master'!G:G,"NA",0,1))</f>
        <v/>
      </c>
      <c r="C650" s="65" t="str">
        <f>IF(D650="", "", _xlfn.XLOOKUP(D650,'[1]UHCC Architecture Master'!I:I,'[1]UHCC Architecture Master'!H:H,"NA",0,1))</f>
        <v/>
      </c>
      <c r="D650" s="92"/>
      <c r="E650" s="65" t="str">
        <f>IF(D650="", "", _xlfn.XLOOKUP(D650,'[1]UHCC Architecture Master'!I:I,'[1]UHCC Architecture Master'!K:K,"NA",0,1))</f>
        <v/>
      </c>
      <c r="F650" s="65"/>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c r="AD650" s="92"/>
      <c r="AE650" s="92"/>
      <c r="AF650" s="92"/>
      <c r="AG650" s="92"/>
      <c r="AH650" s="92"/>
      <c r="AI650" s="92"/>
      <c r="AJ650" s="92"/>
      <c r="AK650" s="92"/>
      <c r="AL650" s="92"/>
      <c r="AM650" s="92"/>
      <c r="AN650" s="92"/>
      <c r="AO650" s="92"/>
      <c r="AP650" s="92"/>
      <c r="AQ650" s="92"/>
      <c r="AR650" s="92"/>
      <c r="AS650" s="92"/>
      <c r="AT650" s="92"/>
      <c r="AU650" s="92"/>
      <c r="AV650" s="92"/>
      <c r="AW650" s="92"/>
      <c r="AX650" s="92"/>
      <c r="AY650" s="92"/>
      <c r="AZ650" s="92"/>
      <c r="BA650" s="92"/>
      <c r="BB650" s="92"/>
      <c r="BC650" s="92"/>
      <c r="BD650" s="92"/>
      <c r="BE650" s="92"/>
      <c r="BF650" s="92"/>
      <c r="BG650" s="92"/>
      <c r="BH650" s="92"/>
      <c r="BI650" s="92"/>
      <c r="BJ650" s="92"/>
      <c r="BK650" s="92"/>
      <c r="BL650" s="92"/>
      <c r="BM650" s="92"/>
      <c r="BN650" s="92"/>
      <c r="BO650" s="92"/>
      <c r="BP650" s="92"/>
      <c r="BQ650" s="92"/>
      <c r="BR650" s="92"/>
      <c r="BS650" s="92"/>
      <c r="BT650" s="92"/>
      <c r="BU650" s="92"/>
      <c r="BV650" s="92"/>
      <c r="BW650" s="92"/>
      <c r="BX650" s="92"/>
      <c r="BY650" s="92"/>
      <c r="BZ650" s="92"/>
      <c r="CA650" s="92"/>
    </row>
    <row r="651" spans="1:79" x14ac:dyDescent="0.25">
      <c r="A651" s="65" t="str">
        <f>IF(D651="", "", _xlfn.XLOOKUP(D651,'[1]UHCC Architecture Master'!I:I,'[1]UHCC Architecture Master'!F:F,"NA",0,1))</f>
        <v/>
      </c>
      <c r="B651" s="65" t="str">
        <f>IF(D651="", "", _xlfn.XLOOKUP(D651,'[1]UHCC Architecture Master'!I:I,'[1]UHCC Architecture Master'!G:G,"NA",0,1))</f>
        <v/>
      </c>
      <c r="C651" s="65" t="str">
        <f>IF(D651="", "", _xlfn.XLOOKUP(D651,'[1]UHCC Architecture Master'!I:I,'[1]UHCC Architecture Master'!H:H,"NA",0,1))</f>
        <v/>
      </c>
      <c r="D651" s="92"/>
      <c r="E651" s="65" t="str">
        <f>IF(D651="", "", _xlfn.XLOOKUP(D651,'[1]UHCC Architecture Master'!I:I,'[1]UHCC Architecture Master'!K:K,"NA",0,1))</f>
        <v/>
      </c>
      <c r="F651" s="65"/>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c r="BB651" s="92"/>
      <c r="BC651" s="92"/>
      <c r="BD651" s="92"/>
      <c r="BE651" s="92"/>
      <c r="BF651" s="92"/>
      <c r="BG651" s="92"/>
      <c r="BH651" s="92"/>
      <c r="BI651" s="92"/>
      <c r="BJ651" s="92"/>
      <c r="BK651" s="92"/>
      <c r="BL651" s="92"/>
      <c r="BM651" s="92"/>
      <c r="BN651" s="92"/>
      <c r="BO651" s="92"/>
      <c r="BP651" s="92"/>
      <c r="BQ651" s="92"/>
      <c r="BR651" s="92"/>
      <c r="BS651" s="92"/>
      <c r="BT651" s="92"/>
      <c r="BU651" s="92"/>
      <c r="BV651" s="92"/>
      <c r="BW651" s="92"/>
      <c r="BX651" s="92"/>
      <c r="BY651" s="92"/>
      <c r="BZ651" s="92"/>
      <c r="CA651" s="92"/>
    </row>
    <row r="652" spans="1:79" x14ac:dyDescent="0.25">
      <c r="A652" s="65" t="str">
        <f>IF(D652="", "", _xlfn.XLOOKUP(D652,'[1]UHCC Architecture Master'!I:I,'[1]UHCC Architecture Master'!F:F,"NA",0,1))</f>
        <v/>
      </c>
      <c r="B652" s="65" t="str">
        <f>IF(D652="", "", _xlfn.XLOOKUP(D652,'[1]UHCC Architecture Master'!I:I,'[1]UHCC Architecture Master'!G:G,"NA",0,1))</f>
        <v/>
      </c>
      <c r="C652" s="65" t="str">
        <f>IF(D652="", "", _xlfn.XLOOKUP(D652,'[1]UHCC Architecture Master'!I:I,'[1]UHCC Architecture Master'!H:H,"NA",0,1))</f>
        <v/>
      </c>
      <c r="D652" s="92"/>
      <c r="E652" s="65" t="str">
        <f>IF(D652="", "", _xlfn.XLOOKUP(D652,'[1]UHCC Architecture Master'!I:I,'[1]UHCC Architecture Master'!K:K,"NA",0,1))</f>
        <v/>
      </c>
      <c r="F652" s="65"/>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c r="BB652" s="92"/>
      <c r="BC652" s="92"/>
      <c r="BD652" s="92"/>
      <c r="BE652" s="92"/>
      <c r="BF652" s="92"/>
      <c r="BG652" s="92"/>
      <c r="BH652" s="92"/>
      <c r="BI652" s="92"/>
      <c r="BJ652" s="92"/>
      <c r="BK652" s="92"/>
      <c r="BL652" s="92"/>
      <c r="BM652" s="92"/>
      <c r="BN652" s="92"/>
      <c r="BO652" s="92"/>
      <c r="BP652" s="92"/>
      <c r="BQ652" s="92"/>
      <c r="BR652" s="92"/>
      <c r="BS652" s="92"/>
      <c r="BT652" s="92"/>
      <c r="BU652" s="92"/>
      <c r="BV652" s="92"/>
      <c r="BW652" s="92"/>
      <c r="BX652" s="92"/>
      <c r="BY652" s="92"/>
      <c r="BZ652" s="92"/>
      <c r="CA652" s="92"/>
    </row>
    <row r="653" spans="1:79" x14ac:dyDescent="0.25">
      <c r="A653" s="65" t="str">
        <f>IF(D653="", "", _xlfn.XLOOKUP(D653,'[1]UHCC Architecture Master'!I:I,'[1]UHCC Architecture Master'!F:F,"NA",0,1))</f>
        <v/>
      </c>
      <c r="B653" s="65" t="str">
        <f>IF(D653="", "", _xlfn.XLOOKUP(D653,'[1]UHCC Architecture Master'!I:I,'[1]UHCC Architecture Master'!G:G,"NA",0,1))</f>
        <v/>
      </c>
      <c r="C653" s="65" t="str">
        <f>IF(D653="", "", _xlfn.XLOOKUP(D653,'[1]UHCC Architecture Master'!I:I,'[1]UHCC Architecture Master'!H:H,"NA",0,1))</f>
        <v/>
      </c>
      <c r="D653" s="92"/>
      <c r="E653" s="65" t="str">
        <f>IF(D653="", "", _xlfn.XLOOKUP(D653,'[1]UHCC Architecture Master'!I:I,'[1]UHCC Architecture Master'!K:K,"NA",0,1))</f>
        <v/>
      </c>
      <c r="F653" s="65"/>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c r="BB653" s="92"/>
      <c r="BC653" s="92"/>
      <c r="BD653" s="92"/>
      <c r="BE653" s="92"/>
      <c r="BF653" s="92"/>
      <c r="BG653" s="92"/>
      <c r="BH653" s="92"/>
      <c r="BI653" s="92"/>
      <c r="BJ653" s="92"/>
      <c r="BK653" s="92"/>
      <c r="BL653" s="92"/>
      <c r="BM653" s="92"/>
      <c r="BN653" s="92"/>
      <c r="BO653" s="92"/>
      <c r="BP653" s="92"/>
      <c r="BQ653" s="92"/>
      <c r="BR653" s="92"/>
      <c r="BS653" s="92"/>
      <c r="BT653" s="92"/>
      <c r="BU653" s="92"/>
      <c r="BV653" s="92"/>
      <c r="BW653" s="92"/>
      <c r="BX653" s="92"/>
      <c r="BY653" s="92"/>
      <c r="BZ653" s="92"/>
      <c r="CA653" s="92"/>
    </row>
    <row r="654" spans="1:79" x14ac:dyDescent="0.25">
      <c r="A654" s="65" t="str">
        <f>IF(D654="", "", _xlfn.XLOOKUP(D654,'[1]UHCC Architecture Master'!I:I,'[1]UHCC Architecture Master'!F:F,"NA",0,1))</f>
        <v/>
      </c>
      <c r="B654" s="65" t="str">
        <f>IF(D654="", "", _xlfn.XLOOKUP(D654,'[1]UHCC Architecture Master'!I:I,'[1]UHCC Architecture Master'!G:G,"NA",0,1))</f>
        <v/>
      </c>
      <c r="C654" s="65" t="str">
        <f>IF(D654="", "", _xlfn.XLOOKUP(D654,'[1]UHCC Architecture Master'!I:I,'[1]UHCC Architecture Master'!H:H,"NA",0,1))</f>
        <v/>
      </c>
      <c r="D654" s="92"/>
      <c r="E654" s="65" t="str">
        <f>IF(D654="", "", _xlfn.XLOOKUP(D654,'[1]UHCC Architecture Master'!I:I,'[1]UHCC Architecture Master'!K:K,"NA",0,1))</f>
        <v/>
      </c>
      <c r="F654" s="65"/>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c r="BB654" s="92"/>
      <c r="BC654" s="92"/>
      <c r="BD654" s="92"/>
      <c r="BE654" s="92"/>
      <c r="BF654" s="92"/>
      <c r="BG654" s="92"/>
      <c r="BH654" s="92"/>
      <c r="BI654" s="92"/>
      <c r="BJ654" s="92"/>
      <c r="BK654" s="92"/>
      <c r="BL654" s="92"/>
      <c r="BM654" s="92"/>
      <c r="BN654" s="92"/>
      <c r="BO654" s="92"/>
      <c r="BP654" s="92"/>
      <c r="BQ654" s="92"/>
      <c r="BR654" s="92"/>
      <c r="BS654" s="92"/>
      <c r="BT654" s="92"/>
      <c r="BU654" s="92"/>
      <c r="BV654" s="92"/>
      <c r="BW654" s="92"/>
      <c r="BX654" s="92"/>
      <c r="BY654" s="92"/>
      <c r="BZ654" s="92"/>
      <c r="CA654" s="92"/>
    </row>
    <row r="655" spans="1:79" x14ac:dyDescent="0.25">
      <c r="A655" s="65" t="str">
        <f>IF(D655="", "", _xlfn.XLOOKUP(D655,'[1]UHCC Architecture Master'!I:I,'[1]UHCC Architecture Master'!F:F,"NA",0,1))</f>
        <v/>
      </c>
      <c r="B655" s="65" t="str">
        <f>IF(D655="", "", _xlfn.XLOOKUP(D655,'[1]UHCC Architecture Master'!I:I,'[1]UHCC Architecture Master'!G:G,"NA",0,1))</f>
        <v/>
      </c>
      <c r="C655" s="65" t="str">
        <f>IF(D655="", "", _xlfn.XLOOKUP(D655,'[1]UHCC Architecture Master'!I:I,'[1]UHCC Architecture Master'!H:H,"NA",0,1))</f>
        <v/>
      </c>
      <c r="D655" s="92"/>
      <c r="E655" s="65" t="str">
        <f>IF(D655="", "", _xlfn.XLOOKUP(D655,'[1]UHCC Architecture Master'!I:I,'[1]UHCC Architecture Master'!K:K,"NA",0,1))</f>
        <v/>
      </c>
      <c r="F655" s="65"/>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c r="BB655" s="92"/>
      <c r="BC655" s="92"/>
      <c r="BD655" s="92"/>
      <c r="BE655" s="92"/>
      <c r="BF655" s="92"/>
      <c r="BG655" s="92"/>
      <c r="BH655" s="92"/>
      <c r="BI655" s="92"/>
      <c r="BJ655" s="92"/>
      <c r="BK655" s="92"/>
      <c r="BL655" s="92"/>
      <c r="BM655" s="92"/>
      <c r="BN655" s="92"/>
      <c r="BO655" s="92"/>
      <c r="BP655" s="92"/>
      <c r="BQ655" s="92"/>
      <c r="BR655" s="92"/>
      <c r="BS655" s="92"/>
      <c r="BT655" s="92"/>
      <c r="BU655" s="92"/>
      <c r="BV655" s="92"/>
      <c r="BW655" s="92"/>
      <c r="BX655" s="92"/>
      <c r="BY655" s="92"/>
      <c r="BZ655" s="92"/>
      <c r="CA655" s="92"/>
    </row>
    <row r="656" spans="1:79" x14ac:dyDescent="0.25">
      <c r="A656" s="65" t="str">
        <f>IF(D656="", "", _xlfn.XLOOKUP(D656,'[1]UHCC Architecture Master'!I:I,'[1]UHCC Architecture Master'!F:F,"NA",0,1))</f>
        <v/>
      </c>
      <c r="B656" s="65" t="str">
        <f>IF(D656="", "", _xlfn.XLOOKUP(D656,'[1]UHCC Architecture Master'!I:I,'[1]UHCC Architecture Master'!G:G,"NA",0,1))</f>
        <v/>
      </c>
      <c r="C656" s="65" t="str">
        <f>IF(D656="", "", _xlfn.XLOOKUP(D656,'[1]UHCC Architecture Master'!I:I,'[1]UHCC Architecture Master'!H:H,"NA",0,1))</f>
        <v/>
      </c>
      <c r="D656" s="92"/>
      <c r="E656" s="65" t="str">
        <f>IF(D656="", "", _xlfn.XLOOKUP(D656,'[1]UHCC Architecture Master'!I:I,'[1]UHCC Architecture Master'!K:K,"NA",0,1))</f>
        <v/>
      </c>
      <c r="F656" s="65"/>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c r="BB656" s="92"/>
      <c r="BC656" s="92"/>
      <c r="BD656" s="92"/>
      <c r="BE656" s="92"/>
      <c r="BF656" s="92"/>
      <c r="BG656" s="92"/>
      <c r="BH656" s="92"/>
      <c r="BI656" s="92"/>
      <c r="BJ656" s="92"/>
      <c r="BK656" s="92"/>
      <c r="BL656" s="92"/>
      <c r="BM656" s="92"/>
      <c r="BN656" s="92"/>
      <c r="BO656" s="92"/>
      <c r="BP656" s="92"/>
      <c r="BQ656" s="92"/>
      <c r="BR656" s="92"/>
      <c r="BS656" s="92"/>
      <c r="BT656" s="92"/>
      <c r="BU656" s="92"/>
      <c r="BV656" s="92"/>
      <c r="BW656" s="92"/>
      <c r="BX656" s="92"/>
      <c r="BY656" s="92"/>
      <c r="BZ656" s="92"/>
      <c r="CA656" s="92"/>
    </row>
    <row r="657" spans="1:79" x14ac:dyDescent="0.25">
      <c r="A657" s="65" t="str">
        <f>IF(D657="", "", _xlfn.XLOOKUP(D657,'[1]UHCC Architecture Master'!I:I,'[1]UHCC Architecture Master'!F:F,"NA",0,1))</f>
        <v/>
      </c>
      <c r="B657" s="65" t="str">
        <f>IF(D657="", "", _xlfn.XLOOKUP(D657,'[1]UHCC Architecture Master'!I:I,'[1]UHCC Architecture Master'!G:G,"NA",0,1))</f>
        <v/>
      </c>
      <c r="C657" s="65" t="str">
        <f>IF(D657="", "", _xlfn.XLOOKUP(D657,'[1]UHCC Architecture Master'!I:I,'[1]UHCC Architecture Master'!H:H,"NA",0,1))</f>
        <v/>
      </c>
      <c r="D657" s="92"/>
      <c r="E657" s="65" t="str">
        <f>IF(D657="", "", _xlfn.XLOOKUP(D657,'[1]UHCC Architecture Master'!I:I,'[1]UHCC Architecture Master'!K:K,"NA",0,1))</f>
        <v/>
      </c>
      <c r="F657" s="65"/>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c r="BB657" s="92"/>
      <c r="BC657" s="92"/>
      <c r="BD657" s="92"/>
      <c r="BE657" s="92"/>
      <c r="BF657" s="92"/>
      <c r="BG657" s="92"/>
      <c r="BH657" s="92"/>
      <c r="BI657" s="92"/>
      <c r="BJ657" s="92"/>
      <c r="BK657" s="92"/>
      <c r="BL657" s="92"/>
      <c r="BM657" s="92"/>
      <c r="BN657" s="92"/>
      <c r="BO657" s="92"/>
      <c r="BP657" s="92"/>
      <c r="BQ657" s="92"/>
      <c r="BR657" s="92"/>
      <c r="BS657" s="92"/>
      <c r="BT657" s="92"/>
      <c r="BU657" s="92"/>
      <c r="BV657" s="92"/>
      <c r="BW657" s="92"/>
      <c r="BX657" s="92"/>
      <c r="BY657" s="92"/>
      <c r="BZ657" s="92"/>
      <c r="CA657" s="92"/>
    </row>
    <row r="658" spans="1:79" x14ac:dyDescent="0.25">
      <c r="A658" s="65" t="str">
        <f>IF(D658="", "", _xlfn.XLOOKUP(D658,'[1]UHCC Architecture Master'!I:I,'[1]UHCC Architecture Master'!F:F,"NA",0,1))</f>
        <v/>
      </c>
      <c r="B658" s="65" t="str">
        <f>IF(D658="", "", _xlfn.XLOOKUP(D658,'[1]UHCC Architecture Master'!I:I,'[1]UHCC Architecture Master'!G:G,"NA",0,1))</f>
        <v/>
      </c>
      <c r="C658" s="65" t="str">
        <f>IF(D658="", "", _xlfn.XLOOKUP(D658,'[1]UHCC Architecture Master'!I:I,'[1]UHCC Architecture Master'!H:H,"NA",0,1))</f>
        <v/>
      </c>
      <c r="D658" s="92"/>
      <c r="E658" s="65" t="str">
        <f>IF(D658="", "", _xlfn.XLOOKUP(D658,'[1]UHCC Architecture Master'!I:I,'[1]UHCC Architecture Master'!K:K,"NA",0,1))</f>
        <v/>
      </c>
      <c r="F658" s="65"/>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c r="BB658" s="92"/>
      <c r="BC658" s="92"/>
      <c r="BD658" s="92"/>
      <c r="BE658" s="92"/>
      <c r="BF658" s="92"/>
      <c r="BG658" s="92"/>
      <c r="BH658" s="92"/>
      <c r="BI658" s="92"/>
      <c r="BJ658" s="92"/>
      <c r="BK658" s="92"/>
      <c r="BL658" s="92"/>
      <c r="BM658" s="92"/>
      <c r="BN658" s="92"/>
      <c r="BO658" s="92"/>
      <c r="BP658" s="92"/>
      <c r="BQ658" s="92"/>
      <c r="BR658" s="92"/>
      <c r="BS658" s="92"/>
      <c r="BT658" s="92"/>
      <c r="BU658" s="92"/>
      <c r="BV658" s="92"/>
      <c r="BW658" s="92"/>
      <c r="BX658" s="92"/>
      <c r="BY658" s="92"/>
      <c r="BZ658" s="92"/>
      <c r="CA658" s="92"/>
    </row>
    <row r="659" spans="1:79" x14ac:dyDescent="0.25">
      <c r="A659" s="65" t="str">
        <f>IF(D659="", "", _xlfn.XLOOKUP(D659,'[1]UHCC Architecture Master'!I:I,'[1]UHCC Architecture Master'!F:F,"NA",0,1))</f>
        <v/>
      </c>
      <c r="B659" s="65" t="str">
        <f>IF(D659="", "", _xlfn.XLOOKUP(D659,'[1]UHCC Architecture Master'!I:I,'[1]UHCC Architecture Master'!G:G,"NA",0,1))</f>
        <v/>
      </c>
      <c r="C659" s="65" t="str">
        <f>IF(D659="", "", _xlfn.XLOOKUP(D659,'[1]UHCC Architecture Master'!I:I,'[1]UHCC Architecture Master'!H:H,"NA",0,1))</f>
        <v/>
      </c>
      <c r="D659" s="92"/>
      <c r="E659" s="65" t="str">
        <f>IF(D659="", "", _xlfn.XLOOKUP(D659,'[1]UHCC Architecture Master'!I:I,'[1]UHCC Architecture Master'!K:K,"NA",0,1))</f>
        <v/>
      </c>
      <c r="F659" s="65"/>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c r="BB659" s="92"/>
      <c r="BC659" s="92"/>
      <c r="BD659" s="92"/>
      <c r="BE659" s="92"/>
      <c r="BF659" s="92"/>
      <c r="BG659" s="92"/>
      <c r="BH659" s="92"/>
      <c r="BI659" s="92"/>
      <c r="BJ659" s="92"/>
      <c r="BK659" s="92"/>
      <c r="BL659" s="92"/>
      <c r="BM659" s="92"/>
      <c r="BN659" s="92"/>
      <c r="BO659" s="92"/>
      <c r="BP659" s="92"/>
      <c r="BQ659" s="92"/>
      <c r="BR659" s="92"/>
      <c r="BS659" s="92"/>
      <c r="BT659" s="92"/>
      <c r="BU659" s="92"/>
      <c r="BV659" s="92"/>
      <c r="BW659" s="92"/>
      <c r="BX659" s="92"/>
      <c r="BY659" s="92"/>
      <c r="BZ659" s="92"/>
      <c r="CA659" s="92"/>
    </row>
    <row r="660" spans="1:79" x14ac:dyDescent="0.25">
      <c r="A660" s="65" t="str">
        <f>IF(D660="", "", _xlfn.XLOOKUP(D660,'[1]UHCC Architecture Master'!I:I,'[1]UHCC Architecture Master'!F:F,"NA",0,1))</f>
        <v/>
      </c>
      <c r="B660" s="65" t="str">
        <f>IF(D660="", "", _xlfn.XLOOKUP(D660,'[1]UHCC Architecture Master'!I:I,'[1]UHCC Architecture Master'!G:G,"NA",0,1))</f>
        <v/>
      </c>
      <c r="C660" s="65" t="str">
        <f>IF(D660="", "", _xlfn.XLOOKUP(D660,'[1]UHCC Architecture Master'!I:I,'[1]UHCC Architecture Master'!H:H,"NA",0,1))</f>
        <v/>
      </c>
      <c r="D660" s="92"/>
      <c r="E660" s="65" t="str">
        <f>IF(D660="", "", _xlfn.XLOOKUP(D660,'[1]UHCC Architecture Master'!I:I,'[1]UHCC Architecture Master'!K:K,"NA",0,1))</f>
        <v/>
      </c>
      <c r="F660" s="65"/>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c r="BB660" s="92"/>
      <c r="BC660" s="92"/>
      <c r="BD660" s="92"/>
      <c r="BE660" s="92"/>
      <c r="BF660" s="92"/>
      <c r="BG660" s="92"/>
      <c r="BH660" s="92"/>
      <c r="BI660" s="92"/>
      <c r="BJ660" s="92"/>
      <c r="BK660" s="92"/>
      <c r="BL660" s="92"/>
      <c r="BM660" s="92"/>
      <c r="BN660" s="92"/>
      <c r="BO660" s="92"/>
      <c r="BP660" s="92"/>
      <c r="BQ660" s="92"/>
      <c r="BR660" s="92"/>
      <c r="BS660" s="92"/>
      <c r="BT660" s="92"/>
      <c r="BU660" s="92"/>
      <c r="BV660" s="92"/>
      <c r="BW660" s="92"/>
      <c r="BX660" s="92"/>
      <c r="BY660" s="92"/>
      <c r="BZ660" s="92"/>
      <c r="CA660" s="92"/>
    </row>
    <row r="661" spans="1:79" x14ac:dyDescent="0.25">
      <c r="A661" s="65" t="str">
        <f>IF(D661="", "", _xlfn.XLOOKUP(D661,'[1]UHCC Architecture Master'!I:I,'[1]UHCC Architecture Master'!F:F,"NA",0,1))</f>
        <v/>
      </c>
      <c r="B661" s="65" t="str">
        <f>IF(D661="", "", _xlfn.XLOOKUP(D661,'[1]UHCC Architecture Master'!I:I,'[1]UHCC Architecture Master'!G:G,"NA",0,1))</f>
        <v/>
      </c>
      <c r="C661" s="65" t="str">
        <f>IF(D661="", "", _xlfn.XLOOKUP(D661,'[1]UHCC Architecture Master'!I:I,'[1]UHCC Architecture Master'!H:H,"NA",0,1))</f>
        <v/>
      </c>
      <c r="D661" s="92"/>
      <c r="E661" s="65" t="str">
        <f>IF(D661="", "", _xlfn.XLOOKUP(D661,'[1]UHCC Architecture Master'!I:I,'[1]UHCC Architecture Master'!K:K,"NA",0,1))</f>
        <v/>
      </c>
      <c r="F661" s="65"/>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c r="BB661" s="92"/>
      <c r="BC661" s="92"/>
      <c r="BD661" s="92"/>
      <c r="BE661" s="92"/>
      <c r="BF661" s="92"/>
      <c r="BG661" s="92"/>
      <c r="BH661" s="92"/>
      <c r="BI661" s="92"/>
      <c r="BJ661" s="92"/>
      <c r="BK661" s="92"/>
      <c r="BL661" s="92"/>
      <c r="BM661" s="92"/>
      <c r="BN661" s="92"/>
      <c r="BO661" s="92"/>
      <c r="BP661" s="92"/>
      <c r="BQ661" s="92"/>
      <c r="BR661" s="92"/>
      <c r="BS661" s="92"/>
      <c r="BT661" s="92"/>
      <c r="BU661" s="92"/>
      <c r="BV661" s="92"/>
      <c r="BW661" s="92"/>
      <c r="BX661" s="92"/>
      <c r="BY661" s="92"/>
      <c r="BZ661" s="92"/>
      <c r="CA661" s="92"/>
    </row>
    <row r="662" spans="1:79" x14ac:dyDescent="0.25">
      <c r="A662" s="65" t="str">
        <f>IF(D662="", "", _xlfn.XLOOKUP(D662,'[1]UHCC Architecture Master'!I:I,'[1]UHCC Architecture Master'!F:F,"NA",0,1))</f>
        <v/>
      </c>
      <c r="B662" s="65" t="str">
        <f>IF(D662="", "", _xlfn.XLOOKUP(D662,'[1]UHCC Architecture Master'!I:I,'[1]UHCC Architecture Master'!G:G,"NA",0,1))</f>
        <v/>
      </c>
      <c r="C662" s="65" t="str">
        <f>IF(D662="", "", _xlfn.XLOOKUP(D662,'[1]UHCC Architecture Master'!I:I,'[1]UHCC Architecture Master'!H:H,"NA",0,1))</f>
        <v/>
      </c>
      <c r="D662" s="92"/>
      <c r="E662" s="65" t="str">
        <f>IF(D662="", "", _xlfn.XLOOKUP(D662,'[1]UHCC Architecture Master'!I:I,'[1]UHCC Architecture Master'!K:K,"NA",0,1))</f>
        <v/>
      </c>
      <c r="F662" s="65"/>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c r="BB662" s="92"/>
      <c r="BC662" s="92"/>
      <c r="BD662" s="92"/>
      <c r="BE662" s="92"/>
      <c r="BF662" s="92"/>
      <c r="BG662" s="92"/>
      <c r="BH662" s="92"/>
      <c r="BI662" s="92"/>
      <c r="BJ662" s="92"/>
      <c r="BK662" s="92"/>
      <c r="BL662" s="92"/>
      <c r="BM662" s="92"/>
      <c r="BN662" s="92"/>
      <c r="BO662" s="92"/>
      <c r="BP662" s="92"/>
      <c r="BQ662" s="92"/>
      <c r="BR662" s="92"/>
      <c r="BS662" s="92"/>
      <c r="BT662" s="92"/>
      <c r="BU662" s="92"/>
      <c r="BV662" s="92"/>
      <c r="BW662" s="92"/>
      <c r="BX662" s="92"/>
      <c r="BY662" s="92"/>
      <c r="BZ662" s="92"/>
      <c r="CA662" s="92"/>
    </row>
    <row r="663" spans="1:79" x14ac:dyDescent="0.25">
      <c r="A663" s="65" t="str">
        <f>IF(D663="", "", _xlfn.XLOOKUP(D663,'[1]UHCC Architecture Master'!I:I,'[1]UHCC Architecture Master'!F:F,"NA",0,1))</f>
        <v/>
      </c>
      <c r="B663" s="65" t="str">
        <f>IF(D663="", "", _xlfn.XLOOKUP(D663,'[1]UHCC Architecture Master'!I:I,'[1]UHCC Architecture Master'!G:G,"NA",0,1))</f>
        <v/>
      </c>
      <c r="C663" s="65" t="str">
        <f>IF(D663="", "", _xlfn.XLOOKUP(D663,'[1]UHCC Architecture Master'!I:I,'[1]UHCC Architecture Master'!H:H,"NA",0,1))</f>
        <v/>
      </c>
      <c r="D663" s="92"/>
      <c r="E663" s="65" t="str">
        <f>IF(D663="", "", _xlfn.XLOOKUP(D663,'[1]UHCC Architecture Master'!I:I,'[1]UHCC Architecture Master'!K:K,"NA",0,1))</f>
        <v/>
      </c>
      <c r="F663" s="65"/>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c r="BB663" s="92"/>
      <c r="BC663" s="92"/>
      <c r="BD663" s="92"/>
      <c r="BE663" s="92"/>
      <c r="BF663" s="92"/>
      <c r="BG663" s="92"/>
      <c r="BH663" s="92"/>
      <c r="BI663" s="92"/>
      <c r="BJ663" s="92"/>
      <c r="BK663" s="92"/>
      <c r="BL663" s="92"/>
      <c r="BM663" s="92"/>
      <c r="BN663" s="92"/>
      <c r="BO663" s="92"/>
      <c r="BP663" s="92"/>
      <c r="BQ663" s="92"/>
      <c r="BR663" s="92"/>
      <c r="BS663" s="92"/>
      <c r="BT663" s="92"/>
      <c r="BU663" s="92"/>
      <c r="BV663" s="92"/>
      <c r="BW663" s="92"/>
      <c r="BX663" s="92"/>
      <c r="BY663" s="92"/>
      <c r="BZ663" s="92"/>
      <c r="CA663" s="92"/>
    </row>
    <row r="664" spans="1:79" x14ac:dyDescent="0.25">
      <c r="A664" s="65" t="str">
        <f>IF(D664="", "", _xlfn.XLOOKUP(D664,'[1]UHCC Architecture Master'!I:I,'[1]UHCC Architecture Master'!F:F,"NA",0,1))</f>
        <v/>
      </c>
      <c r="B664" s="65" t="str">
        <f>IF(D664="", "", _xlfn.XLOOKUP(D664,'[1]UHCC Architecture Master'!I:I,'[1]UHCC Architecture Master'!G:G,"NA",0,1))</f>
        <v/>
      </c>
      <c r="C664" s="65" t="str">
        <f>IF(D664="", "", _xlfn.XLOOKUP(D664,'[1]UHCC Architecture Master'!I:I,'[1]UHCC Architecture Master'!H:H,"NA",0,1))</f>
        <v/>
      </c>
      <c r="D664" s="92"/>
      <c r="E664" s="65" t="str">
        <f>IF(D664="", "", _xlfn.XLOOKUP(D664,'[1]UHCC Architecture Master'!I:I,'[1]UHCC Architecture Master'!K:K,"NA",0,1))</f>
        <v/>
      </c>
      <c r="F664" s="65"/>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c r="BB664" s="92"/>
      <c r="BC664" s="92"/>
      <c r="BD664" s="92"/>
      <c r="BE664" s="92"/>
      <c r="BF664" s="92"/>
      <c r="BG664" s="92"/>
      <c r="BH664" s="92"/>
      <c r="BI664" s="92"/>
      <c r="BJ664" s="92"/>
      <c r="BK664" s="92"/>
      <c r="BL664" s="92"/>
      <c r="BM664" s="92"/>
      <c r="BN664" s="92"/>
      <c r="BO664" s="92"/>
      <c r="BP664" s="92"/>
      <c r="BQ664" s="92"/>
      <c r="BR664" s="92"/>
      <c r="BS664" s="92"/>
      <c r="BT664" s="92"/>
      <c r="BU664" s="92"/>
      <c r="BV664" s="92"/>
      <c r="BW664" s="92"/>
      <c r="BX664" s="92"/>
      <c r="BY664" s="92"/>
      <c r="BZ664" s="92"/>
      <c r="CA664" s="92"/>
    </row>
    <row r="665" spans="1:79" x14ac:dyDescent="0.25">
      <c r="A665" s="65" t="str">
        <f>IF(D665="", "", _xlfn.XLOOKUP(D665,'[1]UHCC Architecture Master'!I:I,'[1]UHCC Architecture Master'!F:F,"NA",0,1))</f>
        <v/>
      </c>
      <c r="B665" s="65" t="str">
        <f>IF(D665="", "", _xlfn.XLOOKUP(D665,'[1]UHCC Architecture Master'!I:I,'[1]UHCC Architecture Master'!G:G,"NA",0,1))</f>
        <v/>
      </c>
      <c r="C665" s="65" t="str">
        <f>IF(D665="", "", _xlfn.XLOOKUP(D665,'[1]UHCC Architecture Master'!I:I,'[1]UHCC Architecture Master'!H:H,"NA",0,1))</f>
        <v/>
      </c>
      <c r="D665" s="92"/>
      <c r="E665" s="65" t="str">
        <f>IF(D665="", "", _xlfn.XLOOKUP(D665,'[1]UHCC Architecture Master'!I:I,'[1]UHCC Architecture Master'!K:K,"NA",0,1))</f>
        <v/>
      </c>
      <c r="F665" s="65"/>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c r="BB665" s="92"/>
      <c r="BC665" s="92"/>
      <c r="BD665" s="92"/>
      <c r="BE665" s="92"/>
      <c r="BF665" s="92"/>
      <c r="BG665" s="92"/>
      <c r="BH665" s="92"/>
      <c r="BI665" s="92"/>
      <c r="BJ665" s="92"/>
      <c r="BK665" s="92"/>
      <c r="BL665" s="92"/>
      <c r="BM665" s="92"/>
      <c r="BN665" s="92"/>
      <c r="BO665" s="92"/>
      <c r="BP665" s="92"/>
      <c r="BQ665" s="92"/>
      <c r="BR665" s="92"/>
      <c r="BS665" s="92"/>
      <c r="BT665" s="92"/>
      <c r="BU665" s="92"/>
      <c r="BV665" s="92"/>
      <c r="BW665" s="92"/>
      <c r="BX665" s="92"/>
      <c r="BY665" s="92"/>
      <c r="BZ665" s="92"/>
      <c r="CA665" s="92"/>
    </row>
  </sheetData>
  <mergeCells count="9">
    <mergeCell ref="W2:AO2"/>
    <mergeCell ref="AP2:BF2"/>
    <mergeCell ref="BG2:BW2"/>
    <mergeCell ref="W3:AF3"/>
    <mergeCell ref="AG3:AN3"/>
    <mergeCell ref="AP3:AW3"/>
    <mergeCell ref="AX3:BE3"/>
    <mergeCell ref="BG3:BN3"/>
    <mergeCell ref="BO3:BV3"/>
  </mergeCells>
  <hyperlinks>
    <hyperlink ref="Z24" r:id="rId1" xr:uid="{42B80045-6BB3-454D-9B46-9CED92BDD42A}"/>
    <hyperlink ref="Z28" r:id="rId2" xr:uid="{88E8CAC6-1849-4845-8B37-A7204BD02E5E}"/>
    <hyperlink ref="Z25" r:id="rId3" xr:uid="{6CDE084F-381F-4962-B02E-575801A60B56}"/>
    <hyperlink ref="Z26" r:id="rId4" xr:uid="{D0CC3BEC-B1BD-4A4E-9272-843D752D6E4D}"/>
    <hyperlink ref="Z27" r:id="rId5" xr:uid="{048EB983-4C05-42F0-A1CA-EC64FE8F616C}"/>
  </hyperlinks>
  <pageMargins left="0.7" right="0.7" top="0.75" bottom="0.75" header="0.3" footer="0.3"/>
  <legacy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65F7136-530E-4A86-8B2D-4FDE3169DEB1}">
          <x14:formula1>
            <xm:f>'Dropdown from UHCC'!$A$2:$A$36</xm:f>
          </x14:formula1>
          <xm:sqref>K6:K665</xm:sqref>
        </x14:dataValidation>
        <x14:dataValidation type="list" allowBlank="1" showInputMessage="1" showErrorMessage="1" xr:uid="{B52D7313-9986-405C-892A-CCAD954DF3E1}">
          <x14:formula1>
            <xm:f>'Dropdown from UHCC'!$B$2:$B$41</xm:f>
          </x14:formula1>
          <xm:sqref>L6:M665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4258-B6BB-4907-93A6-D27A8C26637F}">
  <sheetPr>
    <tabColor rgb="FF70AD47"/>
  </sheetPr>
  <dimension ref="A1:M525"/>
  <sheetViews>
    <sheetView workbookViewId="0">
      <pane xSplit="2" ySplit="2" topLeftCell="G36" activePane="bottomRight" state="frozen"/>
      <selection pane="topRight" activeCell="C1" sqref="C1"/>
      <selection pane="bottomLeft" activeCell="A3" sqref="A3"/>
      <selection pane="bottomRight" activeCell="B36" sqref="B36"/>
    </sheetView>
  </sheetViews>
  <sheetFormatPr defaultColWidth="9.140625" defaultRowHeight="15" x14ac:dyDescent="0.25"/>
  <cols>
    <col min="2" max="2" width="46.28515625" customWidth="1"/>
    <col min="3" max="4" width="26.28515625" hidden="1" customWidth="1"/>
    <col min="5" max="5" width="19.85546875" hidden="1" customWidth="1"/>
    <col min="6" max="6" width="20" hidden="1" customWidth="1"/>
    <col min="7" max="7" width="36.28515625" customWidth="1"/>
    <col min="8" max="8" width="21.140625" style="98" customWidth="1"/>
    <col min="9" max="9" width="45.28515625" customWidth="1"/>
    <col min="10" max="10" width="10.28515625" style="98" customWidth="1"/>
    <col min="11" max="11" width="13.42578125" hidden="1" customWidth="1"/>
  </cols>
  <sheetData>
    <row r="1" spans="1:13" ht="18" customHeight="1" x14ac:dyDescent="0.25">
      <c r="A1" s="3"/>
      <c r="B1" s="9" t="s">
        <v>319</v>
      </c>
      <c r="C1" s="9"/>
      <c r="D1" s="9"/>
      <c r="E1" s="9"/>
      <c r="F1" s="7"/>
      <c r="G1" s="10"/>
      <c r="H1" s="95"/>
      <c r="I1" s="7"/>
      <c r="J1" s="99"/>
      <c r="K1" s="11"/>
      <c r="L1" s="118"/>
    </row>
    <row r="2" spans="1:13" ht="28.5" customHeight="1" x14ac:dyDescent="0.25">
      <c r="A2" s="4" t="s">
        <v>320</v>
      </c>
      <c r="B2" s="2" t="s">
        <v>321</v>
      </c>
      <c r="C2" s="114" t="s">
        <v>322</v>
      </c>
      <c r="D2" s="114" t="s">
        <v>323</v>
      </c>
      <c r="E2" s="8" t="s">
        <v>324</v>
      </c>
      <c r="F2" s="8" t="s">
        <v>325</v>
      </c>
      <c r="G2" s="149" t="s">
        <v>326</v>
      </c>
      <c r="H2" s="147" t="s">
        <v>327</v>
      </c>
      <c r="I2" s="96" t="s">
        <v>328</v>
      </c>
      <c r="J2" s="96" t="s">
        <v>329</v>
      </c>
      <c r="K2" s="2" t="s">
        <v>330</v>
      </c>
      <c r="L2" s="2" t="s">
        <v>331</v>
      </c>
    </row>
    <row r="3" spans="1:13" ht="29.25" customHeight="1" x14ac:dyDescent="0.25">
      <c r="A3" s="115">
        <v>1</v>
      </c>
      <c r="B3" s="205" t="s">
        <v>332</v>
      </c>
      <c r="C3" s="206"/>
      <c r="D3" s="206"/>
      <c r="E3" s="206"/>
      <c r="F3" s="207"/>
      <c r="G3" s="148"/>
      <c r="I3" s="148" t="s">
        <v>333</v>
      </c>
      <c r="J3" s="120" t="s">
        <v>334</v>
      </c>
      <c r="K3" s="156"/>
      <c r="L3" s="156">
        <v>1</v>
      </c>
      <c r="M3" s="208" t="s">
        <v>335</v>
      </c>
    </row>
    <row r="4" spans="1:13" s="131" customFormat="1" ht="15.75" customHeight="1" x14ac:dyDescent="0.25">
      <c r="A4" s="122"/>
      <c r="B4" s="123"/>
      <c r="C4" s="124"/>
      <c r="D4" s="124"/>
      <c r="E4" s="125"/>
      <c r="F4" s="123"/>
      <c r="G4" s="125" t="str">
        <f>IF(H4="", "", _xlfn.XLOOKUP(H4, 'UHCC resource mapping'!D:D, 'UHCC resource mapping'!B:B, ""))</f>
        <v/>
      </c>
      <c r="H4" s="126"/>
      <c r="I4" s="127" t="str">
        <f>IF(H4="", "", _xlfn.XLOOKUP(H4, 'UHCC resource mapping'!D:D, 'UHCC resource mapping'!E:E, ""))</f>
        <v/>
      </c>
      <c r="J4" s="128"/>
      <c r="K4" s="129"/>
      <c r="L4" s="130"/>
    </row>
    <row r="5" spans="1:13" ht="25.5" customHeight="1" x14ac:dyDescent="0.25">
      <c r="A5" s="115">
        <v>2</v>
      </c>
      <c r="B5" s="115" t="s">
        <v>336</v>
      </c>
      <c r="C5" s="14"/>
      <c r="D5" s="14"/>
      <c r="E5" s="14"/>
      <c r="F5" s="15"/>
      <c r="G5" s="117" t="str">
        <f>IF(H5="", "", _xlfn.XLOOKUP(H5, 'UHCC resource mapping'!D:D, 'UHCC resource mapping'!B:B, ""))</f>
        <v>Early detection, diagnosis and staging of breast cancer</v>
      </c>
      <c r="H5" s="209" t="s">
        <v>145</v>
      </c>
      <c r="I5" s="120" t="str">
        <f>IF(H5="", "", _xlfn.XLOOKUP(H5, 'UHCC resource mapping'!D:D, 'UHCC resource mapping'!E:E, ""))</f>
        <v>Mammography (screening)</v>
      </c>
      <c r="J5" s="120" t="s">
        <v>334</v>
      </c>
      <c r="K5" s="121"/>
      <c r="L5" s="117"/>
    </row>
    <row r="6" spans="1:13" s="131" customFormat="1" ht="15.75" customHeight="1" x14ac:dyDescent="0.25">
      <c r="A6" s="122"/>
      <c r="B6" s="123"/>
      <c r="C6" s="124"/>
      <c r="D6" s="124"/>
      <c r="E6" s="125"/>
      <c r="F6" s="123"/>
      <c r="G6" s="125" t="str">
        <f>IF(H6="", "", _xlfn.XLOOKUP(H6, 'UHCC resource mapping'!D:D, 'UHCC resource mapping'!B:B, ""))</f>
        <v/>
      </c>
      <c r="H6" s="126"/>
      <c r="I6" s="127" t="str">
        <f>IF(H6="", "", _xlfn.XLOOKUP(H6, 'UHCC resource mapping'!D:D, 'UHCC resource mapping'!E:E, ""))</f>
        <v/>
      </c>
      <c r="J6" s="128"/>
      <c r="K6" s="129"/>
      <c r="L6" s="130"/>
    </row>
    <row r="7" spans="1:13" ht="22.5" customHeight="1" x14ac:dyDescent="0.25">
      <c r="A7" s="132">
        <v>3</v>
      </c>
      <c r="B7" s="163" t="s">
        <v>337</v>
      </c>
      <c r="C7" s="14"/>
      <c r="D7" s="14"/>
      <c r="E7" s="14"/>
      <c r="F7" s="15"/>
      <c r="G7" s="117" t="str">
        <f>IF(H7="", "", _xlfn.XLOOKUP(H7, 'UHCC resource mapping'!D:D, 'UHCC resource mapping'!B:B, ""))</f>
        <v>Early detection, diagnosis and staging of breast cancer</v>
      </c>
      <c r="H7" s="209" t="s">
        <v>82</v>
      </c>
      <c r="I7" s="120" t="str">
        <f>IF(H7="", "", _xlfn.XLOOKUP(H7, 'UHCC resource mapping'!D:D, 'UHCC resource mapping'!E:E, ""))</f>
        <v>Education on breast cancer awareness</v>
      </c>
      <c r="J7" s="162" t="s">
        <v>334</v>
      </c>
      <c r="K7" s="161"/>
      <c r="L7" s="133"/>
    </row>
    <row r="8" spans="1:13" ht="22.5" customHeight="1" x14ac:dyDescent="0.25">
      <c r="A8" s="132"/>
      <c r="B8" s="163"/>
      <c r="C8" s="14"/>
      <c r="D8" s="14"/>
      <c r="E8" s="14"/>
      <c r="F8" s="15"/>
      <c r="G8" s="117" t="str">
        <f>IF(H8="", "", _xlfn.XLOOKUP(H8, 'UHCC resource mapping'!D:D, 'UHCC resource mapping'!B:B, ""))</f>
        <v>Early detection, diagnosis and staging of breast cancer</v>
      </c>
      <c r="H8" s="209" t="s">
        <v>316</v>
      </c>
      <c r="I8" s="120" t="str">
        <f>IF(H8="", "", _xlfn.XLOOKUP(H8, 'UHCC resource mapping'!D:D, 'UHCC resource mapping'!E:E, ""))</f>
        <v>Counselling and referral for early diagnosis of breast cancer</v>
      </c>
      <c r="J8" s="162" t="s">
        <v>334</v>
      </c>
      <c r="K8" s="161"/>
      <c r="L8" s="133"/>
      <c r="M8" s="201" t="s">
        <v>338</v>
      </c>
    </row>
    <row r="9" spans="1:13" s="131" customFormat="1" ht="15.75" customHeight="1" x14ac:dyDescent="0.25">
      <c r="A9" s="122"/>
      <c r="B9" s="123"/>
      <c r="C9" s="124"/>
      <c r="D9" s="124"/>
      <c r="E9" s="125"/>
      <c r="F9" s="123"/>
      <c r="G9" s="125" t="str">
        <f>IF(H9="", "", _xlfn.XLOOKUP(H9, 'UHCC resource mapping'!D:D, 'UHCC resource mapping'!B:B, ""))</f>
        <v/>
      </c>
      <c r="H9" s="126"/>
      <c r="I9" s="127" t="str">
        <f>IF(H9="", "", _xlfn.XLOOKUP(H9, 'UHCC resource mapping'!D:D, 'UHCC resource mapping'!E:E, ""))</f>
        <v/>
      </c>
      <c r="J9" s="128"/>
      <c r="K9" s="129"/>
      <c r="L9" s="130"/>
    </row>
    <row r="10" spans="1:13" ht="24" x14ac:dyDescent="0.25">
      <c r="A10" s="134">
        <v>4</v>
      </c>
      <c r="B10" s="115" t="s">
        <v>339</v>
      </c>
      <c r="C10" s="132"/>
      <c r="D10" s="132"/>
      <c r="E10" s="132"/>
      <c r="F10" s="135"/>
      <c r="G10" s="117" t="str">
        <f>IF(H10="", "", _xlfn.XLOOKUP(H10, 'UHCC resource mapping'!D:D, 'UHCC resource mapping'!B:B, ""))</f>
        <v>Early detection, diagnosis and staging of breast cancer</v>
      </c>
      <c r="H10" s="209" t="s">
        <v>84</v>
      </c>
      <c r="I10" s="120" t="str">
        <f>IF(H10="", "", _xlfn.XLOOKUP(H10, 'UHCC resource mapping'!D:D, 'UHCC resource mapping'!E:E, ""))</f>
        <v>Genomic testing</v>
      </c>
      <c r="J10" s="136" t="s">
        <v>340</v>
      </c>
      <c r="K10" s="135"/>
      <c r="L10" s="135">
        <v>3</v>
      </c>
    </row>
    <row r="11" spans="1:13" ht="24" x14ac:dyDescent="0.25">
      <c r="A11" s="117"/>
      <c r="B11" s="132"/>
      <c r="C11" s="132"/>
      <c r="D11" s="132"/>
      <c r="E11" s="132"/>
      <c r="F11" s="135"/>
      <c r="G11" s="117" t="str">
        <f>IF(H11="", "", _xlfn.XLOOKUP(H11, 'UHCC resource mapping'!D:D, 'UHCC resource mapping'!B:B, ""))</f>
        <v>Early detection, diagnosis and staging of breast cancer</v>
      </c>
      <c r="H11" s="209" t="s">
        <v>152</v>
      </c>
      <c r="I11" s="120" t="str">
        <f>IF(H11="", "", _xlfn.XLOOKUP(H11, 'UHCC resource mapping'!D:D, 'UHCC resource mapping'!E:E, ""))</f>
        <v>Magnetic resonance imaging (MRI)</v>
      </c>
      <c r="J11" s="136" t="s">
        <v>340</v>
      </c>
      <c r="K11" s="135"/>
      <c r="L11" s="135">
        <v>3</v>
      </c>
    </row>
    <row r="12" spans="1:13" ht="24" x14ac:dyDescent="0.25">
      <c r="A12" s="117"/>
      <c r="B12" s="132"/>
      <c r="C12" s="132"/>
      <c r="D12" s="132"/>
      <c r="E12" s="132"/>
      <c r="F12" s="135"/>
      <c r="G12" s="117" t="str">
        <f>IF(H12="", "", _xlfn.XLOOKUP(H12, 'UHCC resource mapping'!D:D, 'UHCC resource mapping'!B:B, ""))</f>
        <v>Early detection, diagnosis and staging of breast cancer</v>
      </c>
      <c r="H12" s="209" t="s">
        <v>165</v>
      </c>
      <c r="I12" s="120" t="str">
        <f>IF(H12="", "", _xlfn.XLOOKUP(H12, 'UHCC resource mapping'!D:D, 'UHCC resource mapping'!E:E, ""))</f>
        <v>Bone density (DEXA) scan</v>
      </c>
      <c r="J12" s="136" t="s">
        <v>340</v>
      </c>
      <c r="K12" s="135"/>
      <c r="L12" s="135">
        <v>3</v>
      </c>
    </row>
    <row r="13" spans="1:13" s="131" customFormat="1" ht="15.75" customHeight="1" x14ac:dyDescent="0.25">
      <c r="A13" s="122"/>
      <c r="B13" s="123"/>
      <c r="C13" s="124"/>
      <c r="D13" s="124"/>
      <c r="E13" s="125"/>
      <c r="F13" s="123"/>
      <c r="G13" s="125" t="str">
        <f>IF(H13="", "", _xlfn.XLOOKUP(H13, 'UHCC resource mapping'!D:D, 'UHCC resource mapping'!B:B, ""))</f>
        <v/>
      </c>
      <c r="H13" s="126"/>
      <c r="I13" s="127" t="str">
        <f>IF(H13="", "", _xlfn.XLOOKUP(H13, 'UHCC resource mapping'!D:D, 'UHCC resource mapping'!E:E, ""))</f>
        <v/>
      </c>
      <c r="J13" s="128"/>
      <c r="K13" s="129"/>
      <c r="L13" s="130"/>
    </row>
    <row r="14" spans="1:13" ht="36.75" customHeight="1" x14ac:dyDescent="0.25">
      <c r="A14" s="116">
        <v>5</v>
      </c>
      <c r="B14" s="115" t="s">
        <v>341</v>
      </c>
      <c r="C14" s="132"/>
      <c r="D14" s="132"/>
      <c r="E14" s="132"/>
      <c r="F14" s="117"/>
      <c r="G14" s="117" t="str">
        <f>IF(H14="", "", _xlfn.XLOOKUP(H14, 'UHCC resource mapping'!D:D, 'UHCC resource mapping'!B:B, ""))</f>
        <v>Early detection, diagnosis and staging of breast cancer</v>
      </c>
      <c r="H14" s="209" t="s">
        <v>88</v>
      </c>
      <c r="I14" s="120" t="str">
        <f>IF(H14="", "", _xlfn.XLOOKUP(H14, 'UHCC resource mapping'!D:D, 'UHCC resource mapping'!E:E, ""))</f>
        <v>History and physical examination</v>
      </c>
      <c r="J14" s="136" t="s">
        <v>334</v>
      </c>
      <c r="K14" s="67"/>
      <c r="L14" s="136" t="s">
        <v>342</v>
      </c>
      <c r="M14" s="67"/>
    </row>
    <row r="15" spans="1:13" ht="14.25" customHeight="1" x14ac:dyDescent="0.25">
      <c r="A15" s="137"/>
      <c r="B15" s="138"/>
      <c r="C15" s="138"/>
      <c r="D15" s="138"/>
      <c r="E15" s="138"/>
      <c r="F15" s="139"/>
      <c r="G15" s="117" t="str">
        <f>IF(H15="", "", _xlfn.XLOOKUP(H15, 'UHCC resource mapping'!D:D, 'UHCC resource mapping'!B:B, ""))</f>
        <v>Early detection, diagnosis and staging of breast cancer</v>
      </c>
      <c r="H15" s="209" t="s">
        <v>112</v>
      </c>
      <c r="I15" s="120" t="str">
        <f>IF(H15="", "", _xlfn.XLOOKUP(H15, 'UHCC resource mapping'!D:D, 'UHCC resource mapping'!E:E, ""))</f>
        <v>Basic laboratory tests</v>
      </c>
      <c r="J15" s="136" t="s">
        <v>334</v>
      </c>
      <c r="K15" s="67"/>
      <c r="L15" s="136" t="s">
        <v>342</v>
      </c>
      <c r="M15" s="67"/>
    </row>
    <row r="16" spans="1:13" ht="14.25" customHeight="1" x14ac:dyDescent="0.25">
      <c r="A16" s="137"/>
      <c r="B16" s="140"/>
      <c r="C16" s="140"/>
      <c r="D16" s="140"/>
      <c r="E16" s="140"/>
      <c r="F16" s="117"/>
      <c r="G16" s="117" t="str">
        <f>IF(H16="", "", _xlfn.XLOOKUP(H16, 'UHCC resource mapping'!D:D, 'UHCC resource mapping'!B:B, ""))</f>
        <v>Early detection, diagnosis and staging of breast cancer</v>
      </c>
      <c r="H16" s="209" t="s">
        <v>127</v>
      </c>
      <c r="I16" s="120" t="str">
        <f>IF(H16="", "", _xlfn.XLOOKUP(H16, 'UHCC resource mapping'!D:D, 'UHCC resource mapping'!E:E, ""))</f>
        <v xml:space="preserve">Advanced laboratory tests </v>
      </c>
      <c r="J16" s="136" t="s">
        <v>334</v>
      </c>
      <c r="K16" s="67"/>
      <c r="L16" s="136" t="s">
        <v>342</v>
      </c>
      <c r="M16" s="67"/>
    </row>
    <row r="17" spans="1:13" ht="14.25" customHeight="1" x14ac:dyDescent="0.25">
      <c r="A17" s="137"/>
      <c r="B17" s="117"/>
      <c r="C17" s="117"/>
      <c r="D17" s="117"/>
      <c r="E17" s="117"/>
      <c r="F17" s="117"/>
      <c r="G17" s="117" t="str">
        <f>IF(H17="", "", _xlfn.XLOOKUP(H17, 'UHCC resource mapping'!D:D, 'UHCC resource mapping'!B:B, ""))</f>
        <v>Early detection, diagnosis and staging of breast cancer</v>
      </c>
      <c r="H17" s="209" t="s">
        <v>170</v>
      </c>
      <c r="I17" s="120" t="str">
        <f>IF(H17="", "", _xlfn.XLOOKUP(H17, 'UHCC resource mapping'!D:D, 'UHCC resource mapping'!E:E, ""))</f>
        <v>Ultrasound</v>
      </c>
      <c r="J17" s="136" t="s">
        <v>334</v>
      </c>
      <c r="K17" s="67"/>
      <c r="L17" s="136" t="s">
        <v>342</v>
      </c>
      <c r="M17" s="67"/>
    </row>
    <row r="18" spans="1:13" ht="14.25" customHeight="1" x14ac:dyDescent="0.25">
      <c r="A18" s="137"/>
      <c r="B18" s="117"/>
      <c r="C18" s="117"/>
      <c r="D18" s="117"/>
      <c r="E18" s="117"/>
      <c r="F18" s="117"/>
      <c r="G18" s="117" t="str">
        <f>IF(H18="", "", _xlfn.XLOOKUP(H18, 'UHCC resource mapping'!D:D, 'UHCC resource mapping'!B:B, ""))</f>
        <v>Early detection, diagnosis and staging of breast cancer</v>
      </c>
      <c r="H18" s="209" t="s">
        <v>182</v>
      </c>
      <c r="I18" s="120" t="str">
        <f>IF(H18="", "", _xlfn.XLOOKUP(H18, 'UHCC resource mapping'!D:D, 'UHCC resource mapping'!E:E, ""))</f>
        <v>X-ray</v>
      </c>
      <c r="J18" s="136" t="s">
        <v>334</v>
      </c>
      <c r="K18" s="67"/>
      <c r="L18" s="136" t="s">
        <v>343</v>
      </c>
      <c r="M18" s="141" t="s">
        <v>344</v>
      </c>
    </row>
    <row r="19" spans="1:13" ht="14.25" customHeight="1" x14ac:dyDescent="0.25">
      <c r="A19" s="137"/>
      <c r="B19" s="117"/>
      <c r="C19" s="117"/>
      <c r="D19" s="117"/>
      <c r="E19" s="117"/>
      <c r="F19" s="117"/>
      <c r="G19" s="117" t="str">
        <f>IF(H19="", "", _xlfn.XLOOKUP(H19, 'UHCC resource mapping'!D:D, 'UHCC resource mapping'!B:B, ""))</f>
        <v>Early detection, diagnosis and staging of breast cancer</v>
      </c>
      <c r="H19" s="209" t="s">
        <v>209</v>
      </c>
      <c r="I19" s="120" t="str">
        <f>IF(H19="", "", _xlfn.XLOOKUP(H19, 'UHCC resource mapping'!D:D, 'UHCC resource mapping'!E:E, ""))</f>
        <v>Mammography (diagnostic)</v>
      </c>
      <c r="J19" s="136" t="s">
        <v>334</v>
      </c>
      <c r="K19" s="67"/>
      <c r="L19" s="117" t="s">
        <v>342</v>
      </c>
      <c r="M19" s="141"/>
    </row>
    <row r="20" spans="1:13" ht="14.25" customHeight="1" x14ac:dyDescent="0.25">
      <c r="A20" s="137"/>
      <c r="B20" s="132"/>
      <c r="C20" s="132"/>
      <c r="D20" s="132"/>
      <c r="E20" s="132"/>
      <c r="F20" s="117"/>
      <c r="G20" s="117" t="str">
        <f>IF(H20="", "", _xlfn.XLOOKUP(H20, 'UHCC resource mapping'!D:D, 'UHCC resource mapping'!B:B, ""))</f>
        <v>Early detection, diagnosis and staging of breast cancer</v>
      </c>
      <c r="H20" s="209" t="s">
        <v>192</v>
      </c>
      <c r="I20" s="120" t="str">
        <f>IF(H20="", "", _xlfn.XLOOKUP(H20, 'UHCC resource mapping'!D:D, 'UHCC resource mapping'!E:E, ""))</f>
        <v>Biopsy - breast</v>
      </c>
      <c r="J20" s="136" t="s">
        <v>334</v>
      </c>
      <c r="K20" s="67"/>
      <c r="L20" s="136" t="s">
        <v>342</v>
      </c>
      <c r="M20" s="67"/>
    </row>
    <row r="21" spans="1:13" ht="14.25" customHeight="1" x14ac:dyDescent="0.25">
      <c r="A21" s="137"/>
      <c r="B21" s="140"/>
      <c r="C21" s="140"/>
      <c r="D21" s="140"/>
      <c r="E21" s="140"/>
      <c r="F21" s="117"/>
      <c r="G21" s="117" t="str">
        <f>IF(H21="", "", _xlfn.XLOOKUP(H21, 'UHCC resource mapping'!D:D, 'UHCC resource mapping'!B:B, ""))</f>
        <v>Early detection, diagnosis and staging of breast cancer</v>
      </c>
      <c r="H21" s="209" t="s">
        <v>201</v>
      </c>
      <c r="I21" s="120" t="str">
        <f>IF(H21="", "", _xlfn.XLOOKUP(H21, 'UHCC resource mapping'!D:D, 'UHCC resource mapping'!E:E, ""))</f>
        <v>Biopsy - fine needle aspiration</v>
      </c>
      <c r="J21" s="136" t="s">
        <v>334</v>
      </c>
      <c r="K21" s="67"/>
      <c r="L21" s="136" t="s">
        <v>342</v>
      </c>
      <c r="M21" s="67"/>
    </row>
    <row r="22" spans="1:13" ht="14.25" customHeight="1" x14ac:dyDescent="0.25">
      <c r="A22" s="137"/>
      <c r="B22" s="139"/>
      <c r="C22" s="139"/>
      <c r="D22" s="139"/>
      <c r="E22" s="139"/>
      <c r="F22" s="117"/>
      <c r="G22" s="117" t="str">
        <f>IF(H22="", "", _xlfn.XLOOKUP(H22, 'UHCC resource mapping'!D:D, 'UHCC resource mapping'!B:B, ""))</f>
        <v>Treatment of breast cancer</v>
      </c>
      <c r="H22" s="209" t="s">
        <v>210</v>
      </c>
      <c r="I22" s="120" t="str">
        <f>IF(H22="", "", _xlfn.XLOOKUP(H22, 'UHCC resource mapping'!D:D, 'UHCC resource mapping'!E:E, ""))</f>
        <v>Oral hormone therapy</v>
      </c>
      <c r="J22" s="136" t="s">
        <v>334</v>
      </c>
      <c r="K22" s="67"/>
      <c r="L22" s="141" t="s">
        <v>342</v>
      </c>
      <c r="M22" s="141" t="s">
        <v>345</v>
      </c>
    </row>
    <row r="23" spans="1:13" ht="14.25" customHeight="1" x14ac:dyDescent="0.25">
      <c r="A23" s="137"/>
      <c r="B23" s="139"/>
      <c r="C23" s="139"/>
      <c r="D23" s="139"/>
      <c r="E23" s="139"/>
      <c r="F23" s="117"/>
      <c r="G23" s="117" t="str">
        <f>IF(H23="", "", _xlfn.XLOOKUP(H23, 'UHCC resource mapping'!D:D, 'UHCC resource mapping'!B:B, ""))</f>
        <v>Treatment of breast cancer</v>
      </c>
      <c r="H23" s="209" t="s">
        <v>211</v>
      </c>
      <c r="I23" s="120" t="str">
        <f>IF(H23="", "", _xlfn.XLOOKUP(H23, 'UHCC resource mapping'!D:D, 'UHCC resource mapping'!E:E, ""))</f>
        <v>Subcutaneous hormone therapy</v>
      </c>
      <c r="J23" s="136" t="s">
        <v>334</v>
      </c>
      <c r="K23" s="67"/>
      <c r="L23" s="141" t="s">
        <v>342</v>
      </c>
      <c r="M23" s="141"/>
    </row>
    <row r="24" spans="1:13" ht="14.25" customHeight="1" x14ac:dyDescent="0.25">
      <c r="A24" s="137"/>
      <c r="B24" s="139"/>
      <c r="C24" s="139"/>
      <c r="D24" s="139"/>
      <c r="E24" s="139"/>
      <c r="F24" s="117"/>
      <c r="G24" s="117" t="str">
        <f>IF(H24="", "", _xlfn.XLOOKUP(H24, 'UHCC resource mapping'!D:D, 'UHCC resource mapping'!B:B, ""))</f>
        <v>Treatment of breast cancer</v>
      </c>
      <c r="H24" s="670" t="s">
        <v>259</v>
      </c>
      <c r="I24" s="120" t="str">
        <f>IF(H24="", "", _xlfn.XLOOKUP(H24, 'UHCC resource mapping'!D:D, 'UHCC resource mapping'!E:E, ""))</f>
        <v>Subcutaneous targeted therapy</v>
      </c>
      <c r="J24" s="136" t="s">
        <v>334</v>
      </c>
      <c r="K24" s="67"/>
      <c r="L24" s="141"/>
      <c r="M24" s="141"/>
    </row>
    <row r="25" spans="1:13" ht="14.25" customHeight="1" x14ac:dyDescent="0.25">
      <c r="A25" s="137"/>
      <c r="B25" s="139"/>
      <c r="C25" s="139"/>
      <c r="D25" s="139"/>
      <c r="E25" s="139"/>
      <c r="F25" s="117"/>
      <c r="G25" s="117" t="str">
        <f>IF(H25="", "", _xlfn.XLOOKUP(H25, 'UHCC resource mapping'!D:D, 'UHCC resource mapping'!B:B, ""))</f>
        <v>Treatment of breast cancer</v>
      </c>
      <c r="H25" s="209" t="s">
        <v>233</v>
      </c>
      <c r="I25" s="120" t="str">
        <f>IF(H25="", "", _xlfn.XLOOKUP(H25, 'UHCC resource mapping'!D:D, 'UHCC resource mapping'!E:E, ""))</f>
        <v>Oral chemotherapy for metastasis</v>
      </c>
      <c r="J25" s="136" t="s">
        <v>334</v>
      </c>
      <c r="K25" s="67"/>
      <c r="L25" s="141" t="s">
        <v>342</v>
      </c>
      <c r="M25" s="141"/>
    </row>
    <row r="26" spans="1:13" ht="14.25" customHeight="1" x14ac:dyDescent="0.25">
      <c r="A26" s="137"/>
      <c r="B26" s="139"/>
      <c r="C26" s="139"/>
      <c r="D26" s="139"/>
      <c r="E26" s="139"/>
      <c r="F26" s="117"/>
      <c r="G26" s="117" t="str">
        <f>IF(H26="", "", _xlfn.XLOOKUP(H26, 'UHCC resource mapping'!D:D, 'UHCC resource mapping'!B:B, ""))</f>
        <v>Treatment of breast cancer</v>
      </c>
      <c r="H26" s="209" t="s">
        <v>257</v>
      </c>
      <c r="I26" s="120" t="str">
        <f>IF(H26="", "", _xlfn.XLOOKUP(H26, 'UHCC resource mapping'!D:D, 'UHCC resource mapping'!E:E, ""))</f>
        <v>Intravenous chemotherapy (neoadjuvant or adjuvant)</v>
      </c>
      <c r="J26" s="136" t="s">
        <v>334</v>
      </c>
      <c r="K26" s="67"/>
      <c r="L26" s="141" t="s">
        <v>342</v>
      </c>
      <c r="M26" s="141" t="s">
        <v>346</v>
      </c>
    </row>
    <row r="27" spans="1:13" ht="14.25" customHeight="1" x14ac:dyDescent="0.25">
      <c r="A27" s="137"/>
      <c r="B27" s="139"/>
      <c r="C27" s="139"/>
      <c r="D27" s="139"/>
      <c r="E27" s="139"/>
      <c r="F27" s="117"/>
      <c r="G27" s="117" t="str">
        <f>IF(H27="", "", _xlfn.XLOOKUP(H27, 'UHCC resource mapping'!D:D, 'UHCC resource mapping'!B:B, ""))</f>
        <v>Treatment of breast cancer</v>
      </c>
      <c r="H27" s="209" t="s">
        <v>258</v>
      </c>
      <c r="I27" s="120" t="str">
        <f>IF(H27="", "", _xlfn.XLOOKUP(H27, 'UHCC resource mapping'!D:D, 'UHCC resource mapping'!E:E, ""))</f>
        <v>Intravenous targeted therapy (neoadjuvant or adjuvant)</v>
      </c>
      <c r="J27" s="136" t="s">
        <v>334</v>
      </c>
      <c r="K27" s="67"/>
      <c r="L27" s="141" t="s">
        <v>342</v>
      </c>
      <c r="M27" s="141"/>
    </row>
    <row r="28" spans="1:13" ht="14.25" customHeight="1" x14ac:dyDescent="0.25">
      <c r="A28" s="137"/>
      <c r="B28" s="139"/>
      <c r="C28" s="139"/>
      <c r="D28" s="139"/>
      <c r="E28" s="139"/>
      <c r="F28" s="117"/>
      <c r="G28" s="117" t="str">
        <f>IF(H28="", "", _xlfn.XLOOKUP(H28, 'UHCC resource mapping'!D:D, 'UHCC resource mapping'!B:B, ""))</f>
        <v>Treatment of breast cancer</v>
      </c>
      <c r="H28" s="209" t="s">
        <v>260</v>
      </c>
      <c r="I28" s="120" t="str">
        <f>IF(H28="", "", _xlfn.XLOOKUP(H28, 'UHCC resource mapping'!D:D, 'UHCC resource mapping'!E:E, ""))</f>
        <v>Intravenous chemotherapy for metastasis</v>
      </c>
      <c r="J28" s="136" t="s">
        <v>334</v>
      </c>
      <c r="K28" s="67"/>
      <c r="L28" s="141" t="s">
        <v>342</v>
      </c>
      <c r="M28" s="141"/>
    </row>
    <row r="29" spans="1:13" ht="14.25" customHeight="1" x14ac:dyDescent="0.25">
      <c r="A29" s="137"/>
      <c r="B29" s="139"/>
      <c r="C29" s="139"/>
      <c r="D29" s="139"/>
      <c r="E29" s="139"/>
      <c r="F29" s="117"/>
      <c r="G29" s="117" t="str">
        <f>IF(H29="", "", _xlfn.XLOOKUP(H29, 'UHCC resource mapping'!D:D, 'UHCC resource mapping'!B:B, ""))</f>
        <v>Treatment of breast cancer</v>
      </c>
      <c r="H29" s="209" t="s">
        <v>261</v>
      </c>
      <c r="I29" s="120" t="str">
        <f>IF(H29="", "", _xlfn.XLOOKUP(H29, 'UHCC resource mapping'!D:D, 'UHCC resource mapping'!E:E, ""))</f>
        <v>Intravenous targeted therapy for metastasis</v>
      </c>
      <c r="J29" s="136" t="s">
        <v>334</v>
      </c>
      <c r="K29" s="67"/>
      <c r="L29" s="141" t="s">
        <v>342</v>
      </c>
      <c r="M29" s="141"/>
    </row>
    <row r="30" spans="1:13" ht="14.25" customHeight="1" x14ac:dyDescent="0.25">
      <c r="A30" s="137"/>
      <c r="B30" s="139"/>
      <c r="C30" s="139"/>
      <c r="D30" s="139"/>
      <c r="E30" s="139"/>
      <c r="F30" s="117"/>
      <c r="G30" s="117" t="str">
        <f>IF(H30="", "", _xlfn.XLOOKUP(H30, 'UHCC resource mapping'!D:D, 'UHCC resource mapping'!B:B, ""))</f>
        <v>Treatment of breast cancer</v>
      </c>
      <c r="H30" s="209" t="s">
        <v>262</v>
      </c>
      <c r="I30" s="120" t="str">
        <f>IF(H30="", "", _xlfn.XLOOKUP(H30, 'UHCC resource mapping'!D:D, 'UHCC resource mapping'!E:E, ""))</f>
        <v>Mastectomy</v>
      </c>
      <c r="J30" s="136" t="s">
        <v>334</v>
      </c>
      <c r="K30" s="67"/>
      <c r="L30" s="136" t="s">
        <v>342</v>
      </c>
      <c r="M30" s="67"/>
    </row>
    <row r="31" spans="1:13" ht="14.25" customHeight="1" x14ac:dyDescent="0.25">
      <c r="A31" s="137"/>
      <c r="B31" s="139"/>
      <c r="C31" s="139"/>
      <c r="D31" s="139"/>
      <c r="E31" s="139"/>
      <c r="F31" s="117"/>
      <c r="G31" s="117" t="str">
        <f>IF(H31="", "", _xlfn.XLOOKUP(H31, 'UHCC resource mapping'!D:D, 'UHCC resource mapping'!B:B, ""))</f>
        <v>Treatment of breast cancer</v>
      </c>
      <c r="H31" s="209" t="s">
        <v>275</v>
      </c>
      <c r="I31" s="120" t="str">
        <f>IF(H31="", "", _xlfn.XLOOKUP(H31, 'UHCC resource mapping'!D:D, 'UHCC resource mapping'!E:E, ""))</f>
        <v>Breast-conserving surgery</v>
      </c>
      <c r="J31" s="136" t="s">
        <v>334</v>
      </c>
      <c r="K31" s="67"/>
      <c r="L31" s="136" t="s">
        <v>342</v>
      </c>
      <c r="M31" s="67"/>
    </row>
    <row r="32" spans="1:13" ht="14.25" customHeight="1" x14ac:dyDescent="0.25">
      <c r="A32" s="137"/>
      <c r="B32" s="139"/>
      <c r="C32" s="139"/>
      <c r="D32" s="139"/>
      <c r="E32" s="139"/>
      <c r="F32" s="117"/>
      <c r="G32" s="117" t="str">
        <f>IF(H32="", "", _xlfn.XLOOKUP(H32, 'UHCC resource mapping'!D:D, 'UHCC resource mapping'!B:B, ""))</f>
        <v>Treatment of breast cancer</v>
      </c>
      <c r="H32" s="209" t="s">
        <v>276</v>
      </c>
      <c r="I32" s="120" t="str">
        <f>IF(H32="", "", _xlfn.XLOOKUP(H32, 'UHCC resource mapping'!D:D, 'UHCC resource mapping'!E:E, ""))</f>
        <v>Sentinel lymph node biopsy</v>
      </c>
      <c r="J32" s="136" t="s">
        <v>334</v>
      </c>
      <c r="K32" s="67"/>
      <c r="L32" s="136" t="s">
        <v>342</v>
      </c>
      <c r="M32" s="142" t="s">
        <v>347</v>
      </c>
    </row>
    <row r="33" spans="1:13" ht="14.25" customHeight="1" x14ac:dyDescent="0.25">
      <c r="A33" s="137"/>
      <c r="B33" s="67"/>
      <c r="C33" s="67"/>
      <c r="D33" s="67"/>
      <c r="E33" s="67"/>
      <c r="F33" s="117"/>
      <c r="G33" s="117" t="str">
        <f>IF(H33="", "", _xlfn.XLOOKUP(H33, 'UHCC resource mapping'!D:D, 'UHCC resource mapping'!B:B, ""))</f>
        <v>Treatment of breast cancer</v>
      </c>
      <c r="H33" s="209" t="s">
        <v>285</v>
      </c>
      <c r="I33" s="120" t="str">
        <f>IF(H33="", "", _xlfn.XLOOKUP(H33, 'UHCC resource mapping'!D:D, 'UHCC resource mapping'!E:E, ""))</f>
        <v>Axillary lymph node dissection</v>
      </c>
      <c r="J33" s="136" t="s">
        <v>334</v>
      </c>
      <c r="K33" s="67"/>
      <c r="L33" s="136" t="s">
        <v>342</v>
      </c>
      <c r="M33" s="141" t="s">
        <v>347</v>
      </c>
    </row>
    <row r="34" spans="1:13" s="131" customFormat="1" ht="14.25" customHeight="1" x14ac:dyDescent="0.25">
      <c r="A34" s="122"/>
      <c r="B34" s="123"/>
      <c r="C34" s="124"/>
      <c r="D34" s="124"/>
      <c r="E34" s="125"/>
      <c r="F34" s="123"/>
      <c r="G34" s="125" t="str">
        <f>IF(H34="", "", _xlfn.XLOOKUP(H34, 'UHCC resource mapping'!D:D, 'UHCC resource mapping'!B:B, ""))</f>
        <v/>
      </c>
      <c r="H34" s="253"/>
      <c r="I34" s="127" t="str">
        <f>IF(H34="", "", _xlfn.XLOOKUP(H34, 'UHCC resource mapping'!D:D, 'UHCC resource mapping'!E:E, ""))</f>
        <v/>
      </c>
      <c r="J34" s="128"/>
      <c r="K34" s="129"/>
      <c r="L34" s="130"/>
    </row>
    <row r="35" spans="1:13" ht="28.5" customHeight="1" x14ac:dyDescent="0.25">
      <c r="A35" s="132">
        <v>6</v>
      </c>
      <c r="B35" s="163" t="s">
        <v>348</v>
      </c>
      <c r="C35" s="139"/>
      <c r="D35" s="139"/>
      <c r="E35" s="139"/>
      <c r="F35" s="117"/>
      <c r="G35" s="117" t="str">
        <f>IF(H35="", "", _xlfn.XLOOKUP(H35, 'UHCC resource mapping'!D:D, 'UHCC resource mapping'!B:B, ""))</f>
        <v>Treatment of breast cancer</v>
      </c>
      <c r="H35" s="209" t="s">
        <v>286</v>
      </c>
      <c r="I35" s="120" t="str">
        <f>IF(H35="", "", _xlfn.XLOOKUP(H35, 'UHCC resource mapping'!D:D, 'UHCC resource mapping'!E:E, ""))</f>
        <v>External beam radiotherapy planning and simulation</v>
      </c>
      <c r="J35" s="136" t="s">
        <v>340</v>
      </c>
      <c r="K35" s="67"/>
      <c r="L35" s="141" t="s">
        <v>349</v>
      </c>
      <c r="M35" s="142" t="s">
        <v>350</v>
      </c>
    </row>
    <row r="36" spans="1:13" ht="14.25" customHeight="1" x14ac:dyDescent="0.25">
      <c r="A36" s="137"/>
      <c r="B36" s="139"/>
      <c r="C36" s="139"/>
      <c r="D36" s="139"/>
      <c r="E36" s="139"/>
      <c r="F36" s="117"/>
      <c r="G36" s="117" t="str">
        <f>IF(H36="", "", _xlfn.XLOOKUP(H36, 'UHCC resource mapping'!D:D, 'UHCC resource mapping'!B:B, ""))</f>
        <v>Treatment of breast cancer</v>
      </c>
      <c r="H36" s="209" t="s">
        <v>301</v>
      </c>
      <c r="I36" s="120" t="str">
        <f>IF(H36="", "", _xlfn.XLOOKUP(H36, 'UHCC resource mapping'!D:D, 'UHCC resource mapping'!E:E, ""))</f>
        <v>External beam radiotherapy application</v>
      </c>
      <c r="J36" s="136" t="s">
        <v>340</v>
      </c>
      <c r="K36" s="67"/>
      <c r="L36" s="141" t="s">
        <v>349</v>
      </c>
    </row>
    <row r="37" spans="1:13" s="131" customFormat="1" ht="15.75" customHeight="1" x14ac:dyDescent="0.25">
      <c r="A37" s="122"/>
      <c r="B37" s="123"/>
      <c r="C37" s="124"/>
      <c r="D37" s="124"/>
      <c r="E37" s="125"/>
      <c r="F37" s="123"/>
      <c r="G37" s="125" t="str">
        <f>IF(H37="", "", _xlfn.XLOOKUP(H37, 'UHCC resource mapping'!D:D, 'UHCC resource mapping'!B:B, ""))</f>
        <v/>
      </c>
      <c r="H37" s="253"/>
      <c r="I37" s="127" t="str">
        <f>IF(H37="", "", _xlfn.XLOOKUP(H37, 'UHCC resource mapping'!D:D, 'UHCC resource mapping'!E:E, ""))</f>
        <v/>
      </c>
      <c r="J37" s="128"/>
      <c r="K37" s="129"/>
      <c r="L37" s="130"/>
    </row>
    <row r="38" spans="1:13" ht="24" x14ac:dyDescent="0.25">
      <c r="A38" s="143">
        <v>7</v>
      </c>
      <c r="B38" s="115" t="s">
        <v>351</v>
      </c>
      <c r="C38" s="135"/>
      <c r="D38" s="135"/>
      <c r="E38" s="135"/>
      <c r="F38" s="135"/>
      <c r="G38" s="135" t="str">
        <f>IF(H38="", "", _xlfn.XLOOKUP(H38, 'UHCC resource mapping'!D:D, 'UHCC resource mapping'!B:B, ""))</f>
        <v>Treatment of breast cancer</v>
      </c>
      <c r="H38" s="254" t="s">
        <v>255</v>
      </c>
      <c r="I38" s="257" t="str">
        <f>IF(H38="", "", _xlfn.XLOOKUP(H38, 'UHCC resource mapping'!D:D, 'UHCC resource mapping'!E:E, ""))</f>
        <v>Intravenous bisphosphonates</v>
      </c>
      <c r="J38" s="141" t="s">
        <v>334</v>
      </c>
      <c r="K38" s="135"/>
      <c r="L38" s="141" t="s">
        <v>342</v>
      </c>
      <c r="M38" s="145" t="s">
        <v>352</v>
      </c>
    </row>
    <row r="39" spans="1:13" x14ac:dyDescent="0.25">
      <c r="A39" s="143"/>
      <c r="B39" s="115"/>
      <c r="C39" s="135"/>
      <c r="D39" s="135"/>
      <c r="E39" s="135"/>
      <c r="F39" s="135"/>
      <c r="G39" s="135"/>
      <c r="H39" s="254"/>
      <c r="I39" s="150" t="s">
        <v>353</v>
      </c>
      <c r="J39" s="141"/>
      <c r="K39" s="135"/>
      <c r="L39" s="141"/>
      <c r="M39" s="145"/>
    </row>
    <row r="40" spans="1:13" x14ac:dyDescent="0.25">
      <c r="A40" s="143"/>
      <c r="B40" s="115"/>
      <c r="C40" s="135"/>
      <c r="D40" s="135"/>
      <c r="E40" s="135"/>
      <c r="F40" s="135"/>
      <c r="G40" s="135"/>
      <c r="H40" s="254"/>
      <c r="I40" s="151" t="s">
        <v>354</v>
      </c>
      <c r="J40" s="152" t="s">
        <v>355</v>
      </c>
      <c r="K40" s="153"/>
      <c r="L40" s="152"/>
      <c r="M40" s="145" t="s">
        <v>356</v>
      </c>
    </row>
    <row r="41" spans="1:13" s="131" customFormat="1" ht="15" customHeight="1" x14ac:dyDescent="0.25">
      <c r="A41" s="122"/>
      <c r="B41" s="123"/>
      <c r="C41" s="124"/>
      <c r="D41" s="124"/>
      <c r="E41" s="125"/>
      <c r="F41" s="123"/>
      <c r="G41" s="125" t="str">
        <f>IF(H41="", "", _xlfn.XLOOKUP(H41, 'UHCC resource mapping'!D:D, 'UHCC resource mapping'!B:B, ""))</f>
        <v/>
      </c>
      <c r="H41" s="253"/>
      <c r="I41" s="127" t="str">
        <f>IF(H41="", "", _xlfn.XLOOKUP(H41, 'UHCC resource mapping'!D:D, 'UHCC resource mapping'!E:E, ""))</f>
        <v/>
      </c>
      <c r="J41" s="128"/>
      <c r="K41" s="129"/>
      <c r="L41" s="130"/>
    </row>
    <row r="42" spans="1:13" ht="24" x14ac:dyDescent="0.25">
      <c r="A42" s="154">
        <v>8</v>
      </c>
      <c r="B42" s="226" t="s">
        <v>357</v>
      </c>
      <c r="C42" s="135"/>
      <c r="D42" s="135"/>
      <c r="E42" s="135"/>
      <c r="F42" s="135"/>
      <c r="G42" s="135" t="str">
        <f>IF(H42="", "", _xlfn.XLOOKUP(H42, 'UHCC resource mapping'!D:D, 'UHCC resource mapping'!B:B, ""))</f>
        <v>Management of complications of cancer treatment</v>
      </c>
      <c r="H42" s="155" t="s">
        <v>216</v>
      </c>
      <c r="I42" s="156" t="str">
        <f>IF(H42="", "", _xlfn.XLOOKUP(H42, 'UHCC resource mapping'!D:D, 'UHCC resource mapping'!E:E, ""))</f>
        <v>Oral antimicrobials for wound infection</v>
      </c>
      <c r="J42" s="141" t="s">
        <v>334</v>
      </c>
      <c r="K42" s="135"/>
      <c r="L42" s="142" t="s">
        <v>342</v>
      </c>
      <c r="M42" s="141"/>
    </row>
    <row r="43" spans="1:13" x14ac:dyDescent="0.25">
      <c r="A43" s="135"/>
      <c r="B43" s="135"/>
      <c r="C43" s="135"/>
      <c r="D43" s="135"/>
      <c r="E43" s="135"/>
      <c r="F43" s="135"/>
      <c r="G43" s="135" t="str">
        <f>IF(H43="", "", _xlfn.XLOOKUP(H43, 'UHCC resource mapping'!D:D, 'UHCC resource mapping'!B:B, ""))</f>
        <v>Management of complications of cancer treatment</v>
      </c>
      <c r="H43" s="155" t="s">
        <v>217</v>
      </c>
      <c r="I43" s="156" t="str">
        <f>IF(H43="", "", _xlfn.XLOOKUP(H43, 'UHCC resource mapping'!D:D, 'UHCC resource mapping'!E:E, ""))</f>
        <v>Oral antimicrobials for febrile neutropenia</v>
      </c>
      <c r="J43" s="141" t="s">
        <v>334</v>
      </c>
      <c r="K43" s="135"/>
      <c r="L43" s="142" t="s">
        <v>342</v>
      </c>
      <c r="M43" s="141"/>
    </row>
    <row r="44" spans="1:13" x14ac:dyDescent="0.25">
      <c r="A44" s="135"/>
      <c r="B44" s="135"/>
      <c r="C44" s="135"/>
      <c r="D44" s="135"/>
      <c r="E44" s="135"/>
      <c r="F44" s="135"/>
      <c r="G44" s="135" t="str">
        <f>IF(H44="", "", _xlfn.XLOOKUP(H44, 'UHCC resource mapping'!D:D, 'UHCC resource mapping'!B:B, ""))</f>
        <v>Management of complications of cancer treatment</v>
      </c>
      <c r="H44" s="670" t="s">
        <v>231</v>
      </c>
      <c r="I44" s="156" t="str">
        <f>IF(H44="", "", _xlfn.XLOOKUP(H44, 'UHCC resource mapping'!D:D, 'UHCC resource mapping'!E:E, ""))</f>
        <v>Subcutaneous agents for neutropenia</v>
      </c>
      <c r="J44" s="141" t="s">
        <v>334</v>
      </c>
      <c r="K44" s="135"/>
      <c r="L44" s="142"/>
      <c r="M44" s="141"/>
    </row>
    <row r="45" spans="1:13" x14ac:dyDescent="0.25">
      <c r="A45" s="135"/>
      <c r="B45" s="135"/>
      <c r="C45" s="135"/>
      <c r="D45" s="135"/>
      <c r="E45" s="135"/>
      <c r="F45" s="135"/>
      <c r="G45" s="135" t="str">
        <f>IF(H45="", "", _xlfn.XLOOKUP(H45, 'UHCC resource mapping'!D:D, 'UHCC resource mapping'!B:B, ""))</f>
        <v>Management of complications of cancer treatment</v>
      </c>
      <c r="H45" s="155" t="s">
        <v>218</v>
      </c>
      <c r="I45" s="156" t="str">
        <f>IF(H45="", "", _xlfn.XLOOKUP(H45, 'UHCC resource mapping'!D:D, 'UHCC resource mapping'!E:E, ""))</f>
        <v>Nasoenteral feeding tube</v>
      </c>
      <c r="J45" s="141" t="s">
        <v>334</v>
      </c>
      <c r="K45" s="135"/>
      <c r="L45" s="141" t="s">
        <v>342</v>
      </c>
      <c r="M45" s="141"/>
    </row>
    <row r="46" spans="1:13" x14ac:dyDescent="0.25">
      <c r="A46" s="135"/>
      <c r="B46" s="135"/>
      <c r="C46" s="135"/>
      <c r="D46" s="135"/>
      <c r="E46" s="135"/>
      <c r="F46" s="135"/>
      <c r="G46" s="135" t="str">
        <f>IF(H46="", "", _xlfn.XLOOKUP(H46, 'UHCC resource mapping'!D:D, 'UHCC resource mapping'!B:B, ""))</f>
        <v>Management of complications of cancer treatment</v>
      </c>
      <c r="H46" s="155" t="s">
        <v>225</v>
      </c>
      <c r="I46" s="156" t="str">
        <f>IF(H46="", "", _xlfn.XLOOKUP(H46, 'UHCC resource mapping'!D:D, 'UHCC resource mapping'!E:E, ""))</f>
        <v>Parenteral nutrition</v>
      </c>
      <c r="J46" s="141" t="s">
        <v>334</v>
      </c>
      <c r="K46" s="135"/>
      <c r="L46" s="141" t="s">
        <v>342</v>
      </c>
      <c r="M46" s="141"/>
    </row>
    <row r="47" spans="1:13" x14ac:dyDescent="0.25">
      <c r="A47" s="135"/>
      <c r="B47" s="135"/>
      <c r="C47" s="135"/>
      <c r="D47" s="135"/>
      <c r="E47" s="135"/>
      <c r="F47" s="135"/>
      <c r="G47" s="135" t="str">
        <f>IF(H47="", "", _xlfn.XLOOKUP(H47, 'UHCC resource mapping'!D:D, 'UHCC resource mapping'!B:B, ""))</f>
        <v>Management of complications of cancer treatment</v>
      </c>
      <c r="H47" s="155" t="s">
        <v>250</v>
      </c>
      <c r="I47" s="156" t="str">
        <f>IF(H47="", "", _xlfn.XLOOKUP(H47, 'UHCC resource mapping'!D:D, 'UHCC resource mapping'!E:E, ""))</f>
        <v>Intravenous antimicrobials for wound infection</v>
      </c>
      <c r="J47" s="141" t="s">
        <v>334</v>
      </c>
      <c r="K47" s="135"/>
      <c r="L47" s="141" t="s">
        <v>342</v>
      </c>
      <c r="M47" s="142"/>
    </row>
    <row r="48" spans="1:13" x14ac:dyDescent="0.25">
      <c r="A48" s="135"/>
      <c r="B48" s="135"/>
      <c r="C48" s="135"/>
      <c r="D48" s="135"/>
      <c r="E48" s="135"/>
      <c r="F48" s="135"/>
      <c r="G48" s="135" t="str">
        <f>IF(H48="", "", _xlfn.XLOOKUP(H48, 'UHCC resource mapping'!D:D, 'UHCC resource mapping'!B:B, ""))</f>
        <v>Management of complications of cancer treatment</v>
      </c>
      <c r="H48" s="155" t="s">
        <v>256</v>
      </c>
      <c r="I48" s="156" t="str">
        <f>IF(H48="", "", _xlfn.XLOOKUP(H48, 'UHCC resource mapping'!D:D, 'UHCC resource mapping'!E:E, ""))</f>
        <v>Intravenous agents for neutropenia</v>
      </c>
      <c r="J48" s="141" t="s">
        <v>334</v>
      </c>
      <c r="K48" s="135"/>
      <c r="L48" s="142" t="s">
        <v>342</v>
      </c>
      <c r="M48" s="144"/>
    </row>
    <row r="49" spans="1:13" x14ac:dyDescent="0.25">
      <c r="A49" s="135"/>
      <c r="B49" s="135"/>
      <c r="C49" s="135"/>
      <c r="D49" s="135"/>
      <c r="E49" s="135"/>
      <c r="F49" s="135"/>
      <c r="G49" s="135" t="str">
        <f>IF(H49="", "", _xlfn.XLOOKUP(H49, 'UHCC resource mapping'!D:D, 'UHCC resource mapping'!B:B, ""))</f>
        <v>Management of complications of cancer treatment</v>
      </c>
      <c r="H49" s="687" t="s">
        <v>318</v>
      </c>
      <c r="I49" s="156" t="str">
        <f>IF(H49="", "", _xlfn.XLOOKUP(H49, 'UHCC resource mapping'!D:D, 'UHCC resource mapping'!E:E, ""))</f>
        <v>Oral analgesics</v>
      </c>
      <c r="J49" s="141" t="s">
        <v>334</v>
      </c>
      <c r="K49" s="135"/>
      <c r="L49" s="142"/>
      <c r="M49" s="144"/>
    </row>
    <row r="50" spans="1:13" x14ac:dyDescent="0.25">
      <c r="A50" s="135"/>
      <c r="B50" s="135"/>
      <c r="C50" s="135"/>
      <c r="D50" s="135"/>
      <c r="E50" s="135"/>
      <c r="F50" s="135"/>
      <c r="G50" s="135" t="str">
        <f>IF(H50="", "", _xlfn.XLOOKUP(H50, 'UHCC resource mapping'!D:D, 'UHCC resource mapping'!B:B, ""))</f>
        <v>Management of complications of cancer treatment</v>
      </c>
      <c r="H50" s="155" t="s">
        <v>308</v>
      </c>
      <c r="I50" s="156" t="str">
        <f>IF(H50="", "", _xlfn.XLOOKUP(H50, 'UHCC resource mapping'!D:D, 'UHCC resource mapping'!E:E, ""))</f>
        <v>Surgical debridement of wound infection</v>
      </c>
      <c r="J50" s="141" t="s">
        <v>334</v>
      </c>
      <c r="K50" s="135"/>
      <c r="L50" s="141" t="s">
        <v>342</v>
      </c>
      <c r="M50" s="142"/>
    </row>
    <row r="51" spans="1:13" s="131" customFormat="1" ht="15" customHeight="1" x14ac:dyDescent="0.25">
      <c r="A51" s="122"/>
      <c r="B51" s="123"/>
      <c r="C51" s="124"/>
      <c r="D51" s="124"/>
      <c r="E51" s="125"/>
      <c r="F51" s="123"/>
      <c r="G51" s="125" t="str">
        <f>IF(H51="", "", _xlfn.XLOOKUP(H51, 'UHCC resource mapping'!D:D, 'UHCC resource mapping'!B:B, ""))</f>
        <v/>
      </c>
      <c r="H51" s="253"/>
      <c r="I51" s="127" t="str">
        <f>IF(H51="", "", _xlfn.XLOOKUP(H51, 'UHCC resource mapping'!D:D, 'UHCC resource mapping'!E:E, ""))</f>
        <v/>
      </c>
      <c r="J51" s="128"/>
      <c r="K51" s="129"/>
      <c r="L51" s="130"/>
    </row>
    <row r="52" spans="1:13" ht="25.5" customHeight="1" x14ac:dyDescent="0.25">
      <c r="A52" s="117">
        <v>9</v>
      </c>
      <c r="B52" s="146" t="s">
        <v>358</v>
      </c>
      <c r="C52" s="14"/>
      <c r="D52" s="14"/>
      <c r="E52" s="14"/>
      <c r="F52" s="15"/>
      <c r="G52" s="94" t="str">
        <f>IF(H52="", "", _xlfn.XLOOKUP(H52, 'UHCC resource mapping'!D:D, 'UHCC resource mapping'!B:B, ""))</f>
        <v/>
      </c>
      <c r="H52" s="97"/>
      <c r="I52" s="162" t="s">
        <v>359</v>
      </c>
      <c r="J52" s="145" t="s">
        <v>334</v>
      </c>
    </row>
    <row r="53" spans="1:13" ht="25.5" customHeight="1" x14ac:dyDescent="0.25">
      <c r="A53" s="13"/>
      <c r="B53" s="16"/>
      <c r="C53" s="14"/>
      <c r="D53" s="14"/>
      <c r="E53" s="14"/>
      <c r="F53" s="15"/>
      <c r="G53" s="94"/>
      <c r="H53" s="97"/>
      <c r="I53" s="162" t="s">
        <v>360</v>
      </c>
      <c r="J53" s="145" t="s">
        <v>334</v>
      </c>
    </row>
    <row r="54" spans="1:13" ht="25.5" customHeight="1" x14ac:dyDescent="0.25">
      <c r="A54" s="13"/>
      <c r="B54" s="16"/>
      <c r="C54" s="14"/>
      <c r="D54" s="14"/>
      <c r="E54" s="14"/>
      <c r="F54" s="15"/>
      <c r="G54" s="94"/>
      <c r="H54" s="97"/>
      <c r="I54" s="162" t="s">
        <v>361</v>
      </c>
      <c r="J54" s="145" t="s">
        <v>334</v>
      </c>
    </row>
    <row r="55" spans="1:13" ht="25.5" customHeight="1" x14ac:dyDescent="0.25">
      <c r="A55" s="117"/>
      <c r="B55" s="132"/>
      <c r="C55" s="14" t="s">
        <v>362</v>
      </c>
      <c r="D55" s="14"/>
      <c r="E55" s="14"/>
      <c r="F55" s="15"/>
      <c r="G55" s="94"/>
      <c r="H55" s="97" t="str">
        <f>IF(I55="", "", _xlfn.XLOOKUP(I55, 'UHCC resource mapping'!E:E, 'UHCC resource mapping'!C:C, ""))</f>
        <v/>
      </c>
      <c r="I55" s="162" t="s">
        <v>363</v>
      </c>
      <c r="J55" s="145" t="s">
        <v>334</v>
      </c>
    </row>
    <row r="56" spans="1:13" ht="25.5" x14ac:dyDescent="0.25">
      <c r="A56" s="117"/>
      <c r="B56" s="117"/>
      <c r="C56" s="14" t="s">
        <v>364</v>
      </c>
      <c r="D56" s="14"/>
      <c r="E56" s="14"/>
      <c r="F56" s="15"/>
      <c r="G56" s="94"/>
      <c r="H56" s="97" t="str">
        <f>IF(I56="", "", _xlfn.XLOOKUP(I56, 'UHCC resource mapping'!E:E, 'UHCC resource mapping'!C:C, ""))</f>
        <v/>
      </c>
      <c r="I56" s="162" t="s">
        <v>365</v>
      </c>
      <c r="J56" s="145" t="s">
        <v>334</v>
      </c>
    </row>
    <row r="57" spans="1:13" x14ac:dyDescent="0.25">
      <c r="A57" s="117"/>
      <c r="B57" s="117"/>
      <c r="C57" s="14" t="s">
        <v>366</v>
      </c>
      <c r="D57" s="14"/>
      <c r="E57" s="14"/>
      <c r="G57" s="94"/>
      <c r="H57" s="98" t="str">
        <f>IF(I57="", "", _xlfn.XLOOKUP(I57, 'UHCC resource mapping'!E:E, 'UHCC resource mapping'!C:C, ""))</f>
        <v/>
      </c>
      <c r="I57" s="162" t="s">
        <v>367</v>
      </c>
      <c r="J57" s="145" t="s">
        <v>334</v>
      </c>
    </row>
    <row r="58" spans="1:13" ht="51" x14ac:dyDescent="0.25">
      <c r="A58" s="133"/>
      <c r="B58" s="117"/>
      <c r="C58" s="14" t="s">
        <v>368</v>
      </c>
      <c r="D58" s="14"/>
      <c r="E58" s="14"/>
      <c r="G58" s="94"/>
      <c r="H58" s="98" t="str">
        <f>IF(I58="", "", _xlfn.XLOOKUP(I58, 'UHCC resource mapping'!E:E, 'UHCC resource mapping'!C:C, ""))</f>
        <v/>
      </c>
      <c r="I58" s="162" t="s">
        <v>369</v>
      </c>
      <c r="J58" s="145" t="s">
        <v>334</v>
      </c>
    </row>
    <row r="59" spans="1:13" x14ac:dyDescent="0.25">
      <c r="B59" s="14"/>
      <c r="C59" s="14"/>
      <c r="D59" s="14"/>
      <c r="E59" s="14"/>
      <c r="G59" s="94"/>
      <c r="H59" s="98" t="str">
        <f>IF(I59="", "", _xlfn.XLOOKUP(I59, 'UHCC resource mapping'!E:E, 'UHCC resource mapping'!C:C, ""))</f>
        <v/>
      </c>
      <c r="I59" s="162" t="s">
        <v>370</v>
      </c>
      <c r="J59" s="145" t="s">
        <v>334</v>
      </c>
    </row>
    <row r="60" spans="1:13" x14ac:dyDescent="0.25">
      <c r="B60" s="14"/>
      <c r="C60" s="14"/>
      <c r="D60" s="14"/>
      <c r="E60" s="14"/>
      <c r="G60" s="94"/>
      <c r="H60" s="98" t="str">
        <f>IF(I60="", "", _xlfn.XLOOKUP(I60, 'UHCC resource mapping'!E:E, 'UHCC resource mapping'!C:C, ""))</f>
        <v/>
      </c>
      <c r="I60" s="162" t="s">
        <v>371</v>
      </c>
      <c r="J60" s="145" t="s">
        <v>334</v>
      </c>
    </row>
    <row r="61" spans="1:13" x14ac:dyDescent="0.25">
      <c r="B61" s="14"/>
      <c r="C61" s="14"/>
      <c r="D61" s="14"/>
      <c r="E61" s="14"/>
      <c r="G61" s="94"/>
      <c r="H61" s="98" t="str">
        <f>IF(I61="", "", _xlfn.XLOOKUP(I61, 'UHCC resource mapping'!E:E, 'UHCC resource mapping'!C:C, ""))</f>
        <v/>
      </c>
      <c r="I61" s="162" t="s">
        <v>372</v>
      </c>
      <c r="J61" s="145" t="s">
        <v>334</v>
      </c>
    </row>
    <row r="62" spans="1:13" x14ac:dyDescent="0.25">
      <c r="B62" s="14"/>
      <c r="C62" s="14"/>
      <c r="D62" s="14"/>
      <c r="E62" s="14"/>
      <c r="G62" s="94"/>
      <c r="H62" s="98" t="str">
        <f>IF(I62="", "", _xlfn.XLOOKUP(I62, 'UHCC resource mapping'!E:E, 'UHCC resource mapping'!C:C, ""))</f>
        <v/>
      </c>
      <c r="I62" s="162" t="s">
        <v>373</v>
      </c>
      <c r="J62" s="145" t="s">
        <v>334</v>
      </c>
    </row>
    <row r="63" spans="1:13" x14ac:dyDescent="0.25">
      <c r="B63" s="14"/>
      <c r="C63" s="14"/>
      <c r="D63" s="14"/>
      <c r="E63" s="14"/>
      <c r="G63" s="94"/>
      <c r="H63" s="98" t="str">
        <f>IF(I63="", "", _xlfn.XLOOKUP(I63, 'UHCC resource mapping'!E:E, 'UHCC resource mapping'!C:C, ""))</f>
        <v/>
      </c>
      <c r="I63" s="162" t="s">
        <v>374</v>
      </c>
      <c r="J63" s="145" t="s">
        <v>334</v>
      </c>
    </row>
    <row r="64" spans="1:13" x14ac:dyDescent="0.25">
      <c r="B64" s="14"/>
      <c r="C64" s="14" t="s">
        <v>375</v>
      </c>
      <c r="D64" s="14"/>
      <c r="E64" s="14"/>
      <c r="G64" s="94"/>
      <c r="H64" s="98" t="str">
        <f>IF(I64="", "", _xlfn.XLOOKUP(I64, 'UHCC resource mapping'!E:E, 'UHCC resource mapping'!C:C, ""))</f>
        <v/>
      </c>
      <c r="I64" s="162" t="s">
        <v>376</v>
      </c>
      <c r="J64" s="145" t="s">
        <v>334</v>
      </c>
    </row>
    <row r="65" spans="1:12" s="131" customFormat="1" ht="25.5" customHeight="1" x14ac:dyDescent="0.25">
      <c r="A65" s="122"/>
      <c r="B65" s="123"/>
      <c r="C65" s="124"/>
      <c r="D65" s="124"/>
      <c r="E65" s="125"/>
      <c r="F65" s="123"/>
      <c r="G65" s="125" t="str">
        <f>IF(H65="", "", _xlfn.XLOOKUP(H65, 'UHCC resource mapping'!D:D, 'UHCC resource mapping'!B:B, ""))</f>
        <v/>
      </c>
      <c r="H65" s="126"/>
      <c r="I65" s="127" t="str">
        <f>IF(H65="", "", _xlfn.XLOOKUP(H65, 'UHCC resource mapping'!D:D, 'UHCC resource mapping'!E:E, ""))</f>
        <v/>
      </c>
      <c r="J65" s="128"/>
      <c r="K65" s="129"/>
      <c r="L65" s="130"/>
    </row>
    <row r="66" spans="1:12" x14ac:dyDescent="0.25">
      <c r="I66" s="252" t="s">
        <v>377</v>
      </c>
    </row>
    <row r="67" spans="1:12" x14ac:dyDescent="0.25">
      <c r="B67" s="710" t="s">
        <v>378</v>
      </c>
    </row>
    <row r="68" spans="1:12" x14ac:dyDescent="0.25">
      <c r="B68" s="710" t="s">
        <v>379</v>
      </c>
    </row>
    <row r="76" spans="1:12" x14ac:dyDescent="0.25">
      <c r="B76" s="14"/>
      <c r="C76" s="14"/>
      <c r="D76" s="14"/>
      <c r="E76" s="14"/>
      <c r="G76" s="94"/>
      <c r="H76" s="98">
        <f ca="1">IF(I76="", "", _xlfn.XLOOKUP(I76, 'UHCC resource mapping'!E:E, 'UHCC resource mapping'!C:C, ""))</f>
        <v>0</v>
      </c>
      <c r="I76" s="94">
        <f ca="1">IF(H76="", "", _xlfn.XLOOKUP(H76, 'UHCC resource mapping'!D:D, 'UHCC resource mapping'!E:E, ""))</f>
        <v>0</v>
      </c>
    </row>
    <row r="77" spans="1:12" x14ac:dyDescent="0.25">
      <c r="B77" s="14"/>
      <c r="C77" s="14"/>
      <c r="D77" s="14"/>
      <c r="E77" s="14"/>
      <c r="G77" s="94" t="str">
        <f>IF(H77="", "", _xlfn.XLOOKUP(H77, 'UHCC resource mapping'!D:D, 'UHCC resource mapping'!B:B, ""))</f>
        <v/>
      </c>
      <c r="I77" s="94" t="str">
        <f>IF(H77="", "", _xlfn.XLOOKUP(H77, 'UHCC resource mapping'!D:D, 'UHCC resource mapping'!E:E, ""))</f>
        <v/>
      </c>
    </row>
    <row r="78" spans="1:12" x14ac:dyDescent="0.25">
      <c r="B78" s="14"/>
      <c r="C78" s="14"/>
      <c r="D78" s="14"/>
      <c r="E78" s="14"/>
      <c r="G78" s="94" t="str">
        <f>IF(H78="", "", _xlfn.XLOOKUP(H78, 'UHCC resource mapping'!D:D, 'UHCC resource mapping'!B:B, ""))</f>
        <v/>
      </c>
      <c r="I78" s="94" t="str">
        <f>IF(H78="", "", _xlfn.XLOOKUP(H78, 'UHCC resource mapping'!D:D, 'UHCC resource mapping'!E:E, ""))</f>
        <v/>
      </c>
    </row>
    <row r="79" spans="1:12" x14ac:dyDescent="0.25">
      <c r="B79" s="14"/>
      <c r="C79" s="14"/>
      <c r="D79" s="14"/>
      <c r="E79" s="14"/>
      <c r="G79" s="94" t="str">
        <f>IF(H79="", "", _xlfn.XLOOKUP(H79, 'UHCC resource mapping'!D:D, 'UHCC resource mapping'!B:B, ""))</f>
        <v/>
      </c>
      <c r="I79" s="94" t="str">
        <f>IF(H79="", "", _xlfn.XLOOKUP(H79, 'UHCC resource mapping'!D:D, 'UHCC resource mapping'!E:E, ""))</f>
        <v/>
      </c>
    </row>
    <row r="80" spans="1:12" x14ac:dyDescent="0.25">
      <c r="B80" s="14"/>
      <c r="C80" s="14"/>
      <c r="D80" s="14"/>
      <c r="E80" s="14"/>
      <c r="G80" s="94" t="str">
        <f>IF(H80="", "", _xlfn.XLOOKUP(H80, 'UHCC resource mapping'!D:D, 'UHCC resource mapping'!B:B, ""))</f>
        <v/>
      </c>
      <c r="I80" s="94" t="str">
        <f>IF(H80="", "", _xlfn.XLOOKUP(H80, 'UHCC resource mapping'!D:D, 'UHCC resource mapping'!E:E, ""))</f>
        <v/>
      </c>
    </row>
    <row r="81" spans="2:9" x14ac:dyDescent="0.25">
      <c r="B81" s="14"/>
      <c r="C81" s="14"/>
      <c r="D81" s="14"/>
      <c r="E81" s="14"/>
      <c r="G81" s="94" t="str">
        <f>IF(H81="", "", _xlfn.XLOOKUP(H81, 'UHCC resource mapping'!D:D, 'UHCC resource mapping'!B:B, ""))</f>
        <v/>
      </c>
      <c r="I81" s="94" t="str">
        <f>IF(H81="", "", _xlfn.XLOOKUP(H81, 'UHCC resource mapping'!D:D, 'UHCC resource mapping'!E:E, ""))</f>
        <v/>
      </c>
    </row>
    <row r="82" spans="2:9" x14ac:dyDescent="0.25">
      <c r="B82" s="14"/>
      <c r="C82" s="14"/>
      <c r="D82" s="14"/>
      <c r="E82" s="14"/>
      <c r="G82" s="94" t="str">
        <f>IF(H82="", "", _xlfn.XLOOKUP(H82, 'UHCC resource mapping'!D:D, 'UHCC resource mapping'!B:B, ""))</f>
        <v/>
      </c>
      <c r="I82" s="94" t="str">
        <f>IF(H82="", "", _xlfn.XLOOKUP(H82, 'UHCC resource mapping'!D:D, 'UHCC resource mapping'!E:E, ""))</f>
        <v/>
      </c>
    </row>
    <row r="83" spans="2:9" x14ac:dyDescent="0.25">
      <c r="B83" s="14"/>
      <c r="C83" s="14"/>
      <c r="D83" s="14"/>
      <c r="E83" s="14"/>
      <c r="G83" s="94" t="str">
        <f>IF(H83="", "", _xlfn.XLOOKUP(H83, 'UHCC resource mapping'!D:D, 'UHCC resource mapping'!B:B, ""))</f>
        <v/>
      </c>
      <c r="I83" s="94" t="str">
        <f>IF(H83="", "", _xlfn.XLOOKUP(H83, 'UHCC resource mapping'!D:D, 'UHCC resource mapping'!E:E, ""))</f>
        <v/>
      </c>
    </row>
    <row r="84" spans="2:9" x14ac:dyDescent="0.25">
      <c r="B84" s="14"/>
      <c r="C84" s="14"/>
      <c r="D84" s="14"/>
      <c r="E84" s="14"/>
      <c r="G84" s="94" t="str">
        <f>IF(H84="", "", _xlfn.XLOOKUP(H84, 'UHCC resource mapping'!D:D, 'UHCC resource mapping'!B:B, ""))</f>
        <v/>
      </c>
      <c r="I84" s="94" t="str">
        <f>IF(H84="", "", _xlfn.XLOOKUP(H84, 'UHCC resource mapping'!D:D, 'UHCC resource mapping'!E:E, ""))</f>
        <v/>
      </c>
    </row>
    <row r="85" spans="2:9" x14ac:dyDescent="0.25">
      <c r="B85" s="14"/>
      <c r="C85" s="14"/>
      <c r="D85" s="14"/>
      <c r="E85" s="14"/>
      <c r="G85" s="94" t="str">
        <f>IF(H85="", "", _xlfn.XLOOKUP(H85, 'UHCC resource mapping'!D:D, 'UHCC resource mapping'!B:B, ""))</f>
        <v/>
      </c>
      <c r="I85" s="94" t="str">
        <f>IF(H85="", "", _xlfn.XLOOKUP(H85, 'UHCC resource mapping'!D:D, 'UHCC resource mapping'!E:E, ""))</f>
        <v/>
      </c>
    </row>
    <row r="86" spans="2:9" x14ac:dyDescent="0.25">
      <c r="B86" s="14"/>
      <c r="C86" s="14"/>
      <c r="D86" s="14"/>
      <c r="E86" s="14"/>
      <c r="G86" s="94" t="str">
        <f>IF(H86="", "", _xlfn.XLOOKUP(H86, 'UHCC resource mapping'!D:D, 'UHCC resource mapping'!B:B, ""))</f>
        <v/>
      </c>
      <c r="I86" s="94" t="str">
        <f>IF(H86="", "", _xlfn.XLOOKUP(H86, 'UHCC resource mapping'!D:D, 'UHCC resource mapping'!E:E, ""))</f>
        <v/>
      </c>
    </row>
    <row r="87" spans="2:9" x14ac:dyDescent="0.25">
      <c r="B87" s="14"/>
      <c r="C87" s="14"/>
      <c r="D87" s="14"/>
      <c r="E87" s="14"/>
      <c r="G87" s="94" t="str">
        <f>IF(H87="", "", _xlfn.XLOOKUP(H87, 'UHCC resource mapping'!D:D, 'UHCC resource mapping'!B:B, ""))</f>
        <v/>
      </c>
      <c r="I87" s="94" t="str">
        <f>IF(H87="", "", _xlfn.XLOOKUP(H87, 'UHCC resource mapping'!D:D, 'UHCC resource mapping'!E:E, ""))</f>
        <v/>
      </c>
    </row>
    <row r="88" spans="2:9" x14ac:dyDescent="0.25">
      <c r="B88" s="14"/>
      <c r="C88" s="14"/>
      <c r="D88" s="14"/>
      <c r="E88" s="14"/>
      <c r="G88" s="94" t="str">
        <f>IF(H88="", "", _xlfn.XLOOKUP(H88, 'UHCC resource mapping'!D:D, 'UHCC resource mapping'!B:B, ""))</f>
        <v/>
      </c>
      <c r="I88" s="94" t="str">
        <f>IF(H88="", "", _xlfn.XLOOKUP(H88, 'UHCC resource mapping'!D:D, 'UHCC resource mapping'!E:E, ""))</f>
        <v/>
      </c>
    </row>
    <row r="89" spans="2:9" x14ac:dyDescent="0.25">
      <c r="B89" s="14"/>
      <c r="C89" s="14"/>
      <c r="D89" s="14"/>
      <c r="E89" s="14"/>
      <c r="G89" s="94" t="str">
        <f>IF(H89="", "", _xlfn.XLOOKUP(H89, 'UHCC resource mapping'!D:D, 'UHCC resource mapping'!B:B, ""))</f>
        <v/>
      </c>
      <c r="I89" s="94" t="str">
        <f>IF(H89="", "", _xlfn.XLOOKUP(H89, 'UHCC resource mapping'!D:D, 'UHCC resource mapping'!E:E, ""))</f>
        <v/>
      </c>
    </row>
    <row r="90" spans="2:9" x14ac:dyDescent="0.25">
      <c r="B90" s="14"/>
      <c r="C90" s="14"/>
      <c r="D90" s="14"/>
      <c r="E90" s="14"/>
      <c r="G90" s="94" t="str">
        <f>IF(H90="", "", _xlfn.XLOOKUP(H90, 'UHCC resource mapping'!D:D, 'UHCC resource mapping'!B:B, ""))</f>
        <v/>
      </c>
      <c r="I90" s="94" t="str">
        <f>IF(H90="", "", _xlfn.XLOOKUP(H90, 'UHCC resource mapping'!D:D, 'UHCC resource mapping'!E:E, ""))</f>
        <v/>
      </c>
    </row>
    <row r="91" spans="2:9" x14ac:dyDescent="0.25">
      <c r="B91" s="14"/>
      <c r="C91" s="14"/>
      <c r="D91" s="14"/>
      <c r="E91" s="14"/>
      <c r="G91" s="94" t="str">
        <f>IF(H91="", "", _xlfn.XLOOKUP(H91, 'UHCC resource mapping'!D:D, 'UHCC resource mapping'!B:B, ""))</f>
        <v/>
      </c>
      <c r="I91" s="94" t="str">
        <f>IF(H91="", "", _xlfn.XLOOKUP(H91, 'UHCC resource mapping'!D:D, 'UHCC resource mapping'!E:E, ""))</f>
        <v/>
      </c>
    </row>
    <row r="92" spans="2:9" x14ac:dyDescent="0.25">
      <c r="B92" s="14"/>
      <c r="C92" s="14"/>
      <c r="D92" s="14"/>
      <c r="E92" s="14"/>
      <c r="G92" s="94" t="str">
        <f>IF(H92="", "", _xlfn.XLOOKUP(H92, 'UHCC resource mapping'!D:D, 'UHCC resource mapping'!B:B, ""))</f>
        <v/>
      </c>
      <c r="I92" s="94" t="str">
        <f>IF(H92="", "", _xlfn.XLOOKUP(H92, 'UHCC resource mapping'!D:D, 'UHCC resource mapping'!E:E, ""))</f>
        <v/>
      </c>
    </row>
    <row r="93" spans="2:9" x14ac:dyDescent="0.25">
      <c r="B93" s="14"/>
      <c r="C93" s="14"/>
      <c r="D93" s="14"/>
      <c r="E93" s="14"/>
      <c r="G93" s="94" t="str">
        <f>IF(H93="", "", _xlfn.XLOOKUP(H93, 'UHCC resource mapping'!D:D, 'UHCC resource mapping'!B:B, ""))</f>
        <v/>
      </c>
      <c r="I93" s="94" t="str">
        <f>IF(H93="", "", _xlfn.XLOOKUP(H93, 'UHCC resource mapping'!D:D, 'UHCC resource mapping'!E:E, ""))</f>
        <v/>
      </c>
    </row>
    <row r="94" spans="2:9" x14ac:dyDescent="0.25">
      <c r="B94" s="14"/>
      <c r="C94" s="14"/>
      <c r="D94" s="14"/>
      <c r="E94" s="14"/>
      <c r="G94" s="94" t="str">
        <f>IF(H94="", "", _xlfn.XLOOKUP(H94, 'UHCC resource mapping'!D:D, 'UHCC resource mapping'!B:B, ""))</f>
        <v/>
      </c>
      <c r="I94" s="94" t="str">
        <f>IF(H94="", "", _xlfn.XLOOKUP(H94, 'UHCC resource mapping'!D:D, 'UHCC resource mapping'!E:E, ""))</f>
        <v/>
      </c>
    </row>
    <row r="95" spans="2:9" x14ac:dyDescent="0.25">
      <c r="B95" s="14"/>
      <c r="C95" s="14"/>
      <c r="D95" s="14"/>
      <c r="E95" s="14"/>
      <c r="G95" s="94" t="str">
        <f>IF(H95="", "", _xlfn.XLOOKUP(H95, 'UHCC resource mapping'!D:D, 'UHCC resource mapping'!B:B, ""))</f>
        <v/>
      </c>
      <c r="I95" s="94" t="str">
        <f>IF(H95="", "", _xlfn.XLOOKUP(H95, 'UHCC resource mapping'!D:D, 'UHCC resource mapping'!E:E, ""))</f>
        <v/>
      </c>
    </row>
    <row r="96" spans="2:9" x14ac:dyDescent="0.25">
      <c r="B96" s="14"/>
      <c r="C96" s="14"/>
      <c r="D96" s="14"/>
      <c r="E96" s="14"/>
      <c r="G96" s="94" t="str">
        <f>IF(H96="", "", _xlfn.XLOOKUP(H96, 'UHCC resource mapping'!D:D, 'UHCC resource mapping'!B:B, ""))</f>
        <v/>
      </c>
      <c r="I96" s="94" t="str">
        <f>IF(H96="", "", _xlfn.XLOOKUP(H96, 'UHCC resource mapping'!D:D, 'UHCC resource mapping'!E:E, ""))</f>
        <v/>
      </c>
    </row>
    <row r="97" spans="2:9" x14ac:dyDescent="0.25">
      <c r="C97" s="14"/>
      <c r="D97" s="14"/>
      <c r="E97" s="14"/>
      <c r="G97" s="94" t="str">
        <f>IF(H97="", "", _xlfn.XLOOKUP(H97, 'UHCC resource mapping'!D:D, 'UHCC resource mapping'!B:B, ""))</f>
        <v/>
      </c>
      <c r="I97" s="94" t="str">
        <f>IF(H97="", "", _xlfn.XLOOKUP(H97, 'UHCC resource mapping'!D:D, 'UHCC resource mapping'!E:E, ""))</f>
        <v/>
      </c>
    </row>
    <row r="98" spans="2:9" x14ac:dyDescent="0.25">
      <c r="B98" s="14"/>
      <c r="C98" s="14"/>
      <c r="D98" s="14"/>
      <c r="E98" s="14"/>
      <c r="G98" s="94" t="str">
        <f>IF(H98="", "", _xlfn.XLOOKUP(H98, 'UHCC resource mapping'!D:D, 'UHCC resource mapping'!B:B, ""))</f>
        <v/>
      </c>
      <c r="I98" s="94" t="str">
        <f>IF(H98="", "", _xlfn.XLOOKUP(H98, 'UHCC resource mapping'!D:D, 'UHCC resource mapping'!E:E, ""))</f>
        <v/>
      </c>
    </row>
    <row r="99" spans="2:9" x14ac:dyDescent="0.25">
      <c r="B99" s="14"/>
      <c r="C99" s="14"/>
      <c r="D99" s="14"/>
      <c r="E99" s="14"/>
      <c r="G99" s="94" t="str">
        <f>IF(H99="", "", _xlfn.XLOOKUP(H99, 'UHCC resource mapping'!D:D, 'UHCC resource mapping'!B:B, ""))</f>
        <v/>
      </c>
      <c r="I99" s="94" t="str">
        <f>IF(H99="", "", _xlfn.XLOOKUP(H99, 'UHCC resource mapping'!D:D, 'UHCC resource mapping'!E:E, ""))</f>
        <v/>
      </c>
    </row>
    <row r="100" spans="2:9" x14ac:dyDescent="0.25">
      <c r="G100" s="94" t="str">
        <f>IF(H100="", "", _xlfn.XLOOKUP(H100, 'UHCC resource mapping'!D:D, 'UHCC resource mapping'!B:B, ""))</f>
        <v/>
      </c>
      <c r="I100" s="94" t="str">
        <f>IF(H100="", "", _xlfn.XLOOKUP(H100, 'UHCC resource mapping'!D:D, 'UHCC resource mapping'!E:E, ""))</f>
        <v/>
      </c>
    </row>
    <row r="101" spans="2:9" x14ac:dyDescent="0.25">
      <c r="G101" s="94" t="str">
        <f>IF(H101="", "", _xlfn.XLOOKUP(H101, 'UHCC resource mapping'!D:D, 'UHCC resource mapping'!B:B, ""))</f>
        <v/>
      </c>
      <c r="I101" s="94" t="str">
        <f>IF(H101="", "", _xlfn.XLOOKUP(H101, 'UHCC resource mapping'!D:D, 'UHCC resource mapping'!E:E, ""))</f>
        <v/>
      </c>
    </row>
    <row r="102" spans="2:9" x14ac:dyDescent="0.25">
      <c r="G102" s="94" t="str">
        <f>IF(H102="", "", _xlfn.XLOOKUP(H102, 'UHCC resource mapping'!D:D, 'UHCC resource mapping'!B:B, ""))</f>
        <v/>
      </c>
      <c r="I102" s="94" t="str">
        <f>IF(H102="", "", _xlfn.XLOOKUP(H102, 'UHCC resource mapping'!D:D, 'UHCC resource mapping'!E:E, ""))</f>
        <v/>
      </c>
    </row>
    <row r="103" spans="2:9" x14ac:dyDescent="0.25">
      <c r="G103" s="94" t="str">
        <f>IF(H103="", "", _xlfn.XLOOKUP(H103, 'UHCC resource mapping'!D:D, 'UHCC resource mapping'!B:B, ""))</f>
        <v/>
      </c>
      <c r="I103" s="94" t="str">
        <f>IF(H103="", "", _xlfn.XLOOKUP(H103, 'UHCC resource mapping'!D:D, 'UHCC resource mapping'!E:E, ""))</f>
        <v/>
      </c>
    </row>
    <row r="104" spans="2:9" x14ac:dyDescent="0.25">
      <c r="G104" s="94" t="str">
        <f>IF(H104="", "", _xlfn.XLOOKUP(H104, 'UHCC resource mapping'!D:D, 'UHCC resource mapping'!B:B, ""))</f>
        <v/>
      </c>
      <c r="I104" s="94" t="str">
        <f>IF(H104="", "", _xlfn.XLOOKUP(H104, 'UHCC resource mapping'!D:D, 'UHCC resource mapping'!E:E, ""))</f>
        <v/>
      </c>
    </row>
    <row r="105" spans="2:9" x14ac:dyDescent="0.25">
      <c r="G105" s="94" t="str">
        <f>IF(H105="", "", _xlfn.XLOOKUP(H105, 'UHCC resource mapping'!D:D, 'UHCC resource mapping'!B:B, ""))</f>
        <v/>
      </c>
      <c r="I105" s="94" t="str">
        <f>IF(H105="", "", _xlfn.XLOOKUP(H105, 'UHCC resource mapping'!D:D, 'UHCC resource mapping'!E:E, ""))</f>
        <v/>
      </c>
    </row>
    <row r="106" spans="2:9" x14ac:dyDescent="0.25">
      <c r="G106" s="94" t="str">
        <f>IF(H106="", "", _xlfn.XLOOKUP(H106, 'UHCC resource mapping'!D:D, 'UHCC resource mapping'!B:B, ""))</f>
        <v/>
      </c>
      <c r="I106" s="94" t="str">
        <f>IF(H106="", "", _xlfn.XLOOKUP(H106, 'UHCC resource mapping'!D:D, 'UHCC resource mapping'!E:E, ""))</f>
        <v/>
      </c>
    </row>
    <row r="107" spans="2:9" x14ac:dyDescent="0.25">
      <c r="G107" s="94" t="str">
        <f>IF(H107="", "", _xlfn.XLOOKUP(H107, 'UHCC resource mapping'!D:D, 'UHCC resource mapping'!B:B, ""))</f>
        <v/>
      </c>
      <c r="I107" s="94" t="str">
        <f>IF(H107="", "", _xlfn.XLOOKUP(H107, 'UHCC resource mapping'!D:D, 'UHCC resource mapping'!E:E, ""))</f>
        <v/>
      </c>
    </row>
    <row r="108" spans="2:9" x14ac:dyDescent="0.25">
      <c r="G108" s="94" t="str">
        <f>IF(H108="", "", _xlfn.XLOOKUP(H108, 'UHCC resource mapping'!D:D, 'UHCC resource mapping'!B:B, ""))</f>
        <v/>
      </c>
      <c r="I108" s="94" t="str">
        <f>IF(H108="", "", _xlfn.XLOOKUP(H108, 'UHCC resource mapping'!D:D, 'UHCC resource mapping'!E:E, ""))</f>
        <v/>
      </c>
    </row>
    <row r="109" spans="2:9" x14ac:dyDescent="0.25">
      <c r="G109" s="94" t="str">
        <f>IF(H109="", "", _xlfn.XLOOKUP(H109, 'UHCC resource mapping'!D:D, 'UHCC resource mapping'!B:B, ""))</f>
        <v/>
      </c>
      <c r="I109" s="94" t="str">
        <f>IF(H109="", "", _xlfn.XLOOKUP(H109, 'UHCC resource mapping'!D:D, 'UHCC resource mapping'!E:E, ""))</f>
        <v/>
      </c>
    </row>
    <row r="110" spans="2:9" x14ac:dyDescent="0.25">
      <c r="G110" s="94" t="str">
        <f>IF(H110="", "", _xlfn.XLOOKUP(H110, 'UHCC resource mapping'!D:D, 'UHCC resource mapping'!B:B, ""))</f>
        <v/>
      </c>
      <c r="I110" s="94" t="str">
        <f>IF(H110="", "", _xlfn.XLOOKUP(H110, 'UHCC resource mapping'!D:D, 'UHCC resource mapping'!E:E, ""))</f>
        <v/>
      </c>
    </row>
    <row r="111" spans="2:9" x14ac:dyDescent="0.25">
      <c r="G111" s="94" t="str">
        <f>IF(H111="", "", _xlfn.XLOOKUP(H111, 'UHCC resource mapping'!D:D, 'UHCC resource mapping'!B:B, ""))</f>
        <v/>
      </c>
      <c r="I111" s="94" t="str">
        <f>IF(H111="", "", _xlfn.XLOOKUP(H111, 'UHCC resource mapping'!D:D, 'UHCC resource mapping'!E:E, ""))</f>
        <v/>
      </c>
    </row>
    <row r="112" spans="2:9" x14ac:dyDescent="0.25">
      <c r="G112" s="94" t="str">
        <f>IF(H112="", "", _xlfn.XLOOKUP(H112, 'UHCC resource mapping'!D:D, 'UHCC resource mapping'!B:B, ""))</f>
        <v/>
      </c>
      <c r="I112" s="94" t="str">
        <f>IF(H112="", "", _xlfn.XLOOKUP(H112, 'UHCC resource mapping'!D:D, 'UHCC resource mapping'!E:E, ""))</f>
        <v/>
      </c>
    </row>
    <row r="113" spans="7:9" x14ac:dyDescent="0.25">
      <c r="G113" s="94" t="str">
        <f>IF(H113="", "", _xlfn.XLOOKUP(H113, 'UHCC resource mapping'!D:D, 'UHCC resource mapping'!B:B, ""))</f>
        <v/>
      </c>
      <c r="I113" s="94" t="str">
        <f>IF(H113="", "", _xlfn.XLOOKUP(H113, 'UHCC resource mapping'!D:D, 'UHCC resource mapping'!E:E, ""))</f>
        <v/>
      </c>
    </row>
    <row r="114" spans="7:9" x14ac:dyDescent="0.25">
      <c r="G114" s="94" t="str">
        <f>IF(H114="", "", _xlfn.XLOOKUP(H114, 'UHCC resource mapping'!D:D, 'UHCC resource mapping'!B:B, ""))</f>
        <v/>
      </c>
      <c r="I114" s="94" t="str">
        <f>IF(H114="", "", _xlfn.XLOOKUP(H114, 'UHCC resource mapping'!D:D, 'UHCC resource mapping'!E:E, ""))</f>
        <v/>
      </c>
    </row>
    <row r="115" spans="7:9" x14ac:dyDescent="0.25">
      <c r="G115" s="94" t="str">
        <f>IF(H115="", "", _xlfn.XLOOKUP(H115, 'UHCC resource mapping'!D:D, 'UHCC resource mapping'!B:B, ""))</f>
        <v/>
      </c>
      <c r="I115" s="94" t="str">
        <f>IF(H115="", "", _xlfn.XLOOKUP(H115, 'UHCC resource mapping'!D:D, 'UHCC resource mapping'!E:E, ""))</f>
        <v/>
      </c>
    </row>
    <row r="116" spans="7:9" x14ac:dyDescent="0.25">
      <c r="G116" s="94" t="str">
        <f>IF(H116="", "", _xlfn.XLOOKUP(H116, 'UHCC resource mapping'!D:D, 'UHCC resource mapping'!B:B, ""))</f>
        <v/>
      </c>
      <c r="I116" s="94" t="str">
        <f>IF(H116="", "", _xlfn.XLOOKUP(H116, 'UHCC resource mapping'!D:D, 'UHCC resource mapping'!E:E, ""))</f>
        <v/>
      </c>
    </row>
    <row r="117" spans="7:9" x14ac:dyDescent="0.25">
      <c r="G117" s="94" t="str">
        <f>IF(H117="", "", _xlfn.XLOOKUP(H117, 'UHCC resource mapping'!D:D, 'UHCC resource mapping'!B:B, ""))</f>
        <v/>
      </c>
      <c r="I117" s="94" t="str">
        <f>IF(H117="", "", _xlfn.XLOOKUP(H117, 'UHCC resource mapping'!D:D, 'UHCC resource mapping'!E:E, ""))</f>
        <v/>
      </c>
    </row>
    <row r="118" spans="7:9" x14ac:dyDescent="0.25">
      <c r="G118" s="94" t="str">
        <f>IF(H118="", "", _xlfn.XLOOKUP(H118, 'UHCC resource mapping'!D:D, 'UHCC resource mapping'!B:B, ""))</f>
        <v/>
      </c>
      <c r="I118" s="94" t="str">
        <f>IF(H118="", "", _xlfn.XLOOKUP(H118, 'UHCC resource mapping'!D:D, 'UHCC resource mapping'!E:E, ""))</f>
        <v/>
      </c>
    </row>
    <row r="119" spans="7:9" x14ac:dyDescent="0.25">
      <c r="G119" s="94" t="str">
        <f>IF(H119="", "", _xlfn.XLOOKUP(H119, 'UHCC resource mapping'!D:D, 'UHCC resource mapping'!B:B, ""))</f>
        <v/>
      </c>
      <c r="I119" s="94" t="str">
        <f>IF(H119="", "", _xlfn.XLOOKUP(H119, 'UHCC resource mapping'!D:D, 'UHCC resource mapping'!E:E, ""))</f>
        <v/>
      </c>
    </row>
    <row r="120" spans="7:9" x14ac:dyDescent="0.25">
      <c r="G120" s="94" t="str">
        <f>IF(H120="", "", _xlfn.XLOOKUP(H120, 'UHCC resource mapping'!D:D, 'UHCC resource mapping'!B:B, ""))</f>
        <v/>
      </c>
      <c r="I120" s="94" t="str">
        <f>IF(H120="", "", _xlfn.XLOOKUP(H120, 'UHCC resource mapping'!D:D, 'UHCC resource mapping'!E:E, ""))</f>
        <v/>
      </c>
    </row>
    <row r="121" spans="7:9" x14ac:dyDescent="0.25">
      <c r="G121" s="94" t="str">
        <f>IF(H121="", "", _xlfn.XLOOKUP(H121, 'UHCC resource mapping'!D:D, 'UHCC resource mapping'!B:B, ""))</f>
        <v/>
      </c>
      <c r="I121" s="94" t="str">
        <f>IF(H121="", "", _xlfn.XLOOKUP(H121, 'UHCC resource mapping'!D:D, 'UHCC resource mapping'!E:E, ""))</f>
        <v/>
      </c>
    </row>
    <row r="122" spans="7:9" x14ac:dyDescent="0.25">
      <c r="G122" s="94" t="str">
        <f>IF(H122="", "", _xlfn.XLOOKUP(H122, 'UHCC resource mapping'!D:D, 'UHCC resource mapping'!B:B, ""))</f>
        <v/>
      </c>
      <c r="I122" s="94" t="str">
        <f>IF(H122="", "", _xlfn.XLOOKUP(H122, 'UHCC resource mapping'!D:D, 'UHCC resource mapping'!E:E, ""))</f>
        <v/>
      </c>
    </row>
    <row r="123" spans="7:9" x14ac:dyDescent="0.25">
      <c r="G123" s="94" t="str">
        <f>IF(H123="", "", _xlfn.XLOOKUP(H123, 'UHCC resource mapping'!D:D, 'UHCC resource mapping'!B:B, ""))</f>
        <v/>
      </c>
      <c r="I123" s="94" t="str">
        <f>IF(H123="", "", _xlfn.XLOOKUP(H123, 'UHCC resource mapping'!D:D, 'UHCC resource mapping'!E:E, ""))</f>
        <v/>
      </c>
    </row>
    <row r="124" spans="7:9" x14ac:dyDescent="0.25">
      <c r="G124" s="94" t="str">
        <f>IF(H124="", "", _xlfn.XLOOKUP(H124, 'UHCC resource mapping'!D:D, 'UHCC resource mapping'!B:B, ""))</f>
        <v/>
      </c>
      <c r="I124" s="94" t="str">
        <f>IF(H124="", "", _xlfn.XLOOKUP(H124, 'UHCC resource mapping'!D:D, 'UHCC resource mapping'!E:E, ""))</f>
        <v/>
      </c>
    </row>
    <row r="125" spans="7:9" x14ac:dyDescent="0.25">
      <c r="G125" s="94" t="str">
        <f>IF(H125="", "", _xlfn.XLOOKUP(H125, 'UHCC resource mapping'!D:D, 'UHCC resource mapping'!B:B, ""))</f>
        <v/>
      </c>
      <c r="I125" s="94" t="str">
        <f>IF(H125="", "", _xlfn.XLOOKUP(H125, 'UHCC resource mapping'!D:D, 'UHCC resource mapping'!E:E, ""))</f>
        <v/>
      </c>
    </row>
    <row r="126" spans="7:9" x14ac:dyDescent="0.25">
      <c r="G126" s="94" t="str">
        <f>IF(H126="", "", _xlfn.XLOOKUP(H126, 'UHCC resource mapping'!D:D, 'UHCC resource mapping'!B:B, ""))</f>
        <v/>
      </c>
      <c r="I126" s="94" t="str">
        <f>IF(H126="", "", _xlfn.XLOOKUP(H126, 'UHCC resource mapping'!D:D, 'UHCC resource mapping'!E:E, ""))</f>
        <v/>
      </c>
    </row>
    <row r="127" spans="7:9" x14ac:dyDescent="0.25">
      <c r="G127" s="94" t="str">
        <f>IF(H127="", "", _xlfn.XLOOKUP(H127, 'UHCC resource mapping'!D:D, 'UHCC resource mapping'!B:B, ""))</f>
        <v/>
      </c>
      <c r="I127" s="94" t="str">
        <f>IF(H127="", "", _xlfn.XLOOKUP(H127, 'UHCC resource mapping'!D:D, 'UHCC resource mapping'!E:E, ""))</f>
        <v/>
      </c>
    </row>
    <row r="128" spans="7:9" x14ac:dyDescent="0.25">
      <c r="G128" s="94" t="str">
        <f>IF(H128="", "", _xlfn.XLOOKUP(H128, 'UHCC resource mapping'!D:D, 'UHCC resource mapping'!B:B, ""))</f>
        <v/>
      </c>
      <c r="I128" s="94" t="str">
        <f>IF(H128="", "", _xlfn.XLOOKUP(H128, 'UHCC resource mapping'!D:D, 'UHCC resource mapping'!E:E, ""))</f>
        <v/>
      </c>
    </row>
    <row r="129" spans="7:9" x14ac:dyDescent="0.25">
      <c r="G129" s="94" t="str">
        <f>IF(H129="", "", _xlfn.XLOOKUP(H129, 'UHCC resource mapping'!D:D, 'UHCC resource mapping'!B:B, ""))</f>
        <v/>
      </c>
      <c r="I129" s="94" t="str">
        <f>IF(H129="", "", _xlfn.XLOOKUP(H129, 'UHCC resource mapping'!D:D, 'UHCC resource mapping'!E:E, ""))</f>
        <v/>
      </c>
    </row>
    <row r="130" spans="7:9" x14ac:dyDescent="0.25">
      <c r="G130" s="94" t="str">
        <f>IF(H130="", "", _xlfn.XLOOKUP(H130, 'UHCC resource mapping'!D:D, 'UHCC resource mapping'!B:B, ""))</f>
        <v/>
      </c>
      <c r="I130" s="94" t="str">
        <f>IF(H130="", "", _xlfn.XLOOKUP(H130, 'UHCC resource mapping'!D:D, 'UHCC resource mapping'!E:E, ""))</f>
        <v/>
      </c>
    </row>
    <row r="131" spans="7:9" x14ac:dyDescent="0.25">
      <c r="G131" s="94" t="str">
        <f>IF(H131="", "", _xlfn.XLOOKUP(H131, 'UHCC resource mapping'!D:D, 'UHCC resource mapping'!B:B, ""))</f>
        <v/>
      </c>
      <c r="I131" s="94" t="str">
        <f>IF(H131="", "", _xlfn.XLOOKUP(H131, 'UHCC resource mapping'!D:D, 'UHCC resource mapping'!E:E, ""))</f>
        <v/>
      </c>
    </row>
    <row r="132" spans="7:9" x14ac:dyDescent="0.25">
      <c r="G132" s="94" t="str">
        <f>IF(H132="", "", _xlfn.XLOOKUP(H132, 'UHCC resource mapping'!D:D, 'UHCC resource mapping'!B:B, ""))</f>
        <v/>
      </c>
      <c r="I132" s="94" t="str">
        <f>IF(H132="", "", _xlfn.XLOOKUP(H132, 'UHCC resource mapping'!D:D, 'UHCC resource mapping'!E:E, ""))</f>
        <v/>
      </c>
    </row>
    <row r="133" spans="7:9" x14ac:dyDescent="0.25">
      <c r="G133" s="94" t="str">
        <f>IF(H133="", "", _xlfn.XLOOKUP(H133, 'UHCC resource mapping'!D:D, 'UHCC resource mapping'!B:B, ""))</f>
        <v/>
      </c>
      <c r="I133" s="94" t="str">
        <f>IF(H133="", "", _xlfn.XLOOKUP(H133, 'UHCC resource mapping'!D:D, 'UHCC resource mapping'!E:E, ""))</f>
        <v/>
      </c>
    </row>
    <row r="134" spans="7:9" x14ac:dyDescent="0.25">
      <c r="G134" s="94" t="str">
        <f>IF(H134="", "", _xlfn.XLOOKUP(H134, 'UHCC resource mapping'!D:D, 'UHCC resource mapping'!B:B, ""))</f>
        <v/>
      </c>
      <c r="I134" s="94" t="str">
        <f>IF(H134="", "", _xlfn.XLOOKUP(H134, 'UHCC resource mapping'!D:D, 'UHCC resource mapping'!E:E, ""))</f>
        <v/>
      </c>
    </row>
    <row r="135" spans="7:9" x14ac:dyDescent="0.25">
      <c r="G135" s="94" t="str">
        <f>IF(H135="", "", _xlfn.XLOOKUP(H135, 'UHCC resource mapping'!D:D, 'UHCC resource mapping'!B:B, ""))</f>
        <v/>
      </c>
      <c r="I135" s="94" t="str">
        <f>IF(H135="", "", _xlfn.XLOOKUP(H135, 'UHCC resource mapping'!D:D, 'UHCC resource mapping'!E:E, ""))</f>
        <v/>
      </c>
    </row>
    <row r="136" spans="7:9" x14ac:dyDescent="0.25">
      <c r="G136" s="94" t="str">
        <f>IF(H136="", "", _xlfn.XLOOKUP(H136, 'UHCC resource mapping'!D:D, 'UHCC resource mapping'!B:B, ""))</f>
        <v/>
      </c>
      <c r="I136" s="94" t="str">
        <f>IF(H136="", "", _xlfn.XLOOKUP(H136, 'UHCC resource mapping'!D:D, 'UHCC resource mapping'!E:E, ""))</f>
        <v/>
      </c>
    </row>
    <row r="137" spans="7:9" x14ac:dyDescent="0.25">
      <c r="G137" s="94" t="str">
        <f>IF(H137="", "", _xlfn.XLOOKUP(H137, 'UHCC resource mapping'!D:D, 'UHCC resource mapping'!B:B, ""))</f>
        <v/>
      </c>
      <c r="I137" s="94" t="str">
        <f>IF(H137="", "", _xlfn.XLOOKUP(H137, 'UHCC resource mapping'!D:D, 'UHCC resource mapping'!E:E, ""))</f>
        <v/>
      </c>
    </row>
    <row r="138" spans="7:9" x14ac:dyDescent="0.25">
      <c r="G138" s="94" t="str">
        <f>IF(H138="", "", _xlfn.XLOOKUP(H138, 'UHCC resource mapping'!D:D, 'UHCC resource mapping'!B:B, ""))</f>
        <v/>
      </c>
      <c r="I138" s="94" t="str">
        <f>IF(H138="", "", _xlfn.XLOOKUP(H138, 'UHCC resource mapping'!D:D, 'UHCC resource mapping'!E:E, ""))</f>
        <v/>
      </c>
    </row>
    <row r="139" spans="7:9" x14ac:dyDescent="0.25">
      <c r="G139" s="94" t="str">
        <f>IF(H139="", "", _xlfn.XLOOKUP(H139, 'UHCC resource mapping'!D:D, 'UHCC resource mapping'!B:B, ""))</f>
        <v/>
      </c>
      <c r="I139" s="94" t="str">
        <f>IF(H139="", "", _xlfn.XLOOKUP(H139, 'UHCC resource mapping'!D:D, 'UHCC resource mapping'!E:E, ""))</f>
        <v/>
      </c>
    </row>
    <row r="140" spans="7:9" x14ac:dyDescent="0.25">
      <c r="G140" s="94" t="str">
        <f>IF(H140="", "", _xlfn.XLOOKUP(H140, 'UHCC resource mapping'!D:D, 'UHCC resource mapping'!B:B, ""))</f>
        <v/>
      </c>
      <c r="I140" s="94" t="str">
        <f>IF(H140="", "", _xlfn.XLOOKUP(H140, 'UHCC resource mapping'!D:D, 'UHCC resource mapping'!E:E, ""))</f>
        <v/>
      </c>
    </row>
    <row r="141" spans="7:9" x14ac:dyDescent="0.25">
      <c r="G141" s="94" t="str">
        <f>IF(H141="", "", _xlfn.XLOOKUP(H141, 'UHCC resource mapping'!D:D, 'UHCC resource mapping'!B:B, ""))</f>
        <v/>
      </c>
      <c r="I141" s="94" t="str">
        <f>IF(H141="", "", _xlfn.XLOOKUP(H141, 'UHCC resource mapping'!D:D, 'UHCC resource mapping'!E:E, ""))</f>
        <v/>
      </c>
    </row>
    <row r="142" spans="7:9" x14ac:dyDescent="0.25">
      <c r="G142" s="94" t="str">
        <f>IF(H142="", "", _xlfn.XLOOKUP(H142, 'UHCC resource mapping'!D:D, 'UHCC resource mapping'!B:B, ""))</f>
        <v/>
      </c>
      <c r="I142" s="94" t="str">
        <f>IF(H142="", "", _xlfn.XLOOKUP(H142, 'UHCC resource mapping'!D:D, 'UHCC resource mapping'!E:E, ""))</f>
        <v/>
      </c>
    </row>
    <row r="143" spans="7:9" x14ac:dyDescent="0.25">
      <c r="G143" s="94" t="str">
        <f>IF(H143="", "", _xlfn.XLOOKUP(H143, 'UHCC resource mapping'!D:D, 'UHCC resource mapping'!B:B, ""))</f>
        <v/>
      </c>
      <c r="I143" s="94" t="str">
        <f>IF(H143="", "", _xlfn.XLOOKUP(H143, 'UHCC resource mapping'!D:D, 'UHCC resource mapping'!E:E, ""))</f>
        <v/>
      </c>
    </row>
    <row r="144" spans="7:9" x14ac:dyDescent="0.25">
      <c r="G144" s="94" t="str">
        <f>IF(H144="", "", _xlfn.XLOOKUP(H144, 'UHCC resource mapping'!D:D, 'UHCC resource mapping'!B:B, ""))</f>
        <v/>
      </c>
      <c r="I144" s="94" t="str">
        <f>IF(H144="", "", _xlfn.XLOOKUP(H144, 'UHCC resource mapping'!D:D, 'UHCC resource mapping'!E:E, ""))</f>
        <v/>
      </c>
    </row>
    <row r="145" spans="7:9" x14ac:dyDescent="0.25">
      <c r="G145" s="94" t="str">
        <f>IF(H145="", "", _xlfn.XLOOKUP(H145, 'UHCC resource mapping'!D:D, 'UHCC resource mapping'!B:B, ""))</f>
        <v/>
      </c>
      <c r="I145" s="94" t="str">
        <f>IF(H145="", "", _xlfn.XLOOKUP(H145, 'UHCC resource mapping'!D:D, 'UHCC resource mapping'!E:E, ""))</f>
        <v/>
      </c>
    </row>
    <row r="146" spans="7:9" x14ac:dyDescent="0.25">
      <c r="G146" s="94" t="str">
        <f>IF(H146="", "", _xlfn.XLOOKUP(H146, 'UHCC resource mapping'!D:D, 'UHCC resource mapping'!B:B, ""))</f>
        <v/>
      </c>
      <c r="I146" s="94" t="str">
        <f>IF(H146="", "", _xlfn.XLOOKUP(H146, 'UHCC resource mapping'!D:D, 'UHCC resource mapping'!E:E, ""))</f>
        <v/>
      </c>
    </row>
    <row r="147" spans="7:9" x14ac:dyDescent="0.25">
      <c r="G147" s="94" t="str">
        <f>IF(H147="", "", _xlfn.XLOOKUP(H147, 'UHCC resource mapping'!D:D, 'UHCC resource mapping'!B:B, ""))</f>
        <v/>
      </c>
      <c r="I147" s="94" t="str">
        <f>IF(H147="", "", _xlfn.XLOOKUP(H147, 'UHCC resource mapping'!D:D, 'UHCC resource mapping'!E:E, ""))</f>
        <v/>
      </c>
    </row>
    <row r="148" spans="7:9" x14ac:dyDescent="0.25">
      <c r="G148" s="94" t="str">
        <f>IF(H148="", "", _xlfn.XLOOKUP(H148, 'UHCC resource mapping'!D:D, 'UHCC resource mapping'!B:B, ""))</f>
        <v/>
      </c>
      <c r="I148" s="94" t="str">
        <f>IF(H148="", "", _xlfn.XLOOKUP(H148, 'UHCC resource mapping'!D:D, 'UHCC resource mapping'!E:E, ""))</f>
        <v/>
      </c>
    </row>
    <row r="149" spans="7:9" x14ac:dyDescent="0.25">
      <c r="G149" s="94" t="str">
        <f>IF(H149="", "", _xlfn.XLOOKUP(H149, 'UHCC resource mapping'!D:D, 'UHCC resource mapping'!B:B, ""))</f>
        <v/>
      </c>
      <c r="I149" s="94" t="str">
        <f>IF(H149="", "", _xlfn.XLOOKUP(H149, 'UHCC resource mapping'!D:D, 'UHCC resource mapping'!E:E, ""))</f>
        <v/>
      </c>
    </row>
    <row r="150" spans="7:9" x14ac:dyDescent="0.25">
      <c r="G150" s="94" t="str">
        <f>IF(H150="", "", _xlfn.XLOOKUP(H150, 'UHCC resource mapping'!D:D, 'UHCC resource mapping'!B:B, ""))</f>
        <v/>
      </c>
      <c r="I150" s="94" t="str">
        <f>IF(H150="", "", _xlfn.XLOOKUP(H150, 'UHCC resource mapping'!D:D, 'UHCC resource mapping'!E:E, ""))</f>
        <v/>
      </c>
    </row>
    <row r="151" spans="7:9" x14ac:dyDescent="0.25">
      <c r="G151" s="94" t="str">
        <f>IF(H151="", "", _xlfn.XLOOKUP(H151, 'UHCC resource mapping'!D:D, 'UHCC resource mapping'!B:B, ""))</f>
        <v/>
      </c>
      <c r="I151" s="94" t="str">
        <f>IF(H151="", "", _xlfn.XLOOKUP(H151, 'UHCC resource mapping'!D:D, 'UHCC resource mapping'!E:E, ""))</f>
        <v/>
      </c>
    </row>
    <row r="152" spans="7:9" x14ac:dyDescent="0.25">
      <c r="G152" s="94" t="str">
        <f>IF(H152="", "", _xlfn.XLOOKUP(H152, 'UHCC resource mapping'!D:D, 'UHCC resource mapping'!B:B, ""))</f>
        <v/>
      </c>
      <c r="I152" s="94" t="str">
        <f>IF(H152="", "", _xlfn.XLOOKUP(H152, 'UHCC resource mapping'!D:D, 'UHCC resource mapping'!E:E, ""))</f>
        <v/>
      </c>
    </row>
    <row r="153" spans="7:9" x14ac:dyDescent="0.25">
      <c r="G153" s="94" t="str">
        <f>IF(H153="", "", _xlfn.XLOOKUP(H153, 'UHCC resource mapping'!D:D, 'UHCC resource mapping'!B:B, ""))</f>
        <v/>
      </c>
      <c r="I153" s="94" t="str">
        <f>IF(H153="", "", _xlfn.XLOOKUP(H153, 'UHCC resource mapping'!D:D, 'UHCC resource mapping'!E:E, ""))</f>
        <v/>
      </c>
    </row>
    <row r="154" spans="7:9" x14ac:dyDescent="0.25">
      <c r="G154" s="94" t="str">
        <f>IF(H154="", "", _xlfn.XLOOKUP(H154, 'UHCC resource mapping'!D:D, 'UHCC resource mapping'!B:B, ""))</f>
        <v/>
      </c>
      <c r="I154" s="94" t="str">
        <f>IF(H154="", "", _xlfn.XLOOKUP(H154, 'UHCC resource mapping'!D:D, 'UHCC resource mapping'!E:E, ""))</f>
        <v/>
      </c>
    </row>
    <row r="155" spans="7:9" x14ac:dyDescent="0.25">
      <c r="G155" s="94" t="str">
        <f>IF(H155="", "", _xlfn.XLOOKUP(H155, 'UHCC resource mapping'!D:D, 'UHCC resource mapping'!B:B, ""))</f>
        <v/>
      </c>
      <c r="I155" s="94" t="str">
        <f>IF(H155="", "", _xlfn.XLOOKUP(H155, 'UHCC resource mapping'!D:D, 'UHCC resource mapping'!E:E, ""))</f>
        <v/>
      </c>
    </row>
    <row r="156" spans="7:9" x14ac:dyDescent="0.25">
      <c r="G156" s="94" t="str">
        <f>IF(H156="", "", _xlfn.XLOOKUP(H156, 'UHCC resource mapping'!D:D, 'UHCC resource mapping'!B:B, ""))</f>
        <v/>
      </c>
      <c r="I156" s="94" t="str">
        <f>IF(H156="", "", _xlfn.XLOOKUP(H156, 'UHCC resource mapping'!D:D, 'UHCC resource mapping'!E:E, ""))</f>
        <v/>
      </c>
    </row>
    <row r="157" spans="7:9" x14ac:dyDescent="0.25">
      <c r="G157" s="94" t="str">
        <f>IF(H157="", "", _xlfn.XLOOKUP(H157, 'UHCC resource mapping'!D:D, 'UHCC resource mapping'!B:B, ""))</f>
        <v/>
      </c>
      <c r="I157" s="94" t="str">
        <f>IF(H157="", "", _xlfn.XLOOKUP(H157, 'UHCC resource mapping'!D:D, 'UHCC resource mapping'!E:E, ""))</f>
        <v/>
      </c>
    </row>
    <row r="158" spans="7:9" x14ac:dyDescent="0.25">
      <c r="G158" s="94" t="str">
        <f>IF(H158="", "", _xlfn.XLOOKUP(H158, 'UHCC resource mapping'!D:D, 'UHCC resource mapping'!B:B, ""))</f>
        <v/>
      </c>
      <c r="I158" s="94" t="str">
        <f>IF(H158="", "", _xlfn.XLOOKUP(H158, 'UHCC resource mapping'!D:D, 'UHCC resource mapping'!E:E, ""))</f>
        <v/>
      </c>
    </row>
    <row r="159" spans="7:9" x14ac:dyDescent="0.25">
      <c r="G159" s="94" t="str">
        <f>IF(H159="", "", _xlfn.XLOOKUP(H159, 'UHCC resource mapping'!D:D, 'UHCC resource mapping'!B:B, ""))</f>
        <v/>
      </c>
      <c r="I159" s="94" t="str">
        <f>IF(H159="", "", _xlfn.XLOOKUP(H159, 'UHCC resource mapping'!D:D, 'UHCC resource mapping'!E:E, ""))</f>
        <v/>
      </c>
    </row>
    <row r="160" spans="7:9" x14ac:dyDescent="0.25">
      <c r="G160" s="94" t="str">
        <f>IF(H160="", "", _xlfn.XLOOKUP(H160, 'UHCC resource mapping'!D:D, 'UHCC resource mapping'!B:B, ""))</f>
        <v/>
      </c>
      <c r="I160" s="94" t="str">
        <f>IF(H160="", "", _xlfn.XLOOKUP(H160, 'UHCC resource mapping'!D:D, 'UHCC resource mapping'!E:E, ""))</f>
        <v/>
      </c>
    </row>
    <row r="161" spans="7:9" x14ac:dyDescent="0.25">
      <c r="G161" s="94" t="str">
        <f>IF(H161="", "", _xlfn.XLOOKUP(H161, 'UHCC resource mapping'!D:D, 'UHCC resource mapping'!B:B, ""))</f>
        <v/>
      </c>
      <c r="I161" s="94" t="str">
        <f>IF(H161="", "", _xlfn.XLOOKUP(H161, 'UHCC resource mapping'!D:D, 'UHCC resource mapping'!E:E, ""))</f>
        <v/>
      </c>
    </row>
    <row r="162" spans="7:9" x14ac:dyDescent="0.25">
      <c r="G162" s="94" t="str">
        <f>IF(H162="", "", _xlfn.XLOOKUP(H162, 'UHCC resource mapping'!D:D, 'UHCC resource mapping'!B:B, ""))</f>
        <v/>
      </c>
      <c r="I162" s="94" t="str">
        <f>IF(H162="", "", _xlfn.XLOOKUP(H162, 'UHCC resource mapping'!D:D, 'UHCC resource mapping'!E:E, ""))</f>
        <v/>
      </c>
    </row>
    <row r="163" spans="7:9" x14ac:dyDescent="0.25">
      <c r="G163" s="94" t="str">
        <f>IF(H163="", "", _xlfn.XLOOKUP(H163, 'UHCC resource mapping'!D:D, 'UHCC resource mapping'!B:B, ""))</f>
        <v/>
      </c>
      <c r="I163" s="94" t="str">
        <f>IF(H163="", "", _xlfn.XLOOKUP(H163, 'UHCC resource mapping'!D:D, 'UHCC resource mapping'!E:E, ""))</f>
        <v/>
      </c>
    </row>
    <row r="164" spans="7:9" x14ac:dyDescent="0.25">
      <c r="G164" s="94" t="str">
        <f>IF(H164="", "", _xlfn.XLOOKUP(H164, 'UHCC resource mapping'!D:D, 'UHCC resource mapping'!B:B, ""))</f>
        <v/>
      </c>
      <c r="I164" s="94" t="str">
        <f>IF(H164="", "", _xlfn.XLOOKUP(H164, 'UHCC resource mapping'!D:D, 'UHCC resource mapping'!E:E, ""))</f>
        <v/>
      </c>
    </row>
    <row r="165" spans="7:9" x14ac:dyDescent="0.25">
      <c r="G165" s="94" t="str">
        <f>IF(H165="", "", _xlfn.XLOOKUP(H165, 'UHCC resource mapping'!D:D, 'UHCC resource mapping'!B:B, ""))</f>
        <v/>
      </c>
      <c r="I165" s="94" t="str">
        <f>IF(H165="", "", _xlfn.XLOOKUP(H165, 'UHCC resource mapping'!D:D, 'UHCC resource mapping'!E:E, ""))</f>
        <v/>
      </c>
    </row>
    <row r="166" spans="7:9" x14ac:dyDescent="0.25">
      <c r="G166" s="94" t="str">
        <f>IF(H166="", "", _xlfn.XLOOKUP(H166, 'UHCC resource mapping'!D:D, 'UHCC resource mapping'!B:B, ""))</f>
        <v/>
      </c>
      <c r="I166" s="94" t="str">
        <f>IF(H166="", "", _xlfn.XLOOKUP(H166, 'UHCC resource mapping'!D:D, 'UHCC resource mapping'!E:E, ""))</f>
        <v/>
      </c>
    </row>
    <row r="167" spans="7:9" x14ac:dyDescent="0.25">
      <c r="G167" s="94" t="str">
        <f>IF(H167="", "", _xlfn.XLOOKUP(H167, 'UHCC resource mapping'!D:D, 'UHCC resource mapping'!B:B, ""))</f>
        <v/>
      </c>
      <c r="I167" s="94" t="str">
        <f>IF(H167="", "", _xlfn.XLOOKUP(H167, 'UHCC resource mapping'!D:D, 'UHCC resource mapping'!E:E, ""))</f>
        <v/>
      </c>
    </row>
    <row r="168" spans="7:9" x14ac:dyDescent="0.25">
      <c r="G168" s="94" t="str">
        <f>IF(H168="", "", _xlfn.XLOOKUP(H168, 'UHCC resource mapping'!D:D, 'UHCC resource mapping'!B:B, ""))</f>
        <v/>
      </c>
      <c r="I168" s="94" t="str">
        <f>IF(H168="", "", _xlfn.XLOOKUP(H168, 'UHCC resource mapping'!D:D, 'UHCC resource mapping'!E:E, ""))</f>
        <v/>
      </c>
    </row>
    <row r="169" spans="7:9" x14ac:dyDescent="0.25">
      <c r="G169" s="94" t="str">
        <f>IF(H169="", "", _xlfn.XLOOKUP(H169, 'UHCC resource mapping'!D:D, 'UHCC resource mapping'!B:B, ""))</f>
        <v/>
      </c>
      <c r="I169" s="94" t="str">
        <f>IF(H169="", "", _xlfn.XLOOKUP(H169, 'UHCC resource mapping'!D:D, 'UHCC resource mapping'!E:E, ""))</f>
        <v/>
      </c>
    </row>
    <row r="170" spans="7:9" x14ac:dyDescent="0.25">
      <c r="G170" s="94" t="str">
        <f>IF(H170="", "", _xlfn.XLOOKUP(H170, 'UHCC resource mapping'!D:D, 'UHCC resource mapping'!B:B, ""))</f>
        <v/>
      </c>
      <c r="I170" s="94" t="str">
        <f>IF(H170="", "", _xlfn.XLOOKUP(H170, 'UHCC resource mapping'!D:D, 'UHCC resource mapping'!E:E, ""))</f>
        <v/>
      </c>
    </row>
    <row r="171" spans="7:9" x14ac:dyDescent="0.25">
      <c r="G171" s="94" t="str">
        <f>IF(H171="", "", _xlfn.XLOOKUP(H171, 'UHCC resource mapping'!D:D, 'UHCC resource mapping'!B:B, ""))</f>
        <v/>
      </c>
      <c r="I171" s="94" t="str">
        <f>IF(H171="", "", _xlfn.XLOOKUP(H171, 'UHCC resource mapping'!D:D, 'UHCC resource mapping'!E:E, ""))</f>
        <v/>
      </c>
    </row>
    <row r="172" spans="7:9" x14ac:dyDescent="0.25">
      <c r="G172" s="94" t="str">
        <f>IF(H172="", "", _xlfn.XLOOKUP(H172, 'UHCC resource mapping'!D:D, 'UHCC resource mapping'!B:B, ""))</f>
        <v/>
      </c>
      <c r="I172" s="94" t="str">
        <f>IF(H172="", "", _xlfn.XLOOKUP(H172, 'UHCC resource mapping'!D:D, 'UHCC resource mapping'!E:E, ""))</f>
        <v/>
      </c>
    </row>
    <row r="173" spans="7:9" x14ac:dyDescent="0.25">
      <c r="G173" s="94" t="str">
        <f>IF(H173="", "", _xlfn.XLOOKUP(H173, 'UHCC resource mapping'!D:D, 'UHCC resource mapping'!B:B, ""))</f>
        <v/>
      </c>
      <c r="I173" s="94" t="str">
        <f>IF(H173="", "", _xlfn.XLOOKUP(H173, 'UHCC resource mapping'!D:D, 'UHCC resource mapping'!E:E, ""))</f>
        <v/>
      </c>
    </row>
    <row r="174" spans="7:9" x14ac:dyDescent="0.25">
      <c r="G174" s="94" t="str">
        <f>IF(H174="", "", _xlfn.XLOOKUP(H174, 'UHCC resource mapping'!D:D, 'UHCC resource mapping'!B:B, ""))</f>
        <v/>
      </c>
      <c r="I174" s="94" t="str">
        <f>IF(H174="", "", _xlfn.XLOOKUP(H174, 'UHCC resource mapping'!D:D, 'UHCC resource mapping'!E:E, ""))</f>
        <v/>
      </c>
    </row>
    <row r="175" spans="7:9" x14ac:dyDescent="0.25">
      <c r="G175" s="94" t="str">
        <f>IF(H175="", "", _xlfn.XLOOKUP(H175, 'UHCC resource mapping'!D:D, 'UHCC resource mapping'!B:B, ""))</f>
        <v/>
      </c>
      <c r="I175" s="94" t="str">
        <f>IF(H175="", "", _xlfn.XLOOKUP(H175, 'UHCC resource mapping'!D:D, 'UHCC resource mapping'!E:E, ""))</f>
        <v/>
      </c>
    </row>
    <row r="176" spans="7:9" x14ac:dyDescent="0.25">
      <c r="G176" s="94" t="str">
        <f>IF(H176="", "", _xlfn.XLOOKUP(H176, 'UHCC resource mapping'!D:D, 'UHCC resource mapping'!B:B, ""))</f>
        <v/>
      </c>
      <c r="I176" s="94" t="str">
        <f>IF(H176="", "", _xlfn.XLOOKUP(H176, 'UHCC resource mapping'!D:D, 'UHCC resource mapping'!E:E, ""))</f>
        <v/>
      </c>
    </row>
    <row r="177" spans="7:9" x14ac:dyDescent="0.25">
      <c r="G177" s="94" t="str">
        <f>IF(H177="", "", _xlfn.XLOOKUP(H177, 'UHCC resource mapping'!D:D, 'UHCC resource mapping'!B:B, ""))</f>
        <v/>
      </c>
      <c r="I177" s="94" t="str">
        <f>IF(H177="", "", _xlfn.XLOOKUP(H177, 'UHCC resource mapping'!D:D, 'UHCC resource mapping'!E:E, ""))</f>
        <v/>
      </c>
    </row>
    <row r="178" spans="7:9" x14ac:dyDescent="0.25">
      <c r="G178" s="94" t="str">
        <f>IF(H178="", "", _xlfn.XLOOKUP(H178, 'UHCC resource mapping'!D:D, 'UHCC resource mapping'!B:B, ""))</f>
        <v/>
      </c>
      <c r="I178" s="94" t="str">
        <f>IF(H178="", "", _xlfn.XLOOKUP(H178, 'UHCC resource mapping'!D:D, 'UHCC resource mapping'!E:E, ""))</f>
        <v/>
      </c>
    </row>
    <row r="179" spans="7:9" x14ac:dyDescent="0.25">
      <c r="G179" s="94" t="str">
        <f>IF(H179="", "", _xlfn.XLOOKUP(H179, 'UHCC resource mapping'!D:D, 'UHCC resource mapping'!B:B, ""))</f>
        <v/>
      </c>
      <c r="I179" s="94" t="str">
        <f>IF(H179="", "", _xlfn.XLOOKUP(H179, 'UHCC resource mapping'!D:D, 'UHCC resource mapping'!E:E, ""))</f>
        <v/>
      </c>
    </row>
    <row r="180" spans="7:9" x14ac:dyDescent="0.25">
      <c r="G180" s="94" t="str">
        <f>IF(H180="", "", _xlfn.XLOOKUP(H180, 'UHCC resource mapping'!D:D, 'UHCC resource mapping'!B:B, ""))</f>
        <v/>
      </c>
      <c r="I180" s="94" t="str">
        <f>IF(H180="", "", _xlfn.XLOOKUP(H180, 'UHCC resource mapping'!D:D, 'UHCC resource mapping'!E:E, ""))</f>
        <v/>
      </c>
    </row>
    <row r="181" spans="7:9" x14ac:dyDescent="0.25">
      <c r="G181" s="94" t="str">
        <f>IF(H181="", "", _xlfn.XLOOKUP(H181, 'UHCC resource mapping'!D:D, 'UHCC resource mapping'!B:B, ""))</f>
        <v/>
      </c>
      <c r="I181" s="94" t="str">
        <f>IF(H181="", "", _xlfn.XLOOKUP(H181, 'UHCC resource mapping'!D:D, 'UHCC resource mapping'!E:E, ""))</f>
        <v/>
      </c>
    </row>
    <row r="182" spans="7:9" x14ac:dyDescent="0.25">
      <c r="G182" s="94" t="str">
        <f>IF(H182="", "", _xlfn.XLOOKUP(H182, 'UHCC resource mapping'!D:D, 'UHCC resource mapping'!B:B, ""))</f>
        <v/>
      </c>
      <c r="I182" s="94" t="str">
        <f>IF(H182="", "", _xlfn.XLOOKUP(H182, 'UHCC resource mapping'!D:D, 'UHCC resource mapping'!E:E, ""))</f>
        <v/>
      </c>
    </row>
    <row r="183" spans="7:9" x14ac:dyDescent="0.25">
      <c r="G183" s="94" t="str">
        <f>IF(H183="", "", _xlfn.XLOOKUP(H183, 'UHCC resource mapping'!D:D, 'UHCC resource mapping'!B:B, ""))</f>
        <v/>
      </c>
      <c r="I183" s="94" t="str">
        <f>IF(H183="", "", _xlfn.XLOOKUP(H183, 'UHCC resource mapping'!D:D, 'UHCC resource mapping'!E:E, ""))</f>
        <v/>
      </c>
    </row>
    <row r="184" spans="7:9" x14ac:dyDescent="0.25">
      <c r="G184" s="94" t="str">
        <f>IF(H184="", "", _xlfn.XLOOKUP(H184, 'UHCC resource mapping'!D:D, 'UHCC resource mapping'!B:B, ""))</f>
        <v/>
      </c>
      <c r="I184" s="94" t="str">
        <f>IF(H184="", "", _xlfn.XLOOKUP(H184, 'UHCC resource mapping'!D:D, 'UHCC resource mapping'!E:E, ""))</f>
        <v/>
      </c>
    </row>
    <row r="185" spans="7:9" x14ac:dyDescent="0.25">
      <c r="G185" s="94" t="str">
        <f>IF(H185="", "", _xlfn.XLOOKUP(H185, 'UHCC resource mapping'!D:D, 'UHCC resource mapping'!B:B, ""))</f>
        <v/>
      </c>
      <c r="I185" s="94" t="str">
        <f>IF(H185="", "", _xlfn.XLOOKUP(H185, 'UHCC resource mapping'!D:D, 'UHCC resource mapping'!E:E, ""))</f>
        <v/>
      </c>
    </row>
    <row r="186" spans="7:9" x14ac:dyDescent="0.25">
      <c r="G186" s="94" t="str">
        <f>IF(H186="", "", _xlfn.XLOOKUP(H186, 'UHCC resource mapping'!D:D, 'UHCC resource mapping'!B:B, ""))</f>
        <v/>
      </c>
      <c r="I186" s="94" t="str">
        <f>IF(H186="", "", _xlfn.XLOOKUP(H186, 'UHCC resource mapping'!D:D, 'UHCC resource mapping'!E:E, ""))</f>
        <v/>
      </c>
    </row>
    <row r="187" spans="7:9" x14ac:dyDescent="0.25">
      <c r="G187" s="94" t="str">
        <f>IF(H187="", "", _xlfn.XLOOKUP(H187, 'UHCC resource mapping'!D:D, 'UHCC resource mapping'!B:B, ""))</f>
        <v/>
      </c>
      <c r="I187" s="94" t="str">
        <f>IF(H187="", "", _xlfn.XLOOKUP(H187, 'UHCC resource mapping'!D:D, 'UHCC resource mapping'!E:E, ""))</f>
        <v/>
      </c>
    </row>
    <row r="188" spans="7:9" x14ac:dyDescent="0.25">
      <c r="G188" s="94" t="str">
        <f>IF(H188="", "", _xlfn.XLOOKUP(H188, 'UHCC resource mapping'!D:D, 'UHCC resource mapping'!B:B, ""))</f>
        <v/>
      </c>
      <c r="I188" s="94" t="str">
        <f>IF(H188="", "", _xlfn.XLOOKUP(H188, 'UHCC resource mapping'!D:D, 'UHCC resource mapping'!E:E, ""))</f>
        <v/>
      </c>
    </row>
    <row r="189" spans="7:9" x14ac:dyDescent="0.25">
      <c r="G189" s="94" t="str">
        <f>IF(H189="", "", _xlfn.XLOOKUP(H189, 'UHCC resource mapping'!D:D, 'UHCC resource mapping'!B:B, ""))</f>
        <v/>
      </c>
      <c r="I189" s="94" t="str">
        <f>IF(H189="", "", _xlfn.XLOOKUP(H189, 'UHCC resource mapping'!D:D, 'UHCC resource mapping'!E:E, ""))</f>
        <v/>
      </c>
    </row>
    <row r="190" spans="7:9" x14ac:dyDescent="0.25">
      <c r="G190" s="94" t="str">
        <f>IF(H190="", "", _xlfn.XLOOKUP(H190, 'UHCC resource mapping'!D:D, 'UHCC resource mapping'!B:B, ""))</f>
        <v/>
      </c>
      <c r="I190" s="94" t="str">
        <f>IF(H190="", "", _xlfn.XLOOKUP(H190, 'UHCC resource mapping'!D:D, 'UHCC resource mapping'!E:E, ""))</f>
        <v/>
      </c>
    </row>
    <row r="191" spans="7:9" x14ac:dyDescent="0.25">
      <c r="G191" s="94" t="str">
        <f>IF(H191="", "", _xlfn.XLOOKUP(H191, 'UHCC resource mapping'!D:D, 'UHCC resource mapping'!B:B, ""))</f>
        <v/>
      </c>
      <c r="I191" s="94" t="str">
        <f>IF(H191="", "", _xlfn.XLOOKUP(H191, 'UHCC resource mapping'!D:D, 'UHCC resource mapping'!E:E, ""))</f>
        <v/>
      </c>
    </row>
    <row r="192" spans="7:9" x14ac:dyDescent="0.25">
      <c r="G192" s="94" t="str">
        <f>IF(H192="", "", _xlfn.XLOOKUP(H192, 'UHCC resource mapping'!D:D, 'UHCC resource mapping'!B:B, ""))</f>
        <v/>
      </c>
      <c r="I192" s="94" t="str">
        <f>IF(H192="", "", _xlfn.XLOOKUP(H192, 'UHCC resource mapping'!D:D, 'UHCC resource mapping'!E:E, ""))</f>
        <v/>
      </c>
    </row>
    <row r="193" spans="7:9" x14ac:dyDescent="0.25">
      <c r="G193" s="94" t="str">
        <f>IF(H193="", "", _xlfn.XLOOKUP(H193, 'UHCC resource mapping'!D:D, 'UHCC resource mapping'!B:B, ""))</f>
        <v/>
      </c>
      <c r="I193" s="94" t="str">
        <f>IF(H193="", "", _xlfn.XLOOKUP(H193, 'UHCC resource mapping'!D:D, 'UHCC resource mapping'!E:E, ""))</f>
        <v/>
      </c>
    </row>
    <row r="194" spans="7:9" x14ac:dyDescent="0.25">
      <c r="G194" s="94" t="str">
        <f>IF(H194="", "", _xlfn.XLOOKUP(H194, 'UHCC resource mapping'!D:D, 'UHCC resource mapping'!B:B, ""))</f>
        <v/>
      </c>
      <c r="I194" s="94" t="str">
        <f>IF(H194="", "", _xlfn.XLOOKUP(H194, 'UHCC resource mapping'!D:D, 'UHCC resource mapping'!E:E, ""))</f>
        <v/>
      </c>
    </row>
    <row r="195" spans="7:9" x14ac:dyDescent="0.25">
      <c r="G195" s="94" t="str">
        <f>IF(H195="", "", _xlfn.XLOOKUP(H195, 'UHCC resource mapping'!D:D, 'UHCC resource mapping'!B:B, ""))</f>
        <v/>
      </c>
      <c r="I195" s="94" t="str">
        <f>IF(H195="", "", _xlfn.XLOOKUP(H195, 'UHCC resource mapping'!D:D, 'UHCC resource mapping'!E:E, ""))</f>
        <v/>
      </c>
    </row>
    <row r="196" spans="7:9" x14ac:dyDescent="0.25">
      <c r="G196" s="94" t="str">
        <f>IF(H196="", "", _xlfn.XLOOKUP(H196, 'UHCC resource mapping'!D:D, 'UHCC resource mapping'!B:B, ""))</f>
        <v/>
      </c>
      <c r="I196" s="94" t="str">
        <f>IF(H196="", "", _xlfn.XLOOKUP(H196, 'UHCC resource mapping'!D:D, 'UHCC resource mapping'!E:E, ""))</f>
        <v/>
      </c>
    </row>
    <row r="197" spans="7:9" x14ac:dyDescent="0.25">
      <c r="G197" s="94" t="str">
        <f>IF(H197="", "", _xlfn.XLOOKUP(H197, 'UHCC resource mapping'!D:D, 'UHCC resource mapping'!B:B, ""))</f>
        <v/>
      </c>
      <c r="I197" s="94" t="str">
        <f>IF(H197="", "", _xlfn.XLOOKUP(H197, 'UHCC resource mapping'!D:D, 'UHCC resource mapping'!E:E, ""))</f>
        <v/>
      </c>
    </row>
    <row r="198" spans="7:9" x14ac:dyDescent="0.25">
      <c r="G198" s="94" t="str">
        <f>IF(H198="", "", _xlfn.XLOOKUP(H198, 'UHCC resource mapping'!D:D, 'UHCC resource mapping'!B:B, ""))</f>
        <v/>
      </c>
      <c r="I198" s="94" t="str">
        <f>IF(H198="", "", _xlfn.XLOOKUP(H198, 'UHCC resource mapping'!D:D, 'UHCC resource mapping'!E:E, ""))</f>
        <v/>
      </c>
    </row>
    <row r="199" spans="7:9" x14ac:dyDescent="0.25">
      <c r="G199" s="94" t="str">
        <f>IF(H199="", "", _xlfn.XLOOKUP(H199, 'UHCC resource mapping'!D:D, 'UHCC resource mapping'!B:B, ""))</f>
        <v/>
      </c>
      <c r="I199" s="94" t="str">
        <f>IF(H199="", "", _xlfn.XLOOKUP(H199, 'UHCC resource mapping'!D:D, 'UHCC resource mapping'!E:E, ""))</f>
        <v/>
      </c>
    </row>
    <row r="200" spans="7:9" x14ac:dyDescent="0.25">
      <c r="G200" s="94" t="str">
        <f>IF(H200="", "", _xlfn.XLOOKUP(H200, 'UHCC resource mapping'!D:D, 'UHCC resource mapping'!B:B, ""))</f>
        <v/>
      </c>
      <c r="I200" s="94" t="str">
        <f>IF(H200="", "", _xlfn.XLOOKUP(H200, 'UHCC resource mapping'!D:D, 'UHCC resource mapping'!E:E, ""))</f>
        <v/>
      </c>
    </row>
    <row r="201" spans="7:9" x14ac:dyDescent="0.25">
      <c r="G201" s="94" t="str">
        <f>IF(H201="", "", _xlfn.XLOOKUP(H201, 'UHCC resource mapping'!D:D, 'UHCC resource mapping'!B:B, ""))</f>
        <v/>
      </c>
      <c r="I201" s="94" t="str">
        <f>IF(H201="", "", _xlfn.XLOOKUP(H201, 'UHCC resource mapping'!D:D, 'UHCC resource mapping'!E:E, ""))</f>
        <v/>
      </c>
    </row>
    <row r="202" spans="7:9" x14ac:dyDescent="0.25">
      <c r="G202" s="94" t="str">
        <f>IF(H202="", "", _xlfn.XLOOKUP(H202, 'UHCC resource mapping'!D:D, 'UHCC resource mapping'!B:B, ""))</f>
        <v/>
      </c>
      <c r="I202" s="94" t="str">
        <f>IF(H202="", "", _xlfn.XLOOKUP(H202, 'UHCC resource mapping'!D:D, 'UHCC resource mapping'!E:E, ""))</f>
        <v/>
      </c>
    </row>
    <row r="203" spans="7:9" x14ac:dyDescent="0.25">
      <c r="G203" s="94" t="str">
        <f>IF(H203="", "", _xlfn.XLOOKUP(H203, 'UHCC resource mapping'!D:D, 'UHCC resource mapping'!B:B, ""))</f>
        <v/>
      </c>
      <c r="I203" s="94" t="str">
        <f>IF(H203="", "", _xlfn.XLOOKUP(H203, 'UHCC resource mapping'!D:D, 'UHCC resource mapping'!E:E, ""))</f>
        <v/>
      </c>
    </row>
    <row r="204" spans="7:9" x14ac:dyDescent="0.25">
      <c r="G204" s="94" t="str">
        <f>IF(H204="", "", _xlfn.XLOOKUP(H204, 'UHCC resource mapping'!D:D, 'UHCC resource mapping'!B:B, ""))</f>
        <v/>
      </c>
      <c r="I204" s="94" t="str">
        <f>IF(H204="", "", _xlfn.XLOOKUP(H204, 'UHCC resource mapping'!D:D, 'UHCC resource mapping'!E:E, ""))</f>
        <v/>
      </c>
    </row>
    <row r="205" spans="7:9" x14ac:dyDescent="0.25">
      <c r="G205" s="94" t="str">
        <f>IF(H205="", "", _xlfn.XLOOKUP(H205, 'UHCC resource mapping'!D:D, 'UHCC resource mapping'!B:B, ""))</f>
        <v/>
      </c>
      <c r="I205" s="94" t="str">
        <f>IF(H205="", "", _xlfn.XLOOKUP(H205, 'UHCC resource mapping'!D:D, 'UHCC resource mapping'!E:E, ""))</f>
        <v/>
      </c>
    </row>
    <row r="206" spans="7:9" x14ac:dyDescent="0.25">
      <c r="G206" s="94" t="str">
        <f>IF(H206="", "", _xlfn.XLOOKUP(H206, 'UHCC resource mapping'!D:D, 'UHCC resource mapping'!B:B, ""))</f>
        <v/>
      </c>
      <c r="I206" s="94" t="str">
        <f>IF(H206="", "", _xlfn.XLOOKUP(H206, 'UHCC resource mapping'!D:D, 'UHCC resource mapping'!E:E, ""))</f>
        <v/>
      </c>
    </row>
    <row r="207" spans="7:9" x14ac:dyDescent="0.25">
      <c r="G207" s="94" t="str">
        <f>IF(H207="", "", _xlfn.XLOOKUP(H207, 'UHCC resource mapping'!D:D, 'UHCC resource mapping'!B:B, ""))</f>
        <v/>
      </c>
      <c r="I207" s="94" t="str">
        <f>IF(H207="", "", _xlfn.XLOOKUP(H207, 'UHCC resource mapping'!D:D, 'UHCC resource mapping'!E:E, ""))</f>
        <v/>
      </c>
    </row>
    <row r="208" spans="7:9" x14ac:dyDescent="0.25">
      <c r="G208" s="94" t="str">
        <f>IF(H208="", "", _xlfn.XLOOKUP(H208, 'UHCC resource mapping'!D:D, 'UHCC resource mapping'!B:B, ""))</f>
        <v/>
      </c>
      <c r="I208" s="94" t="str">
        <f>IF(H208="", "", _xlfn.XLOOKUP(H208, 'UHCC resource mapping'!D:D, 'UHCC resource mapping'!E:E, ""))</f>
        <v/>
      </c>
    </row>
    <row r="209" spans="7:9" x14ac:dyDescent="0.25">
      <c r="G209" s="94" t="str">
        <f>IF(H209="", "", _xlfn.XLOOKUP(H209, 'UHCC resource mapping'!D:D, 'UHCC resource mapping'!B:B, ""))</f>
        <v/>
      </c>
      <c r="I209" s="94" t="str">
        <f>IF(H209="", "", _xlfn.XLOOKUP(H209, 'UHCC resource mapping'!D:D, 'UHCC resource mapping'!E:E, ""))</f>
        <v/>
      </c>
    </row>
    <row r="210" spans="7:9" x14ac:dyDescent="0.25">
      <c r="G210" s="94" t="str">
        <f>IF(H210="", "", _xlfn.XLOOKUP(H210, 'UHCC resource mapping'!D:D, 'UHCC resource mapping'!B:B, ""))</f>
        <v/>
      </c>
      <c r="I210" s="94" t="str">
        <f>IF(H210="", "", _xlfn.XLOOKUP(H210, 'UHCC resource mapping'!D:D, 'UHCC resource mapping'!E:E, ""))</f>
        <v/>
      </c>
    </row>
    <row r="211" spans="7:9" x14ac:dyDescent="0.25">
      <c r="G211" s="94" t="str">
        <f>IF(H211="", "", _xlfn.XLOOKUP(H211, 'UHCC resource mapping'!D:D, 'UHCC resource mapping'!B:B, ""))</f>
        <v/>
      </c>
      <c r="I211" s="94" t="str">
        <f>IF(H211="", "", _xlfn.XLOOKUP(H211, 'UHCC resource mapping'!D:D, 'UHCC resource mapping'!E:E, ""))</f>
        <v/>
      </c>
    </row>
    <row r="212" spans="7:9" x14ac:dyDescent="0.25">
      <c r="G212" s="94" t="str">
        <f>IF(H212="", "", _xlfn.XLOOKUP(H212, 'UHCC resource mapping'!D:D, 'UHCC resource mapping'!B:B, ""))</f>
        <v/>
      </c>
      <c r="I212" s="94" t="str">
        <f>IF(H212="", "", _xlfn.XLOOKUP(H212, 'UHCC resource mapping'!D:D, 'UHCC resource mapping'!E:E, ""))</f>
        <v/>
      </c>
    </row>
    <row r="213" spans="7:9" x14ac:dyDescent="0.25">
      <c r="G213" s="94" t="str">
        <f>IF(H213="", "", _xlfn.XLOOKUP(H213, 'UHCC resource mapping'!D:D, 'UHCC resource mapping'!B:B, ""))</f>
        <v/>
      </c>
      <c r="I213" s="94" t="str">
        <f>IF(H213="", "", _xlfn.XLOOKUP(H213, 'UHCC resource mapping'!D:D, 'UHCC resource mapping'!E:E, ""))</f>
        <v/>
      </c>
    </row>
    <row r="214" spans="7:9" x14ac:dyDescent="0.25">
      <c r="G214" s="94" t="str">
        <f>IF(H214="", "", _xlfn.XLOOKUP(H214, 'UHCC resource mapping'!D:D, 'UHCC resource mapping'!B:B, ""))</f>
        <v/>
      </c>
      <c r="I214" s="94" t="str">
        <f>IF(H214="", "", _xlfn.XLOOKUP(H214, 'UHCC resource mapping'!D:D, 'UHCC resource mapping'!E:E, ""))</f>
        <v/>
      </c>
    </row>
    <row r="215" spans="7:9" x14ac:dyDescent="0.25">
      <c r="G215" s="94" t="str">
        <f>IF(H215="", "", _xlfn.XLOOKUP(H215, 'UHCC resource mapping'!D:D, 'UHCC resource mapping'!B:B, ""))</f>
        <v/>
      </c>
      <c r="I215" s="94" t="str">
        <f>IF(H215="", "", _xlfn.XLOOKUP(H215, 'UHCC resource mapping'!D:D, 'UHCC resource mapping'!E:E, ""))</f>
        <v/>
      </c>
    </row>
    <row r="216" spans="7:9" x14ac:dyDescent="0.25">
      <c r="G216" s="94" t="str">
        <f>IF(H216="", "", _xlfn.XLOOKUP(H216, 'UHCC resource mapping'!D:D, 'UHCC resource mapping'!B:B, ""))</f>
        <v/>
      </c>
      <c r="I216" s="94" t="str">
        <f>IF(H216="", "", _xlfn.XLOOKUP(H216, 'UHCC resource mapping'!D:D, 'UHCC resource mapping'!E:E, ""))</f>
        <v/>
      </c>
    </row>
    <row r="217" spans="7:9" x14ac:dyDescent="0.25">
      <c r="G217" s="94" t="str">
        <f>IF(H217="", "", _xlfn.XLOOKUP(H217, 'UHCC resource mapping'!D:D, 'UHCC resource mapping'!B:B, ""))</f>
        <v/>
      </c>
      <c r="I217" s="94" t="str">
        <f>IF(H217="", "", _xlfn.XLOOKUP(H217, 'UHCC resource mapping'!D:D, 'UHCC resource mapping'!E:E, ""))</f>
        <v/>
      </c>
    </row>
    <row r="218" spans="7:9" x14ac:dyDescent="0.25">
      <c r="G218" s="94" t="str">
        <f>IF(H218="", "", _xlfn.XLOOKUP(H218, 'UHCC resource mapping'!D:D, 'UHCC resource mapping'!B:B, ""))</f>
        <v/>
      </c>
      <c r="I218" s="94" t="str">
        <f>IF(H218="", "", _xlfn.XLOOKUP(H218, 'UHCC resource mapping'!D:D, 'UHCC resource mapping'!E:E, ""))</f>
        <v/>
      </c>
    </row>
    <row r="219" spans="7:9" x14ac:dyDescent="0.25">
      <c r="G219" s="94" t="str">
        <f>IF(H219="", "", _xlfn.XLOOKUP(H219, 'UHCC resource mapping'!D:D, 'UHCC resource mapping'!B:B, ""))</f>
        <v/>
      </c>
      <c r="I219" s="94" t="str">
        <f>IF(H219="", "", _xlfn.XLOOKUP(H219, 'UHCC resource mapping'!D:D, 'UHCC resource mapping'!E:E, ""))</f>
        <v/>
      </c>
    </row>
    <row r="220" spans="7:9" x14ac:dyDescent="0.25">
      <c r="G220" s="94" t="str">
        <f>IF(H220="", "", _xlfn.XLOOKUP(H220, 'UHCC resource mapping'!D:D, 'UHCC resource mapping'!B:B, ""))</f>
        <v/>
      </c>
      <c r="I220" s="94" t="str">
        <f>IF(H220="", "", _xlfn.XLOOKUP(H220, 'UHCC resource mapping'!D:D, 'UHCC resource mapping'!E:E, ""))</f>
        <v/>
      </c>
    </row>
    <row r="221" spans="7:9" x14ac:dyDescent="0.25">
      <c r="G221" s="94" t="str">
        <f>IF(H221="", "", _xlfn.XLOOKUP(H221, 'UHCC resource mapping'!D:D, 'UHCC resource mapping'!B:B, ""))</f>
        <v/>
      </c>
      <c r="I221" s="94" t="str">
        <f>IF(H221="", "", _xlfn.XLOOKUP(H221, 'UHCC resource mapping'!D:D, 'UHCC resource mapping'!E:E, ""))</f>
        <v/>
      </c>
    </row>
    <row r="222" spans="7:9" x14ac:dyDescent="0.25">
      <c r="G222" s="94" t="str">
        <f>IF(H222="", "", _xlfn.XLOOKUP(H222, 'UHCC resource mapping'!D:D, 'UHCC resource mapping'!B:B, ""))</f>
        <v/>
      </c>
      <c r="I222" s="94" t="str">
        <f>IF(H222="", "", _xlfn.XLOOKUP(H222, 'UHCC resource mapping'!D:D, 'UHCC resource mapping'!E:E, ""))</f>
        <v/>
      </c>
    </row>
    <row r="223" spans="7:9" x14ac:dyDescent="0.25">
      <c r="G223" s="94" t="str">
        <f>IF(H223="", "", _xlfn.XLOOKUP(H223, 'UHCC resource mapping'!D:D, 'UHCC resource mapping'!B:B, ""))</f>
        <v/>
      </c>
      <c r="I223" s="94" t="str">
        <f>IF(H223="", "", _xlfn.XLOOKUP(H223, 'UHCC resource mapping'!D:D, 'UHCC resource mapping'!E:E, ""))</f>
        <v/>
      </c>
    </row>
    <row r="224" spans="7:9" x14ac:dyDescent="0.25">
      <c r="G224" s="94" t="str">
        <f>IF(H224="", "", _xlfn.XLOOKUP(H224, 'UHCC resource mapping'!D:D, 'UHCC resource mapping'!B:B, ""))</f>
        <v/>
      </c>
      <c r="I224" s="94" t="str">
        <f>IF(H224="", "", _xlfn.XLOOKUP(H224, 'UHCC resource mapping'!D:D, 'UHCC resource mapping'!E:E, ""))</f>
        <v/>
      </c>
    </row>
    <row r="225" spans="7:9" x14ac:dyDescent="0.25">
      <c r="G225" s="94" t="str">
        <f>IF(H225="", "", _xlfn.XLOOKUP(H225, 'UHCC resource mapping'!D:D, 'UHCC resource mapping'!B:B, ""))</f>
        <v/>
      </c>
      <c r="I225" s="94" t="str">
        <f>IF(H225="", "", _xlfn.XLOOKUP(H225, 'UHCC resource mapping'!D:D, 'UHCC resource mapping'!E:E, ""))</f>
        <v/>
      </c>
    </row>
    <row r="226" spans="7:9" x14ac:dyDescent="0.25">
      <c r="G226" s="94" t="str">
        <f>IF(H226="", "", _xlfn.XLOOKUP(H226, 'UHCC resource mapping'!D:D, 'UHCC resource mapping'!B:B, ""))</f>
        <v/>
      </c>
      <c r="I226" s="94" t="str">
        <f>IF(H226="", "", _xlfn.XLOOKUP(H226, 'UHCC resource mapping'!D:D, 'UHCC resource mapping'!E:E, ""))</f>
        <v/>
      </c>
    </row>
    <row r="227" spans="7:9" x14ac:dyDescent="0.25">
      <c r="G227" s="94" t="str">
        <f>IF(H227="", "", _xlfn.XLOOKUP(H227, 'UHCC resource mapping'!D:D, 'UHCC resource mapping'!B:B, ""))</f>
        <v/>
      </c>
      <c r="I227" s="94" t="str">
        <f>IF(H227="", "", _xlfn.XLOOKUP(H227, 'UHCC resource mapping'!D:D, 'UHCC resource mapping'!E:E, ""))</f>
        <v/>
      </c>
    </row>
    <row r="228" spans="7:9" x14ac:dyDescent="0.25">
      <c r="G228" s="94" t="str">
        <f>IF(H228="", "", _xlfn.XLOOKUP(H228, 'UHCC resource mapping'!D:D, 'UHCC resource mapping'!B:B, ""))</f>
        <v/>
      </c>
      <c r="I228" s="94" t="str">
        <f>IF(H228="", "", _xlfn.XLOOKUP(H228, 'UHCC resource mapping'!D:D, 'UHCC resource mapping'!E:E, ""))</f>
        <v/>
      </c>
    </row>
    <row r="229" spans="7:9" x14ac:dyDescent="0.25">
      <c r="G229" s="94" t="str">
        <f>IF(H229="", "", _xlfn.XLOOKUP(H229, 'UHCC resource mapping'!D:D, 'UHCC resource mapping'!B:B, ""))</f>
        <v/>
      </c>
      <c r="I229" s="94" t="str">
        <f>IF(H229="", "", _xlfn.XLOOKUP(H229, 'UHCC resource mapping'!D:D, 'UHCC resource mapping'!E:E, ""))</f>
        <v/>
      </c>
    </row>
    <row r="230" spans="7:9" x14ac:dyDescent="0.25">
      <c r="G230" s="94" t="str">
        <f>IF(H230="", "", _xlfn.XLOOKUP(H230, 'UHCC resource mapping'!D:D, 'UHCC resource mapping'!B:B, ""))</f>
        <v/>
      </c>
      <c r="I230" s="94" t="str">
        <f>IF(H230="", "", _xlfn.XLOOKUP(H230, 'UHCC resource mapping'!D:D, 'UHCC resource mapping'!E:E, ""))</f>
        <v/>
      </c>
    </row>
    <row r="231" spans="7:9" x14ac:dyDescent="0.25">
      <c r="G231" s="94" t="str">
        <f>IF(H231="", "", _xlfn.XLOOKUP(H231, 'UHCC resource mapping'!D:D, 'UHCC resource mapping'!B:B, ""))</f>
        <v/>
      </c>
      <c r="I231" s="94" t="str">
        <f>IF(H231="", "", _xlfn.XLOOKUP(H231, 'UHCC resource mapping'!D:D, 'UHCC resource mapping'!E:E, ""))</f>
        <v/>
      </c>
    </row>
    <row r="232" spans="7:9" x14ac:dyDescent="0.25">
      <c r="G232" s="94" t="str">
        <f>IF(H232="", "", _xlfn.XLOOKUP(H232, 'UHCC resource mapping'!D:D, 'UHCC resource mapping'!B:B, ""))</f>
        <v/>
      </c>
      <c r="I232" s="94" t="str">
        <f>IF(H232="", "", _xlfn.XLOOKUP(H232, 'UHCC resource mapping'!D:D, 'UHCC resource mapping'!E:E, ""))</f>
        <v/>
      </c>
    </row>
    <row r="233" spans="7:9" x14ac:dyDescent="0.25">
      <c r="G233" s="94" t="str">
        <f>IF(H233="", "", _xlfn.XLOOKUP(H233, 'UHCC resource mapping'!D:D, 'UHCC resource mapping'!B:B, ""))</f>
        <v/>
      </c>
      <c r="I233" s="94" t="str">
        <f>IF(H233="", "", _xlfn.XLOOKUP(H233, 'UHCC resource mapping'!D:D, 'UHCC resource mapping'!E:E, ""))</f>
        <v/>
      </c>
    </row>
    <row r="234" spans="7:9" x14ac:dyDescent="0.25">
      <c r="G234" s="94" t="str">
        <f>IF(H234="", "", _xlfn.XLOOKUP(H234, 'UHCC resource mapping'!D:D, 'UHCC resource mapping'!B:B, ""))</f>
        <v/>
      </c>
      <c r="I234" s="94" t="str">
        <f>IF(H234="", "", _xlfn.XLOOKUP(H234, 'UHCC resource mapping'!D:D, 'UHCC resource mapping'!E:E, ""))</f>
        <v/>
      </c>
    </row>
    <row r="235" spans="7:9" x14ac:dyDescent="0.25">
      <c r="G235" s="94" t="str">
        <f>IF(H235="", "", _xlfn.XLOOKUP(H235, 'UHCC resource mapping'!D:D, 'UHCC resource mapping'!B:B, ""))</f>
        <v/>
      </c>
      <c r="I235" s="94" t="str">
        <f>IF(H235="", "", _xlfn.XLOOKUP(H235, 'UHCC resource mapping'!D:D, 'UHCC resource mapping'!E:E, ""))</f>
        <v/>
      </c>
    </row>
    <row r="236" spans="7:9" x14ac:dyDescent="0.25">
      <c r="G236" s="94" t="str">
        <f>IF(H236="", "", _xlfn.XLOOKUP(H236, 'UHCC resource mapping'!D:D, 'UHCC resource mapping'!B:B, ""))</f>
        <v/>
      </c>
      <c r="I236" s="94" t="str">
        <f>IF(H236="", "", _xlfn.XLOOKUP(H236, 'UHCC resource mapping'!D:D, 'UHCC resource mapping'!E:E, ""))</f>
        <v/>
      </c>
    </row>
    <row r="237" spans="7:9" x14ac:dyDescent="0.25">
      <c r="G237" s="94" t="str">
        <f>IF(H237="", "", _xlfn.XLOOKUP(H237, 'UHCC resource mapping'!D:D, 'UHCC resource mapping'!B:B, ""))</f>
        <v/>
      </c>
      <c r="I237" s="94" t="str">
        <f>IF(H237="", "", _xlfn.XLOOKUP(H237, 'UHCC resource mapping'!D:D, 'UHCC resource mapping'!E:E, ""))</f>
        <v/>
      </c>
    </row>
    <row r="238" spans="7:9" x14ac:dyDescent="0.25">
      <c r="G238" s="94" t="str">
        <f>IF(H238="", "", _xlfn.XLOOKUP(H238, 'UHCC resource mapping'!D:D, 'UHCC resource mapping'!B:B, ""))</f>
        <v/>
      </c>
      <c r="I238" s="94" t="str">
        <f>IF(H238="", "", _xlfn.XLOOKUP(H238, 'UHCC resource mapping'!D:D, 'UHCC resource mapping'!E:E, ""))</f>
        <v/>
      </c>
    </row>
    <row r="239" spans="7:9" x14ac:dyDescent="0.25">
      <c r="G239" s="94" t="str">
        <f>IF(H239="", "", _xlfn.XLOOKUP(H239, 'UHCC resource mapping'!D:D, 'UHCC resource mapping'!B:B, ""))</f>
        <v/>
      </c>
      <c r="I239" s="94" t="str">
        <f>IF(H239="", "", _xlfn.XLOOKUP(H239, 'UHCC resource mapping'!D:D, 'UHCC resource mapping'!E:E, ""))</f>
        <v/>
      </c>
    </row>
    <row r="240" spans="7:9" x14ac:dyDescent="0.25">
      <c r="G240" s="94" t="str">
        <f>IF(H240="", "", _xlfn.XLOOKUP(H240, 'UHCC resource mapping'!D:D, 'UHCC resource mapping'!B:B, ""))</f>
        <v/>
      </c>
      <c r="I240" s="94" t="str">
        <f>IF(H240="", "", _xlfn.XLOOKUP(H240, 'UHCC resource mapping'!D:D, 'UHCC resource mapping'!E:E, ""))</f>
        <v/>
      </c>
    </row>
    <row r="241" spans="7:9" x14ac:dyDescent="0.25">
      <c r="G241" s="94" t="str">
        <f>IF(H241="", "", _xlfn.XLOOKUP(H241, 'UHCC resource mapping'!D:D, 'UHCC resource mapping'!B:B, ""))</f>
        <v/>
      </c>
      <c r="I241" s="94" t="str">
        <f>IF(H241="", "", _xlfn.XLOOKUP(H241, 'UHCC resource mapping'!D:D, 'UHCC resource mapping'!E:E, ""))</f>
        <v/>
      </c>
    </row>
    <row r="242" spans="7:9" x14ac:dyDescent="0.25">
      <c r="G242" s="94" t="str">
        <f>IF(H242="", "", _xlfn.XLOOKUP(H242, 'UHCC resource mapping'!D:D, 'UHCC resource mapping'!B:B, ""))</f>
        <v/>
      </c>
      <c r="I242" s="94" t="str">
        <f>IF(H242="", "", _xlfn.XLOOKUP(H242, 'UHCC resource mapping'!D:D, 'UHCC resource mapping'!E:E, ""))</f>
        <v/>
      </c>
    </row>
    <row r="243" spans="7:9" x14ac:dyDescent="0.25">
      <c r="G243" s="94" t="str">
        <f>IF(H243="", "", _xlfn.XLOOKUP(H243, 'UHCC resource mapping'!D:D, 'UHCC resource mapping'!B:B, ""))</f>
        <v/>
      </c>
      <c r="I243" s="94" t="str">
        <f>IF(H243="", "", _xlfn.XLOOKUP(H243, 'UHCC resource mapping'!D:D, 'UHCC resource mapping'!E:E, ""))</f>
        <v/>
      </c>
    </row>
    <row r="244" spans="7:9" x14ac:dyDescent="0.25">
      <c r="G244" s="94" t="str">
        <f>IF(H244="", "", _xlfn.XLOOKUP(H244, 'UHCC resource mapping'!D:D, 'UHCC resource mapping'!B:B, ""))</f>
        <v/>
      </c>
      <c r="I244" s="94" t="str">
        <f>IF(H244="", "", _xlfn.XLOOKUP(H244, 'UHCC resource mapping'!D:D, 'UHCC resource mapping'!E:E, ""))</f>
        <v/>
      </c>
    </row>
    <row r="245" spans="7:9" x14ac:dyDescent="0.25">
      <c r="G245" s="94" t="str">
        <f>IF(H245="", "", _xlfn.XLOOKUP(H245, 'UHCC resource mapping'!D:D, 'UHCC resource mapping'!B:B, ""))</f>
        <v/>
      </c>
      <c r="I245" s="94" t="str">
        <f>IF(H245="", "", _xlfn.XLOOKUP(H245, 'UHCC resource mapping'!D:D, 'UHCC resource mapping'!E:E, ""))</f>
        <v/>
      </c>
    </row>
    <row r="246" spans="7:9" x14ac:dyDescent="0.25">
      <c r="G246" s="94" t="str">
        <f>IF(H246="", "", _xlfn.XLOOKUP(H246, 'UHCC resource mapping'!D:D, 'UHCC resource mapping'!B:B, ""))</f>
        <v/>
      </c>
      <c r="I246" s="94" t="str">
        <f>IF(H246="", "", _xlfn.XLOOKUP(H246, 'UHCC resource mapping'!D:D, 'UHCC resource mapping'!E:E, ""))</f>
        <v/>
      </c>
    </row>
    <row r="247" spans="7:9" x14ac:dyDescent="0.25">
      <c r="G247" s="94" t="str">
        <f>IF(H247="", "", _xlfn.XLOOKUP(H247, 'UHCC resource mapping'!D:D, 'UHCC resource mapping'!B:B, ""))</f>
        <v/>
      </c>
      <c r="I247" s="94" t="str">
        <f>IF(H247="", "", _xlfn.XLOOKUP(H247, 'UHCC resource mapping'!D:D, 'UHCC resource mapping'!E:E, ""))</f>
        <v/>
      </c>
    </row>
    <row r="248" spans="7:9" x14ac:dyDescent="0.25">
      <c r="G248" s="94" t="str">
        <f>IF(H248="", "", _xlfn.XLOOKUP(H248, 'UHCC resource mapping'!D:D, 'UHCC resource mapping'!B:B, ""))</f>
        <v/>
      </c>
      <c r="I248" s="94" t="str">
        <f>IF(H248="", "", _xlfn.XLOOKUP(H248, 'UHCC resource mapping'!D:D, 'UHCC resource mapping'!E:E, ""))</f>
        <v/>
      </c>
    </row>
    <row r="249" spans="7:9" x14ac:dyDescent="0.25">
      <c r="G249" s="94" t="str">
        <f>IF(H249="", "", _xlfn.XLOOKUP(H249, 'UHCC resource mapping'!D:D, 'UHCC resource mapping'!B:B, ""))</f>
        <v/>
      </c>
      <c r="I249" s="94" t="str">
        <f>IF(H249="", "", _xlfn.XLOOKUP(H249, 'UHCC resource mapping'!D:D, 'UHCC resource mapping'!E:E, ""))</f>
        <v/>
      </c>
    </row>
    <row r="250" spans="7:9" x14ac:dyDescent="0.25">
      <c r="G250" s="94" t="str">
        <f>IF(H250="", "", _xlfn.XLOOKUP(H250, 'UHCC resource mapping'!D:D, 'UHCC resource mapping'!B:B, ""))</f>
        <v/>
      </c>
      <c r="I250" s="94" t="str">
        <f>IF(H250="", "", _xlfn.XLOOKUP(H250, 'UHCC resource mapping'!D:D, 'UHCC resource mapping'!E:E, ""))</f>
        <v/>
      </c>
    </row>
    <row r="251" spans="7:9" x14ac:dyDescent="0.25">
      <c r="G251" s="94" t="str">
        <f>IF(H251="", "", _xlfn.XLOOKUP(H251, 'UHCC resource mapping'!D:D, 'UHCC resource mapping'!B:B, ""))</f>
        <v/>
      </c>
      <c r="I251" s="94" t="str">
        <f>IF(H251="", "", _xlfn.XLOOKUP(H251, 'UHCC resource mapping'!D:D, 'UHCC resource mapping'!E:E, ""))</f>
        <v/>
      </c>
    </row>
    <row r="252" spans="7:9" x14ac:dyDescent="0.25">
      <c r="G252" s="94" t="str">
        <f>IF(H252="", "", _xlfn.XLOOKUP(H252, 'UHCC resource mapping'!D:D, 'UHCC resource mapping'!B:B, ""))</f>
        <v/>
      </c>
      <c r="I252" s="94" t="str">
        <f>IF(H252="", "", _xlfn.XLOOKUP(H252, 'UHCC resource mapping'!D:D, 'UHCC resource mapping'!E:E, ""))</f>
        <v/>
      </c>
    </row>
    <row r="253" spans="7:9" x14ac:dyDescent="0.25">
      <c r="G253" s="94" t="str">
        <f>IF(H253="", "", _xlfn.XLOOKUP(H253, 'UHCC resource mapping'!D:D, 'UHCC resource mapping'!B:B, ""))</f>
        <v/>
      </c>
      <c r="I253" s="94" t="str">
        <f>IF(H253="", "", _xlfn.XLOOKUP(H253, 'UHCC resource mapping'!D:D, 'UHCC resource mapping'!E:E, ""))</f>
        <v/>
      </c>
    </row>
    <row r="254" spans="7:9" x14ac:dyDescent="0.25">
      <c r="G254" s="94" t="str">
        <f>IF(H254="", "", _xlfn.XLOOKUP(H254, 'UHCC resource mapping'!D:D, 'UHCC resource mapping'!B:B, ""))</f>
        <v/>
      </c>
      <c r="I254" s="94" t="str">
        <f>IF(H254="", "", _xlfn.XLOOKUP(H254, 'UHCC resource mapping'!D:D, 'UHCC resource mapping'!E:E, ""))</f>
        <v/>
      </c>
    </row>
    <row r="255" spans="7:9" x14ac:dyDescent="0.25">
      <c r="G255" s="94" t="str">
        <f>IF(H255="", "", _xlfn.XLOOKUP(H255, 'UHCC resource mapping'!D:D, 'UHCC resource mapping'!B:B, ""))</f>
        <v/>
      </c>
      <c r="I255" s="94" t="str">
        <f>IF(H255="", "", _xlfn.XLOOKUP(H255, 'UHCC resource mapping'!D:D, 'UHCC resource mapping'!E:E, ""))</f>
        <v/>
      </c>
    </row>
    <row r="256" spans="7:9" x14ac:dyDescent="0.25">
      <c r="G256" s="94" t="str">
        <f>IF(H256="", "", _xlfn.XLOOKUP(H256, 'UHCC resource mapping'!D:D, 'UHCC resource mapping'!B:B, ""))</f>
        <v/>
      </c>
      <c r="I256" s="94" t="str">
        <f>IF(H256="", "", _xlfn.XLOOKUP(H256, 'UHCC resource mapping'!D:D, 'UHCC resource mapping'!E:E, ""))</f>
        <v/>
      </c>
    </row>
    <row r="257" spans="7:9" x14ac:dyDescent="0.25">
      <c r="G257" s="94" t="str">
        <f>IF(H257="", "", _xlfn.XLOOKUP(H257, 'UHCC resource mapping'!D:D, 'UHCC resource mapping'!B:B, ""))</f>
        <v/>
      </c>
      <c r="I257" s="94" t="str">
        <f>IF(H257="", "", _xlfn.XLOOKUP(H257, 'UHCC resource mapping'!D:D, 'UHCC resource mapping'!E:E, ""))</f>
        <v/>
      </c>
    </row>
    <row r="258" spans="7:9" x14ac:dyDescent="0.25">
      <c r="G258" s="94" t="str">
        <f>IF(H258="", "", _xlfn.XLOOKUP(H258, 'UHCC resource mapping'!D:D, 'UHCC resource mapping'!B:B, ""))</f>
        <v/>
      </c>
      <c r="I258" s="94" t="str">
        <f>IF(H258="", "", _xlfn.XLOOKUP(H258, 'UHCC resource mapping'!D:D, 'UHCC resource mapping'!E:E, ""))</f>
        <v/>
      </c>
    </row>
    <row r="259" spans="7:9" x14ac:dyDescent="0.25">
      <c r="G259" s="94" t="str">
        <f>IF(H259="", "", _xlfn.XLOOKUP(H259, 'UHCC resource mapping'!D:D, 'UHCC resource mapping'!B:B, ""))</f>
        <v/>
      </c>
      <c r="I259" s="94" t="str">
        <f>IF(H259="", "", _xlfn.XLOOKUP(H259, 'UHCC resource mapping'!D:D, 'UHCC resource mapping'!E:E, ""))</f>
        <v/>
      </c>
    </row>
    <row r="260" spans="7:9" x14ac:dyDescent="0.25">
      <c r="G260" s="94" t="str">
        <f>IF(H260="", "", _xlfn.XLOOKUP(H260, 'UHCC resource mapping'!D:D, 'UHCC resource mapping'!B:B, ""))</f>
        <v/>
      </c>
      <c r="I260" s="94" t="str">
        <f>IF(H260="", "", _xlfn.XLOOKUP(H260, 'UHCC resource mapping'!D:D, 'UHCC resource mapping'!E:E, ""))</f>
        <v/>
      </c>
    </row>
    <row r="261" spans="7:9" x14ac:dyDescent="0.25">
      <c r="G261" s="94" t="str">
        <f>IF(H261="", "", _xlfn.XLOOKUP(H261, 'UHCC resource mapping'!D:D, 'UHCC resource mapping'!B:B, ""))</f>
        <v/>
      </c>
      <c r="I261" s="94" t="str">
        <f>IF(H261="", "", _xlfn.XLOOKUP(H261, 'UHCC resource mapping'!D:D, 'UHCC resource mapping'!E:E, ""))</f>
        <v/>
      </c>
    </row>
    <row r="262" spans="7:9" x14ac:dyDescent="0.25">
      <c r="G262" s="94" t="str">
        <f>IF(H262="", "", _xlfn.XLOOKUP(H262, 'UHCC resource mapping'!D:D, 'UHCC resource mapping'!B:B, ""))</f>
        <v/>
      </c>
      <c r="I262" s="94" t="str">
        <f>IF(H262="", "", _xlfn.XLOOKUP(H262, 'UHCC resource mapping'!D:D, 'UHCC resource mapping'!E:E, ""))</f>
        <v/>
      </c>
    </row>
    <row r="263" spans="7:9" x14ac:dyDescent="0.25">
      <c r="G263" s="94" t="str">
        <f>IF(H263="", "", _xlfn.XLOOKUP(H263, 'UHCC resource mapping'!D:D, 'UHCC resource mapping'!B:B, ""))</f>
        <v/>
      </c>
      <c r="I263" s="94" t="str">
        <f>IF(H263="", "", _xlfn.XLOOKUP(H263, 'UHCC resource mapping'!D:D, 'UHCC resource mapping'!E:E, ""))</f>
        <v/>
      </c>
    </row>
    <row r="264" spans="7:9" x14ac:dyDescent="0.25">
      <c r="G264" s="94" t="str">
        <f>IF(H264="", "", _xlfn.XLOOKUP(H264, 'UHCC resource mapping'!D:D, 'UHCC resource mapping'!B:B, ""))</f>
        <v/>
      </c>
      <c r="I264" s="94" t="str">
        <f>IF(H264="", "", _xlfn.XLOOKUP(H264, 'UHCC resource mapping'!D:D, 'UHCC resource mapping'!E:E, ""))</f>
        <v/>
      </c>
    </row>
    <row r="265" spans="7:9" x14ac:dyDescent="0.25">
      <c r="G265" s="94" t="str">
        <f>IF(H265="", "", _xlfn.XLOOKUP(H265, 'UHCC resource mapping'!D:D, 'UHCC resource mapping'!B:B, ""))</f>
        <v/>
      </c>
      <c r="I265" s="94" t="str">
        <f>IF(H265="", "", _xlfn.XLOOKUP(H265, 'UHCC resource mapping'!D:D, 'UHCC resource mapping'!E:E, ""))</f>
        <v/>
      </c>
    </row>
    <row r="266" spans="7:9" x14ac:dyDescent="0.25">
      <c r="G266" s="94" t="str">
        <f>IF(H266="", "", _xlfn.XLOOKUP(H266, 'UHCC resource mapping'!D:D, 'UHCC resource mapping'!B:B, ""))</f>
        <v/>
      </c>
      <c r="I266" s="94" t="str">
        <f>IF(H266="", "", _xlfn.XLOOKUP(H266, 'UHCC resource mapping'!D:D, 'UHCC resource mapping'!E:E, ""))</f>
        <v/>
      </c>
    </row>
    <row r="267" spans="7:9" x14ac:dyDescent="0.25">
      <c r="G267" s="94" t="str">
        <f>IF(H267="", "", _xlfn.XLOOKUP(H267, 'UHCC resource mapping'!D:D, 'UHCC resource mapping'!B:B, ""))</f>
        <v/>
      </c>
      <c r="I267" s="94" t="str">
        <f>IF(H267="", "", _xlfn.XLOOKUP(H267, 'UHCC resource mapping'!D:D, 'UHCC resource mapping'!E:E, ""))</f>
        <v/>
      </c>
    </row>
    <row r="268" spans="7:9" x14ac:dyDescent="0.25">
      <c r="G268" s="94" t="str">
        <f>IF(H268="", "", _xlfn.XLOOKUP(H268, 'UHCC resource mapping'!D:D, 'UHCC resource mapping'!B:B, ""))</f>
        <v/>
      </c>
      <c r="I268" s="94" t="str">
        <f>IF(H268="", "", _xlfn.XLOOKUP(H268, 'UHCC resource mapping'!D:D, 'UHCC resource mapping'!E:E, ""))</f>
        <v/>
      </c>
    </row>
    <row r="269" spans="7:9" x14ac:dyDescent="0.25">
      <c r="G269" s="94" t="str">
        <f>IF(H269="", "", _xlfn.XLOOKUP(H269, 'UHCC resource mapping'!D:D, 'UHCC resource mapping'!B:B, ""))</f>
        <v/>
      </c>
      <c r="I269" s="94" t="str">
        <f>IF(H269="", "", _xlfn.XLOOKUP(H269, 'UHCC resource mapping'!D:D, 'UHCC resource mapping'!E:E, ""))</f>
        <v/>
      </c>
    </row>
    <row r="270" spans="7:9" x14ac:dyDescent="0.25">
      <c r="G270" s="94" t="str">
        <f>IF(H270="", "", _xlfn.XLOOKUP(H270, 'UHCC resource mapping'!D:D, 'UHCC resource mapping'!B:B, ""))</f>
        <v/>
      </c>
      <c r="I270" s="94" t="str">
        <f>IF(H270="", "", _xlfn.XLOOKUP(H270, 'UHCC resource mapping'!D:D, 'UHCC resource mapping'!E:E, ""))</f>
        <v/>
      </c>
    </row>
    <row r="271" spans="7:9" x14ac:dyDescent="0.25">
      <c r="G271" s="94" t="str">
        <f>IF(H271="", "", _xlfn.XLOOKUP(H271, 'UHCC resource mapping'!D:D, 'UHCC resource mapping'!B:B, ""))</f>
        <v/>
      </c>
      <c r="I271" s="94" t="str">
        <f>IF(H271="", "", _xlfn.XLOOKUP(H271, 'UHCC resource mapping'!D:D, 'UHCC resource mapping'!E:E, ""))</f>
        <v/>
      </c>
    </row>
    <row r="272" spans="7:9" x14ac:dyDescent="0.25">
      <c r="G272" s="94" t="str">
        <f>IF(H272="", "", _xlfn.XLOOKUP(H272, 'UHCC resource mapping'!D:D, 'UHCC resource mapping'!B:B, ""))</f>
        <v/>
      </c>
      <c r="I272" s="94" t="str">
        <f>IF(H272="", "", _xlfn.XLOOKUP(H272, 'UHCC resource mapping'!D:D, 'UHCC resource mapping'!E:E, ""))</f>
        <v/>
      </c>
    </row>
    <row r="273" spans="7:9" x14ac:dyDescent="0.25">
      <c r="G273" s="94" t="str">
        <f>IF(H273="", "", _xlfn.XLOOKUP(H273, 'UHCC resource mapping'!D:D, 'UHCC resource mapping'!B:B, ""))</f>
        <v/>
      </c>
      <c r="I273" s="94" t="str">
        <f>IF(H273="", "", _xlfn.XLOOKUP(H273, 'UHCC resource mapping'!D:D, 'UHCC resource mapping'!E:E, ""))</f>
        <v/>
      </c>
    </row>
    <row r="274" spans="7:9" x14ac:dyDescent="0.25">
      <c r="G274" s="94" t="str">
        <f>IF(H274="", "", _xlfn.XLOOKUP(H274, 'UHCC resource mapping'!D:D, 'UHCC resource mapping'!B:B, ""))</f>
        <v/>
      </c>
      <c r="I274" s="94" t="str">
        <f>IF(H274="", "", _xlfn.XLOOKUP(H274, 'UHCC resource mapping'!D:D, 'UHCC resource mapping'!E:E, ""))</f>
        <v/>
      </c>
    </row>
    <row r="275" spans="7:9" x14ac:dyDescent="0.25">
      <c r="G275" s="94" t="str">
        <f>IF(H275="", "", _xlfn.XLOOKUP(H275, 'UHCC resource mapping'!D:D, 'UHCC resource mapping'!B:B, ""))</f>
        <v/>
      </c>
      <c r="I275" s="94" t="str">
        <f>IF(H275="", "", _xlfn.XLOOKUP(H275, 'UHCC resource mapping'!D:D, 'UHCC resource mapping'!E:E, ""))</f>
        <v/>
      </c>
    </row>
    <row r="276" spans="7:9" x14ac:dyDescent="0.25">
      <c r="G276" s="94" t="str">
        <f>IF(H276="", "", _xlfn.XLOOKUP(H276, 'UHCC resource mapping'!D:D, 'UHCC resource mapping'!B:B, ""))</f>
        <v/>
      </c>
      <c r="I276" s="94" t="str">
        <f>IF(H276="", "", _xlfn.XLOOKUP(H276, 'UHCC resource mapping'!D:D, 'UHCC resource mapping'!E:E, ""))</f>
        <v/>
      </c>
    </row>
    <row r="277" spans="7:9" x14ac:dyDescent="0.25">
      <c r="G277" s="94" t="str">
        <f>IF(H277="", "", _xlfn.XLOOKUP(H277, 'UHCC resource mapping'!D:D, 'UHCC resource mapping'!B:B, ""))</f>
        <v/>
      </c>
      <c r="I277" s="94" t="str">
        <f>IF(H277="", "", _xlfn.XLOOKUP(H277, 'UHCC resource mapping'!D:D, 'UHCC resource mapping'!E:E, ""))</f>
        <v/>
      </c>
    </row>
    <row r="278" spans="7:9" x14ac:dyDescent="0.25">
      <c r="G278" s="94" t="str">
        <f>IF(H278="", "", _xlfn.XLOOKUP(H278, 'UHCC resource mapping'!D:D, 'UHCC resource mapping'!B:B, ""))</f>
        <v/>
      </c>
      <c r="I278" s="94" t="str">
        <f>IF(H278="", "", _xlfn.XLOOKUP(H278, 'UHCC resource mapping'!D:D, 'UHCC resource mapping'!E:E, ""))</f>
        <v/>
      </c>
    </row>
    <row r="279" spans="7:9" x14ac:dyDescent="0.25">
      <c r="G279" s="94" t="str">
        <f>IF(H279="", "", _xlfn.XLOOKUP(H279, 'UHCC resource mapping'!D:D, 'UHCC resource mapping'!B:B, ""))</f>
        <v/>
      </c>
      <c r="I279" s="94" t="str">
        <f>IF(H279="", "", _xlfn.XLOOKUP(H279, 'UHCC resource mapping'!D:D, 'UHCC resource mapping'!E:E, ""))</f>
        <v/>
      </c>
    </row>
    <row r="280" spans="7:9" x14ac:dyDescent="0.25">
      <c r="G280" s="94" t="str">
        <f>IF(H280="", "", _xlfn.XLOOKUP(H280, 'UHCC resource mapping'!D:D, 'UHCC resource mapping'!B:B, ""))</f>
        <v/>
      </c>
      <c r="I280" s="94" t="str">
        <f>IF(H280="", "", _xlfn.XLOOKUP(H280, 'UHCC resource mapping'!D:D, 'UHCC resource mapping'!E:E, ""))</f>
        <v/>
      </c>
    </row>
    <row r="281" spans="7:9" x14ac:dyDescent="0.25">
      <c r="G281" s="94" t="str">
        <f>IF(H281="", "", _xlfn.XLOOKUP(H281, 'UHCC resource mapping'!D:D, 'UHCC resource mapping'!B:B, ""))</f>
        <v/>
      </c>
      <c r="I281" s="94" t="str">
        <f>IF(H281="", "", _xlfn.XLOOKUP(H281, 'UHCC resource mapping'!D:D, 'UHCC resource mapping'!E:E, ""))</f>
        <v/>
      </c>
    </row>
    <row r="282" spans="7:9" x14ac:dyDescent="0.25">
      <c r="G282" s="94" t="str">
        <f>IF(H282="", "", _xlfn.XLOOKUP(H282, 'UHCC resource mapping'!D:D, 'UHCC resource mapping'!B:B, ""))</f>
        <v/>
      </c>
      <c r="I282" s="94" t="str">
        <f>IF(H282="", "", _xlfn.XLOOKUP(H282, 'UHCC resource mapping'!D:D, 'UHCC resource mapping'!E:E, ""))</f>
        <v/>
      </c>
    </row>
    <row r="283" spans="7:9" x14ac:dyDescent="0.25">
      <c r="G283" s="94" t="str">
        <f>IF(H283="", "", _xlfn.XLOOKUP(H283, 'UHCC resource mapping'!D:D, 'UHCC resource mapping'!B:B, ""))</f>
        <v/>
      </c>
      <c r="I283" s="94" t="str">
        <f>IF(H283="", "", _xlfn.XLOOKUP(H283, 'UHCC resource mapping'!D:D, 'UHCC resource mapping'!E:E, ""))</f>
        <v/>
      </c>
    </row>
    <row r="284" spans="7:9" x14ac:dyDescent="0.25">
      <c r="G284" s="94" t="str">
        <f>IF(H284="", "", _xlfn.XLOOKUP(H284, 'UHCC resource mapping'!D:D, 'UHCC resource mapping'!B:B, ""))</f>
        <v/>
      </c>
      <c r="I284" s="94" t="str">
        <f>IF(H284="", "", _xlfn.XLOOKUP(H284, 'UHCC resource mapping'!D:D, 'UHCC resource mapping'!E:E, ""))</f>
        <v/>
      </c>
    </row>
    <row r="285" spans="7:9" x14ac:dyDescent="0.25">
      <c r="G285" s="94" t="str">
        <f>IF(H285="", "", _xlfn.XLOOKUP(H285, 'UHCC resource mapping'!D:D, 'UHCC resource mapping'!B:B, ""))</f>
        <v/>
      </c>
      <c r="I285" s="94" t="str">
        <f>IF(H285="", "", _xlfn.XLOOKUP(H285, 'UHCC resource mapping'!D:D, 'UHCC resource mapping'!E:E, ""))</f>
        <v/>
      </c>
    </row>
    <row r="286" spans="7:9" x14ac:dyDescent="0.25">
      <c r="G286" s="94" t="str">
        <f>IF(H286="", "", _xlfn.XLOOKUP(H286, 'UHCC resource mapping'!D:D, 'UHCC resource mapping'!B:B, ""))</f>
        <v/>
      </c>
      <c r="I286" s="94" t="str">
        <f>IF(H286="", "", _xlfn.XLOOKUP(H286, 'UHCC resource mapping'!D:D, 'UHCC resource mapping'!E:E, ""))</f>
        <v/>
      </c>
    </row>
    <row r="287" spans="7:9" x14ac:dyDescent="0.25">
      <c r="G287" s="94" t="str">
        <f>IF(H287="", "", _xlfn.XLOOKUP(H287, 'UHCC resource mapping'!D:D, 'UHCC resource mapping'!B:B, ""))</f>
        <v/>
      </c>
      <c r="I287" s="94" t="str">
        <f>IF(H287="", "", _xlfn.XLOOKUP(H287, 'UHCC resource mapping'!D:D, 'UHCC resource mapping'!E:E, ""))</f>
        <v/>
      </c>
    </row>
    <row r="288" spans="7:9" x14ac:dyDescent="0.25">
      <c r="G288" s="94" t="str">
        <f>IF(H288="", "", _xlfn.XLOOKUP(H288, 'UHCC resource mapping'!D:D, 'UHCC resource mapping'!B:B, ""))</f>
        <v/>
      </c>
      <c r="I288" s="94" t="str">
        <f>IF(H288="", "", _xlfn.XLOOKUP(H288, 'UHCC resource mapping'!D:D, 'UHCC resource mapping'!E:E, ""))</f>
        <v/>
      </c>
    </row>
    <row r="289" spans="7:9" x14ac:dyDescent="0.25">
      <c r="G289" s="94" t="str">
        <f>IF(H289="", "", _xlfn.XLOOKUP(H289, 'UHCC resource mapping'!D:D, 'UHCC resource mapping'!B:B, ""))</f>
        <v/>
      </c>
      <c r="I289" s="94" t="str">
        <f>IF(H289="", "", _xlfn.XLOOKUP(H289, 'UHCC resource mapping'!D:D, 'UHCC resource mapping'!E:E, ""))</f>
        <v/>
      </c>
    </row>
    <row r="290" spans="7:9" x14ac:dyDescent="0.25">
      <c r="G290" s="94" t="str">
        <f>IF(H290="", "", _xlfn.XLOOKUP(H290, 'UHCC resource mapping'!D:D, 'UHCC resource mapping'!B:B, ""))</f>
        <v/>
      </c>
      <c r="I290" s="94" t="str">
        <f>IF(H290="", "", _xlfn.XLOOKUP(H290, 'UHCC resource mapping'!D:D, 'UHCC resource mapping'!E:E, ""))</f>
        <v/>
      </c>
    </row>
    <row r="291" spans="7:9" x14ac:dyDescent="0.25">
      <c r="G291" s="94" t="str">
        <f>IF(H291="", "", _xlfn.XLOOKUP(H291, 'UHCC resource mapping'!D:D, 'UHCC resource mapping'!B:B, ""))</f>
        <v/>
      </c>
      <c r="I291" s="94" t="str">
        <f>IF(H291="", "", _xlfn.XLOOKUP(H291, 'UHCC resource mapping'!D:D, 'UHCC resource mapping'!E:E, ""))</f>
        <v/>
      </c>
    </row>
    <row r="292" spans="7:9" x14ac:dyDescent="0.25">
      <c r="G292" s="94" t="str">
        <f>IF(H292="", "", _xlfn.XLOOKUP(H292, 'UHCC resource mapping'!D:D, 'UHCC resource mapping'!B:B, ""))</f>
        <v/>
      </c>
      <c r="I292" s="94" t="str">
        <f>IF(H292="", "", _xlfn.XLOOKUP(H292, 'UHCC resource mapping'!D:D, 'UHCC resource mapping'!E:E, ""))</f>
        <v/>
      </c>
    </row>
    <row r="293" spans="7:9" x14ac:dyDescent="0.25">
      <c r="G293" s="94" t="str">
        <f>IF(H293="", "", _xlfn.XLOOKUP(H293, 'UHCC resource mapping'!D:D, 'UHCC resource mapping'!B:B, ""))</f>
        <v/>
      </c>
      <c r="I293" s="94" t="str">
        <f>IF(H293="", "", _xlfn.XLOOKUP(H293, 'UHCC resource mapping'!D:D, 'UHCC resource mapping'!E:E, ""))</f>
        <v/>
      </c>
    </row>
    <row r="294" spans="7:9" x14ac:dyDescent="0.25">
      <c r="G294" s="94" t="str">
        <f>IF(H294="", "", _xlfn.XLOOKUP(H294, 'UHCC resource mapping'!D:D, 'UHCC resource mapping'!B:B, ""))</f>
        <v/>
      </c>
      <c r="I294" s="94" t="str">
        <f>IF(H294="", "", _xlfn.XLOOKUP(H294, 'UHCC resource mapping'!D:D, 'UHCC resource mapping'!E:E, ""))</f>
        <v/>
      </c>
    </row>
    <row r="295" spans="7:9" x14ac:dyDescent="0.25">
      <c r="G295" s="94" t="str">
        <f>IF(H295="", "", _xlfn.XLOOKUP(H295, 'UHCC resource mapping'!D:D, 'UHCC resource mapping'!B:B, ""))</f>
        <v/>
      </c>
      <c r="I295" s="94" t="str">
        <f>IF(H295="", "", _xlfn.XLOOKUP(H295, 'UHCC resource mapping'!D:D, 'UHCC resource mapping'!E:E, ""))</f>
        <v/>
      </c>
    </row>
    <row r="296" spans="7:9" x14ac:dyDescent="0.25">
      <c r="G296" s="94" t="str">
        <f>IF(H296="", "", _xlfn.XLOOKUP(H296, 'UHCC resource mapping'!D:D, 'UHCC resource mapping'!B:B, ""))</f>
        <v/>
      </c>
      <c r="I296" s="94" t="str">
        <f>IF(H296="", "", _xlfn.XLOOKUP(H296, 'UHCC resource mapping'!D:D, 'UHCC resource mapping'!E:E, ""))</f>
        <v/>
      </c>
    </row>
    <row r="297" spans="7:9" x14ac:dyDescent="0.25">
      <c r="G297" s="94" t="str">
        <f>IF(H297="", "", _xlfn.XLOOKUP(H297, 'UHCC resource mapping'!D:D, 'UHCC resource mapping'!B:B, ""))</f>
        <v/>
      </c>
      <c r="I297" s="94" t="str">
        <f>IF(H297="", "", _xlfn.XLOOKUP(H297, 'UHCC resource mapping'!D:D, 'UHCC resource mapping'!E:E, ""))</f>
        <v/>
      </c>
    </row>
    <row r="298" spans="7:9" x14ac:dyDescent="0.25">
      <c r="G298" s="94" t="str">
        <f>IF(H298="", "", _xlfn.XLOOKUP(H298, 'UHCC resource mapping'!D:D, 'UHCC resource mapping'!B:B, ""))</f>
        <v/>
      </c>
      <c r="I298" s="94" t="str">
        <f>IF(H298="", "", _xlfn.XLOOKUP(H298, 'UHCC resource mapping'!D:D, 'UHCC resource mapping'!E:E, ""))</f>
        <v/>
      </c>
    </row>
    <row r="299" spans="7:9" x14ac:dyDescent="0.25">
      <c r="G299" s="94" t="str">
        <f>IF(H299="", "", _xlfn.XLOOKUP(H299, 'UHCC resource mapping'!D:D, 'UHCC resource mapping'!B:B, ""))</f>
        <v/>
      </c>
      <c r="I299" s="94" t="str">
        <f>IF(H299="", "", _xlfn.XLOOKUP(H299, 'UHCC resource mapping'!D:D, 'UHCC resource mapping'!E:E, ""))</f>
        <v/>
      </c>
    </row>
    <row r="300" spans="7:9" x14ac:dyDescent="0.25">
      <c r="G300" s="94" t="str">
        <f>IF(H300="", "", _xlfn.XLOOKUP(H300, 'UHCC resource mapping'!D:D, 'UHCC resource mapping'!B:B, ""))</f>
        <v/>
      </c>
      <c r="I300" s="94" t="str">
        <f>IF(H300="", "", _xlfn.XLOOKUP(H300, 'UHCC resource mapping'!D:D, 'UHCC resource mapping'!E:E, ""))</f>
        <v/>
      </c>
    </row>
    <row r="301" spans="7:9" x14ac:dyDescent="0.25">
      <c r="G301" s="94" t="str">
        <f>IF(H301="", "", _xlfn.XLOOKUP(H301, 'UHCC resource mapping'!D:D, 'UHCC resource mapping'!B:B, ""))</f>
        <v/>
      </c>
      <c r="I301" s="94" t="str">
        <f>IF(H301="", "", _xlfn.XLOOKUP(H301, 'UHCC resource mapping'!D:D, 'UHCC resource mapping'!E:E, ""))</f>
        <v/>
      </c>
    </row>
    <row r="302" spans="7:9" x14ac:dyDescent="0.25">
      <c r="G302" s="94" t="str">
        <f>IF(H302="", "", _xlfn.XLOOKUP(H302, 'UHCC resource mapping'!D:D, 'UHCC resource mapping'!B:B, ""))</f>
        <v/>
      </c>
      <c r="I302" s="94" t="str">
        <f>IF(H302="", "", _xlfn.XLOOKUP(H302, 'UHCC resource mapping'!D:D, 'UHCC resource mapping'!E:E, ""))</f>
        <v/>
      </c>
    </row>
    <row r="303" spans="7:9" x14ac:dyDescent="0.25">
      <c r="G303" s="94" t="str">
        <f>IF(H303="", "", _xlfn.XLOOKUP(H303, 'UHCC resource mapping'!D:D, 'UHCC resource mapping'!B:B, ""))</f>
        <v/>
      </c>
      <c r="I303" s="94" t="str">
        <f>IF(H303="", "", _xlfn.XLOOKUP(H303, 'UHCC resource mapping'!D:D, 'UHCC resource mapping'!E:E, ""))</f>
        <v/>
      </c>
    </row>
    <row r="304" spans="7:9" x14ac:dyDescent="0.25">
      <c r="G304" s="94" t="str">
        <f>IF(H304="", "", _xlfn.XLOOKUP(H304, 'UHCC resource mapping'!D:D, 'UHCC resource mapping'!B:B, ""))</f>
        <v/>
      </c>
      <c r="I304" s="94" t="str">
        <f>IF(H304="", "", _xlfn.XLOOKUP(H304, 'UHCC resource mapping'!D:D, 'UHCC resource mapping'!E:E, ""))</f>
        <v/>
      </c>
    </row>
    <row r="305" spans="7:9" x14ac:dyDescent="0.25">
      <c r="G305" s="94" t="str">
        <f>IF(H305="", "", _xlfn.XLOOKUP(H305, 'UHCC resource mapping'!D:D, 'UHCC resource mapping'!B:B, ""))</f>
        <v/>
      </c>
      <c r="I305" s="94" t="str">
        <f>IF(H305="", "", _xlfn.XLOOKUP(H305, 'UHCC resource mapping'!D:D, 'UHCC resource mapping'!E:E, ""))</f>
        <v/>
      </c>
    </row>
    <row r="306" spans="7:9" x14ac:dyDescent="0.25">
      <c r="G306" s="94" t="str">
        <f>IF(H306="", "", _xlfn.XLOOKUP(H306, 'UHCC resource mapping'!D:D, 'UHCC resource mapping'!B:B, ""))</f>
        <v/>
      </c>
      <c r="I306" s="94" t="str">
        <f>IF(H306="", "", _xlfn.XLOOKUP(H306, 'UHCC resource mapping'!D:D, 'UHCC resource mapping'!E:E, ""))</f>
        <v/>
      </c>
    </row>
    <row r="307" spans="7:9" x14ac:dyDescent="0.25">
      <c r="G307" s="94" t="str">
        <f>IF(H307="", "", _xlfn.XLOOKUP(H307, 'UHCC resource mapping'!D:D, 'UHCC resource mapping'!B:B, ""))</f>
        <v/>
      </c>
      <c r="I307" s="94" t="str">
        <f>IF(H307="", "", _xlfn.XLOOKUP(H307, 'UHCC resource mapping'!D:D, 'UHCC resource mapping'!E:E, ""))</f>
        <v/>
      </c>
    </row>
    <row r="308" spans="7:9" x14ac:dyDescent="0.25">
      <c r="G308" s="94" t="str">
        <f>IF(H308="", "", _xlfn.XLOOKUP(H308, 'UHCC resource mapping'!D:D, 'UHCC resource mapping'!B:B, ""))</f>
        <v/>
      </c>
      <c r="I308" s="94" t="str">
        <f>IF(H308="", "", _xlfn.XLOOKUP(H308, 'UHCC resource mapping'!D:D, 'UHCC resource mapping'!E:E, ""))</f>
        <v/>
      </c>
    </row>
    <row r="309" spans="7:9" x14ac:dyDescent="0.25">
      <c r="G309" s="94" t="str">
        <f>IF(H309="", "", _xlfn.XLOOKUP(H309, 'UHCC resource mapping'!D:D, 'UHCC resource mapping'!B:B, ""))</f>
        <v/>
      </c>
      <c r="I309" s="94" t="str">
        <f>IF(H309="", "", _xlfn.XLOOKUP(H309, 'UHCC resource mapping'!D:D, 'UHCC resource mapping'!E:E, ""))</f>
        <v/>
      </c>
    </row>
    <row r="310" spans="7:9" x14ac:dyDescent="0.25">
      <c r="G310" s="94" t="str">
        <f>IF(H310="", "", _xlfn.XLOOKUP(H310, 'UHCC resource mapping'!D:D, 'UHCC resource mapping'!B:B, ""))</f>
        <v/>
      </c>
      <c r="I310" s="94" t="str">
        <f>IF(H310="", "", _xlfn.XLOOKUP(H310, 'UHCC resource mapping'!D:D, 'UHCC resource mapping'!E:E, ""))</f>
        <v/>
      </c>
    </row>
    <row r="311" spans="7:9" x14ac:dyDescent="0.25">
      <c r="G311" s="94" t="str">
        <f>IF(H311="", "", _xlfn.XLOOKUP(H311, 'UHCC resource mapping'!D:D, 'UHCC resource mapping'!B:B, ""))</f>
        <v/>
      </c>
      <c r="I311" s="94" t="str">
        <f>IF(H311="", "", _xlfn.XLOOKUP(H311, 'UHCC resource mapping'!D:D, 'UHCC resource mapping'!E:E, ""))</f>
        <v/>
      </c>
    </row>
    <row r="312" spans="7:9" x14ac:dyDescent="0.25">
      <c r="G312" s="94" t="str">
        <f>IF(H312="", "", _xlfn.XLOOKUP(H312, 'UHCC resource mapping'!D:D, 'UHCC resource mapping'!B:B, ""))</f>
        <v/>
      </c>
      <c r="I312" s="94" t="str">
        <f>IF(H312="", "", _xlfn.XLOOKUP(H312, 'UHCC resource mapping'!D:D, 'UHCC resource mapping'!E:E, ""))</f>
        <v/>
      </c>
    </row>
    <row r="313" spans="7:9" x14ac:dyDescent="0.25">
      <c r="G313" s="94" t="str">
        <f>IF(H313="", "", _xlfn.XLOOKUP(H313, 'UHCC resource mapping'!D:D, 'UHCC resource mapping'!B:B, ""))</f>
        <v/>
      </c>
      <c r="I313" s="94" t="str">
        <f>IF(H313="", "", _xlfn.XLOOKUP(H313, 'UHCC resource mapping'!D:D, 'UHCC resource mapping'!E:E, ""))</f>
        <v/>
      </c>
    </row>
    <row r="314" spans="7:9" x14ac:dyDescent="0.25">
      <c r="G314" s="94" t="str">
        <f>IF(H314="", "", _xlfn.XLOOKUP(H314, 'UHCC resource mapping'!D:D, 'UHCC resource mapping'!B:B, ""))</f>
        <v/>
      </c>
      <c r="I314" s="94" t="str">
        <f>IF(H314="", "", _xlfn.XLOOKUP(H314, 'UHCC resource mapping'!D:D, 'UHCC resource mapping'!E:E, ""))</f>
        <v/>
      </c>
    </row>
    <row r="315" spans="7:9" x14ac:dyDescent="0.25">
      <c r="G315" s="94" t="str">
        <f>IF(H315="", "", _xlfn.XLOOKUP(H315, 'UHCC resource mapping'!D:D, 'UHCC resource mapping'!B:B, ""))</f>
        <v/>
      </c>
      <c r="I315" s="94" t="str">
        <f>IF(H315="", "", _xlfn.XLOOKUP(H315, 'UHCC resource mapping'!D:D, 'UHCC resource mapping'!E:E, ""))</f>
        <v/>
      </c>
    </row>
    <row r="316" spans="7:9" x14ac:dyDescent="0.25">
      <c r="G316" s="94" t="str">
        <f>IF(H316="", "", _xlfn.XLOOKUP(H316, 'UHCC resource mapping'!D:D, 'UHCC resource mapping'!B:B, ""))</f>
        <v/>
      </c>
      <c r="I316" s="94" t="str">
        <f>IF(H316="", "", _xlfn.XLOOKUP(H316, 'UHCC resource mapping'!D:D, 'UHCC resource mapping'!E:E, ""))</f>
        <v/>
      </c>
    </row>
    <row r="317" spans="7:9" x14ac:dyDescent="0.25">
      <c r="G317" s="94" t="str">
        <f>IF(H317="", "", _xlfn.XLOOKUP(H317, 'UHCC resource mapping'!D:D, 'UHCC resource mapping'!B:B, ""))</f>
        <v/>
      </c>
      <c r="I317" s="94" t="str">
        <f>IF(H317="", "", _xlfn.XLOOKUP(H317, 'UHCC resource mapping'!D:D, 'UHCC resource mapping'!E:E, ""))</f>
        <v/>
      </c>
    </row>
    <row r="318" spans="7:9" x14ac:dyDescent="0.25">
      <c r="G318" s="94" t="str">
        <f>IF(H318="", "", _xlfn.XLOOKUP(H318, 'UHCC resource mapping'!D:D, 'UHCC resource mapping'!B:B, ""))</f>
        <v/>
      </c>
      <c r="I318" s="94" t="str">
        <f>IF(H318="", "", _xlfn.XLOOKUP(H318, 'UHCC resource mapping'!D:D, 'UHCC resource mapping'!E:E, ""))</f>
        <v/>
      </c>
    </row>
    <row r="319" spans="7:9" x14ac:dyDescent="0.25">
      <c r="G319" s="94" t="str">
        <f>IF(H319="", "", _xlfn.XLOOKUP(H319, 'UHCC resource mapping'!D:D, 'UHCC resource mapping'!B:B, ""))</f>
        <v/>
      </c>
      <c r="I319" s="94" t="str">
        <f>IF(H319="", "", _xlfn.XLOOKUP(H319, 'UHCC resource mapping'!D:D, 'UHCC resource mapping'!E:E, ""))</f>
        <v/>
      </c>
    </row>
    <row r="320" spans="7:9" x14ac:dyDescent="0.25">
      <c r="G320" s="94" t="str">
        <f>IF(H320="", "", _xlfn.XLOOKUP(H320, 'UHCC resource mapping'!D:D, 'UHCC resource mapping'!B:B, ""))</f>
        <v/>
      </c>
      <c r="I320" s="94" t="str">
        <f>IF(H320="", "", _xlfn.XLOOKUP(H320, 'UHCC resource mapping'!D:D, 'UHCC resource mapping'!E:E, ""))</f>
        <v/>
      </c>
    </row>
    <row r="321" spans="7:9" x14ac:dyDescent="0.25">
      <c r="G321" s="94" t="str">
        <f>IF(H321="", "", _xlfn.XLOOKUP(H321, 'UHCC resource mapping'!D:D, 'UHCC resource mapping'!B:B, ""))</f>
        <v/>
      </c>
      <c r="I321" s="94" t="str">
        <f>IF(H321="", "", _xlfn.XLOOKUP(H321, 'UHCC resource mapping'!D:D, 'UHCC resource mapping'!E:E, ""))</f>
        <v/>
      </c>
    </row>
    <row r="322" spans="7:9" x14ac:dyDescent="0.25">
      <c r="G322" s="94" t="str">
        <f>IF(H322="", "", _xlfn.XLOOKUP(H322, 'UHCC resource mapping'!D:D, 'UHCC resource mapping'!B:B, ""))</f>
        <v/>
      </c>
      <c r="I322" s="94" t="str">
        <f>IF(H322="", "", _xlfn.XLOOKUP(H322, 'UHCC resource mapping'!D:D, 'UHCC resource mapping'!E:E, ""))</f>
        <v/>
      </c>
    </row>
    <row r="323" spans="7:9" x14ac:dyDescent="0.25">
      <c r="G323" s="94" t="str">
        <f>IF(H323="", "", _xlfn.XLOOKUP(H323, 'UHCC resource mapping'!D:D, 'UHCC resource mapping'!B:B, ""))</f>
        <v/>
      </c>
      <c r="I323" s="94" t="str">
        <f>IF(H323="", "", _xlfn.XLOOKUP(H323, 'UHCC resource mapping'!D:D, 'UHCC resource mapping'!E:E, ""))</f>
        <v/>
      </c>
    </row>
    <row r="324" spans="7:9" x14ac:dyDescent="0.25">
      <c r="G324" s="94" t="str">
        <f>IF(H324="", "", _xlfn.XLOOKUP(H324, 'UHCC resource mapping'!D:D, 'UHCC resource mapping'!B:B, ""))</f>
        <v/>
      </c>
      <c r="I324" s="94" t="str">
        <f>IF(H324="", "", _xlfn.XLOOKUP(H324, 'UHCC resource mapping'!D:D, 'UHCC resource mapping'!E:E, ""))</f>
        <v/>
      </c>
    </row>
    <row r="325" spans="7:9" x14ac:dyDescent="0.25">
      <c r="G325" s="94" t="str">
        <f>IF(H325="", "", _xlfn.XLOOKUP(H325, 'UHCC resource mapping'!D:D, 'UHCC resource mapping'!B:B, ""))</f>
        <v/>
      </c>
      <c r="I325" s="94" t="str">
        <f>IF(H325="", "", _xlfn.XLOOKUP(H325, 'UHCC resource mapping'!D:D, 'UHCC resource mapping'!E:E, ""))</f>
        <v/>
      </c>
    </row>
    <row r="326" spans="7:9" x14ac:dyDescent="0.25">
      <c r="G326" s="94" t="str">
        <f>IF(H326="", "", _xlfn.XLOOKUP(H326, 'UHCC resource mapping'!D:D, 'UHCC resource mapping'!B:B, ""))</f>
        <v/>
      </c>
      <c r="I326" s="94" t="str">
        <f>IF(H326="", "", _xlfn.XLOOKUP(H326, 'UHCC resource mapping'!D:D, 'UHCC resource mapping'!E:E, ""))</f>
        <v/>
      </c>
    </row>
    <row r="327" spans="7:9" x14ac:dyDescent="0.25">
      <c r="G327" s="94" t="str">
        <f>IF(H327="", "", _xlfn.XLOOKUP(H327, 'UHCC resource mapping'!D:D, 'UHCC resource mapping'!B:B, ""))</f>
        <v/>
      </c>
      <c r="I327" s="94" t="str">
        <f>IF(H327="", "", _xlfn.XLOOKUP(H327, 'UHCC resource mapping'!D:D, 'UHCC resource mapping'!E:E, ""))</f>
        <v/>
      </c>
    </row>
    <row r="328" spans="7:9" x14ac:dyDescent="0.25">
      <c r="G328" s="94" t="str">
        <f>IF(H328="", "", _xlfn.XLOOKUP(H328, 'UHCC resource mapping'!D:D, 'UHCC resource mapping'!B:B, ""))</f>
        <v/>
      </c>
      <c r="I328" s="94" t="str">
        <f>IF(H328="", "", _xlfn.XLOOKUP(H328, 'UHCC resource mapping'!D:D, 'UHCC resource mapping'!E:E, ""))</f>
        <v/>
      </c>
    </row>
    <row r="329" spans="7:9" x14ac:dyDescent="0.25">
      <c r="G329" s="94" t="str">
        <f>IF(H329="", "", _xlfn.XLOOKUP(H329, 'UHCC resource mapping'!D:D, 'UHCC resource mapping'!B:B, ""))</f>
        <v/>
      </c>
      <c r="I329" s="94" t="str">
        <f>IF(H329="", "", _xlfn.XLOOKUP(H329, 'UHCC resource mapping'!D:D, 'UHCC resource mapping'!E:E, ""))</f>
        <v/>
      </c>
    </row>
    <row r="330" spans="7:9" x14ac:dyDescent="0.25">
      <c r="G330" s="94" t="str">
        <f>IF(H330="", "", _xlfn.XLOOKUP(H330, 'UHCC resource mapping'!D:D, 'UHCC resource mapping'!B:B, ""))</f>
        <v/>
      </c>
      <c r="I330" s="94" t="str">
        <f>IF(H330="", "", _xlfn.XLOOKUP(H330, 'UHCC resource mapping'!D:D, 'UHCC resource mapping'!E:E, ""))</f>
        <v/>
      </c>
    </row>
    <row r="331" spans="7:9" x14ac:dyDescent="0.25">
      <c r="G331" s="94" t="str">
        <f>IF(H331="", "", _xlfn.XLOOKUP(H331, 'UHCC resource mapping'!D:D, 'UHCC resource mapping'!B:B, ""))</f>
        <v/>
      </c>
      <c r="I331" s="94" t="str">
        <f>IF(H331="", "", _xlfn.XLOOKUP(H331, 'UHCC resource mapping'!D:D, 'UHCC resource mapping'!E:E, ""))</f>
        <v/>
      </c>
    </row>
    <row r="332" spans="7:9" x14ac:dyDescent="0.25">
      <c r="G332" s="94" t="str">
        <f>IF(H332="", "", _xlfn.XLOOKUP(H332, 'UHCC resource mapping'!D:D, 'UHCC resource mapping'!B:B, ""))</f>
        <v/>
      </c>
      <c r="I332" s="94" t="str">
        <f>IF(H332="", "", _xlfn.XLOOKUP(H332, 'UHCC resource mapping'!D:D, 'UHCC resource mapping'!E:E, ""))</f>
        <v/>
      </c>
    </row>
    <row r="333" spans="7:9" x14ac:dyDescent="0.25">
      <c r="G333" s="94" t="str">
        <f>IF(H333="", "", _xlfn.XLOOKUP(H333, 'UHCC resource mapping'!D:D, 'UHCC resource mapping'!B:B, ""))</f>
        <v/>
      </c>
      <c r="I333" s="94" t="str">
        <f>IF(H333="", "", _xlfn.XLOOKUP(H333, 'UHCC resource mapping'!D:D, 'UHCC resource mapping'!E:E, ""))</f>
        <v/>
      </c>
    </row>
    <row r="334" spans="7:9" x14ac:dyDescent="0.25">
      <c r="G334" s="94" t="str">
        <f>IF(H334="", "", _xlfn.XLOOKUP(H334, 'UHCC resource mapping'!D:D, 'UHCC resource mapping'!B:B, ""))</f>
        <v/>
      </c>
      <c r="I334" s="94" t="str">
        <f>IF(H334="", "", _xlfn.XLOOKUP(H334, 'UHCC resource mapping'!D:D, 'UHCC resource mapping'!E:E, ""))</f>
        <v/>
      </c>
    </row>
    <row r="335" spans="7:9" x14ac:dyDescent="0.25">
      <c r="G335" s="94" t="str">
        <f>IF(H335="", "", _xlfn.XLOOKUP(H335, 'UHCC resource mapping'!D:D, 'UHCC resource mapping'!B:B, ""))</f>
        <v/>
      </c>
      <c r="I335" s="94" t="str">
        <f>IF(H335="", "", _xlfn.XLOOKUP(H335, 'UHCC resource mapping'!D:D, 'UHCC resource mapping'!E:E, ""))</f>
        <v/>
      </c>
    </row>
    <row r="336" spans="7:9" x14ac:dyDescent="0.25">
      <c r="G336" s="94" t="str">
        <f>IF(H336="", "", _xlfn.XLOOKUP(H336, 'UHCC resource mapping'!D:D, 'UHCC resource mapping'!B:B, ""))</f>
        <v/>
      </c>
      <c r="I336" s="94" t="str">
        <f>IF(H336="", "", _xlfn.XLOOKUP(H336, 'UHCC resource mapping'!D:D, 'UHCC resource mapping'!E:E, ""))</f>
        <v/>
      </c>
    </row>
    <row r="337" spans="7:9" x14ac:dyDescent="0.25">
      <c r="G337" s="94" t="str">
        <f>IF(H337="", "", _xlfn.XLOOKUP(H337, 'UHCC resource mapping'!D:D, 'UHCC resource mapping'!B:B, ""))</f>
        <v/>
      </c>
      <c r="I337" s="94" t="str">
        <f>IF(H337="", "", _xlfn.XLOOKUP(H337, 'UHCC resource mapping'!D:D, 'UHCC resource mapping'!E:E, ""))</f>
        <v/>
      </c>
    </row>
    <row r="338" spans="7:9" x14ac:dyDescent="0.25">
      <c r="G338" s="94" t="str">
        <f>IF(H338="", "", _xlfn.XLOOKUP(H338, 'UHCC resource mapping'!D:D, 'UHCC resource mapping'!B:B, ""))</f>
        <v/>
      </c>
      <c r="I338" s="94" t="str">
        <f>IF(H338="", "", _xlfn.XLOOKUP(H338, 'UHCC resource mapping'!D:D, 'UHCC resource mapping'!E:E, ""))</f>
        <v/>
      </c>
    </row>
    <row r="339" spans="7:9" x14ac:dyDescent="0.25">
      <c r="G339" s="94" t="str">
        <f>IF(H339="", "", _xlfn.XLOOKUP(H339, 'UHCC resource mapping'!D:D, 'UHCC resource mapping'!B:B, ""))</f>
        <v/>
      </c>
      <c r="I339" s="94" t="str">
        <f>IF(H339="", "", _xlfn.XLOOKUP(H339, 'UHCC resource mapping'!D:D, 'UHCC resource mapping'!E:E, ""))</f>
        <v/>
      </c>
    </row>
    <row r="340" spans="7:9" x14ac:dyDescent="0.25">
      <c r="G340" s="94" t="str">
        <f>IF(H340="", "", _xlfn.XLOOKUP(H340, 'UHCC resource mapping'!D:D, 'UHCC resource mapping'!B:B, ""))</f>
        <v/>
      </c>
      <c r="I340" s="94" t="str">
        <f>IF(H340="", "", _xlfn.XLOOKUP(H340, 'UHCC resource mapping'!D:D, 'UHCC resource mapping'!E:E, ""))</f>
        <v/>
      </c>
    </row>
    <row r="341" spans="7:9" x14ac:dyDescent="0.25">
      <c r="G341" s="94" t="str">
        <f>IF(H341="", "", _xlfn.XLOOKUP(H341, 'UHCC resource mapping'!D:D, 'UHCC resource mapping'!B:B, ""))</f>
        <v/>
      </c>
      <c r="I341" s="94" t="str">
        <f>IF(H341="", "", _xlfn.XLOOKUP(H341, 'UHCC resource mapping'!D:D, 'UHCC resource mapping'!E:E, ""))</f>
        <v/>
      </c>
    </row>
    <row r="342" spans="7:9" x14ac:dyDescent="0.25">
      <c r="G342" s="94" t="str">
        <f>IF(H342="", "", _xlfn.XLOOKUP(H342, 'UHCC resource mapping'!D:D, 'UHCC resource mapping'!B:B, ""))</f>
        <v/>
      </c>
      <c r="I342" s="94" t="str">
        <f>IF(H342="", "", _xlfn.XLOOKUP(H342, 'UHCC resource mapping'!D:D, 'UHCC resource mapping'!E:E, ""))</f>
        <v/>
      </c>
    </row>
    <row r="343" spans="7:9" x14ac:dyDescent="0.25">
      <c r="G343" s="94" t="str">
        <f>IF(H343="", "", _xlfn.XLOOKUP(H343, 'UHCC resource mapping'!D:D, 'UHCC resource mapping'!B:B, ""))</f>
        <v/>
      </c>
      <c r="I343" s="94" t="str">
        <f>IF(H343="", "", _xlfn.XLOOKUP(H343, 'UHCC resource mapping'!D:D, 'UHCC resource mapping'!E:E, ""))</f>
        <v/>
      </c>
    </row>
    <row r="344" spans="7:9" x14ac:dyDescent="0.25">
      <c r="G344" s="94" t="str">
        <f>IF(H344="", "", _xlfn.XLOOKUP(H344, 'UHCC resource mapping'!D:D, 'UHCC resource mapping'!B:B, ""))</f>
        <v/>
      </c>
      <c r="I344" s="94" t="str">
        <f>IF(H344="", "", _xlfn.XLOOKUP(H344, 'UHCC resource mapping'!D:D, 'UHCC resource mapping'!E:E, ""))</f>
        <v/>
      </c>
    </row>
    <row r="345" spans="7:9" x14ac:dyDescent="0.25">
      <c r="G345" s="94" t="str">
        <f>IF(H345="", "", _xlfn.XLOOKUP(H345, 'UHCC resource mapping'!D:D, 'UHCC resource mapping'!B:B, ""))</f>
        <v/>
      </c>
      <c r="I345" s="94" t="str">
        <f>IF(H345="", "", _xlfn.XLOOKUP(H345, 'UHCC resource mapping'!D:D, 'UHCC resource mapping'!E:E, ""))</f>
        <v/>
      </c>
    </row>
    <row r="346" spans="7:9" x14ac:dyDescent="0.25">
      <c r="G346" s="94" t="str">
        <f>IF(H346="", "", _xlfn.XLOOKUP(H346, 'UHCC resource mapping'!D:D, 'UHCC resource mapping'!B:B, ""))</f>
        <v/>
      </c>
      <c r="I346" s="94" t="str">
        <f>IF(H346="", "", _xlfn.XLOOKUP(H346, 'UHCC resource mapping'!D:D, 'UHCC resource mapping'!E:E, ""))</f>
        <v/>
      </c>
    </row>
    <row r="347" spans="7:9" x14ac:dyDescent="0.25">
      <c r="G347" s="94" t="str">
        <f>IF(H347="", "", _xlfn.XLOOKUP(H347, 'UHCC resource mapping'!D:D, 'UHCC resource mapping'!B:B, ""))</f>
        <v/>
      </c>
      <c r="I347" s="94" t="str">
        <f>IF(H347="", "", _xlfn.XLOOKUP(H347, 'UHCC resource mapping'!D:D, 'UHCC resource mapping'!E:E, ""))</f>
        <v/>
      </c>
    </row>
    <row r="348" spans="7:9" x14ac:dyDescent="0.25">
      <c r="G348" s="94" t="str">
        <f>IF(H348="", "", _xlfn.XLOOKUP(H348, 'UHCC resource mapping'!D:D, 'UHCC resource mapping'!B:B, ""))</f>
        <v/>
      </c>
      <c r="I348" s="94" t="str">
        <f>IF(H348="", "", _xlfn.XLOOKUP(H348, 'UHCC resource mapping'!D:D, 'UHCC resource mapping'!E:E, ""))</f>
        <v/>
      </c>
    </row>
    <row r="349" spans="7:9" x14ac:dyDescent="0.25">
      <c r="G349" s="94" t="str">
        <f>IF(H349="", "", _xlfn.XLOOKUP(H349, 'UHCC resource mapping'!D:D, 'UHCC resource mapping'!B:B, ""))</f>
        <v/>
      </c>
      <c r="I349" s="94" t="str">
        <f>IF(H349="", "", _xlfn.XLOOKUP(H349, 'UHCC resource mapping'!D:D, 'UHCC resource mapping'!E:E, ""))</f>
        <v/>
      </c>
    </row>
    <row r="350" spans="7:9" x14ac:dyDescent="0.25">
      <c r="G350" s="94" t="str">
        <f>IF(H350="", "", _xlfn.XLOOKUP(H350, 'UHCC resource mapping'!D:D, 'UHCC resource mapping'!B:B, ""))</f>
        <v/>
      </c>
      <c r="I350" s="94" t="str">
        <f>IF(H350="", "", _xlfn.XLOOKUP(H350, 'UHCC resource mapping'!D:D, 'UHCC resource mapping'!E:E, ""))</f>
        <v/>
      </c>
    </row>
    <row r="351" spans="7:9" x14ac:dyDescent="0.25">
      <c r="G351" s="94" t="str">
        <f>IF(H351="", "", _xlfn.XLOOKUP(H351, 'UHCC resource mapping'!D:D, 'UHCC resource mapping'!B:B, ""))</f>
        <v/>
      </c>
      <c r="I351" s="94" t="str">
        <f>IF(H351="", "", _xlfn.XLOOKUP(H351, 'UHCC resource mapping'!D:D, 'UHCC resource mapping'!E:E, ""))</f>
        <v/>
      </c>
    </row>
    <row r="352" spans="7:9" x14ac:dyDescent="0.25">
      <c r="G352" s="94" t="str">
        <f>IF(H352="", "", _xlfn.XLOOKUP(H352, 'UHCC resource mapping'!D:D, 'UHCC resource mapping'!B:B, ""))</f>
        <v/>
      </c>
      <c r="I352" s="94" t="str">
        <f>IF(H352="", "", _xlfn.XLOOKUP(H352, 'UHCC resource mapping'!D:D, 'UHCC resource mapping'!E:E, ""))</f>
        <v/>
      </c>
    </row>
    <row r="353" spans="7:9" x14ac:dyDescent="0.25">
      <c r="G353" s="94" t="str">
        <f>IF(H353="", "", _xlfn.XLOOKUP(H353, 'UHCC resource mapping'!D:D, 'UHCC resource mapping'!B:B, ""))</f>
        <v/>
      </c>
      <c r="I353" s="94" t="str">
        <f>IF(H353="", "", _xlfn.XLOOKUP(H353, 'UHCC resource mapping'!D:D, 'UHCC resource mapping'!E:E, ""))</f>
        <v/>
      </c>
    </row>
    <row r="354" spans="7:9" x14ac:dyDescent="0.25">
      <c r="G354" s="94" t="str">
        <f>IF(H354="", "", _xlfn.XLOOKUP(H354, 'UHCC resource mapping'!D:D, 'UHCC resource mapping'!B:B, ""))</f>
        <v/>
      </c>
      <c r="I354" s="94" t="str">
        <f>IF(H354="", "", _xlfn.XLOOKUP(H354, 'UHCC resource mapping'!D:D, 'UHCC resource mapping'!E:E, ""))</f>
        <v/>
      </c>
    </row>
    <row r="355" spans="7:9" x14ac:dyDescent="0.25">
      <c r="G355" s="94" t="str">
        <f>IF(H355="", "", _xlfn.XLOOKUP(H355, 'UHCC resource mapping'!D:D, 'UHCC resource mapping'!B:B, ""))</f>
        <v/>
      </c>
      <c r="I355" s="94" t="str">
        <f>IF(H355="", "", _xlfn.XLOOKUP(H355, 'UHCC resource mapping'!D:D, 'UHCC resource mapping'!E:E, ""))</f>
        <v/>
      </c>
    </row>
    <row r="356" spans="7:9" x14ac:dyDescent="0.25">
      <c r="G356" s="94" t="str">
        <f>IF(H356="", "", _xlfn.XLOOKUP(H356, 'UHCC resource mapping'!D:D, 'UHCC resource mapping'!B:B, ""))</f>
        <v/>
      </c>
      <c r="I356" s="94" t="str">
        <f>IF(H356="", "", _xlfn.XLOOKUP(H356, 'UHCC resource mapping'!D:D, 'UHCC resource mapping'!E:E, ""))</f>
        <v/>
      </c>
    </row>
    <row r="357" spans="7:9" x14ac:dyDescent="0.25">
      <c r="G357" s="94" t="str">
        <f>IF(H357="", "", _xlfn.XLOOKUP(H357, 'UHCC resource mapping'!D:D, 'UHCC resource mapping'!B:B, ""))</f>
        <v/>
      </c>
      <c r="I357" s="94" t="str">
        <f>IF(H357="", "", _xlfn.XLOOKUP(H357, 'UHCC resource mapping'!D:D, 'UHCC resource mapping'!E:E, ""))</f>
        <v/>
      </c>
    </row>
    <row r="358" spans="7:9" x14ac:dyDescent="0.25">
      <c r="G358" s="94" t="str">
        <f>IF(H358="", "", _xlfn.XLOOKUP(H358, 'UHCC resource mapping'!D:D, 'UHCC resource mapping'!B:B, ""))</f>
        <v/>
      </c>
      <c r="I358" s="94" t="str">
        <f>IF(H358="", "", _xlfn.XLOOKUP(H358, 'UHCC resource mapping'!D:D, 'UHCC resource mapping'!E:E, ""))</f>
        <v/>
      </c>
    </row>
    <row r="359" spans="7:9" x14ac:dyDescent="0.25">
      <c r="G359" s="94" t="str">
        <f>IF(H359="", "", _xlfn.XLOOKUP(H359, 'UHCC resource mapping'!D:D, 'UHCC resource mapping'!B:B, ""))</f>
        <v/>
      </c>
      <c r="I359" s="94" t="str">
        <f>IF(H359="", "", _xlfn.XLOOKUP(H359, 'UHCC resource mapping'!D:D, 'UHCC resource mapping'!E:E, ""))</f>
        <v/>
      </c>
    </row>
    <row r="360" spans="7:9" x14ac:dyDescent="0.25">
      <c r="G360" s="94" t="str">
        <f>IF(H360="", "", _xlfn.XLOOKUP(H360, 'UHCC resource mapping'!D:D, 'UHCC resource mapping'!B:B, ""))</f>
        <v/>
      </c>
      <c r="I360" s="94" t="str">
        <f>IF(H360="", "", _xlfn.XLOOKUP(H360, 'UHCC resource mapping'!D:D, 'UHCC resource mapping'!E:E, ""))</f>
        <v/>
      </c>
    </row>
    <row r="361" spans="7:9" x14ac:dyDescent="0.25">
      <c r="G361" s="94" t="str">
        <f>IF(H361="", "", _xlfn.XLOOKUP(H361, 'UHCC resource mapping'!D:D, 'UHCC resource mapping'!B:B, ""))</f>
        <v/>
      </c>
      <c r="I361" s="94" t="str">
        <f>IF(H361="", "", _xlfn.XLOOKUP(H361, 'UHCC resource mapping'!D:D, 'UHCC resource mapping'!E:E, ""))</f>
        <v/>
      </c>
    </row>
    <row r="362" spans="7:9" x14ac:dyDescent="0.25">
      <c r="G362" s="94" t="str">
        <f>IF(H362="", "", _xlfn.XLOOKUP(H362, 'UHCC resource mapping'!D:D, 'UHCC resource mapping'!B:B, ""))</f>
        <v/>
      </c>
      <c r="I362" s="94" t="str">
        <f>IF(H362="", "", _xlfn.XLOOKUP(H362, 'UHCC resource mapping'!D:D, 'UHCC resource mapping'!E:E, ""))</f>
        <v/>
      </c>
    </row>
    <row r="363" spans="7:9" x14ac:dyDescent="0.25">
      <c r="G363" s="94" t="str">
        <f>IF(H363="", "", _xlfn.XLOOKUP(H363, 'UHCC resource mapping'!D:D, 'UHCC resource mapping'!B:B, ""))</f>
        <v/>
      </c>
      <c r="I363" s="94" t="str">
        <f>IF(H363="", "", _xlfn.XLOOKUP(H363, 'UHCC resource mapping'!D:D, 'UHCC resource mapping'!E:E, ""))</f>
        <v/>
      </c>
    </row>
    <row r="364" spans="7:9" x14ac:dyDescent="0.25">
      <c r="G364" s="94" t="str">
        <f>IF(H364="", "", _xlfn.XLOOKUP(H364, 'UHCC resource mapping'!D:D, 'UHCC resource mapping'!B:B, ""))</f>
        <v/>
      </c>
      <c r="I364" s="94" t="str">
        <f>IF(H364="", "", _xlfn.XLOOKUP(H364, 'UHCC resource mapping'!D:D, 'UHCC resource mapping'!E:E, ""))</f>
        <v/>
      </c>
    </row>
    <row r="365" spans="7:9" x14ac:dyDescent="0.25">
      <c r="G365" s="94" t="str">
        <f>IF(H365="", "", _xlfn.XLOOKUP(H365, 'UHCC resource mapping'!D:D, 'UHCC resource mapping'!B:B, ""))</f>
        <v/>
      </c>
      <c r="I365" s="94" t="str">
        <f>IF(H365="", "", _xlfn.XLOOKUP(H365, 'UHCC resource mapping'!D:D, 'UHCC resource mapping'!E:E, ""))</f>
        <v/>
      </c>
    </row>
    <row r="366" spans="7:9" x14ac:dyDescent="0.25">
      <c r="G366" s="94" t="str">
        <f>IF(H366="", "", _xlfn.XLOOKUP(H366, 'UHCC resource mapping'!D:D, 'UHCC resource mapping'!B:B, ""))</f>
        <v/>
      </c>
      <c r="I366" s="94" t="str">
        <f>IF(H366="", "", _xlfn.XLOOKUP(H366, 'UHCC resource mapping'!D:D, 'UHCC resource mapping'!E:E, ""))</f>
        <v/>
      </c>
    </row>
    <row r="367" spans="7:9" x14ac:dyDescent="0.25">
      <c r="G367" s="94" t="str">
        <f>IF(H367="", "", _xlfn.XLOOKUP(H367, 'UHCC resource mapping'!D:D, 'UHCC resource mapping'!B:B, ""))</f>
        <v/>
      </c>
      <c r="I367" s="94" t="str">
        <f>IF(H367="", "", _xlfn.XLOOKUP(H367, 'UHCC resource mapping'!D:D, 'UHCC resource mapping'!E:E, ""))</f>
        <v/>
      </c>
    </row>
    <row r="368" spans="7:9" x14ac:dyDescent="0.25">
      <c r="G368" s="94" t="str">
        <f>IF(H368="", "", _xlfn.XLOOKUP(H368, 'UHCC resource mapping'!D:D, 'UHCC resource mapping'!B:B, ""))</f>
        <v/>
      </c>
      <c r="I368" s="94" t="str">
        <f>IF(H368="", "", _xlfn.XLOOKUP(H368, 'UHCC resource mapping'!D:D, 'UHCC resource mapping'!E:E, ""))</f>
        <v/>
      </c>
    </row>
    <row r="369" spans="7:9" x14ac:dyDescent="0.25">
      <c r="G369" s="94" t="str">
        <f>IF(H369="", "", _xlfn.XLOOKUP(H369, 'UHCC resource mapping'!D:D, 'UHCC resource mapping'!B:B, ""))</f>
        <v/>
      </c>
      <c r="I369" s="94" t="str">
        <f>IF(H369="", "", _xlfn.XLOOKUP(H369, 'UHCC resource mapping'!D:D, 'UHCC resource mapping'!E:E, ""))</f>
        <v/>
      </c>
    </row>
    <row r="370" spans="7:9" x14ac:dyDescent="0.25">
      <c r="G370" s="94" t="str">
        <f>IF(H370="", "", _xlfn.XLOOKUP(H370, 'UHCC resource mapping'!D:D, 'UHCC resource mapping'!B:B, ""))</f>
        <v/>
      </c>
      <c r="I370" s="94" t="str">
        <f>IF(H370="", "", _xlfn.XLOOKUP(H370, 'UHCC resource mapping'!D:D, 'UHCC resource mapping'!E:E, ""))</f>
        <v/>
      </c>
    </row>
    <row r="371" spans="7:9" x14ac:dyDescent="0.25">
      <c r="G371" s="94" t="str">
        <f>IF(H371="", "", _xlfn.XLOOKUP(H371, 'UHCC resource mapping'!D:D, 'UHCC resource mapping'!B:B, ""))</f>
        <v/>
      </c>
      <c r="I371" s="94" t="str">
        <f>IF(H371="", "", _xlfn.XLOOKUP(H371, 'UHCC resource mapping'!D:D, 'UHCC resource mapping'!E:E, ""))</f>
        <v/>
      </c>
    </row>
    <row r="372" spans="7:9" x14ac:dyDescent="0.25">
      <c r="G372" s="94" t="str">
        <f>IF(H372="", "", _xlfn.XLOOKUP(H372, 'UHCC resource mapping'!D:D, 'UHCC resource mapping'!B:B, ""))</f>
        <v/>
      </c>
      <c r="I372" s="94" t="str">
        <f>IF(H372="", "", _xlfn.XLOOKUP(H372, 'UHCC resource mapping'!D:D, 'UHCC resource mapping'!E:E, ""))</f>
        <v/>
      </c>
    </row>
    <row r="373" spans="7:9" x14ac:dyDescent="0.25">
      <c r="G373" s="94" t="str">
        <f>IF(H373="", "", _xlfn.XLOOKUP(H373, 'UHCC resource mapping'!D:D, 'UHCC resource mapping'!B:B, ""))</f>
        <v/>
      </c>
      <c r="I373" s="94" t="str">
        <f>IF(H373="", "", _xlfn.XLOOKUP(H373, 'UHCC resource mapping'!D:D, 'UHCC resource mapping'!E:E, ""))</f>
        <v/>
      </c>
    </row>
    <row r="374" spans="7:9" x14ac:dyDescent="0.25">
      <c r="G374" s="94" t="str">
        <f>IF(H374="", "", _xlfn.XLOOKUP(H374, 'UHCC resource mapping'!D:D, 'UHCC resource mapping'!B:B, ""))</f>
        <v/>
      </c>
      <c r="I374" s="94" t="str">
        <f>IF(H374="", "", _xlfn.XLOOKUP(H374, 'UHCC resource mapping'!D:D, 'UHCC resource mapping'!E:E, ""))</f>
        <v/>
      </c>
    </row>
    <row r="375" spans="7:9" x14ac:dyDescent="0.25">
      <c r="G375" s="94" t="str">
        <f>IF(H375="", "", _xlfn.XLOOKUP(H375, 'UHCC resource mapping'!D:D, 'UHCC resource mapping'!B:B, ""))</f>
        <v/>
      </c>
      <c r="I375" s="94" t="str">
        <f>IF(H375="", "", _xlfn.XLOOKUP(H375, 'UHCC resource mapping'!D:D, 'UHCC resource mapping'!E:E, ""))</f>
        <v/>
      </c>
    </row>
    <row r="376" spans="7:9" x14ac:dyDescent="0.25">
      <c r="G376" s="94" t="str">
        <f>IF(H376="", "", _xlfn.XLOOKUP(H376, 'UHCC resource mapping'!D:D, 'UHCC resource mapping'!B:B, ""))</f>
        <v/>
      </c>
      <c r="I376" s="94" t="str">
        <f>IF(H376="", "", _xlfn.XLOOKUP(H376, 'UHCC resource mapping'!D:D, 'UHCC resource mapping'!E:E, ""))</f>
        <v/>
      </c>
    </row>
    <row r="377" spans="7:9" x14ac:dyDescent="0.25">
      <c r="G377" s="94" t="str">
        <f>IF(H377="", "", _xlfn.XLOOKUP(H377, 'UHCC resource mapping'!D:D, 'UHCC resource mapping'!B:B, ""))</f>
        <v/>
      </c>
      <c r="I377" s="94" t="str">
        <f>IF(H377="", "", _xlfn.XLOOKUP(H377, 'UHCC resource mapping'!D:D, 'UHCC resource mapping'!E:E, ""))</f>
        <v/>
      </c>
    </row>
    <row r="378" spans="7:9" x14ac:dyDescent="0.25">
      <c r="G378" s="94" t="str">
        <f>IF(H378="", "", _xlfn.XLOOKUP(H378, 'UHCC resource mapping'!D:D, 'UHCC resource mapping'!B:B, ""))</f>
        <v/>
      </c>
      <c r="I378" s="94" t="str">
        <f>IF(H378="", "", _xlfn.XLOOKUP(H378, 'UHCC resource mapping'!D:D, 'UHCC resource mapping'!E:E, ""))</f>
        <v/>
      </c>
    </row>
    <row r="379" spans="7:9" x14ac:dyDescent="0.25">
      <c r="G379" s="94" t="str">
        <f>IF(H379="", "", _xlfn.XLOOKUP(H379, 'UHCC resource mapping'!D:D, 'UHCC resource mapping'!B:B, ""))</f>
        <v/>
      </c>
      <c r="I379" s="94" t="str">
        <f>IF(H379="", "", _xlfn.XLOOKUP(H379, 'UHCC resource mapping'!D:D, 'UHCC resource mapping'!E:E, ""))</f>
        <v/>
      </c>
    </row>
    <row r="380" spans="7:9" x14ac:dyDescent="0.25">
      <c r="G380" s="94" t="str">
        <f>IF(H380="", "", _xlfn.XLOOKUP(H380, 'UHCC resource mapping'!D:D, 'UHCC resource mapping'!B:B, ""))</f>
        <v/>
      </c>
      <c r="I380" s="94" t="str">
        <f>IF(H380="", "", _xlfn.XLOOKUP(H380, 'UHCC resource mapping'!D:D, 'UHCC resource mapping'!E:E, ""))</f>
        <v/>
      </c>
    </row>
    <row r="381" spans="7:9" x14ac:dyDescent="0.25">
      <c r="G381" s="94" t="str">
        <f>IF(H381="", "", _xlfn.XLOOKUP(H381, 'UHCC resource mapping'!D:D, 'UHCC resource mapping'!B:B, ""))</f>
        <v/>
      </c>
      <c r="I381" s="94" t="str">
        <f>IF(H381="", "", _xlfn.XLOOKUP(H381, 'UHCC resource mapping'!D:D, 'UHCC resource mapping'!E:E, ""))</f>
        <v/>
      </c>
    </row>
    <row r="382" spans="7:9" x14ac:dyDescent="0.25">
      <c r="G382" s="94" t="str">
        <f>IF(H382="", "", _xlfn.XLOOKUP(H382, 'UHCC resource mapping'!D:D, 'UHCC resource mapping'!B:B, ""))</f>
        <v/>
      </c>
      <c r="I382" s="94" t="str">
        <f>IF(H382="", "", _xlfn.XLOOKUP(H382, 'UHCC resource mapping'!D:D, 'UHCC resource mapping'!E:E, ""))</f>
        <v/>
      </c>
    </row>
    <row r="383" spans="7:9" x14ac:dyDescent="0.25">
      <c r="G383" s="94" t="str">
        <f>IF(H383="", "", _xlfn.XLOOKUP(H383, 'UHCC resource mapping'!D:D, 'UHCC resource mapping'!B:B, ""))</f>
        <v/>
      </c>
      <c r="I383" s="94" t="str">
        <f>IF(H383="", "", _xlfn.XLOOKUP(H383, 'UHCC resource mapping'!D:D, 'UHCC resource mapping'!E:E, ""))</f>
        <v/>
      </c>
    </row>
    <row r="384" spans="7:9" x14ac:dyDescent="0.25">
      <c r="G384" s="94" t="str">
        <f>IF(H384="", "", _xlfn.XLOOKUP(H384, 'UHCC resource mapping'!D:D, 'UHCC resource mapping'!B:B, ""))</f>
        <v/>
      </c>
      <c r="I384" s="94" t="str">
        <f>IF(H384="", "", _xlfn.XLOOKUP(H384, 'UHCC resource mapping'!D:D, 'UHCC resource mapping'!E:E, ""))</f>
        <v/>
      </c>
    </row>
    <row r="385" spans="7:9" x14ac:dyDescent="0.25">
      <c r="G385" s="94" t="str">
        <f>IF(H385="", "", _xlfn.XLOOKUP(H385, 'UHCC resource mapping'!D:D, 'UHCC resource mapping'!B:B, ""))</f>
        <v/>
      </c>
      <c r="I385" s="94" t="str">
        <f>IF(H385="", "", _xlfn.XLOOKUP(H385, 'UHCC resource mapping'!D:D, 'UHCC resource mapping'!E:E, ""))</f>
        <v/>
      </c>
    </row>
    <row r="386" spans="7:9" x14ac:dyDescent="0.25">
      <c r="G386" s="94" t="str">
        <f>IF(H386="", "", _xlfn.XLOOKUP(H386, 'UHCC resource mapping'!D:D, 'UHCC resource mapping'!B:B, ""))</f>
        <v/>
      </c>
      <c r="I386" s="94" t="str">
        <f>IF(H386="", "", _xlfn.XLOOKUP(H386, 'UHCC resource mapping'!D:D, 'UHCC resource mapping'!E:E, ""))</f>
        <v/>
      </c>
    </row>
    <row r="387" spans="7:9" x14ac:dyDescent="0.25">
      <c r="G387" s="94" t="str">
        <f>IF(H387="", "", _xlfn.XLOOKUP(H387, 'UHCC resource mapping'!D:D, 'UHCC resource mapping'!B:B, ""))</f>
        <v/>
      </c>
      <c r="I387" s="94" t="str">
        <f>IF(H387="", "", _xlfn.XLOOKUP(H387, 'UHCC resource mapping'!D:D, 'UHCC resource mapping'!E:E, ""))</f>
        <v/>
      </c>
    </row>
    <row r="388" spans="7:9" x14ac:dyDescent="0.25">
      <c r="G388" s="94" t="str">
        <f>IF(H388="", "", _xlfn.XLOOKUP(H388, 'UHCC resource mapping'!D:D, 'UHCC resource mapping'!B:B, ""))</f>
        <v/>
      </c>
      <c r="I388" s="94" t="str">
        <f>IF(H388="", "", _xlfn.XLOOKUP(H388, 'UHCC resource mapping'!D:D, 'UHCC resource mapping'!E:E, ""))</f>
        <v/>
      </c>
    </row>
    <row r="389" spans="7:9" x14ac:dyDescent="0.25">
      <c r="G389" s="94" t="str">
        <f>IF(H389="", "", _xlfn.XLOOKUP(H389, 'UHCC resource mapping'!D:D, 'UHCC resource mapping'!B:B, ""))</f>
        <v/>
      </c>
      <c r="I389" s="94" t="str">
        <f>IF(H389="", "", _xlfn.XLOOKUP(H389, 'UHCC resource mapping'!D:D, 'UHCC resource mapping'!E:E, ""))</f>
        <v/>
      </c>
    </row>
    <row r="390" spans="7:9" x14ac:dyDescent="0.25">
      <c r="G390" s="94" t="str">
        <f>IF(H390="", "", _xlfn.XLOOKUP(H390, 'UHCC resource mapping'!D:D, 'UHCC resource mapping'!B:B, ""))</f>
        <v/>
      </c>
      <c r="I390" s="94" t="str">
        <f>IF(H390="", "", _xlfn.XLOOKUP(H390, 'UHCC resource mapping'!D:D, 'UHCC resource mapping'!E:E, ""))</f>
        <v/>
      </c>
    </row>
    <row r="391" spans="7:9" x14ac:dyDescent="0.25">
      <c r="G391" s="94" t="str">
        <f>IF(H391="", "", _xlfn.XLOOKUP(H391, 'UHCC resource mapping'!D:D, 'UHCC resource mapping'!B:B, ""))</f>
        <v/>
      </c>
      <c r="I391" s="94" t="str">
        <f>IF(H391="", "", _xlfn.XLOOKUP(H391, 'UHCC resource mapping'!D:D, 'UHCC resource mapping'!E:E, ""))</f>
        <v/>
      </c>
    </row>
    <row r="392" spans="7:9" x14ac:dyDescent="0.25">
      <c r="G392" s="94" t="str">
        <f>IF(H392="", "", _xlfn.XLOOKUP(H392, 'UHCC resource mapping'!D:D, 'UHCC resource mapping'!B:B, ""))</f>
        <v/>
      </c>
      <c r="I392" s="94" t="str">
        <f>IF(H392="", "", _xlfn.XLOOKUP(H392, 'UHCC resource mapping'!D:D, 'UHCC resource mapping'!E:E, ""))</f>
        <v/>
      </c>
    </row>
    <row r="393" spans="7:9" x14ac:dyDescent="0.25">
      <c r="G393" s="94" t="str">
        <f>IF(H393="", "", _xlfn.XLOOKUP(H393, 'UHCC resource mapping'!D:D, 'UHCC resource mapping'!B:B, ""))</f>
        <v/>
      </c>
      <c r="I393" s="94" t="str">
        <f>IF(H393="", "", _xlfn.XLOOKUP(H393, 'UHCC resource mapping'!D:D, 'UHCC resource mapping'!E:E, ""))</f>
        <v/>
      </c>
    </row>
    <row r="394" spans="7:9" x14ac:dyDescent="0.25">
      <c r="G394" s="94" t="str">
        <f>IF(H394="", "", _xlfn.XLOOKUP(H394, 'UHCC resource mapping'!D:D, 'UHCC resource mapping'!B:B, ""))</f>
        <v/>
      </c>
      <c r="I394" s="94" t="str">
        <f>IF(H394="", "", _xlfn.XLOOKUP(H394, 'UHCC resource mapping'!D:D, 'UHCC resource mapping'!E:E, ""))</f>
        <v/>
      </c>
    </row>
    <row r="395" spans="7:9" x14ac:dyDescent="0.25">
      <c r="G395" s="94" t="str">
        <f>IF(H395="", "", _xlfn.XLOOKUP(H395, 'UHCC resource mapping'!D:D, 'UHCC resource mapping'!B:B, ""))</f>
        <v/>
      </c>
      <c r="I395" s="94" t="str">
        <f>IF(H395="", "", _xlfn.XLOOKUP(H395, 'UHCC resource mapping'!D:D, 'UHCC resource mapping'!E:E, ""))</f>
        <v/>
      </c>
    </row>
    <row r="396" spans="7:9" x14ac:dyDescent="0.25">
      <c r="G396" s="94" t="str">
        <f>IF(H396="", "", _xlfn.XLOOKUP(H396, 'UHCC resource mapping'!D:D, 'UHCC resource mapping'!B:B, ""))</f>
        <v/>
      </c>
      <c r="I396" s="94" t="str">
        <f>IF(H396="", "", _xlfn.XLOOKUP(H396, 'UHCC resource mapping'!D:D, 'UHCC resource mapping'!E:E, ""))</f>
        <v/>
      </c>
    </row>
    <row r="397" spans="7:9" x14ac:dyDescent="0.25">
      <c r="G397" s="94" t="str">
        <f>IF(H397="", "", _xlfn.XLOOKUP(H397, 'UHCC resource mapping'!D:D, 'UHCC resource mapping'!B:B, ""))</f>
        <v/>
      </c>
      <c r="I397" s="94" t="str">
        <f>IF(H397="", "", _xlfn.XLOOKUP(H397, 'UHCC resource mapping'!D:D, 'UHCC resource mapping'!E:E, ""))</f>
        <v/>
      </c>
    </row>
    <row r="398" spans="7:9" x14ac:dyDescent="0.25">
      <c r="G398" s="94" t="str">
        <f>IF(H398="", "", _xlfn.XLOOKUP(H398, 'UHCC resource mapping'!D:D, 'UHCC resource mapping'!B:B, ""))</f>
        <v/>
      </c>
      <c r="I398" s="94" t="str">
        <f>IF(H398="", "", _xlfn.XLOOKUP(H398, 'UHCC resource mapping'!D:D, 'UHCC resource mapping'!E:E, ""))</f>
        <v/>
      </c>
    </row>
    <row r="399" spans="7:9" x14ac:dyDescent="0.25">
      <c r="G399" s="94" t="str">
        <f>IF(H399="", "", _xlfn.XLOOKUP(H399, 'UHCC resource mapping'!D:D, 'UHCC resource mapping'!B:B, ""))</f>
        <v/>
      </c>
      <c r="I399" s="94" t="str">
        <f>IF(H399="", "", _xlfn.XLOOKUP(H399, 'UHCC resource mapping'!D:D, 'UHCC resource mapping'!E:E, ""))</f>
        <v/>
      </c>
    </row>
    <row r="400" spans="7:9" x14ac:dyDescent="0.25">
      <c r="G400" s="94" t="str">
        <f>IF(H400="", "", _xlfn.XLOOKUP(H400, 'UHCC resource mapping'!D:D, 'UHCC resource mapping'!B:B, ""))</f>
        <v/>
      </c>
      <c r="I400" s="94" t="str">
        <f>IF(H400="", "", _xlfn.XLOOKUP(H400, 'UHCC resource mapping'!D:D, 'UHCC resource mapping'!E:E, ""))</f>
        <v/>
      </c>
    </row>
    <row r="401" spans="7:9" x14ac:dyDescent="0.25">
      <c r="G401" s="94" t="str">
        <f>IF(H401="", "", _xlfn.XLOOKUP(H401, 'UHCC resource mapping'!D:D, 'UHCC resource mapping'!B:B, ""))</f>
        <v/>
      </c>
      <c r="I401" s="94" t="str">
        <f>IF(H401="", "", _xlfn.XLOOKUP(H401, 'UHCC resource mapping'!D:D, 'UHCC resource mapping'!E:E, ""))</f>
        <v/>
      </c>
    </row>
    <row r="402" spans="7:9" x14ac:dyDescent="0.25">
      <c r="G402" s="94" t="str">
        <f>IF(H402="", "", _xlfn.XLOOKUP(H402, 'UHCC resource mapping'!D:D, 'UHCC resource mapping'!B:B, ""))</f>
        <v/>
      </c>
      <c r="I402" s="94" t="str">
        <f>IF(H402="", "", _xlfn.XLOOKUP(H402, 'UHCC resource mapping'!D:D, 'UHCC resource mapping'!E:E, ""))</f>
        <v/>
      </c>
    </row>
    <row r="403" spans="7:9" x14ac:dyDescent="0.25">
      <c r="G403" s="94" t="str">
        <f>IF(H403="", "", _xlfn.XLOOKUP(H403, 'UHCC resource mapping'!D:D, 'UHCC resource mapping'!B:B, ""))</f>
        <v/>
      </c>
      <c r="I403" s="94" t="str">
        <f>IF(H403="", "", _xlfn.XLOOKUP(H403, 'UHCC resource mapping'!D:D, 'UHCC resource mapping'!E:E, ""))</f>
        <v/>
      </c>
    </row>
    <row r="404" spans="7:9" x14ac:dyDescent="0.25">
      <c r="G404" s="94" t="str">
        <f>IF(H404="", "", _xlfn.XLOOKUP(H404, 'UHCC resource mapping'!D:D, 'UHCC resource mapping'!B:B, ""))</f>
        <v/>
      </c>
      <c r="I404" s="94" t="str">
        <f>IF(H404="", "", _xlfn.XLOOKUP(H404, 'UHCC resource mapping'!D:D, 'UHCC resource mapping'!E:E, ""))</f>
        <v/>
      </c>
    </row>
    <row r="405" spans="7:9" x14ac:dyDescent="0.25">
      <c r="G405" s="94" t="str">
        <f>IF(H405="", "", _xlfn.XLOOKUP(H405, 'UHCC resource mapping'!D:D, 'UHCC resource mapping'!B:B, ""))</f>
        <v/>
      </c>
      <c r="I405" s="94" t="str">
        <f>IF(H405="", "", _xlfn.XLOOKUP(H405, 'UHCC resource mapping'!D:D, 'UHCC resource mapping'!E:E, ""))</f>
        <v/>
      </c>
    </row>
    <row r="406" spans="7:9" x14ac:dyDescent="0.25">
      <c r="G406" s="94" t="str">
        <f>IF(H406="", "", _xlfn.XLOOKUP(H406, 'UHCC resource mapping'!D:D, 'UHCC resource mapping'!B:B, ""))</f>
        <v/>
      </c>
      <c r="I406" s="94" t="str">
        <f>IF(H406="", "", _xlfn.XLOOKUP(H406, 'UHCC resource mapping'!D:D, 'UHCC resource mapping'!E:E, ""))</f>
        <v/>
      </c>
    </row>
    <row r="407" spans="7:9" x14ac:dyDescent="0.25">
      <c r="G407" s="94" t="str">
        <f>IF(H407="", "", _xlfn.XLOOKUP(H407, 'UHCC resource mapping'!D:D, 'UHCC resource mapping'!B:B, ""))</f>
        <v/>
      </c>
      <c r="I407" s="94" t="str">
        <f>IF(H407="", "", _xlfn.XLOOKUP(H407, 'UHCC resource mapping'!D:D, 'UHCC resource mapping'!E:E, ""))</f>
        <v/>
      </c>
    </row>
    <row r="408" spans="7:9" x14ac:dyDescent="0.25">
      <c r="G408" s="94" t="str">
        <f>IF(H408="", "", _xlfn.XLOOKUP(H408, 'UHCC resource mapping'!D:D, 'UHCC resource mapping'!B:B, ""))</f>
        <v/>
      </c>
      <c r="I408" s="94" t="str">
        <f>IF(H408="", "", _xlfn.XLOOKUP(H408, 'UHCC resource mapping'!D:D, 'UHCC resource mapping'!E:E, ""))</f>
        <v/>
      </c>
    </row>
    <row r="409" spans="7:9" x14ac:dyDescent="0.25">
      <c r="G409" s="94" t="str">
        <f>IF(H409="", "", _xlfn.XLOOKUP(H409, 'UHCC resource mapping'!D:D, 'UHCC resource mapping'!B:B, ""))</f>
        <v/>
      </c>
      <c r="I409" s="94" t="str">
        <f>IF(H409="", "", _xlfn.XLOOKUP(H409, 'UHCC resource mapping'!D:D, 'UHCC resource mapping'!E:E, ""))</f>
        <v/>
      </c>
    </row>
    <row r="410" spans="7:9" x14ac:dyDescent="0.25">
      <c r="G410" s="94" t="str">
        <f>IF(H410="", "", _xlfn.XLOOKUP(H410, 'UHCC resource mapping'!D:D, 'UHCC resource mapping'!B:B, ""))</f>
        <v/>
      </c>
      <c r="I410" s="94" t="str">
        <f>IF(H410="", "", _xlfn.XLOOKUP(H410, 'UHCC resource mapping'!D:D, 'UHCC resource mapping'!E:E, ""))</f>
        <v/>
      </c>
    </row>
    <row r="411" spans="7:9" x14ac:dyDescent="0.25">
      <c r="G411" s="94" t="str">
        <f>IF(H411="", "", _xlfn.XLOOKUP(H411, 'UHCC resource mapping'!D:D, 'UHCC resource mapping'!B:B, ""))</f>
        <v/>
      </c>
      <c r="I411" s="94" t="str">
        <f>IF(H411="", "", _xlfn.XLOOKUP(H411, 'UHCC resource mapping'!D:D, 'UHCC resource mapping'!E:E, ""))</f>
        <v/>
      </c>
    </row>
    <row r="412" spans="7:9" x14ac:dyDescent="0.25">
      <c r="G412" s="94" t="str">
        <f>IF(H412="", "", _xlfn.XLOOKUP(H412, 'UHCC resource mapping'!D:D, 'UHCC resource mapping'!B:B, ""))</f>
        <v/>
      </c>
      <c r="I412" s="94" t="str">
        <f>IF(H412="", "", _xlfn.XLOOKUP(H412, 'UHCC resource mapping'!D:D, 'UHCC resource mapping'!E:E, ""))</f>
        <v/>
      </c>
    </row>
    <row r="413" spans="7:9" x14ac:dyDescent="0.25">
      <c r="G413" s="94" t="str">
        <f>IF(H413="", "", _xlfn.XLOOKUP(H413, 'UHCC resource mapping'!D:D, 'UHCC resource mapping'!B:B, ""))</f>
        <v/>
      </c>
      <c r="I413" s="94" t="str">
        <f>IF(H413="", "", _xlfn.XLOOKUP(H413, 'UHCC resource mapping'!D:D, 'UHCC resource mapping'!E:E, ""))</f>
        <v/>
      </c>
    </row>
    <row r="414" spans="7:9" x14ac:dyDescent="0.25">
      <c r="G414" s="94" t="str">
        <f>IF(H414="", "", _xlfn.XLOOKUP(H414, 'UHCC resource mapping'!D:D, 'UHCC resource mapping'!B:B, ""))</f>
        <v/>
      </c>
      <c r="I414" s="94" t="str">
        <f>IF(H414="", "", _xlfn.XLOOKUP(H414, 'UHCC resource mapping'!D:D, 'UHCC resource mapping'!E:E, ""))</f>
        <v/>
      </c>
    </row>
    <row r="415" spans="7:9" x14ac:dyDescent="0.25">
      <c r="G415" s="94" t="str">
        <f>IF(H415="", "", _xlfn.XLOOKUP(H415, 'UHCC resource mapping'!D:D, 'UHCC resource mapping'!B:B, ""))</f>
        <v/>
      </c>
      <c r="I415" s="94" t="str">
        <f>IF(H415="", "", _xlfn.XLOOKUP(H415, 'UHCC resource mapping'!D:D, 'UHCC resource mapping'!E:E, ""))</f>
        <v/>
      </c>
    </row>
    <row r="416" spans="7:9" x14ac:dyDescent="0.25">
      <c r="G416" s="94" t="str">
        <f>IF(H416="", "", _xlfn.XLOOKUP(H416, 'UHCC resource mapping'!D:D, 'UHCC resource mapping'!B:B, ""))</f>
        <v/>
      </c>
      <c r="I416" s="94" t="str">
        <f>IF(H416="", "", _xlfn.XLOOKUP(H416, 'UHCC resource mapping'!D:D, 'UHCC resource mapping'!E:E, ""))</f>
        <v/>
      </c>
    </row>
    <row r="417" spans="7:9" x14ac:dyDescent="0.25">
      <c r="G417" s="94" t="str">
        <f>IF(H417="", "", _xlfn.XLOOKUP(H417, 'UHCC resource mapping'!D:D, 'UHCC resource mapping'!B:B, ""))</f>
        <v/>
      </c>
      <c r="I417" s="94" t="str">
        <f>IF(H417="", "", _xlfn.XLOOKUP(H417, 'UHCC resource mapping'!D:D, 'UHCC resource mapping'!E:E, ""))</f>
        <v/>
      </c>
    </row>
    <row r="418" spans="7:9" x14ac:dyDescent="0.25">
      <c r="G418" s="94" t="str">
        <f>IF(H418="", "", _xlfn.XLOOKUP(H418, 'UHCC resource mapping'!D:D, 'UHCC resource mapping'!B:B, ""))</f>
        <v/>
      </c>
      <c r="I418" s="94" t="str">
        <f>IF(H418="", "", _xlfn.XLOOKUP(H418, 'UHCC resource mapping'!D:D, 'UHCC resource mapping'!E:E, ""))</f>
        <v/>
      </c>
    </row>
    <row r="419" spans="7:9" x14ac:dyDescent="0.25">
      <c r="G419" s="94" t="str">
        <f>IF(H419="", "", _xlfn.XLOOKUP(H419, 'UHCC resource mapping'!D:D, 'UHCC resource mapping'!B:B, ""))</f>
        <v/>
      </c>
      <c r="I419" s="94" t="str">
        <f>IF(H419="", "", _xlfn.XLOOKUP(H419, 'UHCC resource mapping'!D:D, 'UHCC resource mapping'!E:E, ""))</f>
        <v/>
      </c>
    </row>
    <row r="420" spans="7:9" x14ac:dyDescent="0.25">
      <c r="G420" s="94" t="str">
        <f>IF(H420="", "", _xlfn.XLOOKUP(H420, 'UHCC resource mapping'!D:D, 'UHCC resource mapping'!B:B, ""))</f>
        <v/>
      </c>
      <c r="I420" s="94" t="str">
        <f>IF(H420="", "", _xlfn.XLOOKUP(H420, 'UHCC resource mapping'!D:D, 'UHCC resource mapping'!E:E, ""))</f>
        <v/>
      </c>
    </row>
    <row r="421" spans="7:9" x14ac:dyDescent="0.25">
      <c r="G421" s="94" t="str">
        <f>IF(H421="", "", _xlfn.XLOOKUP(H421, 'UHCC resource mapping'!D:D, 'UHCC resource mapping'!B:B, ""))</f>
        <v/>
      </c>
      <c r="I421" s="94" t="str">
        <f>IF(H421="", "", _xlfn.XLOOKUP(H421, 'UHCC resource mapping'!D:D, 'UHCC resource mapping'!E:E, ""))</f>
        <v/>
      </c>
    </row>
    <row r="422" spans="7:9" x14ac:dyDescent="0.25">
      <c r="G422" s="94" t="str">
        <f>IF(H422="", "", _xlfn.XLOOKUP(H422, 'UHCC resource mapping'!D:D, 'UHCC resource mapping'!B:B, ""))</f>
        <v/>
      </c>
      <c r="I422" s="94" t="str">
        <f>IF(H422="", "", _xlfn.XLOOKUP(H422, 'UHCC resource mapping'!D:D, 'UHCC resource mapping'!E:E, ""))</f>
        <v/>
      </c>
    </row>
    <row r="423" spans="7:9" x14ac:dyDescent="0.25">
      <c r="G423" s="94" t="str">
        <f>IF(H423="", "", _xlfn.XLOOKUP(H423, 'UHCC resource mapping'!D:D, 'UHCC resource mapping'!B:B, ""))</f>
        <v/>
      </c>
      <c r="I423" s="94" t="str">
        <f>IF(H423="", "", _xlfn.XLOOKUP(H423, 'UHCC resource mapping'!D:D, 'UHCC resource mapping'!E:E, ""))</f>
        <v/>
      </c>
    </row>
    <row r="424" spans="7:9" x14ac:dyDescent="0.25">
      <c r="G424" s="94" t="str">
        <f>IF(H424="", "", _xlfn.XLOOKUP(H424, 'UHCC resource mapping'!D:D, 'UHCC resource mapping'!B:B, ""))</f>
        <v/>
      </c>
      <c r="I424" s="94" t="str">
        <f>IF(H424="", "", _xlfn.XLOOKUP(H424, 'UHCC resource mapping'!D:D, 'UHCC resource mapping'!E:E, ""))</f>
        <v/>
      </c>
    </row>
    <row r="425" spans="7:9" x14ac:dyDescent="0.25">
      <c r="G425" s="94" t="str">
        <f>IF(H425="", "", _xlfn.XLOOKUP(H425, 'UHCC resource mapping'!D:D, 'UHCC resource mapping'!B:B, ""))</f>
        <v/>
      </c>
      <c r="I425" s="94" t="str">
        <f>IF(H425="", "", _xlfn.XLOOKUP(H425, 'UHCC resource mapping'!D:D, 'UHCC resource mapping'!E:E, ""))</f>
        <v/>
      </c>
    </row>
    <row r="426" spans="7:9" x14ac:dyDescent="0.25">
      <c r="G426" s="94" t="str">
        <f>IF(H426="", "", _xlfn.XLOOKUP(H426, 'UHCC resource mapping'!D:D, 'UHCC resource mapping'!B:B, ""))</f>
        <v/>
      </c>
      <c r="I426" s="94" t="str">
        <f>IF(H426="", "", _xlfn.XLOOKUP(H426, 'UHCC resource mapping'!D:D, 'UHCC resource mapping'!E:E, ""))</f>
        <v/>
      </c>
    </row>
    <row r="427" spans="7:9" x14ac:dyDescent="0.25">
      <c r="G427" s="94" t="str">
        <f>IF(H427="", "", _xlfn.XLOOKUP(H427, 'UHCC resource mapping'!D:D, 'UHCC resource mapping'!B:B, ""))</f>
        <v/>
      </c>
      <c r="I427" s="94" t="str">
        <f>IF(H427="", "", _xlfn.XLOOKUP(H427, 'UHCC resource mapping'!D:D, 'UHCC resource mapping'!E:E, ""))</f>
        <v/>
      </c>
    </row>
    <row r="428" spans="7:9" x14ac:dyDescent="0.25">
      <c r="G428" s="94" t="str">
        <f>IF(H428="", "", _xlfn.XLOOKUP(H428, 'UHCC resource mapping'!D:D, 'UHCC resource mapping'!B:B, ""))</f>
        <v/>
      </c>
      <c r="I428" s="94" t="str">
        <f>IF(H428="", "", _xlfn.XLOOKUP(H428, 'UHCC resource mapping'!D:D, 'UHCC resource mapping'!E:E, ""))</f>
        <v/>
      </c>
    </row>
    <row r="429" spans="7:9" x14ac:dyDescent="0.25">
      <c r="G429" s="94" t="str">
        <f>IF(H429="", "", _xlfn.XLOOKUP(H429, 'UHCC resource mapping'!D:D, 'UHCC resource mapping'!B:B, ""))</f>
        <v/>
      </c>
      <c r="I429" s="94" t="str">
        <f>IF(H429="", "", _xlfn.XLOOKUP(H429, 'UHCC resource mapping'!D:D, 'UHCC resource mapping'!E:E, ""))</f>
        <v/>
      </c>
    </row>
    <row r="430" spans="7:9" x14ac:dyDescent="0.25">
      <c r="G430" s="94" t="str">
        <f>IF(H430="", "", _xlfn.XLOOKUP(H430, 'UHCC resource mapping'!D:D, 'UHCC resource mapping'!B:B, ""))</f>
        <v/>
      </c>
      <c r="I430" s="94" t="str">
        <f>IF(H430="", "", _xlfn.XLOOKUP(H430, 'UHCC resource mapping'!D:D, 'UHCC resource mapping'!E:E, ""))</f>
        <v/>
      </c>
    </row>
    <row r="431" spans="7:9" x14ac:dyDescent="0.25">
      <c r="G431" s="94" t="str">
        <f>IF(H431="", "", _xlfn.XLOOKUP(H431, 'UHCC resource mapping'!D:D, 'UHCC resource mapping'!B:B, ""))</f>
        <v/>
      </c>
      <c r="I431" s="94" t="str">
        <f>IF(H431="", "", _xlfn.XLOOKUP(H431, 'UHCC resource mapping'!D:D, 'UHCC resource mapping'!E:E, ""))</f>
        <v/>
      </c>
    </row>
    <row r="432" spans="7:9" x14ac:dyDescent="0.25">
      <c r="G432" s="94" t="str">
        <f>IF(H432="", "", _xlfn.XLOOKUP(H432, 'UHCC resource mapping'!D:D, 'UHCC resource mapping'!B:B, ""))</f>
        <v/>
      </c>
      <c r="I432" s="94" t="str">
        <f>IF(H432="", "", _xlfn.XLOOKUP(H432, 'UHCC resource mapping'!D:D, 'UHCC resource mapping'!E:E, ""))</f>
        <v/>
      </c>
    </row>
    <row r="433" spans="7:9" x14ac:dyDescent="0.25">
      <c r="G433" s="94" t="str">
        <f>IF(H433="", "", _xlfn.XLOOKUP(H433, 'UHCC resource mapping'!D:D, 'UHCC resource mapping'!B:B, ""))</f>
        <v/>
      </c>
      <c r="I433" s="94" t="str">
        <f>IF(H433="", "", _xlfn.XLOOKUP(H433, 'UHCC resource mapping'!D:D, 'UHCC resource mapping'!E:E, ""))</f>
        <v/>
      </c>
    </row>
    <row r="434" spans="7:9" x14ac:dyDescent="0.25">
      <c r="G434" s="94" t="str">
        <f>IF(H434="", "", _xlfn.XLOOKUP(H434, 'UHCC resource mapping'!D:D, 'UHCC resource mapping'!B:B, ""))</f>
        <v/>
      </c>
      <c r="I434" s="94" t="str">
        <f>IF(H434="", "", _xlfn.XLOOKUP(H434, 'UHCC resource mapping'!D:D, 'UHCC resource mapping'!E:E, ""))</f>
        <v/>
      </c>
    </row>
    <row r="435" spans="7:9" x14ac:dyDescent="0.25">
      <c r="G435" s="94" t="str">
        <f>IF(H435="", "", _xlfn.XLOOKUP(H435, 'UHCC resource mapping'!D:D, 'UHCC resource mapping'!B:B, ""))</f>
        <v/>
      </c>
      <c r="I435" s="94" t="str">
        <f>IF(H435="", "", _xlfn.XLOOKUP(H435, 'UHCC resource mapping'!D:D, 'UHCC resource mapping'!E:E, ""))</f>
        <v/>
      </c>
    </row>
    <row r="436" spans="7:9" x14ac:dyDescent="0.25">
      <c r="G436" s="94" t="str">
        <f>IF(H436="", "", _xlfn.XLOOKUP(H436, 'UHCC resource mapping'!D:D, 'UHCC resource mapping'!B:B, ""))</f>
        <v/>
      </c>
      <c r="I436" s="94" t="str">
        <f>IF(H436="", "", _xlfn.XLOOKUP(H436, 'UHCC resource mapping'!D:D, 'UHCC resource mapping'!E:E, ""))</f>
        <v/>
      </c>
    </row>
    <row r="437" spans="7:9" x14ac:dyDescent="0.25">
      <c r="G437" s="94" t="str">
        <f>IF(H437="", "", _xlfn.XLOOKUP(H437, 'UHCC resource mapping'!D:D, 'UHCC resource mapping'!B:B, ""))</f>
        <v/>
      </c>
      <c r="I437" s="94" t="str">
        <f>IF(H437="", "", _xlfn.XLOOKUP(H437, 'UHCC resource mapping'!D:D, 'UHCC resource mapping'!E:E, ""))</f>
        <v/>
      </c>
    </row>
    <row r="438" spans="7:9" x14ac:dyDescent="0.25">
      <c r="G438" s="94" t="str">
        <f>IF(H438="", "", _xlfn.XLOOKUP(H438, 'UHCC resource mapping'!D:D, 'UHCC resource mapping'!B:B, ""))</f>
        <v/>
      </c>
      <c r="I438" s="94" t="str">
        <f>IF(H438="", "", _xlfn.XLOOKUP(H438, 'UHCC resource mapping'!D:D, 'UHCC resource mapping'!E:E, ""))</f>
        <v/>
      </c>
    </row>
    <row r="439" spans="7:9" x14ac:dyDescent="0.25">
      <c r="G439" s="94" t="str">
        <f>IF(H439="", "", _xlfn.XLOOKUP(H439, 'UHCC resource mapping'!D:D, 'UHCC resource mapping'!B:B, ""))</f>
        <v/>
      </c>
      <c r="I439" s="94" t="str">
        <f>IF(H439="", "", _xlfn.XLOOKUP(H439, 'UHCC resource mapping'!D:D, 'UHCC resource mapping'!E:E, ""))</f>
        <v/>
      </c>
    </row>
    <row r="440" spans="7:9" x14ac:dyDescent="0.25">
      <c r="G440" s="94" t="str">
        <f>IF(H440="", "", _xlfn.XLOOKUP(H440, 'UHCC resource mapping'!D:D, 'UHCC resource mapping'!B:B, ""))</f>
        <v/>
      </c>
      <c r="I440" s="94" t="str">
        <f>IF(H440="", "", _xlfn.XLOOKUP(H440, 'UHCC resource mapping'!D:D, 'UHCC resource mapping'!E:E, ""))</f>
        <v/>
      </c>
    </row>
    <row r="441" spans="7:9" x14ac:dyDescent="0.25">
      <c r="G441" s="94" t="str">
        <f>IF(H441="", "", _xlfn.XLOOKUP(H441, 'UHCC resource mapping'!D:D, 'UHCC resource mapping'!B:B, ""))</f>
        <v/>
      </c>
      <c r="I441" s="94" t="str">
        <f>IF(H441="", "", _xlfn.XLOOKUP(H441, 'UHCC resource mapping'!D:D, 'UHCC resource mapping'!E:E, ""))</f>
        <v/>
      </c>
    </row>
    <row r="442" spans="7:9" x14ac:dyDescent="0.25">
      <c r="G442" s="94" t="str">
        <f>IF(H442="", "", _xlfn.XLOOKUP(H442, 'UHCC resource mapping'!D:D, 'UHCC resource mapping'!B:B, ""))</f>
        <v/>
      </c>
      <c r="I442" s="94" t="str">
        <f>IF(H442="", "", _xlfn.XLOOKUP(H442, 'UHCC resource mapping'!D:D, 'UHCC resource mapping'!E:E, ""))</f>
        <v/>
      </c>
    </row>
    <row r="443" spans="7:9" x14ac:dyDescent="0.25">
      <c r="G443" s="94" t="str">
        <f>IF(H443="", "", _xlfn.XLOOKUP(H443, 'UHCC resource mapping'!D:D, 'UHCC resource mapping'!B:B, ""))</f>
        <v/>
      </c>
      <c r="I443" s="94" t="str">
        <f>IF(H443="", "", _xlfn.XLOOKUP(H443, 'UHCC resource mapping'!D:D, 'UHCC resource mapping'!E:E, ""))</f>
        <v/>
      </c>
    </row>
    <row r="444" spans="7:9" x14ac:dyDescent="0.25">
      <c r="G444" s="94" t="str">
        <f>IF(H444="", "", _xlfn.XLOOKUP(H444, 'UHCC resource mapping'!D:D, 'UHCC resource mapping'!B:B, ""))</f>
        <v/>
      </c>
      <c r="I444" s="94" t="str">
        <f>IF(H444="", "", _xlfn.XLOOKUP(H444, 'UHCC resource mapping'!D:D, 'UHCC resource mapping'!E:E, ""))</f>
        <v/>
      </c>
    </row>
    <row r="445" spans="7:9" x14ac:dyDescent="0.25">
      <c r="G445" s="94" t="str">
        <f>IF(H445="", "", _xlfn.XLOOKUP(H445, 'UHCC resource mapping'!D:D, 'UHCC resource mapping'!B:B, ""))</f>
        <v/>
      </c>
      <c r="I445" s="94" t="str">
        <f>IF(H445="", "", _xlfn.XLOOKUP(H445, 'UHCC resource mapping'!D:D, 'UHCC resource mapping'!E:E, ""))</f>
        <v/>
      </c>
    </row>
    <row r="446" spans="7:9" x14ac:dyDescent="0.25">
      <c r="G446" s="94" t="str">
        <f>IF(H446="", "", _xlfn.XLOOKUP(H446, 'UHCC resource mapping'!D:D, 'UHCC resource mapping'!B:B, ""))</f>
        <v/>
      </c>
      <c r="I446" s="94" t="str">
        <f>IF(H446="", "", _xlfn.XLOOKUP(H446, 'UHCC resource mapping'!D:D, 'UHCC resource mapping'!E:E, ""))</f>
        <v/>
      </c>
    </row>
    <row r="447" spans="7:9" x14ac:dyDescent="0.25">
      <c r="G447" s="94" t="str">
        <f>IF(H447="", "", _xlfn.XLOOKUP(H447, 'UHCC resource mapping'!D:D, 'UHCC resource mapping'!B:B, ""))</f>
        <v/>
      </c>
      <c r="I447" s="94" t="str">
        <f>IF(H447="", "", _xlfn.XLOOKUP(H447, 'UHCC resource mapping'!D:D, 'UHCC resource mapping'!E:E, ""))</f>
        <v/>
      </c>
    </row>
    <row r="448" spans="7:9" x14ac:dyDescent="0.25">
      <c r="G448" s="94" t="str">
        <f>IF(H448="", "", _xlfn.XLOOKUP(H448, 'UHCC resource mapping'!D:D, 'UHCC resource mapping'!B:B, ""))</f>
        <v/>
      </c>
      <c r="I448" s="94" t="str">
        <f>IF(H448="", "", _xlfn.XLOOKUP(H448, 'UHCC resource mapping'!D:D, 'UHCC resource mapping'!E:E, ""))</f>
        <v/>
      </c>
    </row>
    <row r="449" spans="7:9" x14ac:dyDescent="0.25">
      <c r="G449" s="94" t="str">
        <f>IF(H449="", "", _xlfn.XLOOKUP(H449, 'UHCC resource mapping'!D:D, 'UHCC resource mapping'!B:B, ""))</f>
        <v/>
      </c>
      <c r="I449" s="94" t="str">
        <f>IF(H449="", "", _xlfn.XLOOKUP(H449, 'UHCC resource mapping'!D:D, 'UHCC resource mapping'!E:E, ""))</f>
        <v/>
      </c>
    </row>
    <row r="450" spans="7:9" x14ac:dyDescent="0.25">
      <c r="G450" s="94" t="str">
        <f>IF(H450="", "", _xlfn.XLOOKUP(H450, 'UHCC resource mapping'!D:D, 'UHCC resource mapping'!B:B, ""))</f>
        <v/>
      </c>
      <c r="I450" s="94" t="str">
        <f>IF(H450="", "", _xlfn.XLOOKUP(H450, 'UHCC resource mapping'!D:D, 'UHCC resource mapping'!E:E, ""))</f>
        <v/>
      </c>
    </row>
    <row r="451" spans="7:9" x14ac:dyDescent="0.25">
      <c r="G451" s="94" t="str">
        <f>IF(H451="", "", _xlfn.XLOOKUP(H451, 'UHCC resource mapping'!D:D, 'UHCC resource mapping'!B:B, ""))</f>
        <v/>
      </c>
      <c r="I451" s="94" t="str">
        <f>IF(H451="", "", _xlfn.XLOOKUP(H451, 'UHCC resource mapping'!D:D, 'UHCC resource mapping'!E:E, ""))</f>
        <v/>
      </c>
    </row>
    <row r="452" spans="7:9" x14ac:dyDescent="0.25">
      <c r="G452" s="94" t="str">
        <f>IF(H452="", "", _xlfn.XLOOKUP(H452, 'UHCC resource mapping'!D:D, 'UHCC resource mapping'!B:B, ""))</f>
        <v/>
      </c>
      <c r="I452" s="94" t="str">
        <f>IF(H452="", "", _xlfn.XLOOKUP(H452, 'UHCC resource mapping'!D:D, 'UHCC resource mapping'!E:E, ""))</f>
        <v/>
      </c>
    </row>
    <row r="453" spans="7:9" x14ac:dyDescent="0.25">
      <c r="G453" s="94" t="str">
        <f>IF(H453="", "", _xlfn.XLOOKUP(H453, 'UHCC resource mapping'!D:D, 'UHCC resource mapping'!B:B, ""))</f>
        <v/>
      </c>
      <c r="I453" s="94" t="str">
        <f>IF(H453="", "", _xlfn.XLOOKUP(H453, 'UHCC resource mapping'!D:D, 'UHCC resource mapping'!E:E, ""))</f>
        <v/>
      </c>
    </row>
    <row r="454" spans="7:9" x14ac:dyDescent="0.25">
      <c r="G454" s="94" t="str">
        <f>IF(H454="", "", _xlfn.XLOOKUP(H454, 'UHCC resource mapping'!D:D, 'UHCC resource mapping'!B:B, ""))</f>
        <v/>
      </c>
      <c r="I454" s="94" t="str">
        <f>IF(H454="", "", _xlfn.XLOOKUP(H454, 'UHCC resource mapping'!D:D, 'UHCC resource mapping'!E:E, ""))</f>
        <v/>
      </c>
    </row>
    <row r="455" spans="7:9" x14ac:dyDescent="0.25">
      <c r="G455" s="94" t="str">
        <f>IF(H455="", "", _xlfn.XLOOKUP(H455, 'UHCC resource mapping'!D:D, 'UHCC resource mapping'!B:B, ""))</f>
        <v/>
      </c>
      <c r="I455" s="94" t="str">
        <f>IF(H455="", "", _xlfn.XLOOKUP(H455, 'UHCC resource mapping'!D:D, 'UHCC resource mapping'!E:E, ""))</f>
        <v/>
      </c>
    </row>
    <row r="456" spans="7:9" x14ac:dyDescent="0.25">
      <c r="G456" s="94" t="str">
        <f>IF(H456="", "", _xlfn.XLOOKUP(H456, 'UHCC resource mapping'!D:D, 'UHCC resource mapping'!B:B, ""))</f>
        <v/>
      </c>
      <c r="I456" s="94" t="str">
        <f>IF(H456="", "", _xlfn.XLOOKUP(H456, 'UHCC resource mapping'!D:D, 'UHCC resource mapping'!E:E, ""))</f>
        <v/>
      </c>
    </row>
    <row r="457" spans="7:9" x14ac:dyDescent="0.25">
      <c r="G457" s="94" t="str">
        <f>IF(H457="", "", _xlfn.XLOOKUP(H457, 'UHCC resource mapping'!D:D, 'UHCC resource mapping'!B:B, ""))</f>
        <v/>
      </c>
      <c r="I457" s="94" t="str">
        <f>IF(H457="", "", _xlfn.XLOOKUP(H457, 'UHCC resource mapping'!D:D, 'UHCC resource mapping'!E:E, ""))</f>
        <v/>
      </c>
    </row>
    <row r="458" spans="7:9" x14ac:dyDescent="0.25">
      <c r="G458" s="94" t="str">
        <f>IF(H458="", "", _xlfn.XLOOKUP(H458, 'UHCC resource mapping'!D:D, 'UHCC resource mapping'!B:B, ""))</f>
        <v/>
      </c>
      <c r="I458" s="94" t="str">
        <f>IF(H458="", "", _xlfn.XLOOKUP(H458, 'UHCC resource mapping'!D:D, 'UHCC resource mapping'!E:E, ""))</f>
        <v/>
      </c>
    </row>
    <row r="459" spans="7:9" x14ac:dyDescent="0.25">
      <c r="G459" s="94" t="str">
        <f>IF(H459="", "", _xlfn.XLOOKUP(H459, 'UHCC resource mapping'!D:D, 'UHCC resource mapping'!B:B, ""))</f>
        <v/>
      </c>
      <c r="I459" s="94" t="str">
        <f>IF(H459="", "", _xlfn.XLOOKUP(H459, 'UHCC resource mapping'!D:D, 'UHCC resource mapping'!E:E, ""))</f>
        <v/>
      </c>
    </row>
    <row r="460" spans="7:9" x14ac:dyDescent="0.25">
      <c r="G460" s="94" t="str">
        <f>IF(H460="", "", _xlfn.XLOOKUP(H460, 'UHCC resource mapping'!D:D, 'UHCC resource mapping'!B:B, ""))</f>
        <v/>
      </c>
      <c r="I460" s="94" t="str">
        <f>IF(H460="", "", _xlfn.XLOOKUP(H460, 'UHCC resource mapping'!D:D, 'UHCC resource mapping'!E:E, ""))</f>
        <v/>
      </c>
    </row>
    <row r="461" spans="7:9" x14ac:dyDescent="0.25">
      <c r="G461" s="94" t="str">
        <f>IF(H461="", "", _xlfn.XLOOKUP(H461, 'UHCC resource mapping'!D:D, 'UHCC resource mapping'!B:B, ""))</f>
        <v/>
      </c>
      <c r="I461" s="94" t="str">
        <f>IF(H461="", "", _xlfn.XLOOKUP(H461, 'UHCC resource mapping'!D:D, 'UHCC resource mapping'!E:E, ""))</f>
        <v/>
      </c>
    </row>
    <row r="462" spans="7:9" x14ac:dyDescent="0.25">
      <c r="G462" s="94" t="str">
        <f>IF(H462="", "", _xlfn.XLOOKUP(H462, 'UHCC resource mapping'!D:D, 'UHCC resource mapping'!B:B, ""))</f>
        <v/>
      </c>
      <c r="I462" s="94" t="str">
        <f>IF(H462="", "", _xlfn.XLOOKUP(H462, 'UHCC resource mapping'!D:D, 'UHCC resource mapping'!E:E, ""))</f>
        <v/>
      </c>
    </row>
    <row r="463" spans="7:9" x14ac:dyDescent="0.25">
      <c r="G463" s="94" t="str">
        <f>IF(H463="", "", _xlfn.XLOOKUP(H463, 'UHCC resource mapping'!D:D, 'UHCC resource mapping'!B:B, ""))</f>
        <v/>
      </c>
      <c r="I463" s="94" t="str">
        <f>IF(H463="", "", _xlfn.XLOOKUP(H463, 'UHCC resource mapping'!D:D, 'UHCC resource mapping'!E:E, ""))</f>
        <v/>
      </c>
    </row>
    <row r="464" spans="7:9" x14ac:dyDescent="0.25">
      <c r="G464" s="94" t="str">
        <f>IF(H464="", "", _xlfn.XLOOKUP(H464, 'UHCC resource mapping'!D:D, 'UHCC resource mapping'!B:B, ""))</f>
        <v/>
      </c>
      <c r="I464" s="94" t="str">
        <f>IF(H464="", "", _xlfn.XLOOKUP(H464, 'UHCC resource mapping'!D:D, 'UHCC resource mapping'!E:E, ""))</f>
        <v/>
      </c>
    </row>
    <row r="465" spans="7:9" x14ac:dyDescent="0.25">
      <c r="G465" s="94" t="str">
        <f>IF(H465="", "", _xlfn.XLOOKUP(H465, 'UHCC resource mapping'!D:D, 'UHCC resource mapping'!B:B, ""))</f>
        <v/>
      </c>
      <c r="I465" s="94" t="str">
        <f>IF(H465="", "", _xlfn.XLOOKUP(H465, 'UHCC resource mapping'!D:D, 'UHCC resource mapping'!E:E, ""))</f>
        <v/>
      </c>
    </row>
    <row r="466" spans="7:9" x14ac:dyDescent="0.25">
      <c r="G466" s="94" t="str">
        <f>IF(H466="", "", _xlfn.XLOOKUP(H466, 'UHCC resource mapping'!D:D, 'UHCC resource mapping'!B:B, ""))</f>
        <v/>
      </c>
      <c r="I466" s="94" t="str">
        <f>IF(H466="", "", _xlfn.XLOOKUP(H466, 'UHCC resource mapping'!D:D, 'UHCC resource mapping'!E:E, ""))</f>
        <v/>
      </c>
    </row>
    <row r="467" spans="7:9" x14ac:dyDescent="0.25">
      <c r="G467" s="94" t="str">
        <f>IF(H467="", "", _xlfn.XLOOKUP(H467, 'UHCC resource mapping'!D:D, 'UHCC resource mapping'!B:B, ""))</f>
        <v/>
      </c>
      <c r="I467" s="94" t="str">
        <f>IF(H467="", "", _xlfn.XLOOKUP(H467, 'UHCC resource mapping'!D:D, 'UHCC resource mapping'!E:E, ""))</f>
        <v/>
      </c>
    </row>
    <row r="468" spans="7:9" x14ac:dyDescent="0.25">
      <c r="G468" s="94" t="str">
        <f>IF(H468="", "", _xlfn.XLOOKUP(H468, 'UHCC resource mapping'!D:D, 'UHCC resource mapping'!B:B, ""))</f>
        <v/>
      </c>
      <c r="I468" s="94" t="str">
        <f>IF(H468="", "", _xlfn.XLOOKUP(H468, 'UHCC resource mapping'!D:D, 'UHCC resource mapping'!E:E, ""))</f>
        <v/>
      </c>
    </row>
    <row r="469" spans="7:9" x14ac:dyDescent="0.25">
      <c r="G469" s="94" t="str">
        <f>IF(H469="", "", _xlfn.XLOOKUP(H469, 'UHCC resource mapping'!D:D, 'UHCC resource mapping'!B:B, ""))</f>
        <v/>
      </c>
      <c r="I469" s="94" t="str">
        <f>IF(H469="", "", _xlfn.XLOOKUP(H469, 'UHCC resource mapping'!D:D, 'UHCC resource mapping'!E:E, ""))</f>
        <v/>
      </c>
    </row>
    <row r="470" spans="7:9" x14ac:dyDescent="0.25">
      <c r="G470" s="94" t="str">
        <f>IF(H470="", "", _xlfn.XLOOKUP(H470, 'UHCC resource mapping'!D:D, 'UHCC resource mapping'!B:B, ""))</f>
        <v/>
      </c>
      <c r="I470" s="94" t="str">
        <f>IF(H470="", "", _xlfn.XLOOKUP(H470, 'UHCC resource mapping'!D:D, 'UHCC resource mapping'!E:E, ""))</f>
        <v/>
      </c>
    </row>
    <row r="471" spans="7:9" x14ac:dyDescent="0.25">
      <c r="G471" s="94" t="str">
        <f>IF(H471="", "", _xlfn.XLOOKUP(H471, 'UHCC resource mapping'!D:D, 'UHCC resource mapping'!B:B, ""))</f>
        <v/>
      </c>
      <c r="I471" s="94" t="str">
        <f>IF(H471="", "", _xlfn.XLOOKUP(H471, 'UHCC resource mapping'!D:D, 'UHCC resource mapping'!E:E, ""))</f>
        <v/>
      </c>
    </row>
    <row r="472" spans="7:9" x14ac:dyDescent="0.25">
      <c r="G472" s="94" t="str">
        <f>IF(H472="", "", _xlfn.XLOOKUP(H472, 'UHCC resource mapping'!D:D, 'UHCC resource mapping'!B:B, ""))</f>
        <v/>
      </c>
      <c r="I472" s="94" t="str">
        <f>IF(H472="", "", _xlfn.XLOOKUP(H472, 'UHCC resource mapping'!D:D, 'UHCC resource mapping'!E:E, ""))</f>
        <v/>
      </c>
    </row>
    <row r="473" spans="7:9" x14ac:dyDescent="0.25">
      <c r="G473" s="94" t="str">
        <f>IF(H473="", "", _xlfn.XLOOKUP(H473, 'UHCC resource mapping'!D:D, 'UHCC resource mapping'!B:B, ""))</f>
        <v/>
      </c>
      <c r="I473" s="94" t="str">
        <f>IF(H473="", "", _xlfn.XLOOKUP(H473, 'UHCC resource mapping'!D:D, 'UHCC resource mapping'!E:E, ""))</f>
        <v/>
      </c>
    </row>
    <row r="474" spans="7:9" x14ac:dyDescent="0.25">
      <c r="G474" s="94" t="str">
        <f>IF(H474="", "", _xlfn.XLOOKUP(H474, 'UHCC resource mapping'!D:D, 'UHCC resource mapping'!B:B, ""))</f>
        <v/>
      </c>
      <c r="I474" s="94" t="str">
        <f>IF(H474="", "", _xlfn.XLOOKUP(H474, 'UHCC resource mapping'!D:D, 'UHCC resource mapping'!E:E, ""))</f>
        <v/>
      </c>
    </row>
    <row r="475" spans="7:9" x14ac:dyDescent="0.25">
      <c r="G475" s="94" t="str">
        <f>IF(H475="", "", _xlfn.XLOOKUP(H475, 'UHCC resource mapping'!D:D, 'UHCC resource mapping'!B:B, ""))</f>
        <v/>
      </c>
      <c r="I475" s="94" t="str">
        <f>IF(H475="", "", _xlfn.XLOOKUP(H475, 'UHCC resource mapping'!D:D, 'UHCC resource mapping'!E:E, ""))</f>
        <v/>
      </c>
    </row>
    <row r="476" spans="7:9" x14ac:dyDescent="0.25">
      <c r="G476" s="94" t="str">
        <f>IF(H476="", "", _xlfn.XLOOKUP(H476, 'UHCC resource mapping'!D:D, 'UHCC resource mapping'!B:B, ""))</f>
        <v/>
      </c>
      <c r="I476" s="94" t="str">
        <f>IF(H476="", "", _xlfn.XLOOKUP(H476, 'UHCC resource mapping'!D:D, 'UHCC resource mapping'!E:E, ""))</f>
        <v/>
      </c>
    </row>
    <row r="477" spans="7:9" x14ac:dyDescent="0.25">
      <c r="G477" s="94" t="str">
        <f>IF(H477="", "", _xlfn.XLOOKUP(H477, 'UHCC resource mapping'!D:D, 'UHCC resource mapping'!B:B, ""))</f>
        <v/>
      </c>
      <c r="I477" s="94" t="str">
        <f>IF(H477="", "", _xlfn.XLOOKUP(H477, 'UHCC resource mapping'!D:D, 'UHCC resource mapping'!E:E, ""))</f>
        <v/>
      </c>
    </row>
    <row r="478" spans="7:9" x14ac:dyDescent="0.25">
      <c r="G478" s="94" t="str">
        <f>IF(H478="", "", _xlfn.XLOOKUP(H478, 'UHCC resource mapping'!D:D, 'UHCC resource mapping'!B:B, ""))</f>
        <v/>
      </c>
      <c r="I478" s="94" t="str">
        <f>IF(H478="", "", _xlfn.XLOOKUP(H478, 'UHCC resource mapping'!D:D, 'UHCC resource mapping'!E:E, ""))</f>
        <v/>
      </c>
    </row>
    <row r="479" spans="7:9" x14ac:dyDescent="0.25">
      <c r="G479" s="94" t="str">
        <f>IF(H479="", "", _xlfn.XLOOKUP(H479, 'UHCC resource mapping'!D:D, 'UHCC resource mapping'!B:B, ""))</f>
        <v/>
      </c>
      <c r="I479" s="94" t="str">
        <f>IF(H479="", "", _xlfn.XLOOKUP(H479, 'UHCC resource mapping'!D:D, 'UHCC resource mapping'!E:E, ""))</f>
        <v/>
      </c>
    </row>
    <row r="480" spans="7:9" x14ac:dyDescent="0.25">
      <c r="G480" s="94" t="str">
        <f>IF(H480="", "", _xlfn.XLOOKUP(H480, 'UHCC resource mapping'!D:D, 'UHCC resource mapping'!B:B, ""))</f>
        <v/>
      </c>
      <c r="I480" s="94" t="str">
        <f>IF(H480="", "", _xlfn.XLOOKUP(H480, 'UHCC resource mapping'!D:D, 'UHCC resource mapping'!E:E, ""))</f>
        <v/>
      </c>
    </row>
    <row r="481" spans="7:9" x14ac:dyDescent="0.25">
      <c r="G481" s="94" t="str">
        <f>IF(H481="", "", _xlfn.XLOOKUP(H481, 'UHCC resource mapping'!D:D, 'UHCC resource mapping'!B:B, ""))</f>
        <v/>
      </c>
      <c r="I481" s="94" t="str">
        <f>IF(H481="", "", _xlfn.XLOOKUP(H481, 'UHCC resource mapping'!D:D, 'UHCC resource mapping'!E:E, ""))</f>
        <v/>
      </c>
    </row>
    <row r="482" spans="7:9" x14ac:dyDescent="0.25">
      <c r="G482" s="94" t="str">
        <f>IF(H482="", "", _xlfn.XLOOKUP(H482, 'UHCC resource mapping'!D:D, 'UHCC resource mapping'!B:B, ""))</f>
        <v/>
      </c>
      <c r="I482" s="94" t="str">
        <f>IF(H482="", "", _xlfn.XLOOKUP(H482, 'UHCC resource mapping'!D:D, 'UHCC resource mapping'!E:E, ""))</f>
        <v/>
      </c>
    </row>
    <row r="483" spans="7:9" x14ac:dyDescent="0.25">
      <c r="G483" s="94" t="str">
        <f>IF(H483="", "", _xlfn.XLOOKUP(H483, 'UHCC resource mapping'!D:D, 'UHCC resource mapping'!B:B, ""))</f>
        <v/>
      </c>
      <c r="I483" s="94" t="str">
        <f>IF(H483="", "", _xlfn.XLOOKUP(H483, 'UHCC resource mapping'!D:D, 'UHCC resource mapping'!E:E, ""))</f>
        <v/>
      </c>
    </row>
    <row r="484" spans="7:9" x14ac:dyDescent="0.25">
      <c r="G484" s="94" t="str">
        <f>IF(H484="", "", _xlfn.XLOOKUP(H484, 'UHCC resource mapping'!D:D, 'UHCC resource mapping'!B:B, ""))</f>
        <v/>
      </c>
      <c r="I484" s="94" t="str">
        <f>IF(H484="", "", _xlfn.XLOOKUP(H484, 'UHCC resource mapping'!D:D, 'UHCC resource mapping'!E:E, ""))</f>
        <v/>
      </c>
    </row>
    <row r="485" spans="7:9" x14ac:dyDescent="0.25">
      <c r="G485" s="94" t="str">
        <f>IF(H485="", "", _xlfn.XLOOKUP(H485, 'UHCC resource mapping'!D:D, 'UHCC resource mapping'!B:B, ""))</f>
        <v/>
      </c>
      <c r="I485" s="94" t="str">
        <f>IF(H485="", "", _xlfn.XLOOKUP(H485, 'UHCC resource mapping'!D:D, 'UHCC resource mapping'!E:E, ""))</f>
        <v/>
      </c>
    </row>
    <row r="486" spans="7:9" x14ac:dyDescent="0.25">
      <c r="G486" s="94" t="str">
        <f>IF(H486="", "", _xlfn.XLOOKUP(H486, 'UHCC resource mapping'!D:D, 'UHCC resource mapping'!B:B, ""))</f>
        <v/>
      </c>
      <c r="I486" s="94" t="str">
        <f>IF(H486="", "", _xlfn.XLOOKUP(H486, 'UHCC resource mapping'!D:D, 'UHCC resource mapping'!E:E, ""))</f>
        <v/>
      </c>
    </row>
    <row r="487" spans="7:9" x14ac:dyDescent="0.25">
      <c r="G487" s="94" t="str">
        <f>IF(H487="", "", _xlfn.XLOOKUP(H487, 'UHCC resource mapping'!D:D, 'UHCC resource mapping'!B:B, ""))</f>
        <v/>
      </c>
      <c r="I487" s="94" t="str">
        <f>IF(H487="", "", _xlfn.XLOOKUP(H487, 'UHCC resource mapping'!D:D, 'UHCC resource mapping'!E:E, ""))</f>
        <v/>
      </c>
    </row>
    <row r="488" spans="7:9" x14ac:dyDescent="0.25">
      <c r="G488" s="94" t="str">
        <f>IF(H488="", "", _xlfn.XLOOKUP(H488, 'UHCC resource mapping'!D:D, 'UHCC resource mapping'!B:B, ""))</f>
        <v/>
      </c>
      <c r="I488" s="94" t="str">
        <f>IF(H488="", "", _xlfn.XLOOKUP(H488, 'UHCC resource mapping'!D:D, 'UHCC resource mapping'!E:E, ""))</f>
        <v/>
      </c>
    </row>
    <row r="489" spans="7:9" x14ac:dyDescent="0.25">
      <c r="G489" s="94" t="str">
        <f>IF(H489="", "", _xlfn.XLOOKUP(H489, 'UHCC resource mapping'!D:D, 'UHCC resource mapping'!B:B, ""))</f>
        <v/>
      </c>
      <c r="I489" s="94" t="str">
        <f>IF(H489="", "", _xlfn.XLOOKUP(H489, 'UHCC resource mapping'!D:D, 'UHCC resource mapping'!E:E, ""))</f>
        <v/>
      </c>
    </row>
    <row r="490" spans="7:9" x14ac:dyDescent="0.25">
      <c r="G490" s="94" t="str">
        <f>IF(H490="", "", _xlfn.XLOOKUP(H490, 'UHCC resource mapping'!D:D, 'UHCC resource mapping'!B:B, ""))</f>
        <v/>
      </c>
      <c r="I490" s="94" t="str">
        <f>IF(H490="", "", _xlfn.XLOOKUP(H490, 'UHCC resource mapping'!D:D, 'UHCC resource mapping'!E:E, ""))</f>
        <v/>
      </c>
    </row>
    <row r="491" spans="7:9" x14ac:dyDescent="0.25">
      <c r="G491" s="94" t="str">
        <f>IF(H491="", "", _xlfn.XLOOKUP(H491, 'UHCC resource mapping'!D:D, 'UHCC resource mapping'!B:B, ""))</f>
        <v/>
      </c>
      <c r="I491" s="94" t="str">
        <f>IF(H491="", "", _xlfn.XLOOKUP(H491, 'UHCC resource mapping'!D:D, 'UHCC resource mapping'!E:E, ""))</f>
        <v/>
      </c>
    </row>
    <row r="492" spans="7:9" x14ac:dyDescent="0.25">
      <c r="G492" s="94" t="str">
        <f>IF(H492="", "", _xlfn.XLOOKUP(H492, 'UHCC resource mapping'!D:D, 'UHCC resource mapping'!B:B, ""))</f>
        <v/>
      </c>
      <c r="I492" s="94" t="str">
        <f>IF(H492="", "", _xlfn.XLOOKUP(H492, 'UHCC resource mapping'!D:D, 'UHCC resource mapping'!E:E, ""))</f>
        <v/>
      </c>
    </row>
    <row r="493" spans="7:9" x14ac:dyDescent="0.25">
      <c r="G493" s="94" t="str">
        <f>IF(H493="", "", _xlfn.XLOOKUP(H493, 'UHCC resource mapping'!D:D, 'UHCC resource mapping'!B:B, ""))</f>
        <v/>
      </c>
      <c r="I493" s="94" t="str">
        <f>IF(H493="", "", _xlfn.XLOOKUP(H493, 'UHCC resource mapping'!D:D, 'UHCC resource mapping'!E:E, ""))</f>
        <v/>
      </c>
    </row>
    <row r="494" spans="7:9" x14ac:dyDescent="0.25">
      <c r="G494" s="94" t="str">
        <f>IF(H494="", "", _xlfn.XLOOKUP(H494, 'UHCC resource mapping'!D:D, 'UHCC resource mapping'!B:B, ""))</f>
        <v/>
      </c>
      <c r="I494" s="94" t="str">
        <f>IF(H494="", "", _xlfn.XLOOKUP(H494, 'UHCC resource mapping'!D:D, 'UHCC resource mapping'!E:E, ""))</f>
        <v/>
      </c>
    </row>
    <row r="495" spans="7:9" x14ac:dyDescent="0.25">
      <c r="G495" s="94" t="str">
        <f>IF(H495="", "", _xlfn.XLOOKUP(H495, 'UHCC resource mapping'!D:D, 'UHCC resource mapping'!B:B, ""))</f>
        <v/>
      </c>
      <c r="I495" s="94" t="str">
        <f>IF(H495="", "", _xlfn.XLOOKUP(H495, 'UHCC resource mapping'!D:D, 'UHCC resource mapping'!E:E, ""))</f>
        <v/>
      </c>
    </row>
    <row r="496" spans="7:9" x14ac:dyDescent="0.25">
      <c r="G496" s="94" t="str">
        <f>IF(H496="", "", _xlfn.XLOOKUP(H496, 'UHCC resource mapping'!D:D, 'UHCC resource mapping'!B:B, ""))</f>
        <v/>
      </c>
      <c r="I496" s="94" t="str">
        <f>IF(H496="", "", _xlfn.XLOOKUP(H496, 'UHCC resource mapping'!D:D, 'UHCC resource mapping'!E:E, ""))</f>
        <v/>
      </c>
    </row>
    <row r="497" spans="7:9" x14ac:dyDescent="0.25">
      <c r="G497" s="94" t="str">
        <f>IF(H497="", "", _xlfn.XLOOKUP(H497, 'UHCC resource mapping'!D:D, 'UHCC resource mapping'!B:B, ""))</f>
        <v/>
      </c>
      <c r="I497" s="94" t="str">
        <f>IF(H497="", "", _xlfn.XLOOKUP(H497, 'UHCC resource mapping'!D:D, 'UHCC resource mapping'!E:E, ""))</f>
        <v/>
      </c>
    </row>
    <row r="498" spans="7:9" x14ac:dyDescent="0.25">
      <c r="G498" s="94" t="str">
        <f>IF(H498="", "", _xlfn.XLOOKUP(H498, 'UHCC resource mapping'!D:D, 'UHCC resource mapping'!B:B, ""))</f>
        <v/>
      </c>
      <c r="I498" s="94" t="str">
        <f>IF(H498="", "", _xlfn.XLOOKUP(H498, 'UHCC resource mapping'!D:D, 'UHCC resource mapping'!E:E, ""))</f>
        <v/>
      </c>
    </row>
    <row r="499" spans="7:9" x14ac:dyDescent="0.25">
      <c r="G499" s="94" t="str">
        <f>IF(H499="", "", _xlfn.XLOOKUP(H499, 'UHCC resource mapping'!D:D, 'UHCC resource mapping'!B:B, ""))</f>
        <v/>
      </c>
      <c r="I499" s="94" t="str">
        <f>IF(H499="", "", _xlfn.XLOOKUP(H499, 'UHCC resource mapping'!D:D, 'UHCC resource mapping'!E:E, ""))</f>
        <v/>
      </c>
    </row>
    <row r="500" spans="7:9" x14ac:dyDescent="0.25">
      <c r="G500" s="94" t="str">
        <f>IF(H500="", "", _xlfn.XLOOKUP(H500, 'UHCC resource mapping'!D:D, 'UHCC resource mapping'!B:B, ""))</f>
        <v/>
      </c>
      <c r="I500" s="94" t="str">
        <f>IF(H500="", "", _xlfn.XLOOKUP(H500, 'UHCC resource mapping'!D:D, 'UHCC resource mapping'!E:E, ""))</f>
        <v/>
      </c>
    </row>
    <row r="501" spans="7:9" x14ac:dyDescent="0.25">
      <c r="G501" s="94" t="str">
        <f>IF(H501="", "", _xlfn.XLOOKUP(H501, 'UHCC resource mapping'!D:D, 'UHCC resource mapping'!B:B, ""))</f>
        <v/>
      </c>
      <c r="I501" s="94" t="str">
        <f>IF(H501="", "", _xlfn.XLOOKUP(H501, 'UHCC resource mapping'!D:D, 'UHCC resource mapping'!E:E, ""))</f>
        <v/>
      </c>
    </row>
    <row r="502" spans="7:9" x14ac:dyDescent="0.25">
      <c r="G502" s="94" t="str">
        <f>IF(H502="", "", _xlfn.XLOOKUP(H502, 'UHCC resource mapping'!D:D, 'UHCC resource mapping'!B:B, ""))</f>
        <v/>
      </c>
      <c r="I502" s="94" t="str">
        <f>IF(H502="", "", _xlfn.XLOOKUP(H502, 'UHCC resource mapping'!D:D, 'UHCC resource mapping'!E:E, ""))</f>
        <v/>
      </c>
    </row>
    <row r="503" spans="7:9" x14ac:dyDescent="0.25">
      <c r="G503" s="94" t="str">
        <f>IF(H503="", "", _xlfn.XLOOKUP(H503, 'UHCC resource mapping'!D:D, 'UHCC resource mapping'!B:B, ""))</f>
        <v/>
      </c>
      <c r="I503" s="94" t="str">
        <f>IF(H503="", "", _xlfn.XLOOKUP(H503, 'UHCC resource mapping'!D:D, 'UHCC resource mapping'!E:E, ""))</f>
        <v/>
      </c>
    </row>
    <row r="504" spans="7:9" x14ac:dyDescent="0.25">
      <c r="G504" s="94" t="str">
        <f>IF(H504="", "", _xlfn.XLOOKUP(H504, 'UHCC resource mapping'!D:D, 'UHCC resource mapping'!B:B, ""))</f>
        <v/>
      </c>
      <c r="I504" s="94" t="str">
        <f>IF(H504="", "", _xlfn.XLOOKUP(H504, 'UHCC resource mapping'!D:D, 'UHCC resource mapping'!E:E, ""))</f>
        <v/>
      </c>
    </row>
    <row r="505" spans="7:9" x14ac:dyDescent="0.25">
      <c r="G505" s="94" t="str">
        <f>IF(H505="", "", _xlfn.XLOOKUP(H505, 'UHCC resource mapping'!D:D, 'UHCC resource mapping'!B:B, ""))</f>
        <v/>
      </c>
      <c r="I505" s="94" t="str">
        <f>IF(H505="", "", _xlfn.XLOOKUP(H505, 'UHCC resource mapping'!D:D, 'UHCC resource mapping'!E:E, ""))</f>
        <v/>
      </c>
    </row>
    <row r="506" spans="7:9" x14ac:dyDescent="0.25">
      <c r="G506" s="94" t="str">
        <f>IF(H506="", "", _xlfn.XLOOKUP(H506, 'UHCC resource mapping'!D:D, 'UHCC resource mapping'!B:B, ""))</f>
        <v/>
      </c>
      <c r="I506" s="94" t="str">
        <f>IF(H506="", "", _xlfn.XLOOKUP(H506, 'UHCC resource mapping'!D:D, 'UHCC resource mapping'!E:E, ""))</f>
        <v/>
      </c>
    </row>
    <row r="507" spans="7:9" x14ac:dyDescent="0.25">
      <c r="G507" s="94" t="str">
        <f>IF(H507="", "", _xlfn.XLOOKUP(H507, 'UHCC resource mapping'!D:D, 'UHCC resource mapping'!B:B, ""))</f>
        <v/>
      </c>
      <c r="I507" s="94" t="str">
        <f>IF(H507="", "", _xlfn.XLOOKUP(H507, 'UHCC resource mapping'!D:D, 'UHCC resource mapping'!E:E, ""))</f>
        <v/>
      </c>
    </row>
    <row r="508" spans="7:9" x14ac:dyDescent="0.25">
      <c r="G508" s="94" t="str">
        <f>IF(H508="", "", _xlfn.XLOOKUP(H508, 'UHCC resource mapping'!D:D, 'UHCC resource mapping'!B:B, ""))</f>
        <v/>
      </c>
      <c r="I508" s="94" t="str">
        <f>IF(H508="", "", _xlfn.XLOOKUP(H508, 'UHCC resource mapping'!D:D, 'UHCC resource mapping'!E:E, ""))</f>
        <v/>
      </c>
    </row>
    <row r="509" spans="7:9" x14ac:dyDescent="0.25">
      <c r="G509" s="94" t="str">
        <f>IF(H509="", "", _xlfn.XLOOKUP(H509, 'UHCC resource mapping'!D:D, 'UHCC resource mapping'!B:B, ""))</f>
        <v/>
      </c>
      <c r="I509" s="94" t="str">
        <f>IF(H509="", "", _xlfn.XLOOKUP(H509, 'UHCC resource mapping'!D:D, 'UHCC resource mapping'!E:E, ""))</f>
        <v/>
      </c>
    </row>
    <row r="510" spans="7:9" x14ac:dyDescent="0.25">
      <c r="G510" s="94" t="str">
        <f>IF(H510="", "", _xlfn.XLOOKUP(H510, 'UHCC resource mapping'!D:D, 'UHCC resource mapping'!B:B, ""))</f>
        <v/>
      </c>
      <c r="I510" s="94" t="str">
        <f>IF(H510="", "", _xlfn.XLOOKUP(H510, 'UHCC resource mapping'!D:D, 'UHCC resource mapping'!E:E, ""))</f>
        <v/>
      </c>
    </row>
    <row r="511" spans="7:9" x14ac:dyDescent="0.25">
      <c r="G511" s="94" t="str">
        <f>IF(H511="", "", _xlfn.XLOOKUP(H511, 'UHCC resource mapping'!D:D, 'UHCC resource mapping'!B:B, ""))</f>
        <v/>
      </c>
      <c r="I511" s="94" t="str">
        <f>IF(H511="", "", _xlfn.XLOOKUP(H511, 'UHCC resource mapping'!D:D, 'UHCC resource mapping'!E:E, ""))</f>
        <v/>
      </c>
    </row>
    <row r="512" spans="7:9" x14ac:dyDescent="0.25">
      <c r="G512" s="94" t="str">
        <f>IF(H512="", "", _xlfn.XLOOKUP(H512, 'UHCC resource mapping'!D:D, 'UHCC resource mapping'!B:B, ""))</f>
        <v/>
      </c>
      <c r="I512" s="94" t="str">
        <f>IF(H512="", "", _xlfn.XLOOKUP(H512, 'UHCC resource mapping'!D:D, 'UHCC resource mapping'!E:E, ""))</f>
        <v/>
      </c>
    </row>
    <row r="513" spans="7:9" x14ac:dyDescent="0.25">
      <c r="G513" s="94" t="str">
        <f>IF(H513="", "", _xlfn.XLOOKUP(H513, 'UHCC resource mapping'!D:D, 'UHCC resource mapping'!B:B, ""))</f>
        <v/>
      </c>
      <c r="I513" s="94" t="str">
        <f>IF(H513="", "", _xlfn.XLOOKUP(H513, 'UHCC resource mapping'!D:D, 'UHCC resource mapping'!E:E, ""))</f>
        <v/>
      </c>
    </row>
    <row r="514" spans="7:9" x14ac:dyDescent="0.25">
      <c r="G514" s="94" t="str">
        <f>IF(H514="", "", _xlfn.XLOOKUP(H514, 'UHCC resource mapping'!D:D, 'UHCC resource mapping'!B:B, ""))</f>
        <v/>
      </c>
      <c r="I514" s="94" t="str">
        <f>IF(H514="", "", _xlfn.XLOOKUP(H514, 'UHCC resource mapping'!D:D, 'UHCC resource mapping'!E:E, ""))</f>
        <v/>
      </c>
    </row>
    <row r="515" spans="7:9" x14ac:dyDescent="0.25">
      <c r="G515" s="94" t="str">
        <f>IF(H515="", "", _xlfn.XLOOKUP(H515, 'UHCC resource mapping'!D:D, 'UHCC resource mapping'!B:B, ""))</f>
        <v/>
      </c>
      <c r="I515" s="94" t="str">
        <f>IF(H515="", "", _xlfn.XLOOKUP(H515, 'UHCC resource mapping'!D:D, 'UHCC resource mapping'!E:E, ""))</f>
        <v/>
      </c>
    </row>
    <row r="516" spans="7:9" x14ac:dyDescent="0.25">
      <c r="G516" s="94" t="str">
        <f>IF(H516="", "", _xlfn.XLOOKUP(H516, 'UHCC resource mapping'!D:D, 'UHCC resource mapping'!B:B, ""))</f>
        <v/>
      </c>
      <c r="I516" s="94" t="str">
        <f>IF(H516="", "", _xlfn.XLOOKUP(H516, 'UHCC resource mapping'!D:D, 'UHCC resource mapping'!E:E, ""))</f>
        <v/>
      </c>
    </row>
    <row r="517" spans="7:9" x14ac:dyDescent="0.25">
      <c r="G517" s="94" t="str">
        <f>IF(H517="", "", _xlfn.XLOOKUP(H517, 'UHCC resource mapping'!D:D, 'UHCC resource mapping'!B:B, ""))</f>
        <v/>
      </c>
      <c r="I517" s="94" t="str">
        <f>IF(H517="", "", _xlfn.XLOOKUP(H517, 'UHCC resource mapping'!D:D, 'UHCC resource mapping'!E:E, ""))</f>
        <v/>
      </c>
    </row>
    <row r="518" spans="7:9" x14ac:dyDescent="0.25">
      <c r="G518" s="94" t="str">
        <f>IF(H518="", "", _xlfn.XLOOKUP(H518, 'UHCC resource mapping'!D:D, 'UHCC resource mapping'!B:B, ""))</f>
        <v/>
      </c>
      <c r="I518" s="94" t="str">
        <f>IF(H518="", "", _xlfn.XLOOKUP(H518, 'UHCC resource mapping'!D:D, 'UHCC resource mapping'!E:E, ""))</f>
        <v/>
      </c>
    </row>
    <row r="519" spans="7:9" x14ac:dyDescent="0.25">
      <c r="G519" s="94" t="str">
        <f>IF(H519="", "", _xlfn.XLOOKUP(H519, 'UHCC resource mapping'!D:D, 'UHCC resource mapping'!B:B, ""))</f>
        <v/>
      </c>
      <c r="I519" s="94" t="str">
        <f>IF(H519="", "", _xlfn.XLOOKUP(H519, 'UHCC resource mapping'!D:D, 'UHCC resource mapping'!E:E, ""))</f>
        <v/>
      </c>
    </row>
    <row r="520" spans="7:9" x14ac:dyDescent="0.25">
      <c r="G520" s="94" t="str">
        <f>IF(H520="", "", _xlfn.XLOOKUP(H520, 'UHCC resource mapping'!D:D, 'UHCC resource mapping'!B:B, ""))</f>
        <v/>
      </c>
      <c r="I520" s="94" t="str">
        <f>IF(H520="", "", _xlfn.XLOOKUP(H520, 'UHCC resource mapping'!D:D, 'UHCC resource mapping'!E:E, ""))</f>
        <v/>
      </c>
    </row>
    <row r="521" spans="7:9" x14ac:dyDescent="0.25">
      <c r="G521" s="94" t="str">
        <f>IF(H521="", "", _xlfn.XLOOKUP(H521, 'UHCC resource mapping'!D:D, 'UHCC resource mapping'!B:B, ""))</f>
        <v/>
      </c>
      <c r="I521" s="94" t="str">
        <f>IF(H521="", "", _xlfn.XLOOKUP(H521, 'UHCC resource mapping'!D:D, 'UHCC resource mapping'!E:E, ""))</f>
        <v/>
      </c>
    </row>
    <row r="522" spans="7:9" x14ac:dyDescent="0.25">
      <c r="G522" s="94" t="str">
        <f>IF(H522="", "", _xlfn.XLOOKUP(H522, 'UHCC resource mapping'!D:D, 'UHCC resource mapping'!B:B, ""))</f>
        <v/>
      </c>
      <c r="I522" s="94" t="str">
        <f>IF(H522="", "", _xlfn.XLOOKUP(H522, 'UHCC resource mapping'!D:D, 'UHCC resource mapping'!E:E, ""))</f>
        <v/>
      </c>
    </row>
    <row r="523" spans="7:9" x14ac:dyDescent="0.25">
      <c r="G523" s="94" t="str">
        <f>IF(H523="", "", _xlfn.XLOOKUP(H523, 'UHCC resource mapping'!D:D, 'UHCC resource mapping'!B:B, ""))</f>
        <v/>
      </c>
      <c r="I523" s="94" t="str">
        <f>IF(H523="", "", _xlfn.XLOOKUP(H523, 'UHCC resource mapping'!D:D, 'UHCC resource mapping'!E:E, ""))</f>
        <v/>
      </c>
    </row>
    <row r="524" spans="7:9" x14ac:dyDescent="0.25">
      <c r="G524" s="94" t="str">
        <f>IF(H524="", "", _xlfn.XLOOKUP(H524, 'UHCC resource mapping'!D:D, 'UHCC resource mapping'!B:B, ""))</f>
        <v/>
      </c>
      <c r="I524" s="94" t="str">
        <f>IF(H524="", "", _xlfn.XLOOKUP(H524, 'UHCC resource mapping'!D:D, 'UHCC resource mapping'!E:E, ""))</f>
        <v/>
      </c>
    </row>
    <row r="525" spans="7:9" x14ac:dyDescent="0.25">
      <c r="G525" s="94" t="str">
        <f>IF(H525="", "", _xlfn.XLOOKUP(H525, 'UHCC resource mapping'!D:D, 'UHCC resource mapping'!B:B, ""))</f>
        <v/>
      </c>
      <c r="I525" s="94" t="str">
        <f>IF(H525="", "", _xlfn.XLOOKUP(H525, 'UHCC resource mapping'!D:D, 'UHCC resource mapping'!E:E, ""))</f>
        <v/>
      </c>
    </row>
  </sheetData>
  <hyperlinks>
    <hyperlink ref="B68" r:id="rId1" xr:uid="{259AFC14-3F72-422A-9DBB-924DC8800426}"/>
    <hyperlink ref="B67" r:id="rId2" xr:uid="{66C9F919-5341-4203-91EA-4EC5BB9DB855}"/>
  </hyperlinks>
  <pageMargins left="0.7" right="0.7" top="0.75" bottom="0.75" header="0.3" footer="0.3"/>
  <pageSetup orientation="portrait"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E3D39-F942-47D0-A47C-38F37AAD5FF7}">
  <sheetPr>
    <tabColor rgb="FF70AD47"/>
  </sheetPr>
  <dimension ref="A1:BO1267"/>
  <sheetViews>
    <sheetView topLeftCell="AL1" zoomScaleNormal="100" workbookViewId="0">
      <pane ySplit="3" topLeftCell="A18" activePane="bottomLeft" state="frozen"/>
      <selection pane="bottomLeft" activeCell="AK1" sqref="AK1:AP1048576"/>
    </sheetView>
  </sheetViews>
  <sheetFormatPr defaultColWidth="9.140625" defaultRowHeight="16.5" customHeight="1" outlineLevelCol="1" x14ac:dyDescent="0.25"/>
  <cols>
    <col min="1" max="1" width="5.7109375" style="13" customWidth="1"/>
    <col min="2" max="2" width="22" style="1" customWidth="1"/>
    <col min="3" max="4" width="10.28515625" style="1" hidden="1" customWidth="1" outlineLevel="1"/>
    <col min="5" max="14" width="10.28515625" style="15" hidden="1" customWidth="1" outlineLevel="1"/>
    <col min="15" max="15" width="10.85546875" style="1" customWidth="1" collapsed="1"/>
    <col min="16" max="16" width="1.28515625" style="1" hidden="1" customWidth="1"/>
    <col min="17" max="17" width="25.7109375" style="6" hidden="1" customWidth="1" outlineLevel="1"/>
    <col min="18" max="18" width="17.28515625" style="100" hidden="1" customWidth="1" outlineLevel="1"/>
    <col min="19" max="19" width="24.28515625" style="1" hidden="1" customWidth="1" outlineLevel="1"/>
    <col min="20" max="20" width="11.7109375" style="1" hidden="1" customWidth="1" outlineLevel="1"/>
    <col min="21" max="21" width="4.140625" style="131" hidden="1" customWidth="1" outlineLevel="1"/>
    <col min="22" max="22" width="5.140625" style="131" hidden="1" customWidth="1" outlineLevel="1"/>
    <col min="23" max="23" width="13" style="6" hidden="1" customWidth="1" collapsed="1"/>
    <col min="24" max="24" width="44.5703125" style="6" customWidth="1"/>
    <col min="25" max="25" width="6.5703125" style="6" customWidth="1"/>
    <col min="26" max="26" width="22.28515625" style="1" customWidth="1"/>
    <col min="27" max="27" width="8.85546875" style="1" customWidth="1"/>
    <col min="28" max="28" width="34.28515625" style="1" customWidth="1"/>
    <col min="29" max="29" width="9.140625" style="1" customWidth="1" outlineLevel="1"/>
    <col min="30" max="30" width="8" style="1" hidden="1" customWidth="1" outlineLevel="1"/>
    <col min="31" max="32" width="7" style="1" hidden="1" customWidth="1" outlineLevel="1"/>
    <col min="33" max="33" width="6.5703125" style="1" customWidth="1" outlineLevel="1"/>
    <col min="34" max="34" width="6.42578125" style="1" customWidth="1" outlineLevel="1"/>
    <col min="35" max="35" width="22.28515625" style="1" customWidth="1"/>
    <col min="36" max="36" width="19.7109375" style="1" customWidth="1" outlineLevel="1"/>
    <col min="37" max="37" width="29.7109375" style="1" customWidth="1" outlineLevel="1"/>
    <col min="38" max="38" width="15" style="1" customWidth="1" outlineLevel="1"/>
    <col min="39" max="39" width="6.140625" style="366" customWidth="1" outlineLevel="1"/>
    <col min="40" max="41" width="2.28515625" style="1" customWidth="1" outlineLevel="1"/>
    <col min="42" max="42" width="12.7109375" style="619" customWidth="1"/>
    <col min="43" max="43" width="2.140625" style="1" customWidth="1" outlineLevel="1"/>
    <col min="44" max="49" width="7.7109375" style="1" customWidth="1" outlineLevel="1"/>
    <col min="50" max="50" width="7.7109375" style="6" customWidth="1" outlineLevel="1"/>
    <col min="51" max="51" width="7.7109375" style="1" customWidth="1"/>
    <col min="52" max="52" width="17.5703125" style="619" customWidth="1"/>
    <col min="53" max="53" width="7.7109375" style="1" customWidth="1" outlineLevel="1"/>
    <col min="54" max="54" width="22.85546875" style="1" customWidth="1" outlineLevel="1"/>
    <col min="55" max="59" width="7.7109375" style="1" customWidth="1" outlineLevel="1"/>
    <col min="60" max="61" width="9.140625" style="1" customWidth="1" outlineLevel="1"/>
    <col min="62" max="16384" width="9.140625" style="1"/>
  </cols>
  <sheetData>
    <row r="1" spans="1:67" ht="15.75" customHeight="1" x14ac:dyDescent="0.3">
      <c r="A1" s="111"/>
      <c r="B1" s="9" t="str">
        <f>'Step 1 - Bundles'!B1</f>
        <v>Name of intervention category</v>
      </c>
      <c r="C1" s="9"/>
      <c r="D1" s="9"/>
      <c r="E1" s="7"/>
      <c r="F1" s="7"/>
      <c r="G1" s="7"/>
      <c r="H1" s="7"/>
      <c r="I1" s="7"/>
      <c r="J1" s="7"/>
      <c r="K1" s="7"/>
      <c r="L1" s="7"/>
      <c r="M1" s="7"/>
      <c r="N1" s="7"/>
      <c r="O1" s="12"/>
      <c r="P1" s="7"/>
      <c r="Q1" s="10"/>
      <c r="R1" s="95"/>
      <c r="S1" s="7"/>
      <c r="T1" s="7"/>
      <c r="U1" s="736"/>
      <c r="V1" s="736"/>
      <c r="W1" s="10"/>
      <c r="X1" s="10"/>
      <c r="Y1" s="895"/>
      <c r="Z1" s="5"/>
      <c r="AA1" s="5"/>
      <c r="AB1" s="9"/>
      <c r="AC1" s="898"/>
      <c r="AD1" s="1034"/>
      <c r="AE1" s="1034"/>
      <c r="AF1" s="1034"/>
      <c r="AG1" s="1034"/>
      <c r="AH1" s="1034"/>
      <c r="AI1" s="563"/>
      <c r="AJ1" s="563"/>
      <c r="AK1" s="897"/>
      <c r="AL1" s="563"/>
      <c r="AM1" s="896"/>
      <c r="AN1" s="1033"/>
      <c r="AO1" s="1033"/>
      <c r="AP1" s="899"/>
      <c r="AQ1" s="563"/>
      <c r="AR1" s="563"/>
      <c r="AS1" s="563"/>
      <c r="AT1" s="563"/>
      <c r="AU1" s="563"/>
      <c r="AV1" s="563"/>
      <c r="AW1" s="563"/>
      <c r="AX1" s="737"/>
      <c r="AY1" s="563">
        <v>51</v>
      </c>
      <c r="AZ1" s="897"/>
      <c r="BA1" s="563"/>
      <c r="BB1" s="563"/>
      <c r="BC1" s="563"/>
      <c r="BD1" s="897"/>
      <c r="BE1" s="897"/>
      <c r="BF1" s="897"/>
      <c r="BG1" s="563"/>
      <c r="BH1" s="563"/>
      <c r="BI1" s="563"/>
      <c r="BJ1" s="563"/>
      <c r="BK1" s="563"/>
      <c r="BL1" s="563"/>
      <c r="BM1" s="563"/>
      <c r="BN1" s="563"/>
      <c r="BO1" s="563"/>
    </row>
    <row r="2" spans="1:67" ht="29.25" customHeight="1" x14ac:dyDescent="0.25">
      <c r="A2" s="113" t="s">
        <v>380</v>
      </c>
      <c r="B2" s="738" t="s">
        <v>381</v>
      </c>
      <c r="C2" s="656"/>
      <c r="D2" s="656"/>
      <c r="E2" s="656"/>
      <c r="F2" s="656"/>
      <c r="G2" s="656"/>
      <c r="H2" s="656"/>
      <c r="I2" s="656"/>
      <c r="J2" s="656"/>
      <c r="K2" s="656"/>
      <c r="L2" s="656"/>
      <c r="M2" s="656"/>
      <c r="N2" s="656"/>
      <c r="O2" s="656"/>
      <c r="P2" s="657"/>
      <c r="Q2" s="1035" t="s">
        <v>382</v>
      </c>
      <c r="R2" s="1036"/>
      <c r="S2" s="1036"/>
      <c r="T2" s="1036"/>
      <c r="U2" s="1036"/>
      <c r="V2" s="1037"/>
      <c r="W2" s="1038" t="s">
        <v>383</v>
      </c>
      <c r="X2" s="1039"/>
      <c r="Y2" s="1040"/>
      <c r="Z2" s="1041" t="s">
        <v>384</v>
      </c>
      <c r="AA2" s="1042"/>
      <c r="AB2" s="109" t="s">
        <v>385</v>
      </c>
      <c r="AC2" s="110"/>
      <c r="AD2" s="739" t="s">
        <v>386</v>
      </c>
      <c r="AE2" s="739"/>
      <c r="AF2" s="739"/>
      <c r="AG2" s="739"/>
      <c r="AH2" s="740"/>
      <c r="AI2" s="564" t="s">
        <v>387</v>
      </c>
      <c r="AJ2" s="741"/>
      <c r="AK2" s="742"/>
      <c r="AL2" s="742"/>
      <c r="AM2" s="743"/>
      <c r="AN2" s="744" t="s">
        <v>388</v>
      </c>
      <c r="AO2" s="745"/>
      <c r="AP2" s="1031" t="s">
        <v>389</v>
      </c>
      <c r="AQ2" s="1032"/>
      <c r="AR2" s="1032"/>
      <c r="AS2" s="1032"/>
      <c r="AT2" s="1032"/>
      <c r="AU2" s="1032"/>
      <c r="AV2" s="1032"/>
      <c r="AW2" s="1032"/>
      <c r="AX2" s="1032"/>
      <c r="AY2" s="1032"/>
      <c r="AZ2" s="1032"/>
      <c r="BA2" s="1032"/>
      <c r="BB2" s="1032"/>
      <c r="BC2" s="1032"/>
      <c r="BD2" s="1032"/>
      <c r="BE2" s="1032"/>
      <c r="BF2" s="1032"/>
      <c r="BG2" s="1032"/>
      <c r="BH2" s="1032"/>
      <c r="BI2" s="1032"/>
      <c r="BJ2" s="1032"/>
      <c r="BK2" s="1032"/>
      <c r="BL2" s="1032"/>
      <c r="BM2" s="1032"/>
      <c r="BN2" s="1032"/>
      <c r="BO2" s="1032"/>
    </row>
    <row r="3" spans="1:67" s="4" customFormat="1" ht="73.5" customHeight="1" x14ac:dyDescent="0.25">
      <c r="A3" s="164" t="s">
        <v>320</v>
      </c>
      <c r="B3" s="165" t="s">
        <v>321</v>
      </c>
      <c r="C3" s="166" t="s">
        <v>322</v>
      </c>
      <c r="D3" s="166" t="s">
        <v>323</v>
      </c>
      <c r="E3" s="167" t="s">
        <v>390</v>
      </c>
      <c r="F3" s="167" t="s">
        <v>391</v>
      </c>
      <c r="G3" s="167" t="s">
        <v>392</v>
      </c>
      <c r="H3" s="167" t="s">
        <v>393</v>
      </c>
      <c r="I3" s="166" t="s">
        <v>394</v>
      </c>
      <c r="J3" s="166" t="s">
        <v>395</v>
      </c>
      <c r="K3" s="166" t="s">
        <v>396</v>
      </c>
      <c r="L3" s="166" t="s">
        <v>397</v>
      </c>
      <c r="M3" s="168" t="s">
        <v>398</v>
      </c>
      <c r="N3" s="168" t="s">
        <v>399</v>
      </c>
      <c r="O3" s="169" t="s">
        <v>325</v>
      </c>
      <c r="P3" s="169" t="s">
        <v>400</v>
      </c>
      <c r="Q3" s="169" t="s">
        <v>326</v>
      </c>
      <c r="R3" s="169" t="s">
        <v>327</v>
      </c>
      <c r="S3" s="169" t="s">
        <v>328</v>
      </c>
      <c r="T3" s="169" t="s">
        <v>329</v>
      </c>
      <c r="U3" s="169" t="s">
        <v>330</v>
      </c>
      <c r="V3" s="169" t="s">
        <v>21</v>
      </c>
      <c r="W3" s="169" t="s">
        <v>401</v>
      </c>
      <c r="X3" s="169" t="s">
        <v>402</v>
      </c>
      <c r="Y3" s="170" t="s">
        <v>403</v>
      </c>
      <c r="Z3" s="170" t="s">
        <v>404</v>
      </c>
      <c r="AA3" s="169" t="s">
        <v>405</v>
      </c>
      <c r="AB3" s="169" t="s">
        <v>406</v>
      </c>
      <c r="AC3" s="169" t="s">
        <v>407</v>
      </c>
      <c r="AD3" s="672" t="s">
        <v>408</v>
      </c>
      <c r="AE3" s="672" t="s">
        <v>409</v>
      </c>
      <c r="AF3" s="672" t="s">
        <v>410</v>
      </c>
      <c r="AG3" s="672" t="s">
        <v>411</v>
      </c>
      <c r="AH3" s="672" t="s">
        <v>412</v>
      </c>
      <c r="AI3" s="171" t="s">
        <v>18</v>
      </c>
      <c r="AJ3" s="171" t="s">
        <v>413</v>
      </c>
      <c r="AK3" s="169" t="s">
        <v>414</v>
      </c>
      <c r="AL3" s="169" t="s">
        <v>415</v>
      </c>
      <c r="AM3" s="364" t="s">
        <v>416</v>
      </c>
      <c r="AN3" s="172" t="s">
        <v>417</v>
      </c>
      <c r="AO3" s="172" t="s">
        <v>418</v>
      </c>
      <c r="AP3" s="387" t="s">
        <v>34</v>
      </c>
      <c r="AQ3" s="387" t="s">
        <v>35</v>
      </c>
      <c r="AR3" s="388" t="s">
        <v>36</v>
      </c>
      <c r="AS3" s="387" t="s">
        <v>37</v>
      </c>
      <c r="AT3" s="387" t="s">
        <v>38</v>
      </c>
      <c r="AU3" s="387" t="s">
        <v>54</v>
      </c>
      <c r="AV3" s="387" t="s">
        <v>40</v>
      </c>
      <c r="AW3" s="387" t="s">
        <v>419</v>
      </c>
      <c r="AX3" s="684" t="s">
        <v>420</v>
      </c>
      <c r="AY3" s="388" t="s">
        <v>43</v>
      </c>
      <c r="AZ3" s="389" t="s">
        <v>44</v>
      </c>
      <c r="BA3" s="389" t="s">
        <v>45</v>
      </c>
      <c r="BB3" s="389" t="s">
        <v>46</v>
      </c>
      <c r="BC3" s="389" t="s">
        <v>47</v>
      </c>
      <c r="BD3" s="388" t="s">
        <v>48</v>
      </c>
      <c r="BE3" s="388" t="s">
        <v>49</v>
      </c>
      <c r="BF3" s="388" t="s">
        <v>50</v>
      </c>
      <c r="BG3" s="388" t="s">
        <v>51</v>
      </c>
      <c r="BH3" s="390" t="s">
        <v>52</v>
      </c>
      <c r="BI3" s="673" t="s">
        <v>421</v>
      </c>
      <c r="BJ3" s="674" t="s">
        <v>422</v>
      </c>
      <c r="BK3" s="674" t="s">
        <v>423</v>
      </c>
      <c r="BL3" s="674" t="s">
        <v>424</v>
      </c>
      <c r="BM3" s="674" t="s">
        <v>425</v>
      </c>
      <c r="BN3" s="674" t="s">
        <v>426</v>
      </c>
      <c r="BO3" s="674" t="s">
        <v>427</v>
      </c>
    </row>
    <row r="4" spans="1:67" s="157" customFormat="1" ht="27" customHeight="1" x14ac:dyDescent="0.2">
      <c r="A4" s="711">
        <v>1</v>
      </c>
      <c r="B4" s="183" t="s">
        <v>428</v>
      </c>
      <c r="C4" s="182"/>
      <c r="D4" s="182"/>
      <c r="E4" s="182"/>
      <c r="F4" s="182"/>
      <c r="G4" s="182"/>
      <c r="H4" s="182"/>
      <c r="I4" s="182"/>
      <c r="J4" s="182"/>
      <c r="K4" s="182"/>
      <c r="L4" s="182"/>
      <c r="M4" s="182"/>
      <c r="N4" s="182"/>
      <c r="O4" s="210" t="s">
        <v>429</v>
      </c>
      <c r="P4" s="182"/>
      <c r="Q4" s="184" t="str">
        <f>IF(R4="", "", _xlfn.XLOOKUP(R4, 'UHCC resource mapping'!D:D, 'UHCC resource mapping'!B:B, ""))</f>
        <v>Early detection, diagnosis and staging of breast cancer</v>
      </c>
      <c r="R4" s="185" t="s">
        <v>82</v>
      </c>
      <c r="S4" s="182" t="str">
        <f>IF(R4="", "", _xlfn.XLOOKUP(R4, 'UHCC resource mapping'!D:D, 'UHCC resource mapping'!E:E, ""))</f>
        <v>Education on breast cancer awareness</v>
      </c>
      <c r="T4" s="182" t="s">
        <v>430</v>
      </c>
      <c r="U4" s="746"/>
      <c r="V4" s="746"/>
      <c r="W4" s="184" t="s">
        <v>431</v>
      </c>
      <c r="X4" s="199" t="s">
        <v>432</v>
      </c>
      <c r="Y4" s="204">
        <v>1</v>
      </c>
      <c r="Z4" s="1008" t="s">
        <v>1664</v>
      </c>
      <c r="AA4" s="182"/>
      <c r="AB4" s="182" t="str">
        <f>IF(R4="", "", _xlfn.XLOOKUP(R4, 'UHCC resource mapping'!D:D, 'UHCC resource mapping'!E:E, ""))</f>
        <v>Education on breast cancer awareness</v>
      </c>
      <c r="AC4" s="232">
        <v>0.2</v>
      </c>
      <c r="AD4" s="232">
        <v>0.6</v>
      </c>
      <c r="AE4" s="187"/>
      <c r="AF4" s="232">
        <v>0.2</v>
      </c>
      <c r="AG4" s="232">
        <v>0.2</v>
      </c>
      <c r="AH4" s="187"/>
      <c r="AI4" s="565" t="s">
        <v>433</v>
      </c>
      <c r="AJ4" s="565" t="s">
        <v>434</v>
      </c>
      <c r="AK4" s="565" t="s">
        <v>435</v>
      </c>
      <c r="AL4" s="565" t="s">
        <v>436</v>
      </c>
      <c r="AM4" s="565">
        <v>5</v>
      </c>
      <c r="AN4" s="182"/>
      <c r="AO4" s="182"/>
      <c r="AP4" s="612"/>
      <c r="AQ4" s="202"/>
      <c r="AR4" s="182"/>
      <c r="AS4" s="182"/>
      <c r="AT4" s="182"/>
      <c r="AU4" s="182"/>
      <c r="AV4" s="182"/>
      <c r="AW4" s="182"/>
      <c r="AX4" s="184"/>
      <c r="AY4" s="182"/>
      <c r="AZ4" s="612"/>
      <c r="BA4" s="182"/>
      <c r="BB4" s="182"/>
      <c r="BC4" s="182"/>
      <c r="BD4" s="182"/>
      <c r="BE4" s="182"/>
      <c r="BF4" s="182"/>
    </row>
    <row r="5" spans="1:67" s="157" customFormat="1" ht="16.5" customHeight="1" x14ac:dyDescent="0.2">
      <c r="A5" s="711">
        <v>1</v>
      </c>
      <c r="B5" s="183" t="s">
        <v>428</v>
      </c>
      <c r="C5" s="182"/>
      <c r="D5" s="182"/>
      <c r="E5" s="182"/>
      <c r="F5" s="182"/>
      <c r="G5" s="182"/>
      <c r="H5" s="182"/>
      <c r="I5" s="182"/>
      <c r="J5" s="182"/>
      <c r="K5" s="182"/>
      <c r="L5" s="182"/>
      <c r="M5" s="182"/>
      <c r="N5" s="182"/>
      <c r="O5" s="182"/>
      <c r="P5" s="182"/>
      <c r="Q5" s="184" t="str">
        <f>IF(R5="", "", _xlfn.XLOOKUP(R5, 'UHCC resource mapping'!D:D, 'UHCC resource mapping'!B:B, ""))</f>
        <v>Early detection, diagnosis and staging of breast cancer</v>
      </c>
      <c r="R5" s="203" t="s">
        <v>316</v>
      </c>
      <c r="S5" s="182" t="str">
        <f>IF(R5="", "", _xlfn.XLOOKUP(R5, 'UHCC resource mapping'!D:D, 'UHCC resource mapping'!E:E, ""))</f>
        <v>Counselling and referral for early diagnosis of breast cancer</v>
      </c>
      <c r="T5" s="182" t="s">
        <v>430</v>
      </c>
      <c r="U5" s="746"/>
      <c r="V5" s="746"/>
      <c r="W5" s="184"/>
      <c r="X5" s="199"/>
      <c r="Y5" s="187"/>
      <c r="Z5" s="200"/>
      <c r="AA5" s="182"/>
      <c r="AB5" s="182" t="str">
        <f>IF(R5="", "", _xlfn.XLOOKUP(R5, 'UHCC resource mapping'!D:D, 'UHCC resource mapping'!E:E, ""))</f>
        <v>Counselling and referral for early diagnosis of breast cancer</v>
      </c>
      <c r="AC5" s="232">
        <v>0.2</v>
      </c>
      <c r="AD5" s="232">
        <v>0.6</v>
      </c>
      <c r="AE5" s="187"/>
      <c r="AF5" s="232">
        <v>0.2</v>
      </c>
      <c r="AG5" s="232">
        <v>0.2</v>
      </c>
      <c r="AH5" s="187"/>
      <c r="AI5" s="566" t="s">
        <v>437</v>
      </c>
      <c r="AJ5" s="566" t="s">
        <v>434</v>
      </c>
      <c r="AK5" s="566" t="s">
        <v>435</v>
      </c>
      <c r="AL5" s="566" t="s">
        <v>436</v>
      </c>
      <c r="AM5" s="566">
        <v>5</v>
      </c>
      <c r="AN5" s="747"/>
      <c r="AO5" s="747"/>
      <c r="AP5" s="748"/>
      <c r="AQ5" s="202"/>
      <c r="AR5" s="182"/>
      <c r="AS5" s="182"/>
      <c r="AT5" s="182"/>
      <c r="AU5" s="182"/>
      <c r="AV5" s="182"/>
      <c r="AW5" s="182"/>
      <c r="AX5" s="184"/>
      <c r="AY5" s="182"/>
      <c r="AZ5" s="612"/>
      <c r="BA5" s="182"/>
      <c r="BB5" s="182"/>
      <c r="BC5" s="182"/>
      <c r="BD5" s="182"/>
      <c r="BE5" s="182"/>
      <c r="BF5" s="182"/>
    </row>
    <row r="6" spans="1:67" s="157" customFormat="1" ht="16.5" customHeight="1" x14ac:dyDescent="0.2">
      <c r="A6" s="711">
        <v>1</v>
      </c>
      <c r="B6" s="183" t="s">
        <v>428</v>
      </c>
      <c r="C6" s="182"/>
      <c r="D6" s="182"/>
      <c r="E6" s="182"/>
      <c r="F6" s="182"/>
      <c r="G6" s="182"/>
      <c r="H6" s="182"/>
      <c r="I6" s="182"/>
      <c r="J6" s="182"/>
      <c r="K6" s="182"/>
      <c r="L6" s="182"/>
      <c r="M6" s="182"/>
      <c r="N6" s="182"/>
      <c r="O6" s="210" t="s">
        <v>438</v>
      </c>
      <c r="P6" s="182"/>
      <c r="Q6" s="184" t="str">
        <f>IF(R6="", "", _xlfn.XLOOKUP(R6, 'UHCC resource mapping'!D:D, 'UHCC resource mapping'!B:B, ""))</f>
        <v>Early detection, diagnosis and staging of breast cancer</v>
      </c>
      <c r="R6" s="185" t="s">
        <v>82</v>
      </c>
      <c r="S6" s="182" t="str">
        <f>IF(R6="", "", _xlfn.XLOOKUP(R6, 'UHCC resource mapping'!D:D, 'UHCC resource mapping'!E:E, ""))</f>
        <v>Education on breast cancer awareness</v>
      </c>
      <c r="T6" s="182" t="s">
        <v>430</v>
      </c>
      <c r="U6" s="746"/>
      <c r="V6" s="746"/>
      <c r="W6" s="184" t="s">
        <v>431</v>
      </c>
      <c r="X6" s="199" t="s">
        <v>432</v>
      </c>
      <c r="Y6" s="204">
        <v>1</v>
      </c>
      <c r="Z6" s="713" t="s">
        <v>1665</v>
      </c>
      <c r="AA6" s="182"/>
      <c r="AB6" s="182" t="str">
        <f>IF(R6="", "", _xlfn.XLOOKUP(R6, 'UHCC resource mapping'!D:D, 'UHCC resource mapping'!E:E, ""))</f>
        <v>Education on breast cancer awareness</v>
      </c>
      <c r="AC6" s="232">
        <v>0.2</v>
      </c>
      <c r="AD6" s="232">
        <v>0.6</v>
      </c>
      <c r="AE6" s="187"/>
      <c r="AF6" s="232">
        <v>0.2</v>
      </c>
      <c r="AG6" s="232">
        <v>0.2</v>
      </c>
      <c r="AH6" s="187"/>
      <c r="AI6" s="565" t="s">
        <v>433</v>
      </c>
      <c r="AJ6" s="565" t="s">
        <v>434</v>
      </c>
      <c r="AK6" s="565" t="s">
        <v>435</v>
      </c>
      <c r="AL6" s="565" t="s">
        <v>436</v>
      </c>
      <c r="AM6" s="565">
        <v>5</v>
      </c>
      <c r="AN6" s="182"/>
      <c r="AO6" s="182"/>
      <c r="AP6" s="612"/>
      <c r="AQ6" s="202"/>
      <c r="AR6" s="182"/>
      <c r="AS6" s="182"/>
      <c r="AT6" s="182"/>
      <c r="AU6" s="182"/>
      <c r="AV6" s="182"/>
      <c r="AW6" s="182"/>
      <c r="AX6" s="184"/>
      <c r="AY6" s="182"/>
      <c r="AZ6" s="612"/>
      <c r="BA6" s="182"/>
      <c r="BB6" s="182"/>
      <c r="BC6" s="182"/>
      <c r="BD6" s="182"/>
      <c r="BE6" s="182"/>
      <c r="BF6" s="182"/>
    </row>
    <row r="7" spans="1:67" s="157" customFormat="1" ht="16.5" customHeight="1" x14ac:dyDescent="0.2">
      <c r="A7" s="711">
        <v>1</v>
      </c>
      <c r="B7" s="183" t="s">
        <v>428</v>
      </c>
      <c r="C7" s="182"/>
      <c r="D7" s="182"/>
      <c r="E7" s="182"/>
      <c r="F7" s="182"/>
      <c r="G7" s="182"/>
      <c r="H7" s="182"/>
      <c r="I7" s="182"/>
      <c r="J7" s="182"/>
      <c r="K7" s="182"/>
      <c r="L7" s="182"/>
      <c r="M7" s="182"/>
      <c r="N7" s="182"/>
      <c r="O7" s="182"/>
      <c r="P7" s="182"/>
      <c r="Q7" s="184" t="str">
        <f>IF(R7="", "", _xlfn.XLOOKUP(R7, 'UHCC resource mapping'!D:D, 'UHCC resource mapping'!B:B, ""))</f>
        <v>Early detection, diagnosis and staging of breast cancer</v>
      </c>
      <c r="R7" s="203" t="s">
        <v>316</v>
      </c>
      <c r="S7" s="182" t="str">
        <f>IF(R7="", "", _xlfn.XLOOKUP(R7, 'UHCC resource mapping'!D:D, 'UHCC resource mapping'!E:E, ""))</f>
        <v>Counselling and referral for early diagnosis of breast cancer</v>
      </c>
      <c r="T7" s="182" t="s">
        <v>430</v>
      </c>
      <c r="U7" s="746"/>
      <c r="V7" s="746"/>
      <c r="W7" s="184"/>
      <c r="X7" s="199"/>
      <c r="Y7" s="187"/>
      <c r="Z7" s="200"/>
      <c r="AA7" s="182"/>
      <c r="AB7" s="182" t="str">
        <f>IF(R7="", "", _xlfn.XLOOKUP(R7, 'UHCC resource mapping'!D:D, 'UHCC resource mapping'!E:E, ""))</f>
        <v>Counselling and referral for early diagnosis of breast cancer</v>
      </c>
      <c r="AC7" s="232">
        <v>0.2</v>
      </c>
      <c r="AD7" s="232">
        <v>0.6</v>
      </c>
      <c r="AE7" s="187"/>
      <c r="AF7" s="232">
        <v>0.2</v>
      </c>
      <c r="AG7" s="232">
        <v>0.2</v>
      </c>
      <c r="AH7" s="187"/>
      <c r="AI7" s="566" t="s">
        <v>437</v>
      </c>
      <c r="AJ7" s="566" t="s">
        <v>434</v>
      </c>
      <c r="AK7" s="566" t="s">
        <v>435</v>
      </c>
      <c r="AL7" s="566" t="s">
        <v>436</v>
      </c>
      <c r="AM7" s="566">
        <v>5</v>
      </c>
      <c r="AN7" s="182"/>
      <c r="AO7" s="182"/>
      <c r="AP7" s="612"/>
      <c r="AQ7" s="202"/>
      <c r="AR7" s="182"/>
      <c r="AS7" s="182"/>
      <c r="AT7" s="182"/>
      <c r="AU7" s="182"/>
      <c r="AV7" s="182"/>
      <c r="AW7" s="182"/>
      <c r="AX7" s="184"/>
      <c r="AY7" s="182"/>
      <c r="AZ7" s="612"/>
      <c r="BA7" s="182"/>
      <c r="BB7" s="182"/>
      <c r="BC7" s="182"/>
      <c r="BD7" s="182"/>
      <c r="BE7" s="182"/>
      <c r="BF7" s="182"/>
    </row>
    <row r="8" spans="1:67" s="157" customFormat="1" ht="16.5" customHeight="1" x14ac:dyDescent="0.2">
      <c r="A8" s="711">
        <v>1</v>
      </c>
      <c r="B8" s="183" t="s">
        <v>428</v>
      </c>
      <c r="C8" s="182"/>
      <c r="D8" s="182"/>
      <c r="E8" s="182"/>
      <c r="F8" s="182"/>
      <c r="G8" s="182"/>
      <c r="H8" s="182"/>
      <c r="I8" s="182"/>
      <c r="J8" s="182"/>
      <c r="K8" s="182"/>
      <c r="L8" s="182"/>
      <c r="M8" s="182"/>
      <c r="N8" s="182"/>
      <c r="O8" s="210" t="s">
        <v>439</v>
      </c>
      <c r="P8" s="182"/>
      <c r="Q8" s="184" t="str">
        <f>IF(R8="", "", _xlfn.XLOOKUP(R8, 'UHCC resource mapping'!D:D, 'UHCC resource mapping'!B:B, ""))</f>
        <v>Early detection, diagnosis and staging of breast cancer</v>
      </c>
      <c r="R8" s="185" t="s">
        <v>82</v>
      </c>
      <c r="S8" s="182" t="str">
        <f>IF(R8="", "", _xlfn.XLOOKUP(R8, 'UHCC resource mapping'!D:D, 'UHCC resource mapping'!E:E, ""))</f>
        <v>Education on breast cancer awareness</v>
      </c>
      <c r="T8" s="182" t="s">
        <v>430</v>
      </c>
      <c r="U8" s="746"/>
      <c r="V8" s="746"/>
      <c r="W8" s="184" t="s">
        <v>431</v>
      </c>
      <c r="X8" s="199" t="s">
        <v>432</v>
      </c>
      <c r="Y8" s="204">
        <v>1</v>
      </c>
      <c r="Z8" s="713" t="s">
        <v>1666</v>
      </c>
      <c r="AA8" s="182"/>
      <c r="AB8" s="182" t="str">
        <f>IF(R8="", "", _xlfn.XLOOKUP(R8, 'UHCC resource mapping'!D:D, 'UHCC resource mapping'!E:E, ""))</f>
        <v>Education on breast cancer awareness</v>
      </c>
      <c r="AC8" s="232">
        <v>0.2</v>
      </c>
      <c r="AD8" s="232">
        <v>0.6</v>
      </c>
      <c r="AE8" s="187"/>
      <c r="AF8" s="232">
        <v>0.2</v>
      </c>
      <c r="AG8" s="232">
        <v>0.2</v>
      </c>
      <c r="AH8" s="187"/>
      <c r="AI8" s="565" t="s">
        <v>433</v>
      </c>
      <c r="AJ8" s="565" t="s">
        <v>434</v>
      </c>
      <c r="AK8" s="565" t="s">
        <v>435</v>
      </c>
      <c r="AL8" s="565" t="s">
        <v>436</v>
      </c>
      <c r="AM8" s="565">
        <v>5</v>
      </c>
      <c r="AN8" s="182"/>
      <c r="AO8" s="182"/>
      <c r="AP8" s="612"/>
      <c r="AQ8" s="202"/>
      <c r="AR8" s="182"/>
      <c r="AS8" s="182"/>
      <c r="AT8" s="182"/>
      <c r="AU8" s="182"/>
      <c r="AV8" s="182"/>
      <c r="AW8" s="182"/>
      <c r="AX8" s="184"/>
      <c r="AY8" s="182"/>
      <c r="AZ8" s="612"/>
      <c r="BA8" s="182"/>
      <c r="BB8" s="182"/>
      <c r="BC8" s="182"/>
      <c r="BD8" s="182"/>
      <c r="BE8" s="182"/>
      <c r="BF8" s="182"/>
    </row>
    <row r="9" spans="1:67" s="421" customFormat="1" ht="16.5" customHeight="1" x14ac:dyDescent="0.2">
      <c r="A9" s="712">
        <v>1</v>
      </c>
      <c r="B9" s="411" t="s">
        <v>428</v>
      </c>
      <c r="C9" s="410"/>
      <c r="D9" s="410"/>
      <c r="E9" s="410"/>
      <c r="F9" s="410"/>
      <c r="G9" s="410"/>
      <c r="H9" s="410"/>
      <c r="I9" s="410"/>
      <c r="J9" s="410"/>
      <c r="K9" s="410"/>
      <c r="L9" s="410"/>
      <c r="M9" s="410"/>
      <c r="N9" s="410"/>
      <c r="O9" s="410"/>
      <c r="P9" s="410"/>
      <c r="Q9" s="412" t="str">
        <f>IF(R9="", "", _xlfn.XLOOKUP(R9, 'UHCC resource mapping'!D:D, 'UHCC resource mapping'!B:B, ""))</f>
        <v>Early detection, diagnosis and staging of breast cancer</v>
      </c>
      <c r="R9" s="424" t="s">
        <v>316</v>
      </c>
      <c r="S9" s="410" t="str">
        <f>IF(R9="", "", _xlfn.XLOOKUP(R9, 'UHCC resource mapping'!D:D, 'UHCC resource mapping'!E:E, ""))</f>
        <v>Counselling and referral for early diagnosis of breast cancer</v>
      </c>
      <c r="T9" s="410" t="s">
        <v>430</v>
      </c>
      <c r="U9" s="749"/>
      <c r="V9" s="749"/>
      <c r="W9" s="412"/>
      <c r="X9" s="414"/>
      <c r="Y9" s="415"/>
      <c r="Z9" s="416"/>
      <c r="AA9" s="410"/>
      <c r="AB9" s="410" t="str">
        <f>IF(R9="", "", _xlfn.XLOOKUP(R9, 'UHCC resource mapping'!D:D, 'UHCC resource mapping'!E:E, ""))</f>
        <v>Counselling and referral for early diagnosis of breast cancer</v>
      </c>
      <c r="AC9" s="232">
        <v>0.2</v>
      </c>
      <c r="AD9" s="425">
        <v>0.6</v>
      </c>
      <c r="AE9" s="415"/>
      <c r="AF9" s="425">
        <v>0.2</v>
      </c>
      <c r="AG9" s="425">
        <v>0.2</v>
      </c>
      <c r="AH9" s="415"/>
      <c r="AI9" s="567" t="s">
        <v>437</v>
      </c>
      <c r="AJ9" s="567" t="s">
        <v>434</v>
      </c>
      <c r="AK9" s="567" t="s">
        <v>435</v>
      </c>
      <c r="AL9" s="567" t="s">
        <v>436</v>
      </c>
      <c r="AM9" s="567">
        <v>5</v>
      </c>
      <c r="AN9" s="410"/>
      <c r="AO9" s="410"/>
      <c r="AP9" s="613"/>
      <c r="AQ9" s="420"/>
      <c r="AR9" s="410"/>
      <c r="AS9" s="410"/>
      <c r="AT9" s="410"/>
      <c r="AU9" s="410"/>
      <c r="AV9" s="410"/>
      <c r="AW9" s="410"/>
      <c r="AX9" s="412"/>
      <c r="AY9" s="410"/>
      <c r="AZ9" s="613"/>
      <c r="BA9" s="410"/>
      <c r="BB9" s="426"/>
      <c r="BC9" s="426"/>
      <c r="BD9" s="410"/>
      <c r="BE9" s="410"/>
      <c r="BF9" s="410"/>
      <c r="BG9" s="410"/>
    </row>
    <row r="10" spans="1:67" s="436" customFormat="1" ht="16.5" customHeight="1" x14ac:dyDescent="0.2">
      <c r="A10" s="427">
        <v>2</v>
      </c>
      <c r="B10" s="428" t="s">
        <v>440</v>
      </c>
      <c r="C10" s="429"/>
      <c r="D10" s="429"/>
      <c r="E10" s="429"/>
      <c r="F10" s="429"/>
      <c r="G10" s="429"/>
      <c r="H10" s="429"/>
      <c r="I10" s="429"/>
      <c r="J10" s="429"/>
      <c r="K10" s="429"/>
      <c r="L10" s="429"/>
      <c r="M10" s="429"/>
      <c r="N10" s="429"/>
      <c r="O10" s="423" t="s">
        <v>441</v>
      </c>
      <c r="P10" s="429"/>
      <c r="Q10" s="430" t="str">
        <f>IF(R10="", "", _xlfn.XLOOKUP(R10, 'UHCC resource mapping'!D:D, 'UHCC resource mapping'!B:B, ""))</f>
        <v>Early detection, diagnosis and staging of breast cancer</v>
      </c>
      <c r="R10" s="431" t="s">
        <v>145</v>
      </c>
      <c r="S10" s="429" t="str">
        <f>IF(R10="", "", _xlfn.XLOOKUP(R10, 'UHCC resource mapping'!D:D, 'UHCC resource mapping'!E:E, ""))</f>
        <v>Mammography (screening)</v>
      </c>
      <c r="T10" s="429" t="s">
        <v>334</v>
      </c>
      <c r="U10" s="750"/>
      <c r="V10" s="750"/>
      <c r="W10" s="430" t="s">
        <v>442</v>
      </c>
      <c r="X10" s="432" t="s">
        <v>443</v>
      </c>
      <c r="Y10" s="433">
        <v>1</v>
      </c>
      <c r="Z10" s="714" t="s">
        <v>1667</v>
      </c>
      <c r="AA10" s="429"/>
      <c r="AB10" s="429" t="str">
        <f>IF(R10="", "", _xlfn.XLOOKUP(R10, 'UHCC resource mapping'!D:D, 'UHCC resource mapping'!E:E, ""))</f>
        <v>Mammography (screening)</v>
      </c>
      <c r="AC10" s="1009">
        <v>0.2</v>
      </c>
      <c r="AD10" s="435"/>
      <c r="AE10" s="435"/>
      <c r="AG10" s="434">
        <v>1</v>
      </c>
      <c r="AH10" s="435"/>
      <c r="AI10" s="568" t="s">
        <v>444</v>
      </c>
      <c r="AJ10" s="568" t="s">
        <v>445</v>
      </c>
      <c r="AK10" s="568" t="s">
        <v>446</v>
      </c>
      <c r="AL10" s="568" t="s">
        <v>447</v>
      </c>
      <c r="AM10" s="568">
        <v>3</v>
      </c>
      <c r="AN10" s="429"/>
      <c r="AO10" s="429"/>
      <c r="AP10" s="751" t="s">
        <v>146</v>
      </c>
      <c r="AQ10" s="751"/>
      <c r="AR10" s="751" t="s">
        <v>147</v>
      </c>
      <c r="AS10" s="751" t="s">
        <v>148</v>
      </c>
      <c r="AT10" s="752" t="s">
        <v>93</v>
      </c>
      <c r="AU10" s="751" t="s">
        <v>149</v>
      </c>
      <c r="AV10" s="751" t="s">
        <v>95</v>
      </c>
      <c r="AW10" s="751" t="s">
        <v>96</v>
      </c>
      <c r="AX10" s="753">
        <v>1</v>
      </c>
      <c r="AY10" s="429"/>
      <c r="AZ10" s="614"/>
      <c r="BA10" s="429"/>
      <c r="BB10" s="429"/>
      <c r="BC10" s="429"/>
      <c r="BD10" s="429"/>
      <c r="BE10" s="429"/>
      <c r="BF10" s="429"/>
    </row>
    <row r="11" spans="1:67" s="218" customFormat="1" ht="16.5" customHeight="1" x14ac:dyDescent="0.2">
      <c r="A11" s="427">
        <v>2</v>
      </c>
      <c r="B11" s="428" t="s">
        <v>440</v>
      </c>
      <c r="C11" s="211"/>
      <c r="D11" s="211"/>
      <c r="E11" s="211"/>
      <c r="F11" s="211"/>
      <c r="G11" s="211"/>
      <c r="H11" s="211"/>
      <c r="I11" s="211"/>
      <c r="J11" s="211"/>
      <c r="K11" s="211"/>
      <c r="L11" s="211"/>
      <c r="M11" s="211"/>
      <c r="N11" s="211"/>
      <c r="O11" s="211"/>
      <c r="P11" s="211"/>
      <c r="Q11" s="212" t="str">
        <f>IF(R11="", "", _xlfn.XLOOKUP(R11, 'UHCC resource mapping'!D:D, 'UHCC resource mapping'!B:B, ""))</f>
        <v>Early detection, diagnosis and staging of breast cancer</v>
      </c>
      <c r="R11" s="213" t="s">
        <v>145</v>
      </c>
      <c r="S11" s="211" t="str">
        <f>IF(R11="", "", _xlfn.XLOOKUP(R11, 'UHCC resource mapping'!D:D, 'UHCC resource mapping'!E:E, ""))</f>
        <v>Mammography (screening)</v>
      </c>
      <c r="T11" s="211" t="s">
        <v>334</v>
      </c>
      <c r="U11" s="754"/>
      <c r="V11" s="754"/>
      <c r="W11" s="212"/>
      <c r="X11" s="214"/>
      <c r="Y11" s="215"/>
      <c r="Z11" s="216"/>
      <c r="AA11" s="211"/>
      <c r="AB11" s="211" t="str">
        <f>IF(R11="", "", _xlfn.XLOOKUP(R11, 'UHCC resource mapping'!D:D, 'UHCC resource mapping'!E:E, ""))</f>
        <v>Mammography (screening)</v>
      </c>
      <c r="AC11" s="232">
        <v>0.2</v>
      </c>
      <c r="AD11" s="215"/>
      <c r="AE11" s="215"/>
      <c r="AF11" s="436"/>
      <c r="AG11" s="232">
        <v>1</v>
      </c>
      <c r="AH11" s="215"/>
      <c r="AI11" s="569" t="s">
        <v>448</v>
      </c>
      <c r="AJ11" s="569" t="s">
        <v>449</v>
      </c>
      <c r="AK11" s="755" t="s">
        <v>446</v>
      </c>
      <c r="AL11" s="755" t="s">
        <v>446</v>
      </c>
      <c r="AM11" s="755">
        <v>5</v>
      </c>
      <c r="AN11" s="211"/>
      <c r="AO11" s="211"/>
      <c r="AP11" s="756" t="s">
        <v>146</v>
      </c>
      <c r="AQ11" s="756"/>
      <c r="AR11" s="756" t="s">
        <v>150</v>
      </c>
      <c r="AS11" s="756" t="s">
        <v>106</v>
      </c>
      <c r="AT11" s="757" t="s">
        <v>93</v>
      </c>
      <c r="AU11" s="756" t="s">
        <v>151</v>
      </c>
      <c r="AV11" s="756" t="s">
        <v>108</v>
      </c>
      <c r="AW11" s="756" t="s">
        <v>96</v>
      </c>
      <c r="AX11" s="758">
        <v>1</v>
      </c>
      <c r="AY11" s="211"/>
      <c r="AZ11" s="612"/>
      <c r="BA11" s="211"/>
      <c r="BB11" s="211"/>
      <c r="BC11" s="211"/>
      <c r="BD11" s="211"/>
      <c r="BE11" s="211"/>
      <c r="BF11" s="211"/>
    </row>
    <row r="12" spans="1:67" s="444" customFormat="1" ht="16.5" customHeight="1" x14ac:dyDescent="0.2">
      <c r="A12" s="498">
        <v>2</v>
      </c>
      <c r="B12" s="499" t="s">
        <v>440</v>
      </c>
      <c r="C12" s="437"/>
      <c r="D12" s="437"/>
      <c r="E12" s="437"/>
      <c r="F12" s="437"/>
      <c r="G12" s="437"/>
      <c r="H12" s="437"/>
      <c r="I12" s="437"/>
      <c r="J12" s="437"/>
      <c r="K12" s="437"/>
      <c r="L12" s="437"/>
      <c r="M12" s="437"/>
      <c r="N12" s="437"/>
      <c r="O12" s="437"/>
      <c r="P12" s="437"/>
      <c r="Q12" s="438" t="str">
        <f>IF(R12="", "", _xlfn.XLOOKUP(R12, 'UHCC resource mapping'!D:D, 'UHCC resource mapping'!B:B, ""))</f>
        <v>Early detection, diagnosis and staging of breast cancer</v>
      </c>
      <c r="R12" s="439" t="s">
        <v>145</v>
      </c>
      <c r="S12" s="437" t="str">
        <f>IF(R12="", "", _xlfn.XLOOKUP(R12, 'UHCC resource mapping'!D:D, 'UHCC resource mapping'!E:E, ""))</f>
        <v>Mammography (screening)</v>
      </c>
      <c r="T12" s="437" t="s">
        <v>334</v>
      </c>
      <c r="U12" s="759"/>
      <c r="V12" s="759"/>
      <c r="W12" s="438"/>
      <c r="X12" s="440"/>
      <c r="Y12" s="441"/>
      <c r="Z12" s="442"/>
      <c r="AA12" s="437"/>
      <c r="AB12" s="437" t="str">
        <f>IF(R12="", "", _xlfn.XLOOKUP(R12, 'UHCC resource mapping'!D:D, 'UHCC resource mapping'!E:E, ""))</f>
        <v>Mammography (screening)</v>
      </c>
      <c r="AC12" s="425">
        <v>0.2</v>
      </c>
      <c r="AD12" s="441"/>
      <c r="AE12" s="441"/>
      <c r="AG12" s="425">
        <v>1</v>
      </c>
      <c r="AH12" s="441"/>
      <c r="AI12" s="570" t="s">
        <v>450</v>
      </c>
      <c r="AJ12" s="570" t="s">
        <v>449</v>
      </c>
      <c r="AK12" s="892" t="s">
        <v>1626</v>
      </c>
      <c r="AL12" s="760" t="s">
        <v>435</v>
      </c>
      <c r="AM12" s="1010">
        <v>6</v>
      </c>
      <c r="AN12" s="437"/>
      <c r="AO12" s="437"/>
      <c r="AP12" s="613"/>
      <c r="AQ12" s="443"/>
      <c r="AR12" s="437"/>
      <c r="AS12" s="437"/>
      <c r="AT12" s="437"/>
      <c r="AU12" s="437"/>
      <c r="AV12" s="437"/>
      <c r="AW12" s="437"/>
      <c r="AX12" s="438"/>
      <c r="AY12" s="437"/>
      <c r="AZ12" s="613"/>
      <c r="BA12" s="437"/>
      <c r="BB12" s="437"/>
      <c r="BC12" s="437"/>
      <c r="BD12" s="437"/>
      <c r="BE12" s="437"/>
      <c r="BF12" s="437"/>
    </row>
    <row r="13" spans="1:67" s="159" customFormat="1" ht="16.5" customHeight="1" x14ac:dyDescent="0.2">
      <c r="A13" s="445">
        <v>3</v>
      </c>
      <c r="B13" s="445" t="s">
        <v>452</v>
      </c>
      <c r="C13" s="446"/>
      <c r="D13" s="446"/>
      <c r="E13" s="446"/>
      <c r="F13" s="446"/>
      <c r="G13" s="446"/>
      <c r="H13" s="446"/>
      <c r="I13" s="446"/>
      <c r="J13" s="446"/>
      <c r="K13" s="446"/>
      <c r="L13" s="446"/>
      <c r="M13" s="446"/>
      <c r="N13" s="446"/>
      <c r="O13" s="423" t="s">
        <v>453</v>
      </c>
      <c r="P13" s="446"/>
      <c r="Q13" s="447" t="str">
        <f>IF(R13="", "", _xlfn.XLOOKUP(R13, 'UHCC resource mapping'!D:D, 'UHCC resource mapping'!B:B, ""))</f>
        <v>Early detection, diagnosis and staging of breast cancer</v>
      </c>
      <c r="R13" s="448" t="s">
        <v>84</v>
      </c>
      <c r="S13" s="446" t="str">
        <f>IF(R13="", "", _xlfn.XLOOKUP(R13, 'UHCC resource mapping'!D:D, 'UHCC resource mapping'!E:E, ""))</f>
        <v>Genomic testing</v>
      </c>
      <c r="T13" s="449" t="s">
        <v>340</v>
      </c>
      <c r="U13" s="761"/>
      <c r="V13" s="761"/>
      <c r="W13" s="447" t="s">
        <v>442</v>
      </c>
      <c r="X13" s="449" t="s">
        <v>1668</v>
      </c>
      <c r="Y13" s="450">
        <v>1</v>
      </c>
      <c r="Z13" s="451" t="s">
        <v>454</v>
      </c>
      <c r="AA13" s="446"/>
      <c r="AB13" s="452" t="str">
        <f>IF(R13="", "", _xlfn.XLOOKUP(R13, 'UHCC resource mapping'!D:D, 'UHCC resource mapping'!E:E, ""))</f>
        <v>Genomic testing</v>
      </c>
      <c r="AC13" s="434">
        <v>0.2</v>
      </c>
      <c r="AD13" s="453"/>
      <c r="AE13" s="454"/>
      <c r="AF13" s="454"/>
      <c r="AG13" s="454"/>
      <c r="AH13" s="434">
        <v>1</v>
      </c>
      <c r="AI13" s="571" t="s">
        <v>444</v>
      </c>
      <c r="AJ13" s="571" t="s">
        <v>445</v>
      </c>
      <c r="AK13" s="571" t="s">
        <v>455</v>
      </c>
      <c r="AL13" s="571" t="s">
        <v>447</v>
      </c>
      <c r="AM13" s="571">
        <v>3</v>
      </c>
      <c r="AN13" s="446"/>
      <c r="AO13" s="446"/>
      <c r="AP13" s="614"/>
      <c r="AQ13" s="455"/>
      <c r="AR13" s="446"/>
      <c r="AS13" s="446"/>
      <c r="AT13" s="446"/>
      <c r="AU13" s="446"/>
      <c r="AV13" s="446"/>
      <c r="AW13" s="446"/>
      <c r="AX13" s="447"/>
      <c r="AY13" s="446"/>
      <c r="AZ13" s="614"/>
      <c r="BA13" s="446"/>
      <c r="BB13" s="446"/>
      <c r="BC13" s="446"/>
      <c r="BD13" s="446"/>
      <c r="BE13" s="446"/>
      <c r="BF13" s="446"/>
      <c r="BJ13" s="762" t="s">
        <v>143</v>
      </c>
      <c r="BK13" s="762" t="s">
        <v>141</v>
      </c>
      <c r="BL13" s="762" t="s">
        <v>144</v>
      </c>
    </row>
    <row r="14" spans="1:67" s="159" customFormat="1" ht="16.5" customHeight="1" x14ac:dyDescent="0.2">
      <c r="A14" s="445">
        <v>3</v>
      </c>
      <c r="B14" s="445" t="s">
        <v>452</v>
      </c>
      <c r="C14" s="173"/>
      <c r="D14" s="173"/>
      <c r="E14" s="173"/>
      <c r="F14" s="173"/>
      <c r="G14" s="173"/>
      <c r="H14" s="173"/>
      <c r="I14" s="173"/>
      <c r="J14" s="173"/>
      <c r="K14" s="173"/>
      <c r="L14" s="173"/>
      <c r="M14" s="173"/>
      <c r="N14" s="173"/>
      <c r="O14" s="173"/>
      <c r="P14" s="173"/>
      <c r="Q14" s="174" t="str">
        <f>IF(R14="", "", _xlfn.XLOOKUP(R14, 'UHCC resource mapping'!D:D, 'UHCC resource mapping'!B:B, ""))</f>
        <v>Early detection, diagnosis and staging of breast cancer</v>
      </c>
      <c r="R14" s="175" t="s">
        <v>84</v>
      </c>
      <c r="S14" s="173" t="str">
        <f>IF(R14="", "", _xlfn.XLOOKUP(R14, 'UHCC resource mapping'!D:D, 'UHCC resource mapping'!E:E, ""))</f>
        <v>Genomic testing</v>
      </c>
      <c r="T14" s="176" t="s">
        <v>340</v>
      </c>
      <c r="U14" s="763"/>
      <c r="V14" s="763"/>
      <c r="W14" s="174"/>
      <c r="X14" s="176"/>
      <c r="Y14" s="177"/>
      <c r="Z14" s="255"/>
      <c r="AA14" s="173"/>
      <c r="AB14" s="173" t="s">
        <v>456</v>
      </c>
      <c r="AC14" s="232">
        <v>0.2</v>
      </c>
      <c r="AD14" s="178"/>
      <c r="AE14" s="178"/>
      <c r="AF14" s="178"/>
      <c r="AG14" s="178"/>
      <c r="AH14" s="434">
        <v>1</v>
      </c>
      <c r="AI14" s="572" t="s">
        <v>457</v>
      </c>
      <c r="AJ14" s="572" t="s">
        <v>449</v>
      </c>
      <c r="AK14" s="572" t="s">
        <v>455</v>
      </c>
      <c r="AL14" s="572" t="s">
        <v>447</v>
      </c>
      <c r="AM14" s="572">
        <v>5</v>
      </c>
      <c r="AN14" s="173"/>
      <c r="AO14" s="173"/>
      <c r="AP14" s="612"/>
      <c r="AQ14" s="179"/>
      <c r="AR14" s="173"/>
      <c r="AS14" s="173"/>
      <c r="AT14" s="173"/>
      <c r="AU14" s="173"/>
      <c r="AV14" s="173"/>
      <c r="AW14" s="173"/>
      <c r="AX14" s="174"/>
      <c r="AY14" s="173"/>
      <c r="AZ14" s="612"/>
      <c r="BA14" s="173"/>
      <c r="BB14" s="173"/>
      <c r="BC14" s="173"/>
      <c r="BD14" s="173"/>
      <c r="BE14" s="173"/>
      <c r="BF14" s="173"/>
    </row>
    <row r="15" spans="1:67" s="159" customFormat="1" ht="16.5" customHeight="1" x14ac:dyDescent="0.2">
      <c r="A15" s="445">
        <v>3</v>
      </c>
      <c r="B15" s="445" t="s">
        <v>452</v>
      </c>
      <c r="C15" s="173"/>
      <c r="D15" s="173"/>
      <c r="E15" s="173"/>
      <c r="F15" s="173"/>
      <c r="G15" s="173"/>
      <c r="H15" s="173"/>
      <c r="I15" s="173"/>
      <c r="J15" s="173"/>
      <c r="K15" s="173"/>
      <c r="L15" s="173"/>
      <c r="M15" s="173"/>
      <c r="N15" s="173"/>
      <c r="O15" s="173"/>
      <c r="P15" s="173"/>
      <c r="Q15" s="174" t="s">
        <v>458</v>
      </c>
      <c r="R15" s="175" t="s">
        <v>84</v>
      </c>
      <c r="S15" s="173" t="str">
        <f>IF(R15="", "", _xlfn.XLOOKUP(R15, 'UHCC resource mapping'!D:D, 'UHCC resource mapping'!E:E, ""))</f>
        <v>Genomic testing</v>
      </c>
      <c r="T15" s="176" t="s">
        <v>340</v>
      </c>
      <c r="U15" s="763"/>
      <c r="V15" s="763"/>
      <c r="W15" s="174"/>
      <c r="X15" s="176"/>
      <c r="Y15" s="177"/>
      <c r="Z15" s="255"/>
      <c r="AA15" s="173"/>
      <c r="AB15" s="173" t="s">
        <v>456</v>
      </c>
      <c r="AC15" s="232">
        <v>0.2</v>
      </c>
      <c r="AD15" s="178"/>
      <c r="AE15" s="178"/>
      <c r="AF15" s="178"/>
      <c r="AG15" s="178"/>
      <c r="AH15" s="434">
        <v>1</v>
      </c>
      <c r="AI15" s="572" t="s">
        <v>450</v>
      </c>
      <c r="AJ15" s="572" t="s">
        <v>449</v>
      </c>
      <c r="AK15" s="572" t="s">
        <v>1627</v>
      </c>
      <c r="AL15" s="572" t="s">
        <v>435</v>
      </c>
      <c r="AM15" s="572">
        <v>30</v>
      </c>
      <c r="AN15" s="173"/>
      <c r="AO15" s="173"/>
      <c r="AP15" s="612"/>
      <c r="AQ15" s="179"/>
      <c r="AR15" s="173"/>
      <c r="AS15" s="173"/>
      <c r="AT15" s="173"/>
      <c r="AU15" s="173"/>
      <c r="AV15" s="173"/>
      <c r="AW15" s="173"/>
      <c r="AX15" s="174"/>
      <c r="AY15" s="173"/>
      <c r="AZ15" s="612"/>
      <c r="BA15" s="173"/>
      <c r="BB15" s="173"/>
      <c r="BC15" s="173"/>
      <c r="BD15" s="173"/>
      <c r="BE15" s="173"/>
      <c r="BF15" s="173"/>
    </row>
    <row r="16" spans="1:67" s="159" customFormat="1" ht="16.5" customHeight="1" x14ac:dyDescent="0.2">
      <c r="A16" s="445">
        <v>3</v>
      </c>
      <c r="B16" s="445" t="s">
        <v>452</v>
      </c>
      <c r="C16" s="173"/>
      <c r="D16" s="173"/>
      <c r="E16" s="173"/>
      <c r="F16" s="173"/>
      <c r="G16" s="173"/>
      <c r="H16" s="173"/>
      <c r="I16" s="173"/>
      <c r="J16" s="173"/>
      <c r="K16" s="173"/>
      <c r="L16" s="173"/>
      <c r="M16" s="173"/>
      <c r="N16" s="173"/>
      <c r="O16" s="173"/>
      <c r="P16" s="173"/>
      <c r="Q16" s="174" t="str">
        <f>IF(R16="", "", _xlfn.XLOOKUP(R16, 'UHCC resource mapping'!D:D, 'UHCC resource mapping'!B:B, ""))</f>
        <v>Early detection, diagnosis and staging of breast cancer</v>
      </c>
      <c r="R16" s="175" t="s">
        <v>152</v>
      </c>
      <c r="S16" s="173" t="str">
        <f>IF(R16="", "", _xlfn.XLOOKUP(R16, 'UHCC resource mapping'!D:D, 'UHCC resource mapping'!E:E, ""))</f>
        <v>Magnetic resonance imaging (MRI)</v>
      </c>
      <c r="T16" s="176" t="s">
        <v>340</v>
      </c>
      <c r="U16" s="763"/>
      <c r="V16" s="763"/>
      <c r="W16" s="174"/>
      <c r="X16" s="176"/>
      <c r="Y16" s="178"/>
      <c r="Z16" s="180"/>
      <c r="AA16" s="173"/>
      <c r="AB16" s="173" t="str">
        <f>IF(R16="", "", _xlfn.XLOOKUP(R16, 'UHCC resource mapping'!D:D, 'UHCC resource mapping'!E:E, ""))</f>
        <v>Magnetic resonance imaging (MRI)</v>
      </c>
      <c r="AC16" s="232">
        <v>0.2</v>
      </c>
      <c r="AD16" s="178"/>
      <c r="AE16" s="178"/>
      <c r="AF16" s="178"/>
      <c r="AG16" s="654"/>
      <c r="AH16" s="434">
        <v>1</v>
      </c>
      <c r="AI16" s="573" t="s">
        <v>444</v>
      </c>
      <c r="AJ16" s="573" t="s">
        <v>445</v>
      </c>
      <c r="AK16" s="573" t="s">
        <v>446</v>
      </c>
      <c r="AL16" s="573" t="s">
        <v>447</v>
      </c>
      <c r="AM16" s="573">
        <v>5</v>
      </c>
      <c r="AN16" s="173"/>
      <c r="AO16" s="173"/>
      <c r="AP16" s="757" t="s">
        <v>153</v>
      </c>
      <c r="AQ16" s="764"/>
      <c r="AR16" s="757" t="s">
        <v>154</v>
      </c>
      <c r="AS16" s="757" t="s">
        <v>148</v>
      </c>
      <c r="AT16" s="757" t="s">
        <v>93</v>
      </c>
      <c r="AU16" s="757" t="s">
        <v>155</v>
      </c>
      <c r="AV16" s="757" t="s">
        <v>95</v>
      </c>
      <c r="AW16" s="757" t="s">
        <v>101</v>
      </c>
      <c r="AX16" s="765">
        <v>1</v>
      </c>
      <c r="AY16" s="173"/>
      <c r="AZ16" s="612"/>
      <c r="BA16" s="173"/>
      <c r="BB16" s="173"/>
      <c r="BC16" s="173"/>
      <c r="BD16" s="173"/>
      <c r="BE16" s="173"/>
      <c r="BF16" s="173"/>
    </row>
    <row r="17" spans="1:64" s="159" customFormat="1" ht="16.5" customHeight="1" x14ac:dyDescent="0.2">
      <c r="A17" s="445">
        <v>3</v>
      </c>
      <c r="B17" s="445" t="s">
        <v>452</v>
      </c>
      <c r="C17" s="173"/>
      <c r="D17" s="173"/>
      <c r="E17" s="173"/>
      <c r="F17" s="173"/>
      <c r="G17" s="173"/>
      <c r="H17" s="173"/>
      <c r="I17" s="173"/>
      <c r="J17" s="173"/>
      <c r="K17" s="173"/>
      <c r="L17" s="173"/>
      <c r="M17" s="173"/>
      <c r="N17" s="173"/>
      <c r="O17" s="173"/>
      <c r="P17" s="173"/>
      <c r="Q17" s="174" t="str">
        <f>IF(R17="", "", _xlfn.XLOOKUP(R17, 'UHCC resource mapping'!D:D, 'UHCC resource mapping'!B:B, ""))</f>
        <v>Early detection, diagnosis and staging of breast cancer</v>
      </c>
      <c r="R17" s="175" t="s">
        <v>152</v>
      </c>
      <c r="S17" s="173" t="str">
        <f>IF(R17="", "", _xlfn.XLOOKUP(R17, 'UHCC resource mapping'!D:D, 'UHCC resource mapping'!E:E, ""))</f>
        <v>Magnetic resonance imaging (MRI)</v>
      </c>
      <c r="T17" s="176" t="s">
        <v>340</v>
      </c>
      <c r="U17" s="763"/>
      <c r="V17" s="763"/>
      <c r="W17" s="174"/>
      <c r="X17" s="176"/>
      <c r="Y17" s="178"/>
      <c r="Z17" s="180"/>
      <c r="AA17" s="173"/>
      <c r="AB17" s="173" t="str">
        <f>IF(R17="", "", _xlfn.XLOOKUP(R17, 'UHCC resource mapping'!D:D, 'UHCC resource mapping'!E:E, ""))</f>
        <v>Magnetic resonance imaging (MRI)</v>
      </c>
      <c r="AC17" s="232">
        <v>0.2</v>
      </c>
      <c r="AD17" s="178"/>
      <c r="AE17" s="178"/>
      <c r="AF17" s="178"/>
      <c r="AG17" s="178"/>
      <c r="AH17" s="434">
        <v>1</v>
      </c>
      <c r="AI17" s="573" t="s">
        <v>459</v>
      </c>
      <c r="AJ17" s="573" t="s">
        <v>449</v>
      </c>
      <c r="AK17" s="573" t="s">
        <v>446</v>
      </c>
      <c r="AL17" s="573" t="s">
        <v>446</v>
      </c>
      <c r="AM17" s="573">
        <v>30</v>
      </c>
      <c r="AN17" s="173"/>
      <c r="AO17" s="173"/>
      <c r="AP17" s="757" t="s">
        <v>153</v>
      </c>
      <c r="AQ17" s="764"/>
      <c r="AR17" s="757" t="s">
        <v>156</v>
      </c>
      <c r="AS17" s="757" t="s">
        <v>92</v>
      </c>
      <c r="AT17" s="766" t="s">
        <v>93</v>
      </c>
      <c r="AU17" s="757" t="s">
        <v>157</v>
      </c>
      <c r="AV17" s="766" t="s">
        <v>95</v>
      </c>
      <c r="AW17" s="766" t="s">
        <v>101</v>
      </c>
      <c r="AX17" s="767">
        <v>1</v>
      </c>
      <c r="AY17" s="173"/>
      <c r="AZ17" s="612"/>
      <c r="BA17" s="173"/>
      <c r="BB17" s="173"/>
      <c r="BC17" s="173"/>
      <c r="BD17" s="173"/>
      <c r="BE17" s="173"/>
      <c r="BF17" s="173"/>
    </row>
    <row r="18" spans="1:64" s="159" customFormat="1" ht="16.5" customHeight="1" x14ac:dyDescent="0.2">
      <c r="A18" s="445">
        <v>3</v>
      </c>
      <c r="B18" s="445" t="s">
        <v>452</v>
      </c>
      <c r="C18" s="173"/>
      <c r="D18" s="173"/>
      <c r="E18" s="173"/>
      <c r="F18" s="173"/>
      <c r="G18" s="173"/>
      <c r="H18" s="173"/>
      <c r="I18" s="173"/>
      <c r="J18" s="173"/>
      <c r="K18" s="173"/>
      <c r="L18" s="173"/>
      <c r="M18" s="173"/>
      <c r="N18" s="173"/>
      <c r="O18" s="173"/>
      <c r="P18" s="173"/>
      <c r="Q18" s="174" t="str">
        <f>IF(R18="", "", _xlfn.XLOOKUP(R18, 'UHCC resource mapping'!D:D, 'UHCC resource mapping'!B:B, ""))</f>
        <v>Early detection, diagnosis and staging of breast cancer</v>
      </c>
      <c r="R18" s="175" t="s">
        <v>152</v>
      </c>
      <c r="S18" s="173" t="str">
        <f>IF(R18="", "", _xlfn.XLOOKUP(R18, 'UHCC resource mapping'!D:D, 'UHCC resource mapping'!E:E, ""))</f>
        <v>Magnetic resonance imaging (MRI)</v>
      </c>
      <c r="T18" s="176" t="s">
        <v>340</v>
      </c>
      <c r="U18" s="763"/>
      <c r="V18" s="763"/>
      <c r="W18" s="174"/>
      <c r="X18" s="176"/>
      <c r="Y18" s="178"/>
      <c r="Z18" s="180"/>
      <c r="AA18" s="173"/>
      <c r="AB18" s="173" t="str">
        <f>IF(R18="", "", _xlfn.XLOOKUP(R18, 'UHCC resource mapping'!D:D, 'UHCC resource mapping'!E:E, ""))</f>
        <v>Magnetic resonance imaging (MRI)</v>
      </c>
      <c r="AC18" s="232">
        <v>0.2</v>
      </c>
      <c r="AD18" s="178"/>
      <c r="AE18" s="178"/>
      <c r="AF18" s="178"/>
      <c r="AG18" s="178"/>
      <c r="AH18" s="434">
        <v>1</v>
      </c>
      <c r="AI18" s="573" t="s">
        <v>460</v>
      </c>
      <c r="AJ18" s="573" t="s">
        <v>449</v>
      </c>
      <c r="AK18" s="573" t="s">
        <v>446</v>
      </c>
      <c r="AL18" s="573" t="s">
        <v>446</v>
      </c>
      <c r="AM18" s="573">
        <v>30</v>
      </c>
      <c r="AN18" s="173"/>
      <c r="AO18" s="173"/>
      <c r="AP18" s="768" t="s">
        <v>153</v>
      </c>
      <c r="AQ18" s="769"/>
      <c r="AR18" s="768" t="s">
        <v>158</v>
      </c>
      <c r="AS18" s="768" t="s">
        <v>106</v>
      </c>
      <c r="AT18" s="770" t="s">
        <v>93</v>
      </c>
      <c r="AU18" s="768" t="s">
        <v>159</v>
      </c>
      <c r="AV18" s="770" t="s">
        <v>108</v>
      </c>
      <c r="AW18" s="770" t="s">
        <v>101</v>
      </c>
      <c r="AX18" s="771">
        <v>1</v>
      </c>
      <c r="AY18" s="173"/>
      <c r="AZ18" s="612"/>
      <c r="BA18" s="173"/>
      <c r="BB18" s="173"/>
      <c r="BC18" s="173"/>
      <c r="BD18" s="173"/>
      <c r="BE18" s="173"/>
      <c r="BF18" s="173"/>
    </row>
    <row r="19" spans="1:64" s="159" customFormat="1" ht="16.5" customHeight="1" x14ac:dyDescent="0.2">
      <c r="A19" s="445">
        <v>3</v>
      </c>
      <c r="B19" s="445" t="s">
        <v>452</v>
      </c>
      <c r="C19" s="193"/>
      <c r="D19" s="193"/>
      <c r="E19" s="193"/>
      <c r="F19" s="193"/>
      <c r="G19" s="193"/>
      <c r="H19" s="193"/>
      <c r="I19" s="193"/>
      <c r="J19" s="193"/>
      <c r="K19" s="193"/>
      <c r="L19" s="193"/>
      <c r="M19" s="193"/>
      <c r="N19" s="193"/>
      <c r="O19" s="193"/>
      <c r="P19" s="193"/>
      <c r="Q19" s="194" t="str">
        <f>IF(R19="", "", _xlfn.XLOOKUP(R19, 'UHCC resource mapping'!D:D, 'UHCC resource mapping'!B:B, ""))</f>
        <v>Early detection, diagnosis and staging of breast cancer</v>
      </c>
      <c r="R19" s="195" t="s">
        <v>152</v>
      </c>
      <c r="S19" s="193" t="str">
        <f>IF(R19="", "", _xlfn.XLOOKUP(R19, 'UHCC resource mapping'!D:D, 'UHCC resource mapping'!E:E, ""))</f>
        <v>Magnetic resonance imaging (MRI)</v>
      </c>
      <c r="T19" s="196" t="s">
        <v>340</v>
      </c>
      <c r="U19" s="772"/>
      <c r="V19" s="772"/>
      <c r="W19" s="194"/>
      <c r="X19" s="196"/>
      <c r="Y19" s="197"/>
      <c r="Z19" s="198"/>
      <c r="AA19" s="193"/>
      <c r="AB19" s="193" t="str">
        <f>IF(R19="", "", _xlfn.XLOOKUP(R19, 'UHCC resource mapping'!D:D, 'UHCC resource mapping'!E:E, ""))</f>
        <v>Magnetic resonance imaging (MRI)</v>
      </c>
      <c r="AC19" s="232">
        <v>0.2</v>
      </c>
      <c r="AD19" s="197"/>
      <c r="AE19" s="197"/>
      <c r="AF19" s="197"/>
      <c r="AG19" s="197"/>
      <c r="AH19" s="434">
        <v>1</v>
      </c>
      <c r="AI19" s="574" t="s">
        <v>450</v>
      </c>
      <c r="AJ19" s="573" t="s">
        <v>449</v>
      </c>
      <c r="AK19" s="573" t="s">
        <v>1628</v>
      </c>
      <c r="AL19" s="573" t="s">
        <v>435</v>
      </c>
      <c r="AM19" s="573">
        <v>30</v>
      </c>
      <c r="AN19" s="193"/>
      <c r="AO19" s="193"/>
      <c r="AP19" s="773" t="s">
        <v>153</v>
      </c>
      <c r="AQ19" s="773"/>
      <c r="AR19" s="774" t="s">
        <v>160</v>
      </c>
      <c r="AS19" s="773" t="s">
        <v>106</v>
      </c>
      <c r="AT19" s="774" t="s">
        <v>93</v>
      </c>
      <c r="AU19" s="774" t="s">
        <v>161</v>
      </c>
      <c r="AV19" s="774" t="s">
        <v>108</v>
      </c>
      <c r="AW19" s="774" t="s">
        <v>101</v>
      </c>
      <c r="AX19" s="775">
        <v>1</v>
      </c>
      <c r="AY19" s="193"/>
      <c r="AZ19" s="615"/>
      <c r="BA19" s="193"/>
      <c r="BB19" s="193"/>
      <c r="BC19" s="193"/>
      <c r="BD19" s="193"/>
      <c r="BE19" s="193"/>
      <c r="BF19" s="193"/>
    </row>
    <row r="20" spans="1:64" s="160" customFormat="1" ht="16.5" customHeight="1" x14ac:dyDescent="0.2">
      <c r="A20" s="445">
        <v>3</v>
      </c>
      <c r="B20" s="445" t="s">
        <v>452</v>
      </c>
      <c r="C20" s="173"/>
      <c r="D20" s="173"/>
      <c r="E20" s="173"/>
      <c r="F20" s="173"/>
      <c r="G20" s="173"/>
      <c r="H20" s="173"/>
      <c r="I20" s="173"/>
      <c r="J20" s="173"/>
      <c r="K20" s="173"/>
      <c r="L20" s="173"/>
      <c r="M20" s="173"/>
      <c r="N20" s="173"/>
      <c r="O20" s="173"/>
      <c r="P20" s="173"/>
      <c r="Q20" s="174" t="str">
        <f>IF(R20="", "", _xlfn.XLOOKUP(R20, 'UHCC resource mapping'!D:D, 'UHCC resource mapping'!B:B, ""))</f>
        <v>Early detection, diagnosis and staging of breast cancer</v>
      </c>
      <c r="R20" s="175" t="s">
        <v>165</v>
      </c>
      <c r="S20" s="173" t="str">
        <f>IF(R20="", "", _xlfn.XLOOKUP(R20, 'UHCC resource mapping'!D:D, 'UHCC resource mapping'!E:E, ""))</f>
        <v>Bone density (DEXA) scan</v>
      </c>
      <c r="T20" s="176" t="s">
        <v>340</v>
      </c>
      <c r="U20" s="763"/>
      <c r="V20" s="763"/>
      <c r="W20" s="174"/>
      <c r="X20" s="176"/>
      <c r="Y20" s="178"/>
      <c r="Z20" s="180"/>
      <c r="AA20" s="173"/>
      <c r="AB20" s="219" t="str">
        <f>IF(R20="", "", _xlfn.XLOOKUP(R20, 'UHCC resource mapping'!D:D, 'UHCC resource mapping'!E:E, ""))</f>
        <v>Bone density (DEXA) scan</v>
      </c>
      <c r="AC20" s="232">
        <v>0.3</v>
      </c>
      <c r="AD20" s="178"/>
      <c r="AE20" s="178"/>
      <c r="AF20" s="178"/>
      <c r="AG20" s="654"/>
      <c r="AH20" s="434">
        <v>1</v>
      </c>
      <c r="AI20" s="575" t="s">
        <v>444</v>
      </c>
      <c r="AJ20" s="573" t="s">
        <v>445</v>
      </c>
      <c r="AK20" s="573" t="s">
        <v>446</v>
      </c>
      <c r="AL20" s="573" t="s">
        <v>447</v>
      </c>
      <c r="AM20" s="573">
        <v>5</v>
      </c>
      <c r="AN20" s="173"/>
      <c r="AO20" s="173"/>
      <c r="AP20" s="776" t="s">
        <v>146</v>
      </c>
      <c r="AQ20" s="777"/>
      <c r="AR20" s="777" t="s">
        <v>166</v>
      </c>
      <c r="AS20" s="777" t="s">
        <v>148</v>
      </c>
      <c r="AT20" s="777" t="s">
        <v>93</v>
      </c>
      <c r="AU20" s="777" t="s">
        <v>167</v>
      </c>
      <c r="AV20" s="777" t="s">
        <v>95</v>
      </c>
      <c r="AW20" s="777" t="s">
        <v>96</v>
      </c>
      <c r="AX20" s="753">
        <v>1</v>
      </c>
      <c r="AY20" s="173"/>
      <c r="AZ20" s="612"/>
      <c r="BA20" s="173"/>
      <c r="BB20" s="173"/>
      <c r="BC20" s="173"/>
      <c r="BD20" s="173"/>
      <c r="BE20" s="173"/>
      <c r="BF20" s="173"/>
    </row>
    <row r="21" spans="1:64" s="225" customFormat="1" ht="16.5" customHeight="1" x14ac:dyDescent="0.2">
      <c r="A21" s="445">
        <v>3</v>
      </c>
      <c r="B21" s="445" t="s">
        <v>452</v>
      </c>
      <c r="C21" s="219"/>
      <c r="D21" s="219"/>
      <c r="E21" s="219"/>
      <c r="F21" s="219"/>
      <c r="G21" s="219"/>
      <c r="H21" s="219"/>
      <c r="I21" s="219"/>
      <c r="J21" s="219"/>
      <c r="K21" s="219"/>
      <c r="L21" s="219"/>
      <c r="M21" s="219"/>
      <c r="N21" s="219"/>
      <c r="O21" s="219"/>
      <c r="P21" s="219"/>
      <c r="Q21" s="220" t="str">
        <f>IF(R21="", "", _xlfn.XLOOKUP(R21, 'UHCC resource mapping'!D:D, 'UHCC resource mapping'!B:B, ""))</f>
        <v>Early detection, diagnosis and staging of breast cancer</v>
      </c>
      <c r="R21" s="221" t="s">
        <v>165</v>
      </c>
      <c r="S21" s="219" t="str">
        <f>IF(R21="", "", _xlfn.XLOOKUP(R21, 'UHCC resource mapping'!D:D, 'UHCC resource mapping'!E:E, ""))</f>
        <v>Bone density (DEXA) scan</v>
      </c>
      <c r="T21" s="222" t="s">
        <v>340</v>
      </c>
      <c r="U21" s="778"/>
      <c r="V21" s="778"/>
      <c r="W21" s="220"/>
      <c r="X21" s="222"/>
      <c r="Y21" s="223"/>
      <c r="Z21" s="224"/>
      <c r="AA21" s="219"/>
      <c r="AB21" s="219" t="str">
        <f>IF(R21="", "", _xlfn.XLOOKUP(R21, 'UHCC resource mapping'!D:D, 'UHCC resource mapping'!E:E, ""))</f>
        <v>Bone density (DEXA) scan</v>
      </c>
      <c r="AC21" s="232">
        <v>0.3</v>
      </c>
      <c r="AD21" s="223"/>
      <c r="AE21" s="223"/>
      <c r="AF21" s="223"/>
      <c r="AG21" s="178"/>
      <c r="AH21" s="434">
        <v>1</v>
      </c>
      <c r="AI21" s="576" t="s">
        <v>461</v>
      </c>
      <c r="AJ21" s="573" t="s">
        <v>449</v>
      </c>
      <c r="AK21" s="573" t="s">
        <v>446</v>
      </c>
      <c r="AL21" s="573" t="s">
        <v>447</v>
      </c>
      <c r="AM21" s="573">
        <v>15</v>
      </c>
      <c r="AN21" s="219"/>
      <c r="AO21" s="219"/>
      <c r="AP21" s="776" t="s">
        <v>146</v>
      </c>
      <c r="AQ21" s="779"/>
      <c r="AR21" s="779" t="s">
        <v>168</v>
      </c>
      <c r="AS21" s="779" t="s">
        <v>106</v>
      </c>
      <c r="AT21" s="779" t="s">
        <v>93</v>
      </c>
      <c r="AU21" s="779" t="s">
        <v>169</v>
      </c>
      <c r="AV21" s="779" t="s">
        <v>108</v>
      </c>
      <c r="AW21" s="779" t="s">
        <v>96</v>
      </c>
      <c r="AX21" s="758">
        <v>1</v>
      </c>
      <c r="AY21" s="219"/>
      <c r="AZ21" s="612"/>
      <c r="BA21" s="219"/>
      <c r="BB21" s="219"/>
      <c r="BC21" s="219"/>
      <c r="BD21" s="219"/>
      <c r="BE21" s="219"/>
      <c r="BF21" s="219"/>
    </row>
    <row r="22" spans="1:64" s="463" customFormat="1" ht="16.5" customHeight="1" x14ac:dyDescent="0.2">
      <c r="A22" s="780">
        <v>3</v>
      </c>
      <c r="B22" s="445" t="s">
        <v>452</v>
      </c>
      <c r="C22" s="456"/>
      <c r="D22" s="456"/>
      <c r="E22" s="456"/>
      <c r="F22" s="456"/>
      <c r="G22" s="456"/>
      <c r="H22" s="456"/>
      <c r="I22" s="456"/>
      <c r="J22" s="456"/>
      <c r="K22" s="456"/>
      <c r="L22" s="456"/>
      <c r="M22" s="456"/>
      <c r="N22" s="456"/>
      <c r="O22" s="456"/>
      <c r="P22" s="456"/>
      <c r="Q22" s="457" t="str">
        <f>IF(R22="", "", _xlfn.XLOOKUP(R22, 'UHCC resource mapping'!D:D, 'UHCC resource mapping'!B:B, ""))</f>
        <v>Early detection, diagnosis and staging of breast cancer</v>
      </c>
      <c r="R22" s="458" t="s">
        <v>165</v>
      </c>
      <c r="S22" s="456" t="str">
        <f>IF(R22="", "", _xlfn.XLOOKUP(R22, 'UHCC resource mapping'!D:D, 'UHCC resource mapping'!E:E, ""))</f>
        <v>Bone density (DEXA) scan</v>
      </c>
      <c r="T22" s="459" t="s">
        <v>340</v>
      </c>
      <c r="U22" s="781"/>
      <c r="V22" s="781"/>
      <c r="W22" s="457"/>
      <c r="X22" s="459"/>
      <c r="Y22" s="460"/>
      <c r="Z22" s="461"/>
      <c r="AA22" s="456"/>
      <c r="AB22" s="456" t="str">
        <f>IF(R22="", "", _xlfn.XLOOKUP(R22, 'UHCC resource mapping'!D:D, 'UHCC resource mapping'!E:E, ""))</f>
        <v>Bone density (DEXA) scan</v>
      </c>
      <c r="AC22" s="425">
        <v>0.1</v>
      </c>
      <c r="AD22" s="460"/>
      <c r="AE22" s="460"/>
      <c r="AF22" s="460"/>
      <c r="AG22" s="460"/>
      <c r="AH22" s="715">
        <v>1</v>
      </c>
      <c r="AI22" s="577" t="s">
        <v>450</v>
      </c>
      <c r="AJ22" s="782" t="s">
        <v>449</v>
      </c>
      <c r="AK22" s="573" t="s">
        <v>1628</v>
      </c>
      <c r="AL22" s="782" t="s">
        <v>435</v>
      </c>
      <c r="AM22" s="782">
        <v>20</v>
      </c>
      <c r="AN22" s="456"/>
      <c r="AO22" s="456"/>
      <c r="AP22" s="613"/>
      <c r="AQ22" s="462"/>
      <c r="AR22" s="456"/>
      <c r="AS22" s="456"/>
      <c r="AT22" s="456"/>
      <c r="AU22" s="456"/>
      <c r="AV22" s="456"/>
      <c r="AW22" s="456"/>
      <c r="AX22" s="457"/>
      <c r="AY22" s="456"/>
      <c r="AZ22" s="613"/>
      <c r="BA22" s="456"/>
      <c r="BB22" s="456"/>
      <c r="BC22" s="456"/>
      <c r="BD22" s="456"/>
      <c r="BE22" s="456"/>
      <c r="BF22" s="456"/>
    </row>
    <row r="23" spans="1:64" s="248" customFormat="1" ht="16.5" customHeight="1" x14ac:dyDescent="0.2">
      <c r="A23" s="716">
        <v>4</v>
      </c>
      <c r="B23" s="465" t="s">
        <v>462</v>
      </c>
      <c r="C23" s="464"/>
      <c r="D23" s="464"/>
      <c r="E23" s="464"/>
      <c r="F23" s="464"/>
      <c r="G23" s="464"/>
      <c r="H23" s="464"/>
      <c r="I23" s="464"/>
      <c r="J23" s="464"/>
      <c r="K23" s="464"/>
      <c r="L23" s="464"/>
      <c r="M23" s="464"/>
      <c r="N23" s="464"/>
      <c r="O23" s="423" t="s">
        <v>453</v>
      </c>
      <c r="P23" s="464"/>
      <c r="Q23" s="466" t="str">
        <f>IF(R23="", "", _xlfn.XLOOKUP(R23, 'UHCC resource mapping'!D:D, 'UHCC resource mapping'!B:B, ""))</f>
        <v>Early detection, diagnosis and staging of breast cancer</v>
      </c>
      <c r="R23" s="467" t="s">
        <v>88</v>
      </c>
      <c r="S23" s="464" t="str">
        <f>IF(R23="", "", _xlfn.XLOOKUP(R23, 'UHCC resource mapping'!D:D, 'UHCC resource mapping'!E:E, ""))</f>
        <v>History and physical examination</v>
      </c>
      <c r="T23" s="464" t="s">
        <v>334</v>
      </c>
      <c r="U23" s="783"/>
      <c r="V23" s="783"/>
      <c r="W23" s="466" t="s">
        <v>463</v>
      </c>
      <c r="X23" s="466" t="s">
        <v>1647</v>
      </c>
      <c r="Y23" s="1011">
        <v>1</v>
      </c>
      <c r="Z23" s="423" t="s">
        <v>454</v>
      </c>
      <c r="AA23" s="464"/>
      <c r="AB23" s="464" t="str">
        <f>IF(R23="", "", _xlfn.XLOOKUP(R23, 'UHCC resource mapping'!D:D, 'UHCC resource mapping'!E:E, ""))</f>
        <v>History and physical examination</v>
      </c>
      <c r="AC23" s="434">
        <v>1</v>
      </c>
      <c r="AD23" s="468"/>
      <c r="AE23" s="468"/>
      <c r="AF23" s="468"/>
      <c r="AG23" s="469">
        <v>0.5</v>
      </c>
      <c r="AH23" s="469">
        <v>0.5</v>
      </c>
      <c r="AI23" s="578" t="s">
        <v>464</v>
      </c>
      <c r="AJ23" s="578" t="s">
        <v>465</v>
      </c>
      <c r="AK23" s="578" t="s">
        <v>1627</v>
      </c>
      <c r="AL23" s="578" t="s">
        <v>435</v>
      </c>
      <c r="AM23" s="578">
        <v>40</v>
      </c>
      <c r="AN23" s="464"/>
      <c r="AO23" s="464"/>
      <c r="AP23" s="752" t="s">
        <v>90</v>
      </c>
      <c r="AQ23" s="784"/>
      <c r="AR23" s="785" t="s">
        <v>91</v>
      </c>
      <c r="AS23" s="785" t="s">
        <v>92</v>
      </c>
      <c r="AT23" s="785" t="s">
        <v>93</v>
      </c>
      <c r="AU23" s="785" t="s">
        <v>94</v>
      </c>
      <c r="AV23" s="785" t="s">
        <v>95</v>
      </c>
      <c r="AW23" s="785" t="s">
        <v>96</v>
      </c>
      <c r="AX23" s="786">
        <v>1</v>
      </c>
      <c r="AY23" s="464"/>
      <c r="AZ23" s="614"/>
      <c r="BA23" s="464"/>
      <c r="BB23" s="464"/>
      <c r="BC23" s="464"/>
      <c r="BD23" s="464"/>
      <c r="BE23" s="464"/>
      <c r="BF23" s="464"/>
    </row>
    <row r="24" spans="1:64" s="248" customFormat="1" ht="16.5" customHeight="1" x14ac:dyDescent="0.2">
      <c r="A24" s="716">
        <v>4</v>
      </c>
      <c r="B24" s="465" t="s">
        <v>462</v>
      </c>
      <c r="C24" s="241"/>
      <c r="D24" s="241"/>
      <c r="E24" s="241"/>
      <c r="F24" s="241"/>
      <c r="G24" s="241"/>
      <c r="H24" s="241"/>
      <c r="I24" s="241"/>
      <c r="J24" s="241"/>
      <c r="K24" s="241"/>
      <c r="L24" s="241"/>
      <c r="M24" s="241"/>
      <c r="N24" s="241"/>
      <c r="O24" s="241"/>
      <c r="P24" s="241"/>
      <c r="Q24" s="242" t="str">
        <f>IF(R24="", "", _xlfn.XLOOKUP(R24, 'UHCC resource mapping'!D:D, 'UHCC resource mapping'!B:B, ""))</f>
        <v>Early detection, diagnosis and staging of breast cancer</v>
      </c>
      <c r="R24" s="243" t="s">
        <v>88</v>
      </c>
      <c r="S24" s="241" t="str">
        <f>IF(R24="", "", _xlfn.XLOOKUP(R24, 'UHCC resource mapping'!D:D, 'UHCC resource mapping'!E:E, ""))</f>
        <v>History and physical examination</v>
      </c>
      <c r="T24" s="241" t="s">
        <v>334</v>
      </c>
      <c r="U24" s="787"/>
      <c r="V24" s="787"/>
      <c r="W24" s="242"/>
      <c r="X24" s="244"/>
      <c r="Y24" s="245"/>
      <c r="Z24" s="246"/>
      <c r="AA24" s="241"/>
      <c r="AB24" s="241" t="str">
        <f>IF(R24="", "", _xlfn.XLOOKUP(R24, 'UHCC resource mapping'!D:D, 'UHCC resource mapping'!E:E, ""))</f>
        <v>History and physical examination</v>
      </c>
      <c r="AC24" s="232">
        <v>1</v>
      </c>
      <c r="AD24" s="245"/>
      <c r="AE24" s="249"/>
      <c r="AF24" s="249"/>
      <c r="AG24" s="235">
        <v>0.5</v>
      </c>
      <c r="AH24" s="235">
        <v>0.5</v>
      </c>
      <c r="AI24" s="579" t="s">
        <v>466</v>
      </c>
      <c r="AJ24" s="579" t="s">
        <v>434</v>
      </c>
      <c r="AK24" s="578" t="s">
        <v>1627</v>
      </c>
      <c r="AL24" s="579" t="s">
        <v>435</v>
      </c>
      <c r="AM24" s="579">
        <v>4</v>
      </c>
      <c r="AN24" s="241"/>
      <c r="AO24" s="241"/>
      <c r="AP24" s="757" t="s">
        <v>90</v>
      </c>
      <c r="AQ24" s="764"/>
      <c r="AR24" s="757" t="s">
        <v>102</v>
      </c>
      <c r="AS24" s="757" t="s">
        <v>103</v>
      </c>
      <c r="AT24" s="766" t="s">
        <v>93</v>
      </c>
      <c r="AU24" s="757" t="s">
        <v>104</v>
      </c>
      <c r="AV24" s="766" t="s">
        <v>95</v>
      </c>
      <c r="AW24" s="766" t="s">
        <v>101</v>
      </c>
      <c r="AX24" s="767">
        <v>1</v>
      </c>
      <c r="AY24" s="241"/>
      <c r="AZ24" s="612"/>
      <c r="BA24" s="241"/>
      <c r="BB24" s="241"/>
      <c r="BC24" s="241"/>
      <c r="BD24" s="241"/>
      <c r="BE24" s="241"/>
      <c r="BF24" s="241"/>
    </row>
    <row r="25" spans="1:64" s="248" customFormat="1" ht="16.5" customHeight="1" x14ac:dyDescent="0.2">
      <c r="A25" s="716">
        <v>4</v>
      </c>
      <c r="B25" s="465" t="s">
        <v>462</v>
      </c>
      <c r="C25" s="464"/>
      <c r="D25" s="464"/>
      <c r="E25" s="464"/>
      <c r="F25" s="464"/>
      <c r="G25" s="464"/>
      <c r="H25" s="464"/>
      <c r="I25" s="464"/>
      <c r="J25" s="464"/>
      <c r="K25" s="464"/>
      <c r="L25" s="464"/>
      <c r="M25" s="464"/>
      <c r="N25" s="464"/>
      <c r="O25" s="464"/>
      <c r="P25" s="464"/>
      <c r="Q25" s="466" t="str">
        <f>IF(R25="", "", _xlfn.XLOOKUP(R25, 'UHCC resource mapping'!D:D, 'UHCC resource mapping'!B:B, ""))</f>
        <v>Early detection, diagnosis and staging of breast cancer</v>
      </c>
      <c r="R25" s="467" t="s">
        <v>88</v>
      </c>
      <c r="S25" s="464" t="str">
        <f>IF(R25="", "", _xlfn.XLOOKUP(R25, 'UHCC resource mapping'!D:D, 'UHCC resource mapping'!E:E, ""))</f>
        <v>History and physical examination</v>
      </c>
      <c r="T25" s="464" t="s">
        <v>334</v>
      </c>
      <c r="U25" s="783"/>
      <c r="V25" s="783"/>
      <c r="W25" s="466"/>
      <c r="X25" s="466"/>
      <c r="Y25" s="468"/>
      <c r="Z25" s="464"/>
      <c r="AA25" s="464"/>
      <c r="AB25" s="464" t="str">
        <f>IF(R25="", "", _xlfn.XLOOKUP(R25, 'UHCC resource mapping'!D:D, 'UHCC resource mapping'!E:E, ""))</f>
        <v>History and physical examination</v>
      </c>
      <c r="AC25" s="434">
        <v>1</v>
      </c>
      <c r="AD25" s="468"/>
      <c r="AE25" s="468"/>
      <c r="AF25" s="468"/>
      <c r="AG25" s="469">
        <v>0.5</v>
      </c>
      <c r="AH25" s="469">
        <v>0.5</v>
      </c>
      <c r="AI25" s="578"/>
      <c r="AJ25" s="578"/>
      <c r="AK25" s="578"/>
      <c r="AL25" s="578"/>
      <c r="AM25" s="578"/>
      <c r="AN25" s="464"/>
      <c r="AO25" s="464"/>
      <c r="AP25" s="757" t="s">
        <v>90</v>
      </c>
      <c r="AQ25" s="764"/>
      <c r="AR25" s="757" t="s">
        <v>105</v>
      </c>
      <c r="AS25" s="757" t="s">
        <v>106</v>
      </c>
      <c r="AT25" s="757" t="s">
        <v>93</v>
      </c>
      <c r="AU25" s="757" t="s">
        <v>107</v>
      </c>
      <c r="AV25" s="757" t="s">
        <v>108</v>
      </c>
      <c r="AW25" s="757" t="s">
        <v>101</v>
      </c>
      <c r="AX25" s="765">
        <v>1</v>
      </c>
      <c r="AY25" s="464"/>
      <c r="AZ25" s="614"/>
      <c r="BA25" s="464"/>
      <c r="BB25" s="464"/>
      <c r="BC25" s="464"/>
      <c r="BD25" s="464"/>
      <c r="BE25" s="464"/>
      <c r="BF25" s="464"/>
    </row>
    <row r="26" spans="1:64" s="248" customFormat="1" ht="16.5" customHeight="1" x14ac:dyDescent="0.2">
      <c r="A26" s="716">
        <v>4</v>
      </c>
      <c r="B26" s="465" t="s">
        <v>462</v>
      </c>
      <c r="C26" s="241"/>
      <c r="D26" s="241"/>
      <c r="E26" s="241"/>
      <c r="F26" s="241"/>
      <c r="G26" s="241"/>
      <c r="H26" s="241"/>
      <c r="I26" s="241"/>
      <c r="J26" s="241"/>
      <c r="K26" s="241"/>
      <c r="L26" s="241"/>
      <c r="M26" s="241"/>
      <c r="N26" s="241"/>
      <c r="O26" s="241"/>
      <c r="P26" s="241"/>
      <c r="Q26" s="242" t="str">
        <f>IF(R26="", "", _xlfn.XLOOKUP(R26, 'UHCC resource mapping'!D:D, 'UHCC resource mapping'!B:B, ""))</f>
        <v>Early detection, diagnosis and staging of breast cancer</v>
      </c>
      <c r="R26" s="243" t="s">
        <v>88</v>
      </c>
      <c r="S26" s="241" t="str">
        <f>IF(R26="", "", _xlfn.XLOOKUP(R26, 'UHCC resource mapping'!D:D, 'UHCC resource mapping'!E:E, ""))</f>
        <v>History and physical examination</v>
      </c>
      <c r="T26" s="241" t="s">
        <v>334</v>
      </c>
      <c r="U26" s="787"/>
      <c r="V26" s="787"/>
      <c r="W26" s="242"/>
      <c r="X26" s="244"/>
      <c r="Y26" s="245"/>
      <c r="Z26" s="246"/>
      <c r="AA26" s="241"/>
      <c r="AB26" s="241" t="str">
        <f>IF(R26="", "", _xlfn.XLOOKUP(R26, 'UHCC resource mapping'!D:D, 'UHCC resource mapping'!E:E, ""))</f>
        <v>History and physical examination</v>
      </c>
      <c r="AC26" s="232">
        <v>1</v>
      </c>
      <c r="AD26" s="245"/>
      <c r="AE26" s="249"/>
      <c r="AF26" s="249"/>
      <c r="AG26" s="235">
        <v>0.5</v>
      </c>
      <c r="AH26" s="235">
        <v>0.5</v>
      </c>
      <c r="AI26" s="579"/>
      <c r="AJ26" s="579"/>
      <c r="AK26" s="579"/>
      <c r="AL26" s="579"/>
      <c r="AM26" s="579"/>
      <c r="AN26" s="241"/>
      <c r="AO26" s="241"/>
      <c r="AP26" s="766" t="s">
        <v>90</v>
      </c>
      <c r="AQ26" s="788"/>
      <c r="AR26" s="789" t="s">
        <v>109</v>
      </c>
      <c r="AS26" s="757" t="s">
        <v>103</v>
      </c>
      <c r="AT26" s="766" t="s">
        <v>93</v>
      </c>
      <c r="AU26" s="757" t="s">
        <v>110</v>
      </c>
      <c r="AV26" s="766" t="s">
        <v>95</v>
      </c>
      <c r="AW26" s="766" t="s">
        <v>96</v>
      </c>
      <c r="AX26" s="790">
        <v>1</v>
      </c>
      <c r="AY26" s="241"/>
      <c r="AZ26" s="612"/>
      <c r="BA26" s="241"/>
      <c r="BB26" s="241"/>
      <c r="BC26" s="241"/>
      <c r="BD26" s="241"/>
      <c r="BE26" s="241"/>
      <c r="BF26" s="241"/>
    </row>
    <row r="27" spans="1:64" s="248" customFormat="1" ht="16.5" customHeight="1" x14ac:dyDescent="0.2">
      <c r="A27" s="716">
        <v>4</v>
      </c>
      <c r="B27" s="465" t="s">
        <v>462</v>
      </c>
      <c r="C27" s="241"/>
      <c r="D27" s="241"/>
      <c r="E27" s="241"/>
      <c r="F27" s="241"/>
      <c r="G27" s="241"/>
      <c r="H27" s="241"/>
      <c r="I27" s="241"/>
      <c r="J27" s="241"/>
      <c r="K27" s="241"/>
      <c r="L27" s="241"/>
      <c r="M27" s="241"/>
      <c r="N27" s="241"/>
      <c r="O27" s="241"/>
      <c r="P27" s="241"/>
      <c r="Q27" s="242" t="str">
        <f>IF(R27="", "", _xlfn.XLOOKUP(R27, 'UHCC resource mapping'!D:D, 'UHCC resource mapping'!B:B, ""))</f>
        <v>Early detection, diagnosis and staging of breast cancer</v>
      </c>
      <c r="R27" s="243" t="s">
        <v>112</v>
      </c>
      <c r="S27" s="241" t="str">
        <f>IF(R27="", "", _xlfn.XLOOKUP(R27, 'UHCC resource mapping'!D:D, 'UHCC resource mapping'!E:E, ""))</f>
        <v>Basic laboratory tests</v>
      </c>
      <c r="T27" s="241" t="s">
        <v>334</v>
      </c>
      <c r="U27" s="787"/>
      <c r="V27" s="787"/>
      <c r="W27" s="242"/>
      <c r="X27" s="242"/>
      <c r="Y27" s="249"/>
      <c r="Z27" s="249"/>
      <c r="AA27" s="241"/>
      <c r="AB27" s="241" t="str">
        <f>IF(R27="", "", _xlfn.XLOOKUP(R27, 'UHCC resource mapping'!D:D, 'UHCC resource mapping'!E:E, ""))</f>
        <v>Basic laboratory tests</v>
      </c>
      <c r="AC27" s="232">
        <v>1</v>
      </c>
      <c r="AD27" s="249"/>
      <c r="AE27" s="249"/>
      <c r="AF27" s="249"/>
      <c r="AG27" s="235">
        <v>0.5</v>
      </c>
      <c r="AH27" s="235">
        <v>0.5</v>
      </c>
      <c r="AI27" s="241" t="s">
        <v>444</v>
      </c>
      <c r="AJ27" s="241" t="s">
        <v>445</v>
      </c>
      <c r="AK27" s="241" t="s">
        <v>455</v>
      </c>
      <c r="AL27" s="241" t="s">
        <v>447</v>
      </c>
      <c r="AM27" s="241">
        <v>3</v>
      </c>
      <c r="AN27" s="241"/>
      <c r="AO27" s="241"/>
      <c r="AP27" s="612"/>
      <c r="AQ27" s="241"/>
      <c r="AR27" s="241"/>
      <c r="AS27" s="241"/>
      <c r="AT27" s="241"/>
      <c r="AU27" s="241"/>
      <c r="AV27" s="241"/>
      <c r="AW27" s="241"/>
      <c r="AX27" s="242"/>
      <c r="AY27" s="241"/>
      <c r="AZ27" s="612"/>
      <c r="BA27" s="241"/>
      <c r="BB27" s="241"/>
      <c r="BC27" s="241"/>
      <c r="BD27" s="241"/>
      <c r="BE27" s="241"/>
      <c r="BF27" s="241"/>
      <c r="BJ27" s="791" t="s">
        <v>114</v>
      </c>
      <c r="BK27" s="791" t="s">
        <v>115</v>
      </c>
      <c r="BL27" s="791" t="s">
        <v>116</v>
      </c>
    </row>
    <row r="28" spans="1:64" s="248" customFormat="1" ht="16.5" customHeight="1" x14ac:dyDescent="0.2">
      <c r="A28" s="716">
        <v>4</v>
      </c>
      <c r="B28" s="465" t="s">
        <v>462</v>
      </c>
      <c r="C28" s="241"/>
      <c r="D28" s="241"/>
      <c r="E28" s="241"/>
      <c r="F28" s="241"/>
      <c r="G28" s="241"/>
      <c r="H28" s="241"/>
      <c r="I28" s="241"/>
      <c r="J28" s="241"/>
      <c r="K28" s="241"/>
      <c r="L28" s="241"/>
      <c r="M28" s="241"/>
      <c r="N28" s="241"/>
      <c r="O28" s="241"/>
      <c r="P28" s="241"/>
      <c r="Q28" s="242" t="str">
        <f>IF(R28="", "", _xlfn.XLOOKUP(R28, 'UHCC resource mapping'!D:D, 'UHCC resource mapping'!B:B, ""))</f>
        <v>Early detection, diagnosis and staging of breast cancer</v>
      </c>
      <c r="R28" s="243" t="s">
        <v>112</v>
      </c>
      <c r="S28" s="241" t="str">
        <f>IF(R28="", "", _xlfn.XLOOKUP(R28, 'UHCC resource mapping'!D:D, 'UHCC resource mapping'!E:E, ""))</f>
        <v>Basic laboratory tests</v>
      </c>
      <c r="T28" s="241" t="s">
        <v>334</v>
      </c>
      <c r="U28" s="787"/>
      <c r="V28" s="787"/>
      <c r="W28" s="242"/>
      <c r="X28" s="244"/>
      <c r="Y28" s="245"/>
      <c r="Z28" s="246"/>
      <c r="AA28" s="241"/>
      <c r="AB28" s="241" t="str">
        <f>IF(R28="", "", _xlfn.XLOOKUP(R28, 'UHCC resource mapping'!D:D, 'UHCC resource mapping'!E:E, ""))</f>
        <v>Basic laboratory tests</v>
      </c>
      <c r="AC28" s="232">
        <v>1</v>
      </c>
      <c r="AD28" s="245"/>
      <c r="AE28" s="249"/>
      <c r="AF28" s="249"/>
      <c r="AG28" s="235">
        <v>0.5</v>
      </c>
      <c r="AH28" s="235">
        <v>0.5</v>
      </c>
      <c r="AI28" s="580" t="s">
        <v>457</v>
      </c>
      <c r="AJ28" s="669" t="s">
        <v>449</v>
      </c>
      <c r="AK28" s="669" t="s">
        <v>455</v>
      </c>
      <c r="AL28" s="669" t="s">
        <v>447</v>
      </c>
      <c r="AM28" s="669">
        <v>5</v>
      </c>
      <c r="AN28" s="241"/>
      <c r="AO28" s="241"/>
      <c r="AP28" s="612"/>
      <c r="AQ28" s="247"/>
      <c r="AR28" s="241"/>
      <c r="AS28" s="241"/>
      <c r="AT28" s="241"/>
      <c r="AU28" s="241"/>
      <c r="AV28" s="241"/>
      <c r="AW28" s="241"/>
      <c r="AX28" s="242"/>
      <c r="AY28" s="241"/>
      <c r="AZ28" s="612"/>
      <c r="BA28" s="241"/>
      <c r="BB28" s="241"/>
      <c r="BC28" s="241"/>
      <c r="BD28" s="241"/>
      <c r="BE28" s="241"/>
      <c r="BF28" s="241"/>
      <c r="BJ28" s="791" t="s">
        <v>118</v>
      </c>
      <c r="BK28" s="791" t="s">
        <v>119</v>
      </c>
      <c r="BL28" s="791" t="s">
        <v>116</v>
      </c>
    </row>
    <row r="29" spans="1:64" s="248" customFormat="1" ht="16.5" customHeight="1" x14ac:dyDescent="0.2">
      <c r="A29" s="716">
        <v>4</v>
      </c>
      <c r="B29" s="465" t="s">
        <v>462</v>
      </c>
      <c r="C29" s="241"/>
      <c r="D29" s="241"/>
      <c r="E29" s="241"/>
      <c r="F29" s="241"/>
      <c r="G29" s="241"/>
      <c r="H29" s="241"/>
      <c r="I29" s="241"/>
      <c r="J29" s="241"/>
      <c r="K29" s="241"/>
      <c r="L29" s="241"/>
      <c r="M29" s="241"/>
      <c r="N29" s="241"/>
      <c r="O29" s="241"/>
      <c r="P29" s="241"/>
      <c r="Q29" s="242" t="str">
        <f>IF(R29="", "", _xlfn.XLOOKUP(R29, 'UHCC resource mapping'!D:D, 'UHCC resource mapping'!B:B, ""))</f>
        <v>Early detection, diagnosis and staging of breast cancer</v>
      </c>
      <c r="R29" s="243" t="s">
        <v>112</v>
      </c>
      <c r="S29" s="241" t="str">
        <f>IF(R29="", "", _xlfn.XLOOKUP(R29, 'UHCC resource mapping'!D:D, 'UHCC resource mapping'!E:E, ""))</f>
        <v>Basic laboratory tests</v>
      </c>
      <c r="T29" s="241" t="s">
        <v>334</v>
      </c>
      <c r="U29" s="787"/>
      <c r="V29" s="787"/>
      <c r="W29" s="242"/>
      <c r="X29" s="244"/>
      <c r="Y29" s="245"/>
      <c r="Z29" s="246"/>
      <c r="AA29" s="241"/>
      <c r="AB29" s="241" t="str">
        <f>IF(R29="", "", _xlfn.XLOOKUP(R29, 'UHCC resource mapping'!D:D, 'UHCC resource mapping'!E:E, ""))</f>
        <v>Basic laboratory tests</v>
      </c>
      <c r="AC29" s="232">
        <v>1</v>
      </c>
      <c r="AD29" s="245"/>
      <c r="AE29" s="249"/>
      <c r="AF29" s="249"/>
      <c r="AG29" s="235">
        <v>0.5</v>
      </c>
      <c r="AH29" s="235">
        <v>0.5</v>
      </c>
      <c r="AI29" s="580" t="s">
        <v>450</v>
      </c>
      <c r="AJ29" s="669" t="s">
        <v>449</v>
      </c>
      <c r="AK29" s="578" t="s">
        <v>1627</v>
      </c>
      <c r="AL29" s="669" t="s">
        <v>435</v>
      </c>
      <c r="AM29" s="669">
        <v>3</v>
      </c>
      <c r="AN29" s="241"/>
      <c r="AO29" s="241"/>
      <c r="AP29" s="612"/>
      <c r="AQ29" s="247"/>
      <c r="AR29" s="241"/>
      <c r="AS29" s="241"/>
      <c r="AT29" s="241"/>
      <c r="AU29" s="241"/>
      <c r="AV29" s="241"/>
      <c r="AW29" s="241"/>
      <c r="AX29" s="242"/>
      <c r="AY29" s="241"/>
      <c r="AZ29" s="612"/>
      <c r="BA29" s="241"/>
      <c r="BB29" s="241"/>
      <c r="BC29" s="241"/>
      <c r="BD29" s="241"/>
      <c r="BE29" s="241"/>
      <c r="BF29" s="241"/>
      <c r="BJ29" s="791" t="s">
        <v>121</v>
      </c>
      <c r="BK29" s="791" t="s">
        <v>119</v>
      </c>
      <c r="BL29" s="791" t="s">
        <v>116</v>
      </c>
    </row>
    <row r="30" spans="1:64" s="248" customFormat="1" ht="16.5" customHeight="1" x14ac:dyDescent="0.2">
      <c r="A30" s="716">
        <v>4</v>
      </c>
      <c r="B30" s="465" t="s">
        <v>462</v>
      </c>
      <c r="C30" s="241"/>
      <c r="D30" s="241"/>
      <c r="E30" s="241"/>
      <c r="F30" s="241"/>
      <c r="G30" s="241"/>
      <c r="H30" s="241"/>
      <c r="I30" s="241"/>
      <c r="J30" s="241"/>
      <c r="K30" s="241"/>
      <c r="L30" s="241"/>
      <c r="M30" s="241"/>
      <c r="N30" s="241"/>
      <c r="O30" s="241"/>
      <c r="P30" s="241"/>
      <c r="Q30" s="242" t="str">
        <f>IF(R30="", "", _xlfn.XLOOKUP(R30, 'UHCC resource mapping'!D:D, 'UHCC resource mapping'!B:B, ""))</f>
        <v>Early detection, diagnosis and staging of breast cancer</v>
      </c>
      <c r="R30" s="668" t="s">
        <v>112</v>
      </c>
      <c r="S30" s="241" t="str">
        <f>IF(R30="", "", _xlfn.XLOOKUP(R30, 'UHCC resource mapping'!D:D, 'UHCC resource mapping'!E:E, ""))</f>
        <v>Basic laboratory tests</v>
      </c>
      <c r="T30" s="241" t="s">
        <v>334</v>
      </c>
      <c r="U30" s="787"/>
      <c r="V30" s="787"/>
      <c r="W30" s="242"/>
      <c r="X30" s="244"/>
      <c r="Y30" s="245"/>
      <c r="Z30" s="246"/>
      <c r="AA30" s="241"/>
      <c r="AB30" s="241" t="str">
        <f>IF(R30="", "", _xlfn.XLOOKUP(R30, 'UHCC resource mapping'!D:D, 'UHCC resource mapping'!E:E, ""))</f>
        <v>Basic laboratory tests</v>
      </c>
      <c r="AC30" s="232">
        <v>1</v>
      </c>
      <c r="AD30" s="245"/>
      <c r="AE30" s="249"/>
      <c r="AF30" s="249"/>
      <c r="AG30" s="235">
        <v>0.5</v>
      </c>
      <c r="AH30" s="235">
        <v>0.5</v>
      </c>
      <c r="AI30" s="669"/>
      <c r="AJ30" s="669"/>
      <c r="AK30" s="669"/>
      <c r="AL30" s="669"/>
      <c r="AM30" s="669"/>
      <c r="AN30" s="241"/>
      <c r="AO30" s="241"/>
      <c r="AP30" s="612"/>
      <c r="AQ30" s="247"/>
      <c r="AR30" s="241"/>
      <c r="AS30" s="241"/>
      <c r="AT30" s="241"/>
      <c r="AU30" s="241"/>
      <c r="AV30" s="241"/>
      <c r="AW30" s="241"/>
      <c r="AX30" s="242"/>
      <c r="AY30" s="241"/>
      <c r="AZ30" s="612"/>
      <c r="BA30" s="241"/>
      <c r="BB30" s="241"/>
      <c r="BC30" s="241"/>
      <c r="BD30" s="241"/>
      <c r="BE30" s="241"/>
      <c r="BF30" s="241"/>
      <c r="BJ30" s="791" t="s">
        <v>122</v>
      </c>
      <c r="BK30" s="791" t="s">
        <v>119</v>
      </c>
      <c r="BL30" s="791" t="s">
        <v>116</v>
      </c>
    </row>
    <row r="31" spans="1:64" s="248" customFormat="1" ht="16.5" customHeight="1" x14ac:dyDescent="0.2">
      <c r="A31" s="716">
        <v>4</v>
      </c>
      <c r="B31" s="465" t="s">
        <v>462</v>
      </c>
      <c r="C31" s="241"/>
      <c r="D31" s="241"/>
      <c r="E31" s="241"/>
      <c r="F31" s="241"/>
      <c r="G31" s="241"/>
      <c r="H31" s="241"/>
      <c r="I31" s="241"/>
      <c r="J31" s="241"/>
      <c r="K31" s="241"/>
      <c r="L31" s="241"/>
      <c r="M31" s="241"/>
      <c r="N31" s="241"/>
      <c r="O31" s="241"/>
      <c r="P31" s="241"/>
      <c r="Q31" s="242" t="str">
        <f>IF(R31="", "", _xlfn.XLOOKUP(R31, 'UHCC resource mapping'!D:D, 'UHCC resource mapping'!B:B, ""))</f>
        <v>Early detection, diagnosis and staging of breast cancer</v>
      </c>
      <c r="R31" s="668" t="s">
        <v>112</v>
      </c>
      <c r="S31" s="241" t="str">
        <f>IF(R31="", "", _xlfn.XLOOKUP(R31, 'UHCC resource mapping'!D:D, 'UHCC resource mapping'!E:E, ""))</f>
        <v>Basic laboratory tests</v>
      </c>
      <c r="T31" s="241" t="s">
        <v>334</v>
      </c>
      <c r="U31" s="787"/>
      <c r="V31" s="787"/>
      <c r="W31" s="242"/>
      <c r="X31" s="244"/>
      <c r="Y31" s="245"/>
      <c r="Z31" s="246"/>
      <c r="AA31" s="241"/>
      <c r="AB31" s="241" t="str">
        <f>IF(R31="", "", _xlfn.XLOOKUP(R31, 'UHCC resource mapping'!D:D, 'UHCC resource mapping'!E:E, ""))</f>
        <v>Basic laboratory tests</v>
      </c>
      <c r="AC31" s="232">
        <v>1</v>
      </c>
      <c r="AD31" s="245"/>
      <c r="AE31" s="249"/>
      <c r="AF31" s="249"/>
      <c r="AG31" s="235">
        <v>0.5</v>
      </c>
      <c r="AH31" s="235">
        <v>0.5</v>
      </c>
      <c r="AI31" s="669"/>
      <c r="AJ31" s="669"/>
      <c r="AK31" s="669"/>
      <c r="AL31" s="669"/>
      <c r="AM31" s="669"/>
      <c r="AN31" s="241"/>
      <c r="AO31" s="241"/>
      <c r="AP31" s="612"/>
      <c r="AQ31" s="247"/>
      <c r="AR31" s="241"/>
      <c r="AS31" s="241"/>
      <c r="AT31" s="241"/>
      <c r="AU31" s="241"/>
      <c r="AV31" s="241"/>
      <c r="AW31" s="241"/>
      <c r="AX31" s="242"/>
      <c r="AY31" s="241"/>
      <c r="AZ31" s="612"/>
      <c r="BA31" s="241"/>
      <c r="BB31" s="241"/>
      <c r="BC31" s="241"/>
      <c r="BD31" s="241"/>
      <c r="BE31" s="241"/>
      <c r="BF31" s="241"/>
      <c r="BJ31" s="791" t="s">
        <v>123</v>
      </c>
      <c r="BK31" s="791" t="s">
        <v>119</v>
      </c>
      <c r="BL31" s="791" t="s">
        <v>116</v>
      </c>
    </row>
    <row r="32" spans="1:64" s="248" customFormat="1" ht="16.5" customHeight="1" x14ac:dyDescent="0.2">
      <c r="A32" s="716">
        <v>4</v>
      </c>
      <c r="B32" s="465" t="s">
        <v>462</v>
      </c>
      <c r="C32" s="241"/>
      <c r="D32" s="241"/>
      <c r="E32" s="241"/>
      <c r="F32" s="241"/>
      <c r="G32" s="241"/>
      <c r="H32" s="241"/>
      <c r="I32" s="241"/>
      <c r="J32" s="241"/>
      <c r="K32" s="241"/>
      <c r="L32" s="241"/>
      <c r="M32" s="241"/>
      <c r="N32" s="241"/>
      <c r="O32" s="241"/>
      <c r="P32" s="241"/>
      <c r="Q32" s="242" t="str">
        <f>IF(R32="", "", _xlfn.XLOOKUP(R32, 'UHCC resource mapping'!D:D, 'UHCC resource mapping'!B:B, ""))</f>
        <v>Early detection, diagnosis and staging of breast cancer</v>
      </c>
      <c r="R32" s="668" t="s">
        <v>112</v>
      </c>
      <c r="S32" s="241" t="str">
        <f>IF(R32="", "", _xlfn.XLOOKUP(R32, 'UHCC resource mapping'!D:D, 'UHCC resource mapping'!E:E, ""))</f>
        <v>Basic laboratory tests</v>
      </c>
      <c r="T32" s="241" t="s">
        <v>334</v>
      </c>
      <c r="U32" s="787"/>
      <c r="V32" s="787"/>
      <c r="W32" s="242"/>
      <c r="X32" s="244"/>
      <c r="Y32" s="245"/>
      <c r="Z32" s="246"/>
      <c r="AA32" s="241"/>
      <c r="AB32" s="241" t="str">
        <f>IF(R32="", "", _xlfn.XLOOKUP(R32, 'UHCC resource mapping'!D:D, 'UHCC resource mapping'!E:E, ""))</f>
        <v>Basic laboratory tests</v>
      </c>
      <c r="AC32" s="232">
        <v>1</v>
      </c>
      <c r="AD32" s="245"/>
      <c r="AE32" s="249"/>
      <c r="AF32" s="249"/>
      <c r="AG32" s="235">
        <v>0.5</v>
      </c>
      <c r="AH32" s="235">
        <v>0.5</v>
      </c>
      <c r="AI32" s="669"/>
      <c r="AJ32" s="669"/>
      <c r="AK32" s="669"/>
      <c r="AL32" s="669"/>
      <c r="AM32" s="669"/>
      <c r="AN32" s="241"/>
      <c r="AO32" s="241"/>
      <c r="AP32" s="612"/>
      <c r="AQ32" s="247"/>
      <c r="AR32" s="241"/>
      <c r="AS32" s="241"/>
      <c r="AT32" s="241"/>
      <c r="AU32" s="241"/>
      <c r="AV32" s="241"/>
      <c r="AW32" s="241"/>
      <c r="AX32" s="242"/>
      <c r="AY32" s="241"/>
      <c r="AZ32" s="612"/>
      <c r="BA32" s="241"/>
      <c r="BB32" s="241"/>
      <c r="BC32" s="241"/>
      <c r="BD32" s="241"/>
      <c r="BE32" s="241"/>
      <c r="BF32" s="241"/>
      <c r="BJ32" s="791" t="s">
        <v>124</v>
      </c>
      <c r="BK32" s="791" t="s">
        <v>119</v>
      </c>
      <c r="BL32" s="791" t="s">
        <v>116</v>
      </c>
    </row>
    <row r="33" spans="1:64" s="248" customFormat="1" ht="16.5" customHeight="1" x14ac:dyDescent="0.2">
      <c r="A33" s="716">
        <v>4</v>
      </c>
      <c r="B33" s="465" t="s">
        <v>462</v>
      </c>
      <c r="C33" s="241"/>
      <c r="D33" s="241"/>
      <c r="E33" s="241"/>
      <c r="F33" s="241"/>
      <c r="G33" s="241"/>
      <c r="H33" s="241"/>
      <c r="I33" s="241"/>
      <c r="J33" s="241"/>
      <c r="K33" s="241"/>
      <c r="L33" s="241"/>
      <c r="M33" s="241"/>
      <c r="N33" s="241"/>
      <c r="O33" s="241"/>
      <c r="P33" s="241"/>
      <c r="Q33" s="242" t="str">
        <f>IF(R33="", "", _xlfn.XLOOKUP(R33, 'UHCC resource mapping'!D:D, 'UHCC resource mapping'!B:B, ""))</f>
        <v>Early detection, diagnosis and staging of breast cancer</v>
      </c>
      <c r="R33" s="668" t="s">
        <v>112</v>
      </c>
      <c r="S33" s="241" t="str">
        <f>IF(R33="", "", _xlfn.XLOOKUP(R33, 'UHCC resource mapping'!D:D, 'UHCC resource mapping'!E:E, ""))</f>
        <v>Basic laboratory tests</v>
      </c>
      <c r="T33" s="241" t="s">
        <v>334</v>
      </c>
      <c r="U33" s="787"/>
      <c r="V33" s="787"/>
      <c r="W33" s="242"/>
      <c r="X33" s="244"/>
      <c r="Y33" s="245"/>
      <c r="Z33" s="246"/>
      <c r="AA33" s="241"/>
      <c r="AB33" s="241" t="str">
        <f>IF(R33="", "", _xlfn.XLOOKUP(R33, 'UHCC resource mapping'!D:D, 'UHCC resource mapping'!E:E, ""))</f>
        <v>Basic laboratory tests</v>
      </c>
      <c r="AC33" s="232">
        <v>1</v>
      </c>
      <c r="AD33" s="245"/>
      <c r="AE33" s="249"/>
      <c r="AF33" s="249"/>
      <c r="AG33" s="235">
        <v>0.5</v>
      </c>
      <c r="AH33" s="235">
        <v>0.5</v>
      </c>
      <c r="AI33" s="669"/>
      <c r="AJ33" s="669"/>
      <c r="AK33" s="669"/>
      <c r="AL33" s="669"/>
      <c r="AM33" s="669"/>
      <c r="AN33" s="241"/>
      <c r="AO33" s="241"/>
      <c r="AP33" s="612"/>
      <c r="AQ33" s="247"/>
      <c r="AR33" s="241"/>
      <c r="AS33" s="241"/>
      <c r="AT33" s="241"/>
      <c r="AU33" s="241"/>
      <c r="AV33" s="241"/>
      <c r="AW33" s="241"/>
      <c r="AX33" s="242"/>
      <c r="AY33" s="241"/>
      <c r="AZ33" s="612"/>
      <c r="BA33" s="241"/>
      <c r="BB33" s="241"/>
      <c r="BC33" s="241"/>
      <c r="BD33" s="241"/>
      <c r="BE33" s="241"/>
      <c r="BF33" s="241"/>
      <c r="BJ33" s="791" t="s">
        <v>125</v>
      </c>
      <c r="BK33" s="791" t="s">
        <v>119</v>
      </c>
      <c r="BL33" s="791" t="s">
        <v>116</v>
      </c>
    </row>
    <row r="34" spans="1:64" s="248" customFormat="1" ht="16.5" customHeight="1" x14ac:dyDescent="0.2">
      <c r="A34" s="716">
        <v>4</v>
      </c>
      <c r="B34" s="465" t="s">
        <v>462</v>
      </c>
      <c r="C34" s="241"/>
      <c r="D34" s="241"/>
      <c r="E34" s="241"/>
      <c r="F34" s="241"/>
      <c r="G34" s="241"/>
      <c r="H34" s="241"/>
      <c r="I34" s="241"/>
      <c r="J34" s="241"/>
      <c r="K34" s="241"/>
      <c r="L34" s="241"/>
      <c r="M34" s="241"/>
      <c r="N34" s="241"/>
      <c r="O34" s="241"/>
      <c r="P34" s="241"/>
      <c r="Q34" s="242" t="str">
        <f>IF(R34="", "", _xlfn.XLOOKUP(R34, 'UHCC resource mapping'!D:D, 'UHCC resource mapping'!B:B, ""))</f>
        <v>Early detection, diagnosis and staging of breast cancer</v>
      </c>
      <c r="R34" s="668" t="s">
        <v>112</v>
      </c>
      <c r="S34" s="241" t="str">
        <f>IF(R34="", "", _xlfn.XLOOKUP(R34, 'UHCC resource mapping'!D:D, 'UHCC resource mapping'!E:E, ""))</f>
        <v>Basic laboratory tests</v>
      </c>
      <c r="T34" s="241" t="s">
        <v>334</v>
      </c>
      <c r="U34" s="787"/>
      <c r="V34" s="787"/>
      <c r="W34" s="242"/>
      <c r="X34" s="244"/>
      <c r="Y34" s="245"/>
      <c r="Z34" s="246"/>
      <c r="AA34" s="241"/>
      <c r="AB34" s="241" t="str">
        <f>IF(R34="", "", _xlfn.XLOOKUP(R34, 'UHCC resource mapping'!D:D, 'UHCC resource mapping'!E:E, ""))</f>
        <v>Basic laboratory tests</v>
      </c>
      <c r="AC34" s="232">
        <v>1</v>
      </c>
      <c r="AD34" s="245"/>
      <c r="AE34" s="249"/>
      <c r="AF34" s="249"/>
      <c r="AG34" s="235">
        <v>0.5</v>
      </c>
      <c r="AH34" s="235">
        <v>0.5</v>
      </c>
      <c r="AI34" s="669"/>
      <c r="AJ34" s="669"/>
      <c r="AK34" s="669"/>
      <c r="AL34" s="669"/>
      <c r="AM34" s="669"/>
      <c r="AN34" s="241"/>
      <c r="AO34" s="241"/>
      <c r="AP34" s="612"/>
      <c r="AQ34" s="247"/>
      <c r="AR34" s="241"/>
      <c r="AS34" s="241"/>
      <c r="AT34" s="241"/>
      <c r="AU34" s="241"/>
      <c r="AV34" s="241"/>
      <c r="AW34" s="241"/>
      <c r="AX34" s="242"/>
      <c r="AY34" s="241"/>
      <c r="AZ34" s="612"/>
      <c r="BA34" s="241"/>
      <c r="BB34" s="241"/>
      <c r="BC34" s="241"/>
      <c r="BD34" s="241"/>
      <c r="BE34" s="241"/>
      <c r="BF34" s="241"/>
      <c r="BJ34" s="791" t="s">
        <v>126</v>
      </c>
      <c r="BK34" s="791" t="s">
        <v>119</v>
      </c>
      <c r="BL34" s="791" t="s">
        <v>116</v>
      </c>
    </row>
    <row r="35" spans="1:64" s="248" customFormat="1" ht="16.5" customHeight="1" x14ac:dyDescent="0.2">
      <c r="A35" s="716">
        <v>4</v>
      </c>
      <c r="B35" s="465" t="s">
        <v>462</v>
      </c>
      <c r="C35" s="241"/>
      <c r="D35" s="241"/>
      <c r="E35" s="241"/>
      <c r="F35" s="241"/>
      <c r="G35" s="241"/>
      <c r="H35" s="241"/>
      <c r="I35" s="241"/>
      <c r="J35" s="241"/>
      <c r="K35" s="241"/>
      <c r="L35" s="241"/>
      <c r="M35" s="241"/>
      <c r="N35" s="241"/>
      <c r="O35" s="241"/>
      <c r="P35" s="241"/>
      <c r="Q35" s="242" t="str">
        <f>IF(R35="", "", _xlfn.XLOOKUP(R35, 'UHCC resource mapping'!D:D, 'UHCC resource mapping'!B:B, ""))</f>
        <v>Early detection, diagnosis and staging of breast cancer</v>
      </c>
      <c r="R35" s="243" t="s">
        <v>170</v>
      </c>
      <c r="S35" s="241" t="str">
        <f>IF(R35="", "", _xlfn.XLOOKUP(R35, 'UHCC resource mapping'!D:D, 'UHCC resource mapping'!E:E, ""))</f>
        <v>Ultrasound</v>
      </c>
      <c r="T35" s="241" t="s">
        <v>334</v>
      </c>
      <c r="U35" s="787"/>
      <c r="V35" s="787"/>
      <c r="W35" s="242"/>
      <c r="X35" s="242"/>
      <c r="Y35" s="249"/>
      <c r="Z35" s="249"/>
      <c r="AA35" s="241"/>
      <c r="AB35" s="241" t="str">
        <f>IF(R35="", "", _xlfn.XLOOKUP(R35, 'UHCC resource mapping'!D:D, 'UHCC resource mapping'!E:E, ""))</f>
        <v>Ultrasound</v>
      </c>
      <c r="AC35" s="235">
        <v>0.4</v>
      </c>
      <c r="AD35" s="249"/>
      <c r="AE35" s="249"/>
      <c r="AF35" s="249"/>
      <c r="AG35" s="235">
        <v>0.5</v>
      </c>
      <c r="AH35" s="235">
        <v>0.5</v>
      </c>
      <c r="AI35" s="241" t="s">
        <v>444</v>
      </c>
      <c r="AJ35" s="241" t="s">
        <v>445</v>
      </c>
      <c r="AK35" s="241" t="s">
        <v>435</v>
      </c>
      <c r="AL35" s="241" t="s">
        <v>436</v>
      </c>
      <c r="AM35" s="241">
        <v>3</v>
      </c>
      <c r="AN35" s="241"/>
      <c r="AO35" s="241"/>
      <c r="AP35" s="792" t="s">
        <v>171</v>
      </c>
      <c r="AQ35" s="764"/>
      <c r="AR35" s="785" t="s">
        <v>172</v>
      </c>
      <c r="AS35" s="785" t="s">
        <v>92</v>
      </c>
      <c r="AT35" s="785" t="s">
        <v>93</v>
      </c>
      <c r="AU35" s="785" t="s">
        <v>173</v>
      </c>
      <c r="AV35" s="785" t="s">
        <v>95</v>
      </c>
      <c r="AW35" s="785" t="s">
        <v>96</v>
      </c>
      <c r="AX35" s="786">
        <v>1</v>
      </c>
      <c r="AY35" s="241"/>
      <c r="AZ35" s="612"/>
      <c r="BA35" s="241"/>
      <c r="BB35" s="241"/>
      <c r="BC35" s="241"/>
      <c r="BD35" s="241"/>
      <c r="BE35" s="241"/>
      <c r="BF35" s="241"/>
    </row>
    <row r="36" spans="1:64" s="248" customFormat="1" ht="16.5" customHeight="1" x14ac:dyDescent="0.2">
      <c r="A36" s="716">
        <v>4</v>
      </c>
      <c r="B36" s="465" t="s">
        <v>462</v>
      </c>
      <c r="C36" s="241"/>
      <c r="D36" s="241"/>
      <c r="E36" s="241"/>
      <c r="F36" s="241"/>
      <c r="G36" s="241"/>
      <c r="H36" s="241"/>
      <c r="I36" s="241"/>
      <c r="J36" s="241"/>
      <c r="K36" s="241"/>
      <c r="L36" s="241"/>
      <c r="M36" s="241"/>
      <c r="N36" s="241"/>
      <c r="O36" s="241"/>
      <c r="P36" s="241"/>
      <c r="Q36" s="242" t="str">
        <f>IF(R36="", "", _xlfn.XLOOKUP(R36, 'UHCC resource mapping'!D:D, 'UHCC resource mapping'!B:B, ""))</f>
        <v>Early detection, diagnosis and staging of breast cancer</v>
      </c>
      <c r="R36" s="243" t="s">
        <v>170</v>
      </c>
      <c r="S36" s="241" t="str">
        <f>IF(R36="", "", _xlfn.XLOOKUP(R36, 'UHCC resource mapping'!D:D, 'UHCC resource mapping'!E:E, ""))</f>
        <v>Ultrasound</v>
      </c>
      <c r="T36" s="241" t="s">
        <v>334</v>
      </c>
      <c r="U36" s="787"/>
      <c r="V36" s="787"/>
      <c r="W36" s="242"/>
      <c r="X36" s="244"/>
      <c r="Y36" s="245"/>
      <c r="Z36" s="246"/>
      <c r="AA36" s="241"/>
      <c r="AB36" s="241" t="str">
        <f>IF(R36="", "", _xlfn.XLOOKUP(R36, 'UHCC resource mapping'!D:D, 'UHCC resource mapping'!E:E, ""))</f>
        <v>Ultrasound</v>
      </c>
      <c r="AC36" s="235">
        <v>0.4</v>
      </c>
      <c r="AD36" s="245"/>
      <c r="AE36" s="249"/>
      <c r="AF36" s="249"/>
      <c r="AG36" s="235">
        <v>0.5</v>
      </c>
      <c r="AH36" s="235">
        <v>0.5</v>
      </c>
      <c r="AI36" s="580" t="s">
        <v>467</v>
      </c>
      <c r="AJ36" s="669" t="s">
        <v>449</v>
      </c>
      <c r="AK36" s="669" t="s">
        <v>435</v>
      </c>
      <c r="AL36" s="669" t="s">
        <v>436</v>
      </c>
      <c r="AM36" s="669">
        <v>8</v>
      </c>
      <c r="AN36" s="241"/>
      <c r="AO36" s="241"/>
      <c r="AP36" s="792" t="s">
        <v>171</v>
      </c>
      <c r="AQ36" s="764"/>
      <c r="AR36" s="793" t="s">
        <v>174</v>
      </c>
      <c r="AS36" s="757" t="s">
        <v>148</v>
      </c>
      <c r="AT36" s="757" t="s">
        <v>93</v>
      </c>
      <c r="AU36" s="793" t="s">
        <v>173</v>
      </c>
      <c r="AV36" s="757" t="s">
        <v>95</v>
      </c>
      <c r="AW36" s="757" t="s">
        <v>101</v>
      </c>
      <c r="AX36" s="765">
        <v>1</v>
      </c>
      <c r="AY36" s="241"/>
      <c r="AZ36" s="612"/>
      <c r="BA36" s="241"/>
      <c r="BB36" s="241"/>
      <c r="BC36" s="241"/>
      <c r="BD36" s="241"/>
      <c r="BE36" s="241"/>
      <c r="BF36" s="241"/>
    </row>
    <row r="37" spans="1:64" s="248" customFormat="1" ht="16.5" customHeight="1" x14ac:dyDescent="0.2">
      <c r="A37" s="716">
        <v>4</v>
      </c>
      <c r="B37" s="465" t="s">
        <v>462</v>
      </c>
      <c r="C37" s="241"/>
      <c r="D37" s="241"/>
      <c r="E37" s="241"/>
      <c r="F37" s="241"/>
      <c r="G37" s="241"/>
      <c r="H37" s="241"/>
      <c r="I37" s="241"/>
      <c r="J37" s="241"/>
      <c r="K37" s="241"/>
      <c r="L37" s="241"/>
      <c r="M37" s="241"/>
      <c r="N37" s="241"/>
      <c r="O37" s="241"/>
      <c r="P37" s="241"/>
      <c r="Q37" s="242" t="str">
        <f>IF(R37="", "", _xlfn.XLOOKUP(R37, 'UHCC resource mapping'!D:D, 'UHCC resource mapping'!B:B, ""))</f>
        <v>Early detection, diagnosis and staging of breast cancer</v>
      </c>
      <c r="R37" s="243" t="s">
        <v>170</v>
      </c>
      <c r="S37" s="241" t="str">
        <f>IF(R37="", "", _xlfn.XLOOKUP(R37, 'UHCC resource mapping'!D:D, 'UHCC resource mapping'!E:E, ""))</f>
        <v>Ultrasound</v>
      </c>
      <c r="T37" s="241" t="s">
        <v>334</v>
      </c>
      <c r="U37" s="787"/>
      <c r="V37" s="787"/>
      <c r="W37" s="242"/>
      <c r="X37" s="244"/>
      <c r="Y37" s="245"/>
      <c r="Z37" s="246"/>
      <c r="AA37" s="241"/>
      <c r="AB37" s="241" t="str">
        <f>IF(R37="", "", _xlfn.XLOOKUP(R37, 'UHCC resource mapping'!D:D, 'UHCC resource mapping'!E:E, ""))</f>
        <v>Ultrasound</v>
      </c>
      <c r="AC37" s="235">
        <v>0.4</v>
      </c>
      <c r="AD37" s="245"/>
      <c r="AE37" s="249"/>
      <c r="AF37" s="249"/>
      <c r="AG37" s="235">
        <v>0.5</v>
      </c>
      <c r="AH37" s="235">
        <v>0.5</v>
      </c>
      <c r="AI37" s="580" t="s">
        <v>468</v>
      </c>
      <c r="AJ37" s="669" t="s">
        <v>469</v>
      </c>
      <c r="AK37" s="669" t="s">
        <v>435</v>
      </c>
      <c r="AL37" s="669" t="s">
        <v>436</v>
      </c>
      <c r="AM37" s="669">
        <v>2</v>
      </c>
      <c r="AN37" s="241"/>
      <c r="AO37" s="241"/>
      <c r="AP37" s="779" t="s">
        <v>175</v>
      </c>
      <c r="AQ37" s="779"/>
      <c r="AR37" s="779" t="s">
        <v>176</v>
      </c>
      <c r="AS37" s="779" t="s">
        <v>177</v>
      </c>
      <c r="AT37" s="779" t="s">
        <v>93</v>
      </c>
      <c r="AU37" s="779" t="s">
        <v>178</v>
      </c>
      <c r="AV37" s="779" t="s">
        <v>95</v>
      </c>
      <c r="AW37" s="779" t="s">
        <v>101</v>
      </c>
      <c r="AX37" s="758">
        <v>1</v>
      </c>
      <c r="AY37" s="241"/>
      <c r="AZ37" s="612"/>
      <c r="BA37" s="241"/>
      <c r="BB37" s="241"/>
      <c r="BC37" s="241"/>
      <c r="BD37" s="241"/>
      <c r="BE37" s="241"/>
      <c r="BF37" s="241"/>
    </row>
    <row r="38" spans="1:64" s="248" customFormat="1" ht="16.5" customHeight="1" x14ac:dyDescent="0.2">
      <c r="A38" s="716">
        <v>4</v>
      </c>
      <c r="B38" s="465" t="s">
        <v>462</v>
      </c>
      <c r="C38" s="241"/>
      <c r="D38" s="241"/>
      <c r="E38" s="241"/>
      <c r="F38" s="241"/>
      <c r="G38" s="241"/>
      <c r="H38" s="241"/>
      <c r="I38" s="241"/>
      <c r="J38" s="241"/>
      <c r="K38" s="241"/>
      <c r="L38" s="241"/>
      <c r="M38" s="241"/>
      <c r="N38" s="241"/>
      <c r="O38" s="241"/>
      <c r="P38" s="241"/>
      <c r="Q38" s="242" t="str">
        <f>IF(R38="", "", _xlfn.XLOOKUP(R38, 'UHCC resource mapping'!D:D, 'UHCC resource mapping'!B:B, ""))</f>
        <v>Early detection, diagnosis and staging of breast cancer</v>
      </c>
      <c r="R38" s="243" t="s">
        <v>170</v>
      </c>
      <c r="S38" s="241" t="str">
        <f>IF(R38="", "", _xlfn.XLOOKUP(R38, 'UHCC resource mapping'!D:D, 'UHCC resource mapping'!E:E, ""))</f>
        <v>Ultrasound</v>
      </c>
      <c r="T38" s="241" t="s">
        <v>334</v>
      </c>
      <c r="U38" s="787"/>
      <c r="V38" s="787"/>
      <c r="W38" s="242"/>
      <c r="X38" s="244"/>
      <c r="Y38" s="245"/>
      <c r="Z38" s="246"/>
      <c r="AA38" s="241"/>
      <c r="AB38" s="241" t="str">
        <f>IF(R38="", "", _xlfn.XLOOKUP(R38, 'UHCC resource mapping'!D:D, 'UHCC resource mapping'!E:E, ""))</f>
        <v>Ultrasound</v>
      </c>
      <c r="AC38" s="235">
        <v>0.4</v>
      </c>
      <c r="AD38" s="245"/>
      <c r="AE38" s="249"/>
      <c r="AF38" s="249"/>
      <c r="AG38" s="235">
        <v>0.5</v>
      </c>
      <c r="AH38" s="235">
        <v>0.5</v>
      </c>
      <c r="AI38" s="580" t="s">
        <v>450</v>
      </c>
      <c r="AJ38" s="669" t="s">
        <v>449</v>
      </c>
      <c r="AK38" s="669" t="s">
        <v>435</v>
      </c>
      <c r="AL38" s="669" t="s">
        <v>436</v>
      </c>
      <c r="AM38" s="669">
        <v>2</v>
      </c>
      <c r="AN38" s="241"/>
      <c r="AO38" s="241"/>
      <c r="AP38" s="794" t="s">
        <v>171</v>
      </c>
      <c r="AQ38" s="795"/>
      <c r="AR38" s="774" t="s">
        <v>179</v>
      </c>
      <c r="AS38" s="773" t="s">
        <v>106</v>
      </c>
      <c r="AT38" s="773" t="s">
        <v>93</v>
      </c>
      <c r="AU38" s="773" t="s">
        <v>180</v>
      </c>
      <c r="AV38" s="773" t="s">
        <v>181</v>
      </c>
      <c r="AW38" s="773" t="s">
        <v>101</v>
      </c>
      <c r="AX38" s="796">
        <v>1</v>
      </c>
      <c r="AY38" s="241"/>
      <c r="AZ38" s="612"/>
      <c r="BA38" s="241"/>
      <c r="BB38" s="241"/>
      <c r="BC38" s="241"/>
      <c r="BD38" s="241"/>
      <c r="BE38" s="241"/>
      <c r="BF38" s="241"/>
    </row>
    <row r="39" spans="1:64" s="248" customFormat="1" ht="16.5" customHeight="1" x14ac:dyDescent="0.2">
      <c r="A39" s="716">
        <v>4</v>
      </c>
      <c r="B39" s="465" t="s">
        <v>462</v>
      </c>
      <c r="C39" s="241"/>
      <c r="D39" s="241"/>
      <c r="E39" s="241"/>
      <c r="F39" s="241"/>
      <c r="G39" s="241"/>
      <c r="H39" s="241"/>
      <c r="I39" s="241"/>
      <c r="J39" s="241"/>
      <c r="K39" s="241"/>
      <c r="L39" s="241"/>
      <c r="M39" s="241"/>
      <c r="N39" s="241"/>
      <c r="O39" s="241"/>
      <c r="P39" s="241"/>
      <c r="Q39" s="242" t="str">
        <f>IF(R39="", "", _xlfn.XLOOKUP(R39, 'UHCC resource mapping'!D:D, 'UHCC resource mapping'!B:B, ""))</f>
        <v>Early detection, diagnosis and staging of breast cancer</v>
      </c>
      <c r="R39" s="243" t="s">
        <v>182</v>
      </c>
      <c r="S39" s="241" t="str">
        <f>IF(R39="", "", _xlfn.XLOOKUP(R39, 'UHCC resource mapping'!D:D, 'UHCC resource mapping'!E:E, ""))</f>
        <v>X-ray</v>
      </c>
      <c r="T39" s="241" t="s">
        <v>334</v>
      </c>
      <c r="U39" s="787"/>
      <c r="V39" s="787"/>
      <c r="W39" s="242"/>
      <c r="X39" s="242"/>
      <c r="Y39" s="249"/>
      <c r="Z39" s="249"/>
      <c r="AA39" s="241"/>
      <c r="AB39" s="241" t="str">
        <f>IF(R39="", "", _xlfn.XLOOKUP(R39, 'UHCC resource mapping'!D:D, 'UHCC resource mapping'!E:E, ""))</f>
        <v>X-ray</v>
      </c>
      <c r="AC39" s="235">
        <v>0.4</v>
      </c>
      <c r="AD39" s="249"/>
      <c r="AE39" s="249"/>
      <c r="AF39" s="249"/>
      <c r="AG39" s="235">
        <v>0.5</v>
      </c>
      <c r="AH39" s="235">
        <v>0.5</v>
      </c>
      <c r="AI39" s="241" t="s">
        <v>444</v>
      </c>
      <c r="AJ39" s="241" t="s">
        <v>445</v>
      </c>
      <c r="AK39" s="241" t="s">
        <v>446</v>
      </c>
      <c r="AL39" s="241" t="s">
        <v>447</v>
      </c>
      <c r="AM39" s="241">
        <v>3</v>
      </c>
      <c r="AN39" s="241"/>
      <c r="AO39" s="241"/>
      <c r="AP39" s="752" t="s">
        <v>183</v>
      </c>
      <c r="AQ39" s="752"/>
      <c r="AR39" s="752" t="s">
        <v>184</v>
      </c>
      <c r="AS39" s="752" t="s">
        <v>148</v>
      </c>
      <c r="AT39" s="752" t="s">
        <v>185</v>
      </c>
      <c r="AU39" s="752" t="s">
        <v>186</v>
      </c>
      <c r="AV39" s="752" t="s">
        <v>95</v>
      </c>
      <c r="AW39" s="752" t="s">
        <v>101</v>
      </c>
      <c r="AX39" s="797">
        <v>1</v>
      </c>
      <c r="AY39" s="241"/>
      <c r="AZ39" s="612"/>
      <c r="BA39" s="241"/>
      <c r="BB39" s="241"/>
      <c r="BC39" s="241"/>
      <c r="BD39" s="241"/>
      <c r="BE39" s="241"/>
      <c r="BF39" s="241"/>
    </row>
    <row r="40" spans="1:64" s="248" customFormat="1" ht="16.5" customHeight="1" x14ac:dyDescent="0.2">
      <c r="A40" s="716">
        <v>4</v>
      </c>
      <c r="B40" s="465" t="s">
        <v>462</v>
      </c>
      <c r="C40" s="241"/>
      <c r="D40" s="241"/>
      <c r="E40" s="241"/>
      <c r="F40" s="241"/>
      <c r="G40" s="241"/>
      <c r="H40" s="241"/>
      <c r="I40" s="241"/>
      <c r="J40" s="241"/>
      <c r="K40" s="241"/>
      <c r="L40" s="241"/>
      <c r="M40" s="241"/>
      <c r="N40" s="241"/>
      <c r="O40" s="241"/>
      <c r="P40" s="241"/>
      <c r="Q40" s="242" t="str">
        <f>IF(R40="", "", _xlfn.XLOOKUP(R40, 'UHCC resource mapping'!D:D, 'UHCC resource mapping'!B:B, ""))</f>
        <v>Early detection, diagnosis and staging of breast cancer</v>
      </c>
      <c r="R40" s="243" t="s">
        <v>182</v>
      </c>
      <c r="S40" s="241" t="str">
        <f>IF(R40="", "", _xlfn.XLOOKUP(R40, 'UHCC resource mapping'!D:D, 'UHCC resource mapping'!E:E, ""))</f>
        <v>X-ray</v>
      </c>
      <c r="T40" s="241" t="s">
        <v>334</v>
      </c>
      <c r="U40" s="787"/>
      <c r="V40" s="787"/>
      <c r="W40" s="242"/>
      <c r="X40" s="244"/>
      <c r="Y40" s="245"/>
      <c r="Z40" s="246"/>
      <c r="AA40" s="241"/>
      <c r="AB40" s="241" t="str">
        <f>IF(R40="", "", _xlfn.XLOOKUP(R40, 'UHCC resource mapping'!D:D, 'UHCC resource mapping'!E:E, ""))</f>
        <v>X-ray</v>
      </c>
      <c r="AC40" s="235">
        <v>0.4</v>
      </c>
      <c r="AD40" s="245"/>
      <c r="AE40" s="249"/>
      <c r="AF40" s="249"/>
      <c r="AG40" s="235">
        <v>0.5</v>
      </c>
      <c r="AH40" s="235">
        <v>0.5</v>
      </c>
      <c r="AI40" s="580" t="s">
        <v>470</v>
      </c>
      <c r="AJ40" s="669" t="s">
        <v>449</v>
      </c>
      <c r="AK40" s="669" t="s">
        <v>446</v>
      </c>
      <c r="AL40" s="669" t="s">
        <v>446</v>
      </c>
      <c r="AM40" s="669">
        <v>5</v>
      </c>
      <c r="AN40" s="241"/>
      <c r="AO40" s="241"/>
      <c r="AP40" s="752" t="s">
        <v>183</v>
      </c>
      <c r="AQ40" s="784"/>
      <c r="AR40" s="752" t="s">
        <v>187</v>
      </c>
      <c r="AS40" s="752" t="s">
        <v>106</v>
      </c>
      <c r="AT40" s="798" t="s">
        <v>93</v>
      </c>
      <c r="AU40" s="798" t="s">
        <v>188</v>
      </c>
      <c r="AV40" s="798" t="s">
        <v>108</v>
      </c>
      <c r="AW40" s="798" t="s">
        <v>101</v>
      </c>
      <c r="AX40" s="799">
        <v>1</v>
      </c>
      <c r="AY40" s="241"/>
      <c r="AZ40" s="612"/>
      <c r="BA40" s="241"/>
      <c r="BB40" s="241"/>
      <c r="BC40" s="241"/>
      <c r="BD40" s="241"/>
      <c r="BE40" s="241"/>
      <c r="BF40" s="241"/>
    </row>
    <row r="41" spans="1:64" s="248" customFormat="1" ht="16.5" customHeight="1" x14ac:dyDescent="0.2">
      <c r="A41" s="716">
        <v>4</v>
      </c>
      <c r="B41" s="465" t="s">
        <v>462</v>
      </c>
      <c r="C41" s="241"/>
      <c r="D41" s="241"/>
      <c r="E41" s="241"/>
      <c r="F41" s="241"/>
      <c r="G41" s="241"/>
      <c r="H41" s="241"/>
      <c r="I41" s="241"/>
      <c r="J41" s="241"/>
      <c r="K41" s="241"/>
      <c r="L41" s="241"/>
      <c r="M41" s="241"/>
      <c r="N41" s="241"/>
      <c r="O41" s="241"/>
      <c r="P41" s="241"/>
      <c r="Q41" s="242" t="str">
        <f>IF(R41="", "", _xlfn.XLOOKUP(R41, 'UHCC resource mapping'!D:D, 'UHCC resource mapping'!B:B, ""))</f>
        <v>Early detection, diagnosis and staging of breast cancer</v>
      </c>
      <c r="R41" s="243" t="s">
        <v>182</v>
      </c>
      <c r="S41" s="241" t="str">
        <f>IF(R41="", "", _xlfn.XLOOKUP(R41, 'UHCC resource mapping'!D:D, 'UHCC resource mapping'!E:E, ""))</f>
        <v>X-ray</v>
      </c>
      <c r="T41" s="241" t="s">
        <v>334</v>
      </c>
      <c r="U41" s="787"/>
      <c r="V41" s="787"/>
      <c r="W41" s="242"/>
      <c r="X41" s="244"/>
      <c r="Y41" s="245"/>
      <c r="Z41" s="246"/>
      <c r="AA41" s="241"/>
      <c r="AB41" s="241" t="str">
        <f>IF(R41="", "", _xlfn.XLOOKUP(R41, 'UHCC resource mapping'!D:D, 'UHCC resource mapping'!E:E, ""))</f>
        <v>X-ray</v>
      </c>
      <c r="AC41" s="235">
        <v>0.4</v>
      </c>
      <c r="AD41" s="245"/>
      <c r="AE41" s="249"/>
      <c r="AF41" s="249"/>
      <c r="AG41" s="235">
        <v>0.5</v>
      </c>
      <c r="AH41" s="235">
        <v>0.5</v>
      </c>
      <c r="AI41" s="580" t="s">
        <v>450</v>
      </c>
      <c r="AJ41" s="669" t="s">
        <v>449</v>
      </c>
      <c r="AK41" s="578" t="s">
        <v>1627</v>
      </c>
      <c r="AL41" s="669" t="s">
        <v>435</v>
      </c>
      <c r="AM41" s="669">
        <v>3</v>
      </c>
      <c r="AN41" s="241"/>
      <c r="AO41" s="241"/>
      <c r="AP41" s="800" t="s">
        <v>183</v>
      </c>
      <c r="AQ41" s="801"/>
      <c r="AR41" s="774" t="s">
        <v>189</v>
      </c>
      <c r="AS41" s="800" t="s">
        <v>103</v>
      </c>
      <c r="AT41" s="800" t="s">
        <v>93</v>
      </c>
      <c r="AU41" s="800" t="s">
        <v>190</v>
      </c>
      <c r="AV41" s="800" t="s">
        <v>95</v>
      </c>
      <c r="AW41" s="800" t="s">
        <v>101</v>
      </c>
      <c r="AX41" s="802">
        <v>1</v>
      </c>
      <c r="AY41" s="241"/>
      <c r="AZ41" s="612"/>
      <c r="BA41" s="241"/>
      <c r="BB41" s="241"/>
      <c r="BC41" s="241"/>
      <c r="BD41" s="241"/>
      <c r="BE41" s="241"/>
      <c r="BF41" s="241"/>
    </row>
    <row r="42" spans="1:64" s="248" customFormat="1" ht="16.5" customHeight="1" x14ac:dyDescent="0.2">
      <c r="A42" s="716">
        <v>4</v>
      </c>
      <c r="B42" s="465" t="s">
        <v>462</v>
      </c>
      <c r="C42" s="241"/>
      <c r="D42" s="241"/>
      <c r="E42" s="241"/>
      <c r="F42" s="241"/>
      <c r="G42" s="241"/>
      <c r="H42" s="241"/>
      <c r="I42" s="241"/>
      <c r="J42" s="241"/>
      <c r="K42" s="241"/>
      <c r="L42" s="241"/>
      <c r="M42" s="241"/>
      <c r="N42" s="241"/>
      <c r="O42" s="241"/>
      <c r="P42" s="241"/>
      <c r="Q42" s="242" t="str">
        <f>IF(R42="", "", _xlfn.XLOOKUP(R42, 'UHCC resource mapping'!D:D, 'UHCC resource mapping'!B:B, ""))</f>
        <v>Early detection, diagnosis and staging of breast cancer</v>
      </c>
      <c r="R42" s="243" t="s">
        <v>209</v>
      </c>
      <c r="S42" s="241" t="str">
        <f>IF(R42="", "", _xlfn.XLOOKUP(R42, 'UHCC resource mapping'!D:D, 'UHCC resource mapping'!E:E, ""))</f>
        <v>Mammography (diagnostic)</v>
      </c>
      <c r="T42" s="241" t="s">
        <v>334</v>
      </c>
      <c r="U42" s="787"/>
      <c r="V42" s="787"/>
      <c r="W42" s="242"/>
      <c r="X42" s="242"/>
      <c r="Y42" s="249"/>
      <c r="Z42" s="249"/>
      <c r="AA42" s="241"/>
      <c r="AB42" s="241" t="str">
        <f>IF(R42="", "", _xlfn.XLOOKUP(R42, 'UHCC resource mapping'!D:D, 'UHCC resource mapping'!E:E, ""))</f>
        <v>Mammography (diagnostic)</v>
      </c>
      <c r="AC42" s="235">
        <v>0.9</v>
      </c>
      <c r="AD42" s="249"/>
      <c r="AE42" s="249"/>
      <c r="AF42" s="249"/>
      <c r="AG42" s="235">
        <v>0.5</v>
      </c>
      <c r="AH42" s="235">
        <v>0.5</v>
      </c>
      <c r="AI42" s="581" t="s">
        <v>444</v>
      </c>
      <c r="AJ42" s="581" t="s">
        <v>445</v>
      </c>
      <c r="AK42" s="581" t="s">
        <v>446</v>
      </c>
      <c r="AL42" s="581" t="s">
        <v>447</v>
      </c>
      <c r="AM42" s="581">
        <v>3</v>
      </c>
      <c r="AN42" s="241"/>
      <c r="AO42" s="241"/>
      <c r="AP42" s="751" t="s">
        <v>146</v>
      </c>
      <c r="AQ42" s="751"/>
      <c r="AR42" s="751" t="s">
        <v>147</v>
      </c>
      <c r="AS42" s="751" t="s">
        <v>148</v>
      </c>
      <c r="AT42" s="752" t="s">
        <v>93</v>
      </c>
      <c r="AU42" s="751" t="s">
        <v>149</v>
      </c>
      <c r="AV42" s="751" t="s">
        <v>95</v>
      </c>
      <c r="AW42" s="751" t="s">
        <v>96</v>
      </c>
      <c r="AX42" s="753">
        <v>1</v>
      </c>
      <c r="AY42" s="241"/>
      <c r="AZ42" s="612"/>
      <c r="BA42" s="241"/>
      <c r="BB42" s="241"/>
      <c r="BC42" s="241"/>
      <c r="BD42" s="241"/>
      <c r="BE42" s="241"/>
      <c r="BF42" s="241"/>
    </row>
    <row r="43" spans="1:64" s="248" customFormat="1" ht="16.5" customHeight="1" x14ac:dyDescent="0.2">
      <c r="A43" s="716">
        <v>4</v>
      </c>
      <c r="B43" s="465" t="s">
        <v>462</v>
      </c>
      <c r="C43" s="244"/>
      <c r="D43" s="244"/>
      <c r="E43" s="244"/>
      <c r="F43" s="244"/>
      <c r="G43" s="244"/>
      <c r="H43" s="244"/>
      <c r="I43" s="244"/>
      <c r="J43" s="244"/>
      <c r="K43" s="244"/>
      <c r="L43" s="244"/>
      <c r="M43" s="244"/>
      <c r="N43" s="244"/>
      <c r="O43" s="244"/>
      <c r="P43" s="244"/>
      <c r="Q43" s="250" t="str">
        <f>IF(R43="", "", _xlfn.XLOOKUP(R43, 'UHCC resource mapping'!D:D, 'UHCC resource mapping'!B:B, ""))</f>
        <v>Early detection, diagnosis and staging of breast cancer</v>
      </c>
      <c r="R43" s="243" t="s">
        <v>209</v>
      </c>
      <c r="S43" s="244" t="str">
        <f>IF(R43="", "", _xlfn.XLOOKUP(R43, 'UHCC resource mapping'!D:D, 'UHCC resource mapping'!E:E, ""))</f>
        <v>Mammography (diagnostic)</v>
      </c>
      <c r="T43" s="244" t="s">
        <v>334</v>
      </c>
      <c r="U43" s="803"/>
      <c r="V43" s="803"/>
      <c r="W43" s="250"/>
      <c r="X43" s="244"/>
      <c r="Y43" s="251"/>
      <c r="Z43" s="246"/>
      <c r="AA43" s="244"/>
      <c r="AB43" s="244" t="str">
        <f>IF(R43="", "", _xlfn.XLOOKUP(R43, 'UHCC resource mapping'!D:D, 'UHCC resource mapping'!E:E, ""))</f>
        <v>Mammography (diagnostic)</v>
      </c>
      <c r="AC43" s="235">
        <v>0.9</v>
      </c>
      <c r="AD43" s="245"/>
      <c r="AE43" s="249"/>
      <c r="AF43" s="249"/>
      <c r="AG43" s="235">
        <v>0.5</v>
      </c>
      <c r="AH43" s="235">
        <v>0.5</v>
      </c>
      <c r="AI43" s="582" t="s">
        <v>471</v>
      </c>
      <c r="AJ43" s="582" t="s">
        <v>449</v>
      </c>
      <c r="AK43" s="804" t="s">
        <v>446</v>
      </c>
      <c r="AL43" s="804" t="s">
        <v>446</v>
      </c>
      <c r="AM43" s="804">
        <v>5</v>
      </c>
      <c r="AN43" s="241"/>
      <c r="AO43" s="241"/>
      <c r="AP43" s="805" t="s">
        <v>146</v>
      </c>
      <c r="AQ43" s="805"/>
      <c r="AR43" s="805" t="s">
        <v>150</v>
      </c>
      <c r="AS43" s="805" t="s">
        <v>106</v>
      </c>
      <c r="AT43" s="773" t="s">
        <v>93</v>
      </c>
      <c r="AU43" s="805" t="s">
        <v>151</v>
      </c>
      <c r="AV43" s="805" t="s">
        <v>108</v>
      </c>
      <c r="AW43" s="805" t="s">
        <v>96</v>
      </c>
      <c r="AX43" s="806">
        <v>1</v>
      </c>
      <c r="AY43" s="241"/>
      <c r="AZ43" s="612"/>
      <c r="BA43" s="241"/>
      <c r="BB43" s="241"/>
      <c r="BC43" s="241"/>
      <c r="BD43" s="241"/>
      <c r="BE43" s="241"/>
      <c r="BF43" s="241"/>
    </row>
    <row r="44" spans="1:64" s="248" customFormat="1" ht="16.5" customHeight="1" x14ac:dyDescent="0.2">
      <c r="A44" s="716">
        <v>4</v>
      </c>
      <c r="B44" s="465" t="s">
        <v>462</v>
      </c>
      <c r="C44" s="244"/>
      <c r="D44" s="244"/>
      <c r="E44" s="244"/>
      <c r="F44" s="244"/>
      <c r="G44" s="244"/>
      <c r="H44" s="244"/>
      <c r="I44" s="244"/>
      <c r="J44" s="244"/>
      <c r="K44" s="244"/>
      <c r="L44" s="244"/>
      <c r="M44" s="244"/>
      <c r="N44" s="244"/>
      <c r="O44" s="244"/>
      <c r="P44" s="244"/>
      <c r="Q44" s="250" t="str">
        <f>IF(R44="", "", _xlfn.XLOOKUP(R44, 'UHCC resource mapping'!D:D, 'UHCC resource mapping'!B:B, ""))</f>
        <v>Early detection, diagnosis and staging of breast cancer</v>
      </c>
      <c r="R44" s="243" t="s">
        <v>209</v>
      </c>
      <c r="S44" s="244" t="str">
        <f>IF(R44="", "", _xlfn.XLOOKUP(R44, 'UHCC resource mapping'!D:D, 'UHCC resource mapping'!E:E, ""))</f>
        <v>Mammography (diagnostic)</v>
      </c>
      <c r="T44" s="244" t="s">
        <v>334</v>
      </c>
      <c r="U44" s="803"/>
      <c r="V44" s="803"/>
      <c r="W44" s="250"/>
      <c r="X44" s="244"/>
      <c r="Y44" s="251"/>
      <c r="Z44" s="246"/>
      <c r="AA44" s="244"/>
      <c r="AB44" s="244" t="str">
        <f>IF(R44="", "", _xlfn.XLOOKUP(R44, 'UHCC resource mapping'!D:D, 'UHCC resource mapping'!E:E, ""))</f>
        <v>Mammography (diagnostic)</v>
      </c>
      <c r="AC44" s="235">
        <v>0.9</v>
      </c>
      <c r="AD44" s="245"/>
      <c r="AE44" s="249"/>
      <c r="AF44" s="249"/>
      <c r="AG44" s="235">
        <v>0.5</v>
      </c>
      <c r="AH44" s="235">
        <v>0.5</v>
      </c>
      <c r="AI44" s="582" t="s">
        <v>450</v>
      </c>
      <c r="AJ44" s="582" t="s">
        <v>449</v>
      </c>
      <c r="AK44" s="578" t="s">
        <v>1627</v>
      </c>
      <c r="AL44" s="804" t="s">
        <v>435</v>
      </c>
      <c r="AM44" s="804">
        <v>5</v>
      </c>
      <c r="AN44" s="241"/>
      <c r="AO44" s="241"/>
      <c r="AP44" s="614"/>
      <c r="AQ44" s="658"/>
      <c r="AR44" s="464"/>
      <c r="AS44" s="464"/>
      <c r="AT44" s="464"/>
      <c r="AU44" s="464"/>
      <c r="AV44" s="464"/>
      <c r="AW44" s="464"/>
      <c r="AX44" s="466"/>
      <c r="AY44" s="241"/>
      <c r="AZ44" s="612"/>
      <c r="BA44" s="241"/>
      <c r="BB44" s="241"/>
      <c r="BC44" s="241"/>
      <c r="BD44" s="241"/>
      <c r="BE44" s="241"/>
      <c r="BF44" s="241"/>
    </row>
    <row r="45" spans="1:64" s="248" customFormat="1" ht="16.5" customHeight="1" x14ac:dyDescent="0.2">
      <c r="A45" s="716">
        <v>4</v>
      </c>
      <c r="B45" s="465" t="s">
        <v>462</v>
      </c>
      <c r="C45" s="241"/>
      <c r="D45" s="241"/>
      <c r="E45" s="241"/>
      <c r="F45" s="241"/>
      <c r="G45" s="241"/>
      <c r="H45" s="241"/>
      <c r="I45" s="241"/>
      <c r="J45" s="241"/>
      <c r="K45" s="241"/>
      <c r="L45" s="241"/>
      <c r="M45" s="241"/>
      <c r="N45" s="241"/>
      <c r="O45" s="241"/>
      <c r="P45" s="241"/>
      <c r="Q45" s="242" t="str">
        <f>IF(R45="", "", _xlfn.XLOOKUP(R45, 'UHCC resource mapping'!D:D, 'UHCC resource mapping'!B:B, ""))</f>
        <v>Early detection, diagnosis and staging of breast cancer</v>
      </c>
      <c r="R45" s="243" t="s">
        <v>127</v>
      </c>
      <c r="S45" s="241" t="str">
        <f>IF(R45="", "", _xlfn.XLOOKUP(R45, 'UHCC resource mapping'!D:D, 'UHCC resource mapping'!E:E, ""))</f>
        <v xml:space="preserve">Advanced laboratory tests </v>
      </c>
      <c r="T45" s="241" t="s">
        <v>334</v>
      </c>
      <c r="U45" s="787"/>
      <c r="V45" s="787"/>
      <c r="W45" s="242"/>
      <c r="X45" s="242"/>
      <c r="Y45" s="249"/>
      <c r="Z45" s="249"/>
      <c r="AA45" s="241"/>
      <c r="AB45" s="241" t="str">
        <f>IF(R45="", "", _xlfn.XLOOKUP(R45, 'UHCC resource mapping'!D:D, 'UHCC resource mapping'!E:E, ""))</f>
        <v xml:space="preserve">Advanced laboratory tests </v>
      </c>
      <c r="AC45" s="235">
        <v>1</v>
      </c>
      <c r="AD45" s="249"/>
      <c r="AE45" s="249"/>
      <c r="AF45" s="249"/>
      <c r="AG45" s="235">
        <v>0.5</v>
      </c>
      <c r="AH45" s="235">
        <v>0.5</v>
      </c>
      <c r="AI45" s="241" t="s">
        <v>444</v>
      </c>
      <c r="AJ45" s="241" t="s">
        <v>445</v>
      </c>
      <c r="AK45" s="241" t="s">
        <v>455</v>
      </c>
      <c r="AL45" s="241" t="s">
        <v>447</v>
      </c>
      <c r="AM45" s="241">
        <v>3</v>
      </c>
      <c r="AN45" s="241"/>
      <c r="AO45" s="241"/>
      <c r="AP45" s="612"/>
      <c r="AQ45" s="241"/>
      <c r="AR45" s="241"/>
      <c r="AS45" s="241"/>
      <c r="AT45" s="241"/>
      <c r="AU45" s="241"/>
      <c r="AV45" s="241"/>
      <c r="AW45" s="241"/>
      <c r="AX45" s="242"/>
      <c r="AY45" s="241"/>
      <c r="AZ45" s="612"/>
      <c r="BA45" s="241"/>
      <c r="BB45" s="241"/>
      <c r="BC45" s="241"/>
      <c r="BD45" s="241"/>
      <c r="BE45" s="241"/>
      <c r="BF45" s="241"/>
      <c r="BJ45" s="807" t="s">
        <v>129</v>
      </c>
      <c r="BK45" s="807" t="s">
        <v>119</v>
      </c>
      <c r="BL45" s="808" t="s">
        <v>116</v>
      </c>
    </row>
    <row r="46" spans="1:64" s="248" customFormat="1" ht="16.5" customHeight="1" x14ac:dyDescent="0.2">
      <c r="A46" s="716">
        <v>4</v>
      </c>
      <c r="B46" s="465" t="s">
        <v>462</v>
      </c>
      <c r="C46" s="241"/>
      <c r="D46" s="241"/>
      <c r="E46" s="241"/>
      <c r="F46" s="241"/>
      <c r="G46" s="241"/>
      <c r="H46" s="241"/>
      <c r="I46" s="241"/>
      <c r="J46" s="241"/>
      <c r="K46" s="241"/>
      <c r="L46" s="241"/>
      <c r="M46" s="241"/>
      <c r="N46" s="241"/>
      <c r="O46" s="241"/>
      <c r="P46" s="241"/>
      <c r="Q46" s="242" t="str">
        <f>IF(R46="", "", _xlfn.XLOOKUP(R46, 'UHCC resource mapping'!D:D, 'UHCC resource mapping'!B:B, ""))</f>
        <v>Early detection, diagnosis and staging of breast cancer</v>
      </c>
      <c r="R46" s="243" t="s">
        <v>127</v>
      </c>
      <c r="S46" s="241" t="str">
        <f>IF(R46="", "", _xlfn.XLOOKUP(R46, 'UHCC resource mapping'!D:D, 'UHCC resource mapping'!E:E, ""))</f>
        <v xml:space="preserve">Advanced laboratory tests </v>
      </c>
      <c r="T46" s="241" t="s">
        <v>334</v>
      </c>
      <c r="U46" s="787"/>
      <c r="V46" s="787"/>
      <c r="W46" s="242"/>
      <c r="X46" s="244"/>
      <c r="Y46" s="245"/>
      <c r="Z46" s="246"/>
      <c r="AA46" s="241"/>
      <c r="AB46" s="241" t="str">
        <f>IF(R46="", "", _xlfn.XLOOKUP(R46, 'UHCC resource mapping'!D:D, 'UHCC resource mapping'!E:E, ""))</f>
        <v xml:space="preserve">Advanced laboratory tests </v>
      </c>
      <c r="AC46" s="235">
        <v>1</v>
      </c>
      <c r="AD46" s="245"/>
      <c r="AE46" s="249"/>
      <c r="AF46" s="249"/>
      <c r="AG46" s="235">
        <v>0.5</v>
      </c>
      <c r="AH46" s="235">
        <v>0.5</v>
      </c>
      <c r="AI46" s="580" t="s">
        <v>457</v>
      </c>
      <c r="AJ46" s="669" t="s">
        <v>449</v>
      </c>
      <c r="AK46" s="669" t="s">
        <v>455</v>
      </c>
      <c r="AL46" s="669" t="s">
        <v>447</v>
      </c>
      <c r="AM46" s="669">
        <v>5</v>
      </c>
      <c r="AN46" s="241"/>
      <c r="AO46" s="241"/>
      <c r="AP46" s="612"/>
      <c r="AQ46" s="247"/>
      <c r="AR46" s="241"/>
      <c r="AS46" s="241"/>
      <c r="AT46" s="241"/>
      <c r="AU46" s="241"/>
      <c r="AV46" s="241"/>
      <c r="AW46" s="241"/>
      <c r="AX46" s="242"/>
      <c r="AY46" s="241"/>
      <c r="AZ46" s="612"/>
      <c r="BA46" s="241"/>
      <c r="BB46" s="241"/>
      <c r="BC46" s="241"/>
      <c r="BD46" s="241"/>
      <c r="BE46" s="241"/>
      <c r="BF46" s="241"/>
      <c r="BJ46" s="807" t="s">
        <v>130</v>
      </c>
      <c r="BK46" s="807" t="s">
        <v>119</v>
      </c>
      <c r="BL46" s="808" t="s">
        <v>116</v>
      </c>
    </row>
    <row r="47" spans="1:64" s="248" customFormat="1" ht="16.5" customHeight="1" x14ac:dyDescent="0.2">
      <c r="A47" s="716">
        <v>4</v>
      </c>
      <c r="B47" s="465" t="s">
        <v>462</v>
      </c>
      <c r="C47" s="241"/>
      <c r="D47" s="241"/>
      <c r="E47" s="241"/>
      <c r="F47" s="241"/>
      <c r="G47" s="241"/>
      <c r="H47" s="241"/>
      <c r="I47" s="241"/>
      <c r="J47" s="241"/>
      <c r="K47" s="241"/>
      <c r="L47" s="241"/>
      <c r="M47" s="241"/>
      <c r="N47" s="241"/>
      <c r="O47" s="241"/>
      <c r="P47" s="241"/>
      <c r="Q47" s="242" t="str">
        <f>IF(R47="", "", _xlfn.XLOOKUP(R47, 'UHCC resource mapping'!D:D, 'UHCC resource mapping'!B:B, ""))</f>
        <v>Early detection, diagnosis and staging of breast cancer</v>
      </c>
      <c r="R47" s="243" t="s">
        <v>127</v>
      </c>
      <c r="S47" s="241" t="str">
        <f>IF(R47="", "", _xlfn.XLOOKUP(R47, 'UHCC resource mapping'!D:D, 'UHCC resource mapping'!E:E, ""))</f>
        <v xml:space="preserve">Advanced laboratory tests </v>
      </c>
      <c r="T47" s="241" t="s">
        <v>334</v>
      </c>
      <c r="U47" s="787"/>
      <c r="V47" s="787"/>
      <c r="W47" s="242"/>
      <c r="X47" s="244"/>
      <c r="Y47" s="245"/>
      <c r="Z47" s="246"/>
      <c r="AA47" s="241"/>
      <c r="AB47" s="241" t="str">
        <f>IF(R47="", "", _xlfn.XLOOKUP(R47, 'UHCC resource mapping'!D:D, 'UHCC resource mapping'!E:E, ""))</f>
        <v xml:space="preserve">Advanced laboratory tests </v>
      </c>
      <c r="AC47" s="235">
        <v>1</v>
      </c>
      <c r="AD47" s="245"/>
      <c r="AE47" s="249"/>
      <c r="AF47" s="249"/>
      <c r="AG47" s="235">
        <v>0.5</v>
      </c>
      <c r="AH47" s="235">
        <v>0.5</v>
      </c>
      <c r="AI47" s="580" t="s">
        <v>450</v>
      </c>
      <c r="AJ47" s="669" t="s">
        <v>449</v>
      </c>
      <c r="AK47" s="578" t="s">
        <v>1627</v>
      </c>
      <c r="AL47" s="669" t="s">
        <v>435</v>
      </c>
      <c r="AM47" s="669">
        <v>5</v>
      </c>
      <c r="AN47" s="241"/>
      <c r="AO47" s="241"/>
      <c r="AP47" s="612"/>
      <c r="AQ47" s="247"/>
      <c r="AR47" s="241"/>
      <c r="AS47" s="241"/>
      <c r="AT47" s="241"/>
      <c r="AU47" s="241"/>
      <c r="AV47" s="241"/>
      <c r="AW47" s="241"/>
      <c r="AX47" s="242"/>
      <c r="AY47" s="241"/>
      <c r="AZ47" s="612"/>
      <c r="BA47" s="241"/>
      <c r="BB47" s="241"/>
      <c r="BC47" s="241"/>
      <c r="BD47" s="241"/>
      <c r="BE47" s="241"/>
      <c r="BF47" s="241"/>
      <c r="BJ47" s="807" t="s">
        <v>131</v>
      </c>
      <c r="BK47" s="807" t="s">
        <v>119</v>
      </c>
      <c r="BL47" s="808" t="s">
        <v>116</v>
      </c>
    </row>
    <row r="48" spans="1:64" s="248" customFormat="1" ht="16.5" customHeight="1" x14ac:dyDescent="0.2">
      <c r="A48" s="716">
        <v>4</v>
      </c>
      <c r="B48" s="465" t="s">
        <v>462</v>
      </c>
      <c r="C48" s="241"/>
      <c r="D48" s="241"/>
      <c r="E48" s="241"/>
      <c r="F48" s="241"/>
      <c r="G48" s="241"/>
      <c r="H48" s="241"/>
      <c r="I48" s="241"/>
      <c r="J48" s="241"/>
      <c r="K48" s="241"/>
      <c r="L48" s="241"/>
      <c r="M48" s="241"/>
      <c r="N48" s="241"/>
      <c r="O48" s="241"/>
      <c r="P48" s="241"/>
      <c r="Q48" s="242" t="str">
        <f>IF(R48="", "", _xlfn.XLOOKUP(R48, 'UHCC resource mapping'!D:D, 'UHCC resource mapping'!B:B, ""))</f>
        <v>Early detection, diagnosis and staging of breast cancer</v>
      </c>
      <c r="R48" s="668" t="s">
        <v>127</v>
      </c>
      <c r="S48" s="241" t="str">
        <f>IF(R48="", "", _xlfn.XLOOKUP(R48, 'UHCC resource mapping'!D:D, 'UHCC resource mapping'!E:E, ""))</f>
        <v xml:space="preserve">Advanced laboratory tests </v>
      </c>
      <c r="T48" s="241" t="s">
        <v>334</v>
      </c>
      <c r="U48" s="787"/>
      <c r="V48" s="787"/>
      <c r="W48" s="242"/>
      <c r="X48" s="244"/>
      <c r="Y48" s="245"/>
      <c r="Z48" s="246"/>
      <c r="AA48" s="241"/>
      <c r="AB48" s="241" t="str">
        <f>IF(R48="", "", _xlfn.XLOOKUP(R48, 'UHCC resource mapping'!D:D, 'UHCC resource mapping'!E:E, ""))</f>
        <v xml:space="preserve">Advanced laboratory tests </v>
      </c>
      <c r="AC48" s="235">
        <v>1</v>
      </c>
      <c r="AD48" s="245"/>
      <c r="AE48" s="249"/>
      <c r="AF48" s="249"/>
      <c r="AG48" s="235">
        <v>0.5</v>
      </c>
      <c r="AH48" s="235">
        <v>0.5</v>
      </c>
      <c r="AI48" s="669"/>
      <c r="AJ48" s="669"/>
      <c r="AK48" s="669"/>
      <c r="AL48" s="669"/>
      <c r="AM48" s="669"/>
      <c r="AN48" s="241"/>
      <c r="AO48" s="241"/>
      <c r="AP48" s="612"/>
      <c r="AQ48" s="247"/>
      <c r="AR48" s="241"/>
      <c r="AS48" s="241"/>
      <c r="AT48" s="241"/>
      <c r="AU48" s="241"/>
      <c r="AV48" s="241"/>
      <c r="AW48" s="241"/>
      <c r="AX48" s="242"/>
      <c r="AY48" s="241"/>
      <c r="AZ48" s="612"/>
      <c r="BA48" s="241"/>
      <c r="BB48" s="241"/>
      <c r="BC48" s="241"/>
      <c r="BD48" s="241"/>
      <c r="BE48" s="241"/>
      <c r="BF48" s="241"/>
      <c r="BJ48" s="807" t="s">
        <v>132</v>
      </c>
      <c r="BK48" s="807" t="s">
        <v>119</v>
      </c>
      <c r="BL48" s="808" t="s">
        <v>116</v>
      </c>
    </row>
    <row r="49" spans="1:64" s="248" customFormat="1" ht="16.5" customHeight="1" x14ac:dyDescent="0.2">
      <c r="A49" s="716">
        <v>4</v>
      </c>
      <c r="B49" s="465" t="s">
        <v>462</v>
      </c>
      <c r="C49" s="241"/>
      <c r="D49" s="241"/>
      <c r="E49" s="241"/>
      <c r="F49" s="241"/>
      <c r="G49" s="241"/>
      <c r="H49" s="241"/>
      <c r="I49" s="241"/>
      <c r="J49" s="241"/>
      <c r="K49" s="241"/>
      <c r="L49" s="241"/>
      <c r="M49" s="241"/>
      <c r="N49" s="241"/>
      <c r="O49" s="241"/>
      <c r="P49" s="241"/>
      <c r="Q49" s="242" t="str">
        <f>IF(R49="", "", _xlfn.XLOOKUP(R49, 'UHCC resource mapping'!D:D, 'UHCC resource mapping'!B:B, ""))</f>
        <v>Early detection, diagnosis and staging of breast cancer</v>
      </c>
      <c r="R49" s="668" t="s">
        <v>127</v>
      </c>
      <c r="S49" s="241" t="str">
        <f>IF(R49="", "", _xlfn.XLOOKUP(R49, 'UHCC resource mapping'!D:D, 'UHCC resource mapping'!E:E, ""))</f>
        <v xml:space="preserve">Advanced laboratory tests </v>
      </c>
      <c r="T49" s="241" t="s">
        <v>334</v>
      </c>
      <c r="U49" s="787"/>
      <c r="V49" s="787"/>
      <c r="W49" s="242"/>
      <c r="X49" s="244"/>
      <c r="Y49" s="245"/>
      <c r="Z49" s="246"/>
      <c r="AA49" s="241"/>
      <c r="AB49" s="241" t="str">
        <f>IF(R49="", "", _xlfn.XLOOKUP(R49, 'UHCC resource mapping'!D:D, 'UHCC resource mapping'!E:E, ""))</f>
        <v xml:space="preserve">Advanced laboratory tests </v>
      </c>
      <c r="AC49" s="235">
        <v>1</v>
      </c>
      <c r="AD49" s="245"/>
      <c r="AE49" s="249"/>
      <c r="AF49" s="249"/>
      <c r="AG49" s="235">
        <v>0.5</v>
      </c>
      <c r="AH49" s="235">
        <v>0.5</v>
      </c>
      <c r="AI49" s="669"/>
      <c r="AJ49" s="669"/>
      <c r="AK49" s="669"/>
      <c r="AL49" s="669"/>
      <c r="AM49" s="669"/>
      <c r="AN49" s="241"/>
      <c r="AO49" s="241"/>
      <c r="AP49" s="612"/>
      <c r="AQ49" s="247"/>
      <c r="AR49" s="241"/>
      <c r="AS49" s="241"/>
      <c r="AT49" s="241"/>
      <c r="AU49" s="241"/>
      <c r="AV49" s="241"/>
      <c r="AW49" s="241"/>
      <c r="AX49" s="242"/>
      <c r="AY49" s="241"/>
      <c r="AZ49" s="612"/>
      <c r="BA49" s="241"/>
      <c r="BB49" s="241"/>
      <c r="BC49" s="241"/>
      <c r="BD49" s="241"/>
      <c r="BE49" s="241"/>
      <c r="BF49" s="241"/>
      <c r="BJ49" s="807" t="s">
        <v>140</v>
      </c>
      <c r="BK49" s="807" t="s">
        <v>141</v>
      </c>
      <c r="BL49" s="807" t="s">
        <v>142</v>
      </c>
    </row>
    <row r="50" spans="1:64" s="926" customFormat="1" ht="33.75" customHeight="1" x14ac:dyDescent="0.2">
      <c r="A50" s="915">
        <v>4</v>
      </c>
      <c r="B50" s="916" t="s">
        <v>462</v>
      </c>
      <c r="C50" s="189"/>
      <c r="D50" s="189"/>
      <c r="E50" s="189"/>
      <c r="F50" s="189"/>
      <c r="G50" s="189"/>
      <c r="H50" s="189"/>
      <c r="I50" s="189"/>
      <c r="J50" s="189"/>
      <c r="K50" s="189"/>
      <c r="L50" s="189"/>
      <c r="M50" s="189"/>
      <c r="N50" s="189"/>
      <c r="O50" s="917" t="s">
        <v>453</v>
      </c>
      <c r="P50" s="189"/>
      <c r="Q50" s="190" t="str">
        <f>IF(R50="", "", _xlfn.XLOOKUP(R50, 'UHCC resource mapping'!D:D, 'UHCC resource mapping'!B:B, ""))</f>
        <v>Early detection, diagnosis and staging of breast cancer</v>
      </c>
      <c r="R50" s="191" t="s">
        <v>88</v>
      </c>
      <c r="S50" s="189" t="str">
        <f>IF(R50="", "", _xlfn.XLOOKUP(R50, 'UHCC resource mapping'!D:D, 'UHCC resource mapping'!E:E, ""))</f>
        <v>History and physical examination</v>
      </c>
      <c r="T50" s="189" t="s">
        <v>334</v>
      </c>
      <c r="U50" s="809"/>
      <c r="V50" s="809"/>
      <c r="W50" s="190" t="s">
        <v>442</v>
      </c>
      <c r="X50" s="900" t="s">
        <v>1648</v>
      </c>
      <c r="Y50" s="918">
        <v>1</v>
      </c>
      <c r="Z50" s="917" t="s">
        <v>454</v>
      </c>
      <c r="AA50" s="919"/>
      <c r="AB50" s="919" t="str">
        <f>IF(R50="", "", _xlfn.XLOOKUP(R50, 'UHCC resource mapping'!D:D, 'UHCC resource mapping'!E:E, ""))</f>
        <v>History and physical examination</v>
      </c>
      <c r="AC50" s="920">
        <v>1</v>
      </c>
      <c r="AD50" s="192"/>
      <c r="AE50" s="192"/>
      <c r="AF50" s="192"/>
      <c r="AG50" s="921">
        <v>0.5</v>
      </c>
      <c r="AH50" s="921">
        <v>0.5</v>
      </c>
      <c r="AI50" s="922" t="s">
        <v>464</v>
      </c>
      <c r="AJ50" s="922" t="s">
        <v>465</v>
      </c>
      <c r="AK50" s="923" t="s">
        <v>1629</v>
      </c>
      <c r="AL50" s="583" t="s">
        <v>435</v>
      </c>
      <c r="AM50" s="922">
        <v>20</v>
      </c>
      <c r="AN50" s="919"/>
      <c r="AO50" s="919"/>
      <c r="AP50" s="526" t="s">
        <v>97</v>
      </c>
      <c r="AQ50" s="527"/>
      <c r="AR50" s="678" t="s">
        <v>98</v>
      </c>
      <c r="AS50" s="678" t="s">
        <v>99</v>
      </c>
      <c r="AT50" s="678" t="s">
        <v>93</v>
      </c>
      <c r="AU50" s="678" t="s">
        <v>100</v>
      </c>
      <c r="AV50" s="678" t="s">
        <v>95</v>
      </c>
      <c r="AW50" s="678" t="s">
        <v>101</v>
      </c>
      <c r="AX50" s="924">
        <v>1</v>
      </c>
      <c r="AY50" s="919"/>
      <c r="AZ50" s="925"/>
      <c r="BA50" s="919"/>
      <c r="BB50" s="919"/>
      <c r="BC50" s="919"/>
      <c r="BD50" s="919"/>
      <c r="BE50" s="919"/>
      <c r="BF50" s="919"/>
    </row>
    <row r="51" spans="1:64" s="240" customFormat="1" ht="16.5" customHeight="1" x14ac:dyDescent="0.2">
      <c r="A51" s="717">
        <v>4</v>
      </c>
      <c r="B51" s="422" t="s">
        <v>462</v>
      </c>
      <c r="C51" s="189"/>
      <c r="D51" s="189"/>
      <c r="E51" s="189"/>
      <c r="F51" s="189"/>
      <c r="G51" s="189"/>
      <c r="H51" s="189"/>
      <c r="I51" s="189"/>
      <c r="J51" s="189"/>
      <c r="K51" s="189"/>
      <c r="L51" s="189"/>
      <c r="M51" s="189"/>
      <c r="N51" s="189"/>
      <c r="O51" s="189"/>
      <c r="P51" s="189"/>
      <c r="Q51" s="190" t="str">
        <f>IF(R51="", "", _xlfn.XLOOKUP(R51, 'UHCC resource mapping'!D:D, 'UHCC resource mapping'!B:B, ""))</f>
        <v>Early detection, diagnosis and staging of breast cancer</v>
      </c>
      <c r="R51" s="191" t="s">
        <v>88</v>
      </c>
      <c r="S51" s="189" t="str">
        <f>IF(R51="", "", _xlfn.XLOOKUP(R51, 'UHCC resource mapping'!D:D, 'UHCC resource mapping'!E:E, ""))</f>
        <v>History and physical examination</v>
      </c>
      <c r="T51" s="189" t="s">
        <v>334</v>
      </c>
      <c r="U51" s="809"/>
      <c r="V51" s="809"/>
      <c r="W51" s="190"/>
      <c r="X51" s="236"/>
      <c r="Y51" s="237"/>
      <c r="Z51" s="238"/>
      <c r="AA51" s="189"/>
      <c r="AB51" s="189" t="str">
        <f>IF(R51="", "", _xlfn.XLOOKUP(R51, 'UHCC resource mapping'!D:D, 'UHCC resource mapping'!E:E, ""))</f>
        <v>History and physical examination</v>
      </c>
      <c r="AC51" s="232">
        <v>1</v>
      </c>
      <c r="AD51" s="237"/>
      <c r="AE51" s="192"/>
      <c r="AF51" s="192"/>
      <c r="AG51" s="235">
        <v>0.5</v>
      </c>
      <c r="AH51" s="235">
        <v>0.5</v>
      </c>
      <c r="AI51" s="583" t="s">
        <v>466</v>
      </c>
      <c r="AJ51" s="583" t="s">
        <v>434</v>
      </c>
      <c r="AK51" s="584" t="s">
        <v>1629</v>
      </c>
      <c r="AL51" s="583" t="s">
        <v>435</v>
      </c>
      <c r="AM51" s="583">
        <v>10</v>
      </c>
      <c r="AN51" s="189"/>
      <c r="AO51" s="189"/>
      <c r="AP51" s="757" t="s">
        <v>90</v>
      </c>
      <c r="AQ51" s="764"/>
      <c r="AR51" s="757" t="s">
        <v>102</v>
      </c>
      <c r="AS51" s="757" t="s">
        <v>103</v>
      </c>
      <c r="AT51" s="766" t="s">
        <v>93</v>
      </c>
      <c r="AU51" s="757" t="s">
        <v>104</v>
      </c>
      <c r="AV51" s="766" t="s">
        <v>95</v>
      </c>
      <c r="AW51" s="766" t="s">
        <v>101</v>
      </c>
      <c r="AX51" s="767">
        <v>1</v>
      </c>
      <c r="AY51" s="189"/>
      <c r="AZ51" s="612"/>
      <c r="BA51" s="189"/>
      <c r="BB51" s="189"/>
      <c r="BC51" s="189"/>
      <c r="BD51" s="189"/>
      <c r="BE51" s="189"/>
      <c r="BF51" s="189"/>
    </row>
    <row r="52" spans="1:64" s="240" customFormat="1" ht="16.5" customHeight="1" x14ac:dyDescent="0.2">
      <c r="A52" s="717">
        <v>4</v>
      </c>
      <c r="B52" s="422" t="s">
        <v>462</v>
      </c>
      <c r="C52" s="189"/>
      <c r="D52" s="189"/>
      <c r="E52" s="189"/>
      <c r="F52" s="189"/>
      <c r="G52" s="189"/>
      <c r="H52" s="189"/>
      <c r="I52" s="189"/>
      <c r="J52" s="189"/>
      <c r="K52" s="189"/>
      <c r="L52" s="189"/>
      <c r="M52" s="189"/>
      <c r="N52" s="189"/>
      <c r="O52" s="189"/>
      <c r="P52" s="189"/>
      <c r="Q52" s="190" t="str">
        <f>IF(R52="", "", _xlfn.XLOOKUP(R52, 'UHCC resource mapping'!D:D, 'UHCC resource mapping'!B:B, ""))</f>
        <v>Early detection, diagnosis and staging of breast cancer</v>
      </c>
      <c r="R52" s="191" t="s">
        <v>88</v>
      </c>
      <c r="S52" s="189" t="str">
        <f>IF(R52="", "", _xlfn.XLOOKUP(R52, 'UHCC resource mapping'!D:D, 'UHCC resource mapping'!E:E, ""))</f>
        <v>History and physical examination</v>
      </c>
      <c r="T52" s="189" t="s">
        <v>334</v>
      </c>
      <c r="U52" s="809"/>
      <c r="V52" s="809"/>
      <c r="W52" s="190"/>
      <c r="X52" s="190"/>
      <c r="Y52" s="192"/>
      <c r="Z52" s="189"/>
      <c r="AA52" s="189"/>
      <c r="AB52" s="189" t="str">
        <f>IF(R52="", "", _xlfn.XLOOKUP(R52, 'UHCC resource mapping'!D:D, 'UHCC resource mapping'!E:E, ""))</f>
        <v>History and physical examination</v>
      </c>
      <c r="AC52" s="232">
        <v>1</v>
      </c>
      <c r="AD52" s="192"/>
      <c r="AE52" s="192"/>
      <c r="AF52" s="192"/>
      <c r="AG52" s="235">
        <v>0.5</v>
      </c>
      <c r="AH52" s="235">
        <v>0.5</v>
      </c>
      <c r="AI52" s="583"/>
      <c r="AJ52" s="583"/>
      <c r="AK52" s="583"/>
      <c r="AL52" s="583"/>
      <c r="AM52" s="583"/>
      <c r="AN52" s="189"/>
      <c r="AO52" s="189"/>
      <c r="AP52" s="757" t="s">
        <v>90</v>
      </c>
      <c r="AQ52" s="764"/>
      <c r="AR52" s="757" t="s">
        <v>105</v>
      </c>
      <c r="AS52" s="757" t="s">
        <v>106</v>
      </c>
      <c r="AT52" s="757" t="s">
        <v>93</v>
      </c>
      <c r="AU52" s="757" t="s">
        <v>107</v>
      </c>
      <c r="AV52" s="757" t="s">
        <v>108</v>
      </c>
      <c r="AW52" s="757" t="s">
        <v>101</v>
      </c>
      <c r="AX52" s="765">
        <v>1</v>
      </c>
      <c r="AY52" s="189"/>
      <c r="AZ52" s="612"/>
      <c r="BA52" s="189"/>
      <c r="BB52" s="189"/>
      <c r="BC52" s="189"/>
      <c r="BD52" s="189"/>
      <c r="BE52" s="189"/>
      <c r="BF52" s="189"/>
    </row>
    <row r="53" spans="1:64" s="240" customFormat="1" ht="16.5" customHeight="1" x14ac:dyDescent="0.2">
      <c r="A53" s="717">
        <v>4</v>
      </c>
      <c r="B53" s="422" t="s">
        <v>462</v>
      </c>
      <c r="C53" s="189"/>
      <c r="D53" s="189"/>
      <c r="E53" s="189"/>
      <c r="F53" s="189"/>
      <c r="G53" s="189"/>
      <c r="H53" s="189"/>
      <c r="I53" s="189"/>
      <c r="J53" s="189"/>
      <c r="K53" s="189"/>
      <c r="L53" s="189"/>
      <c r="M53" s="189"/>
      <c r="N53" s="189"/>
      <c r="O53" s="189"/>
      <c r="P53" s="189"/>
      <c r="Q53" s="190" t="str">
        <f>IF(R53="", "", _xlfn.XLOOKUP(R53, 'UHCC resource mapping'!D:D, 'UHCC resource mapping'!B:B, ""))</f>
        <v>Early detection, diagnosis and staging of breast cancer</v>
      </c>
      <c r="R53" s="191" t="s">
        <v>88</v>
      </c>
      <c r="S53" s="189" t="str">
        <f>IF(R53="", "", _xlfn.XLOOKUP(R53, 'UHCC resource mapping'!D:D, 'UHCC resource mapping'!E:E, ""))</f>
        <v>History and physical examination</v>
      </c>
      <c r="T53" s="189" t="s">
        <v>334</v>
      </c>
      <c r="U53" s="809"/>
      <c r="V53" s="809"/>
      <c r="W53" s="190"/>
      <c r="X53" s="236"/>
      <c r="Y53" s="237"/>
      <c r="Z53" s="238"/>
      <c r="AA53" s="189"/>
      <c r="AB53" s="189" t="str">
        <f>IF(R53="", "", _xlfn.XLOOKUP(R53, 'UHCC resource mapping'!D:D, 'UHCC resource mapping'!E:E, ""))</f>
        <v>History and physical examination</v>
      </c>
      <c r="AC53" s="232">
        <v>1</v>
      </c>
      <c r="AD53" s="237"/>
      <c r="AE53" s="192"/>
      <c r="AF53" s="192"/>
      <c r="AG53" s="235">
        <v>0.5</v>
      </c>
      <c r="AH53" s="235">
        <v>0.5</v>
      </c>
      <c r="AI53" s="583"/>
      <c r="AJ53" s="583"/>
      <c r="AK53" s="583"/>
      <c r="AL53" s="583"/>
      <c r="AM53" s="583"/>
      <c r="AN53" s="189"/>
      <c r="AO53" s="189"/>
      <c r="AP53" s="774" t="s">
        <v>90</v>
      </c>
      <c r="AQ53" s="810"/>
      <c r="AR53" s="811" t="s">
        <v>109</v>
      </c>
      <c r="AS53" s="773" t="s">
        <v>103</v>
      </c>
      <c r="AT53" s="774" t="s">
        <v>93</v>
      </c>
      <c r="AU53" s="773" t="s">
        <v>110</v>
      </c>
      <c r="AV53" s="774" t="s">
        <v>95</v>
      </c>
      <c r="AW53" s="774" t="s">
        <v>96</v>
      </c>
      <c r="AX53" s="812">
        <v>1</v>
      </c>
      <c r="AY53" s="189"/>
      <c r="AZ53" s="612"/>
      <c r="BA53" s="189"/>
      <c r="BB53" s="189"/>
      <c r="BC53" s="189"/>
      <c r="BD53" s="189"/>
      <c r="BE53" s="189"/>
      <c r="BF53" s="189"/>
    </row>
    <row r="54" spans="1:64" s="240" customFormat="1" ht="16.5" customHeight="1" x14ac:dyDescent="0.2">
      <c r="A54" s="717">
        <v>4</v>
      </c>
      <c r="B54" s="422" t="s">
        <v>462</v>
      </c>
      <c r="C54" s="189"/>
      <c r="D54" s="189"/>
      <c r="E54" s="189"/>
      <c r="F54" s="189"/>
      <c r="G54" s="189"/>
      <c r="H54" s="189"/>
      <c r="I54" s="189"/>
      <c r="J54" s="189"/>
      <c r="K54" s="189"/>
      <c r="L54" s="189"/>
      <c r="M54" s="189"/>
      <c r="N54" s="189"/>
      <c r="O54" s="189"/>
      <c r="P54" s="189"/>
      <c r="Q54" s="190" t="str">
        <f>IF(R54="", "", _xlfn.XLOOKUP(R54, 'UHCC resource mapping'!D:D, 'UHCC resource mapping'!B:B, ""))</f>
        <v>Early detection, diagnosis and staging of breast cancer</v>
      </c>
      <c r="R54" s="191" t="s">
        <v>192</v>
      </c>
      <c r="S54" s="189" t="str">
        <f>IF(R54="", "", _xlfn.XLOOKUP(R54, 'UHCC resource mapping'!D:D, 'UHCC resource mapping'!E:E, ""))</f>
        <v>Biopsy - breast</v>
      </c>
      <c r="T54" s="189" t="s">
        <v>334</v>
      </c>
      <c r="U54" s="809"/>
      <c r="V54" s="809"/>
      <c r="W54" s="190"/>
      <c r="X54" s="190"/>
      <c r="Y54" s="192"/>
      <c r="Z54" s="192"/>
      <c r="AA54" s="189"/>
      <c r="AB54" s="189" t="str">
        <f>IF(R54="", "", _xlfn.XLOOKUP(R54, 'UHCC resource mapping'!D:D, 'UHCC resource mapping'!E:E, ""))</f>
        <v>Biopsy - breast</v>
      </c>
      <c r="AC54" s="893">
        <v>0.9</v>
      </c>
      <c r="AD54" s="192"/>
      <c r="AE54" s="192"/>
      <c r="AF54" s="192"/>
      <c r="AG54" s="235">
        <v>0.5</v>
      </c>
      <c r="AH54" s="235">
        <v>0.5</v>
      </c>
      <c r="AI54" s="584" t="s">
        <v>444</v>
      </c>
      <c r="AJ54" s="584" t="s">
        <v>445</v>
      </c>
      <c r="AK54" s="1012" t="s">
        <v>1629</v>
      </c>
      <c r="AL54" s="584" t="s">
        <v>435</v>
      </c>
      <c r="AM54" s="584">
        <v>5</v>
      </c>
      <c r="AN54" s="189"/>
      <c r="AO54" s="189"/>
      <c r="AP54" s="757" t="s">
        <v>90</v>
      </c>
      <c r="AQ54" s="764"/>
      <c r="AR54" s="785" t="s">
        <v>91</v>
      </c>
      <c r="AS54" s="785" t="s">
        <v>92</v>
      </c>
      <c r="AT54" s="785" t="s">
        <v>93</v>
      </c>
      <c r="AU54" s="785" t="s">
        <v>94</v>
      </c>
      <c r="AV54" s="785" t="s">
        <v>95</v>
      </c>
      <c r="AW54" s="785" t="s">
        <v>96</v>
      </c>
      <c r="AX54" s="786">
        <v>1</v>
      </c>
      <c r="AY54" s="189"/>
      <c r="AZ54" s="612"/>
      <c r="BA54" s="189"/>
      <c r="BB54" s="189"/>
      <c r="BC54" s="189"/>
      <c r="BD54" s="189"/>
      <c r="BE54" s="189"/>
      <c r="BF54" s="189"/>
    </row>
    <row r="55" spans="1:64" s="240" customFormat="1" ht="16.5" customHeight="1" x14ac:dyDescent="0.2">
      <c r="A55" s="717">
        <v>4</v>
      </c>
      <c r="B55" s="422" t="s">
        <v>462</v>
      </c>
      <c r="C55" s="189"/>
      <c r="D55" s="189"/>
      <c r="E55" s="189"/>
      <c r="F55" s="189"/>
      <c r="G55" s="189"/>
      <c r="H55" s="189"/>
      <c r="I55" s="189"/>
      <c r="J55" s="189"/>
      <c r="K55" s="189"/>
      <c r="L55" s="189"/>
      <c r="M55" s="189"/>
      <c r="N55" s="189"/>
      <c r="O55" s="189"/>
      <c r="P55" s="189"/>
      <c r="Q55" s="190" t="str">
        <f>IF(R55="", "", _xlfn.XLOOKUP(R55, 'UHCC resource mapping'!D:D, 'UHCC resource mapping'!B:B, ""))</f>
        <v>Early detection, diagnosis and staging of breast cancer</v>
      </c>
      <c r="R55" s="191" t="s">
        <v>192</v>
      </c>
      <c r="S55" s="189" t="str">
        <f>IF(R55="", "", _xlfn.XLOOKUP(R55, 'UHCC resource mapping'!D:D, 'UHCC resource mapping'!E:E, ""))</f>
        <v>Biopsy - breast</v>
      </c>
      <c r="T55" s="189" t="s">
        <v>334</v>
      </c>
      <c r="U55" s="809"/>
      <c r="V55" s="809"/>
      <c r="W55" s="190"/>
      <c r="X55" s="236"/>
      <c r="Y55" s="237"/>
      <c r="Z55" s="238"/>
      <c r="AA55" s="189"/>
      <c r="AB55" s="189" t="str">
        <f>IF(R55="", "", _xlfn.XLOOKUP(R55, 'UHCC resource mapping'!D:D, 'UHCC resource mapping'!E:E, ""))</f>
        <v>Biopsy - breast</v>
      </c>
      <c r="AC55" s="232">
        <v>1</v>
      </c>
      <c r="AD55" s="237"/>
      <c r="AE55" s="192"/>
      <c r="AF55" s="192"/>
      <c r="AG55" s="235">
        <v>0.5</v>
      </c>
      <c r="AH55" s="235">
        <v>0.5</v>
      </c>
      <c r="AI55" s="583" t="s">
        <v>472</v>
      </c>
      <c r="AJ55" s="583" t="s">
        <v>469</v>
      </c>
      <c r="AK55" s="583" t="s">
        <v>436</v>
      </c>
      <c r="AL55" s="583" t="s">
        <v>473</v>
      </c>
      <c r="AM55" s="583">
        <v>5</v>
      </c>
      <c r="AN55" s="189"/>
      <c r="AO55" s="189"/>
      <c r="AP55" s="757" t="s">
        <v>90</v>
      </c>
      <c r="AQ55" s="779"/>
      <c r="AR55" s="793" t="s">
        <v>174</v>
      </c>
      <c r="AS55" s="757" t="s">
        <v>148</v>
      </c>
      <c r="AT55" s="757" t="s">
        <v>93</v>
      </c>
      <c r="AU55" s="793" t="s">
        <v>173</v>
      </c>
      <c r="AV55" s="757" t="s">
        <v>95</v>
      </c>
      <c r="AW55" s="757" t="s">
        <v>101</v>
      </c>
      <c r="AX55" s="765">
        <v>1</v>
      </c>
      <c r="AY55" s="189"/>
      <c r="AZ55" s="612"/>
      <c r="BA55" s="189"/>
      <c r="BB55" s="189"/>
      <c r="BC55" s="189"/>
      <c r="BD55" s="189"/>
      <c r="BE55" s="189"/>
      <c r="BF55" s="189"/>
    </row>
    <row r="56" spans="1:64" s="240" customFormat="1" ht="16.5" customHeight="1" x14ac:dyDescent="0.2">
      <c r="A56" s="717">
        <v>4</v>
      </c>
      <c r="B56" s="422" t="s">
        <v>462</v>
      </c>
      <c r="C56" s="189"/>
      <c r="D56" s="189"/>
      <c r="E56" s="189"/>
      <c r="F56" s="189"/>
      <c r="G56" s="189"/>
      <c r="H56" s="189"/>
      <c r="I56" s="189"/>
      <c r="J56" s="189"/>
      <c r="K56" s="189"/>
      <c r="L56" s="189"/>
      <c r="M56" s="189"/>
      <c r="N56" s="189"/>
      <c r="O56" s="189"/>
      <c r="P56" s="189"/>
      <c r="Q56" s="190" t="str">
        <f>IF(R56="", "", _xlfn.XLOOKUP(R56, 'UHCC resource mapping'!D:D, 'UHCC resource mapping'!B:B, ""))</f>
        <v>Early detection, diagnosis and staging of breast cancer</v>
      </c>
      <c r="R56" s="191" t="s">
        <v>192</v>
      </c>
      <c r="S56" s="189" t="str">
        <f>IF(R56="", "", _xlfn.XLOOKUP(R56, 'UHCC resource mapping'!D:D, 'UHCC resource mapping'!E:E, ""))</f>
        <v>Biopsy - breast</v>
      </c>
      <c r="T56" s="189" t="s">
        <v>334</v>
      </c>
      <c r="U56" s="809"/>
      <c r="V56" s="809"/>
      <c r="W56" s="190"/>
      <c r="X56" s="236"/>
      <c r="Y56" s="237"/>
      <c r="Z56" s="238"/>
      <c r="AA56" s="189"/>
      <c r="AB56" s="189" t="str">
        <f>IF(R56="", "", _xlfn.XLOOKUP(R56, 'UHCC resource mapping'!D:D, 'UHCC resource mapping'!E:E, ""))</f>
        <v>Biopsy - breast</v>
      </c>
      <c r="AC56" s="893">
        <v>0.9</v>
      </c>
      <c r="AD56" s="237"/>
      <c r="AE56" s="192"/>
      <c r="AF56" s="192"/>
      <c r="AG56" s="235">
        <v>0.5</v>
      </c>
      <c r="AH56" s="235">
        <v>0.5</v>
      </c>
      <c r="AI56" s="659" t="s">
        <v>474</v>
      </c>
      <c r="AJ56" s="583" t="s">
        <v>475</v>
      </c>
      <c r="AK56" s="584" t="s">
        <v>1629</v>
      </c>
      <c r="AL56" s="583" t="s">
        <v>435</v>
      </c>
      <c r="AM56" s="583">
        <v>5</v>
      </c>
      <c r="AN56" s="189"/>
      <c r="AO56" s="189"/>
      <c r="AP56" s="757" t="s">
        <v>90</v>
      </c>
      <c r="AQ56" s="779"/>
      <c r="AR56" s="779" t="s">
        <v>176</v>
      </c>
      <c r="AS56" s="779" t="s">
        <v>177</v>
      </c>
      <c r="AT56" s="779" t="s">
        <v>93</v>
      </c>
      <c r="AU56" s="779" t="s">
        <v>178</v>
      </c>
      <c r="AV56" s="779" t="s">
        <v>95</v>
      </c>
      <c r="AW56" s="779" t="s">
        <v>101</v>
      </c>
      <c r="AX56" s="758">
        <v>1</v>
      </c>
      <c r="AY56" s="189"/>
      <c r="AZ56" s="612"/>
      <c r="BA56" s="189"/>
      <c r="BB56" s="189"/>
      <c r="BC56" s="189"/>
      <c r="BD56" s="189"/>
      <c r="BE56" s="189"/>
      <c r="BF56" s="189"/>
    </row>
    <row r="57" spans="1:64" s="240" customFormat="1" ht="16.5" customHeight="1" x14ac:dyDescent="0.2">
      <c r="A57" s="717">
        <v>4</v>
      </c>
      <c r="B57" s="422" t="s">
        <v>462</v>
      </c>
      <c r="C57" s="189"/>
      <c r="D57" s="189"/>
      <c r="E57" s="189"/>
      <c r="F57" s="189"/>
      <c r="G57" s="189"/>
      <c r="H57" s="189"/>
      <c r="I57" s="189"/>
      <c r="J57" s="189"/>
      <c r="K57" s="189"/>
      <c r="L57" s="189"/>
      <c r="M57" s="189"/>
      <c r="N57" s="189"/>
      <c r="O57" s="189"/>
      <c r="P57" s="189"/>
      <c r="Q57" s="190" t="str">
        <f>IF(R57="", "", _xlfn.XLOOKUP(R57, 'UHCC resource mapping'!D:D, 'UHCC resource mapping'!B:B, ""))</f>
        <v>Early detection, diagnosis and staging of breast cancer</v>
      </c>
      <c r="R57" s="191" t="s">
        <v>192</v>
      </c>
      <c r="S57" s="189" t="str">
        <f>IF(R57="", "", _xlfn.XLOOKUP(R57, 'UHCC resource mapping'!D:D, 'UHCC resource mapping'!E:E, ""))</f>
        <v>Biopsy - breast</v>
      </c>
      <c r="T57" s="189" t="s">
        <v>334</v>
      </c>
      <c r="U57" s="809"/>
      <c r="V57" s="809"/>
      <c r="W57" s="190"/>
      <c r="X57" s="236"/>
      <c r="Y57" s="237"/>
      <c r="Z57" s="238"/>
      <c r="AA57" s="189"/>
      <c r="AB57" s="189" t="str">
        <f>IF(R57="", "", _xlfn.XLOOKUP(R57, 'UHCC resource mapping'!D:D, 'UHCC resource mapping'!E:E, ""))</f>
        <v>Biopsy - breast</v>
      </c>
      <c r="AC57" s="893">
        <v>0.9</v>
      </c>
      <c r="AD57" s="237"/>
      <c r="AE57" s="192"/>
      <c r="AF57" s="192"/>
      <c r="AG57" s="235">
        <v>0.5</v>
      </c>
      <c r="AH57" s="235">
        <v>0.5</v>
      </c>
      <c r="AI57" s="585" t="s">
        <v>476</v>
      </c>
      <c r="AJ57" s="583" t="s">
        <v>449</v>
      </c>
      <c r="AK57" s="584" t="s">
        <v>1629</v>
      </c>
      <c r="AL57" s="583" t="s">
        <v>435</v>
      </c>
      <c r="AM57" s="583">
        <v>30</v>
      </c>
      <c r="AN57" s="189"/>
      <c r="AO57" s="189"/>
      <c r="AP57" s="757" t="s">
        <v>90</v>
      </c>
      <c r="AQ57" s="779"/>
      <c r="AR57" s="770" t="s">
        <v>179</v>
      </c>
      <c r="AS57" s="768" t="s">
        <v>106</v>
      </c>
      <c r="AT57" s="768" t="s">
        <v>93</v>
      </c>
      <c r="AU57" s="768" t="s">
        <v>180</v>
      </c>
      <c r="AV57" s="768" t="s">
        <v>108</v>
      </c>
      <c r="AW57" s="768" t="s">
        <v>101</v>
      </c>
      <c r="AX57" s="813">
        <v>1</v>
      </c>
      <c r="AY57" s="189"/>
      <c r="AZ57" s="612"/>
      <c r="BA57" s="189"/>
      <c r="BB57" s="189"/>
      <c r="BC57" s="189"/>
      <c r="BD57" s="189"/>
      <c r="BE57" s="189"/>
      <c r="BF57" s="189"/>
    </row>
    <row r="58" spans="1:64" s="240" customFormat="1" ht="16.5" customHeight="1" x14ac:dyDescent="0.2">
      <c r="A58" s="717">
        <v>4</v>
      </c>
      <c r="B58" s="422" t="s">
        <v>462</v>
      </c>
      <c r="C58" s="189"/>
      <c r="D58" s="189"/>
      <c r="E58" s="189"/>
      <c r="F58" s="189"/>
      <c r="G58" s="189"/>
      <c r="H58" s="189"/>
      <c r="I58" s="189"/>
      <c r="J58" s="189"/>
      <c r="K58" s="189"/>
      <c r="L58" s="189"/>
      <c r="M58" s="189"/>
      <c r="N58" s="189"/>
      <c r="O58" s="189"/>
      <c r="P58" s="189"/>
      <c r="Q58" s="190" t="str">
        <f>IF(R58="", "", _xlfn.XLOOKUP(R58, 'UHCC resource mapping'!D:D, 'UHCC resource mapping'!B:B, ""))</f>
        <v>Early detection, diagnosis and staging of breast cancer</v>
      </c>
      <c r="R58" s="191" t="s">
        <v>192</v>
      </c>
      <c r="S58" s="189" t="str">
        <f>IF(R58="", "", _xlfn.XLOOKUP(R58, 'UHCC resource mapping'!D:D, 'UHCC resource mapping'!E:E, ""))</f>
        <v>Biopsy - breast</v>
      </c>
      <c r="T58" s="189" t="s">
        <v>334</v>
      </c>
      <c r="U58" s="809"/>
      <c r="V58" s="809"/>
      <c r="W58" s="190"/>
      <c r="X58" s="236"/>
      <c r="Y58" s="237"/>
      <c r="Z58" s="238"/>
      <c r="AA58" s="189"/>
      <c r="AB58" s="189" t="str">
        <f>IF(R58="", "", _xlfn.XLOOKUP(R58, 'UHCC resource mapping'!D:D, 'UHCC resource mapping'!E:E, ""))</f>
        <v>Biopsy - breast</v>
      </c>
      <c r="AC58" s="232">
        <v>1</v>
      </c>
      <c r="AD58" s="237"/>
      <c r="AE58" s="192"/>
      <c r="AF58" s="192"/>
      <c r="AG58" s="235">
        <v>0.5</v>
      </c>
      <c r="AH58" s="235">
        <v>0.5</v>
      </c>
      <c r="AI58" s="583" t="s">
        <v>477</v>
      </c>
      <c r="AJ58" s="583" t="s">
        <v>478</v>
      </c>
      <c r="AK58" s="583" t="s">
        <v>436</v>
      </c>
      <c r="AL58" s="583" t="s">
        <v>473</v>
      </c>
      <c r="AM58" s="583">
        <v>5</v>
      </c>
      <c r="AN58" s="189"/>
      <c r="AO58" s="189"/>
      <c r="AP58" s="757" t="s">
        <v>90</v>
      </c>
      <c r="AQ58" s="814"/>
      <c r="AR58" s="770" t="s">
        <v>193</v>
      </c>
      <c r="AS58" s="768" t="s">
        <v>106</v>
      </c>
      <c r="AT58" s="768" t="s">
        <v>93</v>
      </c>
      <c r="AU58" s="768" t="s">
        <v>194</v>
      </c>
      <c r="AV58" s="768" t="s">
        <v>108</v>
      </c>
      <c r="AW58" s="768" t="s">
        <v>101</v>
      </c>
      <c r="AX58" s="813">
        <v>1</v>
      </c>
      <c r="AY58" s="189"/>
      <c r="AZ58" s="612"/>
      <c r="BA58" s="189"/>
      <c r="BB58" s="189"/>
      <c r="BC58" s="189"/>
      <c r="BD58" s="189"/>
      <c r="BE58" s="189"/>
      <c r="BF58" s="189"/>
    </row>
    <row r="59" spans="1:64" s="240" customFormat="1" ht="16.5" customHeight="1" x14ac:dyDescent="0.2">
      <c r="A59" s="717">
        <v>4</v>
      </c>
      <c r="B59" s="422" t="s">
        <v>462</v>
      </c>
      <c r="C59" s="189"/>
      <c r="D59" s="189"/>
      <c r="E59" s="189"/>
      <c r="F59" s="189"/>
      <c r="G59" s="189"/>
      <c r="H59" s="189"/>
      <c r="I59" s="189"/>
      <c r="J59" s="189"/>
      <c r="K59" s="189"/>
      <c r="L59" s="189"/>
      <c r="M59" s="189"/>
      <c r="N59" s="189"/>
      <c r="O59" s="189"/>
      <c r="P59" s="189"/>
      <c r="Q59" s="190" t="str">
        <f>IF(R59="", "", _xlfn.XLOOKUP(R59, 'UHCC resource mapping'!D:D, 'UHCC resource mapping'!B:B, ""))</f>
        <v>Early detection, diagnosis and staging of breast cancer</v>
      </c>
      <c r="R59" s="191" t="s">
        <v>192</v>
      </c>
      <c r="S59" s="189" t="str">
        <f>IF(R59="", "", _xlfn.XLOOKUP(R59, 'UHCC resource mapping'!D:D, 'UHCC resource mapping'!E:E, ""))</f>
        <v>Biopsy - breast</v>
      </c>
      <c r="T59" s="189" t="s">
        <v>334</v>
      </c>
      <c r="U59" s="809"/>
      <c r="V59" s="809"/>
      <c r="W59" s="190"/>
      <c r="X59" s="236"/>
      <c r="Y59" s="237"/>
      <c r="Z59" s="238"/>
      <c r="AA59" s="189"/>
      <c r="AB59" s="189" t="str">
        <f>IF(R59="", "", _xlfn.XLOOKUP(R59, 'UHCC resource mapping'!D:D, 'UHCC resource mapping'!E:E, ""))</f>
        <v>Biopsy - breast</v>
      </c>
      <c r="AC59" s="893">
        <v>0.9</v>
      </c>
      <c r="AD59" s="237"/>
      <c r="AE59" s="192"/>
      <c r="AF59" s="192"/>
      <c r="AG59" s="235">
        <v>0.5</v>
      </c>
      <c r="AH59" s="235">
        <v>0.5</v>
      </c>
      <c r="AI59" s="583" t="s">
        <v>479</v>
      </c>
      <c r="AJ59" s="583" t="s">
        <v>434</v>
      </c>
      <c r="AK59" s="584" t="s">
        <v>1629</v>
      </c>
      <c r="AL59" s="583" t="s">
        <v>435</v>
      </c>
      <c r="AM59" s="583">
        <v>5</v>
      </c>
      <c r="AN59" s="189"/>
      <c r="AO59" s="189"/>
      <c r="AP59" s="773" t="s">
        <v>90</v>
      </c>
      <c r="AQ59" s="815"/>
      <c r="AR59" s="815" t="s">
        <v>195</v>
      </c>
      <c r="AS59" s="815" t="s">
        <v>106</v>
      </c>
      <c r="AT59" s="815" t="s">
        <v>93</v>
      </c>
      <c r="AU59" s="815" t="s">
        <v>196</v>
      </c>
      <c r="AV59" s="815" t="s">
        <v>108</v>
      </c>
      <c r="AW59" s="815" t="s">
        <v>101</v>
      </c>
      <c r="AX59" s="806">
        <v>1</v>
      </c>
      <c r="AY59" s="189"/>
      <c r="AZ59" s="612"/>
      <c r="BA59" s="189"/>
      <c r="BB59" s="189"/>
      <c r="BC59" s="189"/>
      <c r="BD59" s="189"/>
      <c r="BE59" s="189"/>
      <c r="BF59" s="189"/>
    </row>
    <row r="60" spans="1:64" s="240" customFormat="1" ht="16.5" customHeight="1" x14ac:dyDescent="0.2">
      <c r="A60" s="717">
        <v>4</v>
      </c>
      <c r="B60" s="422" t="s">
        <v>462</v>
      </c>
      <c r="C60" s="189"/>
      <c r="D60" s="189"/>
      <c r="E60" s="189"/>
      <c r="F60" s="189"/>
      <c r="G60" s="189"/>
      <c r="H60" s="189"/>
      <c r="I60" s="189"/>
      <c r="J60" s="189"/>
      <c r="K60" s="189"/>
      <c r="L60" s="189"/>
      <c r="M60" s="189"/>
      <c r="N60" s="189"/>
      <c r="O60" s="189"/>
      <c r="P60" s="189"/>
      <c r="Q60" s="190" t="str">
        <f>IF(R60="", "", _xlfn.XLOOKUP(R60, 'UHCC resource mapping'!D:D, 'UHCC resource mapping'!B:B, ""))</f>
        <v>Early detection, diagnosis and staging of breast cancer</v>
      </c>
      <c r="R60" s="677" t="s">
        <v>192</v>
      </c>
      <c r="S60" s="189" t="str">
        <f>IF(R60="", "", _xlfn.XLOOKUP(R60, 'UHCC resource mapping'!D:D, 'UHCC resource mapping'!E:E, ""))</f>
        <v>Biopsy - breast</v>
      </c>
      <c r="T60" s="189" t="s">
        <v>334</v>
      </c>
      <c r="U60" s="809"/>
      <c r="V60" s="809"/>
      <c r="W60" s="190"/>
      <c r="X60" s="236"/>
      <c r="Y60" s="237"/>
      <c r="Z60" s="238"/>
      <c r="AA60" s="189"/>
      <c r="AB60" s="189" t="str">
        <f>IF(R60="", "", _xlfn.XLOOKUP(R60, 'UHCC resource mapping'!D:D, 'UHCC resource mapping'!E:E, ""))</f>
        <v>Biopsy - breast</v>
      </c>
      <c r="AC60" s="232">
        <v>1</v>
      </c>
      <c r="AD60" s="237"/>
      <c r="AE60" s="192"/>
      <c r="AF60" s="192"/>
      <c r="AG60" s="235">
        <v>0.5</v>
      </c>
      <c r="AH60" s="235">
        <v>0.5</v>
      </c>
      <c r="AI60" s="583"/>
      <c r="AJ60" s="583"/>
      <c r="AK60" s="583"/>
      <c r="AL60" s="583"/>
      <c r="AM60" s="583"/>
      <c r="AN60" s="189"/>
      <c r="AO60" s="189"/>
      <c r="AP60" s="816"/>
      <c r="AQ60" s="817"/>
      <c r="AR60" s="817"/>
      <c r="AS60" s="817"/>
      <c r="AT60" s="817"/>
      <c r="AU60" s="817"/>
      <c r="AV60" s="817"/>
      <c r="AW60" s="817"/>
      <c r="AX60" s="818"/>
      <c r="AY60" s="189"/>
      <c r="AZ60" s="612"/>
      <c r="BA60" s="189"/>
      <c r="BB60" s="189"/>
      <c r="BC60" s="189"/>
      <c r="BD60" s="189"/>
      <c r="BE60" s="189"/>
      <c r="BF60" s="189"/>
      <c r="BJ60" s="807" t="s">
        <v>134</v>
      </c>
      <c r="BK60" s="807" t="s">
        <v>135</v>
      </c>
      <c r="BL60" s="808" t="s">
        <v>116</v>
      </c>
    </row>
    <row r="61" spans="1:64" s="240" customFormat="1" ht="16.5" customHeight="1" x14ac:dyDescent="0.2">
      <c r="A61" s="717">
        <v>4</v>
      </c>
      <c r="B61" s="422" t="s">
        <v>462</v>
      </c>
      <c r="C61" s="189"/>
      <c r="D61" s="189"/>
      <c r="E61" s="189"/>
      <c r="F61" s="189"/>
      <c r="G61" s="189"/>
      <c r="H61" s="189"/>
      <c r="I61" s="189"/>
      <c r="J61" s="189"/>
      <c r="K61" s="189"/>
      <c r="L61" s="189"/>
      <c r="M61" s="189"/>
      <c r="N61" s="189"/>
      <c r="O61" s="189"/>
      <c r="P61" s="189"/>
      <c r="Q61" s="190" t="str">
        <f>IF(R61="", "", _xlfn.XLOOKUP(R61, 'UHCC resource mapping'!D:D, 'UHCC resource mapping'!B:B, ""))</f>
        <v>Early detection, diagnosis and staging of breast cancer</v>
      </c>
      <c r="R61" s="191" t="s">
        <v>201</v>
      </c>
      <c r="S61" s="189" t="str">
        <f>IF(R61="", "", _xlfn.XLOOKUP(R61, 'UHCC resource mapping'!D:D, 'UHCC resource mapping'!E:E, ""))</f>
        <v>Biopsy - fine needle aspiration</v>
      </c>
      <c r="T61" s="189" t="s">
        <v>334</v>
      </c>
      <c r="U61" s="809"/>
      <c r="V61" s="809"/>
      <c r="W61" s="190"/>
      <c r="X61" s="190"/>
      <c r="Y61" s="192"/>
      <c r="Z61" s="192"/>
      <c r="AA61" s="189"/>
      <c r="AB61" s="189" t="str">
        <f>IF(R61="", "", _xlfn.XLOOKUP(R61, 'UHCC resource mapping'!D:D, 'UHCC resource mapping'!E:E, ""))</f>
        <v>Biopsy - fine needle aspiration</v>
      </c>
      <c r="AC61" s="1013">
        <v>0.2</v>
      </c>
      <c r="AD61" s="192"/>
      <c r="AE61" s="192"/>
      <c r="AF61" s="192"/>
      <c r="AG61" s="235">
        <v>0.5</v>
      </c>
      <c r="AH61" s="235">
        <v>0.5</v>
      </c>
      <c r="AI61" s="584" t="s">
        <v>444</v>
      </c>
      <c r="AJ61" s="584" t="s">
        <v>445</v>
      </c>
      <c r="AK61" s="584" t="s">
        <v>1629</v>
      </c>
      <c r="AL61" s="584" t="s">
        <v>435</v>
      </c>
      <c r="AM61" s="584">
        <v>10</v>
      </c>
      <c r="AN61" s="189"/>
      <c r="AO61" s="189"/>
      <c r="AP61" s="757" t="s">
        <v>90</v>
      </c>
      <c r="AQ61" s="764"/>
      <c r="AR61" s="785" t="s">
        <v>91</v>
      </c>
      <c r="AS61" s="785" t="s">
        <v>92</v>
      </c>
      <c r="AT61" s="785" t="s">
        <v>93</v>
      </c>
      <c r="AU61" s="785" t="s">
        <v>94</v>
      </c>
      <c r="AV61" s="785" t="s">
        <v>95</v>
      </c>
      <c r="AW61" s="785" t="s">
        <v>96</v>
      </c>
      <c r="AX61" s="786">
        <v>1</v>
      </c>
      <c r="AY61" s="189"/>
      <c r="AZ61" s="612"/>
      <c r="BA61" s="189"/>
      <c r="BB61" s="189"/>
      <c r="BC61" s="189"/>
      <c r="BD61" s="189"/>
      <c r="BE61" s="189"/>
      <c r="BF61" s="189"/>
    </row>
    <row r="62" spans="1:64" s="240" customFormat="1" ht="16.5" customHeight="1" x14ac:dyDescent="0.2">
      <c r="A62" s="717">
        <v>4</v>
      </c>
      <c r="B62" s="422" t="s">
        <v>462</v>
      </c>
      <c r="C62" s="189"/>
      <c r="D62" s="189"/>
      <c r="E62" s="189"/>
      <c r="F62" s="189"/>
      <c r="G62" s="189"/>
      <c r="H62" s="189"/>
      <c r="I62" s="189"/>
      <c r="J62" s="189"/>
      <c r="K62" s="189"/>
      <c r="L62" s="189"/>
      <c r="M62" s="189"/>
      <c r="N62" s="189"/>
      <c r="O62" s="189"/>
      <c r="P62" s="189"/>
      <c r="Q62" s="190" t="str">
        <f>IF(R62="", "", _xlfn.XLOOKUP(R62, 'UHCC resource mapping'!D:D, 'UHCC resource mapping'!B:B, ""))</f>
        <v>Early detection, diagnosis and staging of breast cancer</v>
      </c>
      <c r="R62" s="191" t="s">
        <v>201</v>
      </c>
      <c r="S62" s="189" t="str">
        <f>IF(R62="", "", _xlfn.XLOOKUP(R62, 'UHCC resource mapping'!D:D, 'UHCC resource mapping'!E:E, ""))</f>
        <v>Biopsy - fine needle aspiration</v>
      </c>
      <c r="T62" s="189" t="s">
        <v>334</v>
      </c>
      <c r="U62" s="809"/>
      <c r="V62" s="809"/>
      <c r="W62" s="190"/>
      <c r="X62" s="236"/>
      <c r="Y62" s="237"/>
      <c r="Z62" s="238"/>
      <c r="AA62" s="189"/>
      <c r="AB62" s="189" t="str">
        <f>IF(R62="", "", _xlfn.XLOOKUP(R62, 'UHCC resource mapping'!D:D, 'UHCC resource mapping'!E:E, ""))</f>
        <v>Biopsy - fine needle aspiration</v>
      </c>
      <c r="AC62" s="235">
        <v>0.2</v>
      </c>
      <c r="AD62" s="237"/>
      <c r="AE62" s="192"/>
      <c r="AF62" s="192"/>
      <c r="AG62" s="235">
        <v>0.5</v>
      </c>
      <c r="AH62" s="235">
        <v>0.5</v>
      </c>
      <c r="AI62" s="583" t="s">
        <v>472</v>
      </c>
      <c r="AJ62" s="583" t="s">
        <v>469</v>
      </c>
      <c r="AK62" s="583" t="s">
        <v>436</v>
      </c>
      <c r="AL62" s="583" t="s">
        <v>473</v>
      </c>
      <c r="AM62" s="583">
        <v>5</v>
      </c>
      <c r="AN62" s="189"/>
      <c r="AO62" s="189"/>
      <c r="AP62" s="757" t="s">
        <v>90</v>
      </c>
      <c r="AQ62" s="819"/>
      <c r="AR62" s="793" t="s">
        <v>174</v>
      </c>
      <c r="AS62" s="757" t="s">
        <v>148</v>
      </c>
      <c r="AT62" s="757" t="s">
        <v>93</v>
      </c>
      <c r="AU62" s="793" t="s">
        <v>173</v>
      </c>
      <c r="AV62" s="757" t="s">
        <v>95</v>
      </c>
      <c r="AW62" s="757" t="s">
        <v>101</v>
      </c>
      <c r="AX62" s="765">
        <v>1</v>
      </c>
      <c r="AY62" s="189"/>
      <c r="AZ62" s="612"/>
      <c r="BA62" s="189"/>
      <c r="BB62" s="189"/>
      <c r="BC62" s="189"/>
      <c r="BD62" s="189"/>
      <c r="BE62" s="189"/>
      <c r="BF62" s="189"/>
    </row>
    <row r="63" spans="1:64" s="240" customFormat="1" ht="16.5" customHeight="1" x14ac:dyDescent="0.2">
      <c r="A63" s="717">
        <v>4</v>
      </c>
      <c r="B63" s="422" t="s">
        <v>462</v>
      </c>
      <c r="C63" s="189"/>
      <c r="D63" s="189"/>
      <c r="E63" s="189"/>
      <c r="F63" s="189"/>
      <c r="G63" s="189"/>
      <c r="H63" s="189"/>
      <c r="I63" s="189"/>
      <c r="J63" s="189"/>
      <c r="K63" s="189"/>
      <c r="L63" s="189"/>
      <c r="M63" s="189"/>
      <c r="N63" s="189"/>
      <c r="O63" s="189"/>
      <c r="P63" s="189"/>
      <c r="Q63" s="190" t="str">
        <f>IF(R63="", "", _xlfn.XLOOKUP(R63, 'UHCC resource mapping'!D:D, 'UHCC resource mapping'!B:B, ""))</f>
        <v>Early detection, diagnosis and staging of breast cancer</v>
      </c>
      <c r="R63" s="191" t="s">
        <v>201</v>
      </c>
      <c r="S63" s="189" t="str">
        <f>IF(R63="", "", _xlfn.XLOOKUP(R63, 'UHCC resource mapping'!D:D, 'UHCC resource mapping'!E:E, ""))</f>
        <v>Biopsy - fine needle aspiration</v>
      </c>
      <c r="T63" s="189" t="s">
        <v>334</v>
      </c>
      <c r="U63" s="809"/>
      <c r="V63" s="809"/>
      <c r="W63" s="190"/>
      <c r="X63" s="236"/>
      <c r="Y63" s="237"/>
      <c r="Z63" s="238"/>
      <c r="AA63" s="189"/>
      <c r="AB63" s="189" t="str">
        <f>IF(R63="", "", _xlfn.XLOOKUP(R63, 'UHCC resource mapping'!D:D, 'UHCC resource mapping'!E:E, ""))</f>
        <v>Biopsy - fine needle aspiration</v>
      </c>
      <c r="AC63" s="235">
        <v>0.2</v>
      </c>
      <c r="AD63" s="237"/>
      <c r="AE63" s="192"/>
      <c r="AF63" s="192"/>
      <c r="AG63" s="235">
        <v>0.5</v>
      </c>
      <c r="AH63" s="235">
        <v>0.5</v>
      </c>
      <c r="AI63" s="659" t="s">
        <v>480</v>
      </c>
      <c r="AJ63" s="583" t="s">
        <v>475</v>
      </c>
      <c r="AK63" s="584" t="s">
        <v>1629</v>
      </c>
      <c r="AL63" s="583" t="s">
        <v>435</v>
      </c>
      <c r="AM63" s="583">
        <v>5</v>
      </c>
      <c r="AN63" s="189"/>
      <c r="AO63" s="189"/>
      <c r="AP63" s="757" t="s">
        <v>90</v>
      </c>
      <c r="AQ63" s="819"/>
      <c r="AR63" s="779" t="s">
        <v>176</v>
      </c>
      <c r="AS63" s="779" t="s">
        <v>177</v>
      </c>
      <c r="AT63" s="779" t="s">
        <v>93</v>
      </c>
      <c r="AU63" s="779" t="s">
        <v>178</v>
      </c>
      <c r="AV63" s="779" t="s">
        <v>95</v>
      </c>
      <c r="AW63" s="779" t="s">
        <v>101</v>
      </c>
      <c r="AX63" s="758">
        <v>1</v>
      </c>
      <c r="AY63" s="189"/>
      <c r="AZ63" s="612"/>
      <c r="BA63" s="189"/>
      <c r="BB63" s="189"/>
      <c r="BC63" s="189"/>
      <c r="BD63" s="189"/>
      <c r="BE63" s="189"/>
      <c r="BF63" s="189"/>
    </row>
    <row r="64" spans="1:64" s="240" customFormat="1" ht="16.5" customHeight="1" x14ac:dyDescent="0.2">
      <c r="A64" s="717">
        <v>4</v>
      </c>
      <c r="B64" s="422" t="s">
        <v>462</v>
      </c>
      <c r="C64" s="189"/>
      <c r="D64" s="189"/>
      <c r="E64" s="189"/>
      <c r="F64" s="189"/>
      <c r="G64" s="189"/>
      <c r="H64" s="189"/>
      <c r="I64" s="189"/>
      <c r="J64" s="189"/>
      <c r="K64" s="189"/>
      <c r="L64" s="189"/>
      <c r="M64" s="189"/>
      <c r="N64" s="189"/>
      <c r="O64" s="189"/>
      <c r="P64" s="189"/>
      <c r="Q64" s="190" t="str">
        <f>IF(R64="", "", _xlfn.XLOOKUP(R64, 'UHCC resource mapping'!D:D, 'UHCC resource mapping'!B:B, ""))</f>
        <v>Early detection, diagnosis and staging of breast cancer</v>
      </c>
      <c r="R64" s="191" t="s">
        <v>201</v>
      </c>
      <c r="S64" s="189" t="str">
        <f>IF(R64="", "", _xlfn.XLOOKUP(R64, 'UHCC resource mapping'!D:D, 'UHCC resource mapping'!E:E, ""))</f>
        <v>Biopsy - fine needle aspiration</v>
      </c>
      <c r="T64" s="189" t="s">
        <v>334</v>
      </c>
      <c r="U64" s="809"/>
      <c r="V64" s="809"/>
      <c r="W64" s="190"/>
      <c r="X64" s="236"/>
      <c r="Y64" s="237"/>
      <c r="Z64" s="238"/>
      <c r="AA64" s="189"/>
      <c r="AB64" s="189" t="str">
        <f>IF(R64="", "", _xlfn.XLOOKUP(R64, 'UHCC resource mapping'!D:D, 'UHCC resource mapping'!E:E, ""))</f>
        <v>Biopsy - fine needle aspiration</v>
      </c>
      <c r="AC64" s="235">
        <v>0.2</v>
      </c>
      <c r="AD64" s="237"/>
      <c r="AE64" s="192"/>
      <c r="AF64" s="192"/>
      <c r="AG64" s="235">
        <v>0.5</v>
      </c>
      <c r="AH64" s="235">
        <v>0.5</v>
      </c>
      <c r="AI64" s="585" t="s">
        <v>481</v>
      </c>
      <c r="AJ64" s="583" t="s">
        <v>449</v>
      </c>
      <c r="AK64" s="584" t="s">
        <v>1629</v>
      </c>
      <c r="AL64" s="583" t="s">
        <v>435</v>
      </c>
      <c r="AM64" s="583">
        <v>30</v>
      </c>
      <c r="AN64" s="189"/>
      <c r="AO64" s="189"/>
      <c r="AP64" s="757" t="s">
        <v>90</v>
      </c>
      <c r="AQ64" s="819"/>
      <c r="AR64" s="770" t="s">
        <v>179</v>
      </c>
      <c r="AS64" s="768" t="s">
        <v>106</v>
      </c>
      <c r="AT64" s="768" t="s">
        <v>93</v>
      </c>
      <c r="AU64" s="768" t="s">
        <v>180</v>
      </c>
      <c r="AV64" s="819" t="s">
        <v>108</v>
      </c>
      <c r="AW64" s="768" t="s">
        <v>101</v>
      </c>
      <c r="AX64" s="813">
        <v>1</v>
      </c>
      <c r="AY64" s="189"/>
      <c r="AZ64" s="612"/>
      <c r="BA64" s="189"/>
      <c r="BB64" s="189"/>
      <c r="BC64" s="189"/>
      <c r="BD64" s="189"/>
      <c r="BE64" s="189"/>
      <c r="BF64" s="189"/>
    </row>
    <row r="65" spans="1:64" s="240" customFormat="1" ht="16.5" customHeight="1" x14ac:dyDescent="0.2">
      <c r="A65" s="717">
        <v>4</v>
      </c>
      <c r="B65" s="422" t="s">
        <v>462</v>
      </c>
      <c r="C65" s="189"/>
      <c r="D65" s="189"/>
      <c r="E65" s="189"/>
      <c r="F65" s="189"/>
      <c r="G65" s="189"/>
      <c r="H65" s="189"/>
      <c r="I65" s="189"/>
      <c r="J65" s="189"/>
      <c r="K65" s="189"/>
      <c r="L65" s="189"/>
      <c r="M65" s="189"/>
      <c r="N65" s="189"/>
      <c r="O65" s="189"/>
      <c r="P65" s="189"/>
      <c r="Q65" s="190" t="str">
        <f>IF(R65="", "", _xlfn.XLOOKUP(R65, 'UHCC resource mapping'!D:D, 'UHCC resource mapping'!B:B, ""))</f>
        <v>Early detection, diagnosis and staging of breast cancer</v>
      </c>
      <c r="R65" s="191" t="s">
        <v>201</v>
      </c>
      <c r="S65" s="189" t="str">
        <f>IF(R65="", "", _xlfn.XLOOKUP(R65, 'UHCC resource mapping'!D:D, 'UHCC resource mapping'!E:E, ""))</f>
        <v>Biopsy - fine needle aspiration</v>
      </c>
      <c r="T65" s="189" t="s">
        <v>334</v>
      </c>
      <c r="U65" s="809"/>
      <c r="V65" s="809"/>
      <c r="W65" s="190"/>
      <c r="X65" s="236"/>
      <c r="Y65" s="237"/>
      <c r="Z65" s="238"/>
      <c r="AA65" s="189"/>
      <c r="AB65" s="189" t="str">
        <f>IF(R65="", "", _xlfn.XLOOKUP(R65, 'UHCC resource mapping'!D:D, 'UHCC resource mapping'!E:E, ""))</f>
        <v>Biopsy - fine needle aspiration</v>
      </c>
      <c r="AC65" s="235">
        <v>0.2</v>
      </c>
      <c r="AD65" s="237"/>
      <c r="AE65" s="192"/>
      <c r="AF65" s="192"/>
      <c r="AG65" s="235">
        <v>0.5</v>
      </c>
      <c r="AH65" s="235">
        <v>0.5</v>
      </c>
      <c r="AI65" s="583" t="s">
        <v>477</v>
      </c>
      <c r="AJ65" s="583" t="s">
        <v>478</v>
      </c>
      <c r="AK65" s="583" t="s">
        <v>436</v>
      </c>
      <c r="AL65" s="583" t="s">
        <v>473</v>
      </c>
      <c r="AM65" s="583">
        <v>5</v>
      </c>
      <c r="AN65" s="189"/>
      <c r="AO65" s="189"/>
      <c r="AP65" s="757" t="s">
        <v>90</v>
      </c>
      <c r="AQ65" s="819"/>
      <c r="AR65" s="789" t="s">
        <v>202</v>
      </c>
      <c r="AS65" s="820" t="s">
        <v>103</v>
      </c>
      <c r="AT65" s="768" t="s">
        <v>93</v>
      </c>
      <c r="AU65" s="820" t="s">
        <v>203</v>
      </c>
      <c r="AV65" s="820" t="s">
        <v>95</v>
      </c>
      <c r="AW65" s="820" t="s">
        <v>101</v>
      </c>
      <c r="AX65" s="821">
        <v>1</v>
      </c>
      <c r="AY65" s="189"/>
      <c r="AZ65" s="612"/>
      <c r="BA65" s="189"/>
      <c r="BB65" s="189"/>
      <c r="BC65" s="189"/>
      <c r="BD65" s="189"/>
      <c r="BE65" s="189"/>
      <c r="BF65" s="189"/>
    </row>
    <row r="66" spans="1:64" s="240" customFormat="1" ht="16.5" customHeight="1" x14ac:dyDescent="0.2">
      <c r="A66" s="717">
        <v>4</v>
      </c>
      <c r="B66" s="422" t="s">
        <v>462</v>
      </c>
      <c r="C66" s="189"/>
      <c r="D66" s="189"/>
      <c r="E66" s="189"/>
      <c r="F66" s="189"/>
      <c r="G66" s="189"/>
      <c r="H66" s="189"/>
      <c r="I66" s="189"/>
      <c r="J66" s="189"/>
      <c r="K66" s="189"/>
      <c r="L66" s="189"/>
      <c r="M66" s="189"/>
      <c r="N66" s="189"/>
      <c r="O66" s="189"/>
      <c r="P66" s="189"/>
      <c r="Q66" s="190" t="str">
        <f>IF(R66="", "", _xlfn.XLOOKUP(R66, 'UHCC resource mapping'!D:D, 'UHCC resource mapping'!B:B, ""))</f>
        <v>Early detection, diagnosis and staging of breast cancer</v>
      </c>
      <c r="R66" s="191" t="s">
        <v>201</v>
      </c>
      <c r="S66" s="189" t="str">
        <f>IF(R66="", "", _xlfn.XLOOKUP(R66, 'UHCC resource mapping'!D:D, 'UHCC resource mapping'!E:E, ""))</f>
        <v>Biopsy - fine needle aspiration</v>
      </c>
      <c r="T66" s="189" t="s">
        <v>334</v>
      </c>
      <c r="U66" s="809"/>
      <c r="V66" s="809"/>
      <c r="W66" s="190"/>
      <c r="X66" s="236"/>
      <c r="Y66" s="237"/>
      <c r="Z66" s="238"/>
      <c r="AA66" s="189"/>
      <c r="AB66" s="189" t="str">
        <f>IF(R66="", "", _xlfn.XLOOKUP(R66, 'UHCC resource mapping'!D:D, 'UHCC resource mapping'!E:E, ""))</f>
        <v>Biopsy - fine needle aspiration</v>
      </c>
      <c r="AC66" s="235">
        <v>0.2</v>
      </c>
      <c r="AD66" s="237"/>
      <c r="AE66" s="192"/>
      <c r="AF66" s="192"/>
      <c r="AG66" s="235">
        <v>0.5</v>
      </c>
      <c r="AH66" s="235">
        <v>0.5</v>
      </c>
      <c r="AI66" s="583" t="s">
        <v>479</v>
      </c>
      <c r="AJ66" s="583" t="s">
        <v>434</v>
      </c>
      <c r="AK66" s="584" t="s">
        <v>1629</v>
      </c>
      <c r="AL66" s="583" t="s">
        <v>435</v>
      </c>
      <c r="AM66" s="583">
        <v>10</v>
      </c>
      <c r="AN66" s="189"/>
      <c r="AO66" s="189"/>
      <c r="AP66" s="757" t="s">
        <v>90</v>
      </c>
      <c r="AQ66" s="819"/>
      <c r="AR66" s="819" t="s">
        <v>204</v>
      </c>
      <c r="AS66" s="819" t="s">
        <v>106</v>
      </c>
      <c r="AT66" s="768" t="s">
        <v>93</v>
      </c>
      <c r="AU66" s="819" t="s">
        <v>205</v>
      </c>
      <c r="AV66" s="819" t="s">
        <v>108</v>
      </c>
      <c r="AW66" s="820" t="s">
        <v>101</v>
      </c>
      <c r="AX66" s="819">
        <v>1</v>
      </c>
      <c r="AY66" s="189"/>
      <c r="AZ66" s="612"/>
      <c r="BA66" s="189"/>
      <c r="BB66" s="189"/>
      <c r="BC66" s="189"/>
      <c r="BD66" s="189"/>
      <c r="BE66" s="189"/>
      <c r="BF66" s="189"/>
    </row>
    <row r="67" spans="1:64" s="240" customFormat="1" ht="16.5" customHeight="1" x14ac:dyDescent="0.2">
      <c r="A67" s="717">
        <v>4</v>
      </c>
      <c r="B67" s="422" t="s">
        <v>462</v>
      </c>
      <c r="C67" s="189"/>
      <c r="D67" s="189"/>
      <c r="E67" s="189"/>
      <c r="F67" s="189"/>
      <c r="G67" s="189"/>
      <c r="H67" s="189"/>
      <c r="I67" s="189"/>
      <c r="J67" s="189"/>
      <c r="K67" s="189"/>
      <c r="L67" s="189"/>
      <c r="M67" s="189"/>
      <c r="N67" s="189"/>
      <c r="O67" s="189"/>
      <c r="P67" s="189"/>
      <c r="Q67" s="190" t="str">
        <f>IF(R67="", "", _xlfn.XLOOKUP(R67, 'UHCC resource mapping'!D:D, 'UHCC resource mapping'!B:B, ""))</f>
        <v>Early detection, diagnosis and staging of breast cancer</v>
      </c>
      <c r="R67" s="191" t="s">
        <v>201</v>
      </c>
      <c r="S67" s="189" t="str">
        <f>IF(R67="", "", _xlfn.XLOOKUP(R67, 'UHCC resource mapping'!D:D, 'UHCC resource mapping'!E:E, ""))</f>
        <v>Biopsy - fine needle aspiration</v>
      </c>
      <c r="T67" s="189" t="s">
        <v>334</v>
      </c>
      <c r="U67" s="809"/>
      <c r="V67" s="809"/>
      <c r="W67" s="190"/>
      <c r="X67" s="236"/>
      <c r="Y67" s="237"/>
      <c r="Z67" s="238"/>
      <c r="AA67" s="189"/>
      <c r="AB67" s="189" t="str">
        <f>IF(R67="", "", _xlfn.XLOOKUP(R67, 'UHCC resource mapping'!D:D, 'UHCC resource mapping'!E:E, ""))</f>
        <v>Biopsy - fine needle aspiration</v>
      </c>
      <c r="AC67" s="235">
        <v>0.2</v>
      </c>
      <c r="AD67" s="237"/>
      <c r="AE67" s="192"/>
      <c r="AF67" s="192"/>
      <c r="AG67" s="235">
        <v>0.5</v>
      </c>
      <c r="AH67" s="235">
        <v>0.5</v>
      </c>
      <c r="AI67" s="583"/>
      <c r="AJ67" s="583"/>
      <c r="AK67" s="583"/>
      <c r="AL67" s="583"/>
      <c r="AM67" s="583"/>
      <c r="AN67" s="189"/>
      <c r="AO67" s="189"/>
      <c r="AP67" s="773" t="s">
        <v>90</v>
      </c>
      <c r="AQ67" s="815"/>
      <c r="AR67" s="774" t="s">
        <v>206</v>
      </c>
      <c r="AS67" s="774" t="s">
        <v>106</v>
      </c>
      <c r="AT67" s="774" t="s">
        <v>93</v>
      </c>
      <c r="AU67" s="774" t="s">
        <v>207</v>
      </c>
      <c r="AV67" s="774" t="s">
        <v>108</v>
      </c>
      <c r="AW67" s="774" t="s">
        <v>101</v>
      </c>
      <c r="AX67" s="775">
        <v>1</v>
      </c>
      <c r="AY67" s="189"/>
      <c r="AZ67" s="612"/>
      <c r="BA67" s="189"/>
      <c r="BB67" s="189"/>
      <c r="BC67" s="189"/>
      <c r="BD67" s="189"/>
      <c r="BE67" s="189"/>
      <c r="BF67" s="189"/>
    </row>
    <row r="68" spans="1:64" s="240" customFormat="1" ht="16.5" customHeight="1" x14ac:dyDescent="0.2">
      <c r="A68" s="717">
        <v>4</v>
      </c>
      <c r="B68" s="422" t="s">
        <v>462</v>
      </c>
      <c r="C68" s="189"/>
      <c r="D68" s="189"/>
      <c r="E68" s="189"/>
      <c r="F68" s="189"/>
      <c r="G68" s="189"/>
      <c r="H68" s="189"/>
      <c r="I68" s="189"/>
      <c r="J68" s="189"/>
      <c r="K68" s="189"/>
      <c r="L68" s="189"/>
      <c r="M68" s="189"/>
      <c r="N68" s="189"/>
      <c r="O68" s="189"/>
      <c r="P68" s="189"/>
      <c r="Q68" s="190" t="str">
        <f>IF(R68="", "", _xlfn.XLOOKUP(R68, 'UHCC resource mapping'!D:D, 'UHCC resource mapping'!B:B, ""))</f>
        <v>Early detection, diagnosis and staging of breast cancer</v>
      </c>
      <c r="R68" s="677" t="s">
        <v>201</v>
      </c>
      <c r="S68" s="189" t="str">
        <f>IF(R68="", "", _xlfn.XLOOKUP(R68, 'UHCC resource mapping'!D:D, 'UHCC resource mapping'!E:E, ""))</f>
        <v>Biopsy - fine needle aspiration</v>
      </c>
      <c r="T68" s="189" t="s">
        <v>334</v>
      </c>
      <c r="U68" s="809"/>
      <c r="V68" s="809"/>
      <c r="W68" s="190"/>
      <c r="X68" s="236"/>
      <c r="Y68" s="237"/>
      <c r="Z68" s="238"/>
      <c r="AA68" s="189"/>
      <c r="AB68" s="189" t="str">
        <f>IF(R68="", "", _xlfn.XLOOKUP(R68, 'UHCC resource mapping'!D:D, 'UHCC resource mapping'!E:E, ""))</f>
        <v>Biopsy - fine needle aspiration</v>
      </c>
      <c r="AC68" s="235">
        <v>0.2</v>
      </c>
      <c r="AD68" s="237"/>
      <c r="AE68" s="192"/>
      <c r="AF68" s="192"/>
      <c r="AG68" s="235">
        <v>0.5</v>
      </c>
      <c r="AH68" s="235">
        <v>0.5</v>
      </c>
      <c r="AI68" s="583"/>
      <c r="AJ68" s="583"/>
      <c r="AK68" s="583"/>
      <c r="AL68" s="583"/>
      <c r="AM68" s="583"/>
      <c r="AN68" s="189"/>
      <c r="AO68" s="679"/>
      <c r="AP68" s="822"/>
      <c r="AQ68" s="823"/>
      <c r="AR68" s="824"/>
      <c r="AS68" s="824"/>
      <c r="AT68" s="824"/>
      <c r="AU68" s="824"/>
      <c r="AV68" s="824"/>
      <c r="AW68" s="824"/>
      <c r="AX68" s="825"/>
      <c r="AY68" s="680"/>
      <c r="AZ68" s="612"/>
      <c r="BA68" s="189"/>
      <c r="BB68" s="189"/>
      <c r="BC68" s="189"/>
      <c r="BD68" s="189"/>
      <c r="BE68" s="189"/>
      <c r="BF68" s="189"/>
      <c r="BJ68" s="807" t="s">
        <v>137</v>
      </c>
      <c r="BK68" s="807" t="s">
        <v>138</v>
      </c>
      <c r="BL68" s="807" t="s">
        <v>116</v>
      </c>
    </row>
    <row r="69" spans="1:64" s="240" customFormat="1" ht="16.5" customHeight="1" x14ac:dyDescent="0.2">
      <c r="A69" s="717">
        <v>4</v>
      </c>
      <c r="B69" s="422" t="s">
        <v>462</v>
      </c>
      <c r="C69" s="189"/>
      <c r="D69" s="189"/>
      <c r="E69" s="189"/>
      <c r="F69" s="189"/>
      <c r="G69" s="189"/>
      <c r="H69" s="189"/>
      <c r="I69" s="189"/>
      <c r="J69" s="189"/>
      <c r="K69" s="189"/>
      <c r="L69" s="189"/>
      <c r="M69" s="189"/>
      <c r="N69" s="189"/>
      <c r="O69" s="189"/>
      <c r="P69" s="189"/>
      <c r="Q69" s="190" t="str">
        <f>IF(R69="", "", _xlfn.XLOOKUP(R69, 'UHCC resource mapping'!D:D, 'UHCC resource mapping'!B:B, ""))</f>
        <v>Early detection, diagnosis and staging of breast cancer</v>
      </c>
      <c r="R69" s="677" t="s">
        <v>201</v>
      </c>
      <c r="S69" s="189" t="str">
        <f>IF(R69="", "", _xlfn.XLOOKUP(R69, 'UHCC resource mapping'!D:D, 'UHCC resource mapping'!E:E, ""))</f>
        <v>Biopsy - fine needle aspiration</v>
      </c>
      <c r="T69" s="189" t="s">
        <v>334</v>
      </c>
      <c r="U69" s="809"/>
      <c r="V69" s="809"/>
      <c r="W69" s="190"/>
      <c r="X69" s="236"/>
      <c r="Y69" s="237"/>
      <c r="Z69" s="238"/>
      <c r="AA69" s="189"/>
      <c r="AB69" s="189" t="str">
        <f>IF(R69="", "", _xlfn.XLOOKUP(R69, 'UHCC resource mapping'!D:D, 'UHCC resource mapping'!E:E, ""))</f>
        <v>Biopsy - fine needle aspiration</v>
      </c>
      <c r="AC69" s="235">
        <v>0.2</v>
      </c>
      <c r="AD69" s="237"/>
      <c r="AE69" s="192"/>
      <c r="AF69" s="192"/>
      <c r="AG69" s="235">
        <v>0.5</v>
      </c>
      <c r="AH69" s="235">
        <v>0.5</v>
      </c>
      <c r="AI69" s="583"/>
      <c r="AJ69" s="583"/>
      <c r="AK69" s="583"/>
      <c r="AL69" s="583"/>
      <c r="AM69" s="583"/>
      <c r="AN69" s="189"/>
      <c r="AO69" s="679"/>
      <c r="AP69" s="826"/>
      <c r="AQ69" s="827"/>
      <c r="AR69" s="828"/>
      <c r="AS69" s="828"/>
      <c r="AT69" s="828"/>
      <c r="AU69" s="828"/>
      <c r="AV69" s="828"/>
      <c r="AW69" s="828"/>
      <c r="AX69" s="698"/>
      <c r="AY69" s="680"/>
      <c r="AZ69" s="612" t="s">
        <v>482</v>
      </c>
      <c r="BA69" s="189"/>
      <c r="BB69" s="189"/>
      <c r="BC69" s="189"/>
      <c r="BD69" s="189" t="s">
        <v>483</v>
      </c>
      <c r="BE69" s="682">
        <v>2.5000000000000001E-3</v>
      </c>
      <c r="BF69" s="189">
        <v>1</v>
      </c>
      <c r="BG69" s="240">
        <v>1</v>
      </c>
      <c r="BJ69" s="829"/>
      <c r="BK69" s="829"/>
      <c r="BL69" s="829"/>
    </row>
    <row r="70" spans="1:64" s="240" customFormat="1" ht="16.5" customHeight="1" x14ac:dyDescent="0.2">
      <c r="A70" s="717">
        <v>4</v>
      </c>
      <c r="B70" s="422" t="s">
        <v>462</v>
      </c>
      <c r="C70" s="189"/>
      <c r="D70" s="189"/>
      <c r="E70" s="189"/>
      <c r="F70" s="189"/>
      <c r="G70" s="189"/>
      <c r="H70" s="189"/>
      <c r="I70" s="189"/>
      <c r="J70" s="189"/>
      <c r="K70" s="189"/>
      <c r="L70" s="189"/>
      <c r="M70" s="189"/>
      <c r="N70" s="189"/>
      <c r="O70" s="189"/>
      <c r="P70" s="189"/>
      <c r="Q70" s="190" t="str">
        <f>IF(R70="", "", _xlfn.XLOOKUP(R70, 'UHCC resource mapping'!D:D, 'UHCC resource mapping'!B:B, ""))</f>
        <v>Early detection, diagnosis and staging of breast cancer</v>
      </c>
      <c r="R70" s="677" t="s">
        <v>201</v>
      </c>
      <c r="S70" s="189" t="str">
        <f>IF(R70="", "", _xlfn.XLOOKUP(R70, 'UHCC resource mapping'!D:D, 'UHCC resource mapping'!E:E, ""))</f>
        <v>Biopsy - fine needle aspiration</v>
      </c>
      <c r="T70" s="189" t="s">
        <v>334</v>
      </c>
      <c r="U70" s="809"/>
      <c r="V70" s="809"/>
      <c r="W70" s="190"/>
      <c r="X70" s="236"/>
      <c r="Y70" s="237"/>
      <c r="Z70" s="238"/>
      <c r="AA70" s="189"/>
      <c r="AB70" s="189" t="str">
        <f>IF(R70="", "", _xlfn.XLOOKUP(R70, 'UHCC resource mapping'!D:D, 'UHCC resource mapping'!E:E, ""))</f>
        <v>Biopsy - fine needle aspiration</v>
      </c>
      <c r="AC70" s="235">
        <v>0.2</v>
      </c>
      <c r="AD70" s="237"/>
      <c r="AE70" s="192"/>
      <c r="AF70" s="192"/>
      <c r="AG70" s="235">
        <v>0.5</v>
      </c>
      <c r="AH70" s="235">
        <v>0.5</v>
      </c>
      <c r="AI70" s="583"/>
      <c r="AJ70" s="583"/>
      <c r="AK70" s="583"/>
      <c r="AL70" s="583"/>
      <c r="AM70" s="583"/>
      <c r="AN70" s="189"/>
      <c r="AO70" s="679"/>
      <c r="AP70" s="826"/>
      <c r="AQ70" s="827"/>
      <c r="AR70" s="828"/>
      <c r="AS70" s="828"/>
      <c r="AT70" s="828"/>
      <c r="AU70" s="828"/>
      <c r="AV70" s="828"/>
      <c r="AW70" s="828"/>
      <c r="AX70" s="698"/>
      <c r="AY70" s="680"/>
      <c r="AZ70" s="612" t="s">
        <v>484</v>
      </c>
      <c r="BA70" s="189"/>
      <c r="BB70" s="189"/>
      <c r="BC70" s="189"/>
      <c r="BD70" s="189" t="s">
        <v>483</v>
      </c>
      <c r="BE70" s="683">
        <v>0.01</v>
      </c>
      <c r="BF70" s="189">
        <v>1</v>
      </c>
      <c r="BG70" s="240">
        <v>1</v>
      </c>
      <c r="BJ70" s="829"/>
      <c r="BK70" s="829"/>
      <c r="BL70" s="829"/>
    </row>
    <row r="71" spans="1:64" s="240" customFormat="1" ht="16.5" customHeight="1" x14ac:dyDescent="0.2">
      <c r="A71" s="717">
        <v>4</v>
      </c>
      <c r="B71" s="422" t="s">
        <v>462</v>
      </c>
      <c r="C71" s="189"/>
      <c r="D71" s="189"/>
      <c r="E71" s="189"/>
      <c r="F71" s="189"/>
      <c r="G71" s="189"/>
      <c r="H71" s="189"/>
      <c r="I71" s="189"/>
      <c r="J71" s="189"/>
      <c r="K71" s="189"/>
      <c r="L71" s="189"/>
      <c r="M71" s="189"/>
      <c r="N71" s="189"/>
      <c r="O71" s="189"/>
      <c r="P71" s="189"/>
      <c r="Q71" s="190" t="str">
        <f>IF(R71="", "", _xlfn.XLOOKUP(R71, 'UHCC resource mapping'!D:D, 'UHCC resource mapping'!B:B, ""))</f>
        <v>Early detection, diagnosis and staging of breast cancer</v>
      </c>
      <c r="R71" s="677" t="s">
        <v>201</v>
      </c>
      <c r="S71" s="189" t="str">
        <f>IF(R71="", "", _xlfn.XLOOKUP(R71, 'UHCC resource mapping'!D:D, 'UHCC resource mapping'!E:E, ""))</f>
        <v>Biopsy - fine needle aspiration</v>
      </c>
      <c r="T71" s="189" t="s">
        <v>334</v>
      </c>
      <c r="U71" s="809"/>
      <c r="V71" s="809"/>
      <c r="W71" s="190"/>
      <c r="X71" s="236"/>
      <c r="Y71" s="237"/>
      <c r="Z71" s="238"/>
      <c r="AA71" s="189"/>
      <c r="AB71" s="189" t="str">
        <f>IF(R71="", "", _xlfn.XLOOKUP(R71, 'UHCC resource mapping'!D:D, 'UHCC resource mapping'!E:E, ""))</f>
        <v>Biopsy - fine needle aspiration</v>
      </c>
      <c r="AC71" s="235">
        <v>0.2</v>
      </c>
      <c r="AD71" s="237"/>
      <c r="AE71" s="192"/>
      <c r="AF71" s="192"/>
      <c r="AG71" s="235">
        <v>0.5</v>
      </c>
      <c r="AH71" s="235">
        <v>0.5</v>
      </c>
      <c r="AI71" s="583"/>
      <c r="AJ71" s="583"/>
      <c r="AK71" s="583"/>
      <c r="AL71" s="583"/>
      <c r="AM71" s="583"/>
      <c r="AN71" s="189"/>
      <c r="AO71" s="679"/>
      <c r="AP71" s="826"/>
      <c r="AQ71" s="827"/>
      <c r="AR71" s="828"/>
      <c r="AS71" s="828"/>
      <c r="AT71" s="828"/>
      <c r="AU71" s="828"/>
      <c r="AV71" s="828"/>
      <c r="AW71" s="828"/>
      <c r="AX71" s="698"/>
      <c r="AY71" s="680"/>
      <c r="AZ71" s="612" t="s">
        <v>485</v>
      </c>
      <c r="BA71" s="189"/>
      <c r="BB71" s="189"/>
      <c r="BC71" s="189"/>
      <c r="BD71" s="189" t="s">
        <v>483</v>
      </c>
      <c r="BE71" s="683">
        <v>0.01</v>
      </c>
      <c r="BF71" s="189">
        <v>1</v>
      </c>
      <c r="BG71" s="240">
        <v>1</v>
      </c>
      <c r="BJ71" s="829"/>
      <c r="BK71" s="829"/>
      <c r="BL71" s="829"/>
    </row>
    <row r="72" spans="1:64" s="240" customFormat="1" ht="16.5" customHeight="1" x14ac:dyDescent="0.2">
      <c r="A72" s="717">
        <v>4</v>
      </c>
      <c r="B72" s="422" t="s">
        <v>462</v>
      </c>
      <c r="C72" s="189"/>
      <c r="D72" s="189"/>
      <c r="E72" s="189"/>
      <c r="F72" s="189"/>
      <c r="G72" s="189"/>
      <c r="H72" s="189"/>
      <c r="I72" s="189"/>
      <c r="J72" s="189"/>
      <c r="K72" s="189"/>
      <c r="L72" s="189"/>
      <c r="M72" s="189"/>
      <c r="N72" s="189"/>
      <c r="O72" s="189"/>
      <c r="P72" s="189"/>
      <c r="Q72" s="190" t="str">
        <f>IF(R72="", "", _xlfn.XLOOKUP(R72, 'UHCC resource mapping'!D:D, 'UHCC resource mapping'!B:B, ""))</f>
        <v>Early detection, diagnosis and staging of breast cancer</v>
      </c>
      <c r="R72" s="191" t="s">
        <v>127</v>
      </c>
      <c r="S72" s="189" t="str">
        <f>IF(R72="", "", _xlfn.XLOOKUP(R72, 'UHCC resource mapping'!D:D, 'UHCC resource mapping'!E:E, ""))</f>
        <v xml:space="preserve">Advanced laboratory tests </v>
      </c>
      <c r="T72" s="189" t="s">
        <v>334</v>
      </c>
      <c r="U72" s="809"/>
      <c r="V72" s="809"/>
      <c r="W72" s="190"/>
      <c r="X72" s="236"/>
      <c r="Y72" s="237"/>
      <c r="Z72" s="238"/>
      <c r="AA72" s="189"/>
      <c r="AB72" s="189" t="str">
        <f>IF(R72="", "", _xlfn.XLOOKUP(R72, 'UHCC resource mapping'!D:D, 'UHCC resource mapping'!E:E, ""))</f>
        <v xml:space="preserve">Advanced laboratory tests </v>
      </c>
      <c r="AC72" s="235">
        <v>1</v>
      </c>
      <c r="AD72" s="237"/>
      <c r="AE72" s="192"/>
      <c r="AF72" s="192"/>
      <c r="AG72" s="235">
        <v>0.5</v>
      </c>
      <c r="AH72" s="235">
        <v>0.5</v>
      </c>
      <c r="AI72" s="189" t="s">
        <v>444</v>
      </c>
      <c r="AJ72" s="189" t="s">
        <v>445</v>
      </c>
      <c r="AK72" s="189" t="s">
        <v>455</v>
      </c>
      <c r="AL72" s="189" t="s">
        <v>447</v>
      </c>
      <c r="AM72" s="189">
        <v>3</v>
      </c>
      <c r="AN72" s="189"/>
      <c r="AO72" s="189"/>
      <c r="AX72" s="685"/>
      <c r="AY72" s="189"/>
      <c r="AZ72" s="612"/>
      <c r="BA72" s="189"/>
      <c r="BB72" s="189"/>
      <c r="BC72" s="189"/>
      <c r="BD72" s="189"/>
      <c r="BE72" s="189"/>
      <c r="BF72" s="189"/>
    </row>
    <row r="73" spans="1:64" s="240" customFormat="1" ht="16.5" customHeight="1" x14ac:dyDescent="0.2">
      <c r="A73" s="717">
        <v>4</v>
      </c>
      <c r="B73" s="422" t="s">
        <v>462</v>
      </c>
      <c r="C73" s="189"/>
      <c r="D73" s="189"/>
      <c r="E73" s="189"/>
      <c r="F73" s="189"/>
      <c r="G73" s="189"/>
      <c r="H73" s="189"/>
      <c r="I73" s="189"/>
      <c r="J73" s="189"/>
      <c r="K73" s="189"/>
      <c r="L73" s="189"/>
      <c r="M73" s="189"/>
      <c r="N73" s="189"/>
      <c r="O73" s="189"/>
      <c r="P73" s="189"/>
      <c r="Q73" s="190" t="str">
        <f>IF(R73="", "", _xlfn.XLOOKUP(R73, 'UHCC resource mapping'!D:D, 'UHCC resource mapping'!B:B, ""))</f>
        <v>Early detection, diagnosis and staging of breast cancer</v>
      </c>
      <c r="R73" s="191" t="s">
        <v>127</v>
      </c>
      <c r="S73" s="189" t="str">
        <f>IF(R73="", "", _xlfn.XLOOKUP(R73, 'UHCC resource mapping'!D:D, 'UHCC resource mapping'!E:E, ""))</f>
        <v xml:space="preserve">Advanced laboratory tests </v>
      </c>
      <c r="T73" s="189" t="s">
        <v>334</v>
      </c>
      <c r="U73" s="809"/>
      <c r="V73" s="809"/>
      <c r="W73" s="190"/>
      <c r="X73" s="236"/>
      <c r="Y73" s="237"/>
      <c r="Z73" s="238"/>
      <c r="AA73" s="189"/>
      <c r="AB73" s="189" t="str">
        <f>IF(R73="", "", _xlfn.XLOOKUP(R73, 'UHCC resource mapping'!D:D, 'UHCC resource mapping'!E:E, ""))</f>
        <v xml:space="preserve">Advanced laboratory tests </v>
      </c>
      <c r="AC73" s="235">
        <v>1</v>
      </c>
      <c r="AD73" s="237"/>
      <c r="AE73" s="192"/>
      <c r="AF73" s="192"/>
      <c r="AG73" s="235">
        <v>0.5</v>
      </c>
      <c r="AH73" s="235">
        <v>0.5</v>
      </c>
      <c r="AI73" s="586" t="s">
        <v>457</v>
      </c>
      <c r="AJ73" s="830" t="s">
        <v>449</v>
      </c>
      <c r="AK73" s="830" t="s">
        <v>455</v>
      </c>
      <c r="AL73" s="830" t="s">
        <v>447</v>
      </c>
      <c r="AM73" s="830">
        <v>5</v>
      </c>
      <c r="AN73" s="189"/>
      <c r="AO73" s="189"/>
      <c r="AP73" s="612"/>
      <c r="AQ73" s="239"/>
      <c r="AR73" s="189"/>
      <c r="AS73" s="189"/>
      <c r="AT73" s="189"/>
      <c r="AU73" s="189"/>
      <c r="AV73" s="189"/>
      <c r="AW73" s="189"/>
      <c r="AX73" s="190"/>
      <c r="AY73" s="189"/>
      <c r="AZ73" s="612"/>
      <c r="BA73" s="189"/>
      <c r="BB73" s="189"/>
      <c r="BC73" s="189"/>
      <c r="BD73" s="189"/>
      <c r="BE73" s="189"/>
      <c r="BF73" s="189"/>
    </row>
    <row r="74" spans="1:64" s="240" customFormat="1" ht="16.5" customHeight="1" x14ac:dyDescent="0.2">
      <c r="A74" s="717">
        <v>4</v>
      </c>
      <c r="B74" s="422" t="s">
        <v>462</v>
      </c>
      <c r="C74" s="189"/>
      <c r="D74" s="189"/>
      <c r="E74" s="189"/>
      <c r="F74" s="189"/>
      <c r="G74" s="189"/>
      <c r="H74" s="189"/>
      <c r="I74" s="189"/>
      <c r="J74" s="189"/>
      <c r="K74" s="189"/>
      <c r="L74" s="189"/>
      <c r="M74" s="189"/>
      <c r="N74" s="189"/>
      <c r="O74" s="189"/>
      <c r="P74" s="189"/>
      <c r="Q74" s="190" t="str">
        <f>IF(R74="", "", _xlfn.XLOOKUP(R74, 'UHCC resource mapping'!D:D, 'UHCC resource mapping'!B:B, ""))</f>
        <v>Early detection, diagnosis and staging of breast cancer</v>
      </c>
      <c r="R74" s="191" t="s">
        <v>127</v>
      </c>
      <c r="S74" s="189" t="str">
        <f>IF(R74="", "", _xlfn.XLOOKUP(R74, 'UHCC resource mapping'!D:D, 'UHCC resource mapping'!E:E, ""))</f>
        <v xml:space="preserve">Advanced laboratory tests </v>
      </c>
      <c r="T74" s="189" t="s">
        <v>334</v>
      </c>
      <c r="U74" s="809"/>
      <c r="V74" s="809"/>
      <c r="W74" s="190"/>
      <c r="X74" s="236"/>
      <c r="Y74" s="237"/>
      <c r="Z74" s="238"/>
      <c r="AA74" s="189"/>
      <c r="AB74" s="189" t="str">
        <f>IF(R74="", "", _xlfn.XLOOKUP(R74, 'UHCC resource mapping'!D:D, 'UHCC resource mapping'!E:E, ""))</f>
        <v xml:space="preserve">Advanced laboratory tests </v>
      </c>
      <c r="AC74" s="235">
        <v>1</v>
      </c>
      <c r="AD74" s="237"/>
      <c r="AE74" s="192"/>
      <c r="AF74" s="192"/>
      <c r="AG74" s="235">
        <v>0.5</v>
      </c>
      <c r="AH74" s="235">
        <v>0.5</v>
      </c>
      <c r="AI74" s="586" t="s">
        <v>450</v>
      </c>
      <c r="AJ74" s="830" t="s">
        <v>449</v>
      </c>
      <c r="AK74" s="584" t="s">
        <v>1669</v>
      </c>
      <c r="AL74" s="830" t="s">
        <v>435</v>
      </c>
      <c r="AM74" s="830">
        <v>60</v>
      </c>
      <c r="AN74" s="189"/>
      <c r="AO74" s="189"/>
      <c r="AP74" s="612"/>
      <c r="AQ74" s="239"/>
      <c r="AR74" s="189"/>
      <c r="AS74" s="189"/>
      <c r="AT74" s="189"/>
      <c r="AU74" s="189"/>
      <c r="AV74" s="189"/>
      <c r="AW74" s="189"/>
      <c r="AX74" s="190"/>
      <c r="AY74" s="189"/>
      <c r="AZ74" s="612"/>
      <c r="BA74" s="189"/>
      <c r="BB74" s="189"/>
      <c r="BC74" s="189"/>
      <c r="BD74" s="189"/>
      <c r="BE74" s="189"/>
      <c r="BF74" s="189"/>
    </row>
    <row r="75" spans="1:64" s="932" customFormat="1" ht="33.75" customHeight="1" x14ac:dyDescent="0.2">
      <c r="A75" s="927">
        <v>4</v>
      </c>
      <c r="B75" s="928" t="s">
        <v>462</v>
      </c>
      <c r="C75" s="182"/>
      <c r="D75" s="182"/>
      <c r="E75" s="182"/>
      <c r="F75" s="182"/>
      <c r="G75" s="182"/>
      <c r="H75" s="182"/>
      <c r="I75" s="182"/>
      <c r="J75" s="182"/>
      <c r="K75" s="182"/>
      <c r="L75" s="182"/>
      <c r="M75" s="182"/>
      <c r="N75" s="182"/>
      <c r="O75" s="917" t="s">
        <v>453</v>
      </c>
      <c r="P75" s="182"/>
      <c r="Q75" s="184" t="str">
        <f>IF(R75="", "", _xlfn.XLOOKUP(R75, 'UHCC resource mapping'!D:D, 'UHCC resource mapping'!B:B, ""))</f>
        <v>Early detection, diagnosis and staging of breast cancer</v>
      </c>
      <c r="R75" s="185" t="s">
        <v>88</v>
      </c>
      <c r="S75" s="182" t="str">
        <f>IF(R75="", "", _xlfn.XLOOKUP(R75, 'UHCC resource mapping'!D:D, 'UHCC resource mapping'!E:E, ""))</f>
        <v>History and physical examination</v>
      </c>
      <c r="T75" s="182" t="s">
        <v>334</v>
      </c>
      <c r="U75" s="746"/>
      <c r="V75" s="746"/>
      <c r="W75" s="184" t="s">
        <v>463</v>
      </c>
      <c r="X75" s="901" t="s">
        <v>1649</v>
      </c>
      <c r="Y75" s="929">
        <v>12</v>
      </c>
      <c r="Z75" s="930" t="s">
        <v>1639</v>
      </c>
      <c r="AA75" s="901"/>
      <c r="AB75" s="901" t="str">
        <f>IF(R75="", "", _xlfn.XLOOKUP(R75, 'UHCC resource mapping'!D:D, 'UHCC resource mapping'!E:E, ""))</f>
        <v>History and physical examination</v>
      </c>
      <c r="AC75" s="920">
        <v>1</v>
      </c>
      <c r="AD75" s="186"/>
      <c r="AE75" s="186"/>
      <c r="AF75" s="186"/>
      <c r="AG75" s="921">
        <v>0.5</v>
      </c>
      <c r="AH75" s="921">
        <v>0.5</v>
      </c>
      <c r="AI75" s="931" t="s">
        <v>464</v>
      </c>
      <c r="AJ75" s="931" t="s">
        <v>465</v>
      </c>
      <c r="AK75" s="931" t="s">
        <v>1627</v>
      </c>
      <c r="AL75" s="587" t="s">
        <v>435</v>
      </c>
      <c r="AM75" s="931">
        <v>11</v>
      </c>
      <c r="AN75" s="901"/>
      <c r="AO75" s="901"/>
      <c r="AP75" s="523" t="s">
        <v>90</v>
      </c>
      <c r="AQ75" s="524"/>
      <c r="AR75" s="678" t="s">
        <v>91</v>
      </c>
      <c r="AS75" s="678" t="s">
        <v>92</v>
      </c>
      <c r="AT75" s="678" t="s">
        <v>93</v>
      </c>
      <c r="AU75" s="678" t="s">
        <v>94</v>
      </c>
      <c r="AV75" s="678" t="s">
        <v>95</v>
      </c>
      <c r="AW75" s="678" t="s">
        <v>96</v>
      </c>
      <c r="AX75" s="924">
        <v>1</v>
      </c>
      <c r="AY75" s="901"/>
      <c r="AZ75" s="925"/>
      <c r="BA75" s="901"/>
      <c r="BB75" s="901"/>
      <c r="BC75" s="901"/>
      <c r="BD75" s="901"/>
      <c r="BE75" s="901"/>
      <c r="BF75" s="901"/>
    </row>
    <row r="76" spans="1:64" s="158" customFormat="1" ht="16.5" customHeight="1" x14ac:dyDescent="0.2">
      <c r="A76" s="711">
        <v>4</v>
      </c>
      <c r="B76" s="646" t="s">
        <v>462</v>
      </c>
      <c r="C76" s="182"/>
      <c r="D76" s="182"/>
      <c r="E76" s="182"/>
      <c r="F76" s="182"/>
      <c r="G76" s="182"/>
      <c r="H76" s="182"/>
      <c r="I76" s="182"/>
      <c r="J76" s="182"/>
      <c r="K76" s="182"/>
      <c r="L76" s="182"/>
      <c r="M76" s="182"/>
      <c r="N76" s="182"/>
      <c r="O76" s="182"/>
      <c r="P76" s="182"/>
      <c r="Q76" s="184" t="str">
        <f>IF(R76="", "", _xlfn.XLOOKUP(R76, 'UHCC resource mapping'!D:D, 'UHCC resource mapping'!B:B, ""))</f>
        <v>Early detection, diagnosis and staging of breast cancer</v>
      </c>
      <c r="R76" s="185" t="s">
        <v>88</v>
      </c>
      <c r="S76" s="182" t="str">
        <f>IF(R76="", "", _xlfn.XLOOKUP(R76, 'UHCC resource mapping'!D:D, 'UHCC resource mapping'!E:E, ""))</f>
        <v>History and physical examination</v>
      </c>
      <c r="T76" s="182" t="s">
        <v>334</v>
      </c>
      <c r="U76" s="746"/>
      <c r="V76" s="746"/>
      <c r="W76" s="184"/>
      <c r="X76" s="182"/>
      <c r="Y76" s="186"/>
      <c r="Z76" s="182"/>
      <c r="AA76" s="182"/>
      <c r="AB76" s="182" t="str">
        <f>IF(R76="", "", _xlfn.XLOOKUP(R76, 'UHCC resource mapping'!D:D, 'UHCC resource mapping'!E:E, ""))</f>
        <v>History and physical examination</v>
      </c>
      <c r="AC76" s="232">
        <v>1</v>
      </c>
      <c r="AD76" s="186"/>
      <c r="AE76" s="186"/>
      <c r="AF76" s="186"/>
      <c r="AG76" s="235">
        <v>0.5</v>
      </c>
      <c r="AH76" s="235">
        <v>0.5</v>
      </c>
      <c r="AI76" s="587" t="s">
        <v>466</v>
      </c>
      <c r="AJ76" s="587" t="s">
        <v>434</v>
      </c>
      <c r="AK76" s="587" t="s">
        <v>1627</v>
      </c>
      <c r="AL76" s="587" t="s">
        <v>435</v>
      </c>
      <c r="AM76" s="587">
        <v>6</v>
      </c>
      <c r="AN76" s="182"/>
      <c r="AO76" s="182"/>
      <c r="AP76" s="757" t="s">
        <v>90</v>
      </c>
      <c r="AQ76" s="764"/>
      <c r="AR76" s="757" t="s">
        <v>102</v>
      </c>
      <c r="AS76" s="757" t="s">
        <v>103</v>
      </c>
      <c r="AT76" s="766" t="s">
        <v>93</v>
      </c>
      <c r="AU76" s="757" t="s">
        <v>104</v>
      </c>
      <c r="AV76" s="766" t="s">
        <v>95</v>
      </c>
      <c r="AW76" s="766" t="s">
        <v>101</v>
      </c>
      <c r="AX76" s="767">
        <v>1</v>
      </c>
      <c r="AY76" s="402"/>
      <c r="AZ76" s="615"/>
      <c r="BA76" s="402"/>
      <c r="BB76" s="157"/>
      <c r="BC76" s="157"/>
      <c r="BD76" s="402"/>
      <c r="BE76" s="402"/>
      <c r="BF76" s="402"/>
    </row>
    <row r="77" spans="1:64" s="158" customFormat="1" ht="16.5" customHeight="1" x14ac:dyDescent="0.2">
      <c r="A77" s="711">
        <v>4</v>
      </c>
      <c r="B77" s="646" t="s">
        <v>462</v>
      </c>
      <c r="C77" s="182"/>
      <c r="D77" s="182"/>
      <c r="E77" s="182"/>
      <c r="F77" s="182"/>
      <c r="G77" s="182"/>
      <c r="H77" s="182"/>
      <c r="I77" s="182"/>
      <c r="J77" s="182"/>
      <c r="K77" s="182"/>
      <c r="L77" s="182"/>
      <c r="M77" s="182"/>
      <c r="N77" s="182"/>
      <c r="O77" s="182"/>
      <c r="P77" s="182"/>
      <c r="Q77" s="184" t="str">
        <f>IF(R77="", "", _xlfn.XLOOKUP(R77, 'UHCC resource mapping'!D:D, 'UHCC resource mapping'!B:B, ""))</f>
        <v>Early detection, diagnosis and staging of breast cancer</v>
      </c>
      <c r="R77" s="185" t="s">
        <v>88</v>
      </c>
      <c r="S77" s="182" t="str">
        <f>IF(R77="", "", _xlfn.XLOOKUP(R77, 'UHCC resource mapping'!D:D, 'UHCC resource mapping'!E:E, ""))</f>
        <v>History and physical examination</v>
      </c>
      <c r="T77" s="182" t="s">
        <v>334</v>
      </c>
      <c r="U77" s="746"/>
      <c r="V77" s="746"/>
      <c r="W77" s="184"/>
      <c r="X77" s="182"/>
      <c r="Y77" s="186"/>
      <c r="Z77" s="182"/>
      <c r="AA77" s="182"/>
      <c r="AB77" s="182" t="str">
        <f>IF(R77="", "", _xlfn.XLOOKUP(R77, 'UHCC resource mapping'!D:D, 'UHCC resource mapping'!E:E, ""))</f>
        <v>History and physical examination</v>
      </c>
      <c r="AC77" s="232">
        <v>1</v>
      </c>
      <c r="AD77" s="186"/>
      <c r="AE77" s="186"/>
      <c r="AF77" s="186"/>
      <c r="AG77" s="235">
        <v>0.5</v>
      </c>
      <c r="AH77" s="235">
        <v>0.5</v>
      </c>
      <c r="AI77" s="587"/>
      <c r="AJ77" s="587"/>
      <c r="AK77" s="587"/>
      <c r="AL77" s="587"/>
      <c r="AM77" s="587"/>
      <c r="AN77" s="182"/>
      <c r="AO77" s="182"/>
      <c r="AP77" s="757" t="s">
        <v>90</v>
      </c>
      <c r="AQ77" s="764"/>
      <c r="AR77" s="757" t="s">
        <v>105</v>
      </c>
      <c r="AS77" s="757" t="s">
        <v>106</v>
      </c>
      <c r="AT77" s="757" t="s">
        <v>93</v>
      </c>
      <c r="AU77" s="757" t="s">
        <v>107</v>
      </c>
      <c r="AV77" s="757" t="s">
        <v>108</v>
      </c>
      <c r="AW77" s="757" t="s">
        <v>101</v>
      </c>
      <c r="AX77" s="765">
        <v>1</v>
      </c>
      <c r="AY77" s="182"/>
      <c r="AZ77" s="612"/>
      <c r="BA77" s="182"/>
      <c r="BB77" s="182"/>
      <c r="BC77" s="182"/>
      <c r="BD77" s="182"/>
      <c r="BE77" s="182"/>
      <c r="BF77" s="182"/>
    </row>
    <row r="78" spans="1:64" s="158" customFormat="1" ht="16.5" customHeight="1" x14ac:dyDescent="0.2">
      <c r="A78" s="711">
        <v>4</v>
      </c>
      <c r="B78" s="646" t="s">
        <v>462</v>
      </c>
      <c r="C78" s="182"/>
      <c r="D78" s="182"/>
      <c r="E78" s="182"/>
      <c r="F78" s="182"/>
      <c r="G78" s="182"/>
      <c r="H78" s="182"/>
      <c r="I78" s="182"/>
      <c r="J78" s="182"/>
      <c r="K78" s="182"/>
      <c r="L78" s="182"/>
      <c r="M78" s="182"/>
      <c r="N78" s="182"/>
      <c r="O78" s="182"/>
      <c r="P78" s="182"/>
      <c r="Q78" s="184" t="str">
        <f>IF(R78="", "", _xlfn.XLOOKUP(R78, 'UHCC resource mapping'!D:D, 'UHCC resource mapping'!B:B, ""))</f>
        <v>Early detection, diagnosis and staging of breast cancer</v>
      </c>
      <c r="R78" s="185" t="s">
        <v>88</v>
      </c>
      <c r="S78" s="182" t="str">
        <f>IF(R78="", "", _xlfn.XLOOKUP(R78, 'UHCC resource mapping'!D:D, 'UHCC resource mapping'!E:E, ""))</f>
        <v>History and physical examination</v>
      </c>
      <c r="T78" s="182" t="s">
        <v>334</v>
      </c>
      <c r="U78" s="746"/>
      <c r="V78" s="746"/>
      <c r="W78" s="184"/>
      <c r="X78" s="182"/>
      <c r="Y78" s="186"/>
      <c r="Z78" s="182"/>
      <c r="AA78" s="182"/>
      <c r="AB78" s="182" t="str">
        <f>IF(R78="", "", _xlfn.XLOOKUP(R78, 'UHCC resource mapping'!D:D, 'UHCC resource mapping'!E:E, ""))</f>
        <v>History and physical examination</v>
      </c>
      <c r="AC78" s="232">
        <v>1</v>
      </c>
      <c r="AD78" s="186"/>
      <c r="AE78" s="186"/>
      <c r="AF78" s="186"/>
      <c r="AG78" s="235">
        <v>0.5</v>
      </c>
      <c r="AH78" s="235">
        <v>0.5</v>
      </c>
      <c r="AI78" s="587"/>
      <c r="AJ78" s="587"/>
      <c r="AK78" s="587"/>
      <c r="AL78" s="587"/>
      <c r="AM78" s="587"/>
      <c r="AN78" s="182"/>
      <c r="AO78" s="182"/>
      <c r="AP78" s="766" t="s">
        <v>90</v>
      </c>
      <c r="AQ78" s="788"/>
      <c r="AR78" s="789" t="s">
        <v>109</v>
      </c>
      <c r="AS78" s="757" t="s">
        <v>103</v>
      </c>
      <c r="AT78" s="766" t="s">
        <v>93</v>
      </c>
      <c r="AU78" s="757" t="s">
        <v>110</v>
      </c>
      <c r="AV78" s="766" t="s">
        <v>95</v>
      </c>
      <c r="AW78" s="766" t="s">
        <v>96</v>
      </c>
      <c r="AX78" s="790">
        <v>1</v>
      </c>
      <c r="AY78" s="402"/>
      <c r="AZ78" s="615"/>
      <c r="BA78" s="402"/>
      <c r="BB78" s="157"/>
      <c r="BC78" s="157"/>
      <c r="BD78" s="402"/>
      <c r="BE78" s="402"/>
      <c r="BF78" s="402"/>
    </row>
    <row r="79" spans="1:64" s="158" customFormat="1" ht="16.5" customHeight="1" x14ac:dyDescent="0.2">
      <c r="A79" s="711">
        <v>4</v>
      </c>
      <c r="B79" s="646" t="s">
        <v>462</v>
      </c>
      <c r="C79" s="182"/>
      <c r="D79" s="182"/>
      <c r="E79" s="182"/>
      <c r="F79" s="182"/>
      <c r="G79" s="182"/>
      <c r="H79" s="182"/>
      <c r="I79" s="182"/>
      <c r="J79" s="182"/>
      <c r="K79" s="182"/>
      <c r="L79" s="182"/>
      <c r="M79" s="182"/>
      <c r="N79" s="182"/>
      <c r="O79" s="182"/>
      <c r="P79" s="182"/>
      <c r="Q79" s="184" t="str">
        <f>IF(R79="", "", _xlfn.XLOOKUP(R79, 'UHCC resource mapping'!D:D, 'UHCC resource mapping'!B:B, ""))</f>
        <v>Treatment of breast cancer</v>
      </c>
      <c r="R79" s="185" t="s">
        <v>210</v>
      </c>
      <c r="S79" s="182" t="str">
        <f>IF(R79="", "", _xlfn.XLOOKUP(R79, 'UHCC resource mapping'!D:D, 'UHCC resource mapping'!E:E, ""))</f>
        <v>Oral hormone therapy</v>
      </c>
      <c r="T79" s="182" t="s">
        <v>334</v>
      </c>
      <c r="U79" s="746"/>
      <c r="V79" s="746"/>
      <c r="W79" s="184"/>
      <c r="X79" s="184"/>
      <c r="Y79" s="184"/>
      <c r="Z79" s="184"/>
      <c r="AA79" s="182"/>
      <c r="AB79" s="182" t="str">
        <f>IF(R79="", "", _xlfn.XLOOKUP(R79, 'UHCC resource mapping'!D:D, 'UHCC resource mapping'!E:E, ""))</f>
        <v>Oral hormone therapy</v>
      </c>
      <c r="AC79" s="232">
        <v>0.95</v>
      </c>
      <c r="AD79" s="186"/>
      <c r="AE79" s="186"/>
      <c r="AF79" s="186"/>
      <c r="AG79" s="235">
        <v>0.5</v>
      </c>
      <c r="AH79" s="235">
        <v>0.5</v>
      </c>
      <c r="AI79" s="588" t="s">
        <v>487</v>
      </c>
      <c r="AJ79" s="831" t="s">
        <v>488</v>
      </c>
      <c r="AK79" s="587" t="s">
        <v>1627</v>
      </c>
      <c r="AL79" s="831" t="s">
        <v>435</v>
      </c>
      <c r="AM79" s="831">
        <v>8</v>
      </c>
      <c r="AN79" s="182"/>
      <c r="AO79" s="182"/>
      <c r="AP79" s="612"/>
      <c r="AQ79" s="182"/>
      <c r="AR79" s="182"/>
      <c r="AS79" s="182"/>
      <c r="AT79" s="182"/>
      <c r="AU79" s="182"/>
      <c r="AV79" s="182"/>
      <c r="AW79" s="401"/>
      <c r="AX79" s="184"/>
      <c r="AY79" s="500">
        <v>0.25</v>
      </c>
      <c r="AZ79" s="210" t="s">
        <v>489</v>
      </c>
      <c r="BA79" s="210" t="s">
        <v>490</v>
      </c>
      <c r="BB79" s="517" t="s">
        <v>491</v>
      </c>
      <c r="BC79" s="517" t="s">
        <v>492</v>
      </c>
      <c r="BD79" s="210" t="s">
        <v>493</v>
      </c>
      <c r="BE79" s="210" t="s">
        <v>494</v>
      </c>
      <c r="BF79" s="210">
        <v>1</v>
      </c>
      <c r="BG79" s="210">
        <v>90</v>
      </c>
    </row>
    <row r="80" spans="1:64" s="158" customFormat="1" ht="16.5" customHeight="1" x14ac:dyDescent="0.25">
      <c r="A80" s="711">
        <v>4</v>
      </c>
      <c r="B80" s="646" t="s">
        <v>462</v>
      </c>
      <c r="C80" s="182"/>
      <c r="D80" s="182"/>
      <c r="E80" s="182"/>
      <c r="F80" s="182"/>
      <c r="G80" s="182"/>
      <c r="H80" s="182"/>
      <c r="I80" s="182"/>
      <c r="J80" s="182"/>
      <c r="K80" s="182"/>
      <c r="L80" s="182"/>
      <c r="M80" s="182"/>
      <c r="N80" s="182"/>
      <c r="O80" s="182"/>
      <c r="P80" s="182"/>
      <c r="Q80" s="184" t="str">
        <f>IF(R80="", "", _xlfn.XLOOKUP(R80, 'UHCC resource mapping'!D:D, 'UHCC resource mapping'!B:B, ""))</f>
        <v>Treatment of breast cancer</v>
      </c>
      <c r="R80" s="185" t="s">
        <v>210</v>
      </c>
      <c r="S80" s="182" t="str">
        <f>IF(R80="", "", _xlfn.XLOOKUP(R80, 'UHCC resource mapping'!D:D, 'UHCC resource mapping'!E:E, ""))</f>
        <v>Oral hormone therapy</v>
      </c>
      <c r="T80" s="182" t="s">
        <v>334</v>
      </c>
      <c r="U80" s="746"/>
      <c r="V80" s="746"/>
      <c r="W80" s="184"/>
      <c r="X80" s="184"/>
      <c r="Y80" s="184"/>
      <c r="Z80" s="184"/>
      <c r="AA80" s="182"/>
      <c r="AB80" s="182" t="str">
        <f>IF(R80="", "", _xlfn.XLOOKUP(R80, 'UHCC resource mapping'!D:D, 'UHCC resource mapping'!E:E, ""))</f>
        <v>Oral hormone therapy</v>
      </c>
      <c r="AC80" s="232">
        <v>0.95</v>
      </c>
      <c r="AD80" s="186"/>
      <c r="AE80" s="186"/>
      <c r="AF80" s="186"/>
      <c r="AG80" s="235">
        <v>0.5</v>
      </c>
      <c r="AH80" s="235">
        <v>0.5</v>
      </c>
      <c r="AI80" s="588"/>
      <c r="AJ80" s="831"/>
      <c r="AK80" s="565"/>
      <c r="AL80" s="831"/>
      <c r="AM80" s="831"/>
      <c r="AN80" s="182"/>
      <c r="AO80" s="182"/>
      <c r="AP80" s="612"/>
      <c r="AQ80" s="182"/>
      <c r="AR80" s="182"/>
      <c r="AS80" s="182"/>
      <c r="AT80" s="182"/>
      <c r="AU80" s="182"/>
      <c r="AV80" s="182"/>
      <c r="AW80" s="401"/>
      <c r="AX80" s="184"/>
      <c r="AY80" s="500">
        <v>0.2</v>
      </c>
      <c r="AZ80" s="210" t="s">
        <v>495</v>
      </c>
      <c r="BA80" s="210" t="s">
        <v>490</v>
      </c>
      <c r="BB80" s="689" t="s">
        <v>496</v>
      </c>
      <c r="BC80" s="832" t="s">
        <v>497</v>
      </c>
      <c r="BD80" s="210" t="s">
        <v>493</v>
      </c>
      <c r="BE80" s="210" t="s">
        <v>498</v>
      </c>
      <c r="BF80" s="210">
        <v>1</v>
      </c>
      <c r="BG80" s="210">
        <v>90</v>
      </c>
    </row>
    <row r="81" spans="1:59" s="158" customFormat="1" ht="16.5" customHeight="1" x14ac:dyDescent="0.2">
      <c r="A81" s="711">
        <v>4</v>
      </c>
      <c r="B81" s="646" t="s">
        <v>462</v>
      </c>
      <c r="C81" s="182"/>
      <c r="D81" s="182"/>
      <c r="E81" s="182"/>
      <c r="F81" s="182"/>
      <c r="G81" s="182"/>
      <c r="H81" s="182"/>
      <c r="I81" s="182"/>
      <c r="J81" s="182"/>
      <c r="K81" s="182"/>
      <c r="L81" s="182"/>
      <c r="M81" s="182"/>
      <c r="N81" s="182"/>
      <c r="O81" s="182"/>
      <c r="P81" s="182"/>
      <c r="Q81" s="184" t="str">
        <f>IF(R81="", "", _xlfn.XLOOKUP(R81, 'UHCC resource mapping'!D:D, 'UHCC resource mapping'!B:B, ""))</f>
        <v>Treatment of breast cancer</v>
      </c>
      <c r="R81" s="185" t="s">
        <v>210</v>
      </c>
      <c r="S81" s="182" t="str">
        <f>IF(R81="", "", _xlfn.XLOOKUP(R81, 'UHCC resource mapping'!D:D, 'UHCC resource mapping'!E:E, ""))</f>
        <v>Oral hormone therapy</v>
      </c>
      <c r="T81" s="182" t="s">
        <v>334</v>
      </c>
      <c r="U81" s="746"/>
      <c r="V81" s="746"/>
      <c r="W81" s="184"/>
      <c r="X81" s="184"/>
      <c r="Y81" s="184"/>
      <c r="Z81" s="184"/>
      <c r="AA81" s="182"/>
      <c r="AB81" s="182" t="str">
        <f>IF(R81="", "", _xlfn.XLOOKUP(R81, 'UHCC resource mapping'!D:D, 'UHCC resource mapping'!E:E, ""))</f>
        <v>Oral hormone therapy</v>
      </c>
      <c r="AC81" s="232">
        <v>0.95</v>
      </c>
      <c r="AD81" s="186"/>
      <c r="AE81" s="186"/>
      <c r="AF81" s="186"/>
      <c r="AG81" s="235">
        <v>0.5</v>
      </c>
      <c r="AH81" s="235">
        <v>0.5</v>
      </c>
      <c r="AI81" s="588"/>
      <c r="AJ81" s="831"/>
      <c r="AK81" s="565"/>
      <c r="AL81" s="831"/>
      <c r="AM81" s="831"/>
      <c r="AN81" s="182"/>
      <c r="AO81" s="182"/>
      <c r="AP81" s="612"/>
      <c r="AQ81" s="182"/>
      <c r="AR81" s="182"/>
      <c r="AS81" s="182"/>
      <c r="AT81" s="182"/>
      <c r="AU81" s="182"/>
      <c r="AV81" s="182"/>
      <c r="AW81" s="401"/>
      <c r="AX81" s="184"/>
      <c r="AY81" s="675">
        <v>0.05</v>
      </c>
      <c r="AZ81" s="676" t="s">
        <v>499</v>
      </c>
      <c r="BA81" s="676" t="s">
        <v>490</v>
      </c>
      <c r="BB81" s="689" t="s">
        <v>500</v>
      </c>
      <c r="BC81" s="833" t="s">
        <v>501</v>
      </c>
      <c r="BD81" s="834" t="s">
        <v>493</v>
      </c>
      <c r="BE81" s="834" t="s">
        <v>502</v>
      </c>
      <c r="BF81" s="834">
        <v>1</v>
      </c>
      <c r="BG81" s="834">
        <v>90</v>
      </c>
    </row>
    <row r="82" spans="1:59" s="157" customFormat="1" ht="16.5" customHeight="1" x14ac:dyDescent="0.2">
      <c r="A82" s="711">
        <v>4</v>
      </c>
      <c r="B82" s="646" t="s">
        <v>462</v>
      </c>
      <c r="C82" s="182"/>
      <c r="D82" s="182"/>
      <c r="E82" s="182"/>
      <c r="F82" s="182"/>
      <c r="G82" s="182"/>
      <c r="H82" s="182"/>
      <c r="I82" s="182"/>
      <c r="J82" s="182"/>
      <c r="K82" s="182"/>
      <c r="L82" s="182"/>
      <c r="M82" s="182"/>
      <c r="N82" s="182"/>
      <c r="O82" s="182"/>
      <c r="P82" s="182"/>
      <c r="Q82" s="184" t="str">
        <f>IF(R82="", "", _xlfn.XLOOKUP(R82, 'UHCC resource mapping'!D:D, 'UHCC resource mapping'!B:B, ""))</f>
        <v>Treatment of breast cancer</v>
      </c>
      <c r="R82" s="185" t="s">
        <v>211</v>
      </c>
      <c r="S82" s="182" t="str">
        <f>IF(R82="", "", _xlfn.XLOOKUP(R82, 'UHCC resource mapping'!D:D, 'UHCC resource mapping'!E:E, ""))</f>
        <v>Subcutaneous hormone therapy</v>
      </c>
      <c r="T82" s="182" t="s">
        <v>334</v>
      </c>
      <c r="U82" s="746"/>
      <c r="V82" s="746"/>
      <c r="W82" s="184"/>
      <c r="X82" s="184"/>
      <c r="Y82" s="186"/>
      <c r="Z82" s="186"/>
      <c r="AA82" s="182"/>
      <c r="AB82" s="182" t="str">
        <f>IF(R82="", "", _xlfn.XLOOKUP(R82, 'UHCC resource mapping'!D:D, 'UHCC resource mapping'!E:E, ""))</f>
        <v>Subcutaneous hormone therapy</v>
      </c>
      <c r="AC82" s="893">
        <v>0</v>
      </c>
      <c r="AD82" s="186"/>
      <c r="AE82" s="186"/>
      <c r="AF82" s="186"/>
      <c r="AG82" s="235">
        <v>0.5</v>
      </c>
      <c r="AH82" s="235">
        <v>0.5</v>
      </c>
      <c r="AI82" s="588" t="s">
        <v>503</v>
      </c>
      <c r="AJ82" s="831" t="s">
        <v>488</v>
      </c>
      <c r="AK82" s="587" t="s">
        <v>1627</v>
      </c>
      <c r="AL82" s="831" t="s">
        <v>435</v>
      </c>
      <c r="AM82" s="831">
        <v>3</v>
      </c>
      <c r="AN82" s="182"/>
      <c r="AO82" s="182"/>
      <c r="AP82" s="612"/>
      <c r="AQ82" s="182"/>
      <c r="AR82" s="182"/>
      <c r="AS82" s="182"/>
      <c r="AT82" s="182"/>
      <c r="AU82" s="182"/>
      <c r="AV82" s="182"/>
      <c r="AW82" s="401"/>
      <c r="AX82" s="184"/>
      <c r="AY82" s="675">
        <v>0</v>
      </c>
      <c r="AZ82" s="676" t="s">
        <v>504</v>
      </c>
      <c r="BA82" s="676" t="s">
        <v>490</v>
      </c>
      <c r="BB82" s="688" t="s">
        <v>505</v>
      </c>
      <c r="BC82" s="833" t="s">
        <v>506</v>
      </c>
      <c r="BD82" s="834" t="s">
        <v>507</v>
      </c>
      <c r="BE82" s="834" t="s">
        <v>508</v>
      </c>
      <c r="BF82" s="834">
        <v>1</v>
      </c>
      <c r="BG82" s="834">
        <v>12</v>
      </c>
    </row>
    <row r="83" spans="1:59" s="157" customFormat="1" ht="16.5" customHeight="1" x14ac:dyDescent="0.2">
      <c r="A83" s="711">
        <v>4</v>
      </c>
      <c r="B83" s="646" t="s">
        <v>462</v>
      </c>
      <c r="C83" s="182"/>
      <c r="D83" s="182"/>
      <c r="E83" s="182"/>
      <c r="F83" s="182"/>
      <c r="G83" s="182"/>
      <c r="H83" s="182"/>
      <c r="I83" s="182"/>
      <c r="J83" s="182"/>
      <c r="K83" s="182"/>
      <c r="L83" s="182"/>
      <c r="M83" s="182"/>
      <c r="N83" s="182"/>
      <c r="O83" s="182"/>
      <c r="P83" s="182"/>
      <c r="Q83" s="184" t="str">
        <f>IF(R83="", "", _xlfn.XLOOKUP(R83, 'UHCC resource mapping'!D:D, 'UHCC resource mapping'!B:B, ""))</f>
        <v>Treatment of breast cancer</v>
      </c>
      <c r="R83" s="185" t="s">
        <v>211</v>
      </c>
      <c r="S83" s="182" t="str">
        <f>IF(R83="", "", _xlfn.XLOOKUP(R83, 'UHCC resource mapping'!D:D, 'UHCC resource mapping'!E:E, ""))</f>
        <v>Subcutaneous hormone therapy</v>
      </c>
      <c r="T83" s="182" t="s">
        <v>334</v>
      </c>
      <c r="U83" s="746"/>
      <c r="V83" s="746"/>
      <c r="W83" s="184"/>
      <c r="X83" s="184"/>
      <c r="Y83" s="186"/>
      <c r="Z83" s="186"/>
      <c r="AA83" s="182"/>
      <c r="AB83" s="182" t="str">
        <f>IF(R83="", "", _xlfn.XLOOKUP(R83, 'UHCC resource mapping'!D:D, 'UHCC resource mapping'!E:E, ""))</f>
        <v>Subcutaneous hormone therapy</v>
      </c>
      <c r="AC83" s="893">
        <v>0</v>
      </c>
      <c r="AD83" s="186"/>
      <c r="AE83" s="186"/>
      <c r="AF83" s="186"/>
      <c r="AG83" s="235">
        <v>0.5</v>
      </c>
      <c r="AH83" s="235">
        <v>0.5</v>
      </c>
      <c r="AI83" s="589" t="s">
        <v>509</v>
      </c>
      <c r="AJ83" s="835" t="s">
        <v>475</v>
      </c>
      <c r="AK83" s="835" t="s">
        <v>436</v>
      </c>
      <c r="AL83" s="835" t="s">
        <v>473</v>
      </c>
      <c r="AM83" s="835">
        <v>5</v>
      </c>
      <c r="AN83" s="182"/>
      <c r="AO83" s="182"/>
      <c r="AP83" s="757" t="s">
        <v>90</v>
      </c>
      <c r="AQ83" s="764"/>
      <c r="AR83" s="785" t="s">
        <v>91</v>
      </c>
      <c r="AS83" s="785" t="s">
        <v>92</v>
      </c>
      <c r="AT83" s="785" t="s">
        <v>93</v>
      </c>
      <c r="AU83" s="785" t="s">
        <v>94</v>
      </c>
      <c r="AV83" s="785" t="s">
        <v>95</v>
      </c>
      <c r="AW83" s="785" t="s">
        <v>96</v>
      </c>
      <c r="AX83" s="785">
        <v>1</v>
      </c>
      <c r="AY83" s="403"/>
      <c r="AZ83" s="614"/>
      <c r="BA83" s="403"/>
      <c r="BB83" s="403"/>
      <c r="BC83" s="403"/>
      <c r="BD83" s="403"/>
      <c r="BE83" s="403"/>
      <c r="BF83" s="403"/>
      <c r="BG83" s="403"/>
    </row>
    <row r="84" spans="1:59" s="157" customFormat="1" ht="16.5" customHeight="1" x14ac:dyDescent="0.2">
      <c r="A84" s="711">
        <v>4</v>
      </c>
      <c r="B84" s="646" t="s">
        <v>462</v>
      </c>
      <c r="C84" s="182"/>
      <c r="D84" s="182"/>
      <c r="E84" s="182"/>
      <c r="F84" s="182"/>
      <c r="G84" s="182"/>
      <c r="H84" s="182"/>
      <c r="I84" s="182"/>
      <c r="J84" s="182"/>
      <c r="K84" s="182"/>
      <c r="L84" s="182"/>
      <c r="M84" s="182"/>
      <c r="N84" s="182"/>
      <c r="O84" s="182"/>
      <c r="P84" s="182"/>
      <c r="Q84" s="184" t="str">
        <f>IF(R84="", "", _xlfn.XLOOKUP(R84, 'UHCC resource mapping'!D:D, 'UHCC resource mapping'!B:B, ""))</f>
        <v>Treatment of breast cancer</v>
      </c>
      <c r="R84" s="185" t="s">
        <v>211</v>
      </c>
      <c r="S84" s="182" t="str">
        <f>IF(R84="", "", _xlfn.XLOOKUP(R84, 'UHCC resource mapping'!D:D, 'UHCC resource mapping'!E:E, ""))</f>
        <v>Subcutaneous hormone therapy</v>
      </c>
      <c r="T84" s="182" t="s">
        <v>334</v>
      </c>
      <c r="U84" s="746"/>
      <c r="V84" s="746"/>
      <c r="W84" s="184"/>
      <c r="X84" s="184"/>
      <c r="Y84" s="186"/>
      <c r="Z84" s="186"/>
      <c r="AA84" s="182"/>
      <c r="AB84" s="182" t="str">
        <f>IF(R84="", "", _xlfn.XLOOKUP(R84, 'UHCC resource mapping'!D:D, 'UHCC resource mapping'!E:E, ""))</f>
        <v>Subcutaneous hormone therapy</v>
      </c>
      <c r="AC84" s="893">
        <v>0</v>
      </c>
      <c r="AD84" s="186"/>
      <c r="AE84" s="186"/>
      <c r="AF84" s="186"/>
      <c r="AG84" s="235">
        <v>0.5</v>
      </c>
      <c r="AH84" s="235">
        <v>0.5</v>
      </c>
      <c r="AI84" s="589"/>
      <c r="AJ84" s="835"/>
      <c r="AK84" s="835"/>
      <c r="AL84" s="835"/>
      <c r="AM84" s="835"/>
      <c r="AN84" s="182"/>
      <c r="AO84" s="182"/>
      <c r="AP84" s="757" t="s">
        <v>90</v>
      </c>
      <c r="AQ84" s="779"/>
      <c r="AR84" s="757" t="s">
        <v>212</v>
      </c>
      <c r="AS84" s="757" t="s">
        <v>103</v>
      </c>
      <c r="AT84" s="757" t="s">
        <v>93</v>
      </c>
      <c r="AU84" s="757" t="s">
        <v>213</v>
      </c>
      <c r="AV84" s="757" t="s">
        <v>95</v>
      </c>
      <c r="AW84" s="757" t="s">
        <v>101</v>
      </c>
      <c r="AX84" s="765">
        <v>1</v>
      </c>
      <c r="AY84" s="182"/>
      <c r="AZ84" s="612"/>
      <c r="BA84" s="182"/>
      <c r="BB84" s="182"/>
      <c r="BC84" s="182"/>
      <c r="BD84" s="182"/>
      <c r="BE84" s="182"/>
      <c r="BF84" s="182"/>
      <c r="BG84" s="182"/>
    </row>
    <row r="85" spans="1:59" s="157" customFormat="1" ht="16.5" customHeight="1" x14ac:dyDescent="0.2">
      <c r="A85" s="711">
        <v>4</v>
      </c>
      <c r="B85" s="646" t="s">
        <v>462</v>
      </c>
      <c r="C85" s="182"/>
      <c r="D85" s="182"/>
      <c r="E85" s="182"/>
      <c r="F85" s="182"/>
      <c r="G85" s="182"/>
      <c r="H85" s="182"/>
      <c r="I85" s="182"/>
      <c r="J85" s="182"/>
      <c r="K85" s="182"/>
      <c r="L85" s="182"/>
      <c r="M85" s="182"/>
      <c r="N85" s="182"/>
      <c r="O85" s="182"/>
      <c r="P85" s="182"/>
      <c r="Q85" s="184" t="str">
        <f>IF(R85="", "", _xlfn.XLOOKUP(R85, 'UHCC resource mapping'!D:D, 'UHCC resource mapping'!B:B, ""))</f>
        <v>Treatment of breast cancer</v>
      </c>
      <c r="R85" s="185" t="s">
        <v>211</v>
      </c>
      <c r="S85" s="182" t="str">
        <f>IF(R85="", "", _xlfn.XLOOKUP(R85, 'UHCC resource mapping'!D:D, 'UHCC resource mapping'!E:E, ""))</f>
        <v>Subcutaneous hormone therapy</v>
      </c>
      <c r="T85" s="182" t="s">
        <v>334</v>
      </c>
      <c r="U85" s="746"/>
      <c r="V85" s="746"/>
      <c r="W85" s="184"/>
      <c r="X85" s="184"/>
      <c r="Y85" s="186"/>
      <c r="Z85" s="186"/>
      <c r="AA85" s="182"/>
      <c r="AB85" s="182" t="str">
        <f>IF(R85="", "", _xlfn.XLOOKUP(R85, 'UHCC resource mapping'!D:D, 'UHCC resource mapping'!E:E, ""))</f>
        <v>Subcutaneous hormone therapy</v>
      </c>
      <c r="AC85" s="893">
        <v>0</v>
      </c>
      <c r="AD85" s="186"/>
      <c r="AE85" s="186"/>
      <c r="AF85" s="186"/>
      <c r="AG85" s="235">
        <v>0.5</v>
      </c>
      <c r="AH85" s="235">
        <v>0.5</v>
      </c>
      <c r="AI85" s="589"/>
      <c r="AJ85" s="835"/>
      <c r="AK85" s="835"/>
      <c r="AL85" s="835"/>
      <c r="AM85" s="835"/>
      <c r="AN85" s="182"/>
      <c r="AO85" s="182"/>
      <c r="AP85" s="757" t="s">
        <v>90</v>
      </c>
      <c r="AQ85" s="779"/>
      <c r="AR85" s="779" t="s">
        <v>214</v>
      </c>
      <c r="AS85" s="779" t="s">
        <v>106</v>
      </c>
      <c r="AT85" s="779" t="s">
        <v>93</v>
      </c>
      <c r="AU85" s="779" t="s">
        <v>215</v>
      </c>
      <c r="AV85" s="779" t="s">
        <v>164</v>
      </c>
      <c r="AW85" s="779" t="s">
        <v>101</v>
      </c>
      <c r="AX85" s="758">
        <v>1</v>
      </c>
      <c r="AY85" s="182"/>
      <c r="AZ85" s="612"/>
      <c r="BA85" s="182"/>
      <c r="BB85" s="182"/>
      <c r="BC85" s="182"/>
      <c r="BD85" s="182"/>
      <c r="BE85" s="182"/>
      <c r="BF85" s="182"/>
      <c r="BG85" s="182"/>
    </row>
    <row r="86" spans="1:59" s="157" customFormat="1" ht="16.5" customHeight="1" x14ac:dyDescent="0.2">
      <c r="A86" s="711">
        <v>4</v>
      </c>
      <c r="B86" s="646" t="s">
        <v>462</v>
      </c>
      <c r="C86" s="182"/>
      <c r="D86" s="182"/>
      <c r="E86" s="182"/>
      <c r="F86" s="182"/>
      <c r="G86" s="182"/>
      <c r="H86" s="182"/>
      <c r="I86" s="182"/>
      <c r="J86" s="182"/>
      <c r="K86" s="182"/>
      <c r="L86" s="182"/>
      <c r="M86" s="182"/>
      <c r="N86" s="182"/>
      <c r="O86" s="182"/>
      <c r="P86" s="182"/>
      <c r="Q86" s="184" t="str">
        <f>IF(R86="", "", _xlfn.XLOOKUP(R86, 'UHCC resource mapping'!D:D, 'UHCC resource mapping'!B:B, ""))</f>
        <v>Treatment of breast cancer</v>
      </c>
      <c r="R86" s="203" t="s">
        <v>259</v>
      </c>
      <c r="S86" s="182" t="str">
        <f>IF(R86="", "", _xlfn.XLOOKUP(R86, 'UHCC resource mapping'!D:D, 'UHCC resource mapping'!E:E, ""))</f>
        <v>Subcutaneous targeted therapy</v>
      </c>
      <c r="T86" s="182" t="s">
        <v>334</v>
      </c>
      <c r="U86" s="746"/>
      <c r="V86" s="746"/>
      <c r="W86" s="184"/>
      <c r="X86" s="184"/>
      <c r="Y86" s="186"/>
      <c r="Z86" s="186"/>
      <c r="AA86" s="182"/>
      <c r="AB86" s="182" t="str">
        <f>IF(R86="", "", _xlfn.XLOOKUP(R86, 'UHCC resource mapping'!D:D, 'UHCC resource mapping'!E:E, ""))</f>
        <v>Subcutaneous targeted therapy</v>
      </c>
      <c r="AC86" s="235">
        <v>0.05</v>
      </c>
      <c r="AD86" s="186"/>
      <c r="AE86" s="186"/>
      <c r="AF86" s="186"/>
      <c r="AG86" s="235">
        <v>0.5</v>
      </c>
      <c r="AH86" s="235">
        <v>0.5</v>
      </c>
      <c r="AI86" s="588" t="s">
        <v>510</v>
      </c>
      <c r="AJ86" s="831" t="s">
        <v>488</v>
      </c>
      <c r="AK86" s="587" t="s">
        <v>1627</v>
      </c>
      <c r="AL86" s="831" t="s">
        <v>435</v>
      </c>
      <c r="AM86" s="831">
        <v>5</v>
      </c>
      <c r="AN86" s="182"/>
      <c r="AO86" s="182"/>
      <c r="AP86" s="612"/>
      <c r="AQ86" s="182"/>
      <c r="AR86" s="182"/>
      <c r="AS86" s="182"/>
      <c r="AT86" s="182"/>
      <c r="AU86" s="182"/>
      <c r="AV86" s="182"/>
      <c r="AW86" s="401"/>
      <c r="AX86" s="480"/>
      <c r="AY86" s="504">
        <v>0.05</v>
      </c>
      <c r="AZ86" s="423" t="s">
        <v>511</v>
      </c>
      <c r="BA86" s="423" t="s">
        <v>490</v>
      </c>
      <c r="BB86" s="727" t="s">
        <v>512</v>
      </c>
      <c r="BC86" s="836" t="s">
        <v>513</v>
      </c>
      <c r="BD86" s="837" t="s">
        <v>507</v>
      </c>
      <c r="BE86" s="837" t="s">
        <v>514</v>
      </c>
      <c r="BF86" s="837" t="s">
        <v>515</v>
      </c>
      <c r="BG86" s="837">
        <v>1</v>
      </c>
    </row>
    <row r="87" spans="1:59" s="157" customFormat="1" ht="16.5" customHeight="1" x14ac:dyDescent="0.2">
      <c r="A87" s="711">
        <v>4</v>
      </c>
      <c r="B87" s="646" t="s">
        <v>462</v>
      </c>
      <c r="C87" s="182"/>
      <c r="D87" s="182"/>
      <c r="E87" s="182"/>
      <c r="F87" s="182"/>
      <c r="G87" s="182"/>
      <c r="H87" s="182"/>
      <c r="I87" s="182"/>
      <c r="J87" s="182"/>
      <c r="K87" s="182"/>
      <c r="L87" s="182"/>
      <c r="M87" s="182"/>
      <c r="N87" s="182"/>
      <c r="O87" s="182"/>
      <c r="P87" s="182"/>
      <c r="Q87" s="184" t="str">
        <f>IF(R87="", "", _xlfn.XLOOKUP(R87, 'UHCC resource mapping'!D:D, 'UHCC resource mapping'!B:B, ""))</f>
        <v>Treatment of breast cancer</v>
      </c>
      <c r="R87" s="203" t="s">
        <v>259</v>
      </c>
      <c r="S87" s="182" t="str">
        <f>IF(R87="", "", _xlfn.XLOOKUP(R87, 'UHCC resource mapping'!D:D, 'UHCC resource mapping'!E:E, ""))</f>
        <v>Subcutaneous targeted therapy</v>
      </c>
      <c r="T87" s="182" t="s">
        <v>334</v>
      </c>
      <c r="U87" s="746"/>
      <c r="V87" s="746"/>
      <c r="W87" s="184"/>
      <c r="X87" s="184"/>
      <c r="Y87" s="186"/>
      <c r="Z87" s="186"/>
      <c r="AA87" s="182"/>
      <c r="AB87" s="182" t="str">
        <f>IF(R87="", "", _xlfn.XLOOKUP(R87, 'UHCC resource mapping'!D:D, 'UHCC resource mapping'!E:E, ""))</f>
        <v>Subcutaneous targeted therapy</v>
      </c>
      <c r="AC87" s="235">
        <v>0.05</v>
      </c>
      <c r="AD87" s="186"/>
      <c r="AE87" s="186"/>
      <c r="AF87" s="186"/>
      <c r="AG87" s="235">
        <v>0.5</v>
      </c>
      <c r="AH87" s="235">
        <v>0.5</v>
      </c>
      <c r="AI87" s="589" t="s">
        <v>516</v>
      </c>
      <c r="AJ87" s="835" t="s">
        <v>475</v>
      </c>
      <c r="AK87" s="835" t="s">
        <v>436</v>
      </c>
      <c r="AL87" s="835" t="s">
        <v>473</v>
      </c>
      <c r="AM87" s="835">
        <v>20</v>
      </c>
      <c r="AN87" s="182"/>
      <c r="AO87" s="182"/>
      <c r="AP87" s="757" t="s">
        <v>90</v>
      </c>
      <c r="AQ87" s="764"/>
      <c r="AR87" s="785" t="s">
        <v>91</v>
      </c>
      <c r="AS87" s="785" t="s">
        <v>92</v>
      </c>
      <c r="AT87" s="785" t="s">
        <v>93</v>
      </c>
      <c r="AU87" s="785" t="s">
        <v>94</v>
      </c>
      <c r="AV87" s="785" t="s">
        <v>95</v>
      </c>
      <c r="AW87" s="785" t="s">
        <v>96</v>
      </c>
      <c r="AX87" s="785">
        <v>1</v>
      </c>
      <c r="AY87" s="516"/>
      <c r="AZ87" s="614"/>
      <c r="BA87" s="403"/>
      <c r="BB87" s="403"/>
      <c r="BC87" s="403"/>
      <c r="BD87" s="403"/>
      <c r="BE87" s="403"/>
      <c r="BF87" s="403"/>
    </row>
    <row r="88" spans="1:59" s="157" customFormat="1" ht="16.5" customHeight="1" x14ac:dyDescent="0.2">
      <c r="A88" s="711">
        <v>4</v>
      </c>
      <c r="B88" s="646" t="s">
        <v>462</v>
      </c>
      <c r="C88" s="182"/>
      <c r="D88" s="182"/>
      <c r="E88" s="182"/>
      <c r="F88" s="182"/>
      <c r="G88" s="182"/>
      <c r="H88" s="182"/>
      <c r="I88" s="182"/>
      <c r="J88" s="182"/>
      <c r="K88" s="182"/>
      <c r="L88" s="182"/>
      <c r="M88" s="182"/>
      <c r="N88" s="182"/>
      <c r="O88" s="182"/>
      <c r="P88" s="182"/>
      <c r="Q88" s="184" t="str">
        <f>IF(R88="", "", _xlfn.XLOOKUP(R88, 'UHCC resource mapping'!D:D, 'UHCC resource mapping'!B:B, ""))</f>
        <v>Treatment of breast cancer</v>
      </c>
      <c r="R88" s="203" t="s">
        <v>259</v>
      </c>
      <c r="S88" s="182" t="str">
        <f>IF(R88="", "", _xlfn.XLOOKUP(R88, 'UHCC resource mapping'!D:D, 'UHCC resource mapping'!E:E, ""))</f>
        <v>Subcutaneous targeted therapy</v>
      </c>
      <c r="T88" s="182" t="s">
        <v>334</v>
      </c>
      <c r="U88" s="746"/>
      <c r="V88" s="746"/>
      <c r="W88" s="184"/>
      <c r="X88" s="184"/>
      <c r="Y88" s="186"/>
      <c r="Z88" s="186"/>
      <c r="AA88" s="182"/>
      <c r="AB88" s="182" t="str">
        <f>IF(R88="", "", _xlfn.XLOOKUP(R88, 'UHCC resource mapping'!D:D, 'UHCC resource mapping'!E:E, ""))</f>
        <v>Subcutaneous targeted therapy</v>
      </c>
      <c r="AC88" s="235">
        <v>0.05</v>
      </c>
      <c r="AD88" s="186"/>
      <c r="AE88" s="186"/>
      <c r="AF88" s="186"/>
      <c r="AG88" s="235">
        <v>0.5</v>
      </c>
      <c r="AH88" s="235">
        <v>0.5</v>
      </c>
      <c r="AI88" s="589"/>
      <c r="AJ88" s="835"/>
      <c r="AK88" s="835"/>
      <c r="AL88" s="835"/>
      <c r="AM88" s="835"/>
      <c r="AN88" s="182"/>
      <c r="AO88" s="182"/>
      <c r="AP88" s="757" t="s">
        <v>90</v>
      </c>
      <c r="AQ88" s="779"/>
      <c r="AR88" s="757" t="s">
        <v>212</v>
      </c>
      <c r="AS88" s="757" t="s">
        <v>103</v>
      </c>
      <c r="AT88" s="757" t="s">
        <v>93</v>
      </c>
      <c r="AU88" s="757" t="s">
        <v>213</v>
      </c>
      <c r="AV88" s="757" t="s">
        <v>95</v>
      </c>
      <c r="AW88" s="757" t="s">
        <v>101</v>
      </c>
      <c r="AX88" s="765">
        <v>1</v>
      </c>
      <c r="AY88" s="516"/>
      <c r="AZ88" s="614"/>
      <c r="BA88" s="403"/>
      <c r="BB88" s="403"/>
      <c r="BC88" s="403"/>
      <c r="BD88" s="403"/>
      <c r="BE88" s="403"/>
      <c r="BF88" s="403"/>
    </row>
    <row r="89" spans="1:59" s="157" customFormat="1" ht="16.5" customHeight="1" x14ac:dyDescent="0.2">
      <c r="A89" s="711">
        <v>4</v>
      </c>
      <c r="B89" s="646" t="s">
        <v>462</v>
      </c>
      <c r="C89" s="182"/>
      <c r="D89" s="182"/>
      <c r="E89" s="182"/>
      <c r="F89" s="182"/>
      <c r="G89" s="182"/>
      <c r="H89" s="182"/>
      <c r="I89" s="182"/>
      <c r="J89" s="182"/>
      <c r="K89" s="182"/>
      <c r="L89" s="182"/>
      <c r="M89" s="182"/>
      <c r="N89" s="182"/>
      <c r="O89" s="182"/>
      <c r="P89" s="182"/>
      <c r="Q89" s="184" t="str">
        <f>IF(R89="", "", _xlfn.XLOOKUP(R89, 'UHCC resource mapping'!D:D, 'UHCC resource mapping'!B:B, ""))</f>
        <v>Treatment of breast cancer</v>
      </c>
      <c r="R89" s="203" t="s">
        <v>259</v>
      </c>
      <c r="S89" s="182" t="str">
        <f>IF(R89="", "", _xlfn.XLOOKUP(R89, 'UHCC resource mapping'!D:D, 'UHCC resource mapping'!E:E, ""))</f>
        <v>Subcutaneous targeted therapy</v>
      </c>
      <c r="T89" s="182" t="s">
        <v>334</v>
      </c>
      <c r="U89" s="746"/>
      <c r="V89" s="746"/>
      <c r="W89" s="184"/>
      <c r="X89" s="184"/>
      <c r="Y89" s="186"/>
      <c r="Z89" s="186"/>
      <c r="AA89" s="182"/>
      <c r="AB89" s="182" t="str">
        <f>IF(R89="", "", _xlfn.XLOOKUP(R89, 'UHCC resource mapping'!D:D, 'UHCC resource mapping'!E:E, ""))</f>
        <v>Subcutaneous targeted therapy</v>
      </c>
      <c r="AC89" s="235">
        <v>0.05</v>
      </c>
      <c r="AD89" s="186"/>
      <c r="AE89" s="186"/>
      <c r="AF89" s="186"/>
      <c r="AG89" s="235">
        <v>0.5</v>
      </c>
      <c r="AH89" s="235">
        <v>0.5</v>
      </c>
      <c r="AI89" s="589"/>
      <c r="AJ89" s="835"/>
      <c r="AK89" s="835"/>
      <c r="AL89" s="835"/>
      <c r="AM89" s="835"/>
      <c r="AN89" s="182"/>
      <c r="AO89" s="182"/>
      <c r="AP89" s="773" t="s">
        <v>90</v>
      </c>
      <c r="AQ89" s="815"/>
      <c r="AR89" s="815" t="s">
        <v>214</v>
      </c>
      <c r="AS89" s="815" t="s">
        <v>106</v>
      </c>
      <c r="AT89" s="815" t="s">
        <v>93</v>
      </c>
      <c r="AU89" s="815" t="s">
        <v>215</v>
      </c>
      <c r="AV89" s="815" t="s">
        <v>164</v>
      </c>
      <c r="AW89" s="815" t="s">
        <v>101</v>
      </c>
      <c r="AX89" s="806">
        <v>1</v>
      </c>
      <c r="AY89" s="516"/>
      <c r="AZ89" s="614"/>
      <c r="BA89" s="403"/>
      <c r="BB89" s="403"/>
      <c r="BC89" s="403"/>
      <c r="BD89" s="403"/>
      <c r="BE89" s="403"/>
      <c r="BF89" s="403"/>
    </row>
    <row r="90" spans="1:59" s="936" customFormat="1" ht="33.75" customHeight="1" x14ac:dyDescent="0.2">
      <c r="A90" s="927">
        <v>4</v>
      </c>
      <c r="B90" s="928" t="s">
        <v>462</v>
      </c>
      <c r="C90" s="182"/>
      <c r="D90" s="182"/>
      <c r="E90" s="182"/>
      <c r="F90" s="182"/>
      <c r="G90" s="182"/>
      <c r="H90" s="182"/>
      <c r="I90" s="182"/>
      <c r="J90" s="182"/>
      <c r="K90" s="182"/>
      <c r="L90" s="182"/>
      <c r="M90" s="182"/>
      <c r="N90" s="182"/>
      <c r="O90" s="917" t="s">
        <v>453</v>
      </c>
      <c r="P90" s="182"/>
      <c r="Q90" s="184" t="str">
        <f>IF(R90="", "", _xlfn.XLOOKUP(R90, 'UHCC resource mapping'!D:D, 'UHCC resource mapping'!B:B, ""))</f>
        <v>Early detection, diagnosis and staging of breast cancer</v>
      </c>
      <c r="R90" s="185" t="s">
        <v>88</v>
      </c>
      <c r="S90" s="182" t="str">
        <f>IF(R90="", "", _xlfn.XLOOKUP(R90, 'UHCC resource mapping'!D:D, 'UHCC resource mapping'!E:E, ""))</f>
        <v>History and physical examination</v>
      </c>
      <c r="T90" s="182" t="s">
        <v>334</v>
      </c>
      <c r="U90" s="746"/>
      <c r="V90" s="746"/>
      <c r="W90" s="184" t="s">
        <v>431</v>
      </c>
      <c r="X90" s="901" t="s">
        <v>1650</v>
      </c>
      <c r="Y90" s="933">
        <v>1</v>
      </c>
      <c r="Z90" s="930" t="s">
        <v>1670</v>
      </c>
      <c r="AA90" s="901"/>
      <c r="AB90" s="901" t="str">
        <f>IF(R90="", "", _xlfn.XLOOKUP(R90, 'UHCC resource mapping'!D:D, 'UHCC resource mapping'!E:E, ""))</f>
        <v>History and physical examination</v>
      </c>
      <c r="AC90" s="921">
        <v>1</v>
      </c>
      <c r="AD90" s="187"/>
      <c r="AE90" s="186"/>
      <c r="AF90" s="186"/>
      <c r="AG90" s="921">
        <v>0.5</v>
      </c>
      <c r="AH90" s="921">
        <v>0.5</v>
      </c>
      <c r="AI90" s="931" t="s">
        <v>464</v>
      </c>
      <c r="AJ90" s="931" t="s">
        <v>465</v>
      </c>
      <c r="AK90" s="931" t="s">
        <v>1627</v>
      </c>
      <c r="AL90" s="587" t="s">
        <v>435</v>
      </c>
      <c r="AM90" s="931">
        <v>6</v>
      </c>
      <c r="AN90" s="901"/>
      <c r="AO90" s="901"/>
      <c r="AP90" s="523" t="s">
        <v>90</v>
      </c>
      <c r="AQ90" s="524"/>
      <c r="AR90" s="678" t="s">
        <v>91</v>
      </c>
      <c r="AS90" s="678" t="s">
        <v>92</v>
      </c>
      <c r="AT90" s="678" t="s">
        <v>93</v>
      </c>
      <c r="AU90" s="678" t="s">
        <v>94</v>
      </c>
      <c r="AV90" s="678" t="s">
        <v>95</v>
      </c>
      <c r="AW90" s="678" t="s">
        <v>96</v>
      </c>
      <c r="AX90" s="924">
        <v>1</v>
      </c>
      <c r="AY90" s="934"/>
      <c r="AZ90" s="935"/>
      <c r="BA90" s="934"/>
      <c r="BB90" s="934"/>
      <c r="BC90" s="934"/>
      <c r="BD90" s="934"/>
      <c r="BE90" s="934"/>
      <c r="BF90" s="934"/>
    </row>
    <row r="91" spans="1:59" s="157" customFormat="1" ht="16.5" customHeight="1" x14ac:dyDescent="0.2">
      <c r="A91" s="711">
        <v>4</v>
      </c>
      <c r="B91" s="646" t="s">
        <v>462</v>
      </c>
      <c r="C91" s="182"/>
      <c r="D91" s="182"/>
      <c r="E91" s="182"/>
      <c r="F91" s="182"/>
      <c r="G91" s="182"/>
      <c r="H91" s="182"/>
      <c r="I91" s="182"/>
      <c r="J91" s="182"/>
      <c r="K91" s="182"/>
      <c r="L91" s="182"/>
      <c r="M91" s="182"/>
      <c r="N91" s="182"/>
      <c r="O91" s="182"/>
      <c r="P91" s="182"/>
      <c r="Q91" s="184" t="str">
        <f>IF(R91="", "", _xlfn.XLOOKUP(R91, 'UHCC resource mapping'!D:D, 'UHCC resource mapping'!B:B, ""))</f>
        <v>Early detection, diagnosis and staging of breast cancer</v>
      </c>
      <c r="R91" s="185" t="s">
        <v>88</v>
      </c>
      <c r="S91" s="182" t="str">
        <f>IF(R91="", "", _xlfn.XLOOKUP(R91, 'UHCC resource mapping'!D:D, 'UHCC resource mapping'!E:E, ""))</f>
        <v>History and physical examination</v>
      </c>
      <c r="T91" s="182" t="s">
        <v>334</v>
      </c>
      <c r="U91" s="746"/>
      <c r="V91" s="746"/>
      <c r="W91" s="184"/>
      <c r="X91" s="182"/>
      <c r="Y91" s="187"/>
      <c r="Z91" s="200"/>
      <c r="AA91" s="182"/>
      <c r="AB91" s="182" t="str">
        <f>IF(R91="", "", _xlfn.XLOOKUP(R91, 'UHCC resource mapping'!D:D, 'UHCC resource mapping'!E:E, ""))</f>
        <v>History and physical examination</v>
      </c>
      <c r="AC91" s="235">
        <v>1</v>
      </c>
      <c r="AD91" s="187"/>
      <c r="AE91" s="186"/>
      <c r="AF91" s="186"/>
      <c r="AG91" s="235">
        <v>0.5</v>
      </c>
      <c r="AH91" s="235">
        <v>0.5</v>
      </c>
      <c r="AI91" s="587" t="s">
        <v>466</v>
      </c>
      <c r="AJ91" s="587" t="s">
        <v>434</v>
      </c>
      <c r="AK91" s="587" t="s">
        <v>1627</v>
      </c>
      <c r="AL91" s="587" t="s">
        <v>435</v>
      </c>
      <c r="AM91" s="587">
        <v>4</v>
      </c>
      <c r="AN91" s="182"/>
      <c r="AO91" s="182"/>
      <c r="AP91" s="757" t="s">
        <v>90</v>
      </c>
      <c r="AQ91" s="764"/>
      <c r="AR91" s="757" t="s">
        <v>102</v>
      </c>
      <c r="AS91" s="757" t="s">
        <v>103</v>
      </c>
      <c r="AT91" s="766" t="s">
        <v>93</v>
      </c>
      <c r="AU91" s="757" t="s">
        <v>104</v>
      </c>
      <c r="AV91" s="766" t="s">
        <v>95</v>
      </c>
      <c r="AW91" s="766" t="s">
        <v>101</v>
      </c>
      <c r="AX91" s="767">
        <v>1</v>
      </c>
      <c r="AY91" s="182"/>
      <c r="AZ91" s="612"/>
      <c r="BA91" s="182"/>
      <c r="BB91" s="182"/>
      <c r="BC91" s="182"/>
      <c r="BD91" s="182"/>
      <c r="BE91" s="182"/>
      <c r="BF91" s="182"/>
    </row>
    <row r="92" spans="1:59" s="157" customFormat="1" ht="16.5" customHeight="1" x14ac:dyDescent="0.2">
      <c r="A92" s="711">
        <v>4</v>
      </c>
      <c r="B92" s="646" t="s">
        <v>462</v>
      </c>
      <c r="C92" s="182"/>
      <c r="D92" s="182"/>
      <c r="E92" s="182"/>
      <c r="F92" s="182"/>
      <c r="G92" s="182"/>
      <c r="H92" s="182"/>
      <c r="I92" s="182"/>
      <c r="J92" s="182"/>
      <c r="K92" s="182"/>
      <c r="L92" s="182"/>
      <c r="M92" s="182"/>
      <c r="N92" s="182"/>
      <c r="O92" s="182"/>
      <c r="P92" s="182"/>
      <c r="Q92" s="184" t="str">
        <f>IF(R92="", "", _xlfn.XLOOKUP(R92, 'UHCC resource mapping'!D:D, 'UHCC resource mapping'!B:B, ""))</f>
        <v>Early detection, diagnosis and staging of breast cancer</v>
      </c>
      <c r="R92" s="185" t="s">
        <v>88</v>
      </c>
      <c r="S92" s="182" t="str">
        <f>IF(R92="", "", _xlfn.XLOOKUP(R92, 'UHCC resource mapping'!D:D, 'UHCC resource mapping'!E:E, ""))</f>
        <v>History and physical examination</v>
      </c>
      <c r="T92" s="182" t="s">
        <v>334</v>
      </c>
      <c r="U92" s="746"/>
      <c r="V92" s="746"/>
      <c r="W92" s="184"/>
      <c r="X92" s="182"/>
      <c r="Y92" s="187"/>
      <c r="Z92" s="182"/>
      <c r="AA92" s="182"/>
      <c r="AB92" s="182" t="str">
        <f>IF(R92="", "", _xlfn.XLOOKUP(R92, 'UHCC resource mapping'!D:D, 'UHCC resource mapping'!E:E, ""))</f>
        <v>History and physical examination</v>
      </c>
      <c r="AC92" s="235">
        <v>1</v>
      </c>
      <c r="AD92" s="187"/>
      <c r="AE92" s="186"/>
      <c r="AF92" s="186"/>
      <c r="AG92" s="235">
        <v>0.5</v>
      </c>
      <c r="AH92" s="235">
        <v>0.5</v>
      </c>
      <c r="AI92" s="587"/>
      <c r="AJ92" s="587"/>
      <c r="AK92" s="587"/>
      <c r="AL92" s="587"/>
      <c r="AM92" s="587"/>
      <c r="AN92" s="182"/>
      <c r="AO92" s="182"/>
      <c r="AP92" s="757" t="s">
        <v>90</v>
      </c>
      <c r="AQ92" s="764"/>
      <c r="AR92" s="757" t="s">
        <v>105</v>
      </c>
      <c r="AS92" s="757" t="s">
        <v>106</v>
      </c>
      <c r="AT92" s="757" t="s">
        <v>93</v>
      </c>
      <c r="AU92" s="757" t="s">
        <v>107</v>
      </c>
      <c r="AV92" s="757" t="s">
        <v>108</v>
      </c>
      <c r="AW92" s="757" t="s">
        <v>101</v>
      </c>
      <c r="AX92" s="765">
        <v>1</v>
      </c>
      <c r="AY92" s="403"/>
      <c r="AZ92" s="614"/>
      <c r="BA92" s="403"/>
      <c r="BB92" s="403"/>
      <c r="BC92" s="403"/>
      <c r="BD92" s="403"/>
      <c r="BE92" s="403"/>
      <c r="BF92" s="403"/>
    </row>
    <row r="93" spans="1:59" s="157" customFormat="1" ht="16.5" customHeight="1" x14ac:dyDescent="0.2">
      <c r="A93" s="711">
        <v>4</v>
      </c>
      <c r="B93" s="646" t="s">
        <v>462</v>
      </c>
      <c r="C93" s="182"/>
      <c r="D93" s="182"/>
      <c r="E93" s="182"/>
      <c r="F93" s="182"/>
      <c r="G93" s="182"/>
      <c r="H93" s="182"/>
      <c r="I93" s="182"/>
      <c r="J93" s="182"/>
      <c r="K93" s="182"/>
      <c r="L93" s="182"/>
      <c r="M93" s="182"/>
      <c r="N93" s="182"/>
      <c r="O93" s="182"/>
      <c r="P93" s="182"/>
      <c r="Q93" s="184" t="str">
        <f>IF(R93="", "", _xlfn.XLOOKUP(R93, 'UHCC resource mapping'!D:D, 'UHCC resource mapping'!B:B, ""))</f>
        <v>Early detection, diagnosis and staging of breast cancer</v>
      </c>
      <c r="R93" s="185" t="s">
        <v>88</v>
      </c>
      <c r="S93" s="182" t="str">
        <f>IF(R93="", "", _xlfn.XLOOKUP(R93, 'UHCC resource mapping'!D:D, 'UHCC resource mapping'!E:E, ""))</f>
        <v>History and physical examination</v>
      </c>
      <c r="T93" s="182" t="s">
        <v>334</v>
      </c>
      <c r="U93" s="746"/>
      <c r="V93" s="746"/>
      <c r="W93" s="184"/>
      <c r="X93" s="199"/>
      <c r="Y93" s="187"/>
      <c r="Z93" s="200"/>
      <c r="AA93" s="182"/>
      <c r="AB93" s="182" t="str">
        <f>IF(R93="", "", _xlfn.XLOOKUP(R93, 'UHCC resource mapping'!D:D, 'UHCC resource mapping'!E:E, ""))</f>
        <v>History and physical examination</v>
      </c>
      <c r="AC93" s="235">
        <v>1</v>
      </c>
      <c r="AD93" s="187"/>
      <c r="AE93" s="186"/>
      <c r="AF93" s="186"/>
      <c r="AG93" s="235">
        <v>0.5</v>
      </c>
      <c r="AH93" s="235">
        <v>0.5</v>
      </c>
      <c r="AI93" s="587"/>
      <c r="AJ93" s="587"/>
      <c r="AK93" s="587"/>
      <c r="AL93" s="587"/>
      <c r="AM93" s="587"/>
      <c r="AN93" s="182"/>
      <c r="AO93" s="182"/>
      <c r="AP93" s="766" t="s">
        <v>90</v>
      </c>
      <c r="AQ93" s="788"/>
      <c r="AR93" s="789" t="s">
        <v>109</v>
      </c>
      <c r="AS93" s="757" t="s">
        <v>103</v>
      </c>
      <c r="AT93" s="766" t="s">
        <v>93</v>
      </c>
      <c r="AU93" s="757" t="s">
        <v>110</v>
      </c>
      <c r="AV93" s="766" t="s">
        <v>95</v>
      </c>
      <c r="AW93" s="766" t="s">
        <v>96</v>
      </c>
      <c r="AX93" s="790">
        <v>1</v>
      </c>
      <c r="AY93" s="182"/>
      <c r="AZ93" s="612"/>
      <c r="BA93" s="182"/>
      <c r="BB93" s="182"/>
      <c r="BC93" s="182"/>
      <c r="BD93" s="182"/>
      <c r="BE93" s="182"/>
      <c r="BF93" s="182"/>
    </row>
    <row r="94" spans="1:59" s="157" customFormat="1" ht="16.5" customHeight="1" x14ac:dyDescent="0.2">
      <c r="A94" s="711">
        <v>4</v>
      </c>
      <c r="B94" s="646" t="s">
        <v>462</v>
      </c>
      <c r="C94" s="182"/>
      <c r="D94" s="182"/>
      <c r="E94" s="182"/>
      <c r="F94" s="182"/>
      <c r="G94" s="182"/>
      <c r="H94" s="182"/>
      <c r="I94" s="182"/>
      <c r="J94" s="182"/>
      <c r="K94" s="182"/>
      <c r="L94" s="182"/>
      <c r="M94" s="182"/>
      <c r="N94" s="182"/>
      <c r="O94" s="182"/>
      <c r="P94" s="182"/>
      <c r="Q94" s="184" t="str">
        <f>IF(R94="", "", _xlfn.XLOOKUP(R94, 'UHCC resource mapping'!D:D, 'UHCC resource mapping'!B:B, ""))</f>
        <v>Early detection, diagnosis and staging of breast cancer</v>
      </c>
      <c r="R94" s="185" t="s">
        <v>112</v>
      </c>
      <c r="S94" s="182" t="str">
        <f>IF(R94="", "", _xlfn.XLOOKUP(R94, 'UHCC resource mapping'!D:D, 'UHCC resource mapping'!E:E, ""))</f>
        <v>Basic laboratory tests</v>
      </c>
      <c r="T94" s="182" t="s">
        <v>334</v>
      </c>
      <c r="U94" s="746"/>
      <c r="V94" s="746"/>
      <c r="W94" s="184"/>
      <c r="X94" s="199"/>
      <c r="Y94" s="187"/>
      <c r="Z94" s="200"/>
      <c r="AA94" s="182"/>
      <c r="AB94" s="182" t="str">
        <f>IF(R94="", "", _xlfn.XLOOKUP(R94, 'UHCC resource mapping'!D:D, 'UHCC resource mapping'!E:E, ""))</f>
        <v>Basic laboratory tests</v>
      </c>
      <c r="AC94" s="235">
        <v>1</v>
      </c>
      <c r="AD94" s="187"/>
      <c r="AE94" s="186"/>
      <c r="AF94" s="186"/>
      <c r="AG94" s="235">
        <v>0.5</v>
      </c>
      <c r="AH94" s="235">
        <v>0.5</v>
      </c>
      <c r="AI94" s="182" t="s">
        <v>444</v>
      </c>
      <c r="AJ94" s="182" t="s">
        <v>445</v>
      </c>
      <c r="AK94" s="182" t="s">
        <v>455</v>
      </c>
      <c r="AL94" s="182" t="s">
        <v>447</v>
      </c>
      <c r="AM94" s="182">
        <v>3</v>
      </c>
      <c r="AN94" s="182"/>
      <c r="AO94" s="182"/>
      <c r="AP94" s="612"/>
      <c r="AQ94" s="202"/>
      <c r="AR94" s="182"/>
      <c r="AS94" s="182"/>
      <c r="AT94" s="182"/>
      <c r="AU94" s="182"/>
      <c r="AV94" s="182"/>
      <c r="AW94" s="182"/>
      <c r="AX94" s="184"/>
      <c r="AY94" s="182"/>
      <c r="AZ94" s="612"/>
      <c r="BA94" s="182"/>
      <c r="BB94" s="182"/>
      <c r="BC94" s="182"/>
      <c r="BD94" s="182"/>
      <c r="BE94" s="182"/>
      <c r="BF94" s="182"/>
    </row>
    <row r="95" spans="1:59" s="157" customFormat="1" ht="16.5" customHeight="1" x14ac:dyDescent="0.2">
      <c r="A95" s="711">
        <v>4</v>
      </c>
      <c r="B95" s="646" t="s">
        <v>462</v>
      </c>
      <c r="C95" s="182"/>
      <c r="D95" s="182"/>
      <c r="E95" s="182"/>
      <c r="F95" s="182"/>
      <c r="G95" s="182"/>
      <c r="H95" s="182"/>
      <c r="I95" s="182"/>
      <c r="J95" s="182"/>
      <c r="K95" s="182"/>
      <c r="L95" s="182"/>
      <c r="M95" s="182"/>
      <c r="N95" s="182"/>
      <c r="O95" s="182"/>
      <c r="P95" s="182"/>
      <c r="Q95" s="184" t="str">
        <f>IF(R95="", "", _xlfn.XLOOKUP(R95, 'UHCC resource mapping'!D:D, 'UHCC resource mapping'!B:B, ""))</f>
        <v>Early detection, diagnosis and staging of breast cancer</v>
      </c>
      <c r="R95" s="185" t="s">
        <v>112</v>
      </c>
      <c r="S95" s="182" t="str">
        <f>IF(R95="", "", _xlfn.XLOOKUP(R95, 'UHCC resource mapping'!D:D, 'UHCC resource mapping'!E:E, ""))</f>
        <v>Basic laboratory tests</v>
      </c>
      <c r="T95" s="182" t="s">
        <v>334</v>
      </c>
      <c r="U95" s="746"/>
      <c r="V95" s="746"/>
      <c r="W95" s="184"/>
      <c r="X95" s="199"/>
      <c r="Y95" s="187"/>
      <c r="Z95" s="200"/>
      <c r="AA95" s="182"/>
      <c r="AB95" s="182" t="str">
        <f>IF(R95="", "", _xlfn.XLOOKUP(R95, 'UHCC resource mapping'!D:D, 'UHCC resource mapping'!E:E, ""))</f>
        <v>Basic laboratory tests</v>
      </c>
      <c r="AC95" s="235">
        <v>1</v>
      </c>
      <c r="AD95" s="187"/>
      <c r="AE95" s="186"/>
      <c r="AF95" s="186"/>
      <c r="AG95" s="235">
        <v>0.5</v>
      </c>
      <c r="AH95" s="235">
        <v>0.5</v>
      </c>
      <c r="AI95" s="590" t="s">
        <v>457</v>
      </c>
      <c r="AJ95" s="565" t="s">
        <v>449</v>
      </c>
      <c r="AK95" s="565" t="s">
        <v>455</v>
      </c>
      <c r="AL95" s="565" t="s">
        <v>447</v>
      </c>
      <c r="AM95" s="565">
        <v>5</v>
      </c>
      <c r="AN95" s="182"/>
      <c r="AO95" s="182"/>
      <c r="AP95" s="612"/>
      <c r="AQ95" s="202"/>
      <c r="AR95" s="182"/>
      <c r="AS95" s="182"/>
      <c r="AT95" s="182"/>
      <c r="AU95" s="182"/>
      <c r="AV95" s="182"/>
      <c r="AW95" s="182"/>
      <c r="AX95" s="184"/>
      <c r="AY95" s="182"/>
      <c r="AZ95" s="612"/>
      <c r="BA95" s="182"/>
      <c r="BB95" s="182"/>
      <c r="BC95" s="182"/>
      <c r="BD95" s="182"/>
      <c r="BE95" s="182"/>
      <c r="BF95" s="182"/>
    </row>
    <row r="96" spans="1:59" s="157" customFormat="1" ht="16.5" customHeight="1" x14ac:dyDescent="0.2">
      <c r="A96" s="711">
        <v>4</v>
      </c>
      <c r="B96" s="646" t="s">
        <v>462</v>
      </c>
      <c r="C96" s="182"/>
      <c r="D96" s="182"/>
      <c r="E96" s="182"/>
      <c r="F96" s="182"/>
      <c r="G96" s="182"/>
      <c r="H96" s="182"/>
      <c r="I96" s="182"/>
      <c r="J96" s="182"/>
      <c r="K96" s="182"/>
      <c r="L96" s="182"/>
      <c r="M96" s="182"/>
      <c r="N96" s="182"/>
      <c r="O96" s="182"/>
      <c r="P96" s="182"/>
      <c r="Q96" s="184" t="str">
        <f>IF(R96="", "", _xlfn.XLOOKUP(R96, 'UHCC resource mapping'!D:D, 'UHCC resource mapping'!B:B, ""))</f>
        <v>Early detection, diagnosis and staging of breast cancer</v>
      </c>
      <c r="R96" s="185" t="s">
        <v>112</v>
      </c>
      <c r="S96" s="182" t="str">
        <f>IF(R96="", "", _xlfn.XLOOKUP(R96, 'UHCC resource mapping'!D:D, 'UHCC resource mapping'!E:E, ""))</f>
        <v>Basic laboratory tests</v>
      </c>
      <c r="T96" s="182" t="s">
        <v>334</v>
      </c>
      <c r="U96" s="746"/>
      <c r="V96" s="746"/>
      <c r="W96" s="184"/>
      <c r="X96" s="199"/>
      <c r="Y96" s="187"/>
      <c r="Z96" s="200"/>
      <c r="AA96" s="182"/>
      <c r="AB96" s="182" t="str">
        <f>IF(R96="", "", _xlfn.XLOOKUP(R96, 'UHCC resource mapping'!D:D, 'UHCC resource mapping'!E:E, ""))</f>
        <v>Basic laboratory tests</v>
      </c>
      <c r="AC96" s="235">
        <v>1</v>
      </c>
      <c r="AD96" s="187"/>
      <c r="AE96" s="186"/>
      <c r="AF96" s="186"/>
      <c r="AG96" s="235">
        <v>0.5</v>
      </c>
      <c r="AH96" s="235">
        <v>0.5</v>
      </c>
      <c r="AI96" s="590" t="s">
        <v>450</v>
      </c>
      <c r="AJ96" s="565" t="s">
        <v>449</v>
      </c>
      <c r="AK96" s="587" t="s">
        <v>1669</v>
      </c>
      <c r="AL96" s="565" t="s">
        <v>435</v>
      </c>
      <c r="AM96" s="565">
        <v>30</v>
      </c>
      <c r="AN96" s="182"/>
      <c r="AO96" s="182"/>
      <c r="AP96" s="612"/>
      <c r="AQ96" s="202"/>
      <c r="AR96" s="182"/>
      <c r="AS96" s="182"/>
      <c r="AT96" s="182"/>
      <c r="AU96" s="182"/>
      <c r="AV96" s="182"/>
      <c r="AW96" s="182"/>
      <c r="AX96" s="184"/>
      <c r="AY96" s="182"/>
      <c r="AZ96" s="612"/>
      <c r="BA96" s="182"/>
      <c r="BB96" s="182"/>
      <c r="BC96" s="182"/>
      <c r="BD96" s="182"/>
      <c r="BE96" s="182"/>
      <c r="BF96" s="182"/>
    </row>
    <row r="97" spans="1:59" s="940" customFormat="1" ht="33.75" customHeight="1" x14ac:dyDescent="0.2">
      <c r="A97" s="937">
        <v>4</v>
      </c>
      <c r="B97" s="938" t="s">
        <v>462</v>
      </c>
      <c r="C97" s="211"/>
      <c r="D97" s="211"/>
      <c r="E97" s="211"/>
      <c r="F97" s="211"/>
      <c r="G97" s="211"/>
      <c r="H97" s="211"/>
      <c r="I97" s="211"/>
      <c r="J97" s="211"/>
      <c r="K97" s="211"/>
      <c r="L97" s="211"/>
      <c r="M97" s="211"/>
      <c r="N97" s="211"/>
      <c r="O97" s="917" t="s">
        <v>517</v>
      </c>
      <c r="P97" s="211"/>
      <c r="Q97" s="212" t="str">
        <f>IF(R97="", "", _xlfn.XLOOKUP(R97, 'UHCC resource mapping'!D:D, 'UHCC resource mapping'!B:B, ""))</f>
        <v>Early detection, diagnosis and staging of breast cancer</v>
      </c>
      <c r="R97" s="213" t="s">
        <v>88</v>
      </c>
      <c r="S97" s="211" t="str">
        <f>IF(R97="", "", _xlfn.XLOOKUP(R97, 'UHCC resource mapping'!D:D, 'UHCC resource mapping'!E:E, ""))</f>
        <v>History and physical examination</v>
      </c>
      <c r="T97" s="211" t="s">
        <v>334</v>
      </c>
      <c r="U97" s="754"/>
      <c r="V97" s="754"/>
      <c r="W97" s="212" t="s">
        <v>518</v>
      </c>
      <c r="X97" s="903" t="s">
        <v>1651</v>
      </c>
      <c r="Y97" s="918">
        <v>12</v>
      </c>
      <c r="Z97" s="917" t="s">
        <v>1671</v>
      </c>
      <c r="AA97" s="904"/>
      <c r="AB97" s="904" t="str">
        <f>IF(R97="", "", _xlfn.XLOOKUP(R97, 'UHCC resource mapping'!D:D, 'UHCC resource mapping'!E:E, ""))</f>
        <v>History and physical examination</v>
      </c>
      <c r="AC97" s="920">
        <v>1</v>
      </c>
      <c r="AD97" s="233"/>
      <c r="AE97" s="233"/>
      <c r="AF97" s="233"/>
      <c r="AG97" s="921">
        <v>0.2</v>
      </c>
      <c r="AH97" s="921">
        <v>0.8</v>
      </c>
      <c r="AI97" s="939" t="s">
        <v>464</v>
      </c>
      <c r="AJ97" s="939" t="s">
        <v>465</v>
      </c>
      <c r="AK97" s="939" t="s">
        <v>1627</v>
      </c>
      <c r="AL97" s="591" t="s">
        <v>435</v>
      </c>
      <c r="AM97" s="939">
        <v>14</v>
      </c>
      <c r="AN97" s="904"/>
      <c r="AO97" s="904"/>
      <c r="AP97" s="523" t="s">
        <v>90</v>
      </c>
      <c r="AQ97" s="524"/>
      <c r="AR97" s="678" t="s">
        <v>91</v>
      </c>
      <c r="AS97" s="678" t="s">
        <v>92</v>
      </c>
      <c r="AT97" s="678" t="s">
        <v>93</v>
      </c>
      <c r="AU97" s="678" t="s">
        <v>94</v>
      </c>
      <c r="AV97" s="678" t="s">
        <v>95</v>
      </c>
      <c r="AW97" s="678" t="s">
        <v>96</v>
      </c>
      <c r="AX97" s="924">
        <v>1</v>
      </c>
      <c r="AY97" s="904"/>
      <c r="AZ97" s="925"/>
      <c r="BA97" s="904"/>
      <c r="BB97" s="904"/>
      <c r="BC97" s="904"/>
      <c r="BD97" s="904"/>
      <c r="BE97" s="904"/>
      <c r="BF97" s="904"/>
      <c r="BG97" s="904"/>
    </row>
    <row r="98" spans="1:59" s="218" customFormat="1" ht="16.5" customHeight="1" x14ac:dyDescent="0.2">
      <c r="A98" s="718">
        <v>4</v>
      </c>
      <c r="B98" s="647" t="s">
        <v>462</v>
      </c>
      <c r="C98" s="211"/>
      <c r="D98" s="211"/>
      <c r="E98" s="211"/>
      <c r="F98" s="211"/>
      <c r="G98" s="211"/>
      <c r="H98" s="211"/>
      <c r="I98" s="211"/>
      <c r="J98" s="211"/>
      <c r="K98" s="211"/>
      <c r="L98" s="211"/>
      <c r="M98" s="211"/>
      <c r="N98" s="211"/>
      <c r="O98" s="211"/>
      <c r="P98" s="211"/>
      <c r="Q98" s="212" t="str">
        <f>IF(R98="", "", _xlfn.XLOOKUP(R98, 'UHCC resource mapping'!D:D, 'UHCC resource mapping'!B:B, ""))</f>
        <v>Early detection, diagnosis and staging of breast cancer</v>
      </c>
      <c r="R98" s="213" t="s">
        <v>88</v>
      </c>
      <c r="S98" s="211" t="str">
        <f>IF(R98="", "", _xlfn.XLOOKUP(R98, 'UHCC resource mapping'!D:D, 'UHCC resource mapping'!E:E, ""))</f>
        <v>History and physical examination</v>
      </c>
      <c r="T98" s="211" t="s">
        <v>334</v>
      </c>
      <c r="U98" s="754"/>
      <c r="V98" s="754"/>
      <c r="W98" s="212"/>
      <c r="X98" s="400"/>
      <c r="Y98" s="233"/>
      <c r="Z98" s="211"/>
      <c r="AA98" s="211"/>
      <c r="AB98" s="211" t="str">
        <f>IF(R98="", "", _xlfn.XLOOKUP(R98, 'UHCC resource mapping'!D:D, 'UHCC resource mapping'!E:E, ""))</f>
        <v>History and physical examination</v>
      </c>
      <c r="AC98" s="232">
        <v>1</v>
      </c>
      <c r="AD98" s="233"/>
      <c r="AE98" s="233"/>
      <c r="AF98" s="233"/>
      <c r="AG98" s="235">
        <v>0.2</v>
      </c>
      <c r="AH98" s="235">
        <v>0.8</v>
      </c>
      <c r="AI98" s="591" t="s">
        <v>466</v>
      </c>
      <c r="AJ98" s="591" t="s">
        <v>434</v>
      </c>
      <c r="AK98" s="591" t="s">
        <v>1627</v>
      </c>
      <c r="AL98" s="591" t="s">
        <v>435</v>
      </c>
      <c r="AM98" s="591">
        <v>6</v>
      </c>
      <c r="AN98" s="211"/>
      <c r="AO98" s="211"/>
      <c r="AP98" s="757" t="s">
        <v>90</v>
      </c>
      <c r="AQ98" s="764"/>
      <c r="AR98" s="757" t="s">
        <v>102</v>
      </c>
      <c r="AS98" s="757" t="s">
        <v>103</v>
      </c>
      <c r="AT98" s="766" t="s">
        <v>93</v>
      </c>
      <c r="AU98" s="757" t="s">
        <v>104</v>
      </c>
      <c r="AV98" s="766" t="s">
        <v>95</v>
      </c>
      <c r="AW98" s="766" t="s">
        <v>101</v>
      </c>
      <c r="AX98" s="767">
        <v>1</v>
      </c>
      <c r="AY98" s="211"/>
      <c r="AZ98" s="612"/>
      <c r="BA98" s="211"/>
      <c r="BB98" s="211"/>
      <c r="BC98" s="211"/>
      <c r="BD98" s="211"/>
      <c r="BE98" s="211"/>
      <c r="BF98" s="211"/>
      <c r="BG98" s="211"/>
    </row>
    <row r="99" spans="1:59" s="218" customFormat="1" ht="16.5" customHeight="1" x14ac:dyDescent="0.2">
      <c r="A99" s="718">
        <v>4</v>
      </c>
      <c r="B99" s="647" t="s">
        <v>462</v>
      </c>
      <c r="C99" s="211"/>
      <c r="D99" s="211"/>
      <c r="E99" s="211"/>
      <c r="F99" s="211"/>
      <c r="G99" s="211"/>
      <c r="H99" s="211"/>
      <c r="I99" s="211"/>
      <c r="J99" s="211"/>
      <c r="K99" s="211"/>
      <c r="L99" s="211"/>
      <c r="M99" s="211"/>
      <c r="N99" s="211"/>
      <c r="O99" s="211"/>
      <c r="P99" s="211"/>
      <c r="Q99" s="212" t="str">
        <f>IF(R99="", "", _xlfn.XLOOKUP(R99, 'UHCC resource mapping'!D:D, 'UHCC resource mapping'!B:B, ""))</f>
        <v>Early detection, diagnosis and staging of breast cancer</v>
      </c>
      <c r="R99" s="213" t="s">
        <v>88</v>
      </c>
      <c r="S99" s="211" t="str">
        <f>IF(R99="", "", _xlfn.XLOOKUP(R99, 'UHCC resource mapping'!D:D, 'UHCC resource mapping'!E:E, ""))</f>
        <v>History and physical examination</v>
      </c>
      <c r="T99" s="211" t="s">
        <v>334</v>
      </c>
      <c r="U99" s="754"/>
      <c r="V99" s="754"/>
      <c r="W99" s="212"/>
      <c r="X99" s="212"/>
      <c r="Y99" s="233"/>
      <c r="Z99" s="211"/>
      <c r="AA99" s="211"/>
      <c r="AB99" s="211" t="str">
        <f>IF(R99="", "", _xlfn.XLOOKUP(R99, 'UHCC resource mapping'!D:D, 'UHCC resource mapping'!E:E, ""))</f>
        <v>History and physical examination</v>
      </c>
      <c r="AC99" s="232">
        <v>1</v>
      </c>
      <c r="AD99" s="233"/>
      <c r="AE99" s="233"/>
      <c r="AF99" s="233"/>
      <c r="AG99" s="235">
        <v>0.2</v>
      </c>
      <c r="AH99" s="235">
        <v>0.8</v>
      </c>
      <c r="AI99" s="591"/>
      <c r="AJ99" s="591"/>
      <c r="AK99" s="591"/>
      <c r="AL99" s="591"/>
      <c r="AM99" s="591"/>
      <c r="AN99" s="211"/>
      <c r="AO99" s="211"/>
      <c r="AP99" s="757" t="s">
        <v>90</v>
      </c>
      <c r="AQ99" s="764"/>
      <c r="AR99" s="757" t="s">
        <v>105</v>
      </c>
      <c r="AS99" s="757" t="s">
        <v>106</v>
      </c>
      <c r="AT99" s="757" t="s">
        <v>93</v>
      </c>
      <c r="AU99" s="757" t="s">
        <v>107</v>
      </c>
      <c r="AV99" s="757" t="s">
        <v>108</v>
      </c>
      <c r="AW99" s="757" t="s">
        <v>101</v>
      </c>
      <c r="AX99" s="765">
        <v>1</v>
      </c>
      <c r="AY99" s="211"/>
      <c r="AZ99" s="612"/>
      <c r="BA99" s="211"/>
      <c r="BB99" s="211"/>
      <c r="BC99" s="211"/>
      <c r="BD99" s="211"/>
      <c r="BE99" s="211"/>
      <c r="BF99" s="211"/>
      <c r="BG99" s="211"/>
    </row>
    <row r="100" spans="1:59" s="218" customFormat="1" ht="16.5" customHeight="1" x14ac:dyDescent="0.2">
      <c r="A100" s="718">
        <v>4</v>
      </c>
      <c r="B100" s="647" t="s">
        <v>462</v>
      </c>
      <c r="C100" s="211"/>
      <c r="D100" s="211"/>
      <c r="E100" s="211"/>
      <c r="F100" s="211"/>
      <c r="G100" s="211"/>
      <c r="H100" s="211"/>
      <c r="I100" s="211"/>
      <c r="J100" s="211"/>
      <c r="K100" s="211"/>
      <c r="L100" s="211"/>
      <c r="M100" s="211"/>
      <c r="N100" s="211"/>
      <c r="O100" s="211"/>
      <c r="P100" s="211"/>
      <c r="Q100" s="212" t="str">
        <f>IF(R100="", "", _xlfn.XLOOKUP(R100, 'UHCC resource mapping'!D:D, 'UHCC resource mapping'!B:B, ""))</f>
        <v>Early detection, diagnosis and staging of breast cancer</v>
      </c>
      <c r="R100" s="213" t="s">
        <v>88</v>
      </c>
      <c r="S100" s="211" t="str">
        <f>IF(R100="", "", _xlfn.XLOOKUP(R100, 'UHCC resource mapping'!D:D, 'UHCC resource mapping'!E:E, ""))</f>
        <v>History and physical examination</v>
      </c>
      <c r="T100" s="211" t="s">
        <v>334</v>
      </c>
      <c r="U100" s="754"/>
      <c r="V100" s="754"/>
      <c r="W100" s="212"/>
      <c r="X100" s="212"/>
      <c r="Y100" s="233"/>
      <c r="Z100" s="211"/>
      <c r="AA100" s="211"/>
      <c r="AB100" s="211" t="str">
        <f>IF(R100="", "", _xlfn.XLOOKUP(R100, 'UHCC resource mapping'!D:D, 'UHCC resource mapping'!E:E, ""))</f>
        <v>History and physical examination</v>
      </c>
      <c r="AC100" s="232">
        <v>1</v>
      </c>
      <c r="AD100" s="233"/>
      <c r="AE100" s="233"/>
      <c r="AF100" s="233"/>
      <c r="AG100" s="235">
        <v>0.2</v>
      </c>
      <c r="AH100" s="235">
        <v>0.8</v>
      </c>
      <c r="AI100" s="591"/>
      <c r="AJ100" s="591"/>
      <c r="AK100" s="591"/>
      <c r="AL100" s="591"/>
      <c r="AM100" s="591"/>
      <c r="AN100" s="211"/>
      <c r="AO100" s="211"/>
      <c r="AP100" s="766" t="s">
        <v>90</v>
      </c>
      <c r="AQ100" s="788"/>
      <c r="AR100" s="789" t="s">
        <v>109</v>
      </c>
      <c r="AS100" s="757" t="s">
        <v>103</v>
      </c>
      <c r="AT100" s="766" t="s">
        <v>93</v>
      </c>
      <c r="AU100" s="757" t="s">
        <v>110</v>
      </c>
      <c r="AV100" s="766" t="s">
        <v>95</v>
      </c>
      <c r="AW100" s="766" t="s">
        <v>96</v>
      </c>
      <c r="AX100" s="790">
        <v>1</v>
      </c>
      <c r="AY100" s="211"/>
      <c r="AZ100" s="612"/>
      <c r="BA100" s="211"/>
      <c r="BB100" s="211"/>
      <c r="BC100" s="211"/>
      <c r="BD100" s="211"/>
      <c r="BE100" s="211"/>
      <c r="BF100" s="211"/>
      <c r="BG100" s="211"/>
    </row>
    <row r="101" spans="1:59" s="218" customFormat="1" ht="16.5" customHeight="1" x14ac:dyDescent="0.2">
      <c r="A101" s="718">
        <v>4</v>
      </c>
      <c r="B101" s="647" t="s">
        <v>462</v>
      </c>
      <c r="C101" s="211"/>
      <c r="D101" s="211"/>
      <c r="E101" s="211"/>
      <c r="F101" s="211"/>
      <c r="G101" s="211"/>
      <c r="H101" s="211"/>
      <c r="I101" s="211"/>
      <c r="J101" s="211"/>
      <c r="K101" s="211"/>
      <c r="L101" s="211"/>
      <c r="M101" s="211"/>
      <c r="N101" s="211"/>
      <c r="O101" s="211"/>
      <c r="P101" s="211"/>
      <c r="Q101" s="212" t="str">
        <f>IF(R101="", "", _xlfn.XLOOKUP(R101, 'UHCC resource mapping'!D:D, 'UHCC resource mapping'!B:B, ""))</f>
        <v>Treatment of breast cancer</v>
      </c>
      <c r="R101" s="213" t="s">
        <v>233</v>
      </c>
      <c r="S101" s="211" t="str">
        <f>IF(R101="", "", _xlfn.XLOOKUP(R101, 'UHCC resource mapping'!D:D, 'UHCC resource mapping'!E:E, ""))</f>
        <v>Oral chemotherapy for metastasis</v>
      </c>
      <c r="T101" s="211" t="s">
        <v>334</v>
      </c>
      <c r="U101" s="754"/>
      <c r="V101" s="754"/>
      <c r="W101" s="212"/>
      <c r="X101" s="212"/>
      <c r="Y101" s="233"/>
      <c r="Z101" s="211"/>
      <c r="AA101" s="211"/>
      <c r="AB101" s="211" t="str">
        <f>IF(R101="", "", _xlfn.XLOOKUP(R101, 'UHCC resource mapping'!D:D, 'UHCC resource mapping'!E:E, ""))</f>
        <v>Oral chemotherapy for metastasis</v>
      </c>
      <c r="AC101" s="235">
        <v>0.95</v>
      </c>
      <c r="AD101" s="233"/>
      <c r="AE101" s="233"/>
      <c r="AF101" s="233"/>
      <c r="AG101" s="235">
        <v>0.2</v>
      </c>
      <c r="AH101" s="235">
        <v>0.8</v>
      </c>
      <c r="AI101" s="592" t="s">
        <v>519</v>
      </c>
      <c r="AJ101" s="838" t="s">
        <v>488</v>
      </c>
      <c r="AK101" s="591" t="s">
        <v>1627</v>
      </c>
      <c r="AL101" s="838" t="s">
        <v>435</v>
      </c>
      <c r="AM101" s="838">
        <v>5</v>
      </c>
      <c r="AN101" s="211"/>
      <c r="AO101" s="211"/>
      <c r="AP101" s="612"/>
      <c r="AQ101" s="211"/>
      <c r="AR101" s="211"/>
      <c r="AS101" s="211"/>
      <c r="AT101" s="211"/>
      <c r="AU101" s="211"/>
      <c r="AV101" s="211"/>
      <c r="AW101" s="211"/>
      <c r="AX101" s="212"/>
      <c r="AY101" s="500">
        <v>0.25</v>
      </c>
      <c r="AZ101" s="210" t="s">
        <v>1645</v>
      </c>
      <c r="BA101" s="210" t="s">
        <v>555</v>
      </c>
      <c r="BB101" s="689"/>
      <c r="BC101" s="836"/>
      <c r="BD101" s="837" t="s">
        <v>493</v>
      </c>
      <c r="BE101" s="894" t="s">
        <v>1646</v>
      </c>
      <c r="BF101" s="837">
        <v>3</v>
      </c>
      <c r="BG101" s="837">
        <v>30</v>
      </c>
    </row>
    <row r="102" spans="1:59" s="218" customFormat="1" ht="16.5" customHeight="1" x14ac:dyDescent="0.2">
      <c r="A102" s="718"/>
      <c r="B102" s="647"/>
      <c r="C102" s="211"/>
      <c r="D102" s="211"/>
      <c r="E102" s="211"/>
      <c r="F102" s="211"/>
      <c r="G102" s="211"/>
      <c r="H102" s="211"/>
      <c r="I102" s="211"/>
      <c r="J102" s="211"/>
      <c r="K102" s="211"/>
      <c r="L102" s="211"/>
      <c r="M102" s="211"/>
      <c r="N102" s="211"/>
      <c r="O102" s="211"/>
      <c r="P102" s="211"/>
      <c r="Q102" s="212"/>
      <c r="R102" s="213"/>
      <c r="S102" s="211"/>
      <c r="T102" s="211"/>
      <c r="U102" s="754"/>
      <c r="V102" s="754"/>
      <c r="W102" s="212"/>
      <c r="X102" s="212"/>
      <c r="Y102" s="233"/>
      <c r="Z102" s="211"/>
      <c r="AA102" s="211"/>
      <c r="AB102" s="211"/>
      <c r="AC102" s="235"/>
      <c r="AD102" s="233"/>
      <c r="AE102" s="233"/>
      <c r="AF102" s="233"/>
      <c r="AG102" s="235"/>
      <c r="AH102" s="235"/>
      <c r="AI102" s="592"/>
      <c r="AJ102" s="838"/>
      <c r="AK102" s="1014"/>
      <c r="AL102" s="838"/>
      <c r="AM102" s="838"/>
      <c r="AN102" s="211"/>
      <c r="AO102" s="211"/>
      <c r="AP102" s="612"/>
      <c r="AQ102" s="211"/>
      <c r="AR102" s="211"/>
      <c r="AS102" s="211"/>
      <c r="AT102" s="211"/>
      <c r="AU102" s="211"/>
      <c r="AV102" s="211"/>
      <c r="AW102" s="211"/>
      <c r="AX102" s="212"/>
      <c r="AY102" s="503">
        <v>0.1</v>
      </c>
      <c r="AZ102" s="502" t="s">
        <v>1672</v>
      </c>
      <c r="BA102" s="502" t="s">
        <v>555</v>
      </c>
      <c r="BB102" s="730"/>
      <c r="BC102" s="836"/>
      <c r="BD102" s="837" t="s">
        <v>493</v>
      </c>
      <c r="BE102" s="894" t="s">
        <v>1673</v>
      </c>
      <c r="BF102" s="837">
        <v>5</v>
      </c>
      <c r="BG102" s="837">
        <v>21</v>
      </c>
    </row>
    <row r="103" spans="1:59" s="218" customFormat="1" ht="16.5" customHeight="1" x14ac:dyDescent="0.2">
      <c r="A103" s="718">
        <v>4</v>
      </c>
      <c r="B103" s="647" t="s">
        <v>462</v>
      </c>
      <c r="C103" s="211"/>
      <c r="D103" s="211"/>
      <c r="E103" s="211"/>
      <c r="F103" s="211"/>
      <c r="G103" s="211"/>
      <c r="H103" s="211"/>
      <c r="I103" s="211"/>
      <c r="J103" s="211"/>
      <c r="K103" s="211"/>
      <c r="L103" s="211"/>
      <c r="M103" s="211"/>
      <c r="N103" s="211"/>
      <c r="O103" s="211"/>
      <c r="P103" s="211"/>
      <c r="Q103" s="212" t="str">
        <f>IF(R103="", "", _xlfn.XLOOKUP(R103, 'UHCC resource mapping'!D:D, 'UHCC resource mapping'!B:B, ""))</f>
        <v>Treatment of breast cancer</v>
      </c>
      <c r="R103" s="213" t="s">
        <v>233</v>
      </c>
      <c r="S103" s="211" t="str">
        <f>IF(R103="", "", _xlfn.XLOOKUP(R103, 'UHCC resource mapping'!D:D, 'UHCC resource mapping'!E:E, ""))</f>
        <v>Oral chemotherapy for metastasis</v>
      </c>
      <c r="T103" s="211" t="s">
        <v>334</v>
      </c>
      <c r="U103" s="754"/>
      <c r="V103" s="754"/>
      <c r="W103" s="212"/>
      <c r="X103" s="212"/>
      <c r="Y103" s="233"/>
      <c r="Z103" s="211"/>
      <c r="AA103" s="211"/>
      <c r="AB103" s="211" t="str">
        <f>IF(R103="", "", _xlfn.XLOOKUP(R103, 'UHCC resource mapping'!D:D, 'UHCC resource mapping'!E:E, ""))</f>
        <v>Oral chemotherapy for metastasis</v>
      </c>
      <c r="AC103" s="235">
        <v>1</v>
      </c>
      <c r="AD103" s="233"/>
      <c r="AE103" s="233"/>
      <c r="AF103" s="233"/>
      <c r="AG103" s="235">
        <v>0.2</v>
      </c>
      <c r="AH103" s="235">
        <v>0.8</v>
      </c>
      <c r="AI103" s="592"/>
      <c r="AJ103" s="838"/>
      <c r="AK103" s="839"/>
      <c r="AL103" s="838"/>
      <c r="AM103" s="838"/>
      <c r="AN103" s="211"/>
      <c r="AO103" s="211"/>
      <c r="AP103" s="612"/>
      <c r="AQ103" s="211"/>
      <c r="AR103" s="211"/>
      <c r="AS103" s="211"/>
      <c r="AT103" s="211"/>
      <c r="AU103" s="211"/>
      <c r="AV103" s="211"/>
      <c r="AW103" s="211"/>
      <c r="AX103" s="212"/>
      <c r="AY103" s="520">
        <v>0.75</v>
      </c>
      <c r="AZ103" s="660" t="s">
        <v>524</v>
      </c>
      <c r="BA103" s="660" t="s">
        <v>490</v>
      </c>
      <c r="BB103" s="728" t="s">
        <v>525</v>
      </c>
      <c r="BC103" s="833" t="s">
        <v>526</v>
      </c>
      <c r="BD103" s="834" t="s">
        <v>493</v>
      </c>
      <c r="BE103" s="834" t="s">
        <v>527</v>
      </c>
      <c r="BF103" s="834">
        <v>2</v>
      </c>
      <c r="BG103" s="834">
        <v>30</v>
      </c>
    </row>
    <row r="104" spans="1:59" s="218" customFormat="1" ht="16.5" customHeight="1" x14ac:dyDescent="0.2">
      <c r="A104" s="718">
        <v>4</v>
      </c>
      <c r="B104" s="647" t="s">
        <v>462</v>
      </c>
      <c r="C104" s="211"/>
      <c r="D104" s="211"/>
      <c r="E104" s="211"/>
      <c r="F104" s="211"/>
      <c r="G104" s="211"/>
      <c r="H104" s="211"/>
      <c r="I104" s="211"/>
      <c r="J104" s="211"/>
      <c r="K104" s="211"/>
      <c r="L104" s="211"/>
      <c r="M104" s="211"/>
      <c r="N104" s="211"/>
      <c r="O104" s="211"/>
      <c r="P104" s="211"/>
      <c r="Q104" s="212" t="str">
        <f>IF(R104="", "", _xlfn.XLOOKUP(R104, 'UHCC resource mapping'!D:D, 'UHCC resource mapping'!B:B, ""))</f>
        <v>Treatment of breast cancer</v>
      </c>
      <c r="R104" s="213" t="s">
        <v>259</v>
      </c>
      <c r="S104" s="211" t="str">
        <f>IF(R104="", "", _xlfn.XLOOKUP(R104, 'UHCC resource mapping'!D:D, 'UHCC resource mapping'!E:E, ""))</f>
        <v>Subcutaneous targeted therapy</v>
      </c>
      <c r="T104" s="211" t="s">
        <v>334</v>
      </c>
      <c r="U104" s="754"/>
      <c r="V104" s="754"/>
      <c r="W104" s="212"/>
      <c r="X104" s="212"/>
      <c r="Y104" s="233"/>
      <c r="Z104" s="211"/>
      <c r="AA104" s="211"/>
      <c r="AB104" s="211" t="str">
        <f>IF(R104="", "", _xlfn.XLOOKUP(R104, 'UHCC resource mapping'!D:D, 'UHCC resource mapping'!E:E, ""))</f>
        <v>Subcutaneous targeted therapy</v>
      </c>
      <c r="AC104" s="893">
        <v>0</v>
      </c>
      <c r="AD104" s="233"/>
      <c r="AE104" s="233"/>
      <c r="AF104" s="233"/>
      <c r="AG104" s="235">
        <v>0.2</v>
      </c>
      <c r="AH104" s="235">
        <v>0.8</v>
      </c>
      <c r="AI104" s="840" t="s">
        <v>510</v>
      </c>
      <c r="AJ104" s="840" t="s">
        <v>488</v>
      </c>
      <c r="AK104" s="591" t="s">
        <v>1627</v>
      </c>
      <c r="AL104" s="840" t="s">
        <v>435</v>
      </c>
      <c r="AM104" s="841">
        <v>3</v>
      </c>
      <c r="AN104" s="211"/>
      <c r="AO104" s="211"/>
      <c r="AP104" s="612"/>
      <c r="AQ104" s="211"/>
      <c r="AR104" s="211"/>
      <c r="AS104" s="211"/>
      <c r="AT104" s="211"/>
      <c r="AU104" s="211"/>
      <c r="AV104" s="211"/>
      <c r="AW104" s="211"/>
      <c r="AX104" s="212"/>
      <c r="AY104" s="675">
        <v>0</v>
      </c>
      <c r="AZ104" s="676" t="s">
        <v>511</v>
      </c>
      <c r="BA104" s="676" t="s">
        <v>490</v>
      </c>
      <c r="BB104" s="727" t="s">
        <v>512</v>
      </c>
      <c r="BC104" s="833" t="s">
        <v>513</v>
      </c>
      <c r="BD104" s="834" t="s">
        <v>507</v>
      </c>
      <c r="BE104" s="834" t="s">
        <v>514</v>
      </c>
      <c r="BF104" s="834" t="s">
        <v>515</v>
      </c>
      <c r="BG104" s="834">
        <v>18</v>
      </c>
    </row>
    <row r="105" spans="1:59" s="218" customFormat="1" ht="16.5" customHeight="1" x14ac:dyDescent="0.2">
      <c r="A105" s="718">
        <v>4</v>
      </c>
      <c r="B105" s="647" t="s">
        <v>462</v>
      </c>
      <c r="C105" s="211"/>
      <c r="D105" s="211"/>
      <c r="E105" s="211"/>
      <c r="F105" s="211"/>
      <c r="G105" s="211"/>
      <c r="H105" s="211"/>
      <c r="I105" s="211"/>
      <c r="J105" s="211"/>
      <c r="K105" s="211"/>
      <c r="L105" s="211"/>
      <c r="M105" s="211"/>
      <c r="N105" s="211"/>
      <c r="O105" s="211"/>
      <c r="P105" s="211"/>
      <c r="Q105" s="212" t="str">
        <f>IF(R105="", "", _xlfn.XLOOKUP(R105, 'UHCC resource mapping'!D:D, 'UHCC resource mapping'!B:B, ""))</f>
        <v>Treatment of breast cancer</v>
      </c>
      <c r="R105" s="213" t="s">
        <v>259</v>
      </c>
      <c r="S105" s="211" t="str">
        <f>IF(R105="", "", _xlfn.XLOOKUP(R105, 'UHCC resource mapping'!D:D, 'UHCC resource mapping'!E:E, ""))</f>
        <v>Subcutaneous targeted therapy</v>
      </c>
      <c r="T105" s="211" t="s">
        <v>334</v>
      </c>
      <c r="U105" s="754"/>
      <c r="V105" s="754"/>
      <c r="W105" s="212"/>
      <c r="X105" s="212"/>
      <c r="Y105" s="233"/>
      <c r="Z105" s="211"/>
      <c r="AA105" s="211"/>
      <c r="AB105" s="211" t="str">
        <f>IF(R105="", "", _xlfn.XLOOKUP(R105, 'UHCC resource mapping'!D:D, 'UHCC resource mapping'!E:E, ""))</f>
        <v>Subcutaneous targeted therapy</v>
      </c>
      <c r="AC105" s="893">
        <v>0</v>
      </c>
      <c r="AD105" s="233"/>
      <c r="AE105" s="233"/>
      <c r="AF105" s="233"/>
      <c r="AG105" s="235">
        <v>0.2</v>
      </c>
      <c r="AH105" s="235">
        <v>0.8</v>
      </c>
      <c r="AI105" s="661" t="s">
        <v>516</v>
      </c>
      <c r="AJ105" s="840" t="s">
        <v>475</v>
      </c>
      <c r="AK105" s="840" t="s">
        <v>436</v>
      </c>
      <c r="AL105" s="840" t="s">
        <v>473</v>
      </c>
      <c r="AM105" s="841">
        <v>5</v>
      </c>
      <c r="AN105" s="211"/>
      <c r="AO105" s="211"/>
      <c r="AP105" s="757" t="s">
        <v>90</v>
      </c>
      <c r="AQ105" s="764"/>
      <c r="AR105" s="785" t="s">
        <v>91</v>
      </c>
      <c r="AS105" s="785" t="s">
        <v>92</v>
      </c>
      <c r="AT105" s="785" t="s">
        <v>93</v>
      </c>
      <c r="AU105" s="785" t="s">
        <v>94</v>
      </c>
      <c r="AV105" s="785" t="s">
        <v>95</v>
      </c>
      <c r="AW105" s="785" t="s">
        <v>96</v>
      </c>
      <c r="AX105" s="785">
        <v>1</v>
      </c>
      <c r="AY105" s="690"/>
      <c r="AZ105" s="429"/>
      <c r="BA105" s="429"/>
      <c r="BB105" s="429"/>
      <c r="BC105" s="429"/>
      <c r="BD105" s="429"/>
      <c r="BE105" s="429"/>
      <c r="BF105" s="429"/>
    </row>
    <row r="106" spans="1:59" s="218" customFormat="1" ht="16.5" customHeight="1" x14ac:dyDescent="0.2">
      <c r="A106" s="718">
        <v>4</v>
      </c>
      <c r="B106" s="647" t="s">
        <v>462</v>
      </c>
      <c r="C106" s="211"/>
      <c r="D106" s="211"/>
      <c r="E106" s="211"/>
      <c r="F106" s="211"/>
      <c r="G106" s="211"/>
      <c r="H106" s="211"/>
      <c r="I106" s="211"/>
      <c r="J106" s="211"/>
      <c r="K106" s="211"/>
      <c r="L106" s="211"/>
      <c r="M106" s="211"/>
      <c r="N106" s="211"/>
      <c r="O106" s="211"/>
      <c r="P106" s="211"/>
      <c r="Q106" s="212" t="str">
        <f>IF(R106="", "", _xlfn.XLOOKUP(R106, 'UHCC resource mapping'!D:D, 'UHCC resource mapping'!B:B, ""))</f>
        <v>Treatment of breast cancer</v>
      </c>
      <c r="R106" s="213" t="s">
        <v>259</v>
      </c>
      <c r="S106" s="211" t="str">
        <f>IF(R106="", "", _xlfn.XLOOKUP(R106, 'UHCC resource mapping'!D:D, 'UHCC resource mapping'!E:E, ""))</f>
        <v>Subcutaneous targeted therapy</v>
      </c>
      <c r="T106" s="211" t="s">
        <v>334</v>
      </c>
      <c r="U106" s="754"/>
      <c r="V106" s="754"/>
      <c r="W106" s="212"/>
      <c r="X106" s="212"/>
      <c r="Y106" s="233"/>
      <c r="Z106" s="211"/>
      <c r="AA106" s="211"/>
      <c r="AB106" s="211" t="str">
        <f>IF(R106="", "", _xlfn.XLOOKUP(R106, 'UHCC resource mapping'!D:D, 'UHCC resource mapping'!E:E, ""))</f>
        <v>Subcutaneous targeted therapy</v>
      </c>
      <c r="AC106" s="893">
        <v>0</v>
      </c>
      <c r="AD106" s="233"/>
      <c r="AE106" s="233"/>
      <c r="AF106" s="233"/>
      <c r="AG106" s="235">
        <v>0.2</v>
      </c>
      <c r="AH106" s="235">
        <v>0.8</v>
      </c>
      <c r="AI106" s="631"/>
      <c r="AJ106" s="838"/>
      <c r="AK106" s="839"/>
      <c r="AL106" s="838"/>
      <c r="AM106" s="838"/>
      <c r="AN106" s="211"/>
      <c r="AO106" s="211"/>
      <c r="AP106" s="757" t="s">
        <v>90</v>
      </c>
      <c r="AQ106" s="779"/>
      <c r="AR106" s="757" t="s">
        <v>212</v>
      </c>
      <c r="AS106" s="757" t="s">
        <v>103</v>
      </c>
      <c r="AT106" s="757" t="s">
        <v>93</v>
      </c>
      <c r="AU106" s="757" t="s">
        <v>213</v>
      </c>
      <c r="AV106" s="757" t="s">
        <v>95</v>
      </c>
      <c r="AW106" s="757" t="s">
        <v>101</v>
      </c>
      <c r="AX106" s="765">
        <v>1</v>
      </c>
      <c r="AY106" s="634"/>
      <c r="AZ106" s="211"/>
      <c r="BA106" s="211"/>
      <c r="BB106" s="211"/>
      <c r="BC106" s="211"/>
      <c r="BD106" s="211"/>
      <c r="BE106" s="211"/>
      <c r="BF106" s="211"/>
    </row>
    <row r="107" spans="1:59" s="218" customFormat="1" ht="16.5" customHeight="1" x14ac:dyDescent="0.2">
      <c r="A107" s="718">
        <v>4</v>
      </c>
      <c r="B107" s="647" t="s">
        <v>462</v>
      </c>
      <c r="C107" s="211"/>
      <c r="D107" s="211"/>
      <c r="E107" s="211"/>
      <c r="F107" s="211"/>
      <c r="G107" s="211"/>
      <c r="H107" s="211"/>
      <c r="I107" s="211"/>
      <c r="J107" s="211"/>
      <c r="K107" s="211"/>
      <c r="L107" s="211"/>
      <c r="M107" s="211"/>
      <c r="N107" s="211"/>
      <c r="O107" s="211"/>
      <c r="P107" s="211"/>
      <c r="Q107" s="212" t="str">
        <f>IF(R107="", "", _xlfn.XLOOKUP(R107, 'UHCC resource mapping'!D:D, 'UHCC resource mapping'!B:B, ""))</f>
        <v>Treatment of breast cancer</v>
      </c>
      <c r="R107" s="213" t="s">
        <v>259</v>
      </c>
      <c r="S107" s="211" t="str">
        <f>IF(R107="", "", _xlfn.XLOOKUP(R107, 'UHCC resource mapping'!D:D, 'UHCC resource mapping'!E:E, ""))</f>
        <v>Subcutaneous targeted therapy</v>
      </c>
      <c r="T107" s="211" t="s">
        <v>334</v>
      </c>
      <c r="U107" s="754"/>
      <c r="V107" s="754"/>
      <c r="W107" s="212"/>
      <c r="X107" s="212"/>
      <c r="Y107" s="233"/>
      <c r="Z107" s="211"/>
      <c r="AA107" s="211"/>
      <c r="AB107" s="211" t="str">
        <f>IF(R107="", "", _xlfn.XLOOKUP(R107, 'UHCC resource mapping'!D:D, 'UHCC resource mapping'!E:E, ""))</f>
        <v>Subcutaneous targeted therapy</v>
      </c>
      <c r="AC107" s="893">
        <v>0</v>
      </c>
      <c r="AD107" s="233"/>
      <c r="AE107" s="233"/>
      <c r="AF107" s="233"/>
      <c r="AG107" s="235">
        <v>0.2</v>
      </c>
      <c r="AH107" s="235">
        <v>0.8</v>
      </c>
      <c r="AI107" s="631"/>
      <c r="AJ107" s="838"/>
      <c r="AK107" s="839"/>
      <c r="AL107" s="838"/>
      <c r="AM107" s="838"/>
      <c r="AN107" s="211"/>
      <c r="AO107" s="211"/>
      <c r="AP107" s="773" t="s">
        <v>90</v>
      </c>
      <c r="AQ107" s="815"/>
      <c r="AR107" s="815" t="s">
        <v>214</v>
      </c>
      <c r="AS107" s="815" t="s">
        <v>106</v>
      </c>
      <c r="AT107" s="815" t="s">
        <v>93</v>
      </c>
      <c r="AU107" s="815" t="s">
        <v>215</v>
      </c>
      <c r="AV107" s="815" t="s">
        <v>164</v>
      </c>
      <c r="AW107" s="815" t="s">
        <v>101</v>
      </c>
      <c r="AX107" s="806">
        <v>1</v>
      </c>
      <c r="AY107" s="634"/>
      <c r="AZ107" s="211"/>
      <c r="BA107" s="211"/>
      <c r="BB107" s="211"/>
      <c r="BC107" s="211"/>
      <c r="BD107" s="211"/>
      <c r="BE107" s="211"/>
      <c r="BF107" s="211"/>
    </row>
    <row r="108" spans="1:59" s="940" customFormat="1" ht="33.75" customHeight="1" x14ac:dyDescent="0.2">
      <c r="A108" s="937">
        <v>4</v>
      </c>
      <c r="B108" s="938" t="s">
        <v>462</v>
      </c>
      <c r="C108" s="211"/>
      <c r="D108" s="211"/>
      <c r="E108" s="211"/>
      <c r="F108" s="211"/>
      <c r="G108" s="211"/>
      <c r="H108" s="211"/>
      <c r="I108" s="211"/>
      <c r="J108" s="211"/>
      <c r="K108" s="211"/>
      <c r="L108" s="211"/>
      <c r="M108" s="211"/>
      <c r="N108" s="211"/>
      <c r="O108" s="917" t="s">
        <v>517</v>
      </c>
      <c r="P108" s="211"/>
      <c r="Q108" s="212" t="str">
        <f>IF(R108="", "", _xlfn.XLOOKUP(R108, 'UHCC resource mapping'!D:D, 'UHCC resource mapping'!B:B, ""))</f>
        <v>Early detection, diagnosis and staging of breast cancer</v>
      </c>
      <c r="R108" s="213" t="s">
        <v>88</v>
      </c>
      <c r="S108" s="211" t="str">
        <f>IF(R108="", "", _xlfn.XLOOKUP(R108, 'UHCC resource mapping'!D:D, 'UHCC resource mapping'!E:E, ""))</f>
        <v>History and physical examination</v>
      </c>
      <c r="T108" s="211" t="s">
        <v>334</v>
      </c>
      <c r="U108" s="754"/>
      <c r="V108" s="754"/>
      <c r="W108" s="212" t="s">
        <v>431</v>
      </c>
      <c r="X108" s="904" t="s">
        <v>1652</v>
      </c>
      <c r="Y108" s="933">
        <v>1</v>
      </c>
      <c r="Z108" s="917" t="s">
        <v>1639</v>
      </c>
      <c r="AA108" s="904"/>
      <c r="AB108" s="904" t="str">
        <f>IF(R108="", "", _xlfn.XLOOKUP(R108, 'UHCC resource mapping'!D:D, 'UHCC resource mapping'!E:E, ""))</f>
        <v>History and physical examination</v>
      </c>
      <c r="AC108" s="921">
        <v>1</v>
      </c>
      <c r="AD108" s="215"/>
      <c r="AE108" s="233"/>
      <c r="AF108" s="233"/>
      <c r="AG108" s="921">
        <v>0.5</v>
      </c>
      <c r="AH108" s="921">
        <v>0.5</v>
      </c>
      <c r="AI108" s="939" t="s">
        <v>464</v>
      </c>
      <c r="AJ108" s="939" t="s">
        <v>465</v>
      </c>
      <c r="AK108" s="939" t="s">
        <v>1627</v>
      </c>
      <c r="AL108" s="591" t="s">
        <v>435</v>
      </c>
      <c r="AM108" s="939">
        <v>12</v>
      </c>
      <c r="AN108" s="904"/>
      <c r="AO108" s="904"/>
      <c r="AP108" s="523" t="s">
        <v>90</v>
      </c>
      <c r="AQ108" s="524"/>
      <c r="AR108" s="678" t="s">
        <v>91</v>
      </c>
      <c r="AS108" s="678" t="s">
        <v>92</v>
      </c>
      <c r="AT108" s="678" t="s">
        <v>93</v>
      </c>
      <c r="AU108" s="678" t="s">
        <v>94</v>
      </c>
      <c r="AV108" s="678" t="s">
        <v>95</v>
      </c>
      <c r="AW108" s="678" t="s">
        <v>96</v>
      </c>
      <c r="AX108" s="924">
        <v>1</v>
      </c>
      <c r="AY108" s="904"/>
      <c r="AZ108" s="925"/>
      <c r="BA108" s="904"/>
      <c r="BB108" s="904"/>
      <c r="BC108" s="904"/>
      <c r="BD108" s="904"/>
      <c r="BE108" s="904"/>
      <c r="BF108" s="904"/>
    </row>
    <row r="109" spans="1:59" s="218" customFormat="1" ht="16.5" customHeight="1" x14ac:dyDescent="0.2">
      <c r="A109" s="718">
        <v>4</v>
      </c>
      <c r="B109" s="647" t="s">
        <v>462</v>
      </c>
      <c r="C109" s="211"/>
      <c r="D109" s="211"/>
      <c r="E109" s="211"/>
      <c r="F109" s="211"/>
      <c r="G109" s="211"/>
      <c r="H109" s="211"/>
      <c r="I109" s="211"/>
      <c r="J109" s="211"/>
      <c r="K109" s="211"/>
      <c r="L109" s="211"/>
      <c r="M109" s="211"/>
      <c r="N109" s="211"/>
      <c r="O109" s="211"/>
      <c r="P109" s="211"/>
      <c r="Q109" s="212" t="str">
        <f>IF(R109="", "", _xlfn.XLOOKUP(R109, 'UHCC resource mapping'!D:D, 'UHCC resource mapping'!B:B, ""))</f>
        <v>Early detection, diagnosis and staging of breast cancer</v>
      </c>
      <c r="R109" s="213" t="s">
        <v>88</v>
      </c>
      <c r="S109" s="211" t="str">
        <f>IF(R109="", "", _xlfn.XLOOKUP(R109, 'UHCC resource mapping'!D:D, 'UHCC resource mapping'!E:E, ""))</f>
        <v>History and physical examination</v>
      </c>
      <c r="T109" s="211" t="s">
        <v>334</v>
      </c>
      <c r="U109" s="754"/>
      <c r="V109" s="754"/>
      <c r="W109" s="212"/>
      <c r="X109" s="214"/>
      <c r="Y109" s="215"/>
      <c r="Z109" s="216"/>
      <c r="AA109" s="211"/>
      <c r="AB109" s="211" t="str">
        <f>IF(R109="", "", _xlfn.XLOOKUP(R109, 'UHCC resource mapping'!D:D, 'UHCC resource mapping'!E:E, ""))</f>
        <v>History and physical examination</v>
      </c>
      <c r="AC109" s="235">
        <v>1</v>
      </c>
      <c r="AD109" s="215"/>
      <c r="AE109" s="233"/>
      <c r="AF109" s="233"/>
      <c r="AG109" s="235">
        <v>0.5</v>
      </c>
      <c r="AH109" s="235">
        <v>0.5</v>
      </c>
      <c r="AI109" s="591" t="s">
        <v>466</v>
      </c>
      <c r="AJ109" s="591" t="s">
        <v>434</v>
      </c>
      <c r="AK109" s="591" t="s">
        <v>1627</v>
      </c>
      <c r="AL109" s="591" t="s">
        <v>435</v>
      </c>
      <c r="AM109" s="591">
        <v>6</v>
      </c>
      <c r="AN109" s="211"/>
      <c r="AO109" s="211"/>
      <c r="AP109" s="757" t="s">
        <v>90</v>
      </c>
      <c r="AQ109" s="764"/>
      <c r="AR109" s="757" t="s">
        <v>102</v>
      </c>
      <c r="AS109" s="757" t="s">
        <v>103</v>
      </c>
      <c r="AT109" s="766" t="s">
        <v>93</v>
      </c>
      <c r="AU109" s="757" t="s">
        <v>104</v>
      </c>
      <c r="AV109" s="766" t="s">
        <v>95</v>
      </c>
      <c r="AW109" s="766" t="s">
        <v>101</v>
      </c>
      <c r="AX109" s="767">
        <v>1</v>
      </c>
      <c r="AY109" s="211"/>
      <c r="AZ109" s="612"/>
      <c r="BA109" s="211"/>
      <c r="BB109" s="211"/>
      <c r="BC109" s="211"/>
      <c r="BD109" s="211"/>
      <c r="BE109" s="211"/>
      <c r="BF109" s="211"/>
    </row>
    <row r="110" spans="1:59" s="218" customFormat="1" ht="16.5" customHeight="1" x14ac:dyDescent="0.2">
      <c r="A110" s="718">
        <v>4</v>
      </c>
      <c r="B110" s="647" t="s">
        <v>462</v>
      </c>
      <c r="C110" s="211"/>
      <c r="D110" s="211"/>
      <c r="E110" s="211"/>
      <c r="F110" s="211"/>
      <c r="G110" s="211"/>
      <c r="H110" s="211"/>
      <c r="I110" s="211"/>
      <c r="J110" s="211"/>
      <c r="K110" s="211"/>
      <c r="L110" s="211"/>
      <c r="M110" s="211"/>
      <c r="N110" s="211"/>
      <c r="O110" s="211"/>
      <c r="P110" s="211"/>
      <c r="Q110" s="212" t="str">
        <f>IF(R110="", "", _xlfn.XLOOKUP(R110, 'UHCC resource mapping'!D:D, 'UHCC resource mapping'!B:B, ""))</f>
        <v>Early detection, diagnosis and staging of breast cancer</v>
      </c>
      <c r="R110" s="213" t="s">
        <v>88</v>
      </c>
      <c r="S110" s="211" t="str">
        <f>IF(R110="", "", _xlfn.XLOOKUP(R110, 'UHCC resource mapping'!D:D, 'UHCC resource mapping'!E:E, ""))</f>
        <v>History and physical examination</v>
      </c>
      <c r="T110" s="211" t="s">
        <v>334</v>
      </c>
      <c r="U110" s="754"/>
      <c r="V110" s="754"/>
      <c r="W110" s="212"/>
      <c r="X110" s="211"/>
      <c r="Y110" s="215"/>
      <c r="Z110" s="211"/>
      <c r="AA110" s="211"/>
      <c r="AB110" s="211" t="str">
        <f>IF(R110="", "", _xlfn.XLOOKUP(R110, 'UHCC resource mapping'!D:D, 'UHCC resource mapping'!E:E, ""))</f>
        <v>History and physical examination</v>
      </c>
      <c r="AC110" s="235">
        <v>1</v>
      </c>
      <c r="AD110" s="215"/>
      <c r="AE110" s="233"/>
      <c r="AF110" s="233"/>
      <c r="AG110" s="235">
        <v>0.5</v>
      </c>
      <c r="AH110" s="235">
        <v>0.5</v>
      </c>
      <c r="AI110" s="591"/>
      <c r="AJ110" s="591"/>
      <c r="AK110" s="591"/>
      <c r="AL110" s="591"/>
      <c r="AM110" s="591"/>
      <c r="AN110" s="211"/>
      <c r="AO110" s="211"/>
      <c r="AP110" s="757" t="s">
        <v>90</v>
      </c>
      <c r="AQ110" s="764"/>
      <c r="AR110" s="757" t="s">
        <v>105</v>
      </c>
      <c r="AS110" s="757" t="s">
        <v>106</v>
      </c>
      <c r="AT110" s="757" t="s">
        <v>93</v>
      </c>
      <c r="AU110" s="757" t="s">
        <v>107</v>
      </c>
      <c r="AV110" s="757" t="s">
        <v>108</v>
      </c>
      <c r="AW110" s="757" t="s">
        <v>101</v>
      </c>
      <c r="AX110" s="765">
        <v>1</v>
      </c>
      <c r="AY110" s="211"/>
      <c r="AZ110" s="612"/>
      <c r="BA110" s="211"/>
      <c r="BB110" s="211"/>
      <c r="BC110" s="211"/>
      <c r="BD110" s="211"/>
      <c r="BE110" s="211"/>
      <c r="BF110" s="211"/>
    </row>
    <row r="111" spans="1:59" s="218" customFormat="1" ht="16.5" customHeight="1" x14ac:dyDescent="0.2">
      <c r="A111" s="718">
        <v>4</v>
      </c>
      <c r="B111" s="647" t="s">
        <v>462</v>
      </c>
      <c r="C111" s="211"/>
      <c r="D111" s="211"/>
      <c r="E111" s="211"/>
      <c r="F111" s="211"/>
      <c r="G111" s="211"/>
      <c r="H111" s="211"/>
      <c r="I111" s="211"/>
      <c r="J111" s="211"/>
      <c r="K111" s="211"/>
      <c r="L111" s="211"/>
      <c r="M111" s="211"/>
      <c r="N111" s="211"/>
      <c r="O111" s="211"/>
      <c r="P111" s="211"/>
      <c r="Q111" s="212" t="str">
        <f>IF(R111="", "", _xlfn.XLOOKUP(R111, 'UHCC resource mapping'!D:D, 'UHCC resource mapping'!B:B, ""))</f>
        <v>Early detection, diagnosis and staging of breast cancer</v>
      </c>
      <c r="R111" s="213" t="s">
        <v>88</v>
      </c>
      <c r="S111" s="211" t="str">
        <f>IF(R111="", "", _xlfn.XLOOKUP(R111, 'UHCC resource mapping'!D:D, 'UHCC resource mapping'!E:E, ""))</f>
        <v>History and physical examination</v>
      </c>
      <c r="T111" s="211" t="s">
        <v>334</v>
      </c>
      <c r="U111" s="754"/>
      <c r="V111" s="754"/>
      <c r="W111" s="212"/>
      <c r="X111" s="214"/>
      <c r="Y111" s="215"/>
      <c r="Z111" s="216"/>
      <c r="AA111" s="211"/>
      <c r="AB111" s="211" t="str">
        <f>IF(R111="", "", _xlfn.XLOOKUP(R111, 'UHCC resource mapping'!D:D, 'UHCC resource mapping'!E:E, ""))</f>
        <v>History and physical examination</v>
      </c>
      <c r="AC111" s="235">
        <v>1</v>
      </c>
      <c r="AD111" s="215"/>
      <c r="AE111" s="233"/>
      <c r="AF111" s="233"/>
      <c r="AG111" s="235">
        <v>0.5</v>
      </c>
      <c r="AH111" s="235">
        <v>0.5</v>
      </c>
      <c r="AI111" s="591"/>
      <c r="AJ111" s="591"/>
      <c r="AK111" s="591"/>
      <c r="AL111" s="591"/>
      <c r="AM111" s="591"/>
      <c r="AN111" s="211"/>
      <c r="AO111" s="211"/>
      <c r="AP111" s="766" t="s">
        <v>90</v>
      </c>
      <c r="AQ111" s="788"/>
      <c r="AR111" s="789" t="s">
        <v>109</v>
      </c>
      <c r="AS111" s="757" t="s">
        <v>103</v>
      </c>
      <c r="AT111" s="766" t="s">
        <v>93</v>
      </c>
      <c r="AU111" s="757" t="s">
        <v>110</v>
      </c>
      <c r="AV111" s="766" t="s">
        <v>95</v>
      </c>
      <c r="AW111" s="766" t="s">
        <v>96</v>
      </c>
      <c r="AX111" s="790">
        <v>1</v>
      </c>
      <c r="AY111" s="211"/>
      <c r="AZ111" s="612"/>
      <c r="BA111" s="211"/>
      <c r="BB111" s="211"/>
      <c r="BC111" s="211"/>
      <c r="BD111" s="211"/>
      <c r="BE111" s="211"/>
      <c r="BF111" s="211"/>
    </row>
    <row r="112" spans="1:59" s="218" customFormat="1" ht="16.5" customHeight="1" x14ac:dyDescent="0.2">
      <c r="A112" s="718">
        <v>4</v>
      </c>
      <c r="B112" s="647" t="s">
        <v>462</v>
      </c>
      <c r="C112" s="211"/>
      <c r="D112" s="211"/>
      <c r="E112" s="211"/>
      <c r="F112" s="211"/>
      <c r="G112" s="211"/>
      <c r="H112" s="211"/>
      <c r="I112" s="211"/>
      <c r="J112" s="211"/>
      <c r="K112" s="211"/>
      <c r="L112" s="211"/>
      <c r="M112" s="211"/>
      <c r="N112" s="211"/>
      <c r="O112" s="211"/>
      <c r="P112" s="211"/>
      <c r="Q112" s="212" t="str">
        <f>IF(R112="", "", _xlfn.XLOOKUP(R112, 'UHCC resource mapping'!D:D, 'UHCC resource mapping'!B:B, ""))</f>
        <v>Early detection, diagnosis and staging of breast cancer</v>
      </c>
      <c r="R112" s="213" t="s">
        <v>112</v>
      </c>
      <c r="S112" s="211" t="str">
        <f>IF(R112="", "", _xlfn.XLOOKUP(R112, 'UHCC resource mapping'!D:D, 'UHCC resource mapping'!E:E, ""))</f>
        <v>Basic laboratory tests</v>
      </c>
      <c r="T112" s="211" t="s">
        <v>334</v>
      </c>
      <c r="U112" s="754"/>
      <c r="V112" s="754"/>
      <c r="W112" s="212"/>
      <c r="X112" s="214"/>
      <c r="Y112" s="215"/>
      <c r="Z112" s="216"/>
      <c r="AA112" s="211"/>
      <c r="AB112" s="211" t="str">
        <f>IF(R112="", "", _xlfn.XLOOKUP(R112, 'UHCC resource mapping'!D:D, 'UHCC resource mapping'!E:E, ""))</f>
        <v>Basic laboratory tests</v>
      </c>
      <c r="AC112" s="235">
        <v>1</v>
      </c>
      <c r="AD112" s="215"/>
      <c r="AE112" s="233"/>
      <c r="AF112" s="233"/>
      <c r="AG112" s="235">
        <v>0.5</v>
      </c>
      <c r="AH112" s="235">
        <v>0.5</v>
      </c>
      <c r="AI112" s="211" t="s">
        <v>444</v>
      </c>
      <c r="AJ112" s="211" t="s">
        <v>445</v>
      </c>
      <c r="AK112" s="211" t="s">
        <v>455</v>
      </c>
      <c r="AL112" s="211" t="s">
        <v>447</v>
      </c>
      <c r="AM112" s="211">
        <v>3</v>
      </c>
      <c r="AN112" s="211"/>
      <c r="AO112" s="211"/>
      <c r="AP112" s="612"/>
      <c r="AQ112" s="217"/>
      <c r="AR112" s="211"/>
      <c r="AS112" s="211"/>
      <c r="AT112" s="211"/>
      <c r="AU112" s="211"/>
      <c r="AV112" s="211"/>
      <c r="AW112" s="211"/>
      <c r="AX112" s="212"/>
      <c r="AY112" s="211"/>
      <c r="AZ112" s="612"/>
      <c r="BA112" s="211"/>
      <c r="BB112" s="211"/>
      <c r="BC112" s="211"/>
      <c r="BD112" s="211"/>
      <c r="BE112" s="211"/>
      <c r="BF112" s="211"/>
    </row>
    <row r="113" spans="1:59" s="218" customFormat="1" ht="16.5" customHeight="1" x14ac:dyDescent="0.2">
      <c r="A113" s="718">
        <v>4</v>
      </c>
      <c r="B113" s="647" t="s">
        <v>462</v>
      </c>
      <c r="C113" s="211"/>
      <c r="D113" s="211"/>
      <c r="E113" s="211"/>
      <c r="F113" s="211"/>
      <c r="G113" s="211"/>
      <c r="H113" s="211"/>
      <c r="I113" s="211"/>
      <c r="J113" s="211"/>
      <c r="K113" s="211"/>
      <c r="L113" s="211"/>
      <c r="M113" s="211"/>
      <c r="N113" s="211"/>
      <c r="O113" s="211"/>
      <c r="P113" s="211"/>
      <c r="Q113" s="212" t="str">
        <f>IF(R113="", "", _xlfn.XLOOKUP(R113, 'UHCC resource mapping'!D:D, 'UHCC resource mapping'!B:B, ""))</f>
        <v>Early detection, diagnosis and staging of breast cancer</v>
      </c>
      <c r="R113" s="213" t="s">
        <v>112</v>
      </c>
      <c r="S113" s="211" t="str">
        <f>IF(R113="", "", _xlfn.XLOOKUP(R113, 'UHCC resource mapping'!D:D, 'UHCC resource mapping'!E:E, ""))</f>
        <v>Basic laboratory tests</v>
      </c>
      <c r="T113" s="211" t="s">
        <v>334</v>
      </c>
      <c r="U113" s="754"/>
      <c r="V113" s="754"/>
      <c r="W113" s="212"/>
      <c r="X113" s="214"/>
      <c r="Y113" s="215"/>
      <c r="Z113" s="216"/>
      <c r="AA113" s="211"/>
      <c r="AB113" s="211" t="str">
        <f>IF(R113="", "", _xlfn.XLOOKUP(R113, 'UHCC resource mapping'!D:D, 'UHCC resource mapping'!E:E, ""))</f>
        <v>Basic laboratory tests</v>
      </c>
      <c r="AC113" s="235">
        <v>1</v>
      </c>
      <c r="AD113" s="215"/>
      <c r="AE113" s="233"/>
      <c r="AF113" s="233"/>
      <c r="AG113" s="235">
        <v>0.5</v>
      </c>
      <c r="AH113" s="235">
        <v>0.5</v>
      </c>
      <c r="AI113" s="593" t="s">
        <v>457</v>
      </c>
      <c r="AJ113" s="839" t="s">
        <v>449</v>
      </c>
      <c r="AK113" s="839" t="s">
        <v>455</v>
      </c>
      <c r="AL113" s="839" t="s">
        <v>447</v>
      </c>
      <c r="AM113" s="839">
        <v>5</v>
      </c>
      <c r="AN113" s="211"/>
      <c r="AO113" s="211"/>
      <c r="AP113" s="612"/>
      <c r="AQ113" s="217"/>
      <c r="AR113" s="211"/>
      <c r="AS113" s="211"/>
      <c r="AT113" s="211"/>
      <c r="AU113" s="211"/>
      <c r="AV113" s="211"/>
      <c r="AW113" s="211"/>
      <c r="AX113" s="212"/>
      <c r="AY113" s="211"/>
      <c r="AZ113" s="612"/>
      <c r="BA113" s="211"/>
      <c r="BB113" s="211"/>
      <c r="BC113" s="211"/>
      <c r="BD113" s="211"/>
      <c r="BE113" s="211"/>
      <c r="BF113" s="211"/>
    </row>
    <row r="114" spans="1:59" s="218" customFormat="1" ht="16.5" customHeight="1" x14ac:dyDescent="0.2">
      <c r="A114" s="718">
        <v>4</v>
      </c>
      <c r="B114" s="647" t="s">
        <v>462</v>
      </c>
      <c r="C114" s="211"/>
      <c r="D114" s="211"/>
      <c r="E114" s="211"/>
      <c r="F114" s="211"/>
      <c r="G114" s="211"/>
      <c r="H114" s="211"/>
      <c r="I114" s="211"/>
      <c r="J114" s="211"/>
      <c r="K114" s="211"/>
      <c r="L114" s="211"/>
      <c r="M114" s="211"/>
      <c r="N114" s="211"/>
      <c r="O114" s="211"/>
      <c r="P114" s="211"/>
      <c r="Q114" s="212" t="str">
        <f>IF(R114="", "", _xlfn.XLOOKUP(R114, 'UHCC resource mapping'!D:D, 'UHCC resource mapping'!B:B, ""))</f>
        <v>Early detection, diagnosis and staging of breast cancer</v>
      </c>
      <c r="R114" s="213" t="s">
        <v>112</v>
      </c>
      <c r="S114" s="211" t="str">
        <f>IF(R114="", "", _xlfn.XLOOKUP(R114, 'UHCC resource mapping'!D:D, 'UHCC resource mapping'!E:E, ""))</f>
        <v>Basic laboratory tests</v>
      </c>
      <c r="T114" s="211" t="s">
        <v>334</v>
      </c>
      <c r="U114" s="754"/>
      <c r="V114" s="754"/>
      <c r="W114" s="212"/>
      <c r="X114" s="214"/>
      <c r="Y114" s="215"/>
      <c r="Z114" s="216"/>
      <c r="AA114" s="211"/>
      <c r="AB114" s="211" t="str">
        <f>IF(R114="", "", _xlfn.XLOOKUP(R114, 'UHCC resource mapping'!D:D, 'UHCC resource mapping'!E:E, ""))</f>
        <v>Basic laboratory tests</v>
      </c>
      <c r="AC114" s="235">
        <v>1</v>
      </c>
      <c r="AD114" s="215"/>
      <c r="AE114" s="233"/>
      <c r="AF114" s="233"/>
      <c r="AG114" s="235">
        <v>0.5</v>
      </c>
      <c r="AH114" s="235">
        <v>0.5</v>
      </c>
      <c r="AI114" s="594" t="s">
        <v>450</v>
      </c>
      <c r="AJ114" s="842" t="s">
        <v>449</v>
      </c>
      <c r="AK114" s="591" t="s">
        <v>1627</v>
      </c>
      <c r="AL114" s="842" t="s">
        <v>435</v>
      </c>
      <c r="AM114" s="842">
        <v>2</v>
      </c>
      <c r="AN114" s="211"/>
      <c r="AO114" s="211"/>
      <c r="AP114" s="612"/>
      <c r="AQ114" s="217"/>
      <c r="AR114" s="211"/>
      <c r="AS114" s="211"/>
      <c r="AT114" s="211"/>
      <c r="AU114" s="211"/>
      <c r="AV114" s="211"/>
      <c r="AW114" s="211"/>
      <c r="AX114" s="212"/>
      <c r="AY114" s="211"/>
      <c r="AZ114" s="612"/>
      <c r="BA114" s="211"/>
      <c r="BB114" s="211"/>
      <c r="BC114" s="211"/>
      <c r="BD114" s="211"/>
      <c r="BE114" s="211"/>
      <c r="BF114" s="211"/>
    </row>
    <row r="115" spans="1:59" s="947" customFormat="1" ht="33.75" customHeight="1" x14ac:dyDescent="0.2">
      <c r="A115" s="941">
        <v>4</v>
      </c>
      <c r="B115" s="942" t="s">
        <v>462</v>
      </c>
      <c r="C115" s="227"/>
      <c r="D115" s="227"/>
      <c r="E115" s="227"/>
      <c r="F115" s="227"/>
      <c r="G115" s="227"/>
      <c r="H115" s="227"/>
      <c r="I115" s="227"/>
      <c r="J115" s="227"/>
      <c r="K115" s="227"/>
      <c r="L115" s="227"/>
      <c r="M115" s="227"/>
      <c r="N115" s="227"/>
      <c r="O115" s="917" t="s">
        <v>517</v>
      </c>
      <c r="P115" s="227"/>
      <c r="Q115" s="228" t="str">
        <f>IF(R115="", "", _xlfn.XLOOKUP(R115, 'UHCC resource mapping'!D:D, 'UHCC resource mapping'!B:B, ""))</f>
        <v>Early detection, diagnosis and staging of breast cancer</v>
      </c>
      <c r="R115" s="229" t="s">
        <v>88</v>
      </c>
      <c r="S115" s="227" t="str">
        <f>IF(R115="", "", _xlfn.XLOOKUP(R115, 'UHCC resource mapping'!D:D, 'UHCC resource mapping'!E:E, ""))</f>
        <v>History and physical examination</v>
      </c>
      <c r="T115" s="227" t="s">
        <v>334</v>
      </c>
      <c r="U115" s="843"/>
      <c r="V115" s="843"/>
      <c r="W115" s="228" t="s">
        <v>442</v>
      </c>
      <c r="X115" s="905" t="s">
        <v>1653</v>
      </c>
      <c r="Y115" s="929">
        <v>12</v>
      </c>
      <c r="Z115" s="917" t="s">
        <v>528</v>
      </c>
      <c r="AA115" s="943"/>
      <c r="AB115" s="943" t="str">
        <f>IF(R115="", "", _xlfn.XLOOKUP(R115, 'UHCC resource mapping'!D:D, 'UHCC resource mapping'!E:E, ""))</f>
        <v>History and physical examination</v>
      </c>
      <c r="AC115" s="920">
        <v>1</v>
      </c>
      <c r="AD115" s="231"/>
      <c r="AE115" s="231"/>
      <c r="AF115" s="231"/>
      <c r="AG115" s="921">
        <v>0.2</v>
      </c>
      <c r="AH115" s="944">
        <v>0.8</v>
      </c>
      <c r="AI115" s="945" t="s">
        <v>464</v>
      </c>
      <c r="AJ115" s="945" t="s">
        <v>465</v>
      </c>
      <c r="AK115" s="945" t="s">
        <v>1627</v>
      </c>
      <c r="AL115" s="595" t="s">
        <v>435</v>
      </c>
      <c r="AM115" s="945">
        <v>20</v>
      </c>
      <c r="AN115" s="946"/>
      <c r="AO115" s="943"/>
      <c r="AP115" s="526" t="s">
        <v>97</v>
      </c>
      <c r="AQ115" s="527"/>
      <c r="AR115" s="678" t="s">
        <v>98</v>
      </c>
      <c r="AS115" s="678" t="s">
        <v>99</v>
      </c>
      <c r="AT115" s="678" t="s">
        <v>93</v>
      </c>
      <c r="AU115" s="678" t="s">
        <v>100</v>
      </c>
      <c r="AV115" s="678" t="s">
        <v>95</v>
      </c>
      <c r="AW115" s="678" t="s">
        <v>101</v>
      </c>
      <c r="AX115" s="924">
        <v>1</v>
      </c>
      <c r="AY115" s="943"/>
      <c r="AZ115" s="925"/>
      <c r="BA115" s="943"/>
      <c r="BB115" s="943"/>
      <c r="BC115" s="943"/>
      <c r="BD115" s="943"/>
      <c r="BE115" s="943"/>
      <c r="BF115" s="943"/>
      <c r="BG115" s="943"/>
    </row>
    <row r="116" spans="1:59" s="230" customFormat="1" ht="16.5" customHeight="1" x14ac:dyDescent="0.2">
      <c r="A116" s="719">
        <v>4</v>
      </c>
      <c r="B116" s="648" t="s">
        <v>462</v>
      </c>
      <c r="C116" s="227"/>
      <c r="D116" s="227"/>
      <c r="E116" s="227"/>
      <c r="F116" s="227"/>
      <c r="G116" s="227"/>
      <c r="H116" s="227"/>
      <c r="I116" s="227"/>
      <c r="J116" s="227"/>
      <c r="K116" s="227"/>
      <c r="L116" s="227"/>
      <c r="M116" s="227"/>
      <c r="N116" s="227"/>
      <c r="O116" s="227"/>
      <c r="P116" s="227"/>
      <c r="Q116" s="228" t="str">
        <f>IF(R116="", "", _xlfn.XLOOKUP(R116, 'UHCC resource mapping'!D:D, 'UHCC resource mapping'!B:B, ""))</f>
        <v>Early detection, diagnosis and staging of breast cancer</v>
      </c>
      <c r="R116" s="229" t="s">
        <v>88</v>
      </c>
      <c r="S116" s="227" t="str">
        <f>IF(R116="", "", _xlfn.XLOOKUP(R116, 'UHCC resource mapping'!D:D, 'UHCC resource mapping'!E:E, ""))</f>
        <v>History and physical examination</v>
      </c>
      <c r="T116" s="227" t="s">
        <v>334</v>
      </c>
      <c r="U116" s="843"/>
      <c r="V116" s="843"/>
      <c r="W116" s="228"/>
      <c r="X116" s="228"/>
      <c r="Y116" s="231"/>
      <c r="Z116" s="227"/>
      <c r="AA116" s="227"/>
      <c r="AB116" s="227" t="str">
        <f>IF(R116="", "", _xlfn.XLOOKUP(R116, 'UHCC resource mapping'!D:D, 'UHCC resource mapping'!E:E, ""))</f>
        <v>History and physical examination</v>
      </c>
      <c r="AC116" s="232">
        <v>1</v>
      </c>
      <c r="AD116" s="231"/>
      <c r="AE116" s="231"/>
      <c r="AF116" s="231"/>
      <c r="AG116" s="235">
        <v>0.2</v>
      </c>
      <c r="AH116" s="404">
        <v>0.8</v>
      </c>
      <c r="AI116" s="595" t="s">
        <v>466</v>
      </c>
      <c r="AJ116" s="595" t="s">
        <v>434</v>
      </c>
      <c r="AK116" s="595" t="s">
        <v>1627</v>
      </c>
      <c r="AL116" s="595" t="s">
        <v>435</v>
      </c>
      <c r="AM116" s="595">
        <v>4</v>
      </c>
      <c r="AN116" s="405"/>
      <c r="AO116" s="227"/>
      <c r="AP116" s="757" t="s">
        <v>90</v>
      </c>
      <c r="AQ116" s="764"/>
      <c r="AR116" s="757" t="s">
        <v>102</v>
      </c>
      <c r="AS116" s="757" t="s">
        <v>103</v>
      </c>
      <c r="AT116" s="766" t="s">
        <v>93</v>
      </c>
      <c r="AU116" s="757" t="s">
        <v>104</v>
      </c>
      <c r="AV116" s="766" t="s">
        <v>95</v>
      </c>
      <c r="AW116" s="766" t="s">
        <v>101</v>
      </c>
      <c r="AX116" s="767">
        <v>1</v>
      </c>
      <c r="AY116" s="227"/>
      <c r="AZ116" s="612"/>
      <c r="BA116" s="227"/>
      <c r="BB116" s="227"/>
      <c r="BC116" s="227"/>
      <c r="BD116" s="227"/>
      <c r="BE116" s="227"/>
      <c r="BF116" s="227"/>
      <c r="BG116" s="227"/>
    </row>
    <row r="117" spans="1:59" s="230" customFormat="1" ht="16.5" customHeight="1" x14ac:dyDescent="0.2">
      <c r="A117" s="719">
        <v>4</v>
      </c>
      <c r="B117" s="648" t="s">
        <v>462</v>
      </c>
      <c r="C117" s="227"/>
      <c r="D117" s="227"/>
      <c r="E117" s="227"/>
      <c r="F117" s="227"/>
      <c r="G117" s="227"/>
      <c r="H117" s="227"/>
      <c r="I117" s="227"/>
      <c r="J117" s="227"/>
      <c r="K117" s="227"/>
      <c r="L117" s="227"/>
      <c r="M117" s="227"/>
      <c r="N117" s="227"/>
      <c r="O117" s="227"/>
      <c r="P117" s="227"/>
      <c r="Q117" s="228" t="str">
        <f>IF(R117="", "", _xlfn.XLOOKUP(R117, 'UHCC resource mapping'!D:D, 'UHCC resource mapping'!B:B, ""))</f>
        <v>Early detection, diagnosis and staging of breast cancer</v>
      </c>
      <c r="R117" s="229" t="s">
        <v>88</v>
      </c>
      <c r="S117" s="227" t="str">
        <f>IF(R117="", "", _xlfn.XLOOKUP(R117, 'UHCC resource mapping'!D:D, 'UHCC resource mapping'!E:E, ""))</f>
        <v>History and physical examination</v>
      </c>
      <c r="T117" s="227" t="s">
        <v>334</v>
      </c>
      <c r="U117" s="843"/>
      <c r="V117" s="843"/>
      <c r="W117" s="228"/>
      <c r="X117" s="228"/>
      <c r="Y117" s="231"/>
      <c r="Z117" s="227"/>
      <c r="AA117" s="227"/>
      <c r="AB117" s="227" t="str">
        <f>IF(R117="", "", _xlfn.XLOOKUP(R117, 'UHCC resource mapping'!D:D, 'UHCC resource mapping'!E:E, ""))</f>
        <v>History and physical examination</v>
      </c>
      <c r="AC117" s="232">
        <v>1</v>
      </c>
      <c r="AD117" s="231"/>
      <c r="AE117" s="231"/>
      <c r="AF117" s="231"/>
      <c r="AG117" s="235">
        <v>0.2</v>
      </c>
      <c r="AH117" s="404">
        <v>0.8</v>
      </c>
      <c r="AI117" s="595"/>
      <c r="AJ117" s="595"/>
      <c r="AK117" s="595"/>
      <c r="AL117" s="595"/>
      <c r="AM117" s="595"/>
      <c r="AN117" s="405"/>
      <c r="AO117" s="227"/>
      <c r="AP117" s="757" t="s">
        <v>90</v>
      </c>
      <c r="AQ117" s="764"/>
      <c r="AR117" s="757" t="s">
        <v>105</v>
      </c>
      <c r="AS117" s="757" t="s">
        <v>106</v>
      </c>
      <c r="AT117" s="757" t="s">
        <v>93</v>
      </c>
      <c r="AU117" s="757" t="s">
        <v>107</v>
      </c>
      <c r="AV117" s="757" t="s">
        <v>108</v>
      </c>
      <c r="AW117" s="757" t="s">
        <v>101</v>
      </c>
      <c r="AX117" s="765">
        <v>1</v>
      </c>
      <c r="AY117" s="227"/>
      <c r="AZ117" s="612"/>
      <c r="BA117" s="227"/>
      <c r="BB117" s="227"/>
      <c r="BC117" s="227"/>
      <c r="BD117" s="227"/>
      <c r="BE117" s="227"/>
      <c r="BF117" s="227"/>
      <c r="BG117" s="227"/>
    </row>
    <row r="118" spans="1:59" s="230" customFormat="1" ht="16.5" customHeight="1" x14ac:dyDescent="0.2">
      <c r="A118" s="719">
        <v>4</v>
      </c>
      <c r="B118" s="648" t="s">
        <v>462</v>
      </c>
      <c r="C118" s="227"/>
      <c r="D118" s="227"/>
      <c r="E118" s="227"/>
      <c r="F118" s="227"/>
      <c r="G118" s="227"/>
      <c r="H118" s="227"/>
      <c r="I118" s="227"/>
      <c r="J118" s="227"/>
      <c r="K118" s="227"/>
      <c r="L118" s="227"/>
      <c r="M118" s="227"/>
      <c r="N118" s="227"/>
      <c r="O118" s="227"/>
      <c r="P118" s="227"/>
      <c r="Q118" s="228" t="str">
        <f>IF(R118="", "", _xlfn.XLOOKUP(R118, 'UHCC resource mapping'!D:D, 'UHCC resource mapping'!B:B, ""))</f>
        <v>Early detection, diagnosis and staging of breast cancer</v>
      </c>
      <c r="R118" s="229" t="s">
        <v>88</v>
      </c>
      <c r="S118" s="227" t="str">
        <f>IF(R118="", "", _xlfn.XLOOKUP(R118, 'UHCC resource mapping'!D:D, 'UHCC resource mapping'!E:E, ""))</f>
        <v>History and physical examination</v>
      </c>
      <c r="T118" s="227" t="s">
        <v>334</v>
      </c>
      <c r="U118" s="843"/>
      <c r="V118" s="843"/>
      <c r="W118" s="228"/>
      <c r="X118" s="228"/>
      <c r="Y118" s="231"/>
      <c r="Z118" s="227"/>
      <c r="AA118" s="227"/>
      <c r="AB118" s="227" t="str">
        <f>IF(R118="", "", _xlfn.XLOOKUP(R118, 'UHCC resource mapping'!D:D, 'UHCC resource mapping'!E:E, ""))</f>
        <v>History and physical examination</v>
      </c>
      <c r="AC118" s="232">
        <v>1</v>
      </c>
      <c r="AD118" s="231"/>
      <c r="AE118" s="231"/>
      <c r="AF118" s="231"/>
      <c r="AG118" s="235">
        <v>0.2</v>
      </c>
      <c r="AH118" s="404">
        <v>0.8</v>
      </c>
      <c r="AI118" s="595"/>
      <c r="AJ118" s="595"/>
      <c r="AK118" s="595"/>
      <c r="AL118" s="595"/>
      <c r="AM118" s="595"/>
      <c r="AN118" s="405"/>
      <c r="AO118" s="227"/>
      <c r="AP118" s="766" t="s">
        <v>90</v>
      </c>
      <c r="AQ118" s="788"/>
      <c r="AR118" s="789" t="s">
        <v>109</v>
      </c>
      <c r="AS118" s="757" t="s">
        <v>103</v>
      </c>
      <c r="AT118" s="766" t="s">
        <v>93</v>
      </c>
      <c r="AU118" s="757" t="s">
        <v>110</v>
      </c>
      <c r="AV118" s="766" t="s">
        <v>95</v>
      </c>
      <c r="AW118" s="766" t="s">
        <v>96</v>
      </c>
      <c r="AX118" s="790">
        <v>1</v>
      </c>
      <c r="AY118" s="227"/>
      <c r="AZ118" s="612"/>
      <c r="BA118" s="227"/>
      <c r="BB118" s="227"/>
      <c r="BC118" s="227"/>
      <c r="BD118" s="227"/>
      <c r="BE118" s="227"/>
      <c r="BF118" s="227"/>
      <c r="BG118" s="227"/>
    </row>
    <row r="119" spans="1:59" s="230" customFormat="1" ht="16.5" customHeight="1" x14ac:dyDescent="0.2">
      <c r="A119" s="719">
        <v>4</v>
      </c>
      <c r="B119" s="648" t="s">
        <v>462</v>
      </c>
      <c r="C119" s="227"/>
      <c r="D119" s="227"/>
      <c r="E119" s="227"/>
      <c r="F119" s="227"/>
      <c r="G119" s="227"/>
      <c r="H119" s="227"/>
      <c r="I119" s="227"/>
      <c r="J119" s="227"/>
      <c r="K119" s="227"/>
      <c r="L119" s="227"/>
      <c r="M119" s="227"/>
      <c r="N119" s="227"/>
      <c r="O119" s="227"/>
      <c r="P119" s="227"/>
      <c r="Q119" s="228" t="str">
        <f>IF(R119="", "", _xlfn.XLOOKUP(R119, 'UHCC resource mapping'!D:D, 'UHCC resource mapping'!B:B, ""))</f>
        <v>Treatment of breast cancer</v>
      </c>
      <c r="R119" s="229" t="s">
        <v>260</v>
      </c>
      <c r="S119" s="227" t="str">
        <f>IF(R119="", "", _xlfn.XLOOKUP(R119, 'UHCC resource mapping'!D:D, 'UHCC resource mapping'!E:E, ""))</f>
        <v>Intravenous chemotherapy for metastasis</v>
      </c>
      <c r="T119" s="227" t="s">
        <v>334</v>
      </c>
      <c r="U119" s="843"/>
      <c r="V119" s="843"/>
      <c r="W119" s="228"/>
      <c r="X119" s="228"/>
      <c r="Y119" s="231"/>
      <c r="Z119" s="231"/>
      <c r="AA119" s="227"/>
      <c r="AB119" s="227" t="str">
        <f>IF(R119="", "", _xlfn.XLOOKUP(R119, 'UHCC resource mapping'!D:D, 'UHCC resource mapping'!E:E, ""))</f>
        <v>Intravenous chemotherapy for metastasis</v>
      </c>
      <c r="AC119" s="235">
        <v>1</v>
      </c>
      <c r="AD119" s="231"/>
      <c r="AE119" s="231"/>
      <c r="AF119" s="231"/>
      <c r="AG119" s="235">
        <v>0.2</v>
      </c>
      <c r="AH119" s="404">
        <v>0.8</v>
      </c>
      <c r="AI119" s="227" t="s">
        <v>529</v>
      </c>
      <c r="AJ119" s="227" t="s">
        <v>488</v>
      </c>
      <c r="AK119" s="595" t="s">
        <v>1627</v>
      </c>
      <c r="AL119" s="227" t="s">
        <v>435</v>
      </c>
      <c r="AM119" s="227">
        <v>1</v>
      </c>
      <c r="AN119" s="405"/>
      <c r="AO119" s="227"/>
      <c r="AP119" s="612"/>
      <c r="AQ119" s="227"/>
      <c r="AR119" s="227"/>
      <c r="AS119" s="227"/>
      <c r="AT119" s="227"/>
      <c r="AU119" s="227"/>
      <c r="AV119" s="227"/>
      <c r="AW119" s="227"/>
      <c r="AX119" s="228"/>
      <c r="AY119" s="500">
        <v>0.65</v>
      </c>
      <c r="AZ119" s="210" t="s">
        <v>530</v>
      </c>
      <c r="BA119" s="210" t="s">
        <v>490</v>
      </c>
      <c r="BB119" s="689" t="s">
        <v>531</v>
      </c>
      <c r="BC119" s="836" t="s">
        <v>532</v>
      </c>
      <c r="BD119" s="837" t="s">
        <v>483</v>
      </c>
      <c r="BE119" s="894" t="s">
        <v>523</v>
      </c>
      <c r="BF119" s="837">
        <v>2</v>
      </c>
      <c r="BG119" s="837">
        <v>6</v>
      </c>
    </row>
    <row r="120" spans="1:59" s="230" customFormat="1" ht="16.5" customHeight="1" x14ac:dyDescent="0.2">
      <c r="A120" s="719">
        <v>4</v>
      </c>
      <c r="B120" s="648" t="s">
        <v>462</v>
      </c>
      <c r="C120" s="227"/>
      <c r="D120" s="227"/>
      <c r="E120" s="227"/>
      <c r="F120" s="227"/>
      <c r="G120" s="227"/>
      <c r="H120" s="227"/>
      <c r="I120" s="227"/>
      <c r="J120" s="227"/>
      <c r="K120" s="227"/>
      <c r="L120" s="227"/>
      <c r="M120" s="227"/>
      <c r="N120" s="227"/>
      <c r="O120" s="227"/>
      <c r="P120" s="227"/>
      <c r="Q120" s="228" t="str">
        <f>IF(R120="", "", _xlfn.XLOOKUP(R120, 'UHCC resource mapping'!D:D, 'UHCC resource mapping'!B:B, ""))</f>
        <v>Treatment of breast cancer</v>
      </c>
      <c r="R120" s="229" t="s">
        <v>260</v>
      </c>
      <c r="S120" s="227" t="str">
        <f>IF(R120="", "", _xlfn.XLOOKUP(R120, 'UHCC resource mapping'!D:D, 'UHCC resource mapping'!E:E, ""))</f>
        <v>Intravenous chemotherapy for metastasis</v>
      </c>
      <c r="T120" s="227" t="s">
        <v>334</v>
      </c>
      <c r="U120" s="843"/>
      <c r="V120" s="843"/>
      <c r="W120" s="228"/>
      <c r="X120" s="228"/>
      <c r="Y120" s="231"/>
      <c r="Z120" s="231"/>
      <c r="AA120" s="227"/>
      <c r="AB120" s="227" t="str">
        <f>IF(R120="", "", _xlfn.XLOOKUP(R120, 'UHCC resource mapping'!D:D, 'UHCC resource mapping'!E:E, ""))</f>
        <v>Intravenous chemotherapy for metastasis</v>
      </c>
      <c r="AC120" s="235">
        <v>1</v>
      </c>
      <c r="AD120" s="231"/>
      <c r="AE120" s="231"/>
      <c r="AF120" s="231"/>
      <c r="AG120" s="235">
        <v>0.2</v>
      </c>
      <c r="AH120" s="404">
        <v>0.8</v>
      </c>
      <c r="AI120" s="596" t="s">
        <v>533</v>
      </c>
      <c r="AJ120" s="596" t="s">
        <v>475</v>
      </c>
      <c r="AK120" s="596" t="s">
        <v>436</v>
      </c>
      <c r="AL120" s="596" t="s">
        <v>473</v>
      </c>
      <c r="AM120" s="596">
        <v>3</v>
      </c>
      <c r="AN120" s="405"/>
      <c r="AO120" s="227"/>
      <c r="AP120" s="612"/>
      <c r="AQ120" s="227"/>
      <c r="AR120" s="227"/>
      <c r="AS120" s="227"/>
      <c r="AT120" s="227"/>
      <c r="AU120" s="227"/>
      <c r="AV120" s="227"/>
      <c r="AW120" s="227"/>
      <c r="AX120" s="228"/>
      <c r="AY120" s="500">
        <v>0.65</v>
      </c>
      <c r="AZ120" s="210" t="s">
        <v>520</v>
      </c>
      <c r="BA120" s="210" t="s">
        <v>490</v>
      </c>
      <c r="BB120" s="689" t="s">
        <v>521</v>
      </c>
      <c r="BC120" s="836" t="s">
        <v>522</v>
      </c>
      <c r="BD120" s="837" t="s">
        <v>483</v>
      </c>
      <c r="BE120" s="894" t="s">
        <v>1640</v>
      </c>
      <c r="BF120" s="837">
        <v>1</v>
      </c>
      <c r="BG120" s="837">
        <v>6.5</v>
      </c>
    </row>
    <row r="121" spans="1:59" s="230" customFormat="1" ht="16.5" customHeight="1" x14ac:dyDescent="0.2">
      <c r="A121" s="719">
        <v>4</v>
      </c>
      <c r="B121" s="648" t="s">
        <v>462</v>
      </c>
      <c r="C121" s="227"/>
      <c r="D121" s="227"/>
      <c r="E121" s="227"/>
      <c r="F121" s="227"/>
      <c r="G121" s="227"/>
      <c r="H121" s="227"/>
      <c r="I121" s="227"/>
      <c r="J121" s="227"/>
      <c r="K121" s="227"/>
      <c r="L121" s="227"/>
      <c r="M121" s="227"/>
      <c r="N121" s="227"/>
      <c r="O121" s="227"/>
      <c r="P121" s="227"/>
      <c r="Q121" s="228" t="str">
        <f>IF(R121="", "", _xlfn.XLOOKUP(R121, 'UHCC resource mapping'!D:D, 'UHCC resource mapping'!B:B, ""))</f>
        <v>Treatment of breast cancer</v>
      </c>
      <c r="R121" s="229" t="s">
        <v>260</v>
      </c>
      <c r="S121" s="227" t="str">
        <f>IF(R121="", "", _xlfn.XLOOKUP(R121, 'UHCC resource mapping'!D:D, 'UHCC resource mapping'!E:E, ""))</f>
        <v>Intravenous chemotherapy for metastasis</v>
      </c>
      <c r="T121" s="227" t="s">
        <v>334</v>
      </c>
      <c r="U121" s="843"/>
      <c r="V121" s="843"/>
      <c r="W121" s="228"/>
      <c r="X121" s="228"/>
      <c r="Y121" s="231"/>
      <c r="Z121" s="231"/>
      <c r="AA121" s="227"/>
      <c r="AB121" s="227" t="str">
        <f>IF(R121="", "", _xlfn.XLOOKUP(R121, 'UHCC resource mapping'!D:D, 'UHCC resource mapping'!E:E, ""))</f>
        <v>Intravenous chemotherapy for metastasis</v>
      </c>
      <c r="AC121" s="235">
        <v>1</v>
      </c>
      <c r="AD121" s="231"/>
      <c r="AE121" s="231"/>
      <c r="AF121" s="231"/>
      <c r="AG121" s="235">
        <v>0.2</v>
      </c>
      <c r="AH121" s="404">
        <v>0.8</v>
      </c>
      <c r="AI121" s="596" t="s">
        <v>534</v>
      </c>
      <c r="AJ121" s="596" t="s">
        <v>535</v>
      </c>
      <c r="AK121" s="596" t="s">
        <v>436</v>
      </c>
      <c r="AL121" s="596" t="s">
        <v>436</v>
      </c>
      <c r="AM121" s="596">
        <v>10</v>
      </c>
      <c r="AN121" s="405"/>
      <c r="AO121" s="227"/>
      <c r="AP121" s="612"/>
      <c r="AQ121" s="227"/>
      <c r="AR121" s="227"/>
      <c r="AS121" s="227"/>
      <c r="AT121" s="227"/>
      <c r="AU121" s="227"/>
      <c r="AV121" s="227"/>
      <c r="AW121" s="227"/>
      <c r="AX121" s="228"/>
      <c r="AY121" s="500">
        <v>0.2</v>
      </c>
      <c r="AZ121" s="210" t="s">
        <v>536</v>
      </c>
      <c r="BA121" s="210" t="s">
        <v>490</v>
      </c>
      <c r="BB121" s="689" t="s">
        <v>537</v>
      </c>
      <c r="BC121" s="836" t="s">
        <v>538</v>
      </c>
      <c r="BD121" s="837" t="s">
        <v>539</v>
      </c>
      <c r="BE121" s="894" t="s">
        <v>1642</v>
      </c>
      <c r="BF121" s="837">
        <v>2</v>
      </c>
      <c r="BG121" s="837">
        <v>5</v>
      </c>
    </row>
    <row r="122" spans="1:59" s="230" customFormat="1" ht="16.5" customHeight="1" x14ac:dyDescent="0.2">
      <c r="A122" s="719">
        <v>4</v>
      </c>
      <c r="B122" s="648" t="s">
        <v>462</v>
      </c>
      <c r="C122" s="227"/>
      <c r="D122" s="227"/>
      <c r="E122" s="227"/>
      <c r="F122" s="227"/>
      <c r="G122" s="227"/>
      <c r="H122" s="227"/>
      <c r="I122" s="227"/>
      <c r="J122" s="227"/>
      <c r="K122" s="227"/>
      <c r="L122" s="227"/>
      <c r="M122" s="227"/>
      <c r="N122" s="227"/>
      <c r="O122" s="227"/>
      <c r="P122" s="227"/>
      <c r="Q122" s="228" t="str">
        <f>IF(R122="", "", _xlfn.XLOOKUP(R122, 'UHCC resource mapping'!D:D, 'UHCC resource mapping'!B:B, ""))</f>
        <v>Treatment of breast cancer</v>
      </c>
      <c r="R122" s="229" t="s">
        <v>260</v>
      </c>
      <c r="S122" s="227" t="str">
        <f>IF(R122="", "", _xlfn.XLOOKUP(R122, 'UHCC resource mapping'!D:D, 'UHCC resource mapping'!E:E, ""))</f>
        <v>Intravenous chemotherapy for metastasis</v>
      </c>
      <c r="T122" s="227" t="s">
        <v>334</v>
      </c>
      <c r="U122" s="843"/>
      <c r="V122" s="843"/>
      <c r="W122" s="228"/>
      <c r="X122" s="228"/>
      <c r="Y122" s="231"/>
      <c r="Z122" s="231"/>
      <c r="AA122" s="227"/>
      <c r="AB122" s="227" t="str">
        <f>IF(R122="", "", _xlfn.XLOOKUP(R122, 'UHCC resource mapping'!D:D, 'UHCC resource mapping'!E:E, ""))</f>
        <v>Intravenous chemotherapy for metastasis</v>
      </c>
      <c r="AC122" s="235">
        <v>1</v>
      </c>
      <c r="AD122" s="231"/>
      <c r="AE122" s="231"/>
      <c r="AF122" s="231"/>
      <c r="AG122" s="235">
        <v>0.2</v>
      </c>
      <c r="AH122" s="404">
        <v>0.8</v>
      </c>
      <c r="AI122" s="227"/>
      <c r="AJ122" s="227"/>
      <c r="AK122" s="227"/>
      <c r="AL122" s="227"/>
      <c r="AM122" s="227"/>
      <c r="AN122" s="405"/>
      <c r="AO122" s="227"/>
      <c r="AP122" s="612"/>
      <c r="AQ122" s="227"/>
      <c r="AR122" s="227"/>
      <c r="AS122" s="227"/>
      <c r="AT122" s="227"/>
      <c r="AU122" s="227"/>
      <c r="AV122" s="227"/>
      <c r="AW122" s="227"/>
      <c r="AX122" s="228"/>
      <c r="AY122" s="500">
        <v>0.35</v>
      </c>
      <c r="AZ122" s="210" t="s">
        <v>540</v>
      </c>
      <c r="BA122" s="210" t="s">
        <v>490</v>
      </c>
      <c r="BB122" s="689" t="s">
        <v>541</v>
      </c>
      <c r="BC122" s="836" t="s">
        <v>542</v>
      </c>
      <c r="BD122" s="837" t="s">
        <v>483</v>
      </c>
      <c r="BE122" s="894" t="s">
        <v>1641</v>
      </c>
      <c r="BF122" s="837">
        <v>2</v>
      </c>
      <c r="BG122" s="837">
        <v>5</v>
      </c>
    </row>
    <row r="123" spans="1:59" s="230" customFormat="1" ht="16.5" customHeight="1" x14ac:dyDescent="0.2">
      <c r="A123" s="719">
        <v>4</v>
      </c>
      <c r="B123" s="648" t="s">
        <v>462</v>
      </c>
      <c r="C123" s="227"/>
      <c r="D123" s="227"/>
      <c r="E123" s="227"/>
      <c r="F123" s="227"/>
      <c r="G123" s="227"/>
      <c r="H123" s="227"/>
      <c r="I123" s="227"/>
      <c r="J123" s="227"/>
      <c r="K123" s="227"/>
      <c r="L123" s="227"/>
      <c r="M123" s="227"/>
      <c r="N123" s="227"/>
      <c r="O123" s="227"/>
      <c r="P123" s="227"/>
      <c r="Q123" s="228" t="str">
        <f>IF(R123="", "", _xlfn.XLOOKUP(R123, 'UHCC resource mapping'!D:D, 'UHCC resource mapping'!B:B, ""))</f>
        <v>Treatment of breast cancer</v>
      </c>
      <c r="R123" s="229" t="s">
        <v>260</v>
      </c>
      <c r="S123" s="227" t="str">
        <f>IF(R123="", "", _xlfn.XLOOKUP(R123, 'UHCC resource mapping'!D:D, 'UHCC resource mapping'!E:E, ""))</f>
        <v>Intravenous chemotherapy for metastasis</v>
      </c>
      <c r="T123" s="227" t="s">
        <v>334</v>
      </c>
      <c r="U123" s="843"/>
      <c r="V123" s="843"/>
      <c r="W123" s="228"/>
      <c r="X123" s="228"/>
      <c r="Y123" s="231"/>
      <c r="Z123" s="231"/>
      <c r="AA123" s="227"/>
      <c r="AB123" s="227" t="str">
        <f>IF(R123="", "", _xlfn.XLOOKUP(R123, 'UHCC resource mapping'!D:D, 'UHCC resource mapping'!E:E, ""))</f>
        <v>Intravenous chemotherapy for metastasis</v>
      </c>
      <c r="AC123" s="235">
        <v>1</v>
      </c>
      <c r="AD123" s="231"/>
      <c r="AE123" s="231"/>
      <c r="AF123" s="231"/>
      <c r="AG123" s="235">
        <v>0.2</v>
      </c>
      <c r="AH123" s="404">
        <v>0.8</v>
      </c>
      <c r="AI123" s="227"/>
      <c r="AJ123" s="227"/>
      <c r="AK123" s="227"/>
      <c r="AL123" s="227"/>
      <c r="AM123" s="227"/>
      <c r="AN123" s="405"/>
      <c r="AO123" s="227"/>
      <c r="AP123" s="612"/>
      <c r="AQ123" s="227"/>
      <c r="AR123" s="227"/>
      <c r="AS123" s="227"/>
      <c r="AT123" s="227"/>
      <c r="AU123" s="227"/>
      <c r="AV123" s="227"/>
      <c r="AW123" s="227"/>
      <c r="AX123" s="228"/>
      <c r="AY123" s="500">
        <v>0.1</v>
      </c>
      <c r="AZ123" s="210" t="s">
        <v>543</v>
      </c>
      <c r="BA123" s="210" t="s">
        <v>490</v>
      </c>
      <c r="BB123" s="689" t="s">
        <v>544</v>
      </c>
      <c r="BC123" s="836" t="s">
        <v>545</v>
      </c>
      <c r="BD123" s="837" t="s">
        <v>483</v>
      </c>
      <c r="BE123" s="894" t="s">
        <v>1643</v>
      </c>
      <c r="BF123" s="837">
        <v>4</v>
      </c>
      <c r="BG123" s="837">
        <v>12</v>
      </c>
    </row>
    <row r="124" spans="1:59" s="230" customFormat="1" ht="16.5" customHeight="1" x14ac:dyDescent="0.2">
      <c r="A124" s="719">
        <v>4</v>
      </c>
      <c r="B124" s="648" t="s">
        <v>462</v>
      </c>
      <c r="C124" s="227"/>
      <c r="D124" s="227"/>
      <c r="E124" s="227"/>
      <c r="F124" s="227"/>
      <c r="G124" s="227"/>
      <c r="H124" s="227"/>
      <c r="I124" s="227"/>
      <c r="J124" s="227"/>
      <c r="K124" s="227"/>
      <c r="L124" s="227"/>
      <c r="M124" s="227"/>
      <c r="N124" s="227"/>
      <c r="O124" s="227"/>
      <c r="P124" s="227"/>
      <c r="Q124" s="228" t="str">
        <f>IF(R124="", "", _xlfn.XLOOKUP(R124, 'UHCC resource mapping'!D:D, 'UHCC resource mapping'!B:B, ""))</f>
        <v>Treatment of breast cancer</v>
      </c>
      <c r="R124" s="229" t="s">
        <v>260</v>
      </c>
      <c r="S124" s="227" t="str">
        <f>IF(R124="", "", _xlfn.XLOOKUP(R124, 'UHCC resource mapping'!D:D, 'UHCC resource mapping'!E:E, ""))</f>
        <v>Intravenous chemotherapy for metastasis</v>
      </c>
      <c r="T124" s="227" t="s">
        <v>334</v>
      </c>
      <c r="U124" s="843"/>
      <c r="V124" s="843"/>
      <c r="W124" s="228"/>
      <c r="X124" s="228"/>
      <c r="Y124" s="231"/>
      <c r="Z124" s="231"/>
      <c r="AA124" s="227"/>
      <c r="AB124" s="227" t="str">
        <f>IF(R124="", "", _xlfn.XLOOKUP(R124, 'UHCC resource mapping'!D:D, 'UHCC resource mapping'!E:E, ""))</f>
        <v>Intravenous chemotherapy for metastasis</v>
      </c>
      <c r="AC124" s="235">
        <v>1</v>
      </c>
      <c r="AD124" s="231"/>
      <c r="AE124" s="231"/>
      <c r="AF124" s="231"/>
      <c r="AG124" s="235">
        <v>0.2</v>
      </c>
      <c r="AH124" s="404">
        <v>0.8</v>
      </c>
      <c r="AI124" s="227"/>
      <c r="AJ124" s="227"/>
      <c r="AK124" s="227"/>
      <c r="AL124" s="227"/>
      <c r="AM124" s="227"/>
      <c r="AN124" s="405"/>
      <c r="AO124" s="227"/>
      <c r="AP124" s="612"/>
      <c r="AQ124" s="227"/>
      <c r="AR124" s="227"/>
      <c r="AS124" s="227"/>
      <c r="AT124" s="227"/>
      <c r="AU124" s="227"/>
      <c r="AV124" s="227"/>
      <c r="AW124" s="227"/>
      <c r="AX124" s="228"/>
      <c r="AY124" s="500">
        <v>0.2</v>
      </c>
      <c r="AZ124" s="210" t="s">
        <v>546</v>
      </c>
      <c r="BA124" s="210" t="s">
        <v>490</v>
      </c>
      <c r="BB124" s="689" t="s">
        <v>547</v>
      </c>
      <c r="BC124" s="836" t="s">
        <v>548</v>
      </c>
      <c r="BD124" s="837" t="s">
        <v>483</v>
      </c>
      <c r="BE124" s="894" t="s">
        <v>523</v>
      </c>
      <c r="BF124" s="837">
        <v>2</v>
      </c>
      <c r="BG124" s="837">
        <v>12</v>
      </c>
    </row>
    <row r="125" spans="1:59" s="230" customFormat="1" ht="16.5" customHeight="1" x14ac:dyDescent="0.2">
      <c r="A125" s="719">
        <v>4</v>
      </c>
      <c r="B125" s="648" t="s">
        <v>462</v>
      </c>
      <c r="C125" s="227"/>
      <c r="D125" s="227"/>
      <c r="E125" s="227"/>
      <c r="F125" s="227"/>
      <c r="G125" s="227"/>
      <c r="H125" s="227"/>
      <c r="I125" s="227"/>
      <c r="J125" s="227"/>
      <c r="K125" s="227"/>
      <c r="L125" s="227"/>
      <c r="M125" s="227"/>
      <c r="N125" s="227"/>
      <c r="O125" s="227"/>
      <c r="P125" s="227"/>
      <c r="Q125" s="228" t="str">
        <f>IF(R125="", "", _xlfn.XLOOKUP(R125, 'UHCC resource mapping'!D:D, 'UHCC resource mapping'!B:B, ""))</f>
        <v>Treatment of breast cancer</v>
      </c>
      <c r="R125" s="229" t="s">
        <v>260</v>
      </c>
      <c r="S125" s="227" t="str">
        <f>IF(R125="", "", _xlfn.XLOOKUP(R125, 'UHCC resource mapping'!D:D, 'UHCC resource mapping'!E:E, ""))</f>
        <v>Intravenous chemotherapy for metastasis</v>
      </c>
      <c r="T125" s="227" t="s">
        <v>334</v>
      </c>
      <c r="U125" s="843"/>
      <c r="V125" s="843"/>
      <c r="W125" s="228"/>
      <c r="X125" s="228"/>
      <c r="Y125" s="231"/>
      <c r="Z125" s="231"/>
      <c r="AA125" s="227"/>
      <c r="AB125" s="227" t="str">
        <f>IF(R125="", "", _xlfn.XLOOKUP(R125, 'UHCC resource mapping'!D:D, 'UHCC resource mapping'!E:E, ""))</f>
        <v>Intravenous chemotherapy for metastasis</v>
      </c>
      <c r="AC125" s="235">
        <v>1</v>
      </c>
      <c r="AD125" s="231"/>
      <c r="AE125" s="231"/>
      <c r="AF125" s="231"/>
      <c r="AG125" s="235">
        <v>0.2</v>
      </c>
      <c r="AH125" s="404">
        <v>0.8</v>
      </c>
      <c r="AI125" s="227"/>
      <c r="AJ125" s="227"/>
      <c r="AK125" s="227"/>
      <c r="AL125" s="227"/>
      <c r="AM125" s="227"/>
      <c r="AN125" s="405"/>
      <c r="AO125" s="227"/>
      <c r="AP125" s="612"/>
      <c r="AQ125" s="227"/>
      <c r="AR125" s="227"/>
      <c r="AS125" s="227"/>
      <c r="AT125" s="227"/>
      <c r="AU125" s="227"/>
      <c r="AV125" s="227"/>
      <c r="AW125" s="227"/>
      <c r="AX125" s="228"/>
      <c r="AY125" s="503">
        <v>0.05</v>
      </c>
      <c r="AZ125" s="502" t="s">
        <v>1645</v>
      </c>
      <c r="BA125" s="210" t="s">
        <v>490</v>
      </c>
      <c r="BB125" s="730" t="s">
        <v>549</v>
      </c>
      <c r="BC125" s="836" t="s">
        <v>550</v>
      </c>
      <c r="BD125" s="837" t="s">
        <v>483</v>
      </c>
      <c r="BE125" s="894" t="s">
        <v>523</v>
      </c>
      <c r="BF125" s="837">
        <v>1</v>
      </c>
      <c r="BG125" s="837">
        <v>18</v>
      </c>
    </row>
    <row r="126" spans="1:59" s="230" customFormat="1" ht="16.5" customHeight="1" x14ac:dyDescent="0.2">
      <c r="A126" s="719">
        <v>4</v>
      </c>
      <c r="B126" s="648" t="s">
        <v>462</v>
      </c>
      <c r="C126" s="227"/>
      <c r="D126" s="227"/>
      <c r="E126" s="227"/>
      <c r="F126" s="227"/>
      <c r="G126" s="227"/>
      <c r="H126" s="227"/>
      <c r="I126" s="227"/>
      <c r="J126" s="227"/>
      <c r="K126" s="227"/>
      <c r="L126" s="227"/>
      <c r="M126" s="227"/>
      <c r="N126" s="227"/>
      <c r="O126" s="227"/>
      <c r="P126" s="227"/>
      <c r="Q126" s="228" t="str">
        <f>IF(R126="", "", _xlfn.XLOOKUP(R126, 'UHCC resource mapping'!D:D, 'UHCC resource mapping'!B:B, ""))</f>
        <v>Treatment of breast cancer</v>
      </c>
      <c r="R126" s="229" t="s">
        <v>260</v>
      </c>
      <c r="S126" s="227" t="str">
        <f>IF(R126="", "", _xlfn.XLOOKUP(R126, 'UHCC resource mapping'!D:D, 'UHCC resource mapping'!E:E, ""))</f>
        <v>Intravenous chemotherapy for metastasis</v>
      </c>
      <c r="T126" s="227" t="s">
        <v>334</v>
      </c>
      <c r="U126" s="843"/>
      <c r="V126" s="843"/>
      <c r="W126" s="231"/>
      <c r="X126" s="231"/>
      <c r="Y126" s="231"/>
      <c r="Z126" s="231"/>
      <c r="AA126" s="227"/>
      <c r="AB126" s="227" t="str">
        <f>IF(R126="", "", _xlfn.XLOOKUP(R126, 'UHCC resource mapping'!D:D, 'UHCC resource mapping'!E:E, ""))</f>
        <v>Intravenous chemotherapy for metastasis</v>
      </c>
      <c r="AC126" s="235">
        <v>1</v>
      </c>
      <c r="AD126" s="231"/>
      <c r="AE126" s="231"/>
      <c r="AF126" s="231"/>
      <c r="AG126" s="235">
        <v>0.2</v>
      </c>
      <c r="AH126" s="404">
        <v>0.8</v>
      </c>
      <c r="AN126" s="405"/>
      <c r="AO126" s="227"/>
      <c r="AP126" s="757" t="s">
        <v>90</v>
      </c>
      <c r="AQ126" s="764"/>
      <c r="AR126" s="785" t="s">
        <v>91</v>
      </c>
      <c r="AS126" s="785" t="s">
        <v>92</v>
      </c>
      <c r="AT126" s="785" t="s">
        <v>93</v>
      </c>
      <c r="AU126" s="785" t="s">
        <v>94</v>
      </c>
      <c r="AV126" s="785" t="s">
        <v>95</v>
      </c>
      <c r="AW126" s="785" t="s">
        <v>96</v>
      </c>
      <c r="AX126" s="785">
        <v>1</v>
      </c>
      <c r="AZ126" s="620"/>
    </row>
    <row r="127" spans="1:59" s="230" customFormat="1" ht="16.5" customHeight="1" x14ac:dyDescent="0.2">
      <c r="A127" s="719">
        <v>4</v>
      </c>
      <c r="B127" s="648" t="s">
        <v>462</v>
      </c>
      <c r="C127" s="227"/>
      <c r="D127" s="227"/>
      <c r="E127" s="227"/>
      <c r="F127" s="227"/>
      <c r="G127" s="227"/>
      <c r="H127" s="227"/>
      <c r="I127" s="227"/>
      <c r="J127" s="227"/>
      <c r="K127" s="227"/>
      <c r="L127" s="227"/>
      <c r="M127" s="227"/>
      <c r="N127" s="227"/>
      <c r="O127" s="227"/>
      <c r="P127" s="227"/>
      <c r="Q127" s="228" t="str">
        <f>IF(R127="", "", _xlfn.XLOOKUP(R127, 'UHCC resource mapping'!D:D, 'UHCC resource mapping'!B:B, ""))</f>
        <v>Treatment of breast cancer</v>
      </c>
      <c r="R127" s="229" t="s">
        <v>260</v>
      </c>
      <c r="S127" s="227" t="str">
        <f>IF(R127="", "", _xlfn.XLOOKUP(R127, 'UHCC resource mapping'!D:D, 'UHCC resource mapping'!E:E, ""))</f>
        <v>Intravenous chemotherapy for metastasis</v>
      </c>
      <c r="T127" s="227" t="s">
        <v>334</v>
      </c>
      <c r="U127" s="843"/>
      <c r="V127" s="843"/>
      <c r="W127" s="228"/>
      <c r="X127" s="228"/>
      <c r="Y127" s="231"/>
      <c r="Z127" s="231"/>
      <c r="AA127" s="227"/>
      <c r="AB127" s="227" t="str">
        <f>IF(R127="", "", _xlfn.XLOOKUP(R127, 'UHCC resource mapping'!D:D, 'UHCC resource mapping'!E:E, ""))</f>
        <v>Intravenous chemotherapy for metastasis</v>
      </c>
      <c r="AC127" s="235">
        <v>1</v>
      </c>
      <c r="AD127" s="231"/>
      <c r="AE127" s="231"/>
      <c r="AF127" s="231"/>
      <c r="AG127" s="235">
        <v>0.2</v>
      </c>
      <c r="AH127" s="404">
        <v>0.8</v>
      </c>
      <c r="AN127" s="405"/>
      <c r="AO127" s="227"/>
      <c r="AP127" s="757" t="s">
        <v>90</v>
      </c>
      <c r="AQ127" s="764"/>
      <c r="AR127" s="757" t="s">
        <v>102</v>
      </c>
      <c r="AS127" s="757" t="s">
        <v>103</v>
      </c>
      <c r="AT127" s="766" t="s">
        <v>93</v>
      </c>
      <c r="AU127" s="757" t="s">
        <v>104</v>
      </c>
      <c r="AV127" s="766" t="s">
        <v>95</v>
      </c>
      <c r="AW127" s="766" t="s">
        <v>101</v>
      </c>
      <c r="AX127" s="767">
        <v>1</v>
      </c>
      <c r="AZ127" s="620"/>
    </row>
    <row r="128" spans="1:59" s="230" customFormat="1" ht="16.5" customHeight="1" x14ac:dyDescent="0.2">
      <c r="A128" s="719">
        <v>4</v>
      </c>
      <c r="B128" s="648" t="s">
        <v>462</v>
      </c>
      <c r="C128" s="227"/>
      <c r="D128" s="227"/>
      <c r="E128" s="227"/>
      <c r="F128" s="227"/>
      <c r="G128" s="227"/>
      <c r="H128" s="227"/>
      <c r="I128" s="227"/>
      <c r="J128" s="227"/>
      <c r="K128" s="227"/>
      <c r="L128" s="227"/>
      <c r="M128" s="227"/>
      <c r="N128" s="227"/>
      <c r="O128" s="227"/>
      <c r="P128" s="227"/>
      <c r="Q128" s="228" t="str">
        <f>IF(R128="", "", _xlfn.XLOOKUP(R128, 'UHCC resource mapping'!D:D, 'UHCC resource mapping'!B:B, ""))</f>
        <v>Treatment of breast cancer</v>
      </c>
      <c r="R128" s="229" t="s">
        <v>260</v>
      </c>
      <c r="S128" s="227" t="str">
        <f>IF(R128="", "", _xlfn.XLOOKUP(R128, 'UHCC resource mapping'!D:D, 'UHCC resource mapping'!E:E, ""))</f>
        <v>Intravenous chemotherapy for metastasis</v>
      </c>
      <c r="T128" s="227" t="s">
        <v>334</v>
      </c>
      <c r="U128" s="843"/>
      <c r="V128" s="843"/>
      <c r="W128" s="231"/>
      <c r="X128" s="231"/>
      <c r="Y128" s="231"/>
      <c r="Z128" s="231"/>
      <c r="AA128" s="227"/>
      <c r="AB128" s="227" t="str">
        <f>IF(R128="", "", _xlfn.XLOOKUP(R128, 'UHCC resource mapping'!D:D, 'UHCC resource mapping'!E:E, ""))</f>
        <v>Intravenous chemotherapy for metastasis</v>
      </c>
      <c r="AC128" s="235">
        <v>1</v>
      </c>
      <c r="AD128" s="231"/>
      <c r="AE128" s="231"/>
      <c r="AF128" s="231"/>
      <c r="AG128" s="235">
        <v>0.2</v>
      </c>
      <c r="AH128" s="404">
        <v>0.8</v>
      </c>
      <c r="AI128" s="596"/>
      <c r="AJ128" s="596"/>
      <c r="AK128" s="596"/>
      <c r="AL128" s="596"/>
      <c r="AM128" s="596"/>
      <c r="AN128" s="405"/>
      <c r="AO128" s="227"/>
      <c r="AP128" s="757" t="s">
        <v>90</v>
      </c>
      <c r="AQ128" s="764"/>
      <c r="AR128" s="757" t="s">
        <v>105</v>
      </c>
      <c r="AS128" s="757" t="s">
        <v>106</v>
      </c>
      <c r="AT128" s="757" t="s">
        <v>93</v>
      </c>
      <c r="AU128" s="757" t="s">
        <v>107</v>
      </c>
      <c r="AV128" s="757" t="s">
        <v>108</v>
      </c>
      <c r="AW128" s="757" t="s">
        <v>101</v>
      </c>
      <c r="AX128" s="765">
        <v>1</v>
      </c>
      <c r="AZ128" s="620"/>
    </row>
    <row r="129" spans="1:59" s="230" customFormat="1" ht="16.5" customHeight="1" x14ac:dyDescent="0.2">
      <c r="A129" s="719">
        <v>4</v>
      </c>
      <c r="B129" s="648" t="s">
        <v>462</v>
      </c>
      <c r="C129" s="227"/>
      <c r="D129" s="227"/>
      <c r="E129" s="227"/>
      <c r="F129" s="227"/>
      <c r="G129" s="227"/>
      <c r="H129" s="227"/>
      <c r="I129" s="227"/>
      <c r="J129" s="227"/>
      <c r="K129" s="227"/>
      <c r="L129" s="227"/>
      <c r="M129" s="227"/>
      <c r="N129" s="227"/>
      <c r="O129" s="227"/>
      <c r="P129" s="227"/>
      <c r="Q129" s="228" t="str">
        <f>IF(R129="", "", _xlfn.XLOOKUP(R129, 'UHCC resource mapping'!D:D, 'UHCC resource mapping'!B:B, ""))</f>
        <v>Treatment of breast cancer</v>
      </c>
      <c r="R129" s="229" t="s">
        <v>260</v>
      </c>
      <c r="S129" s="227" t="str">
        <f>IF(R129="", "", _xlfn.XLOOKUP(R129, 'UHCC resource mapping'!D:D, 'UHCC resource mapping'!E:E, ""))</f>
        <v>Intravenous chemotherapy for metastasis</v>
      </c>
      <c r="T129" s="227" t="s">
        <v>334</v>
      </c>
      <c r="U129" s="843"/>
      <c r="V129" s="843"/>
      <c r="W129" s="231"/>
      <c r="X129" s="231"/>
      <c r="Y129" s="231"/>
      <c r="Z129" s="231"/>
      <c r="AA129" s="227"/>
      <c r="AB129" s="227" t="str">
        <f>IF(R129="", "", _xlfn.XLOOKUP(R129, 'UHCC resource mapping'!D:D, 'UHCC resource mapping'!E:E, ""))</f>
        <v>Intravenous chemotherapy for metastasis</v>
      </c>
      <c r="AC129" s="235">
        <v>1</v>
      </c>
      <c r="AD129" s="231"/>
      <c r="AE129" s="231"/>
      <c r="AF129" s="231"/>
      <c r="AG129" s="235">
        <v>0.2</v>
      </c>
      <c r="AH129" s="404">
        <v>0.8</v>
      </c>
      <c r="AI129" s="596"/>
      <c r="AJ129" s="596"/>
      <c r="AK129" s="596"/>
      <c r="AL129" s="596"/>
      <c r="AM129" s="596"/>
      <c r="AN129" s="405"/>
      <c r="AO129" s="227"/>
      <c r="AP129" s="757" t="s">
        <v>90</v>
      </c>
      <c r="AQ129" s="779"/>
      <c r="AR129" s="776" t="s">
        <v>235</v>
      </c>
      <c r="AS129" s="779" t="s">
        <v>103</v>
      </c>
      <c r="AT129" s="757" t="s">
        <v>93</v>
      </c>
      <c r="AU129" s="844" t="s">
        <v>236</v>
      </c>
      <c r="AV129" s="844" t="s">
        <v>200</v>
      </c>
      <c r="AW129" s="757" t="s">
        <v>101</v>
      </c>
      <c r="AX129" s="765">
        <v>1</v>
      </c>
      <c r="AZ129" s="620"/>
    </row>
    <row r="130" spans="1:59" s="230" customFormat="1" ht="16.5" customHeight="1" x14ac:dyDescent="0.2">
      <c r="A130" s="719">
        <v>4</v>
      </c>
      <c r="B130" s="648" t="s">
        <v>462</v>
      </c>
      <c r="C130" s="227"/>
      <c r="D130" s="227"/>
      <c r="E130" s="227"/>
      <c r="F130" s="227"/>
      <c r="G130" s="227"/>
      <c r="H130" s="227"/>
      <c r="I130" s="227"/>
      <c r="J130" s="227"/>
      <c r="K130" s="227"/>
      <c r="L130" s="227"/>
      <c r="M130" s="227"/>
      <c r="N130" s="227"/>
      <c r="O130" s="227"/>
      <c r="P130" s="227"/>
      <c r="Q130" s="228" t="str">
        <f>IF(R130="", "", _xlfn.XLOOKUP(R130, 'UHCC resource mapping'!D:D, 'UHCC resource mapping'!B:B, ""))</f>
        <v>Treatment of breast cancer</v>
      </c>
      <c r="R130" s="229" t="s">
        <v>260</v>
      </c>
      <c r="S130" s="227" t="str">
        <f>IF(R130="", "", _xlfn.XLOOKUP(R130, 'UHCC resource mapping'!D:D, 'UHCC resource mapping'!E:E, ""))</f>
        <v>Intravenous chemotherapy for metastasis</v>
      </c>
      <c r="T130" s="227" t="s">
        <v>334</v>
      </c>
      <c r="U130" s="843"/>
      <c r="V130" s="843"/>
      <c r="W130" s="228"/>
      <c r="X130" s="228"/>
      <c r="Y130" s="231"/>
      <c r="Z130" s="231"/>
      <c r="AA130" s="227"/>
      <c r="AB130" s="227" t="str">
        <f>IF(R130="", "", _xlfn.XLOOKUP(R130, 'UHCC resource mapping'!D:D, 'UHCC resource mapping'!E:E, ""))</f>
        <v>Intravenous chemotherapy for metastasis</v>
      </c>
      <c r="AC130" s="235">
        <v>1</v>
      </c>
      <c r="AD130" s="231"/>
      <c r="AE130" s="231"/>
      <c r="AF130" s="231"/>
      <c r="AG130" s="235">
        <v>0.2</v>
      </c>
      <c r="AH130" s="404">
        <v>0.8</v>
      </c>
      <c r="AI130" s="596"/>
      <c r="AJ130" s="596"/>
      <c r="AK130" s="596"/>
      <c r="AL130" s="596"/>
      <c r="AM130" s="596"/>
      <c r="AN130" s="405"/>
      <c r="AO130" s="227"/>
      <c r="AP130" s="757" t="s">
        <v>90</v>
      </c>
      <c r="AQ130" s="779"/>
      <c r="AR130" s="779" t="s">
        <v>237</v>
      </c>
      <c r="AS130" s="779" t="s">
        <v>106</v>
      </c>
      <c r="AT130" s="757" t="s">
        <v>93</v>
      </c>
      <c r="AU130" s="779" t="s">
        <v>238</v>
      </c>
      <c r="AV130" s="757" t="s">
        <v>108</v>
      </c>
      <c r="AW130" s="757" t="s">
        <v>101</v>
      </c>
      <c r="AX130" s="765">
        <v>1</v>
      </c>
      <c r="AZ130" s="620"/>
    </row>
    <row r="131" spans="1:59" s="230" customFormat="1" ht="16.5" customHeight="1" x14ac:dyDescent="0.2">
      <c r="A131" s="719">
        <v>4</v>
      </c>
      <c r="B131" s="648" t="s">
        <v>462</v>
      </c>
      <c r="C131" s="227"/>
      <c r="D131" s="227"/>
      <c r="E131" s="227"/>
      <c r="F131" s="227"/>
      <c r="G131" s="227"/>
      <c r="H131" s="227"/>
      <c r="I131" s="227"/>
      <c r="J131" s="227"/>
      <c r="K131" s="227"/>
      <c r="L131" s="227"/>
      <c r="M131" s="227"/>
      <c r="N131" s="227"/>
      <c r="O131" s="227"/>
      <c r="P131" s="227"/>
      <c r="Q131" s="228" t="str">
        <f>IF(R131="", "", _xlfn.XLOOKUP(R131, 'UHCC resource mapping'!D:D, 'UHCC resource mapping'!B:B, ""))</f>
        <v>Treatment of breast cancer</v>
      </c>
      <c r="R131" s="229" t="s">
        <v>260</v>
      </c>
      <c r="S131" s="227" t="str">
        <f>IF(R131="", "", _xlfn.XLOOKUP(R131, 'UHCC resource mapping'!D:D, 'UHCC resource mapping'!E:E, ""))</f>
        <v>Intravenous chemotherapy for metastasis</v>
      </c>
      <c r="T131" s="227" t="s">
        <v>334</v>
      </c>
      <c r="U131" s="843"/>
      <c r="V131" s="843"/>
      <c r="W131" s="228"/>
      <c r="X131" s="228"/>
      <c r="Y131" s="231"/>
      <c r="Z131" s="231"/>
      <c r="AA131" s="227"/>
      <c r="AB131" s="227" t="str">
        <f>IF(R131="", "", _xlfn.XLOOKUP(R131, 'UHCC resource mapping'!D:D, 'UHCC resource mapping'!E:E, ""))</f>
        <v>Intravenous chemotherapy for metastasis</v>
      </c>
      <c r="AC131" s="235">
        <v>1</v>
      </c>
      <c r="AD131" s="231"/>
      <c r="AE131" s="231"/>
      <c r="AF131" s="231"/>
      <c r="AG131" s="235">
        <v>0.2</v>
      </c>
      <c r="AH131" s="404">
        <v>0.8</v>
      </c>
      <c r="AI131" s="596"/>
      <c r="AJ131" s="596"/>
      <c r="AK131" s="596"/>
      <c r="AL131" s="596"/>
      <c r="AM131" s="596"/>
      <c r="AN131" s="405"/>
      <c r="AO131" s="227"/>
      <c r="AP131" s="757" t="s">
        <v>90</v>
      </c>
      <c r="AQ131" s="776"/>
      <c r="AR131" s="845" t="s">
        <v>246</v>
      </c>
      <c r="AS131" s="821" t="s">
        <v>148</v>
      </c>
      <c r="AT131" s="758" t="s">
        <v>93</v>
      </c>
      <c r="AU131" s="821" t="s">
        <v>247</v>
      </c>
      <c r="AV131" s="821" t="s">
        <v>95</v>
      </c>
      <c r="AW131" s="821" t="s">
        <v>101</v>
      </c>
      <c r="AX131" s="821">
        <v>1</v>
      </c>
      <c r="AZ131" s="620"/>
    </row>
    <row r="132" spans="1:59" s="230" customFormat="1" ht="16.5" customHeight="1" x14ac:dyDescent="0.2">
      <c r="A132" s="719">
        <v>4</v>
      </c>
      <c r="B132" s="648" t="s">
        <v>462</v>
      </c>
      <c r="C132" s="227"/>
      <c r="D132" s="227"/>
      <c r="E132" s="227"/>
      <c r="F132" s="227"/>
      <c r="G132" s="227"/>
      <c r="H132" s="227"/>
      <c r="I132" s="227"/>
      <c r="J132" s="227"/>
      <c r="K132" s="227"/>
      <c r="L132" s="227"/>
      <c r="M132" s="227"/>
      <c r="N132" s="227"/>
      <c r="O132" s="227"/>
      <c r="P132" s="227"/>
      <c r="Q132" s="228" t="str">
        <f>IF(R132="", "", _xlfn.XLOOKUP(R132, 'UHCC resource mapping'!D:D, 'UHCC resource mapping'!B:B, ""))</f>
        <v>Treatment of breast cancer</v>
      </c>
      <c r="R132" s="229" t="s">
        <v>260</v>
      </c>
      <c r="S132" s="227" t="str">
        <f>IF(R132="", "", _xlfn.XLOOKUP(R132, 'UHCC resource mapping'!D:D, 'UHCC resource mapping'!E:E, ""))</f>
        <v>Intravenous chemotherapy for metastasis</v>
      </c>
      <c r="T132" s="227" t="s">
        <v>334</v>
      </c>
      <c r="U132" s="843"/>
      <c r="V132" s="843"/>
      <c r="W132" s="228"/>
      <c r="X132" s="228"/>
      <c r="Y132" s="231"/>
      <c r="Z132" s="231"/>
      <c r="AA132" s="227"/>
      <c r="AB132" s="227" t="str">
        <f>IF(R132="", "", _xlfn.XLOOKUP(R132, 'UHCC resource mapping'!D:D, 'UHCC resource mapping'!E:E, ""))</f>
        <v>Intravenous chemotherapy for metastasis</v>
      </c>
      <c r="AC132" s="235">
        <v>1</v>
      </c>
      <c r="AD132" s="231"/>
      <c r="AE132" s="231"/>
      <c r="AF132" s="231"/>
      <c r="AG132" s="235">
        <v>0.2</v>
      </c>
      <c r="AH132" s="404">
        <v>0.8</v>
      </c>
      <c r="AI132" s="596"/>
      <c r="AJ132" s="596"/>
      <c r="AK132" s="596"/>
      <c r="AL132" s="596"/>
      <c r="AM132" s="596"/>
      <c r="AN132" s="405"/>
      <c r="AO132" s="227"/>
      <c r="AP132" s="757" t="s">
        <v>90</v>
      </c>
      <c r="AQ132" s="776"/>
      <c r="AR132" s="845" t="s">
        <v>248</v>
      </c>
      <c r="AS132" s="764" t="s">
        <v>106</v>
      </c>
      <c r="AT132" s="758" t="s">
        <v>93</v>
      </c>
      <c r="AU132" s="821" t="s">
        <v>249</v>
      </c>
      <c r="AV132" s="821" t="s">
        <v>108</v>
      </c>
      <c r="AW132" s="821" t="s">
        <v>101</v>
      </c>
      <c r="AX132" s="821">
        <v>1</v>
      </c>
      <c r="AZ132" s="620"/>
    </row>
    <row r="133" spans="1:59" s="230" customFormat="1" ht="16.5" customHeight="1" x14ac:dyDescent="0.2">
      <c r="A133" s="719">
        <v>4</v>
      </c>
      <c r="B133" s="648" t="s">
        <v>462</v>
      </c>
      <c r="C133" s="227"/>
      <c r="D133" s="227"/>
      <c r="E133" s="227"/>
      <c r="F133" s="227"/>
      <c r="G133" s="227"/>
      <c r="H133" s="227"/>
      <c r="I133" s="227"/>
      <c r="J133" s="227"/>
      <c r="K133" s="227"/>
      <c r="L133" s="227"/>
      <c r="M133" s="227"/>
      <c r="N133" s="227"/>
      <c r="O133" s="227"/>
      <c r="P133" s="227"/>
      <c r="Q133" s="228" t="str">
        <f>IF(R133="", "", _xlfn.XLOOKUP(R133, 'UHCC resource mapping'!D:D, 'UHCC resource mapping'!B:B, ""))</f>
        <v>Treatment of breast cancer</v>
      </c>
      <c r="R133" s="229" t="s">
        <v>261</v>
      </c>
      <c r="S133" s="227" t="str">
        <f>IF(R133="", "", _xlfn.XLOOKUP(R133, 'UHCC resource mapping'!D:D, 'UHCC resource mapping'!E:E, ""))</f>
        <v>Intravenous targeted therapy for metastasis</v>
      </c>
      <c r="T133" s="227" t="s">
        <v>334</v>
      </c>
      <c r="U133" s="843"/>
      <c r="V133" s="843"/>
      <c r="W133" s="228"/>
      <c r="X133" s="228"/>
      <c r="Y133" s="231"/>
      <c r="Z133" s="231"/>
      <c r="AA133" s="227"/>
      <c r="AB133" s="227" t="str">
        <f>IF(R133="", "", _xlfn.XLOOKUP(R133, 'UHCC resource mapping'!D:D, 'UHCC resource mapping'!E:E, ""))</f>
        <v>Intravenous targeted therapy for metastasis</v>
      </c>
      <c r="AC133" s="235">
        <v>1</v>
      </c>
      <c r="AD133" s="231"/>
      <c r="AE133" s="231"/>
      <c r="AF133" s="231"/>
      <c r="AG133" s="235">
        <v>0.2</v>
      </c>
      <c r="AH133" s="404">
        <v>0.8</v>
      </c>
      <c r="AI133" s="227" t="s">
        <v>551</v>
      </c>
      <c r="AJ133" s="227" t="s">
        <v>488</v>
      </c>
      <c r="AK133" s="595" t="s">
        <v>1627</v>
      </c>
      <c r="AL133" s="227" t="s">
        <v>435</v>
      </c>
      <c r="AM133" s="227">
        <v>1</v>
      </c>
      <c r="AN133" s="405"/>
      <c r="AO133" s="227"/>
      <c r="AP133" s="612"/>
      <c r="AQ133" s="227"/>
      <c r="AR133" s="227"/>
      <c r="AS133" s="227"/>
      <c r="AT133" s="227"/>
      <c r="AU133" s="227"/>
      <c r="AV133" s="227"/>
      <c r="AW133" s="406"/>
      <c r="AX133" s="228"/>
      <c r="AY133" s="500">
        <v>0.3</v>
      </c>
      <c r="AZ133" s="210" t="s">
        <v>511</v>
      </c>
      <c r="BA133" s="210" t="s">
        <v>490</v>
      </c>
      <c r="BB133" s="731" t="s">
        <v>512</v>
      </c>
      <c r="BC133" s="836" t="s">
        <v>513</v>
      </c>
      <c r="BD133" s="837" t="s">
        <v>483</v>
      </c>
      <c r="BE133" s="837" t="s">
        <v>552</v>
      </c>
      <c r="BF133" s="837">
        <v>2</v>
      </c>
      <c r="BG133" s="837">
        <v>18</v>
      </c>
    </row>
    <row r="134" spans="1:59" s="230" customFormat="1" ht="16.5" customHeight="1" x14ac:dyDescent="0.25">
      <c r="A134" s="719">
        <v>4</v>
      </c>
      <c r="B134" s="648" t="s">
        <v>462</v>
      </c>
      <c r="C134" s="227"/>
      <c r="D134" s="227"/>
      <c r="E134" s="227"/>
      <c r="F134" s="227"/>
      <c r="G134" s="227"/>
      <c r="H134" s="227"/>
      <c r="I134" s="227"/>
      <c r="J134" s="227"/>
      <c r="K134" s="227"/>
      <c r="L134" s="227"/>
      <c r="M134" s="227"/>
      <c r="N134" s="227"/>
      <c r="O134" s="227"/>
      <c r="P134" s="227"/>
      <c r="Q134" s="228" t="str">
        <f>IF(R134="", "", _xlfn.XLOOKUP(R134, 'UHCC resource mapping'!D:D, 'UHCC resource mapping'!B:B, ""))</f>
        <v>Treatment of breast cancer</v>
      </c>
      <c r="R134" s="229" t="s">
        <v>261</v>
      </c>
      <c r="S134" s="227" t="str">
        <f>IF(R134="", "", _xlfn.XLOOKUP(R134, 'UHCC resource mapping'!D:D, 'UHCC resource mapping'!E:E, ""))</f>
        <v>Intravenous targeted therapy for metastasis</v>
      </c>
      <c r="T134" s="227" t="s">
        <v>334</v>
      </c>
      <c r="U134" s="843"/>
      <c r="V134" s="843"/>
      <c r="W134" s="228"/>
      <c r="X134" s="231"/>
      <c r="Y134" s="231"/>
      <c r="Z134" s="231"/>
      <c r="AA134" s="227"/>
      <c r="AB134" s="227" t="str">
        <f>IF(R134="", "", _xlfn.XLOOKUP(R134, 'UHCC resource mapping'!D:D, 'UHCC resource mapping'!E:E, ""))</f>
        <v>Intravenous targeted therapy for metastasis</v>
      </c>
      <c r="AC134" s="235">
        <v>1</v>
      </c>
      <c r="AD134" s="231"/>
      <c r="AE134" s="231"/>
      <c r="AF134" s="231"/>
      <c r="AG134" s="235">
        <v>0.2</v>
      </c>
      <c r="AH134" s="404">
        <v>0.8</v>
      </c>
      <c r="AI134" s="596" t="s">
        <v>553</v>
      </c>
      <c r="AJ134" s="596" t="s">
        <v>475</v>
      </c>
      <c r="AK134" s="596" t="s">
        <v>436</v>
      </c>
      <c r="AL134" s="596" t="s">
        <v>473</v>
      </c>
      <c r="AM134" s="596">
        <v>3</v>
      </c>
      <c r="AN134" s="405"/>
      <c r="AO134" s="227"/>
      <c r="AP134" s="612"/>
      <c r="AQ134" s="227"/>
      <c r="AR134" s="227"/>
      <c r="AS134" s="227"/>
      <c r="AT134" s="227"/>
      <c r="AU134" s="227"/>
      <c r="AV134" s="227"/>
      <c r="AW134" s="406"/>
      <c r="AX134" s="228"/>
      <c r="AY134" s="500">
        <v>0.3</v>
      </c>
      <c r="AZ134" s="210" t="s">
        <v>554</v>
      </c>
      <c r="BA134" s="210" t="s">
        <v>555</v>
      </c>
      <c r="BB134" s="731" t="s">
        <v>556</v>
      </c>
      <c r="BC134" s="846" t="s">
        <v>557</v>
      </c>
      <c r="BD134" s="847" t="s">
        <v>483</v>
      </c>
      <c r="BE134" s="847" t="s">
        <v>558</v>
      </c>
      <c r="BF134" s="847">
        <v>2</v>
      </c>
      <c r="BG134" s="847">
        <v>16</v>
      </c>
    </row>
    <row r="135" spans="1:59" s="230" customFormat="1" ht="16.5" customHeight="1" x14ac:dyDescent="0.2">
      <c r="A135" s="719">
        <v>4</v>
      </c>
      <c r="B135" s="648" t="s">
        <v>462</v>
      </c>
      <c r="C135" s="227"/>
      <c r="D135" s="227"/>
      <c r="E135" s="227"/>
      <c r="F135" s="227"/>
      <c r="G135" s="227"/>
      <c r="H135" s="227"/>
      <c r="I135" s="227"/>
      <c r="J135" s="227"/>
      <c r="K135" s="227"/>
      <c r="L135" s="227"/>
      <c r="M135" s="227"/>
      <c r="N135" s="227"/>
      <c r="O135" s="227"/>
      <c r="P135" s="227"/>
      <c r="Q135" s="228" t="str">
        <f>IF(R135="", "", _xlfn.XLOOKUP(R135, 'UHCC resource mapping'!D:D, 'UHCC resource mapping'!B:B, ""))</f>
        <v>Treatment of breast cancer</v>
      </c>
      <c r="R135" s="229" t="s">
        <v>261</v>
      </c>
      <c r="S135" s="227" t="str">
        <f>IF(R135="", "", _xlfn.XLOOKUP(R135, 'UHCC resource mapping'!D:D, 'UHCC resource mapping'!E:E, ""))</f>
        <v>Intravenous targeted therapy for metastasis</v>
      </c>
      <c r="T135" s="227" t="s">
        <v>334</v>
      </c>
      <c r="U135" s="843"/>
      <c r="V135" s="843"/>
      <c r="W135" s="228"/>
      <c r="X135" s="231"/>
      <c r="Y135" s="231"/>
      <c r="Z135" s="231"/>
      <c r="AA135" s="227"/>
      <c r="AB135" s="227" t="str">
        <f>IF(R135="", "", _xlfn.XLOOKUP(R135, 'UHCC resource mapping'!D:D, 'UHCC resource mapping'!E:E, ""))</f>
        <v>Intravenous targeted therapy for metastasis</v>
      </c>
      <c r="AC135" s="235">
        <v>1</v>
      </c>
      <c r="AD135" s="231"/>
      <c r="AE135" s="231"/>
      <c r="AF135" s="231"/>
      <c r="AG135" s="235">
        <v>0.2</v>
      </c>
      <c r="AH135" s="404">
        <v>0.8</v>
      </c>
      <c r="AI135" s="596" t="s">
        <v>534</v>
      </c>
      <c r="AJ135" s="596" t="s">
        <v>535</v>
      </c>
      <c r="AK135" s="596" t="s">
        <v>436</v>
      </c>
      <c r="AL135" s="596" t="s">
        <v>436</v>
      </c>
      <c r="AM135" s="596">
        <v>10</v>
      </c>
      <c r="AN135" s="405"/>
      <c r="AO135" s="227"/>
      <c r="AP135" s="612"/>
      <c r="AQ135" s="227"/>
      <c r="AR135" s="227"/>
      <c r="AS135" s="227"/>
      <c r="AT135" s="227"/>
      <c r="AU135" s="227"/>
      <c r="AV135" s="227"/>
      <c r="AW135" s="406"/>
      <c r="AX135" s="228"/>
      <c r="AY135" s="500">
        <v>0.05</v>
      </c>
      <c r="AZ135" s="210" t="s">
        <v>559</v>
      </c>
      <c r="BA135" s="210" t="s">
        <v>555</v>
      </c>
      <c r="BB135" s="227"/>
      <c r="BC135" s="848"/>
      <c r="BD135" s="847" t="s">
        <v>483</v>
      </c>
      <c r="BE135" s="847" t="s">
        <v>1641</v>
      </c>
      <c r="BF135" s="847">
        <v>2</v>
      </c>
      <c r="BG135" s="847">
        <v>10</v>
      </c>
    </row>
    <row r="136" spans="1:59" s="230" customFormat="1" ht="16.5" customHeight="1" x14ac:dyDescent="0.2">
      <c r="A136" s="719">
        <v>4</v>
      </c>
      <c r="B136" s="648" t="s">
        <v>462</v>
      </c>
      <c r="C136" s="227"/>
      <c r="D136" s="227"/>
      <c r="E136" s="227"/>
      <c r="F136" s="227"/>
      <c r="G136" s="227"/>
      <c r="H136" s="227"/>
      <c r="I136" s="227"/>
      <c r="J136" s="227"/>
      <c r="K136" s="227"/>
      <c r="L136" s="227"/>
      <c r="M136" s="227"/>
      <c r="N136" s="227"/>
      <c r="O136" s="227"/>
      <c r="P136" s="227"/>
      <c r="Q136" s="228" t="str">
        <f>IF(R136="", "", _xlfn.XLOOKUP(R136, 'UHCC resource mapping'!D:D, 'UHCC resource mapping'!B:B, ""))</f>
        <v>Treatment of breast cancer</v>
      </c>
      <c r="R136" s="229" t="s">
        <v>261</v>
      </c>
      <c r="S136" s="227" t="str">
        <f>IF(R136="", "", _xlfn.XLOOKUP(R136, 'UHCC resource mapping'!D:D, 'UHCC resource mapping'!E:E, ""))</f>
        <v>Intravenous targeted therapy for metastasis</v>
      </c>
      <c r="T136" s="227" t="s">
        <v>334</v>
      </c>
      <c r="U136" s="843"/>
      <c r="V136" s="843"/>
      <c r="W136" s="228"/>
      <c r="X136" s="231"/>
      <c r="Y136" s="231"/>
      <c r="Z136" s="231"/>
      <c r="AA136" s="227"/>
      <c r="AB136" s="227" t="str">
        <f>IF(R136="", "", _xlfn.XLOOKUP(R136, 'UHCC resource mapping'!D:D, 'UHCC resource mapping'!E:E, ""))</f>
        <v>Intravenous targeted therapy for metastasis</v>
      </c>
      <c r="AC136" s="235">
        <v>1</v>
      </c>
      <c r="AD136" s="231"/>
      <c r="AE136" s="231"/>
      <c r="AF136" s="231"/>
      <c r="AG136" s="235">
        <v>0.2</v>
      </c>
      <c r="AH136" s="404">
        <v>0.8</v>
      </c>
      <c r="AN136" s="405"/>
      <c r="AO136" s="227"/>
      <c r="AP136" s="757" t="s">
        <v>90</v>
      </c>
      <c r="AQ136" s="764"/>
      <c r="AR136" s="785" t="s">
        <v>91</v>
      </c>
      <c r="AS136" s="785" t="s">
        <v>92</v>
      </c>
      <c r="AT136" s="785" t="s">
        <v>93</v>
      </c>
      <c r="AU136" s="785" t="s">
        <v>94</v>
      </c>
      <c r="AV136" s="785" t="s">
        <v>95</v>
      </c>
      <c r="AW136" s="785" t="s">
        <v>96</v>
      </c>
      <c r="AX136" s="785">
        <v>1</v>
      </c>
      <c r="AY136" s="407"/>
      <c r="AZ136" s="614"/>
      <c r="BA136" s="407"/>
      <c r="BB136" s="407"/>
      <c r="BC136" s="407"/>
      <c r="BD136" s="407"/>
      <c r="BE136" s="407"/>
      <c r="BF136" s="407"/>
    </row>
    <row r="137" spans="1:59" s="230" customFormat="1" ht="16.5" customHeight="1" x14ac:dyDescent="0.2">
      <c r="A137" s="719">
        <v>4</v>
      </c>
      <c r="B137" s="648" t="s">
        <v>462</v>
      </c>
      <c r="C137" s="227"/>
      <c r="D137" s="227"/>
      <c r="E137" s="227"/>
      <c r="F137" s="227"/>
      <c r="G137" s="227"/>
      <c r="H137" s="227"/>
      <c r="I137" s="227"/>
      <c r="J137" s="227"/>
      <c r="K137" s="227"/>
      <c r="L137" s="227"/>
      <c r="M137" s="227"/>
      <c r="N137" s="227"/>
      <c r="O137" s="227"/>
      <c r="P137" s="227"/>
      <c r="Q137" s="228" t="str">
        <f>IF(R137="", "", _xlfn.XLOOKUP(R137, 'UHCC resource mapping'!D:D, 'UHCC resource mapping'!B:B, ""))</f>
        <v>Treatment of breast cancer</v>
      </c>
      <c r="R137" s="229" t="s">
        <v>261</v>
      </c>
      <c r="S137" s="227" t="str">
        <f>IF(R137="", "", _xlfn.XLOOKUP(R137, 'UHCC resource mapping'!D:D, 'UHCC resource mapping'!E:E, ""))</f>
        <v>Intravenous targeted therapy for metastasis</v>
      </c>
      <c r="T137" s="227" t="s">
        <v>334</v>
      </c>
      <c r="U137" s="843"/>
      <c r="V137" s="843"/>
      <c r="W137" s="228"/>
      <c r="X137" s="228"/>
      <c r="Y137" s="231"/>
      <c r="Z137" s="231"/>
      <c r="AA137" s="227"/>
      <c r="AB137" s="227" t="str">
        <f>IF(R137="", "", _xlfn.XLOOKUP(R137, 'UHCC resource mapping'!D:D, 'UHCC resource mapping'!E:E, ""))</f>
        <v>Intravenous targeted therapy for metastasis</v>
      </c>
      <c r="AC137" s="235">
        <v>1</v>
      </c>
      <c r="AD137" s="231"/>
      <c r="AE137" s="231"/>
      <c r="AF137" s="231"/>
      <c r="AG137" s="235">
        <v>0.2</v>
      </c>
      <c r="AH137" s="404">
        <v>0.8</v>
      </c>
      <c r="AN137" s="405"/>
      <c r="AO137" s="227"/>
      <c r="AP137" s="757" t="s">
        <v>90</v>
      </c>
      <c r="AQ137" s="764"/>
      <c r="AR137" s="757" t="s">
        <v>102</v>
      </c>
      <c r="AS137" s="757" t="s">
        <v>103</v>
      </c>
      <c r="AT137" s="766" t="s">
        <v>93</v>
      </c>
      <c r="AU137" s="757" t="s">
        <v>104</v>
      </c>
      <c r="AV137" s="766" t="s">
        <v>95</v>
      </c>
      <c r="AW137" s="766" t="s">
        <v>101</v>
      </c>
      <c r="AX137" s="767">
        <v>1</v>
      </c>
      <c r="AY137" s="227"/>
      <c r="AZ137" s="612"/>
      <c r="BA137" s="227"/>
      <c r="BB137" s="227"/>
      <c r="BC137" s="227"/>
      <c r="BD137" s="227"/>
      <c r="BE137" s="227"/>
      <c r="BF137" s="227"/>
    </row>
    <row r="138" spans="1:59" s="230" customFormat="1" ht="16.5" customHeight="1" x14ac:dyDescent="0.2">
      <c r="A138" s="719">
        <v>4</v>
      </c>
      <c r="B138" s="648" t="s">
        <v>462</v>
      </c>
      <c r="C138" s="227"/>
      <c r="D138" s="227"/>
      <c r="E138" s="227"/>
      <c r="F138" s="227"/>
      <c r="G138" s="227"/>
      <c r="H138" s="227"/>
      <c r="I138" s="227"/>
      <c r="J138" s="227"/>
      <c r="K138" s="227"/>
      <c r="L138" s="227"/>
      <c r="M138" s="227"/>
      <c r="N138" s="227"/>
      <c r="O138" s="227"/>
      <c r="P138" s="227"/>
      <c r="Q138" s="228" t="str">
        <f>IF(R138="", "", _xlfn.XLOOKUP(R138, 'UHCC resource mapping'!D:D, 'UHCC resource mapping'!B:B, ""))</f>
        <v>Treatment of breast cancer</v>
      </c>
      <c r="R138" s="229" t="s">
        <v>261</v>
      </c>
      <c r="S138" s="227" t="str">
        <f>IF(R138="", "", _xlfn.XLOOKUP(R138, 'UHCC resource mapping'!D:D, 'UHCC resource mapping'!E:E, ""))</f>
        <v>Intravenous targeted therapy for metastasis</v>
      </c>
      <c r="T138" s="227" t="s">
        <v>334</v>
      </c>
      <c r="U138" s="843"/>
      <c r="V138" s="843"/>
      <c r="W138" s="228"/>
      <c r="X138" s="231"/>
      <c r="Y138" s="231"/>
      <c r="Z138" s="231"/>
      <c r="AA138" s="227"/>
      <c r="AB138" s="227" t="str">
        <f>IF(R138="", "", _xlfn.XLOOKUP(R138, 'UHCC resource mapping'!D:D, 'UHCC resource mapping'!E:E, ""))</f>
        <v>Intravenous targeted therapy for metastasis</v>
      </c>
      <c r="AC138" s="235">
        <v>1</v>
      </c>
      <c r="AD138" s="231"/>
      <c r="AE138" s="231"/>
      <c r="AF138" s="231"/>
      <c r="AG138" s="235">
        <v>0.2</v>
      </c>
      <c r="AH138" s="404">
        <v>0.8</v>
      </c>
      <c r="AI138" s="596"/>
      <c r="AJ138" s="596"/>
      <c r="AK138" s="596"/>
      <c r="AL138" s="596"/>
      <c r="AM138" s="596"/>
      <c r="AN138" s="405"/>
      <c r="AO138" s="227"/>
      <c r="AP138" s="757" t="s">
        <v>90</v>
      </c>
      <c r="AQ138" s="764"/>
      <c r="AR138" s="757" t="s">
        <v>105</v>
      </c>
      <c r="AS138" s="757" t="s">
        <v>106</v>
      </c>
      <c r="AT138" s="757" t="s">
        <v>93</v>
      </c>
      <c r="AU138" s="757" t="s">
        <v>107</v>
      </c>
      <c r="AV138" s="757" t="s">
        <v>108</v>
      </c>
      <c r="AW138" s="757" t="s">
        <v>101</v>
      </c>
      <c r="AX138" s="765">
        <v>1</v>
      </c>
      <c r="AY138" s="407"/>
      <c r="AZ138" s="614"/>
      <c r="BA138" s="407"/>
      <c r="BB138" s="407"/>
      <c r="BC138" s="407"/>
      <c r="BD138" s="407"/>
      <c r="BE138" s="407"/>
      <c r="BF138" s="407"/>
    </row>
    <row r="139" spans="1:59" s="230" customFormat="1" ht="16.5" customHeight="1" x14ac:dyDescent="0.2">
      <c r="A139" s="719">
        <v>4</v>
      </c>
      <c r="B139" s="648" t="s">
        <v>462</v>
      </c>
      <c r="C139" s="227"/>
      <c r="D139" s="227"/>
      <c r="E139" s="227"/>
      <c r="F139" s="227"/>
      <c r="G139" s="227"/>
      <c r="H139" s="227"/>
      <c r="I139" s="227"/>
      <c r="J139" s="227"/>
      <c r="K139" s="227"/>
      <c r="L139" s="227"/>
      <c r="M139" s="227"/>
      <c r="N139" s="227"/>
      <c r="O139" s="227"/>
      <c r="P139" s="227"/>
      <c r="Q139" s="228" t="str">
        <f>IF(R139="", "", _xlfn.XLOOKUP(R139, 'UHCC resource mapping'!D:D, 'UHCC resource mapping'!B:B, ""))</f>
        <v>Treatment of breast cancer</v>
      </c>
      <c r="R139" s="229" t="s">
        <v>261</v>
      </c>
      <c r="S139" s="227" t="str">
        <f>IF(R139="", "", _xlfn.XLOOKUP(R139, 'UHCC resource mapping'!D:D, 'UHCC resource mapping'!E:E, ""))</f>
        <v>Intravenous targeted therapy for metastasis</v>
      </c>
      <c r="T139" s="227" t="s">
        <v>334</v>
      </c>
      <c r="U139" s="843"/>
      <c r="V139" s="843"/>
      <c r="W139" s="228"/>
      <c r="X139" s="228"/>
      <c r="Y139" s="231"/>
      <c r="Z139" s="231"/>
      <c r="AA139" s="227"/>
      <c r="AB139" s="227" t="str">
        <f>IF(R139="", "", _xlfn.XLOOKUP(R139, 'UHCC resource mapping'!D:D, 'UHCC resource mapping'!E:E, ""))</f>
        <v>Intravenous targeted therapy for metastasis</v>
      </c>
      <c r="AC139" s="235">
        <v>1</v>
      </c>
      <c r="AD139" s="231"/>
      <c r="AE139" s="231"/>
      <c r="AF139" s="231"/>
      <c r="AG139" s="235">
        <v>0.2</v>
      </c>
      <c r="AH139" s="404">
        <v>0.8</v>
      </c>
      <c r="AI139" s="596"/>
      <c r="AJ139" s="596"/>
      <c r="AK139" s="596"/>
      <c r="AL139" s="596"/>
      <c r="AM139" s="596"/>
      <c r="AN139" s="405"/>
      <c r="AO139" s="227"/>
      <c r="AP139" s="757" t="s">
        <v>90</v>
      </c>
      <c r="AQ139" s="779"/>
      <c r="AR139" s="776" t="s">
        <v>235</v>
      </c>
      <c r="AS139" s="779" t="s">
        <v>103</v>
      </c>
      <c r="AT139" s="757" t="s">
        <v>93</v>
      </c>
      <c r="AU139" s="844" t="s">
        <v>236</v>
      </c>
      <c r="AV139" s="844" t="s">
        <v>200</v>
      </c>
      <c r="AW139" s="757" t="s">
        <v>101</v>
      </c>
      <c r="AX139" s="765">
        <v>1</v>
      </c>
      <c r="AY139" s="227"/>
      <c r="AZ139" s="612"/>
      <c r="BA139" s="227"/>
      <c r="BB139" s="227"/>
      <c r="BC139" s="227"/>
      <c r="BD139" s="227"/>
      <c r="BE139" s="227"/>
      <c r="BF139" s="227"/>
    </row>
    <row r="140" spans="1:59" s="230" customFormat="1" ht="16.5" customHeight="1" x14ac:dyDescent="0.2">
      <c r="A140" s="719">
        <v>4</v>
      </c>
      <c r="B140" s="648" t="s">
        <v>462</v>
      </c>
      <c r="C140" s="227"/>
      <c r="D140" s="227"/>
      <c r="E140" s="227"/>
      <c r="F140" s="227"/>
      <c r="G140" s="227"/>
      <c r="H140" s="227"/>
      <c r="I140" s="227"/>
      <c r="J140" s="227"/>
      <c r="K140" s="227"/>
      <c r="L140" s="227"/>
      <c r="M140" s="227"/>
      <c r="N140" s="227"/>
      <c r="O140" s="227"/>
      <c r="P140" s="227"/>
      <c r="Q140" s="228" t="str">
        <f>IF(R140="", "", _xlfn.XLOOKUP(R140, 'UHCC resource mapping'!D:D, 'UHCC resource mapping'!B:B, ""))</f>
        <v>Treatment of breast cancer</v>
      </c>
      <c r="R140" s="229" t="s">
        <v>261</v>
      </c>
      <c r="S140" s="227" t="str">
        <f>IF(R140="", "", _xlfn.XLOOKUP(R140, 'UHCC resource mapping'!D:D, 'UHCC resource mapping'!E:E, ""))</f>
        <v>Intravenous targeted therapy for metastasis</v>
      </c>
      <c r="T140" s="227" t="s">
        <v>334</v>
      </c>
      <c r="U140" s="843"/>
      <c r="V140" s="843"/>
      <c r="W140" s="228"/>
      <c r="X140" s="231"/>
      <c r="Y140" s="231"/>
      <c r="Z140" s="231"/>
      <c r="AA140" s="227"/>
      <c r="AB140" s="227" t="str">
        <f>IF(R140="", "", _xlfn.XLOOKUP(R140, 'UHCC resource mapping'!D:D, 'UHCC resource mapping'!E:E, ""))</f>
        <v>Intravenous targeted therapy for metastasis</v>
      </c>
      <c r="AC140" s="235">
        <v>1</v>
      </c>
      <c r="AD140" s="231"/>
      <c r="AE140" s="231"/>
      <c r="AF140" s="231"/>
      <c r="AG140" s="235">
        <v>0.2</v>
      </c>
      <c r="AH140" s="404">
        <v>0.8</v>
      </c>
      <c r="AI140" s="596"/>
      <c r="AJ140" s="596"/>
      <c r="AK140" s="596"/>
      <c r="AL140" s="596"/>
      <c r="AM140" s="596"/>
      <c r="AN140" s="405"/>
      <c r="AO140" s="227"/>
      <c r="AP140" s="757" t="s">
        <v>90</v>
      </c>
      <c r="AQ140" s="779"/>
      <c r="AR140" s="779" t="s">
        <v>237</v>
      </c>
      <c r="AS140" s="779" t="s">
        <v>106</v>
      </c>
      <c r="AT140" s="757" t="s">
        <v>93</v>
      </c>
      <c r="AU140" s="779" t="s">
        <v>238</v>
      </c>
      <c r="AV140" s="757" t="s">
        <v>108</v>
      </c>
      <c r="AW140" s="757" t="s">
        <v>101</v>
      </c>
      <c r="AX140" s="765">
        <v>1</v>
      </c>
      <c r="AY140" s="407"/>
      <c r="AZ140" s="614"/>
      <c r="BA140" s="407"/>
      <c r="BB140" s="407"/>
      <c r="BC140" s="407"/>
      <c r="BD140" s="407"/>
      <c r="BE140" s="407"/>
      <c r="BF140" s="407"/>
    </row>
    <row r="141" spans="1:59" s="230" customFormat="1" ht="16.5" customHeight="1" x14ac:dyDescent="0.2">
      <c r="A141" s="719">
        <v>4</v>
      </c>
      <c r="B141" s="648" t="s">
        <v>462</v>
      </c>
      <c r="C141" s="227"/>
      <c r="D141" s="227"/>
      <c r="E141" s="227"/>
      <c r="F141" s="227"/>
      <c r="G141" s="227"/>
      <c r="H141" s="227"/>
      <c r="I141" s="227"/>
      <c r="J141" s="227"/>
      <c r="K141" s="227"/>
      <c r="L141" s="227"/>
      <c r="M141" s="227"/>
      <c r="N141" s="227"/>
      <c r="O141" s="227"/>
      <c r="P141" s="227"/>
      <c r="Q141" s="228" t="str">
        <f>IF(R141="", "", _xlfn.XLOOKUP(R141, 'UHCC resource mapping'!D:D, 'UHCC resource mapping'!B:B, ""))</f>
        <v>Treatment of breast cancer</v>
      </c>
      <c r="R141" s="229" t="s">
        <v>261</v>
      </c>
      <c r="S141" s="227" t="str">
        <f>IF(R141="", "", _xlfn.XLOOKUP(R141, 'UHCC resource mapping'!D:D, 'UHCC resource mapping'!E:E, ""))</f>
        <v>Intravenous targeted therapy for metastasis</v>
      </c>
      <c r="T141" s="227" t="s">
        <v>334</v>
      </c>
      <c r="U141" s="843"/>
      <c r="V141" s="843"/>
      <c r="W141" s="228"/>
      <c r="X141" s="228"/>
      <c r="Y141" s="231"/>
      <c r="Z141" s="231"/>
      <c r="AA141" s="227"/>
      <c r="AB141" s="227" t="str">
        <f>IF(R141="", "", _xlfn.XLOOKUP(R141, 'UHCC resource mapping'!D:D, 'UHCC resource mapping'!E:E, ""))</f>
        <v>Intravenous targeted therapy for metastasis</v>
      </c>
      <c r="AC141" s="235">
        <v>1</v>
      </c>
      <c r="AD141" s="231"/>
      <c r="AE141" s="231"/>
      <c r="AF141" s="231"/>
      <c r="AG141" s="235">
        <v>0.2</v>
      </c>
      <c r="AH141" s="404">
        <v>0.8</v>
      </c>
      <c r="AI141" s="596"/>
      <c r="AJ141" s="596"/>
      <c r="AK141" s="596"/>
      <c r="AL141" s="596"/>
      <c r="AM141" s="596"/>
      <c r="AN141" s="405"/>
      <c r="AO141" s="227"/>
      <c r="AP141" s="779" t="s">
        <v>239</v>
      </c>
      <c r="AQ141" s="779"/>
      <c r="AR141" s="779" t="s">
        <v>560</v>
      </c>
      <c r="AS141" s="779" t="s">
        <v>561</v>
      </c>
      <c r="AT141" s="757" t="s">
        <v>93</v>
      </c>
      <c r="AU141" s="779" t="s">
        <v>241</v>
      </c>
      <c r="AV141" s="779" t="s">
        <v>95</v>
      </c>
      <c r="AW141" s="779" t="s">
        <v>101</v>
      </c>
      <c r="AX141" s="758">
        <v>1</v>
      </c>
      <c r="AY141" s="227"/>
      <c r="AZ141" s="612"/>
      <c r="BA141" s="227"/>
      <c r="BB141" s="227"/>
      <c r="BC141" s="227"/>
      <c r="BD141" s="227"/>
      <c r="BE141" s="227"/>
      <c r="BF141" s="227"/>
    </row>
    <row r="142" spans="1:59" s="230" customFormat="1" ht="16.5" customHeight="1" x14ac:dyDescent="0.2">
      <c r="A142" s="719">
        <v>4</v>
      </c>
      <c r="B142" s="648" t="s">
        <v>462</v>
      </c>
      <c r="C142" s="227"/>
      <c r="D142" s="227"/>
      <c r="E142" s="227"/>
      <c r="F142" s="227"/>
      <c r="G142" s="227"/>
      <c r="H142" s="227"/>
      <c r="I142" s="227"/>
      <c r="J142" s="227"/>
      <c r="K142" s="227"/>
      <c r="L142" s="227"/>
      <c r="M142" s="227"/>
      <c r="N142" s="227"/>
      <c r="O142" s="227"/>
      <c r="P142" s="227"/>
      <c r="Q142" s="228" t="str">
        <f>IF(R142="", "", _xlfn.XLOOKUP(R142, 'UHCC resource mapping'!D:D, 'UHCC resource mapping'!B:B, ""))</f>
        <v>Treatment of breast cancer</v>
      </c>
      <c r="R142" s="229" t="s">
        <v>261</v>
      </c>
      <c r="S142" s="227" t="str">
        <f>IF(R142="", "", _xlfn.XLOOKUP(R142, 'UHCC resource mapping'!D:D, 'UHCC resource mapping'!E:E, ""))</f>
        <v>Intravenous targeted therapy for metastasis</v>
      </c>
      <c r="T142" s="227" t="s">
        <v>334</v>
      </c>
      <c r="U142" s="843"/>
      <c r="V142" s="843"/>
      <c r="W142" s="228"/>
      <c r="X142" s="228"/>
      <c r="Y142" s="231"/>
      <c r="Z142" s="231"/>
      <c r="AA142" s="227"/>
      <c r="AB142" s="227" t="str">
        <f>IF(R142="", "", _xlfn.XLOOKUP(R142, 'UHCC resource mapping'!D:D, 'UHCC resource mapping'!E:E, ""))</f>
        <v>Intravenous targeted therapy for metastasis</v>
      </c>
      <c r="AC142" s="235">
        <v>1</v>
      </c>
      <c r="AD142" s="231"/>
      <c r="AE142" s="231"/>
      <c r="AF142" s="231"/>
      <c r="AG142" s="235">
        <v>0.2</v>
      </c>
      <c r="AH142" s="404">
        <v>0.8</v>
      </c>
      <c r="AI142" s="596"/>
      <c r="AJ142" s="596"/>
      <c r="AK142" s="596"/>
      <c r="AL142" s="596"/>
      <c r="AM142" s="596"/>
      <c r="AN142" s="405"/>
      <c r="AO142" s="227"/>
      <c r="AP142" s="779" t="s">
        <v>239</v>
      </c>
      <c r="AQ142" s="814"/>
      <c r="AR142" s="814" t="s">
        <v>242</v>
      </c>
      <c r="AS142" s="814" t="s">
        <v>103</v>
      </c>
      <c r="AT142" s="757" t="s">
        <v>93</v>
      </c>
      <c r="AU142" s="814" t="s">
        <v>243</v>
      </c>
      <c r="AV142" s="814" t="s">
        <v>95</v>
      </c>
      <c r="AW142" s="779" t="s">
        <v>101</v>
      </c>
      <c r="AX142" s="821">
        <v>1</v>
      </c>
      <c r="AY142" s="227"/>
      <c r="AZ142" s="612"/>
      <c r="BA142" s="227"/>
      <c r="BB142" s="227"/>
      <c r="BC142" s="227"/>
      <c r="BD142" s="227"/>
      <c r="BE142" s="227"/>
      <c r="BF142" s="227"/>
    </row>
    <row r="143" spans="1:59" s="230" customFormat="1" ht="16.5" customHeight="1" x14ac:dyDescent="0.2">
      <c r="A143" s="719">
        <v>4</v>
      </c>
      <c r="B143" s="648" t="s">
        <v>462</v>
      </c>
      <c r="C143" s="227"/>
      <c r="D143" s="227"/>
      <c r="E143" s="227"/>
      <c r="F143" s="227"/>
      <c r="G143" s="227"/>
      <c r="H143" s="227"/>
      <c r="I143" s="227"/>
      <c r="J143" s="227"/>
      <c r="K143" s="227"/>
      <c r="L143" s="227"/>
      <c r="M143" s="227"/>
      <c r="N143" s="227"/>
      <c r="O143" s="227"/>
      <c r="P143" s="227"/>
      <c r="Q143" s="228" t="str">
        <f>IF(R143="", "", _xlfn.XLOOKUP(R143, 'UHCC resource mapping'!D:D, 'UHCC resource mapping'!B:B, ""))</f>
        <v>Treatment of breast cancer</v>
      </c>
      <c r="R143" s="229" t="s">
        <v>261</v>
      </c>
      <c r="S143" s="227" t="str">
        <f>IF(R143="", "", _xlfn.XLOOKUP(R143, 'UHCC resource mapping'!D:D, 'UHCC resource mapping'!E:E, ""))</f>
        <v>Intravenous targeted therapy for metastasis</v>
      </c>
      <c r="T143" s="227" t="s">
        <v>334</v>
      </c>
      <c r="U143" s="843"/>
      <c r="V143" s="843"/>
      <c r="W143" s="228"/>
      <c r="X143" s="228"/>
      <c r="Y143" s="231"/>
      <c r="Z143" s="231"/>
      <c r="AA143" s="227"/>
      <c r="AB143" s="227" t="str">
        <f>IF(R143="", "", _xlfn.XLOOKUP(R143, 'UHCC resource mapping'!D:D, 'UHCC resource mapping'!E:E, ""))</f>
        <v>Intravenous targeted therapy for metastasis</v>
      </c>
      <c r="AC143" s="235">
        <v>1</v>
      </c>
      <c r="AD143" s="231"/>
      <c r="AE143" s="231"/>
      <c r="AF143" s="231"/>
      <c r="AG143" s="235">
        <v>0.2</v>
      </c>
      <c r="AH143" s="404">
        <v>0.8</v>
      </c>
      <c r="AI143" s="596"/>
      <c r="AJ143" s="596"/>
      <c r="AK143" s="596"/>
      <c r="AL143" s="596"/>
      <c r="AM143" s="596"/>
      <c r="AN143" s="405"/>
      <c r="AO143" s="227"/>
      <c r="AP143" s="779" t="s">
        <v>239</v>
      </c>
      <c r="AQ143" s="814"/>
      <c r="AR143" s="814" t="s">
        <v>244</v>
      </c>
      <c r="AS143" s="814" t="s">
        <v>106</v>
      </c>
      <c r="AT143" s="757" t="s">
        <v>93</v>
      </c>
      <c r="AU143" s="814" t="s">
        <v>245</v>
      </c>
      <c r="AV143" s="814" t="s">
        <v>108</v>
      </c>
      <c r="AW143" s="779" t="s">
        <v>101</v>
      </c>
      <c r="AX143" s="821">
        <v>1</v>
      </c>
      <c r="AY143" s="227"/>
      <c r="AZ143" s="612"/>
      <c r="BA143" s="227"/>
      <c r="BB143" s="227"/>
      <c r="BC143" s="227"/>
      <c r="BD143" s="227"/>
      <c r="BE143" s="227"/>
      <c r="BF143" s="227"/>
    </row>
    <row r="144" spans="1:59" s="230" customFormat="1" ht="16.5" customHeight="1" x14ac:dyDescent="0.2">
      <c r="A144" s="719">
        <v>4</v>
      </c>
      <c r="B144" s="648" t="s">
        <v>462</v>
      </c>
      <c r="C144" s="227"/>
      <c r="D144" s="227"/>
      <c r="E144" s="227"/>
      <c r="F144" s="227"/>
      <c r="G144" s="227"/>
      <c r="H144" s="227"/>
      <c r="I144" s="227"/>
      <c r="J144" s="227"/>
      <c r="K144" s="227"/>
      <c r="L144" s="227"/>
      <c r="M144" s="227"/>
      <c r="N144" s="227"/>
      <c r="O144" s="227"/>
      <c r="P144" s="227"/>
      <c r="Q144" s="228" t="str">
        <f>IF(R144="", "", _xlfn.XLOOKUP(R144, 'UHCC resource mapping'!D:D, 'UHCC resource mapping'!B:B, ""))</f>
        <v>Treatment of breast cancer</v>
      </c>
      <c r="R144" s="229" t="s">
        <v>261</v>
      </c>
      <c r="S144" s="227" t="str">
        <f>IF(R144="", "", _xlfn.XLOOKUP(R144, 'UHCC resource mapping'!D:D, 'UHCC resource mapping'!E:E, ""))</f>
        <v>Intravenous targeted therapy for metastasis</v>
      </c>
      <c r="T144" s="227" t="s">
        <v>334</v>
      </c>
      <c r="U144" s="843"/>
      <c r="V144" s="843"/>
      <c r="W144" s="228"/>
      <c r="X144" s="228"/>
      <c r="Y144" s="231"/>
      <c r="Z144" s="231"/>
      <c r="AA144" s="227"/>
      <c r="AB144" s="227" t="str">
        <f>IF(R144="", "", _xlfn.XLOOKUP(R144, 'UHCC resource mapping'!D:D, 'UHCC resource mapping'!E:E, ""))</f>
        <v>Intravenous targeted therapy for metastasis</v>
      </c>
      <c r="AC144" s="235">
        <v>1</v>
      </c>
      <c r="AD144" s="231"/>
      <c r="AE144" s="231"/>
      <c r="AF144" s="231"/>
      <c r="AG144" s="235">
        <v>0.2</v>
      </c>
      <c r="AH144" s="404">
        <v>0.8</v>
      </c>
      <c r="AI144" s="596"/>
      <c r="AJ144" s="596"/>
      <c r="AK144" s="596"/>
      <c r="AL144" s="596"/>
      <c r="AM144" s="596"/>
      <c r="AN144" s="405"/>
      <c r="AO144" s="227"/>
      <c r="AP144" s="757" t="s">
        <v>90</v>
      </c>
      <c r="AQ144" s="776"/>
      <c r="AR144" s="845" t="s">
        <v>246</v>
      </c>
      <c r="AS144" s="821" t="s">
        <v>148</v>
      </c>
      <c r="AT144" s="758" t="s">
        <v>93</v>
      </c>
      <c r="AU144" s="821" t="s">
        <v>247</v>
      </c>
      <c r="AV144" s="821" t="s">
        <v>95</v>
      </c>
      <c r="AW144" s="821" t="s">
        <v>101</v>
      </c>
      <c r="AX144" s="821">
        <v>1</v>
      </c>
      <c r="AY144" s="227"/>
      <c r="AZ144" s="612"/>
      <c r="BA144" s="227"/>
      <c r="BB144" s="227"/>
      <c r="BC144" s="227"/>
      <c r="BD144" s="227"/>
      <c r="BE144" s="227"/>
      <c r="BF144" s="227"/>
    </row>
    <row r="145" spans="1:59" s="230" customFormat="1" ht="16.5" customHeight="1" x14ac:dyDescent="0.2">
      <c r="A145" s="719">
        <v>4</v>
      </c>
      <c r="B145" s="648" t="s">
        <v>462</v>
      </c>
      <c r="C145" s="227"/>
      <c r="D145" s="227"/>
      <c r="E145" s="227"/>
      <c r="F145" s="227"/>
      <c r="G145" s="227"/>
      <c r="H145" s="227"/>
      <c r="I145" s="227"/>
      <c r="J145" s="227"/>
      <c r="K145" s="227"/>
      <c r="L145" s="227"/>
      <c r="M145" s="227"/>
      <c r="N145" s="227"/>
      <c r="O145" s="227"/>
      <c r="P145" s="227"/>
      <c r="Q145" s="228" t="str">
        <f>IF(R145="", "", _xlfn.XLOOKUP(R145, 'UHCC resource mapping'!D:D, 'UHCC resource mapping'!B:B, ""))</f>
        <v>Treatment of breast cancer</v>
      </c>
      <c r="R145" s="229" t="s">
        <v>261</v>
      </c>
      <c r="S145" s="227" t="str">
        <f>IF(R145="", "", _xlfn.XLOOKUP(R145, 'UHCC resource mapping'!D:D, 'UHCC resource mapping'!E:E, ""))</f>
        <v>Intravenous targeted therapy for metastasis</v>
      </c>
      <c r="T145" s="227" t="s">
        <v>334</v>
      </c>
      <c r="U145" s="843"/>
      <c r="V145" s="843"/>
      <c r="W145" s="228"/>
      <c r="X145" s="228"/>
      <c r="Y145" s="231"/>
      <c r="Z145" s="231"/>
      <c r="AA145" s="227"/>
      <c r="AB145" s="227" t="str">
        <f>IF(R145="", "", _xlfn.XLOOKUP(R145, 'UHCC resource mapping'!D:D, 'UHCC resource mapping'!E:E, ""))</f>
        <v>Intravenous targeted therapy for metastasis</v>
      </c>
      <c r="AC145" s="235">
        <v>1</v>
      </c>
      <c r="AD145" s="231"/>
      <c r="AE145" s="231"/>
      <c r="AF145" s="231"/>
      <c r="AG145" s="235">
        <v>0.2</v>
      </c>
      <c r="AH145" s="404">
        <v>0.8</v>
      </c>
      <c r="AI145" s="596"/>
      <c r="AJ145" s="596"/>
      <c r="AK145" s="596"/>
      <c r="AL145" s="596"/>
      <c r="AM145" s="596"/>
      <c r="AN145" s="405"/>
      <c r="AO145" s="227"/>
      <c r="AP145" s="773" t="s">
        <v>90</v>
      </c>
      <c r="AQ145" s="849"/>
      <c r="AR145" s="850" t="s">
        <v>248</v>
      </c>
      <c r="AS145" s="795" t="s">
        <v>106</v>
      </c>
      <c r="AT145" s="806" t="s">
        <v>93</v>
      </c>
      <c r="AU145" s="851" t="s">
        <v>249</v>
      </c>
      <c r="AV145" s="851" t="s">
        <v>108</v>
      </c>
      <c r="AW145" s="851" t="s">
        <v>101</v>
      </c>
      <c r="AX145" s="851">
        <v>1</v>
      </c>
      <c r="AY145" s="227"/>
      <c r="AZ145" s="612"/>
      <c r="BA145" s="227"/>
      <c r="BB145" s="227"/>
      <c r="BC145" s="227"/>
      <c r="BD145" s="227"/>
      <c r="BE145" s="227"/>
      <c r="BF145" s="227"/>
    </row>
    <row r="146" spans="1:59" s="947" customFormat="1" ht="33.75" customHeight="1" x14ac:dyDescent="0.2">
      <c r="A146" s="941">
        <v>4</v>
      </c>
      <c r="B146" s="942" t="s">
        <v>462</v>
      </c>
      <c r="C146" s="227"/>
      <c r="D146" s="227"/>
      <c r="E146" s="227"/>
      <c r="F146" s="227"/>
      <c r="G146" s="227"/>
      <c r="H146" s="227"/>
      <c r="I146" s="227"/>
      <c r="J146" s="227"/>
      <c r="K146" s="227"/>
      <c r="L146" s="227"/>
      <c r="M146" s="227"/>
      <c r="N146" s="227"/>
      <c r="O146" s="917" t="s">
        <v>517</v>
      </c>
      <c r="P146" s="227"/>
      <c r="Q146" s="228" t="str">
        <f>IF(R146="", "", _xlfn.XLOOKUP(R146, 'UHCC resource mapping'!D:D, 'UHCC resource mapping'!B:B, ""))</f>
        <v>Early detection, diagnosis and staging of breast cancer</v>
      </c>
      <c r="R146" s="256" t="s">
        <v>88</v>
      </c>
      <c r="S146" s="227" t="str">
        <f>IF(R146="", "", _xlfn.XLOOKUP(R146, 'UHCC resource mapping'!D:D, 'UHCC resource mapping'!E:E, ""))</f>
        <v>History and physical examination</v>
      </c>
      <c r="T146" s="227" t="s">
        <v>334</v>
      </c>
      <c r="U146" s="843"/>
      <c r="V146" s="843"/>
      <c r="W146" s="228" t="s">
        <v>431</v>
      </c>
      <c r="X146" s="905" t="s">
        <v>1654</v>
      </c>
      <c r="Y146" s="918">
        <v>12</v>
      </c>
      <c r="Z146" s="918" t="s">
        <v>528</v>
      </c>
      <c r="AA146" s="943"/>
      <c r="AB146" s="943" t="str">
        <f>IF(R146="", "", _xlfn.XLOOKUP(R146, 'UHCC resource mapping'!D:D, 'UHCC resource mapping'!E:E, ""))</f>
        <v>History and physical examination</v>
      </c>
      <c r="AC146" s="921">
        <v>1</v>
      </c>
      <c r="AD146" s="231"/>
      <c r="AE146" s="231"/>
      <c r="AF146" s="231"/>
      <c r="AG146" s="921">
        <v>0.2</v>
      </c>
      <c r="AH146" s="944">
        <v>0.8</v>
      </c>
      <c r="AI146" s="948" t="s">
        <v>464</v>
      </c>
      <c r="AJ146" s="948" t="s">
        <v>465</v>
      </c>
      <c r="AK146" s="945" t="s">
        <v>1627</v>
      </c>
      <c r="AL146" s="597" t="s">
        <v>435</v>
      </c>
      <c r="AM146" s="948">
        <v>6</v>
      </c>
      <c r="AN146" s="946"/>
      <c r="AO146" s="943"/>
      <c r="AP146" s="523" t="s">
        <v>90</v>
      </c>
      <c r="AQ146" s="524"/>
      <c r="AR146" s="678" t="s">
        <v>91</v>
      </c>
      <c r="AS146" s="678" t="s">
        <v>92</v>
      </c>
      <c r="AT146" s="678" t="s">
        <v>93</v>
      </c>
      <c r="AU146" s="678" t="s">
        <v>94</v>
      </c>
      <c r="AV146" s="678" t="s">
        <v>95</v>
      </c>
      <c r="AW146" s="678" t="s">
        <v>96</v>
      </c>
      <c r="AX146" s="924">
        <v>1</v>
      </c>
      <c r="AY146" s="943"/>
      <c r="AZ146" s="925"/>
      <c r="BA146" s="943"/>
      <c r="BB146" s="943"/>
      <c r="BC146" s="943"/>
      <c r="BD146" s="943"/>
      <c r="BE146" s="943"/>
      <c r="BF146" s="943"/>
    </row>
    <row r="147" spans="1:59" s="230" customFormat="1" ht="16.5" customHeight="1" x14ac:dyDescent="0.2">
      <c r="A147" s="719">
        <v>4</v>
      </c>
      <c r="B147" s="648" t="s">
        <v>462</v>
      </c>
      <c r="C147" s="227"/>
      <c r="D147" s="227"/>
      <c r="E147" s="227"/>
      <c r="F147" s="227"/>
      <c r="G147" s="227"/>
      <c r="H147" s="227"/>
      <c r="I147" s="227"/>
      <c r="J147" s="227"/>
      <c r="K147" s="227"/>
      <c r="L147" s="227"/>
      <c r="M147" s="227"/>
      <c r="N147" s="227"/>
      <c r="O147" s="227"/>
      <c r="P147" s="227"/>
      <c r="Q147" s="228" t="str">
        <f>IF(R147="", "", _xlfn.XLOOKUP(R147, 'UHCC resource mapping'!D:D, 'UHCC resource mapping'!B:B, ""))</f>
        <v>Early detection, diagnosis and staging of breast cancer</v>
      </c>
      <c r="R147" s="256" t="s">
        <v>88</v>
      </c>
      <c r="S147" s="227" t="str">
        <f>IF(R147="", "", _xlfn.XLOOKUP(R147, 'UHCC resource mapping'!D:D, 'UHCC resource mapping'!E:E, ""))</f>
        <v>History and physical examination</v>
      </c>
      <c r="T147" s="227" t="s">
        <v>334</v>
      </c>
      <c r="U147" s="843"/>
      <c r="V147" s="843"/>
      <c r="W147" s="228"/>
      <c r="X147" s="228"/>
      <c r="Y147" s="231"/>
      <c r="Z147" s="231"/>
      <c r="AA147" s="227"/>
      <c r="AB147" s="227" t="str">
        <f>IF(R147="", "", _xlfn.XLOOKUP(R147, 'UHCC resource mapping'!D:D, 'UHCC resource mapping'!E:E, ""))</f>
        <v>History and physical examination</v>
      </c>
      <c r="AC147" s="235">
        <v>1</v>
      </c>
      <c r="AD147" s="231"/>
      <c r="AE147" s="231"/>
      <c r="AF147" s="231"/>
      <c r="AG147" s="235">
        <v>0.2</v>
      </c>
      <c r="AH147" s="404">
        <v>0.8</v>
      </c>
      <c r="AI147" s="597" t="s">
        <v>466</v>
      </c>
      <c r="AJ147" s="597" t="s">
        <v>434</v>
      </c>
      <c r="AK147" s="595" t="s">
        <v>1627</v>
      </c>
      <c r="AL147" s="597" t="s">
        <v>435</v>
      </c>
      <c r="AM147" s="597">
        <v>4</v>
      </c>
      <c r="AN147" s="405"/>
      <c r="AO147" s="227"/>
      <c r="AP147" s="757" t="s">
        <v>90</v>
      </c>
      <c r="AQ147" s="764"/>
      <c r="AR147" s="757" t="s">
        <v>102</v>
      </c>
      <c r="AS147" s="757" t="s">
        <v>103</v>
      </c>
      <c r="AT147" s="766" t="s">
        <v>93</v>
      </c>
      <c r="AU147" s="757" t="s">
        <v>104</v>
      </c>
      <c r="AV147" s="766" t="s">
        <v>95</v>
      </c>
      <c r="AW147" s="766" t="s">
        <v>101</v>
      </c>
      <c r="AX147" s="767">
        <v>1</v>
      </c>
      <c r="AY147" s="227"/>
      <c r="AZ147" s="612"/>
      <c r="BA147" s="227"/>
      <c r="BB147" s="227"/>
      <c r="BC147" s="227"/>
      <c r="BD147" s="227"/>
      <c r="BE147" s="227"/>
      <c r="BF147" s="227"/>
    </row>
    <row r="148" spans="1:59" s="230" customFormat="1" ht="16.5" customHeight="1" x14ac:dyDescent="0.2">
      <c r="A148" s="719">
        <v>4</v>
      </c>
      <c r="B148" s="648" t="s">
        <v>462</v>
      </c>
      <c r="C148" s="227"/>
      <c r="D148" s="227"/>
      <c r="E148" s="227"/>
      <c r="F148" s="227"/>
      <c r="G148" s="227"/>
      <c r="H148" s="227"/>
      <c r="I148" s="227"/>
      <c r="J148" s="227"/>
      <c r="K148" s="227"/>
      <c r="L148" s="227"/>
      <c r="M148" s="227"/>
      <c r="N148" s="227"/>
      <c r="O148" s="227"/>
      <c r="P148" s="227"/>
      <c r="Q148" s="228" t="str">
        <f>IF(R148="", "", _xlfn.XLOOKUP(R148, 'UHCC resource mapping'!D:D, 'UHCC resource mapping'!B:B, ""))</f>
        <v>Early detection, diagnosis and staging of breast cancer</v>
      </c>
      <c r="R148" s="256" t="s">
        <v>88</v>
      </c>
      <c r="S148" s="227" t="str">
        <f>IF(R148="", "", _xlfn.XLOOKUP(R148, 'UHCC resource mapping'!D:D, 'UHCC resource mapping'!E:E, ""))</f>
        <v>History and physical examination</v>
      </c>
      <c r="T148" s="227" t="s">
        <v>334</v>
      </c>
      <c r="U148" s="843"/>
      <c r="V148" s="843"/>
      <c r="W148" s="228"/>
      <c r="X148" s="228"/>
      <c r="Y148" s="231"/>
      <c r="Z148" s="231"/>
      <c r="AA148" s="227"/>
      <c r="AB148" s="227" t="str">
        <f>IF(R148="", "", _xlfn.XLOOKUP(R148, 'UHCC resource mapping'!D:D, 'UHCC resource mapping'!E:E, ""))</f>
        <v>History and physical examination</v>
      </c>
      <c r="AC148" s="235">
        <v>1</v>
      </c>
      <c r="AD148" s="231"/>
      <c r="AE148" s="231"/>
      <c r="AF148" s="231"/>
      <c r="AG148" s="235">
        <v>0.2</v>
      </c>
      <c r="AH148" s="404">
        <v>0.8</v>
      </c>
      <c r="AI148" s="597"/>
      <c r="AJ148" s="597"/>
      <c r="AK148" s="597"/>
      <c r="AL148" s="597"/>
      <c r="AM148" s="597"/>
      <c r="AN148" s="405"/>
      <c r="AO148" s="227"/>
      <c r="AP148" s="757" t="s">
        <v>90</v>
      </c>
      <c r="AQ148" s="764"/>
      <c r="AR148" s="757" t="s">
        <v>105</v>
      </c>
      <c r="AS148" s="757" t="s">
        <v>106</v>
      </c>
      <c r="AT148" s="757" t="s">
        <v>93</v>
      </c>
      <c r="AU148" s="757" t="s">
        <v>107</v>
      </c>
      <c r="AV148" s="757" t="s">
        <v>108</v>
      </c>
      <c r="AW148" s="757" t="s">
        <v>101</v>
      </c>
      <c r="AX148" s="765">
        <v>1</v>
      </c>
      <c r="AY148" s="227"/>
      <c r="AZ148" s="612"/>
      <c r="BA148" s="227"/>
      <c r="BB148" s="227"/>
      <c r="BC148" s="227"/>
      <c r="BD148" s="227"/>
      <c r="BE148" s="227"/>
      <c r="BF148" s="227"/>
    </row>
    <row r="149" spans="1:59" s="230" customFormat="1" ht="16.5" customHeight="1" x14ac:dyDescent="0.2">
      <c r="A149" s="719">
        <v>4</v>
      </c>
      <c r="B149" s="648" t="s">
        <v>462</v>
      </c>
      <c r="C149" s="227"/>
      <c r="D149" s="227"/>
      <c r="E149" s="227"/>
      <c r="F149" s="227"/>
      <c r="G149" s="227"/>
      <c r="H149" s="227"/>
      <c r="I149" s="227"/>
      <c r="J149" s="227"/>
      <c r="K149" s="227"/>
      <c r="L149" s="227"/>
      <c r="M149" s="227"/>
      <c r="N149" s="227"/>
      <c r="O149" s="227"/>
      <c r="P149" s="227"/>
      <c r="Q149" s="228" t="str">
        <f>IF(R149="", "", _xlfn.XLOOKUP(R149, 'UHCC resource mapping'!D:D, 'UHCC resource mapping'!B:B, ""))</f>
        <v>Early detection, diagnosis and staging of breast cancer</v>
      </c>
      <c r="R149" s="256" t="s">
        <v>88</v>
      </c>
      <c r="S149" s="227" t="str">
        <f>IF(R149="", "", _xlfn.XLOOKUP(R149, 'UHCC resource mapping'!D:D, 'UHCC resource mapping'!E:E, ""))</f>
        <v>History and physical examination</v>
      </c>
      <c r="T149" s="227" t="s">
        <v>334</v>
      </c>
      <c r="U149" s="843"/>
      <c r="V149" s="843"/>
      <c r="W149" s="228"/>
      <c r="X149" s="228"/>
      <c r="Y149" s="231"/>
      <c r="Z149" s="231"/>
      <c r="AA149" s="227"/>
      <c r="AB149" s="227" t="str">
        <f>IF(R149="", "", _xlfn.XLOOKUP(R149, 'UHCC resource mapping'!D:D, 'UHCC resource mapping'!E:E, ""))</f>
        <v>History and physical examination</v>
      </c>
      <c r="AC149" s="235">
        <v>1</v>
      </c>
      <c r="AD149" s="231"/>
      <c r="AE149" s="231"/>
      <c r="AF149" s="231"/>
      <c r="AG149" s="235">
        <v>0.2</v>
      </c>
      <c r="AH149" s="404">
        <v>0.8</v>
      </c>
      <c r="AI149" s="597"/>
      <c r="AJ149" s="597"/>
      <c r="AK149" s="597"/>
      <c r="AL149" s="597"/>
      <c r="AM149" s="597"/>
      <c r="AN149" s="405"/>
      <c r="AO149" s="227"/>
      <c r="AP149" s="766" t="s">
        <v>90</v>
      </c>
      <c r="AQ149" s="788"/>
      <c r="AR149" s="789" t="s">
        <v>109</v>
      </c>
      <c r="AS149" s="757" t="s">
        <v>103</v>
      </c>
      <c r="AT149" s="766" t="s">
        <v>93</v>
      </c>
      <c r="AU149" s="757" t="s">
        <v>110</v>
      </c>
      <c r="AV149" s="766" t="s">
        <v>95</v>
      </c>
      <c r="AW149" s="766" t="s">
        <v>96</v>
      </c>
      <c r="AX149" s="790">
        <v>1</v>
      </c>
      <c r="AY149" s="227"/>
      <c r="AZ149" s="612"/>
      <c r="BA149" s="227"/>
      <c r="BB149" s="227"/>
      <c r="BC149" s="227"/>
      <c r="BD149" s="227"/>
      <c r="BE149" s="227"/>
      <c r="BF149" s="227"/>
    </row>
    <row r="150" spans="1:59" s="958" customFormat="1" ht="33.75" customHeight="1" x14ac:dyDescent="0.2">
      <c r="A150" s="949">
        <v>4</v>
      </c>
      <c r="B150" s="950" t="s">
        <v>462</v>
      </c>
      <c r="C150" s="219"/>
      <c r="D150" s="219"/>
      <c r="E150" s="219"/>
      <c r="F150" s="219"/>
      <c r="G150" s="219"/>
      <c r="H150" s="219"/>
      <c r="I150" s="219"/>
      <c r="J150" s="219"/>
      <c r="K150" s="219"/>
      <c r="L150" s="219"/>
      <c r="M150" s="219"/>
      <c r="N150" s="219"/>
      <c r="O150" s="917" t="s">
        <v>453</v>
      </c>
      <c r="P150" s="219"/>
      <c r="Q150" s="220" t="str">
        <f>IF(R150="", "", _xlfn.XLOOKUP(R150, 'UHCC resource mapping'!D:D, 'UHCC resource mapping'!B:B, ""))</f>
        <v>Treatment of breast cancer</v>
      </c>
      <c r="R150" s="221" t="s">
        <v>257</v>
      </c>
      <c r="S150" s="219" t="str">
        <f>IF(R150="", "", _xlfn.XLOOKUP(R150, 'UHCC resource mapping'!D:D, 'UHCC resource mapping'!E:E, ""))</f>
        <v>Intravenous chemotherapy (neoadjuvant or adjuvant)</v>
      </c>
      <c r="T150" s="219" t="s">
        <v>334</v>
      </c>
      <c r="U150" s="778"/>
      <c r="V150" s="778"/>
      <c r="W150" s="220" t="s">
        <v>442</v>
      </c>
      <c r="X150" s="906" t="s">
        <v>1655</v>
      </c>
      <c r="Y150" s="918">
        <v>12</v>
      </c>
      <c r="Z150" s="917" t="s">
        <v>569</v>
      </c>
      <c r="AA150" s="951"/>
      <c r="AB150" s="951" t="str">
        <f>IF(R150="", "", _xlfn.XLOOKUP(R150, 'UHCC resource mapping'!D:D, 'UHCC resource mapping'!E:E, ""))</f>
        <v>Intravenous chemotherapy (neoadjuvant or adjuvant)</v>
      </c>
      <c r="AC150" s="921">
        <v>1</v>
      </c>
      <c r="AD150" s="312"/>
      <c r="AE150" s="312"/>
      <c r="AF150" s="312"/>
      <c r="AG150" s="921">
        <v>0.5</v>
      </c>
      <c r="AH150" s="921">
        <v>0.5</v>
      </c>
      <c r="AI150" s="952" t="s">
        <v>562</v>
      </c>
      <c r="AJ150" s="952" t="s">
        <v>488</v>
      </c>
      <c r="AK150" s="952" t="s">
        <v>1627</v>
      </c>
      <c r="AL150" s="598" t="s">
        <v>435</v>
      </c>
      <c r="AM150" s="952">
        <v>30</v>
      </c>
      <c r="AN150" s="951"/>
      <c r="AO150" s="951"/>
      <c r="AP150" s="925"/>
      <c r="AQ150" s="951"/>
      <c r="AR150" s="951"/>
      <c r="AS150" s="951"/>
      <c r="AT150" s="951"/>
      <c r="AU150" s="951"/>
      <c r="AV150" s="951"/>
      <c r="AW150" s="951"/>
      <c r="AX150" s="903"/>
      <c r="AY150" s="953">
        <v>0.65</v>
      </c>
      <c r="AZ150" s="917" t="s">
        <v>536</v>
      </c>
      <c r="BA150" s="917" t="s">
        <v>490</v>
      </c>
      <c r="BB150" s="954" t="s">
        <v>537</v>
      </c>
      <c r="BC150" s="955" t="s">
        <v>538</v>
      </c>
      <c r="BD150" s="956" t="s">
        <v>483</v>
      </c>
      <c r="BE150" s="957" t="s">
        <v>1642</v>
      </c>
      <c r="BF150" s="956">
        <v>2</v>
      </c>
      <c r="BG150" s="956">
        <v>5</v>
      </c>
    </row>
    <row r="151" spans="1:59" s="225" customFormat="1" ht="16.5" customHeight="1" x14ac:dyDescent="0.2">
      <c r="A151" s="720">
        <v>4</v>
      </c>
      <c r="B151" s="649" t="s">
        <v>462</v>
      </c>
      <c r="C151" s="219"/>
      <c r="D151" s="219"/>
      <c r="E151" s="219"/>
      <c r="F151" s="219"/>
      <c r="G151" s="219"/>
      <c r="H151" s="219"/>
      <c r="I151" s="219"/>
      <c r="J151" s="219"/>
      <c r="K151" s="219"/>
      <c r="L151" s="219"/>
      <c r="M151" s="219"/>
      <c r="N151" s="219"/>
      <c r="O151" s="173"/>
      <c r="P151" s="219"/>
      <c r="Q151" s="220" t="str">
        <f>IF(R151="", "", _xlfn.XLOOKUP(R151, 'UHCC resource mapping'!D:D, 'UHCC resource mapping'!B:B, ""))</f>
        <v>Treatment of breast cancer</v>
      </c>
      <c r="R151" s="221" t="s">
        <v>257</v>
      </c>
      <c r="S151" s="219" t="str">
        <f>IF(R151="", "", _xlfn.XLOOKUP(R151, 'UHCC resource mapping'!D:D, 'UHCC resource mapping'!E:E, ""))</f>
        <v>Intravenous chemotherapy (neoadjuvant or adjuvant)</v>
      </c>
      <c r="T151" s="219" t="s">
        <v>334</v>
      </c>
      <c r="U151" s="778"/>
      <c r="V151" s="778"/>
      <c r="W151" s="220"/>
      <c r="X151" s="173"/>
      <c r="Y151" s="312"/>
      <c r="Z151" s="312"/>
      <c r="AA151" s="219"/>
      <c r="AB151" s="219" t="str">
        <f>IF(R151="", "", _xlfn.XLOOKUP(R151, 'UHCC resource mapping'!D:D, 'UHCC resource mapping'!E:E, ""))</f>
        <v>Intravenous chemotherapy (neoadjuvant or adjuvant)</v>
      </c>
      <c r="AC151" s="235">
        <v>1</v>
      </c>
      <c r="AD151" s="312"/>
      <c r="AE151" s="312"/>
      <c r="AF151" s="312"/>
      <c r="AG151" s="235">
        <v>0.5</v>
      </c>
      <c r="AH151" s="235">
        <v>0.5</v>
      </c>
      <c r="AI151" s="599" t="s">
        <v>563</v>
      </c>
      <c r="AJ151" s="852" t="s">
        <v>475</v>
      </c>
      <c r="AK151" s="852" t="s">
        <v>436</v>
      </c>
      <c r="AL151" s="852" t="s">
        <v>473</v>
      </c>
      <c r="AM151" s="852">
        <v>3</v>
      </c>
      <c r="AN151" s="219"/>
      <c r="AO151" s="219"/>
      <c r="AP151" s="612"/>
      <c r="AQ151" s="219"/>
      <c r="AR151" s="219"/>
      <c r="AS151" s="219"/>
      <c r="AT151" s="219"/>
      <c r="AU151" s="219"/>
      <c r="AV151" s="219"/>
      <c r="AW151" s="219"/>
      <c r="AX151" s="212"/>
      <c r="AY151" s="500">
        <v>0.65</v>
      </c>
      <c r="AZ151" s="210" t="s">
        <v>540</v>
      </c>
      <c r="BA151" s="210" t="s">
        <v>490</v>
      </c>
      <c r="BB151" s="729" t="s">
        <v>541</v>
      </c>
      <c r="BC151" s="836" t="s">
        <v>542</v>
      </c>
      <c r="BD151" s="837" t="s">
        <v>483</v>
      </c>
      <c r="BE151" s="894" t="s">
        <v>1641</v>
      </c>
      <c r="BF151" s="837">
        <v>2</v>
      </c>
      <c r="BG151" s="837">
        <v>5</v>
      </c>
    </row>
    <row r="152" spans="1:59" s="225" customFormat="1" ht="16.5" customHeight="1" x14ac:dyDescent="0.2">
      <c r="A152" s="720">
        <v>4</v>
      </c>
      <c r="B152" s="649" t="s">
        <v>462</v>
      </c>
      <c r="C152" s="219"/>
      <c r="D152" s="219"/>
      <c r="E152" s="219"/>
      <c r="F152" s="219"/>
      <c r="G152" s="219"/>
      <c r="H152" s="219"/>
      <c r="I152" s="219"/>
      <c r="J152" s="219"/>
      <c r="K152" s="219"/>
      <c r="L152" s="219"/>
      <c r="M152" s="219"/>
      <c r="N152" s="219"/>
      <c r="O152" s="173"/>
      <c r="P152" s="219"/>
      <c r="Q152" s="220" t="str">
        <f>IF(R152="", "", _xlfn.XLOOKUP(R152, 'UHCC resource mapping'!D:D, 'UHCC resource mapping'!B:B, ""))</f>
        <v>Treatment of breast cancer</v>
      </c>
      <c r="R152" s="221" t="s">
        <v>257</v>
      </c>
      <c r="S152" s="219" t="str">
        <f>IF(R152="", "", _xlfn.XLOOKUP(R152, 'UHCC resource mapping'!D:D, 'UHCC resource mapping'!E:E, ""))</f>
        <v>Intravenous chemotherapy (neoadjuvant or adjuvant)</v>
      </c>
      <c r="T152" s="219" t="s">
        <v>334</v>
      </c>
      <c r="U152" s="778"/>
      <c r="V152" s="778"/>
      <c r="W152" s="220"/>
      <c r="X152" s="173"/>
      <c r="Y152" s="312"/>
      <c r="Z152" s="312"/>
      <c r="AA152" s="219"/>
      <c r="AB152" s="219" t="str">
        <f>IF(R152="", "", _xlfn.XLOOKUP(R152, 'UHCC resource mapping'!D:D, 'UHCC resource mapping'!E:E, ""))</f>
        <v>Intravenous chemotherapy (neoadjuvant or adjuvant)</v>
      </c>
      <c r="AC152" s="235">
        <v>1</v>
      </c>
      <c r="AD152" s="312"/>
      <c r="AE152" s="312"/>
      <c r="AF152" s="312"/>
      <c r="AG152" s="235">
        <v>0.5</v>
      </c>
      <c r="AH152" s="235">
        <v>0.5</v>
      </c>
      <c r="AI152" s="600" t="s">
        <v>534</v>
      </c>
      <c r="AJ152" s="853" t="s">
        <v>535</v>
      </c>
      <c r="AK152" s="853" t="s">
        <v>436</v>
      </c>
      <c r="AL152" s="853" t="s">
        <v>436</v>
      </c>
      <c r="AM152" s="853">
        <v>10</v>
      </c>
      <c r="AN152" s="219"/>
      <c r="AO152" s="219"/>
      <c r="AP152" s="612"/>
      <c r="AQ152" s="219"/>
      <c r="AR152" s="219"/>
      <c r="AS152" s="219"/>
      <c r="AT152" s="219"/>
      <c r="AU152" s="219"/>
      <c r="AV152" s="219"/>
      <c r="AW152" s="219"/>
      <c r="AX152" s="212"/>
      <c r="AY152" s="500">
        <v>0.65</v>
      </c>
      <c r="AZ152" s="501" t="s">
        <v>564</v>
      </c>
      <c r="BA152" s="210" t="s">
        <v>490</v>
      </c>
      <c r="BB152" s="735" t="s">
        <v>565</v>
      </c>
      <c r="BC152" s="854" t="s">
        <v>566</v>
      </c>
      <c r="BD152" s="837" t="s">
        <v>483</v>
      </c>
      <c r="BE152" s="894" t="s">
        <v>1644</v>
      </c>
      <c r="BF152" s="837">
        <v>1</v>
      </c>
      <c r="BG152" s="837">
        <v>5</v>
      </c>
    </row>
    <row r="153" spans="1:59" s="225" customFormat="1" ht="16.5" customHeight="1" x14ac:dyDescent="0.2">
      <c r="A153" s="720">
        <v>4</v>
      </c>
      <c r="B153" s="649" t="s">
        <v>462</v>
      </c>
      <c r="C153" s="219"/>
      <c r="D153" s="219"/>
      <c r="E153" s="219"/>
      <c r="F153" s="219"/>
      <c r="G153" s="219"/>
      <c r="H153" s="219"/>
      <c r="I153" s="219"/>
      <c r="J153" s="219"/>
      <c r="K153" s="219"/>
      <c r="L153" s="219"/>
      <c r="M153" s="219"/>
      <c r="N153" s="219"/>
      <c r="O153" s="173"/>
      <c r="P153" s="219"/>
      <c r="Q153" s="220" t="str">
        <f>IF(R153="", "", _xlfn.XLOOKUP(R153, 'UHCC resource mapping'!D:D, 'UHCC resource mapping'!B:B, ""))</f>
        <v>Treatment of breast cancer</v>
      </c>
      <c r="R153" s="221" t="s">
        <v>257</v>
      </c>
      <c r="S153" s="219" t="str">
        <f>IF(R153="", "", _xlfn.XLOOKUP(R153, 'UHCC resource mapping'!D:D, 'UHCC resource mapping'!E:E, ""))</f>
        <v>Intravenous chemotherapy (neoadjuvant or adjuvant)</v>
      </c>
      <c r="T153" s="219" t="s">
        <v>334</v>
      </c>
      <c r="U153" s="778"/>
      <c r="V153" s="778"/>
      <c r="W153" s="220"/>
      <c r="X153" s="173"/>
      <c r="Y153" s="312"/>
      <c r="Z153" s="312"/>
      <c r="AA153" s="219"/>
      <c r="AB153" s="219" t="str">
        <f>IF(R153="", "", _xlfn.XLOOKUP(R153, 'UHCC resource mapping'!D:D, 'UHCC resource mapping'!E:E, ""))</f>
        <v>Intravenous chemotherapy (neoadjuvant or adjuvant)</v>
      </c>
      <c r="AC153" s="235">
        <v>1</v>
      </c>
      <c r="AD153" s="312"/>
      <c r="AE153" s="312"/>
      <c r="AF153" s="312"/>
      <c r="AG153" s="235">
        <v>0.5</v>
      </c>
      <c r="AH153" s="235">
        <v>0.5</v>
      </c>
      <c r="AI153" s="598"/>
      <c r="AJ153" s="598"/>
      <c r="AK153" s="598"/>
      <c r="AL153" s="598"/>
      <c r="AM153" s="598"/>
      <c r="AN153" s="219"/>
      <c r="AO153" s="219"/>
      <c r="AP153" s="757" t="s">
        <v>90</v>
      </c>
      <c r="AQ153" s="764"/>
      <c r="AR153" s="785" t="s">
        <v>91</v>
      </c>
      <c r="AS153" s="785" t="s">
        <v>92</v>
      </c>
      <c r="AT153" s="785" t="s">
        <v>93</v>
      </c>
      <c r="AU153" s="785" t="s">
        <v>94</v>
      </c>
      <c r="AV153" s="785" t="s">
        <v>95</v>
      </c>
      <c r="AW153" s="785" t="s">
        <v>96</v>
      </c>
      <c r="AX153" s="786">
        <v>1</v>
      </c>
      <c r="AZ153" s="620"/>
    </row>
    <row r="154" spans="1:59" s="225" customFormat="1" ht="16.5" customHeight="1" x14ac:dyDescent="0.2">
      <c r="A154" s="720">
        <v>4</v>
      </c>
      <c r="B154" s="649" t="s">
        <v>462</v>
      </c>
      <c r="C154" s="219"/>
      <c r="D154" s="219"/>
      <c r="E154" s="219"/>
      <c r="F154" s="219"/>
      <c r="G154" s="219"/>
      <c r="H154" s="219"/>
      <c r="I154" s="219"/>
      <c r="J154" s="219"/>
      <c r="K154" s="219"/>
      <c r="L154" s="219"/>
      <c r="M154" s="219"/>
      <c r="N154" s="219"/>
      <c r="O154" s="173"/>
      <c r="P154" s="219"/>
      <c r="Q154" s="220" t="str">
        <f>IF(R154="", "", _xlfn.XLOOKUP(R154, 'UHCC resource mapping'!D:D, 'UHCC resource mapping'!B:B, ""))</f>
        <v>Treatment of breast cancer</v>
      </c>
      <c r="R154" s="221" t="s">
        <v>257</v>
      </c>
      <c r="S154" s="219" t="str">
        <f>IF(R154="", "", _xlfn.XLOOKUP(R154, 'UHCC resource mapping'!D:D, 'UHCC resource mapping'!E:E, ""))</f>
        <v>Intravenous chemotherapy (neoadjuvant or adjuvant)</v>
      </c>
      <c r="T154" s="219" t="s">
        <v>334</v>
      </c>
      <c r="U154" s="778"/>
      <c r="V154" s="778"/>
      <c r="W154" s="220"/>
      <c r="X154" s="173"/>
      <c r="Y154" s="312"/>
      <c r="Z154" s="312"/>
      <c r="AA154" s="219"/>
      <c r="AB154" s="219" t="str">
        <f>IF(R154="", "", _xlfn.XLOOKUP(R154, 'UHCC resource mapping'!D:D, 'UHCC resource mapping'!E:E, ""))</f>
        <v>Intravenous chemotherapy (neoadjuvant or adjuvant)</v>
      </c>
      <c r="AC154" s="235">
        <v>1</v>
      </c>
      <c r="AD154" s="312"/>
      <c r="AE154" s="312"/>
      <c r="AF154" s="312"/>
      <c r="AG154" s="235">
        <v>0.5</v>
      </c>
      <c r="AH154" s="235">
        <v>0.5</v>
      </c>
      <c r="AI154" s="598"/>
      <c r="AJ154" s="598"/>
      <c r="AK154" s="598"/>
      <c r="AL154" s="598"/>
      <c r="AM154" s="598"/>
      <c r="AN154" s="219"/>
      <c r="AO154" s="219"/>
      <c r="AP154" s="757" t="s">
        <v>90</v>
      </c>
      <c r="AQ154" s="764"/>
      <c r="AR154" s="757" t="s">
        <v>102</v>
      </c>
      <c r="AS154" s="757" t="s">
        <v>103</v>
      </c>
      <c r="AT154" s="766" t="s">
        <v>93</v>
      </c>
      <c r="AU154" s="757" t="s">
        <v>104</v>
      </c>
      <c r="AV154" s="766" t="s">
        <v>95</v>
      </c>
      <c r="AW154" s="766" t="s">
        <v>101</v>
      </c>
      <c r="AX154" s="767">
        <v>1</v>
      </c>
      <c r="AZ154" s="620"/>
    </row>
    <row r="155" spans="1:59" s="225" customFormat="1" ht="16.5" customHeight="1" x14ac:dyDescent="0.2">
      <c r="A155" s="720">
        <v>4</v>
      </c>
      <c r="B155" s="649" t="s">
        <v>462</v>
      </c>
      <c r="C155" s="219"/>
      <c r="D155" s="219"/>
      <c r="E155" s="219"/>
      <c r="F155" s="219"/>
      <c r="G155" s="219"/>
      <c r="H155" s="219"/>
      <c r="I155" s="219"/>
      <c r="J155" s="219"/>
      <c r="K155" s="219"/>
      <c r="L155" s="219"/>
      <c r="M155" s="219"/>
      <c r="N155" s="219"/>
      <c r="O155" s="173"/>
      <c r="P155" s="219"/>
      <c r="Q155" s="220" t="str">
        <f>IF(R155="", "", _xlfn.XLOOKUP(R155, 'UHCC resource mapping'!D:D, 'UHCC resource mapping'!B:B, ""))</f>
        <v>Treatment of breast cancer</v>
      </c>
      <c r="R155" s="221" t="s">
        <v>257</v>
      </c>
      <c r="S155" s="219" t="str">
        <f>IF(R155="", "", _xlfn.XLOOKUP(R155, 'UHCC resource mapping'!D:D, 'UHCC resource mapping'!E:E, ""))</f>
        <v>Intravenous chemotherapy (neoadjuvant or adjuvant)</v>
      </c>
      <c r="T155" s="219" t="s">
        <v>334</v>
      </c>
      <c r="U155" s="778"/>
      <c r="V155" s="778"/>
      <c r="W155" s="220"/>
      <c r="X155" s="173"/>
      <c r="Y155" s="312"/>
      <c r="Z155" s="312"/>
      <c r="AA155" s="219"/>
      <c r="AB155" s="219" t="str">
        <f>IF(R155="", "", _xlfn.XLOOKUP(R155, 'UHCC resource mapping'!D:D, 'UHCC resource mapping'!E:E, ""))</f>
        <v>Intravenous chemotherapy (neoadjuvant or adjuvant)</v>
      </c>
      <c r="AC155" s="235">
        <v>1</v>
      </c>
      <c r="AD155" s="312"/>
      <c r="AE155" s="312"/>
      <c r="AF155" s="312"/>
      <c r="AG155" s="235">
        <v>0.5</v>
      </c>
      <c r="AH155" s="235">
        <v>0.5</v>
      </c>
      <c r="AI155" s="598"/>
      <c r="AJ155" s="598"/>
      <c r="AK155" s="598"/>
      <c r="AL155" s="598"/>
      <c r="AM155" s="598"/>
      <c r="AN155" s="219"/>
      <c r="AO155" s="219"/>
      <c r="AP155" s="757" t="s">
        <v>90</v>
      </c>
      <c r="AQ155" s="764"/>
      <c r="AR155" s="757" t="s">
        <v>105</v>
      </c>
      <c r="AS155" s="757" t="s">
        <v>106</v>
      </c>
      <c r="AT155" s="757" t="s">
        <v>93</v>
      </c>
      <c r="AU155" s="757" t="s">
        <v>107</v>
      </c>
      <c r="AV155" s="757" t="s">
        <v>108</v>
      </c>
      <c r="AW155" s="757" t="s">
        <v>101</v>
      </c>
      <c r="AX155" s="765">
        <v>1</v>
      </c>
      <c r="AZ155" s="620"/>
    </row>
    <row r="156" spans="1:59" s="225" customFormat="1" ht="16.5" customHeight="1" x14ac:dyDescent="0.2">
      <c r="A156" s="720">
        <v>4</v>
      </c>
      <c r="B156" s="649" t="s">
        <v>462</v>
      </c>
      <c r="C156" s="219"/>
      <c r="D156" s="219"/>
      <c r="E156" s="219"/>
      <c r="F156" s="219"/>
      <c r="G156" s="219"/>
      <c r="H156" s="219"/>
      <c r="I156" s="219"/>
      <c r="J156" s="219"/>
      <c r="K156" s="219"/>
      <c r="L156" s="219"/>
      <c r="M156" s="219"/>
      <c r="N156" s="219"/>
      <c r="O156" s="173"/>
      <c r="P156" s="219"/>
      <c r="Q156" s="220" t="str">
        <f>IF(R156="", "", _xlfn.XLOOKUP(R156, 'UHCC resource mapping'!D:D, 'UHCC resource mapping'!B:B, ""))</f>
        <v>Treatment of breast cancer</v>
      </c>
      <c r="R156" s="221" t="s">
        <v>257</v>
      </c>
      <c r="S156" s="219" t="str">
        <f>IF(R156="", "", _xlfn.XLOOKUP(R156, 'UHCC resource mapping'!D:D, 'UHCC resource mapping'!E:E, ""))</f>
        <v>Intravenous chemotherapy (neoadjuvant or adjuvant)</v>
      </c>
      <c r="T156" s="219" t="s">
        <v>334</v>
      </c>
      <c r="U156" s="778"/>
      <c r="V156" s="778"/>
      <c r="W156" s="220"/>
      <c r="X156" s="173"/>
      <c r="Y156" s="312"/>
      <c r="Z156" s="312"/>
      <c r="AA156" s="219"/>
      <c r="AB156" s="219" t="str">
        <f>IF(R156="", "", _xlfn.XLOOKUP(R156, 'UHCC resource mapping'!D:D, 'UHCC resource mapping'!E:E, ""))</f>
        <v>Intravenous chemotherapy (neoadjuvant or adjuvant)</v>
      </c>
      <c r="AC156" s="235">
        <v>1</v>
      </c>
      <c r="AD156" s="312"/>
      <c r="AE156" s="312"/>
      <c r="AF156" s="312"/>
      <c r="AG156" s="235">
        <v>0.5</v>
      </c>
      <c r="AH156" s="235">
        <v>0.5</v>
      </c>
      <c r="AN156" s="219"/>
      <c r="AO156" s="219"/>
      <c r="AP156" s="757" t="s">
        <v>90</v>
      </c>
      <c r="AQ156" s="779"/>
      <c r="AR156" s="776" t="s">
        <v>235</v>
      </c>
      <c r="AS156" s="779" t="s">
        <v>103</v>
      </c>
      <c r="AT156" s="757" t="s">
        <v>93</v>
      </c>
      <c r="AU156" s="844" t="s">
        <v>236</v>
      </c>
      <c r="AV156" s="844" t="s">
        <v>200</v>
      </c>
      <c r="AW156" s="757" t="s">
        <v>101</v>
      </c>
      <c r="AX156" s="765">
        <v>1</v>
      </c>
      <c r="AZ156" s="620"/>
    </row>
    <row r="157" spans="1:59" s="225" customFormat="1" ht="16.5" customHeight="1" x14ac:dyDescent="0.2">
      <c r="A157" s="720">
        <v>4</v>
      </c>
      <c r="B157" s="649" t="s">
        <v>462</v>
      </c>
      <c r="C157" s="219"/>
      <c r="D157" s="219"/>
      <c r="E157" s="219"/>
      <c r="F157" s="219"/>
      <c r="G157" s="219"/>
      <c r="H157" s="219"/>
      <c r="I157" s="219"/>
      <c r="J157" s="219"/>
      <c r="K157" s="219"/>
      <c r="L157" s="219"/>
      <c r="M157" s="219"/>
      <c r="N157" s="219"/>
      <c r="O157" s="219"/>
      <c r="P157" s="219"/>
      <c r="Q157" s="220" t="str">
        <f>IF(R157="", "", _xlfn.XLOOKUP(R157, 'UHCC resource mapping'!D:D, 'UHCC resource mapping'!B:B, ""))</f>
        <v>Treatment of breast cancer</v>
      </c>
      <c r="R157" s="221" t="s">
        <v>257</v>
      </c>
      <c r="S157" s="219" t="str">
        <f>IF(R157="", "", _xlfn.XLOOKUP(R157, 'UHCC resource mapping'!D:D, 'UHCC resource mapping'!E:E, ""))</f>
        <v>Intravenous chemotherapy (neoadjuvant or adjuvant)</v>
      </c>
      <c r="T157" s="219" t="s">
        <v>334</v>
      </c>
      <c r="U157" s="778"/>
      <c r="V157" s="778"/>
      <c r="W157" s="220"/>
      <c r="X157" s="220"/>
      <c r="Y157" s="234"/>
      <c r="Z157" s="234"/>
      <c r="AA157" s="219"/>
      <c r="AB157" s="219" t="str">
        <f>IF(R157="", "", _xlfn.XLOOKUP(R157, 'UHCC resource mapping'!D:D, 'UHCC resource mapping'!E:E, ""))</f>
        <v>Intravenous chemotherapy (neoadjuvant or adjuvant)</v>
      </c>
      <c r="AC157" s="235">
        <v>1</v>
      </c>
      <c r="AD157" s="234"/>
      <c r="AE157" s="234"/>
      <c r="AF157" s="234"/>
      <c r="AG157" s="235">
        <v>0.5</v>
      </c>
      <c r="AH157" s="235">
        <v>0.5</v>
      </c>
      <c r="AN157" s="219"/>
      <c r="AO157" s="219"/>
      <c r="AP157" s="757" t="s">
        <v>90</v>
      </c>
      <c r="AQ157" s="779"/>
      <c r="AR157" s="779" t="s">
        <v>237</v>
      </c>
      <c r="AS157" s="779" t="s">
        <v>106</v>
      </c>
      <c r="AT157" s="757" t="s">
        <v>93</v>
      </c>
      <c r="AU157" s="779" t="s">
        <v>238</v>
      </c>
      <c r="AV157" s="757" t="s">
        <v>108</v>
      </c>
      <c r="AW157" s="757" t="s">
        <v>101</v>
      </c>
      <c r="AX157" s="765">
        <v>1</v>
      </c>
      <c r="AZ157" s="620"/>
    </row>
    <row r="158" spans="1:59" s="225" customFormat="1" ht="16.5" customHeight="1" x14ac:dyDescent="0.2">
      <c r="A158" s="720">
        <v>4</v>
      </c>
      <c r="B158" s="649" t="s">
        <v>462</v>
      </c>
      <c r="C158" s="219"/>
      <c r="D158" s="219"/>
      <c r="E158" s="219"/>
      <c r="F158" s="219"/>
      <c r="G158" s="219"/>
      <c r="H158" s="219"/>
      <c r="I158" s="219"/>
      <c r="J158" s="219"/>
      <c r="K158" s="219"/>
      <c r="L158" s="219"/>
      <c r="M158" s="219"/>
      <c r="N158" s="219"/>
      <c r="O158" s="173"/>
      <c r="P158" s="219"/>
      <c r="Q158" s="220" t="str">
        <f>IF(R158="", "", _xlfn.XLOOKUP(R158, 'UHCC resource mapping'!D:D, 'UHCC resource mapping'!B:B, ""))</f>
        <v>Treatment of breast cancer</v>
      </c>
      <c r="R158" s="221" t="s">
        <v>257</v>
      </c>
      <c r="S158" s="219" t="str">
        <f>IF(R158="", "", _xlfn.XLOOKUP(R158, 'UHCC resource mapping'!D:D, 'UHCC resource mapping'!E:E, ""))</f>
        <v>Intravenous chemotherapy (neoadjuvant or adjuvant)</v>
      </c>
      <c r="T158" s="219" t="s">
        <v>334</v>
      </c>
      <c r="U158" s="778"/>
      <c r="V158" s="778"/>
      <c r="W158" s="220"/>
      <c r="X158" s="173"/>
      <c r="Y158" s="312"/>
      <c r="Z158" s="312"/>
      <c r="AA158" s="219"/>
      <c r="AB158" s="219" t="str">
        <f>IF(R158="", "", _xlfn.XLOOKUP(R158, 'UHCC resource mapping'!D:D, 'UHCC resource mapping'!E:E, ""))</f>
        <v>Intravenous chemotherapy (neoadjuvant or adjuvant)</v>
      </c>
      <c r="AC158" s="235">
        <v>1</v>
      </c>
      <c r="AD158" s="312"/>
      <c r="AE158" s="312"/>
      <c r="AF158" s="312"/>
      <c r="AG158" s="235">
        <v>0.5</v>
      </c>
      <c r="AH158" s="235">
        <v>0.5</v>
      </c>
      <c r="AI158" s="598"/>
      <c r="AJ158" s="598"/>
      <c r="AK158" s="598"/>
      <c r="AL158" s="598"/>
      <c r="AM158" s="598"/>
      <c r="AN158" s="219"/>
      <c r="AO158" s="219"/>
      <c r="AP158" s="779" t="s">
        <v>239</v>
      </c>
      <c r="AQ158" s="779"/>
      <c r="AR158" s="779" t="s">
        <v>560</v>
      </c>
      <c r="AS158" s="779" t="s">
        <v>561</v>
      </c>
      <c r="AT158" s="757" t="s">
        <v>93</v>
      </c>
      <c r="AU158" s="779" t="s">
        <v>241</v>
      </c>
      <c r="AV158" s="779" t="s">
        <v>95</v>
      </c>
      <c r="AW158" s="779" t="s">
        <v>101</v>
      </c>
      <c r="AX158" s="758">
        <v>1</v>
      </c>
      <c r="AZ158" s="620"/>
    </row>
    <row r="159" spans="1:59" s="225" customFormat="1" ht="16.5" customHeight="1" x14ac:dyDescent="0.2">
      <c r="A159" s="720">
        <v>4</v>
      </c>
      <c r="B159" s="649" t="s">
        <v>462</v>
      </c>
      <c r="C159" s="219"/>
      <c r="D159" s="219"/>
      <c r="E159" s="219"/>
      <c r="F159" s="219"/>
      <c r="G159" s="219"/>
      <c r="H159" s="219"/>
      <c r="I159" s="219"/>
      <c r="J159" s="219"/>
      <c r="K159" s="219"/>
      <c r="L159" s="219"/>
      <c r="M159" s="219"/>
      <c r="N159" s="219"/>
      <c r="O159" s="173"/>
      <c r="P159" s="219"/>
      <c r="Q159" s="220" t="str">
        <f>IF(R159="", "", _xlfn.XLOOKUP(R159, 'UHCC resource mapping'!D:D, 'UHCC resource mapping'!B:B, ""))</f>
        <v>Treatment of breast cancer</v>
      </c>
      <c r="R159" s="221" t="s">
        <v>257</v>
      </c>
      <c r="S159" s="219" t="str">
        <f>IF(R159="", "", _xlfn.XLOOKUP(R159, 'UHCC resource mapping'!D:D, 'UHCC resource mapping'!E:E, ""))</f>
        <v>Intravenous chemotherapy (neoadjuvant or adjuvant)</v>
      </c>
      <c r="T159" s="219" t="s">
        <v>334</v>
      </c>
      <c r="U159" s="778"/>
      <c r="V159" s="778"/>
      <c r="W159" s="220"/>
      <c r="X159" s="173"/>
      <c r="Y159" s="312"/>
      <c r="Z159" s="312"/>
      <c r="AA159" s="219"/>
      <c r="AB159" s="219" t="str">
        <f>IF(R159="", "", _xlfn.XLOOKUP(R159, 'UHCC resource mapping'!D:D, 'UHCC resource mapping'!E:E, ""))</f>
        <v>Intravenous chemotherapy (neoadjuvant or adjuvant)</v>
      </c>
      <c r="AC159" s="235">
        <v>1</v>
      </c>
      <c r="AD159" s="312"/>
      <c r="AE159" s="312"/>
      <c r="AF159" s="312"/>
      <c r="AG159" s="235">
        <v>0.5</v>
      </c>
      <c r="AH159" s="235">
        <v>0.5</v>
      </c>
      <c r="AI159" s="598"/>
      <c r="AJ159" s="598"/>
      <c r="AK159" s="598"/>
      <c r="AL159" s="598"/>
      <c r="AM159" s="598"/>
      <c r="AN159" s="219"/>
      <c r="AO159" s="219"/>
      <c r="AP159" s="779" t="s">
        <v>239</v>
      </c>
      <c r="AQ159" s="814"/>
      <c r="AR159" s="814" t="s">
        <v>242</v>
      </c>
      <c r="AS159" s="814" t="s">
        <v>103</v>
      </c>
      <c r="AT159" s="757" t="s">
        <v>93</v>
      </c>
      <c r="AU159" s="814" t="s">
        <v>243</v>
      </c>
      <c r="AV159" s="814" t="s">
        <v>95</v>
      </c>
      <c r="AW159" s="779" t="s">
        <v>101</v>
      </c>
      <c r="AX159" s="821">
        <v>1</v>
      </c>
      <c r="AZ159" s="620"/>
    </row>
    <row r="160" spans="1:59" s="225" customFormat="1" ht="16.5" customHeight="1" x14ac:dyDescent="0.2">
      <c r="A160" s="720">
        <v>4</v>
      </c>
      <c r="B160" s="649" t="s">
        <v>462</v>
      </c>
      <c r="C160" s="219"/>
      <c r="D160" s="219"/>
      <c r="E160" s="219"/>
      <c r="F160" s="219"/>
      <c r="G160" s="219"/>
      <c r="H160" s="219"/>
      <c r="I160" s="219"/>
      <c r="J160" s="219"/>
      <c r="K160" s="219"/>
      <c r="L160" s="219"/>
      <c r="M160" s="219"/>
      <c r="N160" s="219"/>
      <c r="O160" s="173"/>
      <c r="P160" s="219"/>
      <c r="Q160" s="220" t="str">
        <f>IF(R160="", "", _xlfn.XLOOKUP(R160, 'UHCC resource mapping'!D:D, 'UHCC resource mapping'!B:B, ""))</f>
        <v>Treatment of breast cancer</v>
      </c>
      <c r="R160" s="221" t="s">
        <v>257</v>
      </c>
      <c r="S160" s="219" t="str">
        <f>IF(R160="", "", _xlfn.XLOOKUP(R160, 'UHCC resource mapping'!D:D, 'UHCC resource mapping'!E:E, ""))</f>
        <v>Intravenous chemotherapy (neoadjuvant or adjuvant)</v>
      </c>
      <c r="T160" s="219" t="s">
        <v>334</v>
      </c>
      <c r="U160" s="778"/>
      <c r="V160" s="778"/>
      <c r="W160" s="220"/>
      <c r="X160" s="173"/>
      <c r="Y160" s="312"/>
      <c r="Z160" s="312"/>
      <c r="AA160" s="219"/>
      <c r="AB160" s="219" t="str">
        <f>IF(R160="", "", _xlfn.XLOOKUP(R160, 'UHCC resource mapping'!D:D, 'UHCC resource mapping'!E:E, ""))</f>
        <v>Intravenous chemotherapy (neoadjuvant or adjuvant)</v>
      </c>
      <c r="AC160" s="235">
        <v>1</v>
      </c>
      <c r="AD160" s="312"/>
      <c r="AE160" s="312"/>
      <c r="AF160" s="312"/>
      <c r="AG160" s="235">
        <v>0.5</v>
      </c>
      <c r="AH160" s="235">
        <v>0.5</v>
      </c>
      <c r="AI160" s="598"/>
      <c r="AJ160" s="598"/>
      <c r="AK160" s="598"/>
      <c r="AL160" s="598"/>
      <c r="AM160" s="598"/>
      <c r="AN160" s="219"/>
      <c r="AO160" s="219"/>
      <c r="AP160" s="779" t="s">
        <v>239</v>
      </c>
      <c r="AQ160" s="814"/>
      <c r="AR160" s="814" t="s">
        <v>244</v>
      </c>
      <c r="AS160" s="814" t="s">
        <v>106</v>
      </c>
      <c r="AT160" s="757" t="s">
        <v>93</v>
      </c>
      <c r="AU160" s="814" t="s">
        <v>245</v>
      </c>
      <c r="AV160" s="814" t="s">
        <v>108</v>
      </c>
      <c r="AW160" s="779" t="s">
        <v>101</v>
      </c>
      <c r="AX160" s="821">
        <v>1</v>
      </c>
      <c r="AZ160" s="620"/>
    </row>
    <row r="161" spans="1:59" s="225" customFormat="1" ht="16.5" customHeight="1" x14ac:dyDescent="0.2">
      <c r="A161" s="720">
        <v>4</v>
      </c>
      <c r="B161" s="649" t="s">
        <v>462</v>
      </c>
      <c r="C161" s="219"/>
      <c r="D161" s="219"/>
      <c r="E161" s="219"/>
      <c r="F161" s="219"/>
      <c r="G161" s="219"/>
      <c r="H161" s="219"/>
      <c r="I161" s="219"/>
      <c r="J161" s="219"/>
      <c r="K161" s="219"/>
      <c r="L161" s="219"/>
      <c r="M161" s="219"/>
      <c r="N161" s="219"/>
      <c r="O161" s="219"/>
      <c r="P161" s="219"/>
      <c r="Q161" s="220" t="str">
        <f>IF(R161="", "", _xlfn.XLOOKUP(R161, 'UHCC resource mapping'!D:D, 'UHCC resource mapping'!B:B, ""))</f>
        <v>Treatment of breast cancer</v>
      </c>
      <c r="R161" s="221" t="s">
        <v>257</v>
      </c>
      <c r="S161" s="219" t="str">
        <f>IF(R161="", "", _xlfn.XLOOKUP(R161, 'UHCC resource mapping'!D:D, 'UHCC resource mapping'!E:E, ""))</f>
        <v>Intravenous chemotherapy (neoadjuvant or adjuvant)</v>
      </c>
      <c r="T161" s="219" t="s">
        <v>334</v>
      </c>
      <c r="U161" s="778"/>
      <c r="V161" s="778"/>
      <c r="W161" s="220"/>
      <c r="X161" s="220"/>
      <c r="Y161" s="234"/>
      <c r="Z161" s="234"/>
      <c r="AA161" s="219"/>
      <c r="AB161" s="219" t="str">
        <f>IF(R161="", "", _xlfn.XLOOKUP(R161, 'UHCC resource mapping'!D:D, 'UHCC resource mapping'!E:E, ""))</f>
        <v>Intravenous chemotherapy (neoadjuvant or adjuvant)</v>
      </c>
      <c r="AC161" s="235">
        <v>1</v>
      </c>
      <c r="AD161" s="234"/>
      <c r="AE161" s="234"/>
      <c r="AF161" s="234"/>
      <c r="AG161" s="235">
        <v>0.5</v>
      </c>
      <c r="AH161" s="235">
        <v>0.5</v>
      </c>
      <c r="AI161" s="600"/>
      <c r="AJ161" s="853"/>
      <c r="AK161" s="853"/>
      <c r="AL161" s="853"/>
      <c r="AM161" s="853"/>
      <c r="AN161" s="219"/>
      <c r="AO161" s="219"/>
      <c r="AP161" s="757" t="s">
        <v>90</v>
      </c>
      <c r="AQ161" s="776"/>
      <c r="AR161" s="845" t="s">
        <v>246</v>
      </c>
      <c r="AS161" s="821" t="s">
        <v>148</v>
      </c>
      <c r="AT161" s="758" t="s">
        <v>93</v>
      </c>
      <c r="AU161" s="821" t="s">
        <v>247</v>
      </c>
      <c r="AV161" s="821" t="s">
        <v>95</v>
      </c>
      <c r="AW161" s="821" t="s">
        <v>101</v>
      </c>
      <c r="AX161" s="821">
        <v>1</v>
      </c>
      <c r="AZ161" s="620"/>
    </row>
    <row r="162" spans="1:59" s="225" customFormat="1" ht="16.5" customHeight="1" x14ac:dyDescent="0.2">
      <c r="A162" s="720">
        <v>4</v>
      </c>
      <c r="B162" s="649" t="s">
        <v>462</v>
      </c>
      <c r="C162" s="219"/>
      <c r="D162" s="219"/>
      <c r="E162" s="219"/>
      <c r="F162" s="219"/>
      <c r="G162" s="219"/>
      <c r="H162" s="219"/>
      <c r="I162" s="219"/>
      <c r="J162" s="219"/>
      <c r="K162" s="219"/>
      <c r="L162" s="219"/>
      <c r="M162" s="219"/>
      <c r="N162" s="219"/>
      <c r="O162" s="219"/>
      <c r="P162" s="219"/>
      <c r="Q162" s="220" t="str">
        <f>IF(R162="", "", _xlfn.XLOOKUP(R162, 'UHCC resource mapping'!D:D, 'UHCC resource mapping'!B:B, ""))</f>
        <v>Treatment of breast cancer</v>
      </c>
      <c r="R162" s="221" t="s">
        <v>257</v>
      </c>
      <c r="S162" s="219" t="str">
        <f>IF(R162="", "", _xlfn.XLOOKUP(R162, 'UHCC resource mapping'!D:D, 'UHCC resource mapping'!E:E, ""))</f>
        <v>Intravenous chemotherapy (neoadjuvant or adjuvant)</v>
      </c>
      <c r="T162" s="219" t="s">
        <v>334</v>
      </c>
      <c r="U162" s="778"/>
      <c r="V162" s="778"/>
      <c r="W162" s="220"/>
      <c r="X162" s="220"/>
      <c r="Y162" s="234"/>
      <c r="Z162" s="234"/>
      <c r="AA162" s="219"/>
      <c r="AB162" s="219" t="str">
        <f>IF(R162="", "", _xlfn.XLOOKUP(R162, 'UHCC resource mapping'!D:D, 'UHCC resource mapping'!E:E, ""))</f>
        <v>Intravenous chemotherapy (neoadjuvant or adjuvant)</v>
      </c>
      <c r="AC162" s="235">
        <v>1</v>
      </c>
      <c r="AD162" s="234"/>
      <c r="AE162" s="234"/>
      <c r="AF162" s="234"/>
      <c r="AG162" s="235">
        <v>0.5</v>
      </c>
      <c r="AH162" s="235">
        <v>0.5</v>
      </c>
      <c r="AI162" s="600"/>
      <c r="AJ162" s="853"/>
      <c r="AK162" s="853"/>
      <c r="AL162" s="853"/>
      <c r="AM162" s="853"/>
      <c r="AN162" s="219"/>
      <c r="AO162" s="219"/>
      <c r="AP162" s="757" t="s">
        <v>90</v>
      </c>
      <c r="AQ162" s="776"/>
      <c r="AR162" s="845" t="s">
        <v>248</v>
      </c>
      <c r="AS162" s="764" t="s">
        <v>106</v>
      </c>
      <c r="AT162" s="758" t="s">
        <v>93</v>
      </c>
      <c r="AU162" s="821" t="s">
        <v>249</v>
      </c>
      <c r="AV162" s="821" t="s">
        <v>108</v>
      </c>
      <c r="AW162" s="821" t="s">
        <v>101</v>
      </c>
      <c r="AX162" s="821">
        <v>1</v>
      </c>
      <c r="AZ162" s="620"/>
    </row>
    <row r="163" spans="1:59" s="225" customFormat="1" ht="16.5" customHeight="1" x14ac:dyDescent="0.2">
      <c r="A163" s="720">
        <v>4</v>
      </c>
      <c r="B163" s="649" t="s">
        <v>462</v>
      </c>
      <c r="C163" s="219"/>
      <c r="D163" s="219"/>
      <c r="E163" s="219"/>
      <c r="F163" s="219"/>
      <c r="G163" s="219"/>
      <c r="H163" s="219"/>
      <c r="I163" s="219"/>
      <c r="J163" s="219"/>
      <c r="K163" s="219"/>
      <c r="L163" s="219"/>
      <c r="M163" s="219"/>
      <c r="N163" s="219"/>
      <c r="O163" s="219"/>
      <c r="P163" s="219"/>
      <c r="Q163" s="220" t="str">
        <f>IF(R163="", "", _xlfn.XLOOKUP(R163, 'UHCC resource mapping'!D:D, 'UHCC resource mapping'!B:B, ""))</f>
        <v>Treatment of breast cancer</v>
      </c>
      <c r="R163" s="691" t="s">
        <v>258</v>
      </c>
      <c r="S163" s="219" t="str">
        <f>IF(R163="", "", _xlfn.XLOOKUP(R163, 'UHCC resource mapping'!D:D, 'UHCC resource mapping'!E:E, ""))</f>
        <v>Intravenous targeted therapy (neoadjuvant or adjuvant)</v>
      </c>
      <c r="T163" s="219" t="s">
        <v>334</v>
      </c>
      <c r="U163" s="778"/>
      <c r="V163" s="778"/>
      <c r="W163" s="220"/>
      <c r="X163" s="220"/>
      <c r="Y163" s="234"/>
      <c r="Z163" s="234"/>
      <c r="AA163" s="219"/>
      <c r="AB163" s="222" t="str">
        <f>IF(R163="", "", _xlfn.XLOOKUP(R163, 'UHCC resource mapping'!D:D, 'UHCC resource mapping'!E:E, ""))</f>
        <v>Intravenous targeted therapy (neoadjuvant or adjuvant)</v>
      </c>
      <c r="AC163" s="235">
        <v>1</v>
      </c>
      <c r="AD163" s="234"/>
      <c r="AE163" s="234"/>
      <c r="AF163" s="234"/>
      <c r="AG163" s="235">
        <v>0.5</v>
      </c>
      <c r="AH163" s="235">
        <v>0.5</v>
      </c>
      <c r="AI163" s="598" t="s">
        <v>567</v>
      </c>
      <c r="AJ163" s="598" t="s">
        <v>488</v>
      </c>
      <c r="AK163" s="598" t="s">
        <v>1627</v>
      </c>
      <c r="AL163" s="598" t="s">
        <v>435</v>
      </c>
      <c r="AM163" s="598">
        <v>30</v>
      </c>
      <c r="AN163" s="219"/>
      <c r="AO163" s="219"/>
      <c r="AP163" s="612"/>
      <c r="AQ163" s="219"/>
      <c r="AR163" s="219"/>
      <c r="AS163" s="219"/>
      <c r="AT163" s="219"/>
      <c r="AU163" s="219"/>
      <c r="AV163" s="219"/>
      <c r="AW163" s="219"/>
      <c r="AX163" s="212"/>
      <c r="AY163" s="500">
        <v>0.25</v>
      </c>
      <c r="AZ163" s="210" t="s">
        <v>511</v>
      </c>
      <c r="BA163" s="210" t="s">
        <v>490</v>
      </c>
      <c r="BB163" s="731" t="s">
        <v>512</v>
      </c>
      <c r="BC163" s="836" t="s">
        <v>513</v>
      </c>
      <c r="BD163" s="837" t="s">
        <v>483</v>
      </c>
      <c r="BE163" s="837" t="s">
        <v>552</v>
      </c>
      <c r="BF163" s="837">
        <v>2</v>
      </c>
      <c r="BG163" s="837">
        <v>18</v>
      </c>
    </row>
    <row r="164" spans="1:59" s="225" customFormat="1" ht="16.5" customHeight="1" x14ac:dyDescent="0.25">
      <c r="A164" s="720">
        <v>4</v>
      </c>
      <c r="B164" s="649" t="s">
        <v>462</v>
      </c>
      <c r="C164" s="219"/>
      <c r="D164" s="219"/>
      <c r="E164" s="219"/>
      <c r="F164" s="219"/>
      <c r="G164" s="219"/>
      <c r="H164" s="219"/>
      <c r="I164" s="219"/>
      <c r="J164" s="219"/>
      <c r="K164" s="219"/>
      <c r="L164" s="219"/>
      <c r="M164" s="219"/>
      <c r="N164" s="219"/>
      <c r="O164" s="219"/>
      <c r="P164" s="219"/>
      <c r="Q164" s="220" t="str">
        <f>IF(R164="", "", _xlfn.XLOOKUP(R164, 'UHCC resource mapping'!D:D, 'UHCC resource mapping'!B:B, ""))</f>
        <v>Treatment of breast cancer</v>
      </c>
      <c r="R164" s="691" t="s">
        <v>258</v>
      </c>
      <c r="S164" s="219" t="str">
        <f>IF(R164="", "", _xlfn.XLOOKUP(R164, 'UHCC resource mapping'!D:D, 'UHCC resource mapping'!E:E, ""))</f>
        <v>Intravenous targeted therapy (neoadjuvant or adjuvant)</v>
      </c>
      <c r="T164" s="219" t="s">
        <v>334</v>
      </c>
      <c r="U164" s="778"/>
      <c r="V164" s="778"/>
      <c r="W164" s="220"/>
      <c r="X164" s="220"/>
      <c r="Y164" s="234"/>
      <c r="Z164" s="234"/>
      <c r="AA164" s="219"/>
      <c r="AB164" s="222" t="str">
        <f>IF(R164="", "", _xlfn.XLOOKUP(R164, 'UHCC resource mapping'!D:D, 'UHCC resource mapping'!E:E, ""))</f>
        <v>Intravenous targeted therapy (neoadjuvant or adjuvant)</v>
      </c>
      <c r="AC164" s="235">
        <v>1</v>
      </c>
      <c r="AD164" s="234"/>
      <c r="AE164" s="234"/>
      <c r="AF164" s="234"/>
      <c r="AG164" s="235">
        <v>0.5</v>
      </c>
      <c r="AH164" s="235">
        <v>0.5</v>
      </c>
      <c r="AI164" s="599" t="s">
        <v>563</v>
      </c>
      <c r="AJ164" s="852" t="s">
        <v>475</v>
      </c>
      <c r="AK164" s="852" t="s">
        <v>436</v>
      </c>
      <c r="AL164" s="852" t="s">
        <v>473</v>
      </c>
      <c r="AM164" s="852">
        <v>3</v>
      </c>
      <c r="AN164" s="219"/>
      <c r="AO164" s="219"/>
      <c r="AP164" s="612"/>
      <c r="AQ164" s="219"/>
      <c r="AR164" s="219"/>
      <c r="AS164" s="219"/>
      <c r="AT164" s="219"/>
      <c r="AU164" s="219"/>
      <c r="AV164" s="219"/>
      <c r="AW164" s="219"/>
      <c r="AX164" s="212"/>
      <c r="AY164" s="500">
        <v>0.15</v>
      </c>
      <c r="AZ164" s="210" t="s">
        <v>554</v>
      </c>
      <c r="BA164" s="210" t="s">
        <v>555</v>
      </c>
      <c r="BB164" s="731" t="s">
        <v>556</v>
      </c>
      <c r="BC164" s="846" t="s">
        <v>557</v>
      </c>
      <c r="BD164" s="847" t="s">
        <v>483</v>
      </c>
      <c r="BE164" s="847" t="s">
        <v>558</v>
      </c>
      <c r="BF164" s="847">
        <v>2</v>
      </c>
      <c r="BG164" s="847">
        <v>16</v>
      </c>
    </row>
    <row r="165" spans="1:59" s="225" customFormat="1" ht="16.5" customHeight="1" x14ac:dyDescent="0.2">
      <c r="A165" s="720">
        <v>4</v>
      </c>
      <c r="B165" s="649" t="s">
        <v>462</v>
      </c>
      <c r="C165" s="219"/>
      <c r="D165" s="219"/>
      <c r="E165" s="219"/>
      <c r="F165" s="219"/>
      <c r="G165" s="219"/>
      <c r="H165" s="219"/>
      <c r="I165" s="219"/>
      <c r="J165" s="219"/>
      <c r="K165" s="219"/>
      <c r="L165" s="219"/>
      <c r="M165" s="219"/>
      <c r="N165" s="219"/>
      <c r="O165" s="219"/>
      <c r="P165" s="219"/>
      <c r="Q165" s="220" t="str">
        <f>IF(R165="", "", _xlfn.XLOOKUP(R165, 'UHCC resource mapping'!D:D, 'UHCC resource mapping'!B:B, ""))</f>
        <v>Treatment of breast cancer</v>
      </c>
      <c r="R165" s="691" t="s">
        <v>258</v>
      </c>
      <c r="S165" s="219" t="str">
        <f>IF(R165="", "", _xlfn.XLOOKUP(R165, 'UHCC resource mapping'!D:D, 'UHCC resource mapping'!E:E, ""))</f>
        <v>Intravenous targeted therapy (neoadjuvant or adjuvant)</v>
      </c>
      <c r="T165" s="219" t="s">
        <v>334</v>
      </c>
      <c r="U165" s="778"/>
      <c r="V165" s="778"/>
      <c r="W165" s="220"/>
      <c r="X165" s="220"/>
      <c r="Y165" s="234"/>
      <c r="Z165" s="234"/>
      <c r="AA165" s="219"/>
      <c r="AB165" s="222" t="str">
        <f>IF(R165="", "", _xlfn.XLOOKUP(R165, 'UHCC resource mapping'!D:D, 'UHCC resource mapping'!E:E, ""))</f>
        <v>Intravenous targeted therapy (neoadjuvant or adjuvant)</v>
      </c>
      <c r="AC165" s="235">
        <v>1</v>
      </c>
      <c r="AD165" s="234"/>
      <c r="AE165" s="234"/>
      <c r="AF165" s="234"/>
      <c r="AG165" s="235">
        <v>0.5</v>
      </c>
      <c r="AH165" s="235">
        <v>0.5</v>
      </c>
      <c r="AI165" s="600" t="s">
        <v>534</v>
      </c>
      <c r="AJ165" s="853" t="s">
        <v>535</v>
      </c>
      <c r="AK165" s="853" t="s">
        <v>436</v>
      </c>
      <c r="AL165" s="853" t="s">
        <v>436</v>
      </c>
      <c r="AM165" s="853">
        <v>10</v>
      </c>
      <c r="AN165" s="219"/>
      <c r="AO165" s="219"/>
      <c r="AP165" s="612"/>
      <c r="AQ165" s="219"/>
      <c r="AR165" s="219"/>
      <c r="AS165" s="219"/>
      <c r="AT165" s="219"/>
      <c r="AU165" s="219"/>
      <c r="AV165" s="219"/>
      <c r="AW165" s="219"/>
      <c r="AX165" s="212"/>
      <c r="AY165" s="500">
        <v>0.1</v>
      </c>
      <c r="AZ165" s="210" t="s">
        <v>559</v>
      </c>
      <c r="BA165" s="210" t="s">
        <v>555</v>
      </c>
      <c r="BB165" s="181"/>
      <c r="BC165" s="181"/>
      <c r="BD165" s="847" t="s">
        <v>483</v>
      </c>
      <c r="BE165" s="847" t="s">
        <v>1641</v>
      </c>
      <c r="BF165" s="847">
        <v>2</v>
      </c>
      <c r="BG165" s="847">
        <v>10</v>
      </c>
    </row>
    <row r="166" spans="1:59" s="225" customFormat="1" ht="16.5" customHeight="1" x14ac:dyDescent="0.2">
      <c r="A166" s="720">
        <v>4</v>
      </c>
      <c r="B166" s="649" t="s">
        <v>462</v>
      </c>
      <c r="C166" s="219"/>
      <c r="D166" s="219"/>
      <c r="E166" s="219"/>
      <c r="F166" s="219"/>
      <c r="G166" s="219"/>
      <c r="H166" s="219"/>
      <c r="I166" s="219"/>
      <c r="J166" s="219"/>
      <c r="K166" s="219"/>
      <c r="L166" s="219"/>
      <c r="M166" s="219"/>
      <c r="N166" s="219"/>
      <c r="O166" s="219"/>
      <c r="P166" s="219"/>
      <c r="Q166" s="220" t="str">
        <f>IF(R166="", "", _xlfn.XLOOKUP(R166, 'UHCC resource mapping'!D:D, 'UHCC resource mapping'!B:B, ""))</f>
        <v>Treatment of breast cancer</v>
      </c>
      <c r="R166" s="691" t="s">
        <v>258</v>
      </c>
      <c r="S166" s="219" t="str">
        <f>IF(R166="", "", _xlfn.XLOOKUP(R166, 'UHCC resource mapping'!D:D, 'UHCC resource mapping'!E:E, ""))</f>
        <v>Intravenous targeted therapy (neoadjuvant or adjuvant)</v>
      </c>
      <c r="T166" s="219" t="s">
        <v>334</v>
      </c>
      <c r="U166" s="778"/>
      <c r="V166" s="778"/>
      <c r="W166" s="220"/>
      <c r="X166" s="220"/>
      <c r="Y166" s="234"/>
      <c r="Z166" s="234"/>
      <c r="AA166" s="219"/>
      <c r="AB166" s="222" t="str">
        <f>IF(R166="", "", _xlfn.XLOOKUP(R166, 'UHCC resource mapping'!D:D, 'UHCC resource mapping'!E:E, ""))</f>
        <v>Intravenous targeted therapy (neoadjuvant or adjuvant)</v>
      </c>
      <c r="AC166" s="235">
        <v>1</v>
      </c>
      <c r="AD166" s="234"/>
      <c r="AE166" s="234"/>
      <c r="AF166" s="234"/>
      <c r="AG166" s="235">
        <v>0.5</v>
      </c>
      <c r="AH166" s="235">
        <v>0.5</v>
      </c>
      <c r="AN166" s="219"/>
      <c r="AO166" s="219"/>
      <c r="AP166" s="757" t="s">
        <v>90</v>
      </c>
      <c r="AQ166" s="764"/>
      <c r="AR166" s="785" t="s">
        <v>91</v>
      </c>
      <c r="AS166" s="785" t="s">
        <v>92</v>
      </c>
      <c r="AT166" s="785" t="s">
        <v>93</v>
      </c>
      <c r="AU166" s="785" t="s">
        <v>94</v>
      </c>
      <c r="AV166" s="785" t="s">
        <v>95</v>
      </c>
      <c r="AW166" s="785" t="s">
        <v>96</v>
      </c>
      <c r="AX166" s="786">
        <v>1</v>
      </c>
      <c r="AY166" s="518"/>
      <c r="AZ166" s="612"/>
      <c r="BA166" s="173"/>
      <c r="BB166" s="173"/>
      <c r="BC166" s="173"/>
      <c r="BD166" s="173"/>
      <c r="BE166" s="173"/>
      <c r="BF166" s="173"/>
      <c r="BG166" s="173"/>
    </row>
    <row r="167" spans="1:59" s="225" customFormat="1" ht="16.5" customHeight="1" x14ac:dyDescent="0.2">
      <c r="A167" s="720">
        <v>4</v>
      </c>
      <c r="B167" s="649" t="s">
        <v>462</v>
      </c>
      <c r="C167" s="219"/>
      <c r="D167" s="219"/>
      <c r="E167" s="219"/>
      <c r="F167" s="219"/>
      <c r="G167" s="219"/>
      <c r="H167" s="219"/>
      <c r="I167" s="219"/>
      <c r="J167" s="219"/>
      <c r="K167" s="219"/>
      <c r="L167" s="219"/>
      <c r="M167" s="219"/>
      <c r="N167" s="219"/>
      <c r="O167" s="219"/>
      <c r="P167" s="219"/>
      <c r="Q167" s="220" t="str">
        <f>IF(R167="", "", _xlfn.XLOOKUP(R167, 'UHCC resource mapping'!D:D, 'UHCC resource mapping'!B:B, ""))</f>
        <v>Treatment of breast cancer</v>
      </c>
      <c r="R167" s="691" t="s">
        <v>258</v>
      </c>
      <c r="S167" s="219" t="str">
        <f>IF(R167="", "", _xlfn.XLOOKUP(R167, 'UHCC resource mapping'!D:D, 'UHCC resource mapping'!E:E, ""))</f>
        <v>Intravenous targeted therapy (neoadjuvant or adjuvant)</v>
      </c>
      <c r="T167" s="219" t="s">
        <v>334</v>
      </c>
      <c r="U167" s="778"/>
      <c r="V167" s="778"/>
      <c r="W167" s="220"/>
      <c r="X167" s="220"/>
      <c r="Y167" s="234"/>
      <c r="Z167" s="234"/>
      <c r="AA167" s="219"/>
      <c r="AB167" s="222" t="str">
        <f>IF(R167="", "", _xlfn.XLOOKUP(R167, 'UHCC resource mapping'!D:D, 'UHCC resource mapping'!E:E, ""))</f>
        <v>Intravenous targeted therapy (neoadjuvant or adjuvant)</v>
      </c>
      <c r="AC167" s="235">
        <v>1</v>
      </c>
      <c r="AD167" s="234"/>
      <c r="AE167" s="234"/>
      <c r="AF167" s="234"/>
      <c r="AG167" s="235">
        <v>0.5</v>
      </c>
      <c r="AH167" s="235">
        <v>0.5</v>
      </c>
      <c r="AN167" s="219"/>
      <c r="AO167" s="219"/>
      <c r="AP167" s="757" t="s">
        <v>90</v>
      </c>
      <c r="AQ167" s="764"/>
      <c r="AR167" s="757" t="s">
        <v>102</v>
      </c>
      <c r="AS167" s="757" t="s">
        <v>103</v>
      </c>
      <c r="AT167" s="766" t="s">
        <v>93</v>
      </c>
      <c r="AU167" s="757" t="s">
        <v>104</v>
      </c>
      <c r="AV167" s="766" t="s">
        <v>95</v>
      </c>
      <c r="AW167" s="766" t="s">
        <v>101</v>
      </c>
      <c r="AX167" s="767">
        <v>1</v>
      </c>
      <c r="AY167" s="518"/>
      <c r="AZ167" s="612"/>
      <c r="BA167" s="173"/>
      <c r="BB167" s="173"/>
      <c r="BC167" s="173"/>
      <c r="BD167" s="173"/>
      <c r="BE167" s="173"/>
      <c r="BF167" s="173"/>
      <c r="BG167" s="173"/>
    </row>
    <row r="168" spans="1:59" s="225" customFormat="1" ht="16.5" customHeight="1" x14ac:dyDescent="0.2">
      <c r="A168" s="720">
        <v>4</v>
      </c>
      <c r="B168" s="649" t="s">
        <v>462</v>
      </c>
      <c r="C168" s="219"/>
      <c r="D168" s="219"/>
      <c r="E168" s="219"/>
      <c r="F168" s="219"/>
      <c r="G168" s="219"/>
      <c r="H168" s="219"/>
      <c r="I168" s="219"/>
      <c r="J168" s="219"/>
      <c r="K168" s="219"/>
      <c r="L168" s="219"/>
      <c r="M168" s="219"/>
      <c r="N168" s="219"/>
      <c r="O168" s="219"/>
      <c r="P168" s="219"/>
      <c r="Q168" s="220" t="str">
        <f>IF(R168="", "", _xlfn.XLOOKUP(R168, 'UHCC resource mapping'!D:D, 'UHCC resource mapping'!B:B, ""))</f>
        <v>Treatment of breast cancer</v>
      </c>
      <c r="R168" s="691" t="s">
        <v>258</v>
      </c>
      <c r="S168" s="219" t="str">
        <f>IF(R168="", "", _xlfn.XLOOKUP(R168, 'UHCC resource mapping'!D:D, 'UHCC resource mapping'!E:E, ""))</f>
        <v>Intravenous targeted therapy (neoadjuvant or adjuvant)</v>
      </c>
      <c r="T168" s="219" t="s">
        <v>334</v>
      </c>
      <c r="U168" s="778"/>
      <c r="V168" s="778"/>
      <c r="W168" s="220"/>
      <c r="X168" s="220"/>
      <c r="Y168" s="234"/>
      <c r="Z168" s="234"/>
      <c r="AA168" s="219"/>
      <c r="AB168" s="222" t="str">
        <f>IF(R168="", "", _xlfn.XLOOKUP(R168, 'UHCC resource mapping'!D:D, 'UHCC resource mapping'!E:E, ""))</f>
        <v>Intravenous targeted therapy (neoadjuvant or adjuvant)</v>
      </c>
      <c r="AC168" s="235">
        <v>1</v>
      </c>
      <c r="AD168" s="234"/>
      <c r="AE168" s="234"/>
      <c r="AF168" s="234"/>
      <c r="AG168" s="235">
        <v>0.5</v>
      </c>
      <c r="AH168" s="235">
        <v>0.5</v>
      </c>
      <c r="AI168" s="599"/>
      <c r="AJ168" s="852"/>
      <c r="AK168" s="852"/>
      <c r="AL168" s="852"/>
      <c r="AM168" s="852"/>
      <c r="AN168" s="219"/>
      <c r="AO168" s="219"/>
      <c r="AP168" s="757" t="s">
        <v>90</v>
      </c>
      <c r="AQ168" s="764"/>
      <c r="AR168" s="757" t="s">
        <v>105</v>
      </c>
      <c r="AS168" s="757" t="s">
        <v>106</v>
      </c>
      <c r="AT168" s="757" t="s">
        <v>93</v>
      </c>
      <c r="AU168" s="757" t="s">
        <v>107</v>
      </c>
      <c r="AV168" s="757" t="s">
        <v>108</v>
      </c>
      <c r="AW168" s="757" t="s">
        <v>101</v>
      </c>
      <c r="AX168" s="765">
        <v>1</v>
      </c>
      <c r="AY168" s="518"/>
      <c r="AZ168" s="612"/>
      <c r="BA168" s="173"/>
      <c r="BB168" s="173"/>
      <c r="BC168" s="173"/>
      <c r="BD168" s="173"/>
      <c r="BE168" s="173"/>
      <c r="BF168" s="173"/>
      <c r="BG168" s="173"/>
    </row>
    <row r="169" spans="1:59" s="225" customFormat="1" ht="16.5" customHeight="1" x14ac:dyDescent="0.2">
      <c r="A169" s="720">
        <v>4</v>
      </c>
      <c r="B169" s="649" t="s">
        <v>462</v>
      </c>
      <c r="C169" s="219"/>
      <c r="D169" s="219"/>
      <c r="E169" s="219"/>
      <c r="F169" s="219"/>
      <c r="G169" s="219"/>
      <c r="H169" s="219"/>
      <c r="I169" s="219"/>
      <c r="J169" s="219"/>
      <c r="K169" s="219"/>
      <c r="L169" s="219"/>
      <c r="M169" s="219"/>
      <c r="N169" s="219"/>
      <c r="O169" s="219"/>
      <c r="P169" s="219"/>
      <c r="Q169" s="220" t="str">
        <f>IF(R169="", "", _xlfn.XLOOKUP(R169, 'UHCC resource mapping'!D:D, 'UHCC resource mapping'!B:B, ""))</f>
        <v>Treatment of breast cancer</v>
      </c>
      <c r="R169" s="691" t="s">
        <v>258</v>
      </c>
      <c r="S169" s="219" t="str">
        <f>IF(R169="", "", _xlfn.XLOOKUP(R169, 'UHCC resource mapping'!D:D, 'UHCC resource mapping'!E:E, ""))</f>
        <v>Intravenous targeted therapy (neoadjuvant or adjuvant)</v>
      </c>
      <c r="T169" s="219" t="s">
        <v>334</v>
      </c>
      <c r="U169" s="778"/>
      <c r="V169" s="778"/>
      <c r="W169" s="220"/>
      <c r="X169" s="220"/>
      <c r="Y169" s="234"/>
      <c r="Z169" s="234"/>
      <c r="AA169" s="219"/>
      <c r="AB169" s="222" t="str">
        <f>IF(R169="", "", _xlfn.XLOOKUP(R169, 'UHCC resource mapping'!D:D, 'UHCC resource mapping'!E:E, ""))</f>
        <v>Intravenous targeted therapy (neoadjuvant or adjuvant)</v>
      </c>
      <c r="AC169" s="235">
        <v>1</v>
      </c>
      <c r="AD169" s="234"/>
      <c r="AE169" s="234"/>
      <c r="AF169" s="234"/>
      <c r="AG169" s="235">
        <v>0.5</v>
      </c>
      <c r="AH169" s="235">
        <v>0.5</v>
      </c>
      <c r="AI169" s="600"/>
      <c r="AJ169" s="853"/>
      <c r="AK169" s="853"/>
      <c r="AL169" s="853"/>
      <c r="AM169" s="853"/>
      <c r="AN169" s="219"/>
      <c r="AO169" s="219"/>
      <c r="AP169" s="757" t="s">
        <v>90</v>
      </c>
      <c r="AQ169" s="779"/>
      <c r="AR169" s="776" t="s">
        <v>235</v>
      </c>
      <c r="AS169" s="779" t="s">
        <v>103</v>
      </c>
      <c r="AT169" s="757" t="s">
        <v>93</v>
      </c>
      <c r="AU169" s="844" t="s">
        <v>236</v>
      </c>
      <c r="AV169" s="844" t="s">
        <v>200</v>
      </c>
      <c r="AW169" s="757" t="s">
        <v>101</v>
      </c>
      <c r="AX169" s="765">
        <v>1</v>
      </c>
      <c r="AY169" s="518"/>
      <c r="AZ169" s="612"/>
      <c r="BA169" s="173"/>
      <c r="BB169" s="173"/>
      <c r="BC169" s="173"/>
      <c r="BD169" s="173"/>
      <c r="BE169" s="173"/>
      <c r="BF169" s="173"/>
      <c r="BG169" s="173"/>
    </row>
    <row r="170" spans="1:59" s="225" customFormat="1" ht="16.5" customHeight="1" x14ac:dyDescent="0.2">
      <c r="A170" s="720">
        <v>4</v>
      </c>
      <c r="B170" s="649" t="s">
        <v>462</v>
      </c>
      <c r="C170" s="219"/>
      <c r="D170" s="219"/>
      <c r="E170" s="219"/>
      <c r="F170" s="219"/>
      <c r="G170" s="219"/>
      <c r="H170" s="219"/>
      <c r="I170" s="219"/>
      <c r="J170" s="219"/>
      <c r="K170" s="219"/>
      <c r="L170" s="219"/>
      <c r="M170" s="219"/>
      <c r="N170" s="219"/>
      <c r="O170" s="219"/>
      <c r="P170" s="219"/>
      <c r="Q170" s="220" t="str">
        <f>IF(R170="", "", _xlfn.XLOOKUP(R170, 'UHCC resource mapping'!D:D, 'UHCC resource mapping'!B:B, ""))</f>
        <v>Treatment of breast cancer</v>
      </c>
      <c r="R170" s="691" t="s">
        <v>258</v>
      </c>
      <c r="S170" s="219" t="str">
        <f>IF(R170="", "", _xlfn.XLOOKUP(R170, 'UHCC resource mapping'!D:D, 'UHCC resource mapping'!E:E, ""))</f>
        <v>Intravenous targeted therapy (neoadjuvant or adjuvant)</v>
      </c>
      <c r="T170" s="219" t="s">
        <v>334</v>
      </c>
      <c r="U170" s="778"/>
      <c r="V170" s="778"/>
      <c r="W170" s="220"/>
      <c r="X170" s="220"/>
      <c r="Y170" s="234"/>
      <c r="Z170" s="234"/>
      <c r="AA170" s="219"/>
      <c r="AB170" s="222" t="str">
        <f>IF(R170="", "", _xlfn.XLOOKUP(R170, 'UHCC resource mapping'!D:D, 'UHCC resource mapping'!E:E, ""))</f>
        <v>Intravenous targeted therapy (neoadjuvant or adjuvant)</v>
      </c>
      <c r="AC170" s="235">
        <v>1</v>
      </c>
      <c r="AD170" s="234"/>
      <c r="AE170" s="234"/>
      <c r="AF170" s="234"/>
      <c r="AG170" s="235">
        <v>0.5</v>
      </c>
      <c r="AH170" s="235">
        <v>0.5</v>
      </c>
      <c r="AI170" s="599"/>
      <c r="AJ170" s="852"/>
      <c r="AK170" s="852"/>
      <c r="AL170" s="852"/>
      <c r="AM170" s="852"/>
      <c r="AN170" s="219"/>
      <c r="AO170" s="219"/>
      <c r="AP170" s="757" t="s">
        <v>90</v>
      </c>
      <c r="AQ170" s="779"/>
      <c r="AR170" s="779" t="s">
        <v>237</v>
      </c>
      <c r="AS170" s="779" t="s">
        <v>106</v>
      </c>
      <c r="AT170" s="757" t="s">
        <v>93</v>
      </c>
      <c r="AU170" s="779" t="s">
        <v>238</v>
      </c>
      <c r="AV170" s="757" t="s">
        <v>108</v>
      </c>
      <c r="AW170" s="757" t="s">
        <v>101</v>
      </c>
      <c r="AX170" s="765">
        <v>1</v>
      </c>
      <c r="AY170" s="518"/>
      <c r="AZ170" s="612"/>
      <c r="BA170" s="173"/>
      <c r="BB170" s="173"/>
      <c r="BC170" s="173"/>
      <c r="BD170" s="173"/>
      <c r="BE170" s="173"/>
      <c r="BF170" s="173"/>
      <c r="BG170" s="173"/>
    </row>
    <row r="171" spans="1:59" s="225" customFormat="1" ht="16.5" customHeight="1" x14ac:dyDescent="0.2">
      <c r="A171" s="720">
        <v>4</v>
      </c>
      <c r="B171" s="649" t="s">
        <v>462</v>
      </c>
      <c r="C171" s="219"/>
      <c r="D171" s="219"/>
      <c r="E171" s="219"/>
      <c r="F171" s="219"/>
      <c r="G171" s="219"/>
      <c r="H171" s="219"/>
      <c r="I171" s="219"/>
      <c r="J171" s="219"/>
      <c r="K171" s="219"/>
      <c r="L171" s="219"/>
      <c r="M171" s="219"/>
      <c r="N171" s="219"/>
      <c r="O171" s="219"/>
      <c r="P171" s="219"/>
      <c r="Q171" s="220" t="str">
        <f>IF(R171="", "", _xlfn.XLOOKUP(R171, 'UHCC resource mapping'!D:D, 'UHCC resource mapping'!B:B, ""))</f>
        <v>Treatment of breast cancer</v>
      </c>
      <c r="R171" s="691" t="s">
        <v>258</v>
      </c>
      <c r="S171" s="219" t="str">
        <f>IF(R171="", "", _xlfn.XLOOKUP(R171, 'UHCC resource mapping'!D:D, 'UHCC resource mapping'!E:E, ""))</f>
        <v>Intravenous targeted therapy (neoadjuvant or adjuvant)</v>
      </c>
      <c r="T171" s="219" t="s">
        <v>334</v>
      </c>
      <c r="U171" s="778"/>
      <c r="V171" s="778"/>
      <c r="W171" s="220"/>
      <c r="X171" s="220"/>
      <c r="Y171" s="234"/>
      <c r="Z171" s="234"/>
      <c r="AA171" s="219"/>
      <c r="AB171" s="222" t="str">
        <f>IF(R171="", "", _xlfn.XLOOKUP(R171, 'UHCC resource mapping'!D:D, 'UHCC resource mapping'!E:E, ""))</f>
        <v>Intravenous targeted therapy (neoadjuvant or adjuvant)</v>
      </c>
      <c r="AC171" s="235">
        <v>1</v>
      </c>
      <c r="AD171" s="234"/>
      <c r="AE171" s="234"/>
      <c r="AF171" s="234"/>
      <c r="AG171" s="235">
        <v>0.5</v>
      </c>
      <c r="AH171" s="235">
        <v>0.5</v>
      </c>
      <c r="AI171" s="600"/>
      <c r="AJ171" s="853"/>
      <c r="AK171" s="853"/>
      <c r="AL171" s="853"/>
      <c r="AM171" s="853"/>
      <c r="AN171" s="219"/>
      <c r="AO171" s="219"/>
      <c r="AP171" s="779" t="s">
        <v>239</v>
      </c>
      <c r="AQ171" s="779"/>
      <c r="AR171" s="779" t="s">
        <v>560</v>
      </c>
      <c r="AS171" s="779" t="s">
        <v>561</v>
      </c>
      <c r="AT171" s="757" t="s">
        <v>93</v>
      </c>
      <c r="AU171" s="779" t="s">
        <v>241</v>
      </c>
      <c r="AV171" s="779" t="s">
        <v>95</v>
      </c>
      <c r="AW171" s="779" t="s">
        <v>101</v>
      </c>
      <c r="AX171" s="758">
        <v>1</v>
      </c>
      <c r="AY171" s="518"/>
      <c r="AZ171" s="612"/>
      <c r="BA171" s="173"/>
      <c r="BB171" s="173"/>
      <c r="BC171" s="173"/>
      <c r="BD171" s="173"/>
      <c r="BE171" s="173"/>
      <c r="BF171" s="173"/>
      <c r="BG171" s="173"/>
    </row>
    <row r="172" spans="1:59" s="225" customFormat="1" ht="16.5" customHeight="1" x14ac:dyDescent="0.2">
      <c r="A172" s="720">
        <v>4</v>
      </c>
      <c r="B172" s="649" t="s">
        <v>462</v>
      </c>
      <c r="C172" s="219"/>
      <c r="D172" s="219"/>
      <c r="E172" s="219"/>
      <c r="F172" s="219"/>
      <c r="G172" s="219"/>
      <c r="H172" s="219"/>
      <c r="I172" s="219"/>
      <c r="J172" s="219"/>
      <c r="K172" s="219"/>
      <c r="L172" s="219"/>
      <c r="M172" s="219"/>
      <c r="N172" s="219"/>
      <c r="O172" s="219"/>
      <c r="P172" s="219"/>
      <c r="Q172" s="220" t="str">
        <f>IF(R172="", "", _xlfn.XLOOKUP(R172, 'UHCC resource mapping'!D:D, 'UHCC resource mapping'!B:B, ""))</f>
        <v>Treatment of breast cancer</v>
      </c>
      <c r="R172" s="691" t="s">
        <v>258</v>
      </c>
      <c r="S172" s="219" t="str">
        <f>IF(R172="", "", _xlfn.XLOOKUP(R172, 'UHCC resource mapping'!D:D, 'UHCC resource mapping'!E:E, ""))</f>
        <v>Intravenous targeted therapy (neoadjuvant or adjuvant)</v>
      </c>
      <c r="T172" s="219" t="s">
        <v>334</v>
      </c>
      <c r="U172" s="778"/>
      <c r="V172" s="778"/>
      <c r="W172" s="220"/>
      <c r="X172" s="220"/>
      <c r="Y172" s="234"/>
      <c r="Z172" s="234"/>
      <c r="AA172" s="219"/>
      <c r="AB172" s="222" t="str">
        <f>IF(R172="", "", _xlfn.XLOOKUP(R172, 'UHCC resource mapping'!D:D, 'UHCC resource mapping'!E:E, ""))</f>
        <v>Intravenous targeted therapy (neoadjuvant or adjuvant)</v>
      </c>
      <c r="AC172" s="235">
        <v>1</v>
      </c>
      <c r="AD172" s="234"/>
      <c r="AE172" s="234"/>
      <c r="AF172" s="234"/>
      <c r="AG172" s="235">
        <v>0.5</v>
      </c>
      <c r="AH172" s="235">
        <v>0.5</v>
      </c>
      <c r="AI172" s="600"/>
      <c r="AJ172" s="853"/>
      <c r="AK172" s="853"/>
      <c r="AL172" s="853"/>
      <c r="AM172" s="853"/>
      <c r="AN172" s="219"/>
      <c r="AO172" s="219"/>
      <c r="AP172" s="779" t="s">
        <v>239</v>
      </c>
      <c r="AQ172" s="814"/>
      <c r="AR172" s="814" t="s">
        <v>242</v>
      </c>
      <c r="AS172" s="814" t="s">
        <v>103</v>
      </c>
      <c r="AT172" s="757" t="s">
        <v>93</v>
      </c>
      <c r="AU172" s="814" t="s">
        <v>243</v>
      </c>
      <c r="AV172" s="814" t="s">
        <v>95</v>
      </c>
      <c r="AW172" s="779" t="s">
        <v>101</v>
      </c>
      <c r="AX172" s="821">
        <v>1</v>
      </c>
      <c r="AY172" s="518"/>
      <c r="AZ172" s="612"/>
      <c r="BA172" s="173"/>
      <c r="BB172" s="173"/>
      <c r="BC172" s="173"/>
      <c r="BD172" s="173"/>
      <c r="BE172" s="173"/>
      <c r="BF172" s="173"/>
      <c r="BG172" s="173"/>
    </row>
    <row r="173" spans="1:59" s="225" customFormat="1" ht="16.5" customHeight="1" x14ac:dyDescent="0.2">
      <c r="A173" s="720">
        <v>4</v>
      </c>
      <c r="B173" s="649" t="s">
        <v>462</v>
      </c>
      <c r="C173" s="219"/>
      <c r="D173" s="219"/>
      <c r="E173" s="219"/>
      <c r="F173" s="219"/>
      <c r="G173" s="219"/>
      <c r="H173" s="219"/>
      <c r="I173" s="219"/>
      <c r="J173" s="219"/>
      <c r="K173" s="219"/>
      <c r="L173" s="219"/>
      <c r="M173" s="219"/>
      <c r="N173" s="219"/>
      <c r="O173" s="219"/>
      <c r="P173" s="219"/>
      <c r="Q173" s="220" t="str">
        <f>IF(R173="", "", _xlfn.XLOOKUP(R173, 'UHCC resource mapping'!D:D, 'UHCC resource mapping'!B:B, ""))</f>
        <v>Treatment of breast cancer</v>
      </c>
      <c r="R173" s="691" t="s">
        <v>258</v>
      </c>
      <c r="S173" s="219" t="str">
        <f>IF(R173="", "", _xlfn.XLOOKUP(R173, 'UHCC resource mapping'!D:D, 'UHCC resource mapping'!E:E, ""))</f>
        <v>Intravenous targeted therapy (neoadjuvant or adjuvant)</v>
      </c>
      <c r="T173" s="219" t="s">
        <v>334</v>
      </c>
      <c r="U173" s="778"/>
      <c r="V173" s="778"/>
      <c r="W173" s="220"/>
      <c r="X173" s="220"/>
      <c r="Y173" s="234"/>
      <c r="Z173" s="234"/>
      <c r="AA173" s="219"/>
      <c r="AB173" s="222" t="str">
        <f>IF(R173="", "", _xlfn.XLOOKUP(R173, 'UHCC resource mapping'!D:D, 'UHCC resource mapping'!E:E, ""))</f>
        <v>Intravenous targeted therapy (neoadjuvant or adjuvant)</v>
      </c>
      <c r="AC173" s="235">
        <v>1</v>
      </c>
      <c r="AD173" s="234"/>
      <c r="AE173" s="234"/>
      <c r="AF173" s="234"/>
      <c r="AG173" s="235">
        <v>0.5</v>
      </c>
      <c r="AH173" s="235">
        <v>0.5</v>
      </c>
      <c r="AI173" s="600"/>
      <c r="AJ173" s="853"/>
      <c r="AK173" s="853"/>
      <c r="AL173" s="853"/>
      <c r="AM173" s="853"/>
      <c r="AN173" s="219"/>
      <c r="AO173" s="219"/>
      <c r="AP173" s="779" t="s">
        <v>239</v>
      </c>
      <c r="AQ173" s="814"/>
      <c r="AR173" s="814" t="s">
        <v>244</v>
      </c>
      <c r="AS173" s="814" t="s">
        <v>106</v>
      </c>
      <c r="AT173" s="757" t="s">
        <v>93</v>
      </c>
      <c r="AU173" s="814" t="s">
        <v>245</v>
      </c>
      <c r="AV173" s="814" t="s">
        <v>108</v>
      </c>
      <c r="AW173" s="779" t="s">
        <v>101</v>
      </c>
      <c r="AX173" s="821">
        <v>1</v>
      </c>
      <c r="AY173" s="518"/>
      <c r="AZ173" s="612"/>
      <c r="BA173" s="173"/>
      <c r="BB173" s="173"/>
      <c r="BC173" s="173"/>
      <c r="BD173" s="173"/>
      <c r="BE173" s="173"/>
      <c r="BF173" s="173"/>
      <c r="BG173" s="173"/>
    </row>
    <row r="174" spans="1:59" s="225" customFormat="1" ht="16.5" customHeight="1" x14ac:dyDescent="0.2">
      <c r="A174" s="720">
        <v>4</v>
      </c>
      <c r="B174" s="649" t="s">
        <v>462</v>
      </c>
      <c r="C174" s="219"/>
      <c r="D174" s="219"/>
      <c r="E174" s="219"/>
      <c r="F174" s="219"/>
      <c r="G174" s="219"/>
      <c r="H174" s="219"/>
      <c r="I174" s="219"/>
      <c r="J174" s="219"/>
      <c r="K174" s="219"/>
      <c r="L174" s="219"/>
      <c r="M174" s="219"/>
      <c r="N174" s="219"/>
      <c r="O174" s="219"/>
      <c r="P174" s="219"/>
      <c r="Q174" s="220" t="str">
        <f>IF(R174="", "", _xlfn.XLOOKUP(R174, 'UHCC resource mapping'!D:D, 'UHCC resource mapping'!B:B, ""))</f>
        <v>Treatment of breast cancer</v>
      </c>
      <c r="R174" s="691" t="s">
        <v>258</v>
      </c>
      <c r="S174" s="219" t="str">
        <f>IF(R174="", "", _xlfn.XLOOKUP(R174, 'UHCC resource mapping'!D:D, 'UHCC resource mapping'!E:E, ""))</f>
        <v>Intravenous targeted therapy (neoadjuvant or adjuvant)</v>
      </c>
      <c r="T174" s="219" t="s">
        <v>334</v>
      </c>
      <c r="U174" s="778"/>
      <c r="V174" s="778"/>
      <c r="W174" s="220"/>
      <c r="X174" s="220"/>
      <c r="Y174" s="234"/>
      <c r="Z174" s="234"/>
      <c r="AA174" s="219"/>
      <c r="AB174" s="222" t="str">
        <f>IF(R174="", "", _xlfn.XLOOKUP(R174, 'UHCC resource mapping'!D:D, 'UHCC resource mapping'!E:E, ""))</f>
        <v>Intravenous targeted therapy (neoadjuvant or adjuvant)</v>
      </c>
      <c r="AC174" s="235">
        <v>1</v>
      </c>
      <c r="AD174" s="234"/>
      <c r="AE174" s="234"/>
      <c r="AF174" s="234"/>
      <c r="AG174" s="235">
        <v>0.5</v>
      </c>
      <c r="AH174" s="235">
        <v>0.5</v>
      </c>
      <c r="AI174" s="600"/>
      <c r="AJ174" s="853"/>
      <c r="AK174" s="853"/>
      <c r="AL174" s="853"/>
      <c r="AM174" s="853"/>
      <c r="AN174" s="219"/>
      <c r="AO174" s="219"/>
      <c r="AP174" s="757" t="s">
        <v>90</v>
      </c>
      <c r="AQ174" s="776"/>
      <c r="AR174" s="845" t="s">
        <v>246</v>
      </c>
      <c r="AS174" s="821" t="s">
        <v>148</v>
      </c>
      <c r="AT174" s="758" t="s">
        <v>93</v>
      </c>
      <c r="AU174" s="821" t="s">
        <v>247</v>
      </c>
      <c r="AV174" s="821" t="s">
        <v>95</v>
      </c>
      <c r="AW174" s="821" t="s">
        <v>101</v>
      </c>
      <c r="AX174" s="821">
        <v>1</v>
      </c>
      <c r="AY174" s="518"/>
      <c r="AZ174" s="612"/>
      <c r="BA174" s="173"/>
      <c r="BB174" s="173"/>
      <c r="BC174" s="173"/>
      <c r="BD174" s="173"/>
      <c r="BE174" s="173"/>
      <c r="BF174" s="173"/>
      <c r="BG174" s="173"/>
    </row>
    <row r="175" spans="1:59" s="225" customFormat="1" ht="16.5" customHeight="1" x14ac:dyDescent="0.2">
      <c r="A175" s="720">
        <v>4</v>
      </c>
      <c r="B175" s="649" t="s">
        <v>462</v>
      </c>
      <c r="C175" s="219"/>
      <c r="D175" s="219"/>
      <c r="E175" s="219"/>
      <c r="F175" s="219"/>
      <c r="G175" s="219"/>
      <c r="H175" s="219"/>
      <c r="I175" s="219"/>
      <c r="J175" s="219"/>
      <c r="K175" s="219"/>
      <c r="L175" s="219"/>
      <c r="M175" s="219"/>
      <c r="N175" s="219"/>
      <c r="O175" s="219"/>
      <c r="P175" s="219"/>
      <c r="Q175" s="220" t="str">
        <f>IF(R175="", "", _xlfn.XLOOKUP(R175, 'UHCC resource mapping'!D:D, 'UHCC resource mapping'!B:B, ""))</f>
        <v>Treatment of breast cancer</v>
      </c>
      <c r="R175" s="691" t="s">
        <v>258</v>
      </c>
      <c r="S175" s="219" t="str">
        <f>IF(R175="", "", _xlfn.XLOOKUP(R175, 'UHCC resource mapping'!D:D, 'UHCC resource mapping'!E:E, ""))</f>
        <v>Intravenous targeted therapy (neoadjuvant or adjuvant)</v>
      </c>
      <c r="T175" s="219" t="s">
        <v>334</v>
      </c>
      <c r="U175" s="778"/>
      <c r="V175" s="778"/>
      <c r="W175" s="220"/>
      <c r="X175" s="220"/>
      <c r="Y175" s="234"/>
      <c r="Z175" s="234"/>
      <c r="AA175" s="219"/>
      <c r="AB175" s="222" t="str">
        <f>IF(R175="", "", _xlfn.XLOOKUP(R175, 'UHCC resource mapping'!D:D, 'UHCC resource mapping'!E:E, ""))</f>
        <v>Intravenous targeted therapy (neoadjuvant or adjuvant)</v>
      </c>
      <c r="AC175" s="235">
        <v>1</v>
      </c>
      <c r="AD175" s="234"/>
      <c r="AE175" s="234"/>
      <c r="AF175" s="234"/>
      <c r="AG175" s="235">
        <v>0.5</v>
      </c>
      <c r="AH175" s="235">
        <v>0.5</v>
      </c>
      <c r="AI175" s="600"/>
      <c r="AJ175" s="853"/>
      <c r="AK175" s="853"/>
      <c r="AL175" s="853"/>
      <c r="AM175" s="853"/>
      <c r="AN175" s="219"/>
      <c r="AO175" s="219"/>
      <c r="AP175" s="773" t="s">
        <v>90</v>
      </c>
      <c r="AQ175" s="849"/>
      <c r="AR175" s="850" t="s">
        <v>248</v>
      </c>
      <c r="AS175" s="795" t="s">
        <v>106</v>
      </c>
      <c r="AT175" s="806" t="s">
        <v>93</v>
      </c>
      <c r="AU175" s="851" t="s">
        <v>249</v>
      </c>
      <c r="AV175" s="851" t="s">
        <v>108</v>
      </c>
      <c r="AW175" s="851" t="s">
        <v>101</v>
      </c>
      <c r="AX175" s="851">
        <v>1</v>
      </c>
      <c r="AY175" s="518"/>
      <c r="AZ175" s="612"/>
      <c r="BA175" s="173"/>
      <c r="BB175" s="173"/>
      <c r="BC175" s="173"/>
      <c r="BD175" s="173"/>
      <c r="BE175" s="173"/>
      <c r="BF175" s="173"/>
      <c r="BG175" s="173"/>
    </row>
    <row r="176" spans="1:59" s="960" customFormat="1" ht="33.75" customHeight="1" x14ac:dyDescent="0.2">
      <c r="A176" s="949">
        <v>4</v>
      </c>
      <c r="B176" s="950" t="s">
        <v>462</v>
      </c>
      <c r="C176" s="173"/>
      <c r="D176" s="173"/>
      <c r="E176" s="173"/>
      <c r="F176" s="173"/>
      <c r="G176" s="173"/>
      <c r="H176" s="173"/>
      <c r="I176" s="173"/>
      <c r="J176" s="173"/>
      <c r="K176" s="173"/>
      <c r="L176" s="173"/>
      <c r="M176" s="173"/>
      <c r="N176" s="173"/>
      <c r="O176" s="917" t="s">
        <v>453</v>
      </c>
      <c r="P176" s="173"/>
      <c r="Q176" s="174" t="str">
        <f>IF(R176="", "", _xlfn.XLOOKUP(R176, 'UHCC resource mapping'!D:D, 'UHCC resource mapping'!B:B, ""))</f>
        <v>Early detection, diagnosis and staging of breast cancer</v>
      </c>
      <c r="R176" s="175" t="s">
        <v>88</v>
      </c>
      <c r="S176" s="173" t="str">
        <f>IF(R176="", "", _xlfn.XLOOKUP(R176, 'UHCC resource mapping'!D:D, 'UHCC resource mapping'!E:E, ""))</f>
        <v>History and physical examination</v>
      </c>
      <c r="T176" s="173" t="s">
        <v>334</v>
      </c>
      <c r="U176" s="763"/>
      <c r="V176" s="763"/>
      <c r="W176" s="174" t="s">
        <v>518</v>
      </c>
      <c r="X176" s="908" t="s">
        <v>1656</v>
      </c>
      <c r="Y176" s="918">
        <v>10</v>
      </c>
      <c r="Z176" s="917" t="s">
        <v>486</v>
      </c>
      <c r="AA176" s="907"/>
      <c r="AB176" s="907" t="str">
        <f>IF(R176="", "", _xlfn.XLOOKUP(R176, 'UHCC resource mapping'!D:D, 'UHCC resource mapping'!E:E, ""))</f>
        <v>History and physical examination</v>
      </c>
      <c r="AC176" s="921">
        <v>1</v>
      </c>
      <c r="AD176" s="312"/>
      <c r="AE176" s="312"/>
      <c r="AF176" s="312"/>
      <c r="AG176" s="921">
        <v>0.5</v>
      </c>
      <c r="AH176" s="921">
        <v>0.5</v>
      </c>
      <c r="AI176" s="959" t="s">
        <v>464</v>
      </c>
      <c r="AJ176" s="959" t="s">
        <v>465</v>
      </c>
      <c r="AK176" s="952" t="s">
        <v>1627</v>
      </c>
      <c r="AL176" s="573" t="s">
        <v>435</v>
      </c>
      <c r="AM176" s="959">
        <v>6</v>
      </c>
      <c r="AN176" s="907"/>
      <c r="AO176" s="907"/>
      <c r="AP176" s="523" t="s">
        <v>90</v>
      </c>
      <c r="AQ176" s="524"/>
      <c r="AR176" s="678" t="s">
        <v>91</v>
      </c>
      <c r="AS176" s="678" t="s">
        <v>92</v>
      </c>
      <c r="AT176" s="678" t="s">
        <v>93</v>
      </c>
      <c r="AU176" s="678" t="s">
        <v>94</v>
      </c>
      <c r="AV176" s="678" t="s">
        <v>95</v>
      </c>
      <c r="AW176" s="678" t="s">
        <v>96</v>
      </c>
      <c r="AX176" s="924">
        <v>1</v>
      </c>
      <c r="AY176" s="907"/>
      <c r="AZ176" s="925"/>
      <c r="BA176" s="907"/>
      <c r="BB176" s="907"/>
      <c r="BC176" s="907"/>
      <c r="BD176" s="907"/>
      <c r="BE176" s="907"/>
      <c r="BF176" s="907"/>
    </row>
    <row r="177" spans="1:58" s="159" customFormat="1" ht="16.5" customHeight="1" x14ac:dyDescent="0.2">
      <c r="A177" s="720">
        <v>4</v>
      </c>
      <c r="B177" s="649" t="s">
        <v>462</v>
      </c>
      <c r="C177" s="173"/>
      <c r="D177" s="173"/>
      <c r="E177" s="173"/>
      <c r="F177" s="173"/>
      <c r="G177" s="173"/>
      <c r="H177" s="173"/>
      <c r="I177" s="173"/>
      <c r="J177" s="173"/>
      <c r="K177" s="173"/>
      <c r="L177" s="173"/>
      <c r="M177" s="173"/>
      <c r="N177" s="173"/>
      <c r="O177" s="173"/>
      <c r="P177" s="173"/>
      <c r="Q177" s="174" t="str">
        <f>IF(R177="", "", _xlfn.XLOOKUP(R177, 'UHCC resource mapping'!D:D, 'UHCC resource mapping'!B:B, ""))</f>
        <v>Early detection, diagnosis and staging of breast cancer</v>
      </c>
      <c r="R177" s="175" t="s">
        <v>88</v>
      </c>
      <c r="S177" s="173" t="str">
        <f>IF(R177="", "", _xlfn.XLOOKUP(R177, 'UHCC resource mapping'!D:D, 'UHCC resource mapping'!E:E, ""))</f>
        <v>History and physical examination</v>
      </c>
      <c r="T177" s="173" t="s">
        <v>334</v>
      </c>
      <c r="U177" s="763"/>
      <c r="V177" s="763"/>
      <c r="W177" s="174"/>
      <c r="X177" s="176"/>
      <c r="Y177" s="178"/>
      <c r="Z177" s="180"/>
      <c r="AA177" s="173"/>
      <c r="AB177" s="173" t="str">
        <f>IF(R177="", "", _xlfn.XLOOKUP(R177, 'UHCC resource mapping'!D:D, 'UHCC resource mapping'!E:E, ""))</f>
        <v>History and physical examination</v>
      </c>
      <c r="AC177" s="235">
        <v>1</v>
      </c>
      <c r="AD177" s="178"/>
      <c r="AE177" s="178"/>
      <c r="AF177" s="178"/>
      <c r="AG177" s="235">
        <v>0.5</v>
      </c>
      <c r="AH177" s="235">
        <v>0.5</v>
      </c>
      <c r="AI177" s="573" t="s">
        <v>466</v>
      </c>
      <c r="AJ177" s="573" t="s">
        <v>434</v>
      </c>
      <c r="AK177" s="598" t="s">
        <v>1627</v>
      </c>
      <c r="AL177" s="573" t="s">
        <v>435</v>
      </c>
      <c r="AM177" s="573">
        <v>4</v>
      </c>
      <c r="AN177" s="173"/>
      <c r="AO177" s="173"/>
      <c r="AP177" s="757" t="s">
        <v>90</v>
      </c>
      <c r="AQ177" s="764"/>
      <c r="AR177" s="757" t="s">
        <v>102</v>
      </c>
      <c r="AS177" s="757" t="s">
        <v>103</v>
      </c>
      <c r="AT177" s="766" t="s">
        <v>93</v>
      </c>
      <c r="AU177" s="757" t="s">
        <v>104</v>
      </c>
      <c r="AV177" s="766" t="s">
        <v>95</v>
      </c>
      <c r="AW177" s="766" t="s">
        <v>101</v>
      </c>
      <c r="AX177" s="767">
        <v>1</v>
      </c>
      <c r="AY177" s="173"/>
      <c r="AZ177" s="612"/>
      <c r="BA177" s="173"/>
      <c r="BB177" s="173"/>
      <c r="BC177" s="173"/>
      <c r="BD177" s="173"/>
      <c r="BE177" s="173"/>
      <c r="BF177" s="173"/>
    </row>
    <row r="178" spans="1:58" s="159" customFormat="1" ht="16.5" customHeight="1" x14ac:dyDescent="0.2">
      <c r="A178" s="720">
        <v>4</v>
      </c>
      <c r="B178" s="649" t="s">
        <v>462</v>
      </c>
      <c r="C178" s="173"/>
      <c r="D178" s="173"/>
      <c r="E178" s="173"/>
      <c r="F178" s="173"/>
      <c r="G178" s="173"/>
      <c r="H178" s="173"/>
      <c r="I178" s="173"/>
      <c r="J178" s="173"/>
      <c r="K178" s="173"/>
      <c r="L178" s="173"/>
      <c r="M178" s="173"/>
      <c r="N178" s="173"/>
      <c r="O178" s="173"/>
      <c r="P178" s="173"/>
      <c r="Q178" s="174" t="str">
        <f>IF(R178="", "", _xlfn.XLOOKUP(R178, 'UHCC resource mapping'!D:D, 'UHCC resource mapping'!B:B, ""))</f>
        <v>Early detection, diagnosis and staging of breast cancer</v>
      </c>
      <c r="R178" s="175" t="s">
        <v>88</v>
      </c>
      <c r="S178" s="173" t="str">
        <f>IF(R178="", "", _xlfn.XLOOKUP(R178, 'UHCC resource mapping'!D:D, 'UHCC resource mapping'!E:E, ""))</f>
        <v>History and physical examination</v>
      </c>
      <c r="T178" s="173" t="s">
        <v>334</v>
      </c>
      <c r="U178" s="763"/>
      <c r="V178" s="763"/>
      <c r="W178" s="174"/>
      <c r="X178" s="176"/>
      <c r="Y178" s="178"/>
      <c r="Z178" s="180"/>
      <c r="AA178" s="173"/>
      <c r="AB178" s="173" t="str">
        <f>IF(R178="", "", _xlfn.XLOOKUP(R178, 'UHCC resource mapping'!D:D, 'UHCC resource mapping'!E:E, ""))</f>
        <v>History and physical examination</v>
      </c>
      <c r="AC178" s="235">
        <v>1</v>
      </c>
      <c r="AD178" s="178"/>
      <c r="AE178" s="178"/>
      <c r="AF178" s="178"/>
      <c r="AG178" s="235">
        <v>0.5</v>
      </c>
      <c r="AH178" s="235">
        <v>0.5</v>
      </c>
      <c r="AI178" s="573"/>
      <c r="AJ178" s="573"/>
      <c r="AK178" s="573"/>
      <c r="AL178" s="573"/>
      <c r="AM178" s="573"/>
      <c r="AN178" s="173"/>
      <c r="AO178" s="173"/>
      <c r="AP178" s="757" t="s">
        <v>90</v>
      </c>
      <c r="AQ178" s="764"/>
      <c r="AR178" s="757" t="s">
        <v>105</v>
      </c>
      <c r="AS178" s="757" t="s">
        <v>106</v>
      </c>
      <c r="AT178" s="757" t="s">
        <v>93</v>
      </c>
      <c r="AU178" s="757" t="s">
        <v>107</v>
      </c>
      <c r="AV178" s="757" t="s">
        <v>108</v>
      </c>
      <c r="AW178" s="757" t="s">
        <v>101</v>
      </c>
      <c r="AX178" s="765">
        <v>1</v>
      </c>
      <c r="AY178" s="173"/>
      <c r="AZ178" s="612"/>
      <c r="BA178" s="173"/>
      <c r="BB178" s="173"/>
      <c r="BC178" s="173"/>
      <c r="BD178" s="173"/>
      <c r="BE178" s="173"/>
      <c r="BF178" s="173"/>
    </row>
    <row r="179" spans="1:58" s="159" customFormat="1" ht="16.5" customHeight="1" x14ac:dyDescent="0.2">
      <c r="A179" s="720">
        <v>4</v>
      </c>
      <c r="B179" s="649" t="s">
        <v>462</v>
      </c>
      <c r="C179" s="173"/>
      <c r="D179" s="173"/>
      <c r="E179" s="173"/>
      <c r="F179" s="173"/>
      <c r="G179" s="173"/>
      <c r="H179" s="173"/>
      <c r="I179" s="173"/>
      <c r="J179" s="173"/>
      <c r="K179" s="173"/>
      <c r="L179" s="173"/>
      <c r="M179" s="173"/>
      <c r="N179" s="173"/>
      <c r="O179" s="173"/>
      <c r="P179" s="173"/>
      <c r="Q179" s="174" t="str">
        <f>IF(R179="", "", _xlfn.XLOOKUP(R179, 'UHCC resource mapping'!D:D, 'UHCC resource mapping'!B:B, ""))</f>
        <v>Early detection, diagnosis and staging of breast cancer</v>
      </c>
      <c r="R179" s="175" t="s">
        <v>88</v>
      </c>
      <c r="S179" s="173" t="str">
        <f>IF(R179="", "", _xlfn.XLOOKUP(R179, 'UHCC resource mapping'!D:D, 'UHCC resource mapping'!E:E, ""))</f>
        <v>History and physical examination</v>
      </c>
      <c r="T179" s="173" t="s">
        <v>334</v>
      </c>
      <c r="U179" s="763"/>
      <c r="V179" s="763"/>
      <c r="W179" s="174"/>
      <c r="X179" s="176"/>
      <c r="Y179" s="178"/>
      <c r="Z179" s="180"/>
      <c r="AA179" s="173"/>
      <c r="AB179" s="173" t="str">
        <f>IF(R179="", "", _xlfn.XLOOKUP(R179, 'UHCC resource mapping'!D:D, 'UHCC resource mapping'!E:E, ""))</f>
        <v>History and physical examination</v>
      </c>
      <c r="AC179" s="235">
        <v>1</v>
      </c>
      <c r="AD179" s="178"/>
      <c r="AE179" s="178"/>
      <c r="AF179" s="178"/>
      <c r="AG179" s="235">
        <v>0.5</v>
      </c>
      <c r="AH179" s="235">
        <v>0.5</v>
      </c>
      <c r="AI179" s="573"/>
      <c r="AJ179" s="573"/>
      <c r="AK179" s="573"/>
      <c r="AL179" s="573"/>
      <c r="AM179" s="573"/>
      <c r="AN179" s="173"/>
      <c r="AO179" s="173"/>
      <c r="AP179" s="766" t="s">
        <v>90</v>
      </c>
      <c r="AQ179" s="788"/>
      <c r="AR179" s="789" t="s">
        <v>109</v>
      </c>
      <c r="AS179" s="757" t="s">
        <v>103</v>
      </c>
      <c r="AT179" s="766" t="s">
        <v>93</v>
      </c>
      <c r="AU179" s="757" t="s">
        <v>110</v>
      </c>
      <c r="AV179" s="766" t="s">
        <v>95</v>
      </c>
      <c r="AW179" s="766" t="s">
        <v>96</v>
      </c>
      <c r="AX179" s="790">
        <v>1</v>
      </c>
      <c r="AY179" s="173"/>
      <c r="AZ179" s="612"/>
      <c r="BA179" s="173"/>
      <c r="BB179" s="173"/>
      <c r="BC179" s="173"/>
      <c r="BD179" s="173"/>
      <c r="BE179" s="173"/>
      <c r="BF179" s="173"/>
    </row>
    <row r="180" spans="1:58" s="159" customFormat="1" ht="16.5" customHeight="1" x14ac:dyDescent="0.2">
      <c r="A180" s="720">
        <v>4</v>
      </c>
      <c r="B180" s="649" t="s">
        <v>462</v>
      </c>
      <c r="C180" s="173"/>
      <c r="D180" s="173"/>
      <c r="E180" s="173"/>
      <c r="F180" s="173"/>
      <c r="G180" s="173"/>
      <c r="H180" s="173"/>
      <c r="I180" s="173"/>
      <c r="J180" s="173"/>
      <c r="K180" s="173"/>
      <c r="L180" s="173"/>
      <c r="M180" s="173"/>
      <c r="N180" s="173"/>
      <c r="O180" s="173"/>
      <c r="P180" s="173"/>
      <c r="Q180" s="174" t="str">
        <f>IF(R180="", "", _xlfn.XLOOKUP(R180, 'UHCC resource mapping'!D:D, 'UHCC resource mapping'!B:B, ""))</f>
        <v>Early detection, diagnosis and staging of breast cancer</v>
      </c>
      <c r="R180" s="175" t="s">
        <v>112</v>
      </c>
      <c r="S180" s="173" t="str">
        <f>IF(R180="", "", _xlfn.XLOOKUP(R180, 'UHCC resource mapping'!D:D, 'UHCC resource mapping'!E:E, ""))</f>
        <v>Basic laboratory tests</v>
      </c>
      <c r="T180" s="173" t="s">
        <v>334</v>
      </c>
      <c r="U180" s="763"/>
      <c r="V180" s="763"/>
      <c r="W180" s="174"/>
      <c r="X180" s="174"/>
      <c r="Y180" s="312"/>
      <c r="Z180" s="312"/>
      <c r="AA180" s="173"/>
      <c r="AB180" s="173" t="str">
        <f>IF(R180="", "", _xlfn.XLOOKUP(R180, 'UHCC resource mapping'!D:D, 'UHCC resource mapping'!E:E, ""))</f>
        <v>Basic laboratory tests</v>
      </c>
      <c r="AC180" s="235">
        <v>0.3</v>
      </c>
      <c r="AD180" s="312"/>
      <c r="AE180" s="312"/>
      <c r="AF180" s="312"/>
      <c r="AG180" s="235">
        <v>0.5</v>
      </c>
      <c r="AH180" s="235">
        <v>0.5</v>
      </c>
      <c r="AI180" s="173" t="s">
        <v>444</v>
      </c>
      <c r="AJ180" s="173" t="s">
        <v>445</v>
      </c>
      <c r="AK180" s="173" t="s">
        <v>455</v>
      </c>
      <c r="AL180" s="173" t="s">
        <v>447</v>
      </c>
      <c r="AM180" s="173">
        <v>3</v>
      </c>
      <c r="AN180" s="173"/>
      <c r="AO180" s="173"/>
      <c r="AP180" s="612"/>
      <c r="AQ180" s="173"/>
      <c r="AR180" s="173"/>
      <c r="AS180" s="173"/>
      <c r="AT180" s="173"/>
      <c r="AU180" s="173"/>
      <c r="AV180" s="173"/>
      <c r="AW180" s="173"/>
      <c r="AX180" s="174"/>
      <c r="AY180" s="173"/>
      <c r="AZ180" s="612"/>
      <c r="BA180" s="173"/>
      <c r="BB180" s="173"/>
      <c r="BC180" s="173"/>
      <c r="BD180" s="173"/>
      <c r="BE180" s="173"/>
      <c r="BF180" s="173"/>
    </row>
    <row r="181" spans="1:58" s="159" customFormat="1" ht="16.5" customHeight="1" x14ac:dyDescent="0.2">
      <c r="A181" s="720">
        <v>4</v>
      </c>
      <c r="B181" s="649" t="s">
        <v>462</v>
      </c>
      <c r="C181" s="173"/>
      <c r="D181" s="173"/>
      <c r="E181" s="173"/>
      <c r="F181" s="173"/>
      <c r="G181" s="173"/>
      <c r="H181" s="173"/>
      <c r="I181" s="173"/>
      <c r="J181" s="173"/>
      <c r="K181" s="173"/>
      <c r="L181" s="173"/>
      <c r="M181" s="173"/>
      <c r="N181" s="173"/>
      <c r="O181" s="173"/>
      <c r="P181" s="173"/>
      <c r="Q181" s="174" t="str">
        <f>IF(R181="", "", _xlfn.XLOOKUP(R181, 'UHCC resource mapping'!D:D, 'UHCC resource mapping'!B:B, ""))</f>
        <v>Early detection, diagnosis and staging of breast cancer</v>
      </c>
      <c r="R181" s="175" t="s">
        <v>112</v>
      </c>
      <c r="S181" s="173" t="str">
        <f>IF(R181="", "", _xlfn.XLOOKUP(R181, 'UHCC resource mapping'!D:D, 'UHCC resource mapping'!E:E, ""))</f>
        <v>Basic laboratory tests</v>
      </c>
      <c r="T181" s="173" t="s">
        <v>334</v>
      </c>
      <c r="U181" s="763"/>
      <c r="V181" s="763"/>
      <c r="W181" s="174"/>
      <c r="X181" s="176"/>
      <c r="Y181" s="178"/>
      <c r="Z181" s="180"/>
      <c r="AA181" s="173"/>
      <c r="AB181" s="173" t="str">
        <f>IF(R181="", "", _xlfn.XLOOKUP(R181, 'UHCC resource mapping'!D:D, 'UHCC resource mapping'!E:E, ""))</f>
        <v>Basic laboratory tests</v>
      </c>
      <c r="AC181" s="235">
        <v>0.3</v>
      </c>
      <c r="AD181" s="178"/>
      <c r="AE181" s="178"/>
      <c r="AF181" s="178"/>
      <c r="AG181" s="235">
        <v>0.5</v>
      </c>
      <c r="AH181" s="235">
        <v>0.5</v>
      </c>
      <c r="AI181" s="576" t="s">
        <v>457</v>
      </c>
      <c r="AJ181" s="572" t="s">
        <v>449</v>
      </c>
      <c r="AK181" s="572" t="s">
        <v>455</v>
      </c>
      <c r="AL181" s="572" t="s">
        <v>447</v>
      </c>
      <c r="AM181" s="572">
        <v>5</v>
      </c>
      <c r="AN181" s="173"/>
      <c r="AO181" s="173"/>
      <c r="AP181" s="612"/>
      <c r="AQ181" s="179"/>
      <c r="AR181" s="173"/>
      <c r="AS181" s="173"/>
      <c r="AT181" s="173"/>
      <c r="AU181" s="173"/>
      <c r="AV181" s="173"/>
      <c r="AW181" s="173"/>
      <c r="AX181" s="174"/>
      <c r="AY181" s="173"/>
      <c r="AZ181" s="612"/>
      <c r="BA181" s="173"/>
      <c r="BB181" s="173"/>
      <c r="BC181" s="173"/>
      <c r="BD181" s="173"/>
      <c r="BE181" s="173"/>
      <c r="BF181" s="173"/>
    </row>
    <row r="182" spans="1:58" s="159" customFormat="1" ht="16.5" customHeight="1" x14ac:dyDescent="0.2">
      <c r="A182" s="720">
        <v>4</v>
      </c>
      <c r="B182" s="649" t="s">
        <v>462</v>
      </c>
      <c r="C182" s="173"/>
      <c r="D182" s="173"/>
      <c r="E182" s="173"/>
      <c r="F182" s="173"/>
      <c r="G182" s="173"/>
      <c r="H182" s="173"/>
      <c r="I182" s="173"/>
      <c r="J182" s="173"/>
      <c r="K182" s="173"/>
      <c r="L182" s="173"/>
      <c r="M182" s="173"/>
      <c r="N182" s="173"/>
      <c r="O182" s="173"/>
      <c r="P182" s="173"/>
      <c r="Q182" s="174" t="str">
        <f>IF(R182="", "", _xlfn.XLOOKUP(R182, 'UHCC resource mapping'!D:D, 'UHCC resource mapping'!B:B, ""))</f>
        <v>Early detection, diagnosis and staging of breast cancer</v>
      </c>
      <c r="R182" s="175" t="s">
        <v>112</v>
      </c>
      <c r="S182" s="173" t="str">
        <f>IF(R182="", "", _xlfn.XLOOKUP(R182, 'UHCC resource mapping'!D:D, 'UHCC resource mapping'!E:E, ""))</f>
        <v>Basic laboratory tests</v>
      </c>
      <c r="T182" s="173" t="s">
        <v>334</v>
      </c>
      <c r="U182" s="763"/>
      <c r="V182" s="763"/>
      <c r="W182" s="174"/>
      <c r="X182" s="176"/>
      <c r="Y182" s="178"/>
      <c r="Z182" s="180"/>
      <c r="AA182" s="173"/>
      <c r="AB182" s="173" t="str">
        <f>IF(R182="", "", _xlfn.XLOOKUP(R182, 'UHCC resource mapping'!D:D, 'UHCC resource mapping'!E:E, ""))</f>
        <v>Basic laboratory tests</v>
      </c>
      <c r="AC182" s="235">
        <v>0.3</v>
      </c>
      <c r="AD182" s="178"/>
      <c r="AE182" s="178"/>
      <c r="AF182" s="178"/>
      <c r="AG182" s="235">
        <v>0.5</v>
      </c>
      <c r="AH182" s="235">
        <v>0.5</v>
      </c>
      <c r="AI182" s="601" t="s">
        <v>450</v>
      </c>
      <c r="AJ182" s="855" t="s">
        <v>449</v>
      </c>
      <c r="AK182" s="598" t="s">
        <v>1627</v>
      </c>
      <c r="AL182" s="855" t="s">
        <v>435</v>
      </c>
      <c r="AM182" s="855">
        <v>2</v>
      </c>
      <c r="AN182" s="173"/>
      <c r="AO182" s="173"/>
      <c r="AP182" s="612"/>
      <c r="AQ182" s="179"/>
      <c r="AR182" s="173"/>
      <c r="AS182" s="173"/>
      <c r="AT182" s="173"/>
      <c r="AU182" s="173"/>
      <c r="AV182" s="173"/>
      <c r="AW182" s="173"/>
      <c r="AX182" s="174"/>
      <c r="AY182" s="173"/>
      <c r="AZ182" s="612"/>
      <c r="BA182" s="173"/>
      <c r="BB182" s="173"/>
      <c r="BC182" s="173"/>
      <c r="BD182" s="173"/>
      <c r="BE182" s="173"/>
      <c r="BF182" s="173"/>
    </row>
    <row r="183" spans="1:58" s="159" customFormat="1" ht="16.5" customHeight="1" x14ac:dyDescent="0.2">
      <c r="A183" s="720">
        <v>4</v>
      </c>
      <c r="B183" s="649" t="s">
        <v>462</v>
      </c>
      <c r="C183" s="173"/>
      <c r="D183" s="173"/>
      <c r="E183" s="173"/>
      <c r="F183" s="173"/>
      <c r="G183" s="173"/>
      <c r="H183" s="173"/>
      <c r="I183" s="173"/>
      <c r="J183" s="173"/>
      <c r="K183" s="173"/>
      <c r="L183" s="173"/>
      <c r="M183" s="173"/>
      <c r="N183" s="173"/>
      <c r="O183" s="173"/>
      <c r="P183" s="173"/>
      <c r="Q183" s="174" t="str">
        <f>IF(R183="", "", _xlfn.XLOOKUP(R183, 'UHCC resource mapping'!D:D, 'UHCC resource mapping'!B:B, ""))</f>
        <v>Early detection, diagnosis and staging of breast cancer</v>
      </c>
      <c r="R183" s="399" t="s">
        <v>209</v>
      </c>
      <c r="S183" s="173" t="str">
        <f>IF(R183="", "", _xlfn.XLOOKUP(R183, 'UHCC resource mapping'!D:D, 'UHCC resource mapping'!E:E, ""))</f>
        <v>Mammography (diagnostic)</v>
      </c>
      <c r="T183" s="173" t="s">
        <v>334</v>
      </c>
      <c r="U183" s="763"/>
      <c r="V183" s="763"/>
      <c r="W183" s="174"/>
      <c r="X183" s="176"/>
      <c r="Y183" s="178"/>
      <c r="Z183" s="180"/>
      <c r="AA183" s="173"/>
      <c r="AB183" s="173" t="str">
        <f>IF(R183="", "", _xlfn.XLOOKUP(R183, 'UHCC resource mapping'!D:D, 'UHCC resource mapping'!E:E, ""))</f>
        <v>Mammography (diagnostic)</v>
      </c>
      <c r="AC183" s="232">
        <v>0.25</v>
      </c>
      <c r="AD183" s="178"/>
      <c r="AE183" s="178"/>
      <c r="AF183" s="178"/>
      <c r="AG183" s="235">
        <v>0.5</v>
      </c>
      <c r="AH183" s="404">
        <v>0.5</v>
      </c>
      <c r="AI183" s="575" t="s">
        <v>444</v>
      </c>
      <c r="AJ183" s="575" t="s">
        <v>445</v>
      </c>
      <c r="AK183" s="575" t="s">
        <v>446</v>
      </c>
      <c r="AL183" s="575" t="s">
        <v>447</v>
      </c>
      <c r="AM183" s="575">
        <v>3</v>
      </c>
      <c r="AN183" s="408"/>
      <c r="AO183" s="173"/>
      <c r="AP183" s="756" t="s">
        <v>146</v>
      </c>
      <c r="AQ183" s="756"/>
      <c r="AR183" s="756" t="s">
        <v>147</v>
      </c>
      <c r="AS183" s="756" t="s">
        <v>148</v>
      </c>
      <c r="AT183" s="757" t="s">
        <v>93</v>
      </c>
      <c r="AU183" s="756" t="s">
        <v>149</v>
      </c>
      <c r="AV183" s="756" t="s">
        <v>95</v>
      </c>
      <c r="AW183" s="756" t="s">
        <v>96</v>
      </c>
      <c r="AX183" s="758">
        <v>1</v>
      </c>
      <c r="AY183" s="173"/>
      <c r="AZ183" s="612"/>
      <c r="BA183" s="173"/>
      <c r="BB183" s="173"/>
      <c r="BC183" s="173"/>
      <c r="BD183" s="173"/>
      <c r="BE183" s="173"/>
      <c r="BF183" s="173"/>
    </row>
    <row r="184" spans="1:58" s="159" customFormat="1" ht="16.5" customHeight="1" x14ac:dyDescent="0.2">
      <c r="A184" s="720">
        <v>4</v>
      </c>
      <c r="B184" s="649" t="s">
        <v>462</v>
      </c>
      <c r="C184" s="173"/>
      <c r="D184" s="173"/>
      <c r="E184" s="173"/>
      <c r="F184" s="173"/>
      <c r="G184" s="173"/>
      <c r="H184" s="173"/>
      <c r="I184" s="173"/>
      <c r="J184" s="173"/>
      <c r="K184" s="173"/>
      <c r="L184" s="173"/>
      <c r="M184" s="173"/>
      <c r="N184" s="173"/>
      <c r="O184" s="173"/>
      <c r="P184" s="173"/>
      <c r="Q184" s="174" t="str">
        <f>IF(R184="", "", _xlfn.XLOOKUP(R184, 'UHCC resource mapping'!D:D, 'UHCC resource mapping'!B:B, ""))</f>
        <v>Early detection, diagnosis and staging of breast cancer</v>
      </c>
      <c r="R184" s="399" t="s">
        <v>209</v>
      </c>
      <c r="S184" s="173" t="str">
        <f>IF(R184="", "", _xlfn.XLOOKUP(R184, 'UHCC resource mapping'!D:D, 'UHCC resource mapping'!E:E, ""))</f>
        <v>Mammography (diagnostic)</v>
      </c>
      <c r="T184" s="173" t="s">
        <v>334</v>
      </c>
      <c r="U184" s="763"/>
      <c r="V184" s="763"/>
      <c r="W184" s="174"/>
      <c r="X184" s="176"/>
      <c r="Y184" s="178"/>
      <c r="Z184" s="180"/>
      <c r="AA184" s="173"/>
      <c r="AB184" s="173" t="str">
        <f>IF(R184="", "", _xlfn.XLOOKUP(R184, 'UHCC resource mapping'!D:D, 'UHCC resource mapping'!E:E, ""))</f>
        <v>Mammography (diagnostic)</v>
      </c>
      <c r="AC184" s="232">
        <v>0.25</v>
      </c>
      <c r="AD184" s="178"/>
      <c r="AE184" s="178"/>
      <c r="AF184" s="178"/>
      <c r="AG184" s="235">
        <v>0.5</v>
      </c>
      <c r="AH184" s="404">
        <v>0.5</v>
      </c>
      <c r="AI184" s="572" t="s">
        <v>471</v>
      </c>
      <c r="AJ184" s="572" t="s">
        <v>449</v>
      </c>
      <c r="AK184" s="572" t="s">
        <v>446</v>
      </c>
      <c r="AL184" s="572" t="s">
        <v>446</v>
      </c>
      <c r="AM184" s="572">
        <v>5</v>
      </c>
      <c r="AN184" s="408"/>
      <c r="AO184" s="173"/>
      <c r="AP184" s="756" t="s">
        <v>146</v>
      </c>
      <c r="AQ184" s="756"/>
      <c r="AR184" s="756" t="s">
        <v>150</v>
      </c>
      <c r="AS184" s="756" t="s">
        <v>106</v>
      </c>
      <c r="AT184" s="757" t="s">
        <v>93</v>
      </c>
      <c r="AU184" s="756" t="s">
        <v>151</v>
      </c>
      <c r="AV184" s="756" t="s">
        <v>108</v>
      </c>
      <c r="AW184" s="756" t="s">
        <v>96</v>
      </c>
      <c r="AX184" s="758">
        <v>1</v>
      </c>
      <c r="AY184" s="173"/>
      <c r="AZ184" s="612"/>
      <c r="BA184" s="173"/>
      <c r="BB184" s="173"/>
      <c r="BC184" s="173"/>
      <c r="BD184" s="173"/>
      <c r="BE184" s="173"/>
      <c r="BF184" s="173"/>
    </row>
    <row r="185" spans="1:58" s="159" customFormat="1" ht="16.5" customHeight="1" x14ac:dyDescent="0.2">
      <c r="A185" s="720">
        <v>4</v>
      </c>
      <c r="B185" s="649" t="s">
        <v>462</v>
      </c>
      <c r="C185" s="173"/>
      <c r="D185" s="173"/>
      <c r="E185" s="173"/>
      <c r="F185" s="173"/>
      <c r="G185" s="173"/>
      <c r="H185" s="173"/>
      <c r="I185" s="173"/>
      <c r="J185" s="173"/>
      <c r="K185" s="173"/>
      <c r="L185" s="173"/>
      <c r="M185" s="173"/>
      <c r="N185" s="173"/>
      <c r="O185" s="173"/>
      <c r="P185" s="173"/>
      <c r="Q185" s="174" t="str">
        <f>IF(R185="", "", _xlfn.XLOOKUP(R185, 'UHCC resource mapping'!D:D, 'UHCC resource mapping'!B:B, ""))</f>
        <v>Early detection, diagnosis and staging of breast cancer</v>
      </c>
      <c r="R185" s="399" t="s">
        <v>209</v>
      </c>
      <c r="S185" s="173" t="str">
        <f>IF(R185="", "", _xlfn.XLOOKUP(R185, 'UHCC resource mapping'!D:D, 'UHCC resource mapping'!E:E, ""))</f>
        <v>Mammography (diagnostic)</v>
      </c>
      <c r="T185" s="173" t="s">
        <v>334</v>
      </c>
      <c r="U185" s="763"/>
      <c r="V185" s="763"/>
      <c r="W185" s="174"/>
      <c r="X185" s="176"/>
      <c r="Y185" s="178"/>
      <c r="Z185" s="180"/>
      <c r="AA185" s="173"/>
      <c r="AB185" s="173" t="str">
        <f>IF(R185="", "", _xlfn.XLOOKUP(R185, 'UHCC resource mapping'!D:D, 'UHCC resource mapping'!E:E, ""))</f>
        <v>Mammography (diagnostic)</v>
      </c>
      <c r="AC185" s="232">
        <v>0.25</v>
      </c>
      <c r="AD185" s="178"/>
      <c r="AE185" s="178"/>
      <c r="AF185" s="178"/>
      <c r="AG185" s="235">
        <v>0.5</v>
      </c>
      <c r="AH185" s="404">
        <v>0.5</v>
      </c>
      <c r="AI185" s="572" t="s">
        <v>450</v>
      </c>
      <c r="AJ185" s="572" t="s">
        <v>449</v>
      </c>
      <c r="AK185" s="598" t="s">
        <v>1627</v>
      </c>
      <c r="AL185" s="572" t="s">
        <v>435</v>
      </c>
      <c r="AM185" s="572">
        <v>3</v>
      </c>
      <c r="AN185" s="408"/>
      <c r="AO185" s="173"/>
      <c r="AP185" s="612"/>
      <c r="AQ185" s="179"/>
      <c r="AR185" s="173"/>
      <c r="AS185" s="173"/>
      <c r="AT185" s="173"/>
      <c r="AU185" s="173"/>
      <c r="AV185" s="173"/>
      <c r="AW185" s="173"/>
      <c r="AX185" s="174"/>
      <c r="AY185" s="173"/>
      <c r="AZ185" s="612"/>
      <c r="BA185" s="173"/>
      <c r="BB185" s="173"/>
      <c r="BC185" s="173"/>
      <c r="BD185" s="173"/>
      <c r="BE185" s="173"/>
      <c r="BF185" s="173"/>
    </row>
    <row r="186" spans="1:58" s="159" customFormat="1" ht="16.5" customHeight="1" x14ac:dyDescent="0.2">
      <c r="A186" s="720">
        <v>4</v>
      </c>
      <c r="B186" s="649" t="s">
        <v>462</v>
      </c>
      <c r="C186" s="173"/>
      <c r="D186" s="173"/>
      <c r="E186" s="173"/>
      <c r="F186" s="173"/>
      <c r="G186" s="173"/>
      <c r="H186" s="173"/>
      <c r="I186" s="173"/>
      <c r="J186" s="173"/>
      <c r="K186" s="173"/>
      <c r="L186" s="173"/>
      <c r="M186" s="173"/>
      <c r="N186" s="173"/>
      <c r="O186" s="173"/>
      <c r="P186" s="173"/>
      <c r="Q186" s="174" t="str">
        <f>IF(R186="", "", _xlfn.XLOOKUP(R186, 'UHCC resource mapping'!D:D, 'UHCC resource mapping'!B:B, ""))</f>
        <v>Early detection, diagnosis and staging of breast cancer</v>
      </c>
      <c r="R186" s="175" t="s">
        <v>182</v>
      </c>
      <c r="S186" s="173" t="str">
        <f>IF(R186="", "", _xlfn.XLOOKUP(R186, 'UHCC resource mapping'!D:D, 'UHCC resource mapping'!E:E, ""))</f>
        <v>X-ray</v>
      </c>
      <c r="T186" s="173" t="s">
        <v>334</v>
      </c>
      <c r="U186" s="763"/>
      <c r="V186" s="763"/>
      <c r="W186" s="174"/>
      <c r="X186" s="174"/>
      <c r="Y186" s="312"/>
      <c r="Z186" s="312"/>
      <c r="AA186" s="173"/>
      <c r="AB186" s="173" t="str">
        <f>IF(R186="", "", _xlfn.XLOOKUP(R186, 'UHCC resource mapping'!D:D, 'UHCC resource mapping'!E:E, ""))</f>
        <v>X-ray</v>
      </c>
      <c r="AC186" s="235">
        <v>0.4</v>
      </c>
      <c r="AD186" s="312"/>
      <c r="AE186" s="312"/>
      <c r="AF186" s="312"/>
      <c r="AG186" s="235">
        <v>0.5</v>
      </c>
      <c r="AH186" s="235">
        <v>0.5</v>
      </c>
      <c r="AI186" s="446" t="s">
        <v>444</v>
      </c>
      <c r="AJ186" s="446" t="s">
        <v>445</v>
      </c>
      <c r="AK186" s="446" t="s">
        <v>446</v>
      </c>
      <c r="AL186" s="446" t="s">
        <v>447</v>
      </c>
      <c r="AM186" s="446">
        <v>3</v>
      </c>
      <c r="AN186" s="173"/>
      <c r="AO186" s="173"/>
      <c r="AP186" s="757" t="s">
        <v>183</v>
      </c>
      <c r="AQ186" s="757"/>
      <c r="AR186" s="757" t="s">
        <v>184</v>
      </c>
      <c r="AS186" s="757" t="s">
        <v>148</v>
      </c>
      <c r="AT186" s="757" t="s">
        <v>185</v>
      </c>
      <c r="AU186" s="757" t="s">
        <v>186</v>
      </c>
      <c r="AV186" s="757" t="s">
        <v>95</v>
      </c>
      <c r="AW186" s="757" t="s">
        <v>101</v>
      </c>
      <c r="AX186" s="765">
        <v>1</v>
      </c>
      <c r="AY186" s="173"/>
      <c r="AZ186" s="612"/>
      <c r="BA186" s="173"/>
      <c r="BB186" s="173"/>
      <c r="BC186" s="173"/>
      <c r="BD186" s="173"/>
      <c r="BE186" s="173"/>
      <c r="BF186" s="173"/>
    </row>
    <row r="187" spans="1:58" s="159" customFormat="1" ht="16.5" customHeight="1" x14ac:dyDescent="0.2">
      <c r="A187" s="720">
        <v>4</v>
      </c>
      <c r="B187" s="649" t="s">
        <v>462</v>
      </c>
      <c r="C187" s="173"/>
      <c r="D187" s="173"/>
      <c r="E187" s="173"/>
      <c r="F187" s="173"/>
      <c r="G187" s="173"/>
      <c r="H187" s="173"/>
      <c r="I187" s="173"/>
      <c r="J187" s="173"/>
      <c r="K187" s="173"/>
      <c r="L187" s="173"/>
      <c r="M187" s="173"/>
      <c r="N187" s="173"/>
      <c r="O187" s="173"/>
      <c r="P187" s="173"/>
      <c r="Q187" s="174" t="str">
        <f>IF(R187="", "", _xlfn.XLOOKUP(R187, 'UHCC resource mapping'!D:D, 'UHCC resource mapping'!B:B, ""))</f>
        <v>Early detection, diagnosis and staging of breast cancer</v>
      </c>
      <c r="R187" s="175" t="s">
        <v>182</v>
      </c>
      <c r="S187" s="173" t="str">
        <f>IF(R187="", "", _xlfn.XLOOKUP(R187, 'UHCC resource mapping'!D:D, 'UHCC resource mapping'!E:E, ""))</f>
        <v>X-ray</v>
      </c>
      <c r="T187" s="173" t="s">
        <v>334</v>
      </c>
      <c r="U187" s="763"/>
      <c r="V187" s="763"/>
      <c r="W187" s="174"/>
      <c r="X187" s="176"/>
      <c r="Y187" s="178"/>
      <c r="Z187" s="180"/>
      <c r="AA187" s="173"/>
      <c r="AB187" s="173" t="str">
        <f>IF(R187="", "", _xlfn.XLOOKUP(R187, 'UHCC resource mapping'!D:D, 'UHCC resource mapping'!E:E, ""))</f>
        <v>X-ray</v>
      </c>
      <c r="AC187" s="235">
        <v>0.4</v>
      </c>
      <c r="AD187" s="178"/>
      <c r="AE187" s="178"/>
      <c r="AF187" s="178"/>
      <c r="AG187" s="235">
        <v>0.5</v>
      </c>
      <c r="AH187" s="235">
        <v>0.5</v>
      </c>
      <c r="AI187" s="576" t="s">
        <v>470</v>
      </c>
      <c r="AJ187" s="572" t="s">
        <v>449</v>
      </c>
      <c r="AK187" s="572" t="s">
        <v>446</v>
      </c>
      <c r="AL187" s="572" t="s">
        <v>446</v>
      </c>
      <c r="AM187" s="572">
        <v>5</v>
      </c>
      <c r="AN187" s="173"/>
      <c r="AO187" s="173"/>
      <c r="AP187" s="752" t="s">
        <v>183</v>
      </c>
      <c r="AQ187" s="784"/>
      <c r="AR187" s="752" t="s">
        <v>187</v>
      </c>
      <c r="AS187" s="752" t="s">
        <v>106</v>
      </c>
      <c r="AT187" s="798" t="s">
        <v>93</v>
      </c>
      <c r="AU187" s="798" t="s">
        <v>188</v>
      </c>
      <c r="AV187" s="798" t="s">
        <v>108</v>
      </c>
      <c r="AW187" s="798" t="s">
        <v>101</v>
      </c>
      <c r="AX187" s="799">
        <v>1</v>
      </c>
      <c r="AY187" s="173"/>
      <c r="AZ187" s="612"/>
      <c r="BA187" s="173"/>
      <c r="BB187" s="173"/>
      <c r="BC187" s="173"/>
      <c r="BD187" s="173"/>
      <c r="BE187" s="173"/>
      <c r="BF187" s="173"/>
    </row>
    <row r="188" spans="1:58" s="159" customFormat="1" ht="16.5" customHeight="1" x14ac:dyDescent="0.2">
      <c r="A188" s="720">
        <v>4</v>
      </c>
      <c r="B188" s="649" t="s">
        <v>462</v>
      </c>
      <c r="C188" s="173"/>
      <c r="D188" s="173"/>
      <c r="E188" s="173"/>
      <c r="F188" s="173"/>
      <c r="G188" s="173"/>
      <c r="H188" s="173"/>
      <c r="I188" s="173"/>
      <c r="J188" s="173"/>
      <c r="K188" s="173"/>
      <c r="L188" s="173"/>
      <c r="M188" s="173"/>
      <c r="N188" s="173"/>
      <c r="O188" s="173"/>
      <c r="P188" s="173"/>
      <c r="Q188" s="174" t="str">
        <f>IF(R188="", "", _xlfn.XLOOKUP(R188, 'UHCC resource mapping'!D:D, 'UHCC resource mapping'!B:B, ""))</f>
        <v>Early detection, diagnosis and staging of breast cancer</v>
      </c>
      <c r="R188" s="175" t="s">
        <v>182</v>
      </c>
      <c r="S188" s="173" t="str">
        <f>IF(R188="", "", _xlfn.XLOOKUP(R188, 'UHCC resource mapping'!D:D, 'UHCC resource mapping'!E:E, ""))</f>
        <v>X-ray</v>
      </c>
      <c r="T188" s="173" t="s">
        <v>334</v>
      </c>
      <c r="U188" s="763"/>
      <c r="V188" s="763"/>
      <c r="W188" s="174"/>
      <c r="X188" s="176"/>
      <c r="Y188" s="178"/>
      <c r="Z188" s="180"/>
      <c r="AA188" s="173"/>
      <c r="AB188" s="173" t="str">
        <f>IF(R188="", "", _xlfn.XLOOKUP(R188, 'UHCC resource mapping'!D:D, 'UHCC resource mapping'!E:E, ""))</f>
        <v>X-ray</v>
      </c>
      <c r="AC188" s="235">
        <v>0.4</v>
      </c>
      <c r="AD188" s="178"/>
      <c r="AE188" s="178"/>
      <c r="AF188" s="178"/>
      <c r="AG188" s="235">
        <v>0.5</v>
      </c>
      <c r="AH188" s="235">
        <v>0.5</v>
      </c>
      <c r="AI188" s="576" t="s">
        <v>450</v>
      </c>
      <c r="AJ188" s="572" t="s">
        <v>449</v>
      </c>
      <c r="AK188" s="598" t="s">
        <v>1627</v>
      </c>
      <c r="AL188" s="572" t="s">
        <v>435</v>
      </c>
      <c r="AM188" s="572">
        <v>3</v>
      </c>
      <c r="AN188" s="173"/>
      <c r="AO188" s="173"/>
      <c r="AP188" s="800" t="s">
        <v>183</v>
      </c>
      <c r="AQ188" s="801"/>
      <c r="AR188" s="774" t="s">
        <v>189</v>
      </c>
      <c r="AS188" s="800" t="s">
        <v>103</v>
      </c>
      <c r="AT188" s="800" t="s">
        <v>93</v>
      </c>
      <c r="AU188" s="800" t="s">
        <v>190</v>
      </c>
      <c r="AV188" s="800" t="s">
        <v>95</v>
      </c>
      <c r="AW188" s="800" t="s">
        <v>101</v>
      </c>
      <c r="AX188" s="802">
        <v>1</v>
      </c>
      <c r="AY188" s="173"/>
      <c r="AZ188" s="612"/>
      <c r="BA188" s="173"/>
      <c r="BB188" s="173"/>
      <c r="BC188" s="173"/>
      <c r="BD188" s="173"/>
      <c r="BE188" s="173"/>
      <c r="BF188" s="173"/>
    </row>
    <row r="189" spans="1:58" s="965" customFormat="1" ht="33.75" customHeight="1" x14ac:dyDescent="0.2">
      <c r="A189" s="915">
        <v>4</v>
      </c>
      <c r="B189" s="916" t="s">
        <v>462</v>
      </c>
      <c r="C189" s="189"/>
      <c r="D189" s="189"/>
      <c r="E189" s="189"/>
      <c r="F189" s="189"/>
      <c r="G189" s="189"/>
      <c r="H189" s="189"/>
      <c r="I189" s="189"/>
      <c r="J189" s="189"/>
      <c r="K189" s="189"/>
      <c r="L189" s="189"/>
      <c r="M189" s="189"/>
      <c r="N189" s="189"/>
      <c r="O189" s="917" t="s">
        <v>453</v>
      </c>
      <c r="P189" s="189"/>
      <c r="Q189" s="190" t="str">
        <f>IF(R189="", "", _xlfn.XLOOKUP(R189, 'UHCC resource mapping'!D:D, 'UHCC resource mapping'!B:B, ""))</f>
        <v>Early detection, diagnosis and staging of breast cancer</v>
      </c>
      <c r="R189" s="191" t="s">
        <v>88</v>
      </c>
      <c r="S189" s="189" t="str">
        <f>IF(R189="", "", _xlfn.XLOOKUP(R189, 'UHCC resource mapping'!D:D, 'UHCC resource mapping'!E:E, ""))</f>
        <v>History and physical examination</v>
      </c>
      <c r="T189" s="189" t="s">
        <v>334</v>
      </c>
      <c r="U189" s="809"/>
      <c r="V189" s="809"/>
      <c r="W189" s="190" t="s">
        <v>568</v>
      </c>
      <c r="X189" s="900" t="s">
        <v>1657</v>
      </c>
      <c r="Y189" s="1015">
        <v>5</v>
      </c>
      <c r="Z189" s="961" t="s">
        <v>1674</v>
      </c>
      <c r="AA189" s="919"/>
      <c r="AB189" s="919" t="str">
        <f>IF(R189="", "", _xlfn.XLOOKUP(R189, 'UHCC resource mapping'!D:D, 'UHCC resource mapping'!E:E, ""))</f>
        <v>History and physical examination</v>
      </c>
      <c r="AC189" s="921">
        <v>1</v>
      </c>
      <c r="AD189" s="192"/>
      <c r="AE189" s="192"/>
      <c r="AF189" s="192"/>
      <c r="AG189" s="921">
        <v>0.7</v>
      </c>
      <c r="AH189" s="921">
        <v>0.3</v>
      </c>
      <c r="AI189" s="922" t="s">
        <v>464</v>
      </c>
      <c r="AJ189" s="922" t="s">
        <v>465</v>
      </c>
      <c r="AK189" s="922" t="s">
        <v>1629</v>
      </c>
      <c r="AL189" s="583" t="s">
        <v>435</v>
      </c>
      <c r="AM189" s="922">
        <v>6</v>
      </c>
      <c r="AN189" s="919"/>
      <c r="AO189" s="919"/>
      <c r="AP189" s="962" t="s">
        <v>97</v>
      </c>
      <c r="AQ189" s="963"/>
      <c r="AR189" s="962" t="s">
        <v>570</v>
      </c>
      <c r="AS189" s="962" t="s">
        <v>561</v>
      </c>
      <c r="AT189" s="962" t="s">
        <v>185</v>
      </c>
      <c r="AU189" s="962" t="s">
        <v>100</v>
      </c>
      <c r="AV189" s="962" t="s">
        <v>95</v>
      </c>
      <c r="AW189" s="962" t="s">
        <v>101</v>
      </c>
      <c r="AX189" s="964">
        <v>1</v>
      </c>
      <c r="AY189" s="919"/>
      <c r="AZ189" s="925"/>
      <c r="BA189" s="919"/>
      <c r="BB189" s="919"/>
      <c r="BC189" s="919"/>
      <c r="BD189" s="919"/>
      <c r="BE189" s="919"/>
      <c r="BF189" s="919"/>
    </row>
    <row r="190" spans="1:58" s="240" customFormat="1" ht="16.5" customHeight="1" x14ac:dyDescent="0.2">
      <c r="A190" s="717">
        <v>4</v>
      </c>
      <c r="B190" s="422" t="s">
        <v>462</v>
      </c>
      <c r="C190" s="189"/>
      <c r="D190" s="189"/>
      <c r="E190" s="189"/>
      <c r="F190" s="189"/>
      <c r="G190" s="189"/>
      <c r="H190" s="189"/>
      <c r="I190" s="189"/>
      <c r="J190" s="189"/>
      <c r="K190" s="189"/>
      <c r="L190" s="189"/>
      <c r="M190" s="189"/>
      <c r="N190" s="189"/>
      <c r="O190" s="189"/>
      <c r="P190" s="189"/>
      <c r="Q190" s="190" t="str">
        <f>IF(R190="", "", _xlfn.XLOOKUP(R190, 'UHCC resource mapping'!D:D, 'UHCC resource mapping'!B:B, ""))</f>
        <v>Early detection, diagnosis and staging of breast cancer</v>
      </c>
      <c r="R190" s="191" t="s">
        <v>88</v>
      </c>
      <c r="S190" s="189" t="str">
        <f>IF(R190="", "", _xlfn.XLOOKUP(R190, 'UHCC resource mapping'!D:D, 'UHCC resource mapping'!E:E, ""))</f>
        <v>History and physical examination</v>
      </c>
      <c r="T190" s="189" t="s">
        <v>334</v>
      </c>
      <c r="U190" s="809"/>
      <c r="V190" s="809"/>
      <c r="W190" s="190"/>
      <c r="X190" s="236"/>
      <c r="Y190" s="237"/>
      <c r="Z190" s="238"/>
      <c r="AA190" s="189"/>
      <c r="AB190" s="189" t="str">
        <f>IF(R190="", "", _xlfn.XLOOKUP(R190, 'UHCC resource mapping'!D:D, 'UHCC resource mapping'!E:E, ""))</f>
        <v>History and physical examination</v>
      </c>
      <c r="AC190" s="235">
        <v>1</v>
      </c>
      <c r="AD190" s="237"/>
      <c r="AE190" s="237"/>
      <c r="AF190" s="237"/>
      <c r="AG190" s="235">
        <v>0.7</v>
      </c>
      <c r="AH190" s="235">
        <v>0.3</v>
      </c>
      <c r="AI190" s="583" t="s">
        <v>466</v>
      </c>
      <c r="AJ190" s="583" t="s">
        <v>434</v>
      </c>
      <c r="AK190" s="583" t="s">
        <v>1629</v>
      </c>
      <c r="AL190" s="583" t="s">
        <v>435</v>
      </c>
      <c r="AM190" s="583">
        <v>4</v>
      </c>
      <c r="AN190" s="189"/>
      <c r="AO190" s="189"/>
      <c r="AP190" s="757" t="s">
        <v>90</v>
      </c>
      <c r="AQ190" s="764"/>
      <c r="AR190" s="757" t="s">
        <v>102</v>
      </c>
      <c r="AS190" s="757" t="s">
        <v>103</v>
      </c>
      <c r="AT190" s="766" t="s">
        <v>93</v>
      </c>
      <c r="AU190" s="757" t="s">
        <v>104</v>
      </c>
      <c r="AV190" s="766" t="s">
        <v>95</v>
      </c>
      <c r="AW190" s="766" t="s">
        <v>101</v>
      </c>
      <c r="AX190" s="767">
        <v>1</v>
      </c>
      <c r="AY190" s="189"/>
      <c r="AZ190" s="612"/>
      <c r="BA190" s="189"/>
      <c r="BB190" s="189"/>
      <c r="BC190" s="189"/>
      <c r="BD190" s="189"/>
      <c r="BE190" s="189"/>
      <c r="BF190" s="189"/>
    </row>
    <row r="191" spans="1:58" s="240" customFormat="1" ht="16.5" customHeight="1" x14ac:dyDescent="0.2">
      <c r="A191" s="717">
        <v>4</v>
      </c>
      <c r="B191" s="422" t="s">
        <v>462</v>
      </c>
      <c r="C191" s="189"/>
      <c r="D191" s="189"/>
      <c r="E191" s="189"/>
      <c r="F191" s="189"/>
      <c r="G191" s="189"/>
      <c r="H191" s="189"/>
      <c r="I191" s="189"/>
      <c r="J191" s="189"/>
      <c r="K191" s="189"/>
      <c r="L191" s="189"/>
      <c r="M191" s="189"/>
      <c r="N191" s="189"/>
      <c r="O191" s="189"/>
      <c r="P191" s="189"/>
      <c r="Q191" s="190" t="str">
        <f>IF(R191="", "", _xlfn.XLOOKUP(R191, 'UHCC resource mapping'!D:D, 'UHCC resource mapping'!B:B, ""))</f>
        <v>Early detection, diagnosis and staging of breast cancer</v>
      </c>
      <c r="R191" s="191" t="s">
        <v>88</v>
      </c>
      <c r="S191" s="189" t="str">
        <f>IF(R191="", "", _xlfn.XLOOKUP(R191, 'UHCC resource mapping'!D:D, 'UHCC resource mapping'!E:E, ""))</f>
        <v>History and physical examination</v>
      </c>
      <c r="T191" s="189" t="s">
        <v>334</v>
      </c>
      <c r="U191" s="809"/>
      <c r="V191" s="809"/>
      <c r="W191" s="190"/>
      <c r="X191" s="236"/>
      <c r="Y191" s="237"/>
      <c r="Z191" s="238"/>
      <c r="AA191" s="189"/>
      <c r="AB191" s="189" t="str">
        <f>IF(R191="", "", _xlfn.XLOOKUP(R191, 'UHCC resource mapping'!D:D, 'UHCC resource mapping'!E:E, ""))</f>
        <v>History and physical examination</v>
      </c>
      <c r="AC191" s="235">
        <v>1</v>
      </c>
      <c r="AD191" s="237"/>
      <c r="AE191" s="237"/>
      <c r="AF191" s="237"/>
      <c r="AG191" s="235">
        <v>0.7</v>
      </c>
      <c r="AH191" s="235">
        <v>0.3</v>
      </c>
      <c r="AI191" s="583"/>
      <c r="AJ191" s="583"/>
      <c r="AK191" s="583"/>
      <c r="AL191" s="583"/>
      <c r="AM191" s="583"/>
      <c r="AN191" s="189"/>
      <c r="AO191" s="189"/>
      <c r="AP191" s="757" t="s">
        <v>90</v>
      </c>
      <c r="AQ191" s="764"/>
      <c r="AR191" s="757" t="s">
        <v>105</v>
      </c>
      <c r="AS191" s="757" t="s">
        <v>106</v>
      </c>
      <c r="AT191" s="757" t="s">
        <v>93</v>
      </c>
      <c r="AU191" s="757" t="s">
        <v>107</v>
      </c>
      <c r="AV191" s="757" t="s">
        <v>108</v>
      </c>
      <c r="AW191" s="757" t="s">
        <v>101</v>
      </c>
      <c r="AX191" s="765">
        <v>1</v>
      </c>
      <c r="AY191" s="189"/>
      <c r="AZ191" s="612"/>
      <c r="BA191" s="189"/>
      <c r="BB191" s="189"/>
      <c r="BC191" s="189"/>
      <c r="BD191" s="189"/>
      <c r="BE191" s="189"/>
      <c r="BF191" s="189"/>
    </row>
    <row r="192" spans="1:58" s="240" customFormat="1" ht="16.5" customHeight="1" x14ac:dyDescent="0.2">
      <c r="A192" s="717">
        <v>4</v>
      </c>
      <c r="B192" s="422" t="s">
        <v>462</v>
      </c>
      <c r="C192" s="189"/>
      <c r="D192" s="189"/>
      <c r="E192" s="189"/>
      <c r="F192" s="189"/>
      <c r="G192" s="189"/>
      <c r="H192" s="189"/>
      <c r="I192" s="189"/>
      <c r="J192" s="189"/>
      <c r="K192" s="189"/>
      <c r="L192" s="189"/>
      <c r="M192" s="189"/>
      <c r="N192" s="189"/>
      <c r="O192" s="189"/>
      <c r="P192" s="189"/>
      <c r="Q192" s="190" t="str">
        <f>IF(R192="", "", _xlfn.XLOOKUP(R192, 'UHCC resource mapping'!D:D, 'UHCC resource mapping'!B:B, ""))</f>
        <v>Early detection, diagnosis and staging of breast cancer</v>
      </c>
      <c r="R192" s="191" t="s">
        <v>88</v>
      </c>
      <c r="S192" s="189" t="str">
        <f>IF(R192="", "", _xlfn.XLOOKUP(R192, 'UHCC resource mapping'!D:D, 'UHCC resource mapping'!E:E, ""))</f>
        <v>History and physical examination</v>
      </c>
      <c r="T192" s="189" t="s">
        <v>334</v>
      </c>
      <c r="U192" s="809"/>
      <c r="V192" s="809"/>
      <c r="W192" s="190"/>
      <c r="X192" s="236"/>
      <c r="Y192" s="237"/>
      <c r="Z192" s="238"/>
      <c r="AA192" s="189"/>
      <c r="AB192" s="189" t="str">
        <f>IF(R192="", "", _xlfn.XLOOKUP(R192, 'UHCC resource mapping'!D:D, 'UHCC resource mapping'!E:E, ""))</f>
        <v>History and physical examination</v>
      </c>
      <c r="AC192" s="235">
        <v>1</v>
      </c>
      <c r="AD192" s="237"/>
      <c r="AE192" s="237"/>
      <c r="AF192" s="237"/>
      <c r="AG192" s="235">
        <v>0.7</v>
      </c>
      <c r="AH192" s="235">
        <v>0.3</v>
      </c>
      <c r="AI192" s="583"/>
      <c r="AJ192" s="583"/>
      <c r="AK192" s="583"/>
      <c r="AL192" s="583"/>
      <c r="AM192" s="583"/>
      <c r="AN192" s="189"/>
      <c r="AO192" s="189"/>
      <c r="AP192" s="766" t="s">
        <v>90</v>
      </c>
      <c r="AQ192" s="788"/>
      <c r="AR192" s="789" t="s">
        <v>109</v>
      </c>
      <c r="AS192" s="757" t="s">
        <v>103</v>
      </c>
      <c r="AT192" s="766" t="s">
        <v>93</v>
      </c>
      <c r="AU192" s="757" t="s">
        <v>110</v>
      </c>
      <c r="AV192" s="766" t="s">
        <v>95</v>
      </c>
      <c r="AW192" s="766" t="s">
        <v>96</v>
      </c>
      <c r="AX192" s="790">
        <v>1</v>
      </c>
      <c r="AY192" s="189"/>
      <c r="AZ192" s="612"/>
      <c r="BA192" s="189"/>
      <c r="BB192" s="189"/>
      <c r="BC192" s="189"/>
      <c r="BD192" s="189"/>
      <c r="BE192" s="189"/>
      <c r="BF192" s="189"/>
    </row>
    <row r="193" spans="1:59" s="240" customFormat="1" ht="16.5" customHeight="1" x14ac:dyDescent="0.25">
      <c r="A193" s="717">
        <v>4</v>
      </c>
      <c r="B193" s="422" t="s">
        <v>462</v>
      </c>
      <c r="C193" s="189"/>
      <c r="D193" s="189"/>
      <c r="E193" s="189"/>
      <c r="F193" s="189"/>
      <c r="G193" s="189"/>
      <c r="H193" s="189"/>
      <c r="I193" s="189"/>
      <c r="J193" s="189"/>
      <c r="K193" s="189"/>
      <c r="L193" s="189"/>
      <c r="M193" s="189"/>
      <c r="N193" s="189"/>
      <c r="O193" s="189"/>
      <c r="P193" s="189"/>
      <c r="Q193" s="190" t="str">
        <f>IF(R193="", "", _xlfn.XLOOKUP(R193, 'UHCC resource mapping'!D:D, 'UHCC resource mapping'!B:B, ""))</f>
        <v>Treatment of breast cancer</v>
      </c>
      <c r="R193" s="191" t="s">
        <v>262</v>
      </c>
      <c r="S193" s="189" t="str">
        <f>IF(R193="", "", _xlfn.XLOOKUP(R193, 'UHCC resource mapping'!D:D, 'UHCC resource mapping'!E:E, ""))</f>
        <v>Mastectomy</v>
      </c>
      <c r="T193" s="189" t="s">
        <v>334</v>
      </c>
      <c r="U193" s="809"/>
      <c r="V193" s="809"/>
      <c r="W193" s="190"/>
      <c r="X193" s="190"/>
      <c r="Y193" s="192"/>
      <c r="Z193" s="192"/>
      <c r="AA193" s="189"/>
      <c r="AB193" s="189" t="str">
        <f>IF(R193="", "", _xlfn.XLOOKUP(R193, 'UHCC resource mapping'!D:D, 'UHCC resource mapping'!E:E, ""))</f>
        <v>Mastectomy</v>
      </c>
      <c r="AC193" s="235">
        <v>0.3</v>
      </c>
      <c r="AD193" s="192"/>
      <c r="AE193" s="192"/>
      <c r="AF193" s="192"/>
      <c r="AG193" s="235">
        <v>0.7</v>
      </c>
      <c r="AH193" s="235">
        <v>0.3</v>
      </c>
      <c r="AI193" s="583" t="s">
        <v>571</v>
      </c>
      <c r="AJ193" s="583" t="s">
        <v>478</v>
      </c>
      <c r="AK193" s="583" t="s">
        <v>1629</v>
      </c>
      <c r="AL193" s="583" t="s">
        <v>451</v>
      </c>
      <c r="AM193" s="583">
        <v>10</v>
      </c>
      <c r="AN193" s="189"/>
      <c r="AO193" s="189"/>
      <c r="AP193" s="612"/>
      <c r="AQ193" s="189"/>
      <c r="AR193" s="189"/>
      <c r="AS193" s="189"/>
      <c r="AT193" s="189"/>
      <c r="AU193" s="189"/>
      <c r="AV193" s="189"/>
      <c r="AW193" s="189"/>
      <c r="AX193" s="190"/>
      <c r="AY193" s="500">
        <v>1</v>
      </c>
      <c r="AZ193" s="210" t="s">
        <v>572</v>
      </c>
      <c r="BA193" s="210" t="s">
        <v>490</v>
      </c>
      <c r="BB193" s="689" t="s">
        <v>573</v>
      </c>
      <c r="BC193" s="846" t="s">
        <v>574</v>
      </c>
      <c r="BD193" s="210" t="s">
        <v>483</v>
      </c>
      <c r="BE193" s="210" t="s">
        <v>575</v>
      </c>
      <c r="BF193" s="210">
        <v>1</v>
      </c>
      <c r="BG193" s="501">
        <v>1</v>
      </c>
    </row>
    <row r="194" spans="1:59" s="240" customFormat="1" ht="16.5" customHeight="1" x14ac:dyDescent="0.2">
      <c r="A194" s="717">
        <v>4</v>
      </c>
      <c r="B194" s="422" t="s">
        <v>462</v>
      </c>
      <c r="C194" s="189"/>
      <c r="D194" s="189"/>
      <c r="E194" s="189"/>
      <c r="F194" s="189"/>
      <c r="G194" s="189"/>
      <c r="H194" s="189"/>
      <c r="I194" s="189"/>
      <c r="J194" s="189"/>
      <c r="K194" s="189"/>
      <c r="L194" s="189"/>
      <c r="M194" s="189"/>
      <c r="N194" s="189"/>
      <c r="O194" s="189"/>
      <c r="P194" s="189"/>
      <c r="Q194" s="190" t="str">
        <f>IF(R194="", "", _xlfn.XLOOKUP(R194, 'UHCC resource mapping'!D:D, 'UHCC resource mapping'!B:B, ""))</f>
        <v>Treatment of breast cancer</v>
      </c>
      <c r="R194" s="191" t="s">
        <v>262</v>
      </c>
      <c r="S194" s="189" t="str">
        <f>IF(R194="", "", _xlfn.XLOOKUP(R194, 'UHCC resource mapping'!D:D, 'UHCC resource mapping'!E:E, ""))</f>
        <v>Mastectomy</v>
      </c>
      <c r="T194" s="189" t="s">
        <v>334</v>
      </c>
      <c r="U194" s="809"/>
      <c r="V194" s="809"/>
      <c r="W194" s="190"/>
      <c r="X194" s="190"/>
      <c r="Y194" s="192"/>
      <c r="Z194" s="192"/>
      <c r="AA194" s="189"/>
      <c r="AB194" s="189" t="str">
        <f>IF(R194="", "", _xlfn.XLOOKUP(R194, 'UHCC resource mapping'!D:D, 'UHCC resource mapping'!E:E, ""))</f>
        <v>Mastectomy</v>
      </c>
      <c r="AC194" s="235">
        <v>0.3</v>
      </c>
      <c r="AD194" s="192"/>
      <c r="AE194" s="192"/>
      <c r="AF194" s="192"/>
      <c r="AG194" s="235">
        <v>0.7</v>
      </c>
      <c r="AH194" s="235">
        <v>0.3</v>
      </c>
      <c r="AI194" s="583" t="s">
        <v>576</v>
      </c>
      <c r="AJ194" s="583" t="s">
        <v>478</v>
      </c>
      <c r="AK194" s="583" t="s">
        <v>436</v>
      </c>
      <c r="AL194" s="583" t="s">
        <v>473</v>
      </c>
      <c r="AM194" s="583">
        <v>20</v>
      </c>
      <c r="AN194" s="189"/>
      <c r="AO194" s="189"/>
      <c r="AX194" s="685"/>
      <c r="AY194" s="189"/>
      <c r="AZ194" s="612" t="s">
        <v>577</v>
      </c>
      <c r="BA194" s="189"/>
      <c r="BB194" s="189"/>
      <c r="BC194" s="189"/>
      <c r="BD194" s="189" t="s">
        <v>483</v>
      </c>
      <c r="BE194" s="682">
        <v>2.5000000000000001E-2</v>
      </c>
      <c r="BF194" s="189">
        <v>1</v>
      </c>
      <c r="BG194" s="240">
        <v>1</v>
      </c>
    </row>
    <row r="195" spans="1:59" s="240" customFormat="1" ht="16.5" customHeight="1" x14ac:dyDescent="0.2">
      <c r="A195" s="717">
        <v>4</v>
      </c>
      <c r="B195" s="422" t="s">
        <v>462</v>
      </c>
      <c r="C195" s="189"/>
      <c r="D195" s="189"/>
      <c r="E195" s="189"/>
      <c r="F195" s="189"/>
      <c r="G195" s="189"/>
      <c r="H195" s="189"/>
      <c r="I195" s="189"/>
      <c r="J195" s="189"/>
      <c r="K195" s="189"/>
      <c r="L195" s="189"/>
      <c r="M195" s="189"/>
      <c r="N195" s="189"/>
      <c r="O195" s="189"/>
      <c r="P195" s="189"/>
      <c r="Q195" s="190" t="str">
        <f>IF(R195="", "", _xlfn.XLOOKUP(R195, 'UHCC resource mapping'!D:D, 'UHCC resource mapping'!B:B, ""))</f>
        <v>Treatment of breast cancer</v>
      </c>
      <c r="R195" s="191" t="s">
        <v>262</v>
      </c>
      <c r="S195" s="189" t="str">
        <f>IF(R195="", "", _xlfn.XLOOKUP(R195, 'UHCC resource mapping'!D:D, 'UHCC resource mapping'!E:E, ""))</f>
        <v>Mastectomy</v>
      </c>
      <c r="T195" s="189" t="s">
        <v>334</v>
      </c>
      <c r="U195" s="809"/>
      <c r="V195" s="809"/>
      <c r="W195" s="190"/>
      <c r="X195" s="236"/>
      <c r="Y195" s="237"/>
      <c r="Z195" s="238"/>
      <c r="AA195" s="189"/>
      <c r="AB195" s="189" t="str">
        <f>IF(R195="", "", _xlfn.XLOOKUP(R195, 'UHCC resource mapping'!D:D, 'UHCC resource mapping'!E:E, ""))</f>
        <v>Mastectomy</v>
      </c>
      <c r="AC195" s="235">
        <v>0.3</v>
      </c>
      <c r="AD195" s="237"/>
      <c r="AE195" s="237"/>
      <c r="AF195" s="237"/>
      <c r="AG195" s="235">
        <v>0.7</v>
      </c>
      <c r="AH195" s="235">
        <v>0.3</v>
      </c>
      <c r="AI195" s="583" t="s">
        <v>444</v>
      </c>
      <c r="AJ195" s="583" t="s">
        <v>445</v>
      </c>
      <c r="AK195" s="583" t="s">
        <v>1629</v>
      </c>
      <c r="AL195" s="583" t="s">
        <v>451</v>
      </c>
      <c r="AM195" s="583">
        <v>8</v>
      </c>
      <c r="AN195" s="189"/>
      <c r="AO195" s="189"/>
      <c r="AX195" s="685"/>
      <c r="AY195" s="683">
        <v>0.92</v>
      </c>
      <c r="AZ195" s="612" t="s">
        <v>578</v>
      </c>
      <c r="BA195" s="189"/>
      <c r="BB195" s="189"/>
      <c r="BC195" s="189"/>
      <c r="BD195" s="189" t="s">
        <v>483</v>
      </c>
      <c r="BE195" s="189" t="s">
        <v>579</v>
      </c>
      <c r="BF195" s="189">
        <v>1</v>
      </c>
      <c r="BG195" s="240">
        <v>1</v>
      </c>
    </row>
    <row r="196" spans="1:59" s="240" customFormat="1" ht="16.5" customHeight="1" x14ac:dyDescent="0.2">
      <c r="A196" s="717">
        <v>4</v>
      </c>
      <c r="B196" s="422" t="s">
        <v>462</v>
      </c>
      <c r="C196" s="189"/>
      <c r="D196" s="189"/>
      <c r="E196" s="189"/>
      <c r="F196" s="189"/>
      <c r="G196" s="189"/>
      <c r="H196" s="189"/>
      <c r="I196" s="189"/>
      <c r="J196" s="189"/>
      <c r="K196" s="189"/>
      <c r="L196" s="189"/>
      <c r="M196" s="189"/>
      <c r="N196" s="189"/>
      <c r="O196" s="189"/>
      <c r="P196" s="189"/>
      <c r="Q196" s="190" t="str">
        <f>IF(R196="", "", _xlfn.XLOOKUP(R196, 'UHCC resource mapping'!D:D, 'UHCC resource mapping'!B:B, ""))</f>
        <v>Treatment of breast cancer</v>
      </c>
      <c r="R196" s="191" t="s">
        <v>262</v>
      </c>
      <c r="S196" s="189" t="str">
        <f>IF(R196="", "", _xlfn.XLOOKUP(R196, 'UHCC resource mapping'!D:D, 'UHCC resource mapping'!E:E, ""))</f>
        <v>Mastectomy</v>
      </c>
      <c r="T196" s="189" t="s">
        <v>334</v>
      </c>
      <c r="U196" s="809"/>
      <c r="V196" s="809"/>
      <c r="W196" s="190"/>
      <c r="X196" s="236"/>
      <c r="Y196" s="237"/>
      <c r="Z196" s="238"/>
      <c r="AA196" s="189"/>
      <c r="AB196" s="189" t="str">
        <f>IF(R196="", "", _xlfn.XLOOKUP(R196, 'UHCC resource mapping'!D:D, 'UHCC resource mapping'!E:E, ""))</f>
        <v>Mastectomy</v>
      </c>
      <c r="AC196" s="235">
        <v>0.3</v>
      </c>
      <c r="AD196" s="237"/>
      <c r="AE196" s="237"/>
      <c r="AF196" s="237"/>
      <c r="AG196" s="235">
        <v>0.7</v>
      </c>
      <c r="AH196" s="235">
        <v>0.3</v>
      </c>
      <c r="AI196" s="583" t="s">
        <v>580</v>
      </c>
      <c r="AJ196" s="583" t="s">
        <v>469</v>
      </c>
      <c r="AK196" s="583" t="s">
        <v>436</v>
      </c>
      <c r="AL196" s="583" t="s">
        <v>473</v>
      </c>
      <c r="AM196" s="583">
        <v>8</v>
      </c>
      <c r="AN196" s="189"/>
      <c r="AO196" s="189"/>
      <c r="AX196" s="685"/>
      <c r="AY196" s="683">
        <v>0.08</v>
      </c>
      <c r="AZ196" s="612" t="s">
        <v>581</v>
      </c>
      <c r="BA196" s="189"/>
      <c r="BB196" s="189"/>
      <c r="BC196" s="189"/>
      <c r="BD196" s="189" t="s">
        <v>483</v>
      </c>
      <c r="BE196" s="189" t="s">
        <v>582</v>
      </c>
      <c r="BF196" s="189">
        <v>1</v>
      </c>
      <c r="BG196" s="240">
        <v>1</v>
      </c>
    </row>
    <row r="197" spans="1:59" s="240" customFormat="1" ht="16.5" customHeight="1" x14ac:dyDescent="0.2">
      <c r="A197" s="717">
        <v>4</v>
      </c>
      <c r="B197" s="422" t="s">
        <v>462</v>
      </c>
      <c r="C197" s="189"/>
      <c r="D197" s="189"/>
      <c r="E197" s="189"/>
      <c r="F197" s="189"/>
      <c r="G197" s="189"/>
      <c r="H197" s="189"/>
      <c r="I197" s="189"/>
      <c r="J197" s="189"/>
      <c r="K197" s="189"/>
      <c r="L197" s="189"/>
      <c r="M197" s="189"/>
      <c r="N197" s="189"/>
      <c r="O197" s="189"/>
      <c r="P197" s="189"/>
      <c r="Q197" s="190" t="str">
        <f>IF(R197="", "", _xlfn.XLOOKUP(R197, 'UHCC resource mapping'!D:D, 'UHCC resource mapping'!B:B, ""))</f>
        <v>Treatment of breast cancer</v>
      </c>
      <c r="R197" s="191" t="s">
        <v>262</v>
      </c>
      <c r="S197" s="189" t="str">
        <f>IF(R197="", "", _xlfn.XLOOKUP(R197, 'UHCC resource mapping'!D:D, 'UHCC resource mapping'!E:E, ""))</f>
        <v>Mastectomy</v>
      </c>
      <c r="T197" s="189" t="s">
        <v>334</v>
      </c>
      <c r="U197" s="809"/>
      <c r="V197" s="809"/>
      <c r="W197" s="190"/>
      <c r="X197" s="190"/>
      <c r="Y197" s="192"/>
      <c r="Z197" s="192"/>
      <c r="AA197" s="189"/>
      <c r="AB197" s="189" t="str">
        <f>IF(R197="", "", _xlfn.XLOOKUP(R197, 'UHCC resource mapping'!D:D, 'UHCC resource mapping'!E:E, ""))</f>
        <v>Mastectomy</v>
      </c>
      <c r="AC197" s="235">
        <v>0.3</v>
      </c>
      <c r="AD197" s="192"/>
      <c r="AE197" s="192"/>
      <c r="AF197" s="192"/>
      <c r="AG197" s="235">
        <v>0.7</v>
      </c>
      <c r="AH197" s="235">
        <v>0.3</v>
      </c>
      <c r="AI197" s="671" t="s">
        <v>583</v>
      </c>
      <c r="AJ197" s="583" t="s">
        <v>475</v>
      </c>
      <c r="AK197" s="583" t="s">
        <v>1631</v>
      </c>
      <c r="AL197" s="583" t="s">
        <v>451</v>
      </c>
      <c r="AM197" s="583">
        <v>120</v>
      </c>
      <c r="AN197" s="189"/>
      <c r="AO197" s="189"/>
      <c r="AX197" s="685"/>
      <c r="AY197" s="189"/>
      <c r="AZ197" s="612"/>
      <c r="BA197" s="189"/>
      <c r="BB197" s="189"/>
      <c r="BC197" s="189"/>
      <c r="BD197" s="189"/>
      <c r="BE197" s="189"/>
      <c r="BF197" s="189"/>
    </row>
    <row r="198" spans="1:59" s="240" customFormat="1" ht="16.5" customHeight="1" x14ac:dyDescent="0.2">
      <c r="A198" s="717">
        <v>4</v>
      </c>
      <c r="B198" s="422" t="s">
        <v>462</v>
      </c>
      <c r="C198" s="189"/>
      <c r="D198" s="189"/>
      <c r="E198" s="189"/>
      <c r="F198" s="189"/>
      <c r="G198" s="189"/>
      <c r="H198" s="189"/>
      <c r="I198" s="189"/>
      <c r="J198" s="189"/>
      <c r="K198" s="189"/>
      <c r="L198" s="189"/>
      <c r="M198" s="189"/>
      <c r="N198" s="189"/>
      <c r="O198" s="189"/>
      <c r="P198" s="189"/>
      <c r="Q198" s="190" t="str">
        <f>IF(R198="", "", _xlfn.XLOOKUP(R198, 'UHCC resource mapping'!D:D, 'UHCC resource mapping'!B:B, ""))</f>
        <v>Treatment of breast cancer</v>
      </c>
      <c r="R198" s="191" t="s">
        <v>262</v>
      </c>
      <c r="S198" s="189" t="str">
        <f>IF(R198="", "", _xlfn.XLOOKUP(R198, 'UHCC resource mapping'!D:D, 'UHCC resource mapping'!E:E, ""))</f>
        <v>Mastectomy</v>
      </c>
      <c r="T198" s="189" t="s">
        <v>334</v>
      </c>
      <c r="U198" s="809"/>
      <c r="V198" s="809"/>
      <c r="W198" s="190"/>
      <c r="X198" s="236"/>
      <c r="Y198" s="237"/>
      <c r="Z198" s="238"/>
      <c r="AA198" s="189"/>
      <c r="AB198" s="189" t="str">
        <f>IF(R198="", "", _xlfn.XLOOKUP(R198, 'UHCC resource mapping'!D:D, 'UHCC resource mapping'!E:E, ""))</f>
        <v>Mastectomy</v>
      </c>
      <c r="AC198" s="235">
        <v>0.3</v>
      </c>
      <c r="AD198" s="237"/>
      <c r="AE198" s="237"/>
      <c r="AF198" s="237"/>
      <c r="AG198" s="235">
        <v>0.7</v>
      </c>
      <c r="AH198" s="235">
        <v>0.3</v>
      </c>
      <c r="AI198" s="583" t="s">
        <v>584</v>
      </c>
      <c r="AJ198" s="583" t="s">
        <v>475</v>
      </c>
      <c r="AK198" s="583" t="s">
        <v>1632</v>
      </c>
      <c r="AL198" s="583" t="s">
        <v>435</v>
      </c>
      <c r="AM198" s="583">
        <v>120</v>
      </c>
      <c r="AN198" s="189"/>
      <c r="AO198" s="189"/>
      <c r="AX198" s="685"/>
      <c r="AY198" s="189"/>
      <c r="AZ198" s="612"/>
      <c r="BA198" s="189"/>
      <c r="BB198" s="189"/>
      <c r="BC198" s="189"/>
      <c r="BD198" s="189"/>
      <c r="BE198" s="189"/>
      <c r="BF198" s="189"/>
    </row>
    <row r="199" spans="1:59" s="240" customFormat="1" ht="16.5" customHeight="1" x14ac:dyDescent="0.2">
      <c r="A199" s="717">
        <v>4</v>
      </c>
      <c r="B199" s="422" t="s">
        <v>462</v>
      </c>
      <c r="C199" s="189"/>
      <c r="D199" s="189"/>
      <c r="E199" s="189"/>
      <c r="F199" s="189"/>
      <c r="G199" s="189"/>
      <c r="H199" s="189"/>
      <c r="I199" s="189"/>
      <c r="J199" s="189"/>
      <c r="K199" s="189"/>
      <c r="L199" s="189"/>
      <c r="M199" s="189"/>
      <c r="N199" s="189"/>
      <c r="O199" s="189"/>
      <c r="P199" s="189"/>
      <c r="Q199" s="190" t="str">
        <f>IF(R199="", "", _xlfn.XLOOKUP(R199, 'UHCC resource mapping'!D:D, 'UHCC resource mapping'!B:B, ""))</f>
        <v>Treatment of breast cancer</v>
      </c>
      <c r="R199" s="191" t="s">
        <v>262</v>
      </c>
      <c r="S199" s="189" t="str">
        <f>IF(R199="", "", _xlfn.XLOOKUP(R199, 'UHCC resource mapping'!D:D, 'UHCC resource mapping'!E:E, ""))</f>
        <v>Mastectomy</v>
      </c>
      <c r="T199" s="189" t="s">
        <v>334</v>
      </c>
      <c r="U199" s="809"/>
      <c r="V199" s="809"/>
      <c r="W199" s="190"/>
      <c r="X199" s="236"/>
      <c r="Y199" s="237"/>
      <c r="Z199" s="238"/>
      <c r="AA199" s="189"/>
      <c r="AB199" s="189" t="str">
        <f>IF(R199="", "", _xlfn.XLOOKUP(R199, 'UHCC resource mapping'!D:D, 'UHCC resource mapping'!E:E, ""))</f>
        <v>Mastectomy</v>
      </c>
      <c r="AC199" s="235">
        <v>0.3</v>
      </c>
      <c r="AD199" s="237"/>
      <c r="AE199" s="237"/>
      <c r="AF199" s="237"/>
      <c r="AG199" s="235">
        <v>0.7</v>
      </c>
      <c r="AH199" s="235">
        <v>0.3</v>
      </c>
      <c r="AI199" s="583" t="s">
        <v>585</v>
      </c>
      <c r="AJ199" s="583" t="s">
        <v>469</v>
      </c>
      <c r="AK199" s="583" t="s">
        <v>1629</v>
      </c>
      <c r="AL199" s="583" t="s">
        <v>451</v>
      </c>
      <c r="AM199" s="583">
        <v>120</v>
      </c>
      <c r="AN199" s="189"/>
      <c r="AO199" s="189"/>
      <c r="AP199" s="612"/>
      <c r="AQ199" s="239"/>
      <c r="AR199" s="189"/>
      <c r="AS199" s="189"/>
      <c r="AT199" s="189"/>
      <c r="AU199" s="189"/>
      <c r="AV199" s="189"/>
      <c r="AW199" s="189"/>
      <c r="AX199" s="190"/>
      <c r="AY199" s="189"/>
      <c r="AZ199" s="612"/>
      <c r="BA199" s="189"/>
      <c r="BB199" s="189"/>
      <c r="BC199" s="189"/>
      <c r="BD199" s="189"/>
      <c r="BE199" s="189"/>
      <c r="BF199" s="189"/>
    </row>
    <row r="200" spans="1:59" s="240" customFormat="1" ht="16.5" customHeight="1" x14ac:dyDescent="0.2">
      <c r="A200" s="717">
        <v>4</v>
      </c>
      <c r="B200" s="422" t="s">
        <v>462</v>
      </c>
      <c r="C200" s="189"/>
      <c r="D200" s="189"/>
      <c r="E200" s="189"/>
      <c r="F200" s="189"/>
      <c r="G200" s="189"/>
      <c r="H200" s="189"/>
      <c r="I200" s="189"/>
      <c r="J200" s="189"/>
      <c r="K200" s="189"/>
      <c r="L200" s="189"/>
      <c r="M200" s="189"/>
      <c r="N200" s="189"/>
      <c r="O200" s="189"/>
      <c r="P200" s="189"/>
      <c r="Q200" s="190" t="str">
        <f>IF(R200="", "", _xlfn.XLOOKUP(R200, 'UHCC resource mapping'!D:D, 'UHCC resource mapping'!B:B, ""))</f>
        <v>Treatment of breast cancer</v>
      </c>
      <c r="R200" s="191" t="s">
        <v>262</v>
      </c>
      <c r="S200" s="189" t="str">
        <f>IF(R200="", "", _xlfn.XLOOKUP(R200, 'UHCC resource mapping'!D:D, 'UHCC resource mapping'!E:E, ""))</f>
        <v>Mastectomy</v>
      </c>
      <c r="T200" s="189" t="s">
        <v>334</v>
      </c>
      <c r="U200" s="809"/>
      <c r="V200" s="809"/>
      <c r="W200" s="190"/>
      <c r="X200" s="236"/>
      <c r="Y200" s="237"/>
      <c r="Z200" s="238"/>
      <c r="AA200" s="189"/>
      <c r="AB200" s="189" t="str">
        <f>IF(R200="", "", _xlfn.XLOOKUP(R200, 'UHCC resource mapping'!D:D, 'UHCC resource mapping'!E:E, ""))</f>
        <v>Mastectomy</v>
      </c>
      <c r="AC200" s="235">
        <v>0.3</v>
      </c>
      <c r="AD200" s="237"/>
      <c r="AE200" s="237"/>
      <c r="AF200" s="237"/>
      <c r="AG200" s="235">
        <v>0.7</v>
      </c>
      <c r="AH200" s="235">
        <v>0.3</v>
      </c>
      <c r="AI200" s="583" t="s">
        <v>586</v>
      </c>
      <c r="AJ200" s="583" t="s">
        <v>469</v>
      </c>
      <c r="AK200" s="583" t="s">
        <v>1630</v>
      </c>
      <c r="AL200" s="583" t="s">
        <v>435</v>
      </c>
      <c r="AM200" s="583">
        <v>120</v>
      </c>
      <c r="AN200" s="189"/>
      <c r="AO200" s="189"/>
      <c r="AP200" s="779" t="s">
        <v>263</v>
      </c>
      <c r="AQ200" s="779"/>
      <c r="AR200" s="779" t="s">
        <v>264</v>
      </c>
      <c r="AS200" s="779" t="s">
        <v>99</v>
      </c>
      <c r="AT200" s="779" t="s">
        <v>93</v>
      </c>
      <c r="AU200" s="779" t="s">
        <v>265</v>
      </c>
      <c r="AV200" s="779" t="s">
        <v>95</v>
      </c>
      <c r="AW200" s="779" t="s">
        <v>96</v>
      </c>
      <c r="AX200" s="758">
        <v>1</v>
      </c>
      <c r="AY200" s="189"/>
      <c r="AZ200" s="612"/>
      <c r="BA200" s="189"/>
      <c r="BB200" s="189"/>
      <c r="BC200" s="189"/>
      <c r="BD200" s="189"/>
      <c r="BE200" s="189"/>
      <c r="BF200" s="189"/>
    </row>
    <row r="201" spans="1:59" s="240" customFormat="1" ht="16.5" customHeight="1" x14ac:dyDescent="0.2">
      <c r="A201" s="717">
        <v>4</v>
      </c>
      <c r="B201" s="422" t="s">
        <v>462</v>
      </c>
      <c r="C201" s="189"/>
      <c r="D201" s="189"/>
      <c r="E201" s="189"/>
      <c r="F201" s="189"/>
      <c r="G201" s="189"/>
      <c r="H201" s="189"/>
      <c r="I201" s="189"/>
      <c r="J201" s="189"/>
      <c r="K201" s="189"/>
      <c r="L201" s="189"/>
      <c r="M201" s="189"/>
      <c r="N201" s="189"/>
      <c r="O201" s="189"/>
      <c r="P201" s="189"/>
      <c r="Q201" s="190" t="str">
        <f>IF(R201="", "", _xlfn.XLOOKUP(R201, 'UHCC resource mapping'!D:D, 'UHCC resource mapping'!B:B, ""))</f>
        <v>Treatment of breast cancer</v>
      </c>
      <c r="R201" s="191" t="s">
        <v>262</v>
      </c>
      <c r="S201" s="189" t="str">
        <f>IF(R201="", "", _xlfn.XLOOKUP(R201, 'UHCC resource mapping'!D:D, 'UHCC resource mapping'!E:E, ""))</f>
        <v>Mastectomy</v>
      </c>
      <c r="T201" s="189" t="s">
        <v>334</v>
      </c>
      <c r="U201" s="809"/>
      <c r="V201" s="809"/>
      <c r="W201" s="190"/>
      <c r="X201" s="236"/>
      <c r="Y201" s="237"/>
      <c r="Z201" s="238"/>
      <c r="AA201" s="189"/>
      <c r="AB201" s="189" t="str">
        <f>IF(R201="", "", _xlfn.XLOOKUP(R201, 'UHCC resource mapping'!D:D, 'UHCC resource mapping'!E:E, ""))</f>
        <v>Mastectomy</v>
      </c>
      <c r="AC201" s="235">
        <v>0.3</v>
      </c>
      <c r="AD201" s="237"/>
      <c r="AE201" s="237"/>
      <c r="AF201" s="237"/>
      <c r="AG201" s="235">
        <v>0.7</v>
      </c>
      <c r="AH201" s="235">
        <v>0.3</v>
      </c>
      <c r="AI201" s="583" t="s">
        <v>587</v>
      </c>
      <c r="AJ201" s="583" t="s">
        <v>478</v>
      </c>
      <c r="AK201" s="583" t="s">
        <v>436</v>
      </c>
      <c r="AL201" s="583" t="s">
        <v>473</v>
      </c>
      <c r="AM201" s="583">
        <v>90</v>
      </c>
      <c r="AN201" s="189"/>
      <c r="AO201" s="189"/>
      <c r="AP201" s="779" t="s">
        <v>263</v>
      </c>
      <c r="AQ201" s="779"/>
      <c r="AR201" s="779" t="s">
        <v>266</v>
      </c>
      <c r="AS201" s="779" t="s">
        <v>177</v>
      </c>
      <c r="AT201" s="779" t="s">
        <v>93</v>
      </c>
      <c r="AU201" s="779" t="s">
        <v>267</v>
      </c>
      <c r="AV201" s="779" t="s">
        <v>95</v>
      </c>
      <c r="AW201" s="779" t="s">
        <v>96</v>
      </c>
      <c r="AX201" s="758">
        <v>1</v>
      </c>
      <c r="AY201" s="189"/>
      <c r="AZ201" s="612"/>
      <c r="BA201" s="189"/>
      <c r="BB201" s="189"/>
      <c r="BC201" s="189"/>
      <c r="BD201" s="189"/>
      <c r="BE201" s="189"/>
      <c r="BF201" s="189"/>
    </row>
    <row r="202" spans="1:59" s="240" customFormat="1" ht="16.5" customHeight="1" x14ac:dyDescent="0.2">
      <c r="A202" s="717">
        <v>4</v>
      </c>
      <c r="B202" s="422" t="s">
        <v>462</v>
      </c>
      <c r="C202" s="189"/>
      <c r="D202" s="189"/>
      <c r="E202" s="189"/>
      <c r="F202" s="189"/>
      <c r="G202" s="189"/>
      <c r="H202" s="189"/>
      <c r="I202" s="189"/>
      <c r="J202" s="189"/>
      <c r="K202" s="189"/>
      <c r="L202" s="189"/>
      <c r="M202" s="189"/>
      <c r="N202" s="189"/>
      <c r="O202" s="189"/>
      <c r="P202" s="189"/>
      <c r="Q202" s="190" t="str">
        <f>IF(R202="", "", _xlfn.XLOOKUP(R202, 'UHCC resource mapping'!D:D, 'UHCC resource mapping'!B:B, ""))</f>
        <v>Treatment of breast cancer</v>
      </c>
      <c r="R202" s="191" t="s">
        <v>262</v>
      </c>
      <c r="S202" s="189" t="str">
        <f>IF(R202="", "", _xlfn.XLOOKUP(R202, 'UHCC resource mapping'!D:D, 'UHCC resource mapping'!E:E, ""))</f>
        <v>Mastectomy</v>
      </c>
      <c r="T202" s="189" t="s">
        <v>334</v>
      </c>
      <c r="U202" s="809"/>
      <c r="V202" s="809"/>
      <c r="W202" s="190"/>
      <c r="X202" s="190"/>
      <c r="Y202" s="192"/>
      <c r="Z202" s="192"/>
      <c r="AA202" s="189"/>
      <c r="AB202" s="189" t="str">
        <f>IF(R202="", "", _xlfn.XLOOKUP(R202, 'UHCC resource mapping'!D:D, 'UHCC resource mapping'!E:E, ""))</f>
        <v>Mastectomy</v>
      </c>
      <c r="AC202" s="235">
        <v>0.3</v>
      </c>
      <c r="AD202" s="192"/>
      <c r="AE202" s="192"/>
      <c r="AF202" s="192"/>
      <c r="AG202" s="235">
        <v>0.7</v>
      </c>
      <c r="AH202" s="235">
        <v>0.3</v>
      </c>
      <c r="AI202" s="583" t="s">
        <v>479</v>
      </c>
      <c r="AJ202" s="583" t="s">
        <v>469</v>
      </c>
      <c r="AK202" s="583" t="s">
        <v>1629</v>
      </c>
      <c r="AL202" s="583" t="s">
        <v>451</v>
      </c>
      <c r="AM202" s="583">
        <v>25</v>
      </c>
      <c r="AN202" s="189"/>
      <c r="AO202" s="189"/>
      <c r="AP202" s="779" t="s">
        <v>263</v>
      </c>
      <c r="AQ202" s="779"/>
      <c r="AR202" s="779" t="s">
        <v>268</v>
      </c>
      <c r="AS202" s="779" t="s">
        <v>106</v>
      </c>
      <c r="AT202" s="779" t="s">
        <v>93</v>
      </c>
      <c r="AU202" s="779" t="s">
        <v>269</v>
      </c>
      <c r="AV202" s="779" t="s">
        <v>270</v>
      </c>
      <c r="AW202" s="779" t="s">
        <v>96</v>
      </c>
      <c r="AX202" s="758">
        <v>1</v>
      </c>
      <c r="AY202" s="189"/>
      <c r="AZ202" s="612"/>
      <c r="BA202" s="189"/>
      <c r="BB202" s="189"/>
      <c r="BC202" s="189"/>
      <c r="BD202" s="189"/>
      <c r="BE202" s="189"/>
      <c r="BF202" s="189"/>
    </row>
    <row r="203" spans="1:59" s="240" customFormat="1" ht="16.5" customHeight="1" x14ac:dyDescent="0.2">
      <c r="A203" s="717">
        <v>4</v>
      </c>
      <c r="B203" s="422" t="s">
        <v>462</v>
      </c>
      <c r="C203" s="189"/>
      <c r="D203" s="189"/>
      <c r="E203" s="189"/>
      <c r="F203" s="189"/>
      <c r="G203" s="189"/>
      <c r="H203" s="189"/>
      <c r="I203" s="189"/>
      <c r="J203" s="189"/>
      <c r="K203" s="189"/>
      <c r="L203" s="189"/>
      <c r="M203" s="189"/>
      <c r="N203" s="189"/>
      <c r="O203" s="189"/>
      <c r="P203" s="189"/>
      <c r="Q203" s="190" t="str">
        <f>IF(R203="", "", _xlfn.XLOOKUP(R203, 'UHCC resource mapping'!D:D, 'UHCC resource mapping'!B:B, ""))</f>
        <v>Treatment of breast cancer</v>
      </c>
      <c r="R203" s="191" t="s">
        <v>262</v>
      </c>
      <c r="S203" s="189" t="str">
        <f>IF(R203="", "", _xlfn.XLOOKUP(R203, 'UHCC resource mapping'!D:D, 'UHCC resource mapping'!E:E, ""))</f>
        <v>Mastectomy</v>
      </c>
      <c r="T203" s="189" t="s">
        <v>334</v>
      </c>
      <c r="U203" s="809"/>
      <c r="V203" s="809"/>
      <c r="W203" s="190"/>
      <c r="X203" s="236"/>
      <c r="Y203" s="237"/>
      <c r="Z203" s="238"/>
      <c r="AA203" s="189"/>
      <c r="AB203" s="189" t="str">
        <f>IF(R203="", "", _xlfn.XLOOKUP(R203, 'UHCC resource mapping'!D:D, 'UHCC resource mapping'!E:E, ""))</f>
        <v>Mastectomy</v>
      </c>
      <c r="AC203" s="235">
        <v>0.3</v>
      </c>
      <c r="AD203" s="237"/>
      <c r="AE203" s="237"/>
      <c r="AF203" s="237"/>
      <c r="AG203" s="235">
        <v>0.7</v>
      </c>
      <c r="AH203" s="235">
        <v>0.3</v>
      </c>
      <c r="AI203" s="583" t="s">
        <v>588</v>
      </c>
      <c r="AJ203" s="583" t="s">
        <v>478</v>
      </c>
      <c r="AK203" s="583" t="s">
        <v>1629</v>
      </c>
      <c r="AL203" s="583" t="s">
        <v>435</v>
      </c>
      <c r="AM203" s="583">
        <v>10</v>
      </c>
      <c r="AN203" s="189"/>
      <c r="AO203" s="189"/>
      <c r="AP203" s="779" t="s">
        <v>263</v>
      </c>
      <c r="AQ203" s="776"/>
      <c r="AR203" s="757" t="s">
        <v>271</v>
      </c>
      <c r="AS203" s="757" t="s">
        <v>148</v>
      </c>
      <c r="AT203" s="757" t="s">
        <v>93</v>
      </c>
      <c r="AU203" s="757" t="s">
        <v>272</v>
      </c>
      <c r="AV203" s="757" t="s">
        <v>95</v>
      </c>
      <c r="AW203" s="757" t="s">
        <v>101</v>
      </c>
      <c r="AX203" s="765">
        <v>1</v>
      </c>
      <c r="AY203" s="189"/>
      <c r="AZ203" s="612"/>
      <c r="BA203" s="189"/>
      <c r="BB203" s="189"/>
      <c r="BC203" s="189"/>
      <c r="BD203" s="189"/>
      <c r="BE203" s="189"/>
      <c r="BF203" s="189"/>
    </row>
    <row r="204" spans="1:59" s="240" customFormat="1" ht="16.5" customHeight="1" x14ac:dyDescent="0.2">
      <c r="A204" s="717">
        <v>4</v>
      </c>
      <c r="B204" s="422" t="s">
        <v>462</v>
      </c>
      <c r="C204" s="189"/>
      <c r="D204" s="189"/>
      <c r="E204" s="189"/>
      <c r="F204" s="189"/>
      <c r="G204" s="189"/>
      <c r="H204" s="189"/>
      <c r="I204" s="189"/>
      <c r="J204" s="189"/>
      <c r="K204" s="189"/>
      <c r="L204" s="189"/>
      <c r="M204" s="189"/>
      <c r="N204" s="189"/>
      <c r="O204" s="189"/>
      <c r="P204" s="189"/>
      <c r="Q204" s="190" t="str">
        <f>IF(R204="", "", _xlfn.XLOOKUP(R204, 'UHCC resource mapping'!D:D, 'UHCC resource mapping'!B:B, ""))</f>
        <v>Treatment of breast cancer</v>
      </c>
      <c r="R204" s="191" t="s">
        <v>262</v>
      </c>
      <c r="S204" s="189" t="str">
        <f>IF(R204="", "", _xlfn.XLOOKUP(R204, 'UHCC resource mapping'!D:D, 'UHCC resource mapping'!E:E, ""))</f>
        <v>Mastectomy</v>
      </c>
      <c r="T204" s="189" t="s">
        <v>334</v>
      </c>
      <c r="U204" s="809"/>
      <c r="V204" s="809"/>
      <c r="W204" s="190"/>
      <c r="X204" s="236"/>
      <c r="Y204" s="237"/>
      <c r="Z204" s="238"/>
      <c r="AA204" s="189"/>
      <c r="AB204" s="189" t="str">
        <f>IF(R204="", "", _xlfn.XLOOKUP(R204, 'UHCC resource mapping'!D:D, 'UHCC resource mapping'!E:E, ""))</f>
        <v>Mastectomy</v>
      </c>
      <c r="AC204" s="235">
        <v>0.3</v>
      </c>
      <c r="AD204" s="237"/>
      <c r="AE204" s="237"/>
      <c r="AF204" s="237"/>
      <c r="AG204" s="235">
        <v>0.7</v>
      </c>
      <c r="AH204" s="235">
        <v>0.3</v>
      </c>
      <c r="AI204" s="583" t="s">
        <v>589</v>
      </c>
      <c r="AJ204" s="583" t="s">
        <v>478</v>
      </c>
      <c r="AK204" s="583" t="s">
        <v>436</v>
      </c>
      <c r="AL204" s="583" t="s">
        <v>473</v>
      </c>
      <c r="AM204" s="583">
        <v>20</v>
      </c>
      <c r="AN204" s="189"/>
      <c r="AO204" s="189"/>
      <c r="AP204" s="779" t="s">
        <v>263</v>
      </c>
      <c r="AQ204" s="776"/>
      <c r="AR204" s="757" t="s">
        <v>273</v>
      </c>
      <c r="AS204" s="757" t="s">
        <v>106</v>
      </c>
      <c r="AT204" s="757" t="s">
        <v>93</v>
      </c>
      <c r="AU204" s="757" t="s">
        <v>274</v>
      </c>
      <c r="AV204" s="757" t="s">
        <v>108</v>
      </c>
      <c r="AW204" s="757" t="s">
        <v>101</v>
      </c>
      <c r="AX204" s="765">
        <v>1</v>
      </c>
      <c r="AY204" s="189"/>
      <c r="AZ204" s="612"/>
      <c r="BA204" s="189"/>
      <c r="BB204" s="189"/>
      <c r="BC204" s="189"/>
      <c r="BD204" s="189"/>
      <c r="BE204" s="189"/>
      <c r="BF204" s="189"/>
    </row>
    <row r="205" spans="1:59" s="240" customFormat="1" ht="16.5" customHeight="1" x14ac:dyDescent="0.25">
      <c r="A205" s="717">
        <v>4</v>
      </c>
      <c r="B205" s="422" t="s">
        <v>462</v>
      </c>
      <c r="C205" s="189"/>
      <c r="D205" s="189"/>
      <c r="E205" s="189"/>
      <c r="F205" s="189"/>
      <c r="G205" s="189"/>
      <c r="H205" s="189"/>
      <c r="I205" s="189"/>
      <c r="J205" s="189"/>
      <c r="K205" s="189"/>
      <c r="L205" s="189"/>
      <c r="M205" s="189"/>
      <c r="N205" s="189"/>
      <c r="O205" s="189"/>
      <c r="P205" s="189"/>
      <c r="Q205" s="190" t="str">
        <f>IF(R205="", "", _xlfn.XLOOKUP(R205, 'UHCC resource mapping'!D:D, 'UHCC resource mapping'!B:B, ""))</f>
        <v>Treatment of breast cancer</v>
      </c>
      <c r="R205" s="191" t="s">
        <v>275</v>
      </c>
      <c r="S205" s="189" t="str">
        <f>IF(R205="", "", _xlfn.XLOOKUP(R205, 'UHCC resource mapping'!D:D, 'UHCC resource mapping'!E:E, ""))</f>
        <v>Breast-conserving surgery</v>
      </c>
      <c r="T205" s="189" t="s">
        <v>334</v>
      </c>
      <c r="U205" s="809"/>
      <c r="V205" s="809"/>
      <c r="W205" s="190"/>
      <c r="X205" s="190"/>
      <c r="Y205" s="192"/>
      <c r="Z205" s="192"/>
      <c r="AA205" s="189"/>
      <c r="AB205" s="189" t="str">
        <f>IF(R205="", "", _xlfn.XLOOKUP(R205, 'UHCC resource mapping'!D:D, 'UHCC resource mapping'!E:E, ""))</f>
        <v>Breast-conserving surgery</v>
      </c>
      <c r="AC205" s="235">
        <v>0.7</v>
      </c>
      <c r="AD205" s="192"/>
      <c r="AE205" s="192"/>
      <c r="AF205" s="192"/>
      <c r="AG205" s="235">
        <v>0.7</v>
      </c>
      <c r="AH205" s="235">
        <v>0.3</v>
      </c>
      <c r="AI205" s="583" t="s">
        <v>571</v>
      </c>
      <c r="AJ205" s="583" t="s">
        <v>478</v>
      </c>
      <c r="AK205" s="583" t="s">
        <v>1629</v>
      </c>
      <c r="AL205" s="583" t="s">
        <v>451</v>
      </c>
      <c r="AM205" s="583">
        <v>10</v>
      </c>
      <c r="AN205" s="189"/>
      <c r="AO205" s="189"/>
      <c r="AP205" s="612"/>
      <c r="AQ205" s="189"/>
      <c r="AR205" s="189"/>
      <c r="AS205" s="189"/>
      <c r="AT205" s="189"/>
      <c r="AU205" s="189"/>
      <c r="AV205" s="189"/>
      <c r="AW205" s="189"/>
      <c r="AX205" s="190"/>
      <c r="AY205" s="500">
        <v>1</v>
      </c>
      <c r="AZ205" s="210" t="s">
        <v>572</v>
      </c>
      <c r="BA205" s="210" t="s">
        <v>490</v>
      </c>
      <c r="BB205" s="689" t="s">
        <v>573</v>
      </c>
      <c r="BC205" s="846" t="s">
        <v>574</v>
      </c>
      <c r="BD205" s="210" t="s">
        <v>483</v>
      </c>
      <c r="BE205" s="210" t="s">
        <v>575</v>
      </c>
      <c r="BF205" s="210">
        <v>1</v>
      </c>
      <c r="BG205" s="501">
        <v>1</v>
      </c>
    </row>
    <row r="206" spans="1:59" s="240" customFormat="1" ht="16.5" customHeight="1" x14ac:dyDescent="0.2">
      <c r="A206" s="717">
        <v>4</v>
      </c>
      <c r="B206" s="422" t="s">
        <v>462</v>
      </c>
      <c r="C206" s="189"/>
      <c r="D206" s="189"/>
      <c r="E206" s="189"/>
      <c r="F206" s="189"/>
      <c r="G206" s="189"/>
      <c r="H206" s="189"/>
      <c r="I206" s="189"/>
      <c r="J206" s="189"/>
      <c r="K206" s="189"/>
      <c r="L206" s="189"/>
      <c r="M206" s="189"/>
      <c r="N206" s="189"/>
      <c r="O206" s="189"/>
      <c r="P206" s="189"/>
      <c r="Q206" s="190" t="str">
        <f>IF(R206="", "", _xlfn.XLOOKUP(R206, 'UHCC resource mapping'!D:D, 'UHCC resource mapping'!B:B, ""))</f>
        <v>Treatment of breast cancer</v>
      </c>
      <c r="R206" s="191" t="s">
        <v>275</v>
      </c>
      <c r="S206" s="189" t="str">
        <f>IF(R206="", "", _xlfn.XLOOKUP(R206, 'UHCC resource mapping'!D:D, 'UHCC resource mapping'!E:E, ""))</f>
        <v>Breast-conserving surgery</v>
      </c>
      <c r="T206" s="189" t="s">
        <v>334</v>
      </c>
      <c r="U206" s="809"/>
      <c r="V206" s="809"/>
      <c r="W206" s="190"/>
      <c r="X206" s="190"/>
      <c r="Y206" s="192"/>
      <c r="Z206" s="192"/>
      <c r="AA206" s="189"/>
      <c r="AB206" s="189" t="str">
        <f>IF(R206="", "", _xlfn.XLOOKUP(R206, 'UHCC resource mapping'!D:D, 'UHCC resource mapping'!E:E, ""))</f>
        <v>Breast-conserving surgery</v>
      </c>
      <c r="AC206" s="235">
        <v>0.3</v>
      </c>
      <c r="AD206" s="192"/>
      <c r="AE206" s="192"/>
      <c r="AF206" s="192"/>
      <c r="AG206" s="235">
        <v>0.7</v>
      </c>
      <c r="AH206" s="235">
        <v>0.3</v>
      </c>
      <c r="AI206" s="583" t="s">
        <v>576</v>
      </c>
      <c r="AJ206" s="583" t="s">
        <v>478</v>
      </c>
      <c r="AK206" s="583" t="s">
        <v>436</v>
      </c>
      <c r="AL206" s="583" t="s">
        <v>473</v>
      </c>
      <c r="AM206" s="583">
        <v>20</v>
      </c>
      <c r="AN206" s="189"/>
      <c r="AO206" s="189"/>
      <c r="AX206" s="685"/>
      <c r="AY206" s="189"/>
      <c r="AZ206" s="612" t="s">
        <v>577</v>
      </c>
      <c r="BA206" s="189"/>
      <c r="BB206" s="189"/>
      <c r="BC206" s="189"/>
      <c r="BD206" s="189" t="s">
        <v>483</v>
      </c>
      <c r="BE206" s="682">
        <v>2.5000000000000001E-2</v>
      </c>
      <c r="BF206" s="189">
        <v>1</v>
      </c>
      <c r="BG206" s="240">
        <v>1</v>
      </c>
    </row>
    <row r="207" spans="1:59" s="240" customFormat="1" ht="16.5" customHeight="1" x14ac:dyDescent="0.2">
      <c r="A207" s="717">
        <v>4</v>
      </c>
      <c r="B207" s="422" t="s">
        <v>462</v>
      </c>
      <c r="C207" s="189"/>
      <c r="D207" s="189"/>
      <c r="E207" s="189"/>
      <c r="F207" s="189"/>
      <c r="G207" s="189"/>
      <c r="H207" s="189"/>
      <c r="I207" s="189"/>
      <c r="J207" s="189"/>
      <c r="K207" s="189"/>
      <c r="L207" s="189"/>
      <c r="M207" s="189"/>
      <c r="N207" s="189"/>
      <c r="O207" s="189"/>
      <c r="P207" s="189"/>
      <c r="Q207" s="190" t="str">
        <f>IF(R207="", "", _xlfn.XLOOKUP(R207, 'UHCC resource mapping'!D:D, 'UHCC resource mapping'!B:B, ""))</f>
        <v>Treatment of breast cancer</v>
      </c>
      <c r="R207" s="191" t="s">
        <v>275</v>
      </c>
      <c r="S207" s="189" t="str">
        <f>IF(R207="", "", _xlfn.XLOOKUP(R207, 'UHCC resource mapping'!D:D, 'UHCC resource mapping'!E:E, ""))</f>
        <v>Breast-conserving surgery</v>
      </c>
      <c r="T207" s="189" t="s">
        <v>334</v>
      </c>
      <c r="U207" s="809"/>
      <c r="V207" s="809"/>
      <c r="W207" s="190"/>
      <c r="X207" s="236"/>
      <c r="Y207" s="237"/>
      <c r="Z207" s="238"/>
      <c r="AA207" s="189"/>
      <c r="AB207" s="189" t="str">
        <f>IF(R207="", "", _xlfn.XLOOKUP(R207, 'UHCC resource mapping'!D:D, 'UHCC resource mapping'!E:E, ""))</f>
        <v>Breast-conserving surgery</v>
      </c>
      <c r="AC207" s="235">
        <v>0.7</v>
      </c>
      <c r="AD207" s="237"/>
      <c r="AE207" s="237"/>
      <c r="AF207" s="237"/>
      <c r="AG207" s="235">
        <v>0.7</v>
      </c>
      <c r="AH207" s="235">
        <v>0.3</v>
      </c>
      <c r="AI207" s="583" t="s">
        <v>444</v>
      </c>
      <c r="AJ207" s="583" t="s">
        <v>445</v>
      </c>
      <c r="AK207" s="583" t="s">
        <v>1629</v>
      </c>
      <c r="AL207" s="583" t="s">
        <v>451</v>
      </c>
      <c r="AM207" s="583">
        <v>8</v>
      </c>
      <c r="AN207" s="189"/>
      <c r="AO207" s="189"/>
      <c r="AX207" s="685"/>
      <c r="AY207" s="683">
        <v>0.92</v>
      </c>
      <c r="AZ207" s="612" t="s">
        <v>578</v>
      </c>
      <c r="BA207" s="189"/>
      <c r="BB207" s="189"/>
      <c r="BC207" s="189"/>
      <c r="BD207" s="189" t="s">
        <v>483</v>
      </c>
      <c r="BE207" s="189" t="s">
        <v>579</v>
      </c>
      <c r="BF207" s="189">
        <v>1</v>
      </c>
      <c r="BG207" s="240">
        <v>1</v>
      </c>
    </row>
    <row r="208" spans="1:59" s="240" customFormat="1" ht="16.5" customHeight="1" x14ac:dyDescent="0.2">
      <c r="A208" s="717">
        <v>4</v>
      </c>
      <c r="B208" s="422" t="s">
        <v>462</v>
      </c>
      <c r="C208" s="189"/>
      <c r="D208" s="189"/>
      <c r="E208" s="189"/>
      <c r="F208" s="189"/>
      <c r="G208" s="189"/>
      <c r="H208" s="189"/>
      <c r="I208" s="189"/>
      <c r="J208" s="189"/>
      <c r="K208" s="189"/>
      <c r="L208" s="189"/>
      <c r="M208" s="189"/>
      <c r="N208" s="189"/>
      <c r="O208" s="189"/>
      <c r="P208" s="189"/>
      <c r="Q208" s="190" t="str">
        <f>IF(R208="", "", _xlfn.XLOOKUP(R208, 'UHCC resource mapping'!D:D, 'UHCC resource mapping'!B:B, ""))</f>
        <v>Treatment of breast cancer</v>
      </c>
      <c r="R208" s="191" t="s">
        <v>275</v>
      </c>
      <c r="S208" s="189" t="str">
        <f>IF(R208="", "", _xlfn.XLOOKUP(R208, 'UHCC resource mapping'!D:D, 'UHCC resource mapping'!E:E, ""))</f>
        <v>Breast-conserving surgery</v>
      </c>
      <c r="T208" s="189" t="s">
        <v>334</v>
      </c>
      <c r="U208" s="809"/>
      <c r="V208" s="809"/>
      <c r="W208" s="190"/>
      <c r="X208" s="236"/>
      <c r="Y208" s="237"/>
      <c r="Z208" s="238"/>
      <c r="AA208" s="189"/>
      <c r="AB208" s="189" t="str">
        <f>IF(R208="", "", _xlfn.XLOOKUP(R208, 'UHCC resource mapping'!D:D, 'UHCC resource mapping'!E:E, ""))</f>
        <v>Breast-conserving surgery</v>
      </c>
      <c r="AC208" s="235">
        <v>0.3</v>
      </c>
      <c r="AD208" s="237"/>
      <c r="AE208" s="237"/>
      <c r="AF208" s="237"/>
      <c r="AG208" s="235">
        <v>0.7</v>
      </c>
      <c r="AH208" s="235">
        <v>0.3</v>
      </c>
      <c r="AI208" s="583" t="s">
        <v>580</v>
      </c>
      <c r="AJ208" s="583" t="s">
        <v>469</v>
      </c>
      <c r="AK208" s="583" t="s">
        <v>436</v>
      </c>
      <c r="AL208" s="583" t="s">
        <v>473</v>
      </c>
      <c r="AM208" s="583">
        <v>8</v>
      </c>
      <c r="AN208" s="189"/>
      <c r="AO208" s="189"/>
      <c r="AX208" s="685"/>
      <c r="AY208" s="683">
        <v>0.08</v>
      </c>
      <c r="AZ208" s="612" t="s">
        <v>581</v>
      </c>
      <c r="BA208" s="189"/>
      <c r="BB208" s="189"/>
      <c r="BC208" s="189"/>
      <c r="BD208" s="189" t="s">
        <v>483</v>
      </c>
      <c r="BE208" s="189" t="s">
        <v>582</v>
      </c>
      <c r="BF208" s="189">
        <v>1</v>
      </c>
      <c r="BG208" s="240">
        <v>1</v>
      </c>
    </row>
    <row r="209" spans="1:59" s="240" customFormat="1" ht="16.5" customHeight="1" x14ac:dyDescent="0.2">
      <c r="A209" s="717">
        <v>4</v>
      </c>
      <c r="B209" s="422" t="s">
        <v>462</v>
      </c>
      <c r="C209" s="189"/>
      <c r="D209" s="189"/>
      <c r="E209" s="189"/>
      <c r="F209" s="189"/>
      <c r="G209" s="189"/>
      <c r="H209" s="189"/>
      <c r="I209" s="189"/>
      <c r="J209" s="189"/>
      <c r="K209" s="189"/>
      <c r="L209" s="189"/>
      <c r="M209" s="189"/>
      <c r="N209" s="189"/>
      <c r="O209" s="189"/>
      <c r="P209" s="189"/>
      <c r="Q209" s="190" t="str">
        <f>IF(R209="", "", _xlfn.XLOOKUP(R209, 'UHCC resource mapping'!D:D, 'UHCC resource mapping'!B:B, ""))</f>
        <v>Treatment of breast cancer</v>
      </c>
      <c r="R209" s="191" t="s">
        <v>275</v>
      </c>
      <c r="S209" s="189" t="str">
        <f>IF(R209="", "", _xlfn.XLOOKUP(R209, 'UHCC resource mapping'!D:D, 'UHCC resource mapping'!E:E, ""))</f>
        <v>Breast-conserving surgery</v>
      </c>
      <c r="T209" s="189" t="s">
        <v>334</v>
      </c>
      <c r="U209" s="809"/>
      <c r="V209" s="809"/>
      <c r="W209" s="190"/>
      <c r="X209" s="190"/>
      <c r="Y209" s="192"/>
      <c r="Z209" s="192"/>
      <c r="AA209" s="189"/>
      <c r="AB209" s="189" t="str">
        <f>IF(R209="", "", _xlfn.XLOOKUP(R209, 'UHCC resource mapping'!D:D, 'UHCC resource mapping'!E:E, ""))</f>
        <v>Breast-conserving surgery</v>
      </c>
      <c r="AC209" s="235">
        <v>0.7</v>
      </c>
      <c r="AD209" s="192"/>
      <c r="AE209" s="192"/>
      <c r="AF209" s="192"/>
      <c r="AG209" s="235">
        <v>0.7</v>
      </c>
      <c r="AH209" s="235">
        <v>0.3</v>
      </c>
      <c r="AI209" s="671" t="s">
        <v>583</v>
      </c>
      <c r="AJ209" s="583" t="s">
        <v>475</v>
      </c>
      <c r="AK209" s="583" t="s">
        <v>1631</v>
      </c>
      <c r="AL209" s="583" t="s">
        <v>451</v>
      </c>
      <c r="AM209" s="583">
        <v>100</v>
      </c>
      <c r="AN209" s="189"/>
      <c r="AO209" s="189"/>
      <c r="AX209" s="685"/>
      <c r="AY209" s="189"/>
      <c r="AZ209" s="612"/>
      <c r="BA209" s="189"/>
      <c r="BB209" s="189"/>
      <c r="BC209" s="189"/>
      <c r="BD209" s="189"/>
      <c r="BE209" s="189"/>
      <c r="BF209" s="189"/>
    </row>
    <row r="210" spans="1:59" s="240" customFormat="1" ht="16.5" customHeight="1" x14ac:dyDescent="0.2">
      <c r="A210" s="717">
        <v>4</v>
      </c>
      <c r="B210" s="422" t="s">
        <v>462</v>
      </c>
      <c r="C210" s="189"/>
      <c r="D210" s="189"/>
      <c r="E210" s="189"/>
      <c r="F210" s="189"/>
      <c r="G210" s="189"/>
      <c r="H210" s="189"/>
      <c r="I210" s="189"/>
      <c r="J210" s="189"/>
      <c r="K210" s="189"/>
      <c r="L210" s="189"/>
      <c r="M210" s="189"/>
      <c r="N210" s="189"/>
      <c r="O210" s="189"/>
      <c r="P210" s="189"/>
      <c r="Q210" s="190" t="str">
        <f>IF(R210="", "", _xlfn.XLOOKUP(R210, 'UHCC resource mapping'!D:D, 'UHCC resource mapping'!B:B, ""))</f>
        <v>Treatment of breast cancer</v>
      </c>
      <c r="R210" s="191" t="s">
        <v>275</v>
      </c>
      <c r="S210" s="189" t="str">
        <f>IF(R210="", "", _xlfn.XLOOKUP(R210, 'UHCC resource mapping'!D:D, 'UHCC resource mapping'!E:E, ""))</f>
        <v>Breast-conserving surgery</v>
      </c>
      <c r="T210" s="189" t="s">
        <v>334</v>
      </c>
      <c r="U210" s="809"/>
      <c r="V210" s="809"/>
      <c r="W210" s="190"/>
      <c r="X210" s="236"/>
      <c r="Y210" s="237"/>
      <c r="Z210" s="238"/>
      <c r="AA210" s="189"/>
      <c r="AB210" s="189" t="str">
        <f>IF(R210="", "", _xlfn.XLOOKUP(R210, 'UHCC resource mapping'!D:D, 'UHCC resource mapping'!E:E, ""))</f>
        <v>Breast-conserving surgery</v>
      </c>
      <c r="AC210" s="235">
        <v>0.7</v>
      </c>
      <c r="AD210" s="237"/>
      <c r="AE210" s="237"/>
      <c r="AF210" s="237"/>
      <c r="AG210" s="235">
        <v>0.7</v>
      </c>
      <c r="AH210" s="235">
        <v>0.3</v>
      </c>
      <c r="AI210" s="583" t="s">
        <v>584</v>
      </c>
      <c r="AJ210" s="583" t="s">
        <v>475</v>
      </c>
      <c r="AK210" s="583" t="s">
        <v>1632</v>
      </c>
      <c r="AL210" s="583" t="s">
        <v>435</v>
      </c>
      <c r="AM210" s="583">
        <v>100</v>
      </c>
      <c r="AN210" s="189"/>
      <c r="AO210" s="189"/>
      <c r="AX210" s="685"/>
      <c r="AY210" s="189"/>
      <c r="AZ210" s="612"/>
      <c r="BA210" s="189"/>
      <c r="BB210" s="189"/>
      <c r="BC210" s="189"/>
      <c r="BD210" s="189"/>
      <c r="BE210" s="189"/>
      <c r="BF210" s="189"/>
    </row>
    <row r="211" spans="1:59" s="240" customFormat="1" ht="16.5" customHeight="1" x14ac:dyDescent="0.2">
      <c r="A211" s="717">
        <v>4</v>
      </c>
      <c r="B211" s="422" t="s">
        <v>462</v>
      </c>
      <c r="C211" s="189"/>
      <c r="D211" s="189"/>
      <c r="E211" s="189"/>
      <c r="F211" s="189"/>
      <c r="G211" s="189"/>
      <c r="H211" s="189"/>
      <c r="I211" s="189"/>
      <c r="J211" s="189"/>
      <c r="K211" s="189"/>
      <c r="L211" s="189"/>
      <c r="M211" s="189"/>
      <c r="N211" s="189"/>
      <c r="O211" s="189"/>
      <c r="P211" s="189"/>
      <c r="Q211" s="190" t="str">
        <f>IF(R211="", "", _xlfn.XLOOKUP(R211, 'UHCC resource mapping'!D:D, 'UHCC resource mapping'!B:B, ""))</f>
        <v>Treatment of breast cancer</v>
      </c>
      <c r="R211" s="191" t="s">
        <v>275</v>
      </c>
      <c r="S211" s="189" t="str">
        <f>IF(R211="", "", _xlfn.XLOOKUP(R211, 'UHCC resource mapping'!D:D, 'UHCC resource mapping'!E:E, ""))</f>
        <v>Breast-conserving surgery</v>
      </c>
      <c r="T211" s="189" t="s">
        <v>334</v>
      </c>
      <c r="U211" s="809"/>
      <c r="V211" s="809"/>
      <c r="W211" s="190"/>
      <c r="X211" s="236"/>
      <c r="Y211" s="237"/>
      <c r="Z211" s="238"/>
      <c r="AA211" s="189"/>
      <c r="AB211" s="189" t="str">
        <f>IF(R211="", "", _xlfn.XLOOKUP(R211, 'UHCC resource mapping'!D:D, 'UHCC resource mapping'!E:E, ""))</f>
        <v>Breast-conserving surgery</v>
      </c>
      <c r="AC211" s="235">
        <v>0.7</v>
      </c>
      <c r="AD211" s="237"/>
      <c r="AE211" s="237"/>
      <c r="AF211" s="237"/>
      <c r="AG211" s="235">
        <v>0.7</v>
      </c>
      <c r="AH211" s="235">
        <v>0.3</v>
      </c>
      <c r="AI211" s="583" t="s">
        <v>590</v>
      </c>
      <c r="AJ211" s="583" t="s">
        <v>469</v>
      </c>
      <c r="AK211" s="583" t="s">
        <v>1629</v>
      </c>
      <c r="AL211" s="583" t="s">
        <v>451</v>
      </c>
      <c r="AM211" s="583">
        <v>100</v>
      </c>
      <c r="AN211" s="189"/>
      <c r="AO211" s="189"/>
      <c r="AP211" s="779" t="s">
        <v>263</v>
      </c>
      <c r="AQ211" s="779"/>
      <c r="AR211" s="779" t="s">
        <v>264</v>
      </c>
      <c r="AS211" s="779" t="s">
        <v>99</v>
      </c>
      <c r="AT211" s="779" t="s">
        <v>93</v>
      </c>
      <c r="AU211" s="779" t="s">
        <v>265</v>
      </c>
      <c r="AV211" s="779" t="s">
        <v>95</v>
      </c>
      <c r="AW211" s="779" t="s">
        <v>96</v>
      </c>
      <c r="AX211" s="758">
        <v>1</v>
      </c>
      <c r="AY211" s="189"/>
      <c r="AZ211" s="612"/>
      <c r="BA211" s="189"/>
      <c r="BB211" s="189"/>
      <c r="BC211" s="189"/>
      <c r="BD211" s="189"/>
      <c r="BE211" s="189"/>
      <c r="BF211" s="189"/>
    </row>
    <row r="212" spans="1:59" s="240" customFormat="1" ht="16.5" customHeight="1" x14ac:dyDescent="0.2">
      <c r="A212" s="717">
        <v>4</v>
      </c>
      <c r="B212" s="422" t="s">
        <v>462</v>
      </c>
      <c r="C212" s="189"/>
      <c r="D212" s="189"/>
      <c r="E212" s="189"/>
      <c r="F212" s="189"/>
      <c r="G212" s="189"/>
      <c r="H212" s="189"/>
      <c r="I212" s="189"/>
      <c r="J212" s="189"/>
      <c r="K212" s="189"/>
      <c r="L212" s="189"/>
      <c r="M212" s="189"/>
      <c r="N212" s="189"/>
      <c r="O212" s="189"/>
      <c r="P212" s="189"/>
      <c r="Q212" s="190" t="str">
        <f>IF(R212="", "", _xlfn.XLOOKUP(R212, 'UHCC resource mapping'!D:D, 'UHCC resource mapping'!B:B, ""))</f>
        <v>Treatment of breast cancer</v>
      </c>
      <c r="R212" s="191" t="s">
        <v>275</v>
      </c>
      <c r="S212" s="189" t="str">
        <f>IF(R212="", "", _xlfn.XLOOKUP(R212, 'UHCC resource mapping'!D:D, 'UHCC resource mapping'!E:E, ""))</f>
        <v>Breast-conserving surgery</v>
      </c>
      <c r="T212" s="189" t="s">
        <v>334</v>
      </c>
      <c r="U212" s="809"/>
      <c r="V212" s="809"/>
      <c r="W212" s="190"/>
      <c r="X212" s="236"/>
      <c r="Y212" s="237"/>
      <c r="Z212" s="238"/>
      <c r="AA212" s="189"/>
      <c r="AB212" s="189" t="str">
        <f>IF(R212="", "", _xlfn.XLOOKUP(R212, 'UHCC resource mapping'!D:D, 'UHCC resource mapping'!E:E, ""))</f>
        <v>Breast-conserving surgery</v>
      </c>
      <c r="AC212" s="235">
        <v>0.7</v>
      </c>
      <c r="AD212" s="237"/>
      <c r="AE212" s="237"/>
      <c r="AF212" s="237"/>
      <c r="AG212" s="235">
        <v>0.7</v>
      </c>
      <c r="AH212" s="235">
        <v>0.3</v>
      </c>
      <c r="AI212" s="583" t="s">
        <v>591</v>
      </c>
      <c r="AJ212" s="583" t="s">
        <v>469</v>
      </c>
      <c r="AK212" s="583" t="s">
        <v>1630</v>
      </c>
      <c r="AL212" s="583" t="s">
        <v>435</v>
      </c>
      <c r="AM212" s="583">
        <v>100</v>
      </c>
      <c r="AN212" s="189"/>
      <c r="AO212" s="189"/>
      <c r="AP212" s="779" t="s">
        <v>263</v>
      </c>
      <c r="AQ212" s="779"/>
      <c r="AR212" s="779" t="s">
        <v>266</v>
      </c>
      <c r="AS212" s="779" t="s">
        <v>177</v>
      </c>
      <c r="AT212" s="779" t="s">
        <v>93</v>
      </c>
      <c r="AU212" s="779" t="s">
        <v>267</v>
      </c>
      <c r="AV212" s="779" t="s">
        <v>95</v>
      </c>
      <c r="AW212" s="779" t="s">
        <v>96</v>
      </c>
      <c r="AX212" s="758">
        <v>1</v>
      </c>
      <c r="AY212" s="189"/>
      <c r="AZ212" s="612"/>
      <c r="BA212" s="189"/>
      <c r="BB212" s="189"/>
      <c r="BC212" s="189"/>
      <c r="BD212" s="189"/>
      <c r="BE212" s="189"/>
      <c r="BF212" s="189"/>
    </row>
    <row r="213" spans="1:59" s="240" customFormat="1" ht="16.5" customHeight="1" x14ac:dyDescent="0.2">
      <c r="A213" s="717">
        <v>4</v>
      </c>
      <c r="B213" s="422" t="s">
        <v>462</v>
      </c>
      <c r="C213" s="189"/>
      <c r="D213" s="189"/>
      <c r="E213" s="189"/>
      <c r="F213" s="189"/>
      <c r="G213" s="189"/>
      <c r="H213" s="189"/>
      <c r="I213" s="189"/>
      <c r="J213" s="189"/>
      <c r="K213" s="189"/>
      <c r="L213" s="189"/>
      <c r="M213" s="189"/>
      <c r="N213" s="189"/>
      <c r="O213" s="189"/>
      <c r="P213" s="189"/>
      <c r="Q213" s="190" t="str">
        <f>IF(R213="", "", _xlfn.XLOOKUP(R213, 'UHCC resource mapping'!D:D, 'UHCC resource mapping'!B:B, ""))</f>
        <v>Treatment of breast cancer</v>
      </c>
      <c r="R213" s="191" t="s">
        <v>275</v>
      </c>
      <c r="S213" s="189" t="str">
        <f>IF(R213="", "", _xlfn.XLOOKUP(R213, 'UHCC resource mapping'!D:D, 'UHCC resource mapping'!E:E, ""))</f>
        <v>Breast-conserving surgery</v>
      </c>
      <c r="T213" s="189" t="s">
        <v>334</v>
      </c>
      <c r="U213" s="809"/>
      <c r="V213" s="809"/>
      <c r="W213" s="190"/>
      <c r="X213" s="236"/>
      <c r="Y213" s="237"/>
      <c r="Z213" s="238"/>
      <c r="AA213" s="189"/>
      <c r="AB213" s="189" t="str">
        <f>IF(R213="", "", _xlfn.XLOOKUP(R213, 'UHCC resource mapping'!D:D, 'UHCC resource mapping'!E:E, ""))</f>
        <v>Breast-conserving surgery</v>
      </c>
      <c r="AC213" s="235">
        <v>0.3</v>
      </c>
      <c r="AD213" s="237"/>
      <c r="AE213" s="237"/>
      <c r="AF213" s="237"/>
      <c r="AG213" s="235">
        <v>0.7</v>
      </c>
      <c r="AH213" s="235">
        <v>0.3</v>
      </c>
      <c r="AI213" s="583" t="s">
        <v>592</v>
      </c>
      <c r="AJ213" s="583" t="s">
        <v>478</v>
      </c>
      <c r="AK213" s="583" t="s">
        <v>436</v>
      </c>
      <c r="AL213" s="583" t="s">
        <v>473</v>
      </c>
      <c r="AM213" s="583">
        <v>60</v>
      </c>
      <c r="AN213" s="189"/>
      <c r="AO213" s="189"/>
      <c r="AP213" s="779" t="s">
        <v>263</v>
      </c>
      <c r="AQ213" s="779"/>
      <c r="AR213" s="779" t="s">
        <v>268</v>
      </c>
      <c r="AS213" s="779" t="s">
        <v>106</v>
      </c>
      <c r="AT213" s="779" t="s">
        <v>93</v>
      </c>
      <c r="AU213" s="779" t="s">
        <v>269</v>
      </c>
      <c r="AV213" s="779" t="s">
        <v>270</v>
      </c>
      <c r="AW213" s="779" t="s">
        <v>96</v>
      </c>
      <c r="AX213" s="758">
        <v>1</v>
      </c>
      <c r="AY213" s="189"/>
      <c r="AZ213" s="612"/>
      <c r="BA213" s="189"/>
      <c r="BB213" s="189"/>
      <c r="BC213" s="189"/>
      <c r="BD213" s="189"/>
      <c r="BE213" s="189"/>
      <c r="BF213" s="189"/>
    </row>
    <row r="214" spans="1:59" s="240" customFormat="1" ht="16.5" customHeight="1" x14ac:dyDescent="0.2">
      <c r="A214" s="717">
        <v>4</v>
      </c>
      <c r="B214" s="422" t="s">
        <v>462</v>
      </c>
      <c r="C214" s="189"/>
      <c r="D214" s="189"/>
      <c r="E214" s="189"/>
      <c r="F214" s="189"/>
      <c r="G214" s="189"/>
      <c r="H214" s="189"/>
      <c r="I214" s="189"/>
      <c r="J214" s="189"/>
      <c r="K214" s="189"/>
      <c r="L214" s="189"/>
      <c r="M214" s="189"/>
      <c r="N214" s="189"/>
      <c r="O214" s="189"/>
      <c r="P214" s="189"/>
      <c r="Q214" s="190" t="str">
        <f>IF(R214="", "", _xlfn.XLOOKUP(R214, 'UHCC resource mapping'!D:D, 'UHCC resource mapping'!B:B, ""))</f>
        <v>Treatment of breast cancer</v>
      </c>
      <c r="R214" s="191" t="s">
        <v>275</v>
      </c>
      <c r="S214" s="189" t="str">
        <f>IF(R214="", "", _xlfn.XLOOKUP(R214, 'UHCC resource mapping'!D:D, 'UHCC resource mapping'!E:E, ""))</f>
        <v>Breast-conserving surgery</v>
      </c>
      <c r="T214" s="189" t="s">
        <v>334</v>
      </c>
      <c r="U214" s="809"/>
      <c r="V214" s="809"/>
      <c r="W214" s="190"/>
      <c r="X214" s="190"/>
      <c r="Y214" s="192"/>
      <c r="Z214" s="192"/>
      <c r="AA214" s="189"/>
      <c r="AB214" s="189" t="str">
        <f>IF(R214="", "", _xlfn.XLOOKUP(R214, 'UHCC resource mapping'!D:D, 'UHCC resource mapping'!E:E, ""))</f>
        <v>Breast-conserving surgery</v>
      </c>
      <c r="AC214" s="235">
        <v>0.7</v>
      </c>
      <c r="AD214" s="192"/>
      <c r="AE214" s="192"/>
      <c r="AF214" s="192"/>
      <c r="AG214" s="235">
        <v>0.7</v>
      </c>
      <c r="AH214" s="235">
        <v>0.3</v>
      </c>
      <c r="AI214" s="583" t="s">
        <v>479</v>
      </c>
      <c r="AJ214" s="583" t="s">
        <v>469</v>
      </c>
      <c r="AK214" s="583" t="s">
        <v>1629</v>
      </c>
      <c r="AL214" s="583" t="s">
        <v>451</v>
      </c>
      <c r="AM214" s="583">
        <v>25</v>
      </c>
      <c r="AN214" s="189"/>
      <c r="AO214" s="189"/>
      <c r="AP214" s="779" t="s">
        <v>263</v>
      </c>
      <c r="AQ214" s="776"/>
      <c r="AR214" s="757" t="s">
        <v>271</v>
      </c>
      <c r="AS214" s="757" t="s">
        <v>148</v>
      </c>
      <c r="AT214" s="757" t="s">
        <v>93</v>
      </c>
      <c r="AU214" s="757" t="s">
        <v>272</v>
      </c>
      <c r="AV214" s="757" t="s">
        <v>95</v>
      </c>
      <c r="AW214" s="757" t="s">
        <v>101</v>
      </c>
      <c r="AX214" s="765">
        <v>1</v>
      </c>
      <c r="AY214" s="189"/>
      <c r="AZ214" s="612"/>
      <c r="BA214" s="189"/>
      <c r="BB214" s="189"/>
      <c r="BC214" s="189"/>
      <c r="BD214" s="189"/>
      <c r="BE214" s="189"/>
      <c r="BF214" s="189"/>
    </row>
    <row r="215" spans="1:59" s="240" customFormat="1" ht="16.5" customHeight="1" x14ac:dyDescent="0.2">
      <c r="A215" s="717">
        <v>4</v>
      </c>
      <c r="B215" s="422" t="s">
        <v>462</v>
      </c>
      <c r="C215" s="189"/>
      <c r="D215" s="189"/>
      <c r="E215" s="189"/>
      <c r="F215" s="189"/>
      <c r="G215" s="189"/>
      <c r="H215" s="189"/>
      <c r="I215" s="189"/>
      <c r="J215" s="189"/>
      <c r="K215" s="189"/>
      <c r="L215" s="189"/>
      <c r="M215" s="189"/>
      <c r="N215" s="189"/>
      <c r="O215" s="189"/>
      <c r="P215" s="189"/>
      <c r="Q215" s="190" t="str">
        <f>IF(R215="", "", _xlfn.XLOOKUP(R215, 'UHCC resource mapping'!D:D, 'UHCC resource mapping'!B:B, ""))</f>
        <v>Treatment of breast cancer</v>
      </c>
      <c r="R215" s="191" t="s">
        <v>275</v>
      </c>
      <c r="S215" s="189" t="str">
        <f>IF(R215="", "", _xlfn.XLOOKUP(R215, 'UHCC resource mapping'!D:D, 'UHCC resource mapping'!E:E, ""))</f>
        <v>Breast-conserving surgery</v>
      </c>
      <c r="T215" s="189" t="s">
        <v>334</v>
      </c>
      <c r="U215" s="809"/>
      <c r="V215" s="809"/>
      <c r="W215" s="190"/>
      <c r="X215" s="236"/>
      <c r="Y215" s="237"/>
      <c r="Z215" s="238"/>
      <c r="AA215" s="189"/>
      <c r="AB215" s="189" t="str">
        <f>IF(R215="", "", _xlfn.XLOOKUP(R215, 'UHCC resource mapping'!D:D, 'UHCC resource mapping'!E:E, ""))</f>
        <v>Breast-conserving surgery</v>
      </c>
      <c r="AC215" s="235">
        <v>0.7</v>
      </c>
      <c r="AD215" s="237"/>
      <c r="AE215" s="237"/>
      <c r="AF215" s="237"/>
      <c r="AG215" s="235">
        <v>0.7</v>
      </c>
      <c r="AH215" s="235">
        <v>0.3</v>
      </c>
      <c r="AI215" s="583" t="s">
        <v>588</v>
      </c>
      <c r="AJ215" s="583" t="s">
        <v>478</v>
      </c>
      <c r="AK215" s="583" t="s">
        <v>1629</v>
      </c>
      <c r="AL215" s="583" t="s">
        <v>435</v>
      </c>
      <c r="AM215" s="583">
        <v>10</v>
      </c>
      <c r="AN215" s="189"/>
      <c r="AO215" s="189"/>
      <c r="AP215" s="779" t="s">
        <v>263</v>
      </c>
      <c r="AQ215" s="776"/>
      <c r="AR215" s="757" t="s">
        <v>273</v>
      </c>
      <c r="AS215" s="757" t="s">
        <v>106</v>
      </c>
      <c r="AT215" s="757" t="s">
        <v>93</v>
      </c>
      <c r="AU215" s="757" t="s">
        <v>274</v>
      </c>
      <c r="AV215" s="757" t="s">
        <v>108</v>
      </c>
      <c r="AW215" s="757" t="s">
        <v>101</v>
      </c>
      <c r="AX215" s="765">
        <v>1</v>
      </c>
      <c r="AY215" s="189"/>
      <c r="AZ215" s="612"/>
      <c r="BA215" s="189"/>
      <c r="BB215" s="189"/>
      <c r="BC215" s="189"/>
      <c r="BD215" s="189"/>
      <c r="BE215" s="189"/>
      <c r="BF215" s="189"/>
    </row>
    <row r="216" spans="1:59" s="240" customFormat="1" ht="16.5" customHeight="1" x14ac:dyDescent="0.2">
      <c r="A216" s="717">
        <v>4</v>
      </c>
      <c r="B216" s="422" t="s">
        <v>462</v>
      </c>
      <c r="C216" s="189"/>
      <c r="D216" s="189"/>
      <c r="E216" s="189"/>
      <c r="F216" s="189"/>
      <c r="G216" s="189"/>
      <c r="H216" s="189"/>
      <c r="I216" s="189"/>
      <c r="J216" s="189"/>
      <c r="K216" s="189"/>
      <c r="L216" s="189"/>
      <c r="M216" s="189"/>
      <c r="N216" s="189"/>
      <c r="O216" s="189"/>
      <c r="P216" s="189"/>
      <c r="Q216" s="190" t="str">
        <f>IF(R216="", "", _xlfn.XLOOKUP(R216, 'UHCC resource mapping'!D:D, 'UHCC resource mapping'!B:B, ""))</f>
        <v>Treatment of breast cancer</v>
      </c>
      <c r="R216" s="191" t="s">
        <v>275</v>
      </c>
      <c r="S216" s="189" t="str">
        <f>IF(R216="", "", _xlfn.XLOOKUP(R216, 'UHCC resource mapping'!D:D, 'UHCC resource mapping'!E:E, ""))</f>
        <v>Breast-conserving surgery</v>
      </c>
      <c r="T216" s="189" t="s">
        <v>334</v>
      </c>
      <c r="U216" s="809"/>
      <c r="V216" s="809"/>
      <c r="W216" s="190"/>
      <c r="X216" s="236"/>
      <c r="Y216" s="237"/>
      <c r="Z216" s="238"/>
      <c r="AA216" s="189"/>
      <c r="AB216" s="189" t="str">
        <f>IF(R216="", "", _xlfn.XLOOKUP(R216, 'UHCC resource mapping'!D:D, 'UHCC resource mapping'!E:E, ""))</f>
        <v>Breast-conserving surgery</v>
      </c>
      <c r="AC216" s="235">
        <v>0.3</v>
      </c>
      <c r="AD216" s="237"/>
      <c r="AE216" s="237"/>
      <c r="AF216" s="237"/>
      <c r="AG216" s="235">
        <v>0.7</v>
      </c>
      <c r="AH216" s="235">
        <v>0.3</v>
      </c>
      <c r="AI216" s="583" t="s">
        <v>589</v>
      </c>
      <c r="AJ216" s="583" t="s">
        <v>478</v>
      </c>
      <c r="AK216" s="583" t="s">
        <v>436</v>
      </c>
      <c r="AL216" s="583" t="s">
        <v>473</v>
      </c>
      <c r="AM216" s="583">
        <v>20</v>
      </c>
      <c r="AN216" s="189"/>
      <c r="AO216" s="189"/>
      <c r="AP216" s="612"/>
      <c r="AQ216" s="239"/>
      <c r="AR216" s="189"/>
      <c r="AS216" s="189"/>
      <c r="AT216" s="189"/>
      <c r="AU216" s="189"/>
      <c r="AV216" s="189"/>
      <c r="AW216" s="189"/>
      <c r="AX216" s="190"/>
      <c r="AY216" s="189"/>
      <c r="AZ216" s="612"/>
      <c r="BA216" s="189"/>
      <c r="BB216" s="189"/>
      <c r="BC216" s="189"/>
      <c r="BD216" s="189"/>
      <c r="BE216" s="189"/>
      <c r="BF216" s="189"/>
    </row>
    <row r="217" spans="1:59" s="240" customFormat="1" ht="16.5" customHeight="1" x14ac:dyDescent="0.2">
      <c r="A217" s="717">
        <v>4</v>
      </c>
      <c r="B217" s="422" t="s">
        <v>462</v>
      </c>
      <c r="C217" s="189"/>
      <c r="D217" s="189"/>
      <c r="E217" s="189"/>
      <c r="F217" s="189"/>
      <c r="G217" s="189"/>
      <c r="H217" s="189"/>
      <c r="I217" s="189"/>
      <c r="J217" s="189"/>
      <c r="K217" s="189"/>
      <c r="L217" s="189"/>
      <c r="M217" s="189"/>
      <c r="N217" s="189"/>
      <c r="O217" s="189"/>
      <c r="P217" s="189"/>
      <c r="Q217" s="190" t="str">
        <f>IF(R217="", "", _xlfn.XLOOKUP(R217, 'UHCC resource mapping'!D:D, 'UHCC resource mapping'!B:B, ""))</f>
        <v>Treatment of breast cancer</v>
      </c>
      <c r="R217" s="191" t="s">
        <v>276</v>
      </c>
      <c r="S217" s="189" t="str">
        <f>IF(R217="", "", _xlfn.XLOOKUP(R217, 'UHCC resource mapping'!D:D, 'UHCC resource mapping'!E:E, ""))</f>
        <v>Sentinel lymph node biopsy</v>
      </c>
      <c r="T217" s="189" t="s">
        <v>334</v>
      </c>
      <c r="U217" s="809"/>
      <c r="V217" s="809"/>
      <c r="W217" s="190"/>
      <c r="X217" s="190"/>
      <c r="Y217" s="192"/>
      <c r="Z217" s="192"/>
      <c r="AA217" s="189"/>
      <c r="AB217" s="189" t="str">
        <f>IF(R217="", "", _xlfn.XLOOKUP(R217, 'UHCC resource mapping'!D:D, 'UHCC resource mapping'!E:E, ""))</f>
        <v>Sentinel lymph node biopsy</v>
      </c>
      <c r="AC217" s="235">
        <v>0.1</v>
      </c>
      <c r="AD217" s="192"/>
      <c r="AE217" s="192"/>
      <c r="AF217" s="192"/>
      <c r="AG217" s="235">
        <v>0.7</v>
      </c>
      <c r="AH217" s="235">
        <v>0.3</v>
      </c>
      <c r="AI217" s="583" t="s">
        <v>444</v>
      </c>
      <c r="AJ217" s="583" t="s">
        <v>445</v>
      </c>
      <c r="AK217" s="583" t="s">
        <v>1629</v>
      </c>
      <c r="AL217" s="583" t="s">
        <v>451</v>
      </c>
      <c r="AM217" s="583">
        <v>10</v>
      </c>
      <c r="AN217" s="189"/>
      <c r="AO217" s="189"/>
      <c r="AP217" s="844" t="s">
        <v>263</v>
      </c>
      <c r="AQ217" s="844"/>
      <c r="AR217" s="844" t="s">
        <v>264</v>
      </c>
      <c r="AS217" s="844" t="s">
        <v>99</v>
      </c>
      <c r="AT217" s="844" t="s">
        <v>93</v>
      </c>
      <c r="AU217" s="844" t="s">
        <v>265</v>
      </c>
      <c r="AV217" s="844" t="s">
        <v>95</v>
      </c>
      <c r="AW217" s="844" t="s">
        <v>96</v>
      </c>
      <c r="AX217" s="856">
        <v>1</v>
      </c>
      <c r="AY217" s="189"/>
      <c r="AZ217" s="181"/>
      <c r="BA217" s="189"/>
      <c r="BB217" s="189"/>
      <c r="BC217" s="189"/>
      <c r="BD217" s="189"/>
      <c r="BE217" s="189"/>
      <c r="BF217" s="189"/>
    </row>
    <row r="218" spans="1:59" s="240" customFormat="1" ht="16.5" customHeight="1" x14ac:dyDescent="0.2">
      <c r="A218" s="717">
        <v>4</v>
      </c>
      <c r="B218" s="422" t="s">
        <v>462</v>
      </c>
      <c r="C218" s="189"/>
      <c r="D218" s="189"/>
      <c r="E218" s="189"/>
      <c r="F218" s="189"/>
      <c r="G218" s="189"/>
      <c r="H218" s="189"/>
      <c r="I218" s="189"/>
      <c r="J218" s="189"/>
      <c r="K218" s="189"/>
      <c r="L218" s="189"/>
      <c r="M218" s="189"/>
      <c r="N218" s="189"/>
      <c r="O218" s="189"/>
      <c r="P218" s="189"/>
      <c r="Q218" s="190" t="str">
        <f>IF(R218="", "", _xlfn.XLOOKUP(R218, 'UHCC resource mapping'!D:D, 'UHCC resource mapping'!B:B, ""))</f>
        <v>Treatment of breast cancer</v>
      </c>
      <c r="R218" s="191" t="s">
        <v>276</v>
      </c>
      <c r="S218" s="189" t="str">
        <f>IF(R218="", "", _xlfn.XLOOKUP(R218, 'UHCC resource mapping'!D:D, 'UHCC resource mapping'!E:E, ""))</f>
        <v>Sentinel lymph node biopsy</v>
      </c>
      <c r="T218" s="189" t="s">
        <v>334</v>
      </c>
      <c r="U218" s="809"/>
      <c r="V218" s="809"/>
      <c r="W218" s="190"/>
      <c r="X218" s="236"/>
      <c r="Y218" s="237"/>
      <c r="Z218" s="238"/>
      <c r="AA218" s="189"/>
      <c r="AB218" s="189" t="str">
        <f>IF(R218="", "", _xlfn.XLOOKUP(R218, 'UHCC resource mapping'!D:D, 'UHCC resource mapping'!E:E, ""))</f>
        <v>Sentinel lymph node biopsy</v>
      </c>
      <c r="AC218" s="235">
        <v>0.1</v>
      </c>
      <c r="AD218" s="237"/>
      <c r="AE218" s="237"/>
      <c r="AF218" s="237"/>
      <c r="AG218" s="235">
        <v>0.7</v>
      </c>
      <c r="AH218" s="235">
        <v>0.3</v>
      </c>
      <c r="AI218" s="583" t="s">
        <v>580</v>
      </c>
      <c r="AJ218" s="583" t="s">
        <v>469</v>
      </c>
      <c r="AK218" s="583" t="s">
        <v>436</v>
      </c>
      <c r="AL218" s="583" t="s">
        <v>473</v>
      </c>
      <c r="AM218" s="583">
        <v>3</v>
      </c>
      <c r="AN218" s="189"/>
      <c r="AO218" s="189"/>
      <c r="AP218" s="779" t="s">
        <v>263</v>
      </c>
      <c r="AQ218" s="779"/>
      <c r="AR218" s="779" t="s">
        <v>277</v>
      </c>
      <c r="AS218" s="779" t="s">
        <v>177</v>
      </c>
      <c r="AT218" s="779" t="s">
        <v>93</v>
      </c>
      <c r="AU218" s="779" t="s">
        <v>278</v>
      </c>
      <c r="AV218" s="779" t="s">
        <v>95</v>
      </c>
      <c r="AW218" s="779" t="s">
        <v>101</v>
      </c>
      <c r="AX218" s="758">
        <v>1</v>
      </c>
      <c r="AY218" s="189"/>
      <c r="AZ218" s="612"/>
      <c r="BA218" s="189"/>
      <c r="BB218" s="189"/>
      <c r="BC218" s="189"/>
      <c r="BD218" s="189"/>
      <c r="BE218" s="189"/>
      <c r="BF218" s="189"/>
    </row>
    <row r="219" spans="1:59" s="240" customFormat="1" ht="16.5" customHeight="1" x14ac:dyDescent="0.2">
      <c r="A219" s="717">
        <v>4</v>
      </c>
      <c r="B219" s="422" t="s">
        <v>462</v>
      </c>
      <c r="C219" s="189"/>
      <c r="D219" s="189"/>
      <c r="E219" s="189"/>
      <c r="F219" s="189"/>
      <c r="G219" s="189"/>
      <c r="H219" s="189"/>
      <c r="I219" s="189"/>
      <c r="J219" s="189"/>
      <c r="K219" s="189"/>
      <c r="L219" s="189"/>
      <c r="M219" s="189"/>
      <c r="N219" s="189"/>
      <c r="O219" s="189"/>
      <c r="P219" s="189"/>
      <c r="Q219" s="190" t="str">
        <f>IF(R219="", "", _xlfn.XLOOKUP(R219, 'UHCC resource mapping'!D:D, 'UHCC resource mapping'!B:B, ""))</f>
        <v>Treatment of breast cancer</v>
      </c>
      <c r="R219" s="191" t="s">
        <v>276</v>
      </c>
      <c r="S219" s="189" t="str">
        <f>IF(R219="", "", _xlfn.XLOOKUP(R219, 'UHCC resource mapping'!D:D, 'UHCC resource mapping'!E:E, ""))</f>
        <v>Sentinel lymph node biopsy</v>
      </c>
      <c r="T219" s="189" t="s">
        <v>334</v>
      </c>
      <c r="U219" s="809"/>
      <c r="V219" s="809"/>
      <c r="W219" s="190"/>
      <c r="X219" s="236"/>
      <c r="Y219" s="237"/>
      <c r="Z219" s="238"/>
      <c r="AA219" s="189"/>
      <c r="AB219" s="189" t="str">
        <f>IF(R219="", "", _xlfn.XLOOKUP(R219, 'UHCC resource mapping'!D:D, 'UHCC resource mapping'!E:E, ""))</f>
        <v>Sentinel lymph node biopsy</v>
      </c>
      <c r="AC219" s="235">
        <v>0.1</v>
      </c>
      <c r="AD219" s="237"/>
      <c r="AE219" s="237"/>
      <c r="AF219" s="237"/>
      <c r="AG219" s="235">
        <v>0.7</v>
      </c>
      <c r="AH219" s="235">
        <v>0.3</v>
      </c>
      <c r="AI219" s="671" t="s">
        <v>480</v>
      </c>
      <c r="AJ219" s="583" t="s">
        <v>475</v>
      </c>
      <c r="AK219" s="583" t="s">
        <v>1631</v>
      </c>
      <c r="AL219" s="583" t="s">
        <v>451</v>
      </c>
      <c r="AM219" s="583">
        <v>30</v>
      </c>
      <c r="AN219" s="189"/>
      <c r="AO219" s="189"/>
      <c r="AP219" s="779" t="s">
        <v>263</v>
      </c>
      <c r="AQ219" s="779"/>
      <c r="AR219" s="779" t="s">
        <v>279</v>
      </c>
      <c r="AS219" s="779" t="s">
        <v>106</v>
      </c>
      <c r="AT219" s="779" t="s">
        <v>93</v>
      </c>
      <c r="AU219" s="779" t="s">
        <v>280</v>
      </c>
      <c r="AV219" s="779" t="s">
        <v>95</v>
      </c>
      <c r="AW219" s="779" t="s">
        <v>101</v>
      </c>
      <c r="AX219" s="758">
        <v>1</v>
      </c>
      <c r="AY219" s="189"/>
      <c r="AZ219" s="612"/>
      <c r="BA219" s="189"/>
      <c r="BB219" s="189"/>
      <c r="BC219" s="189"/>
      <c r="BD219" s="189"/>
      <c r="BE219" s="189"/>
      <c r="BF219" s="189"/>
    </row>
    <row r="220" spans="1:59" s="240" customFormat="1" ht="16.5" customHeight="1" x14ac:dyDescent="0.2">
      <c r="A220" s="717">
        <v>4</v>
      </c>
      <c r="B220" s="422" t="s">
        <v>462</v>
      </c>
      <c r="C220" s="189"/>
      <c r="D220" s="189"/>
      <c r="E220" s="189"/>
      <c r="F220" s="189"/>
      <c r="G220" s="189"/>
      <c r="H220" s="189"/>
      <c r="I220" s="189"/>
      <c r="J220" s="189"/>
      <c r="K220" s="189"/>
      <c r="L220" s="189"/>
      <c r="M220" s="189"/>
      <c r="N220" s="189"/>
      <c r="O220" s="189"/>
      <c r="P220" s="189"/>
      <c r="Q220" s="190" t="str">
        <f>IF(R220="", "", _xlfn.XLOOKUP(R220, 'UHCC resource mapping'!D:D, 'UHCC resource mapping'!B:B, ""))</f>
        <v>Treatment of breast cancer</v>
      </c>
      <c r="R220" s="191" t="s">
        <v>276</v>
      </c>
      <c r="S220" s="189" t="str">
        <f>IF(R220="", "", _xlfn.XLOOKUP(R220, 'UHCC resource mapping'!D:D, 'UHCC resource mapping'!E:E, ""))</f>
        <v>Sentinel lymph node biopsy</v>
      </c>
      <c r="T220" s="189" t="s">
        <v>334</v>
      </c>
      <c r="U220" s="809"/>
      <c r="V220" s="809"/>
      <c r="W220" s="190"/>
      <c r="X220" s="236"/>
      <c r="Y220" s="237"/>
      <c r="Z220" s="238"/>
      <c r="AA220" s="189"/>
      <c r="AB220" s="189" t="str">
        <f>IF(R220="", "", _xlfn.XLOOKUP(R220, 'UHCC resource mapping'!D:D, 'UHCC resource mapping'!E:E, ""))</f>
        <v>Sentinel lymph node biopsy</v>
      </c>
      <c r="AC220" s="235">
        <v>0.1</v>
      </c>
      <c r="AD220" s="237"/>
      <c r="AE220" s="237"/>
      <c r="AF220" s="237"/>
      <c r="AG220" s="235">
        <v>0.7</v>
      </c>
      <c r="AH220" s="235">
        <v>0.3</v>
      </c>
      <c r="AI220" s="583" t="s">
        <v>593</v>
      </c>
      <c r="AJ220" s="583" t="s">
        <v>449</v>
      </c>
      <c r="AK220" s="583" t="s">
        <v>1629</v>
      </c>
      <c r="AL220" s="583" t="s">
        <v>451</v>
      </c>
      <c r="AM220" s="583">
        <v>30</v>
      </c>
      <c r="AN220" s="189"/>
      <c r="AO220" s="189"/>
      <c r="AP220" s="779" t="s">
        <v>263</v>
      </c>
      <c r="AQ220" s="779"/>
      <c r="AR220" s="844" t="s">
        <v>281</v>
      </c>
      <c r="AS220" s="779" t="s">
        <v>163</v>
      </c>
      <c r="AT220" s="779" t="s">
        <v>93</v>
      </c>
      <c r="AU220" s="844" t="s">
        <v>282</v>
      </c>
      <c r="AV220" s="779" t="s">
        <v>95</v>
      </c>
      <c r="AW220" s="779" t="s">
        <v>101</v>
      </c>
      <c r="AX220" s="758">
        <v>1</v>
      </c>
      <c r="AY220" s="189"/>
      <c r="AZ220" s="612"/>
      <c r="BA220" s="189"/>
      <c r="BB220" s="189"/>
      <c r="BC220" s="189"/>
      <c r="BD220" s="189"/>
      <c r="BE220" s="189"/>
      <c r="BF220" s="189"/>
    </row>
    <row r="221" spans="1:59" s="240" customFormat="1" ht="16.5" customHeight="1" x14ac:dyDescent="0.2">
      <c r="A221" s="717">
        <v>4</v>
      </c>
      <c r="B221" s="422" t="s">
        <v>462</v>
      </c>
      <c r="C221" s="189"/>
      <c r="D221" s="189"/>
      <c r="E221" s="189"/>
      <c r="F221" s="189"/>
      <c r="G221" s="189"/>
      <c r="H221" s="189"/>
      <c r="I221" s="189"/>
      <c r="J221" s="189"/>
      <c r="K221" s="189"/>
      <c r="L221" s="189"/>
      <c r="M221" s="189"/>
      <c r="N221" s="189"/>
      <c r="O221" s="189"/>
      <c r="P221" s="189"/>
      <c r="Q221" s="190" t="str">
        <f>IF(R221="", "", _xlfn.XLOOKUP(R221, 'UHCC resource mapping'!D:D, 'UHCC resource mapping'!B:B, ""))</f>
        <v>Treatment of breast cancer</v>
      </c>
      <c r="R221" s="191" t="s">
        <v>276</v>
      </c>
      <c r="S221" s="189" t="str">
        <f>IF(R221="", "", _xlfn.XLOOKUP(R221, 'UHCC resource mapping'!D:D, 'UHCC resource mapping'!E:E, ""))</f>
        <v>Sentinel lymph node biopsy</v>
      </c>
      <c r="T221" s="189" t="s">
        <v>334</v>
      </c>
      <c r="U221" s="809"/>
      <c r="V221" s="809"/>
      <c r="W221" s="190"/>
      <c r="X221" s="236"/>
      <c r="Y221" s="237"/>
      <c r="Z221" s="238"/>
      <c r="AA221" s="189"/>
      <c r="AB221" s="189" t="str">
        <f>IF(R221="", "", _xlfn.XLOOKUP(R221, 'UHCC resource mapping'!D:D, 'UHCC resource mapping'!E:E, ""))</f>
        <v>Sentinel lymph node biopsy</v>
      </c>
      <c r="AC221" s="235">
        <v>0.1</v>
      </c>
      <c r="AD221" s="237"/>
      <c r="AE221" s="237"/>
      <c r="AF221" s="237"/>
      <c r="AG221" s="235">
        <v>0.7</v>
      </c>
      <c r="AH221" s="235">
        <v>0.3</v>
      </c>
      <c r="AI221" s="583" t="s">
        <v>479</v>
      </c>
      <c r="AJ221" s="583" t="s">
        <v>469</v>
      </c>
      <c r="AK221" s="583" t="s">
        <v>1629</v>
      </c>
      <c r="AL221" s="583" t="s">
        <v>451</v>
      </c>
      <c r="AM221" s="583">
        <v>15</v>
      </c>
      <c r="AN221" s="189"/>
      <c r="AO221" s="189"/>
      <c r="AP221" s="779" t="s">
        <v>263</v>
      </c>
      <c r="AQ221" s="779"/>
      <c r="AR221" s="779" t="s">
        <v>283</v>
      </c>
      <c r="AS221" s="779" t="s">
        <v>163</v>
      </c>
      <c r="AT221" s="779" t="s">
        <v>93</v>
      </c>
      <c r="AU221" s="779" t="s">
        <v>284</v>
      </c>
      <c r="AV221" s="779" t="s">
        <v>95</v>
      </c>
      <c r="AW221" s="779" t="s">
        <v>101</v>
      </c>
      <c r="AX221" s="758">
        <v>1</v>
      </c>
      <c r="AY221" s="189"/>
      <c r="AZ221" s="612"/>
      <c r="BA221" s="189"/>
      <c r="BB221" s="189"/>
      <c r="BC221" s="189"/>
      <c r="BD221" s="189"/>
      <c r="BE221" s="189"/>
      <c r="BF221" s="189"/>
    </row>
    <row r="222" spans="1:59" s="240" customFormat="1" ht="16.5" customHeight="1" x14ac:dyDescent="0.2">
      <c r="A222" s="717">
        <v>4</v>
      </c>
      <c r="B222" s="422" t="s">
        <v>462</v>
      </c>
      <c r="C222" s="189"/>
      <c r="D222" s="189"/>
      <c r="E222" s="189"/>
      <c r="F222" s="189"/>
      <c r="G222" s="189"/>
      <c r="H222" s="189"/>
      <c r="I222" s="189"/>
      <c r="J222" s="189"/>
      <c r="K222" s="189"/>
      <c r="L222" s="189"/>
      <c r="M222" s="189"/>
      <c r="N222" s="189"/>
      <c r="O222" s="189"/>
      <c r="P222" s="189"/>
      <c r="Q222" s="190" t="str">
        <f>IF(R222="", "", _xlfn.XLOOKUP(R222, 'UHCC resource mapping'!D:D, 'UHCC resource mapping'!B:B, ""))</f>
        <v>Treatment of breast cancer</v>
      </c>
      <c r="R222" s="191" t="s">
        <v>276</v>
      </c>
      <c r="S222" s="189" t="str">
        <f>IF(R222="", "", _xlfn.XLOOKUP(R222, 'UHCC resource mapping'!D:D, 'UHCC resource mapping'!E:E, ""))</f>
        <v>Sentinel lymph node biopsy</v>
      </c>
      <c r="T222" s="189" t="s">
        <v>334</v>
      </c>
      <c r="U222" s="809"/>
      <c r="V222" s="809"/>
      <c r="W222" s="190"/>
      <c r="X222" s="236"/>
      <c r="Y222" s="237"/>
      <c r="Z222" s="238"/>
      <c r="AA222" s="189"/>
      <c r="AB222" s="189" t="str">
        <f>IF(R222="", "", _xlfn.XLOOKUP(R222, 'UHCC resource mapping'!D:D, 'UHCC resource mapping'!E:E, ""))</f>
        <v>Sentinel lymph node biopsy</v>
      </c>
      <c r="AC222" s="235">
        <v>0.1</v>
      </c>
      <c r="AD222" s="237"/>
      <c r="AE222" s="237"/>
      <c r="AF222" s="237"/>
      <c r="AG222" s="235">
        <v>0.7</v>
      </c>
      <c r="AH222" s="235">
        <v>0.3</v>
      </c>
      <c r="AI222" s="583" t="s">
        <v>594</v>
      </c>
      <c r="AJ222" s="583" t="s">
        <v>449</v>
      </c>
      <c r="AK222" s="583" t="s">
        <v>1630</v>
      </c>
      <c r="AL222" s="583" t="s">
        <v>447</v>
      </c>
      <c r="AM222" s="583">
        <v>2</v>
      </c>
      <c r="AN222" s="189"/>
      <c r="AO222" s="189"/>
      <c r="AP222" s="857" t="s">
        <v>263</v>
      </c>
      <c r="AQ222" s="776"/>
      <c r="AR222" s="770" t="s">
        <v>206</v>
      </c>
      <c r="AS222" s="770" t="s">
        <v>106</v>
      </c>
      <c r="AT222" s="770" t="s">
        <v>93</v>
      </c>
      <c r="AU222" s="770" t="s">
        <v>207</v>
      </c>
      <c r="AV222" s="770" t="s">
        <v>108</v>
      </c>
      <c r="AW222" s="770" t="s">
        <v>101</v>
      </c>
      <c r="AX222" s="771">
        <v>1</v>
      </c>
      <c r="AY222" s="189"/>
      <c r="AZ222" s="612"/>
      <c r="BA222" s="189"/>
      <c r="BB222" s="189"/>
      <c r="BC222" s="189"/>
      <c r="BD222" s="189"/>
      <c r="BE222" s="189"/>
      <c r="BF222" s="189"/>
    </row>
    <row r="223" spans="1:59" s="240" customFormat="1" ht="16.5" customHeight="1" x14ac:dyDescent="0.2">
      <c r="A223" s="717">
        <v>4</v>
      </c>
      <c r="B223" s="422" t="s">
        <v>462</v>
      </c>
      <c r="C223" s="189"/>
      <c r="D223" s="189"/>
      <c r="E223" s="189"/>
      <c r="F223" s="189"/>
      <c r="G223" s="189"/>
      <c r="H223" s="189"/>
      <c r="I223" s="189"/>
      <c r="J223" s="189"/>
      <c r="K223" s="189"/>
      <c r="L223" s="189"/>
      <c r="M223" s="189"/>
      <c r="N223" s="189"/>
      <c r="O223" s="189"/>
      <c r="P223" s="189"/>
      <c r="Q223" s="190" t="str">
        <f>IF(R223="", "", _xlfn.XLOOKUP(R223, 'UHCC resource mapping'!D:D, 'UHCC resource mapping'!B:B, ""))</f>
        <v>Treatment of breast cancer</v>
      </c>
      <c r="R223" s="191" t="s">
        <v>276</v>
      </c>
      <c r="S223" s="189" t="str">
        <f>IF(R223="", "", _xlfn.XLOOKUP(R223, 'UHCC resource mapping'!D:D, 'UHCC resource mapping'!E:E, ""))</f>
        <v>Sentinel lymph node biopsy</v>
      </c>
      <c r="T223" s="189" t="s">
        <v>334</v>
      </c>
      <c r="U223" s="809"/>
      <c r="V223" s="809"/>
      <c r="W223" s="190"/>
      <c r="X223" s="236"/>
      <c r="Y223" s="237"/>
      <c r="Z223" s="238"/>
      <c r="AA223" s="189"/>
      <c r="AB223" s="189" t="str">
        <f>IF(R223="", "", _xlfn.XLOOKUP(R223, 'UHCC resource mapping'!D:D, 'UHCC resource mapping'!E:E, ""))</f>
        <v>Sentinel lymph node biopsy</v>
      </c>
      <c r="AC223" s="235">
        <v>0.1</v>
      </c>
      <c r="AD223" s="237"/>
      <c r="AE223" s="237"/>
      <c r="AF223" s="237"/>
      <c r="AG223" s="235">
        <v>0.7</v>
      </c>
      <c r="AH223" s="235">
        <v>0.3</v>
      </c>
      <c r="AI223" s="583"/>
      <c r="AJ223" s="583"/>
      <c r="AK223" s="583" t="s">
        <v>1629</v>
      </c>
      <c r="AL223" s="583"/>
      <c r="AM223" s="583"/>
      <c r="AN223" s="189"/>
      <c r="AO223" s="679"/>
      <c r="AP223" s="858"/>
      <c r="AQ223" s="859"/>
      <c r="AR223" s="766"/>
      <c r="AS223" s="766"/>
      <c r="AT223" s="766"/>
      <c r="AU223" s="766"/>
      <c r="AV223" s="766"/>
      <c r="AW223" s="766"/>
      <c r="AX223" s="767"/>
      <c r="AY223" s="680"/>
      <c r="AZ223" s="612" t="s">
        <v>482</v>
      </c>
      <c r="BA223" s="189"/>
      <c r="BB223" s="189"/>
      <c r="BC223" s="189"/>
      <c r="BD223" s="189" t="s">
        <v>483</v>
      </c>
      <c r="BE223" s="682">
        <v>2.5000000000000001E-3</v>
      </c>
      <c r="BF223" s="189">
        <v>1</v>
      </c>
      <c r="BG223" s="240">
        <v>1</v>
      </c>
    </row>
    <row r="224" spans="1:59" s="240" customFormat="1" ht="16.5" customHeight="1" x14ac:dyDescent="0.2">
      <c r="A224" s="717">
        <v>4</v>
      </c>
      <c r="B224" s="422" t="s">
        <v>462</v>
      </c>
      <c r="C224" s="189"/>
      <c r="D224" s="189"/>
      <c r="E224" s="189"/>
      <c r="F224" s="189"/>
      <c r="G224" s="189"/>
      <c r="H224" s="189"/>
      <c r="I224" s="189"/>
      <c r="J224" s="189"/>
      <c r="K224" s="189"/>
      <c r="L224" s="189"/>
      <c r="M224" s="189"/>
      <c r="N224" s="189"/>
      <c r="O224" s="189"/>
      <c r="P224" s="189"/>
      <c r="Q224" s="190" t="str">
        <f>IF(R224="", "", _xlfn.XLOOKUP(R224, 'UHCC resource mapping'!D:D, 'UHCC resource mapping'!B:B, ""))</f>
        <v>Treatment of breast cancer</v>
      </c>
      <c r="R224" s="191" t="s">
        <v>276</v>
      </c>
      <c r="S224" s="189" t="str">
        <f>IF(R224="", "", _xlfn.XLOOKUP(R224, 'UHCC resource mapping'!D:D, 'UHCC resource mapping'!E:E, ""))</f>
        <v>Sentinel lymph node biopsy</v>
      </c>
      <c r="T224" s="189" t="s">
        <v>334</v>
      </c>
      <c r="U224" s="809"/>
      <c r="V224" s="809"/>
      <c r="W224" s="190"/>
      <c r="X224" s="236"/>
      <c r="Y224" s="237"/>
      <c r="Z224" s="238"/>
      <c r="AA224" s="189"/>
      <c r="AB224" s="189" t="str">
        <f>IF(R224="", "", _xlfn.XLOOKUP(R224, 'UHCC resource mapping'!D:D, 'UHCC resource mapping'!E:E, ""))</f>
        <v>Sentinel lymph node biopsy</v>
      </c>
      <c r="AC224" s="235">
        <v>0.1</v>
      </c>
      <c r="AD224" s="237"/>
      <c r="AE224" s="237"/>
      <c r="AF224" s="237"/>
      <c r="AG224" s="235">
        <v>0.7</v>
      </c>
      <c r="AH224" s="235">
        <v>0.3</v>
      </c>
      <c r="AI224" s="583"/>
      <c r="AJ224" s="583"/>
      <c r="AK224" s="583" t="s">
        <v>1629</v>
      </c>
      <c r="AL224" s="583"/>
      <c r="AM224" s="583"/>
      <c r="AN224" s="189"/>
      <c r="AO224" s="679"/>
      <c r="AP224" s="858"/>
      <c r="AQ224" s="859"/>
      <c r="AR224" s="766"/>
      <c r="AS224" s="766"/>
      <c r="AT224" s="766"/>
      <c r="AU224" s="766"/>
      <c r="AV224" s="766"/>
      <c r="AW224" s="766"/>
      <c r="AX224" s="767"/>
      <c r="AY224" s="680"/>
      <c r="AZ224" s="612" t="s">
        <v>484</v>
      </c>
      <c r="BA224" s="189"/>
      <c r="BB224" s="189"/>
      <c r="BC224" s="189"/>
      <c r="BD224" s="189" t="s">
        <v>483</v>
      </c>
      <c r="BE224" s="683">
        <v>0.01</v>
      </c>
      <c r="BF224" s="189">
        <v>1</v>
      </c>
      <c r="BG224" s="240">
        <v>1</v>
      </c>
    </row>
    <row r="225" spans="1:59" s="240" customFormat="1" ht="16.5" customHeight="1" x14ac:dyDescent="0.2">
      <c r="A225" s="717">
        <v>4</v>
      </c>
      <c r="B225" s="422" t="s">
        <v>462</v>
      </c>
      <c r="C225" s="189"/>
      <c r="D225" s="189"/>
      <c r="E225" s="189"/>
      <c r="F225" s="189"/>
      <c r="G225" s="189"/>
      <c r="H225" s="189"/>
      <c r="I225" s="189"/>
      <c r="J225" s="189"/>
      <c r="K225" s="189"/>
      <c r="L225" s="189"/>
      <c r="M225" s="189"/>
      <c r="N225" s="189"/>
      <c r="O225" s="189"/>
      <c r="P225" s="189"/>
      <c r="Q225" s="190" t="str">
        <f>IF(R225="", "", _xlfn.XLOOKUP(R225, 'UHCC resource mapping'!D:D, 'UHCC resource mapping'!B:B, ""))</f>
        <v>Treatment of breast cancer</v>
      </c>
      <c r="R225" s="191" t="s">
        <v>276</v>
      </c>
      <c r="S225" s="189" t="str">
        <f>IF(R225="", "", _xlfn.XLOOKUP(R225, 'UHCC resource mapping'!D:D, 'UHCC resource mapping'!E:E, ""))</f>
        <v>Sentinel lymph node biopsy</v>
      </c>
      <c r="T225" s="189" t="s">
        <v>334</v>
      </c>
      <c r="U225" s="809"/>
      <c r="V225" s="809"/>
      <c r="W225" s="190"/>
      <c r="X225" s="236"/>
      <c r="Y225" s="237"/>
      <c r="Z225" s="238"/>
      <c r="AA225" s="189"/>
      <c r="AB225" s="189" t="str">
        <f>IF(R225="", "", _xlfn.XLOOKUP(R225, 'UHCC resource mapping'!D:D, 'UHCC resource mapping'!E:E, ""))</f>
        <v>Sentinel lymph node biopsy</v>
      </c>
      <c r="AC225" s="235">
        <v>0.1</v>
      </c>
      <c r="AD225" s="237"/>
      <c r="AE225" s="237"/>
      <c r="AF225" s="237"/>
      <c r="AG225" s="235">
        <v>0.7</v>
      </c>
      <c r="AH225" s="235">
        <v>0.3</v>
      </c>
      <c r="AI225" s="583"/>
      <c r="AJ225" s="583"/>
      <c r="AK225" s="583" t="s">
        <v>1629</v>
      </c>
      <c r="AL225" s="583"/>
      <c r="AM225" s="583"/>
      <c r="AN225" s="189"/>
      <c r="AO225" s="679"/>
      <c r="AP225" s="858"/>
      <c r="AQ225" s="859"/>
      <c r="AR225" s="766"/>
      <c r="AS225" s="766"/>
      <c r="AT225" s="766"/>
      <c r="AU225" s="766"/>
      <c r="AV225" s="766"/>
      <c r="AW225" s="766"/>
      <c r="AX225" s="767"/>
      <c r="AY225" s="680"/>
      <c r="AZ225" s="612" t="s">
        <v>485</v>
      </c>
      <c r="BA225" s="189"/>
      <c r="BB225" s="189"/>
      <c r="BC225" s="189"/>
      <c r="BD225" s="189" t="s">
        <v>483</v>
      </c>
      <c r="BE225" s="683">
        <v>0.01</v>
      </c>
      <c r="BF225" s="189">
        <v>1</v>
      </c>
      <c r="BG225" s="240">
        <v>1</v>
      </c>
    </row>
    <row r="226" spans="1:59" s="240" customFormat="1" ht="16.5" customHeight="1" x14ac:dyDescent="0.2">
      <c r="A226" s="717">
        <v>4</v>
      </c>
      <c r="B226" s="422" t="s">
        <v>462</v>
      </c>
      <c r="C226" s="189"/>
      <c r="D226" s="189"/>
      <c r="E226" s="189"/>
      <c r="F226" s="189"/>
      <c r="G226" s="189"/>
      <c r="H226" s="189"/>
      <c r="I226" s="189"/>
      <c r="J226" s="189"/>
      <c r="K226" s="189"/>
      <c r="L226" s="189"/>
      <c r="M226" s="189"/>
      <c r="N226" s="189"/>
      <c r="O226" s="189"/>
      <c r="P226" s="189"/>
      <c r="Q226" s="190" t="str">
        <f>IF(R226="", "", _xlfn.XLOOKUP(R226, 'UHCC resource mapping'!D:D, 'UHCC resource mapping'!B:B, ""))</f>
        <v>Treatment of breast cancer</v>
      </c>
      <c r="R226" s="191" t="s">
        <v>285</v>
      </c>
      <c r="S226" s="189" t="str">
        <f>IF(R226="", "", _xlfn.XLOOKUP(R226, 'UHCC resource mapping'!D:D, 'UHCC resource mapping'!E:E, ""))</f>
        <v>Axillary lymph node dissection</v>
      </c>
      <c r="T226" s="189" t="s">
        <v>334</v>
      </c>
      <c r="U226" s="809"/>
      <c r="V226" s="809"/>
      <c r="W226" s="190"/>
      <c r="X226" s="190"/>
      <c r="Y226" s="192"/>
      <c r="Z226" s="192"/>
      <c r="AA226" s="189"/>
      <c r="AB226" s="189" t="str">
        <f>IF(R226="", "", _xlfn.XLOOKUP(R226, 'UHCC resource mapping'!D:D, 'UHCC resource mapping'!E:E, ""))</f>
        <v>Axillary lymph node dissection</v>
      </c>
      <c r="AC226" s="235">
        <v>0.6</v>
      </c>
      <c r="AD226" s="192"/>
      <c r="AE226" s="192"/>
      <c r="AF226" s="192"/>
      <c r="AG226" s="235">
        <v>0.7</v>
      </c>
      <c r="AH226" s="235">
        <v>0.3</v>
      </c>
      <c r="AI226" s="583" t="s">
        <v>444</v>
      </c>
      <c r="AJ226" s="583" t="s">
        <v>445</v>
      </c>
      <c r="AK226" s="583" t="s">
        <v>1629</v>
      </c>
      <c r="AL226" s="583" t="s">
        <v>451</v>
      </c>
      <c r="AM226" s="583">
        <v>10</v>
      </c>
      <c r="AN226" s="189"/>
      <c r="AO226" s="189"/>
      <c r="AP226" s="777" t="s">
        <v>263</v>
      </c>
      <c r="AQ226" s="777"/>
      <c r="AR226" s="777" t="s">
        <v>264</v>
      </c>
      <c r="AS226" s="777" t="s">
        <v>99</v>
      </c>
      <c r="AT226" s="777" t="s">
        <v>93</v>
      </c>
      <c r="AU226" s="777" t="s">
        <v>265</v>
      </c>
      <c r="AV226" s="777" t="s">
        <v>95</v>
      </c>
      <c r="AW226" s="777" t="s">
        <v>96</v>
      </c>
      <c r="AX226" s="753">
        <v>1</v>
      </c>
      <c r="AY226" s="189"/>
      <c r="AZ226" s="612"/>
      <c r="BA226" s="189"/>
      <c r="BB226" s="189"/>
      <c r="BC226" s="189"/>
      <c r="BD226" s="189"/>
      <c r="BE226" s="189"/>
      <c r="BF226" s="189"/>
    </row>
    <row r="227" spans="1:59" s="240" customFormat="1" ht="16.5" customHeight="1" x14ac:dyDescent="0.2">
      <c r="A227" s="717">
        <v>4</v>
      </c>
      <c r="B227" s="422" t="s">
        <v>462</v>
      </c>
      <c r="C227" s="189"/>
      <c r="D227" s="189"/>
      <c r="E227" s="189"/>
      <c r="F227" s="189"/>
      <c r="G227" s="189"/>
      <c r="H227" s="189"/>
      <c r="I227" s="189"/>
      <c r="J227" s="189"/>
      <c r="K227" s="189"/>
      <c r="L227" s="189"/>
      <c r="M227" s="189"/>
      <c r="N227" s="189"/>
      <c r="O227" s="189"/>
      <c r="P227" s="189"/>
      <c r="Q227" s="190" t="str">
        <f>IF(R227="", "", _xlfn.XLOOKUP(R227, 'UHCC resource mapping'!D:D, 'UHCC resource mapping'!B:B, ""))</f>
        <v>Treatment of breast cancer</v>
      </c>
      <c r="R227" s="191" t="s">
        <v>285</v>
      </c>
      <c r="S227" s="189" t="str">
        <f>IF(R227="", "", _xlfn.XLOOKUP(R227, 'UHCC resource mapping'!D:D, 'UHCC resource mapping'!E:E, ""))</f>
        <v>Axillary lymph node dissection</v>
      </c>
      <c r="T227" s="189" t="s">
        <v>334</v>
      </c>
      <c r="U227" s="809"/>
      <c r="V227" s="809"/>
      <c r="W227" s="190"/>
      <c r="X227" s="190"/>
      <c r="Y227" s="192"/>
      <c r="Z227" s="192"/>
      <c r="AA227" s="189"/>
      <c r="AB227" s="189" t="str">
        <f>IF(R227="", "", _xlfn.XLOOKUP(R227, 'UHCC resource mapping'!D:D, 'UHCC resource mapping'!E:E, ""))</f>
        <v>Axillary lymph node dissection</v>
      </c>
      <c r="AC227" s="235">
        <v>0.4</v>
      </c>
      <c r="AD227" s="192"/>
      <c r="AE227" s="192"/>
      <c r="AF227" s="192"/>
      <c r="AG227" s="235">
        <v>0.7</v>
      </c>
      <c r="AH227" s="235">
        <v>0.3</v>
      </c>
      <c r="AI227" s="583" t="s">
        <v>576</v>
      </c>
      <c r="AJ227" s="583" t="s">
        <v>478</v>
      </c>
      <c r="AK227" s="583" t="s">
        <v>436</v>
      </c>
      <c r="AL227" s="583" t="s">
        <v>473</v>
      </c>
      <c r="AM227" s="583">
        <v>20</v>
      </c>
      <c r="AN227" s="189"/>
      <c r="AO227" s="189"/>
      <c r="AP227" s="779" t="s">
        <v>263</v>
      </c>
      <c r="AQ227" s="779"/>
      <c r="AR227" s="779" t="s">
        <v>266</v>
      </c>
      <c r="AS227" s="779" t="s">
        <v>177</v>
      </c>
      <c r="AT227" s="779" t="s">
        <v>93</v>
      </c>
      <c r="AU227" s="779" t="s">
        <v>267</v>
      </c>
      <c r="AV227" s="779" t="s">
        <v>95</v>
      </c>
      <c r="AW227" s="779" t="s">
        <v>96</v>
      </c>
      <c r="AX227" s="758">
        <v>1</v>
      </c>
      <c r="AY227" s="189"/>
      <c r="AZ227" s="612"/>
      <c r="BA227" s="189"/>
      <c r="BB227" s="189"/>
      <c r="BC227" s="189"/>
      <c r="BD227" s="189"/>
      <c r="BE227" s="189"/>
      <c r="BF227" s="189"/>
    </row>
    <row r="228" spans="1:59" s="240" customFormat="1" ht="16.5" customHeight="1" x14ac:dyDescent="0.2">
      <c r="A228" s="717">
        <v>4</v>
      </c>
      <c r="B228" s="422" t="s">
        <v>462</v>
      </c>
      <c r="C228" s="189"/>
      <c r="D228" s="189"/>
      <c r="E228" s="189"/>
      <c r="F228" s="189"/>
      <c r="G228" s="189"/>
      <c r="H228" s="189"/>
      <c r="I228" s="189"/>
      <c r="J228" s="189"/>
      <c r="K228" s="189"/>
      <c r="L228" s="189"/>
      <c r="M228" s="189"/>
      <c r="N228" s="189"/>
      <c r="O228" s="189"/>
      <c r="P228" s="189"/>
      <c r="Q228" s="190" t="str">
        <f>IF(R228="", "", _xlfn.XLOOKUP(R228, 'UHCC resource mapping'!D:D, 'UHCC resource mapping'!B:B, ""))</f>
        <v>Treatment of breast cancer</v>
      </c>
      <c r="R228" s="191" t="s">
        <v>285</v>
      </c>
      <c r="S228" s="189" t="str">
        <f>IF(R228="", "", _xlfn.XLOOKUP(R228, 'UHCC resource mapping'!D:D, 'UHCC resource mapping'!E:E, ""))</f>
        <v>Axillary lymph node dissection</v>
      </c>
      <c r="T228" s="189" t="s">
        <v>334</v>
      </c>
      <c r="U228" s="809"/>
      <c r="V228" s="809"/>
      <c r="W228" s="190"/>
      <c r="X228" s="236"/>
      <c r="Y228" s="237"/>
      <c r="Z228" s="238"/>
      <c r="AA228" s="189"/>
      <c r="AB228" s="189" t="str">
        <f>IF(R228="", "", _xlfn.XLOOKUP(R228, 'UHCC resource mapping'!D:D, 'UHCC resource mapping'!E:E, ""))</f>
        <v>Axillary lymph node dissection</v>
      </c>
      <c r="AC228" s="235">
        <v>0.6</v>
      </c>
      <c r="AD228" s="237"/>
      <c r="AE228" s="237"/>
      <c r="AF228" s="237"/>
      <c r="AG228" s="235">
        <v>0.7</v>
      </c>
      <c r="AH228" s="235">
        <v>0.3</v>
      </c>
      <c r="AI228" s="583" t="s">
        <v>444</v>
      </c>
      <c r="AJ228" s="583" t="s">
        <v>445</v>
      </c>
      <c r="AK228" s="583" t="s">
        <v>1629</v>
      </c>
      <c r="AL228" s="583" t="s">
        <v>451</v>
      </c>
      <c r="AM228" s="583">
        <v>10</v>
      </c>
      <c r="AN228" s="189"/>
      <c r="AO228" s="189"/>
      <c r="AP228" s="779" t="s">
        <v>263</v>
      </c>
      <c r="AQ228" s="779"/>
      <c r="AR228" s="779" t="s">
        <v>268</v>
      </c>
      <c r="AS228" s="779" t="s">
        <v>106</v>
      </c>
      <c r="AT228" s="779" t="s">
        <v>93</v>
      </c>
      <c r="AU228" s="779" t="s">
        <v>269</v>
      </c>
      <c r="AV228" s="779" t="s">
        <v>270</v>
      </c>
      <c r="AW228" s="779" t="s">
        <v>96</v>
      </c>
      <c r="AX228" s="758">
        <v>1</v>
      </c>
      <c r="AY228" s="189"/>
      <c r="AZ228" s="612"/>
      <c r="BA228" s="189"/>
      <c r="BB228" s="189"/>
      <c r="BC228" s="189"/>
      <c r="BD228" s="189"/>
      <c r="BE228" s="189"/>
      <c r="BF228" s="189"/>
    </row>
    <row r="229" spans="1:59" s="240" customFormat="1" ht="16.5" customHeight="1" x14ac:dyDescent="0.2">
      <c r="A229" s="717">
        <v>4</v>
      </c>
      <c r="B229" s="422" t="s">
        <v>462</v>
      </c>
      <c r="C229" s="189"/>
      <c r="D229" s="189"/>
      <c r="E229" s="189"/>
      <c r="F229" s="189"/>
      <c r="G229" s="189"/>
      <c r="H229" s="189"/>
      <c r="I229" s="189"/>
      <c r="J229" s="189"/>
      <c r="K229" s="189"/>
      <c r="L229" s="189"/>
      <c r="M229" s="189"/>
      <c r="N229" s="189"/>
      <c r="O229" s="189"/>
      <c r="P229" s="189"/>
      <c r="Q229" s="190" t="str">
        <f>IF(R229="", "", _xlfn.XLOOKUP(R229, 'UHCC resource mapping'!D:D, 'UHCC resource mapping'!B:B, ""))</f>
        <v>Treatment of breast cancer</v>
      </c>
      <c r="R229" s="191" t="s">
        <v>285</v>
      </c>
      <c r="S229" s="189" t="str">
        <f>IF(R229="", "", _xlfn.XLOOKUP(R229, 'UHCC resource mapping'!D:D, 'UHCC resource mapping'!E:E, ""))</f>
        <v>Axillary lymph node dissection</v>
      </c>
      <c r="T229" s="189" t="s">
        <v>334</v>
      </c>
      <c r="U229" s="809"/>
      <c r="V229" s="809"/>
      <c r="W229" s="190"/>
      <c r="X229" s="236"/>
      <c r="Y229" s="237"/>
      <c r="Z229" s="238"/>
      <c r="AA229" s="189"/>
      <c r="AB229" s="189" t="str">
        <f>IF(R229="", "", _xlfn.XLOOKUP(R229, 'UHCC resource mapping'!D:D, 'UHCC resource mapping'!E:E, ""))</f>
        <v>Axillary lymph node dissection</v>
      </c>
      <c r="AC229" s="235">
        <v>0.4</v>
      </c>
      <c r="AD229" s="237"/>
      <c r="AE229" s="237"/>
      <c r="AF229" s="237"/>
      <c r="AG229" s="235">
        <v>0.7</v>
      </c>
      <c r="AH229" s="235">
        <v>0.3</v>
      </c>
      <c r="AI229" s="583" t="s">
        <v>580</v>
      </c>
      <c r="AJ229" s="583" t="s">
        <v>469</v>
      </c>
      <c r="AK229" s="583" t="s">
        <v>436</v>
      </c>
      <c r="AL229" s="583" t="s">
        <v>473</v>
      </c>
      <c r="AM229" s="583">
        <v>8</v>
      </c>
      <c r="AN229" s="189"/>
      <c r="AO229" s="189"/>
      <c r="AP229" s="779" t="s">
        <v>263</v>
      </c>
      <c r="AQ229" s="776"/>
      <c r="AR229" s="757" t="s">
        <v>271</v>
      </c>
      <c r="AS229" s="757" t="s">
        <v>148</v>
      </c>
      <c r="AT229" s="757" t="s">
        <v>93</v>
      </c>
      <c r="AU229" s="757" t="s">
        <v>272</v>
      </c>
      <c r="AV229" s="757" t="s">
        <v>95</v>
      </c>
      <c r="AW229" s="757" t="s">
        <v>101</v>
      </c>
      <c r="AX229" s="765">
        <v>1</v>
      </c>
      <c r="AY229" s="189"/>
      <c r="AZ229" s="612"/>
      <c r="BA229" s="189"/>
      <c r="BB229" s="189"/>
      <c r="BC229" s="189"/>
      <c r="BD229" s="189"/>
      <c r="BE229" s="189"/>
      <c r="BF229" s="189"/>
    </row>
    <row r="230" spans="1:59" s="240" customFormat="1" ht="16.5" customHeight="1" x14ac:dyDescent="0.2">
      <c r="A230" s="717">
        <v>4</v>
      </c>
      <c r="B230" s="422" t="s">
        <v>462</v>
      </c>
      <c r="C230" s="189"/>
      <c r="D230" s="189"/>
      <c r="E230" s="189"/>
      <c r="F230" s="189"/>
      <c r="G230" s="189"/>
      <c r="H230" s="189"/>
      <c r="I230" s="189"/>
      <c r="J230" s="189"/>
      <c r="K230" s="189"/>
      <c r="L230" s="189"/>
      <c r="M230" s="189"/>
      <c r="N230" s="189"/>
      <c r="O230" s="189"/>
      <c r="P230" s="189"/>
      <c r="Q230" s="190" t="str">
        <f>IF(R230="", "", _xlfn.XLOOKUP(R230, 'UHCC resource mapping'!D:D, 'UHCC resource mapping'!B:B, ""))</f>
        <v>Treatment of breast cancer</v>
      </c>
      <c r="R230" s="191" t="s">
        <v>285</v>
      </c>
      <c r="S230" s="189" t="str">
        <f>IF(R230="", "", _xlfn.XLOOKUP(R230, 'UHCC resource mapping'!D:D, 'UHCC resource mapping'!E:E, ""))</f>
        <v>Axillary lymph node dissection</v>
      </c>
      <c r="T230" s="189" t="s">
        <v>334</v>
      </c>
      <c r="U230" s="809"/>
      <c r="V230" s="809"/>
      <c r="W230" s="190"/>
      <c r="X230" s="190"/>
      <c r="Y230" s="192"/>
      <c r="Z230" s="192"/>
      <c r="AA230" s="189"/>
      <c r="AB230" s="189" t="str">
        <f>IF(R230="", "", _xlfn.XLOOKUP(R230, 'UHCC resource mapping'!D:D, 'UHCC resource mapping'!E:E, ""))</f>
        <v>Axillary lymph node dissection</v>
      </c>
      <c r="AC230" s="235">
        <v>0.6</v>
      </c>
      <c r="AD230" s="192"/>
      <c r="AE230" s="192"/>
      <c r="AF230" s="192"/>
      <c r="AG230" s="235">
        <v>0.7</v>
      </c>
      <c r="AH230" s="235">
        <v>0.3</v>
      </c>
      <c r="AI230" s="671" t="s">
        <v>583</v>
      </c>
      <c r="AJ230" s="583" t="s">
        <v>475</v>
      </c>
      <c r="AK230" s="583" t="s">
        <v>1631</v>
      </c>
      <c r="AL230" s="583" t="s">
        <v>451</v>
      </c>
      <c r="AM230" s="583">
        <v>60</v>
      </c>
      <c r="AN230" s="189"/>
      <c r="AO230" s="189"/>
      <c r="AP230" s="779" t="s">
        <v>263</v>
      </c>
      <c r="AQ230" s="776"/>
      <c r="AR230" s="757" t="s">
        <v>273</v>
      </c>
      <c r="AS230" s="757" t="s">
        <v>106</v>
      </c>
      <c r="AT230" s="757" t="s">
        <v>93</v>
      </c>
      <c r="AU230" s="757" t="s">
        <v>274</v>
      </c>
      <c r="AV230" s="757" t="s">
        <v>108</v>
      </c>
      <c r="AW230" s="757" t="s">
        <v>101</v>
      </c>
      <c r="AX230" s="765">
        <v>1</v>
      </c>
      <c r="AY230" s="189"/>
      <c r="AZ230" s="612"/>
      <c r="BA230" s="189"/>
      <c r="BB230" s="189"/>
      <c r="BC230" s="189"/>
      <c r="BD230" s="189"/>
      <c r="BE230" s="189"/>
      <c r="BF230" s="189"/>
    </row>
    <row r="231" spans="1:59" s="240" customFormat="1" ht="16.5" customHeight="1" x14ac:dyDescent="0.2">
      <c r="A231" s="717">
        <v>4</v>
      </c>
      <c r="B231" s="422" t="s">
        <v>462</v>
      </c>
      <c r="C231" s="189"/>
      <c r="D231" s="189"/>
      <c r="E231" s="189"/>
      <c r="F231" s="189"/>
      <c r="G231" s="189"/>
      <c r="H231" s="189"/>
      <c r="I231" s="189"/>
      <c r="J231" s="189"/>
      <c r="K231" s="189"/>
      <c r="L231" s="189"/>
      <c r="M231" s="189"/>
      <c r="N231" s="189"/>
      <c r="O231" s="189"/>
      <c r="P231" s="189"/>
      <c r="Q231" s="190" t="str">
        <f>IF(R231="", "", _xlfn.XLOOKUP(R231, 'UHCC resource mapping'!D:D, 'UHCC resource mapping'!B:B, ""))</f>
        <v>Treatment of breast cancer</v>
      </c>
      <c r="R231" s="191" t="s">
        <v>285</v>
      </c>
      <c r="S231" s="189" t="str">
        <f>IF(R231="", "", _xlfn.XLOOKUP(R231, 'UHCC resource mapping'!D:D, 'UHCC resource mapping'!E:E, ""))</f>
        <v>Axillary lymph node dissection</v>
      </c>
      <c r="T231" s="189" t="s">
        <v>334</v>
      </c>
      <c r="U231" s="809"/>
      <c r="V231" s="809"/>
      <c r="W231" s="190"/>
      <c r="X231" s="236"/>
      <c r="Y231" s="237"/>
      <c r="Z231" s="238"/>
      <c r="AA231" s="189"/>
      <c r="AB231" s="189" t="str">
        <f>IF(R231="", "", _xlfn.XLOOKUP(R231, 'UHCC resource mapping'!D:D, 'UHCC resource mapping'!E:E, ""))</f>
        <v>Axillary lymph node dissection</v>
      </c>
      <c r="AC231" s="235">
        <v>0.6</v>
      </c>
      <c r="AD231" s="237"/>
      <c r="AE231" s="237"/>
      <c r="AF231" s="237"/>
      <c r="AG231" s="235">
        <v>0.7</v>
      </c>
      <c r="AH231" s="235">
        <v>0.3</v>
      </c>
      <c r="AI231" s="583" t="s">
        <v>584</v>
      </c>
      <c r="AJ231" s="583" t="s">
        <v>475</v>
      </c>
      <c r="AK231" s="583" t="s">
        <v>1632</v>
      </c>
      <c r="AL231" s="583" t="s">
        <v>435</v>
      </c>
      <c r="AM231" s="583">
        <v>60</v>
      </c>
      <c r="AN231" s="189"/>
      <c r="AO231" s="189"/>
      <c r="AP231" s="612"/>
      <c r="AQ231" s="239"/>
      <c r="AR231" s="189"/>
      <c r="AS231" s="189"/>
      <c r="AT231" s="189"/>
      <c r="AU231" s="189"/>
      <c r="AV231" s="189"/>
      <c r="AW231" s="189"/>
      <c r="AX231" s="190"/>
      <c r="AY231" s="189"/>
      <c r="AZ231" s="612" t="s">
        <v>577</v>
      </c>
      <c r="BA231" s="189"/>
      <c r="BB231" s="189"/>
      <c r="BC231" s="189"/>
      <c r="BD231" s="189" t="s">
        <v>483</v>
      </c>
      <c r="BE231" s="682">
        <v>2.5000000000000001E-2</v>
      </c>
      <c r="BF231" s="189">
        <v>1</v>
      </c>
      <c r="BG231" s="240">
        <v>1</v>
      </c>
    </row>
    <row r="232" spans="1:59" s="240" customFormat="1" ht="16.5" customHeight="1" x14ac:dyDescent="0.2">
      <c r="A232" s="717">
        <v>4</v>
      </c>
      <c r="B232" s="422" t="s">
        <v>462</v>
      </c>
      <c r="C232" s="189"/>
      <c r="D232" s="189"/>
      <c r="E232" s="189"/>
      <c r="F232" s="189"/>
      <c r="G232" s="189"/>
      <c r="H232" s="189"/>
      <c r="I232" s="189"/>
      <c r="J232" s="189"/>
      <c r="K232" s="189"/>
      <c r="L232" s="189"/>
      <c r="M232" s="189"/>
      <c r="N232" s="189"/>
      <c r="O232" s="189"/>
      <c r="P232" s="189"/>
      <c r="Q232" s="190" t="str">
        <f>IF(R232="", "", _xlfn.XLOOKUP(R232, 'UHCC resource mapping'!D:D, 'UHCC resource mapping'!B:B, ""))</f>
        <v>Treatment of breast cancer</v>
      </c>
      <c r="R232" s="191" t="s">
        <v>285</v>
      </c>
      <c r="S232" s="189" t="str">
        <f>IF(R232="", "", _xlfn.XLOOKUP(R232, 'UHCC resource mapping'!D:D, 'UHCC resource mapping'!E:E, ""))</f>
        <v>Axillary lymph node dissection</v>
      </c>
      <c r="T232" s="189" t="s">
        <v>334</v>
      </c>
      <c r="U232" s="809"/>
      <c r="V232" s="809"/>
      <c r="W232" s="190"/>
      <c r="X232" s="236"/>
      <c r="Y232" s="237"/>
      <c r="Z232" s="238"/>
      <c r="AA232" s="189"/>
      <c r="AB232" s="189" t="str">
        <f>IF(R232="", "", _xlfn.XLOOKUP(R232, 'UHCC resource mapping'!D:D, 'UHCC resource mapping'!E:E, ""))</f>
        <v>Axillary lymph node dissection</v>
      </c>
      <c r="AC232" s="235">
        <v>0.6</v>
      </c>
      <c r="AD232" s="237"/>
      <c r="AE232" s="237"/>
      <c r="AF232" s="237"/>
      <c r="AG232" s="235">
        <v>0.7</v>
      </c>
      <c r="AH232" s="235">
        <v>0.3</v>
      </c>
      <c r="AI232" s="583" t="s">
        <v>595</v>
      </c>
      <c r="AJ232" s="583" t="s">
        <v>469</v>
      </c>
      <c r="AK232" s="583" t="s">
        <v>1629</v>
      </c>
      <c r="AL232" s="583" t="s">
        <v>451</v>
      </c>
      <c r="AM232" s="583">
        <v>80</v>
      </c>
      <c r="AN232" s="189"/>
      <c r="AO232" s="189"/>
      <c r="AP232" s="612"/>
      <c r="AQ232" s="239"/>
      <c r="AR232" s="189"/>
      <c r="AS232" s="189"/>
      <c r="AT232" s="189"/>
      <c r="AU232" s="189"/>
      <c r="AV232" s="189"/>
      <c r="AW232" s="189"/>
      <c r="AX232" s="190"/>
      <c r="AY232" s="683">
        <v>0.92</v>
      </c>
      <c r="AZ232" s="612" t="s">
        <v>578</v>
      </c>
      <c r="BA232" s="189"/>
      <c r="BB232" s="189"/>
      <c r="BC232" s="189"/>
      <c r="BD232" s="189" t="s">
        <v>483</v>
      </c>
      <c r="BE232" s="189" t="s">
        <v>579</v>
      </c>
      <c r="BF232" s="189">
        <v>1</v>
      </c>
      <c r="BG232" s="240">
        <v>1</v>
      </c>
    </row>
    <row r="233" spans="1:59" s="240" customFormat="1" ht="16.5" customHeight="1" x14ac:dyDescent="0.2">
      <c r="A233" s="717">
        <v>4</v>
      </c>
      <c r="B233" s="422" t="s">
        <v>462</v>
      </c>
      <c r="C233" s="189"/>
      <c r="D233" s="189"/>
      <c r="E233" s="189"/>
      <c r="F233" s="189"/>
      <c r="G233" s="189"/>
      <c r="H233" s="189"/>
      <c r="I233" s="189"/>
      <c r="J233" s="189"/>
      <c r="K233" s="189"/>
      <c r="L233" s="189"/>
      <c r="M233" s="189"/>
      <c r="N233" s="189"/>
      <c r="O233" s="189"/>
      <c r="P233" s="189"/>
      <c r="Q233" s="190" t="str">
        <f>IF(R233="", "", _xlfn.XLOOKUP(R233, 'UHCC resource mapping'!D:D, 'UHCC resource mapping'!B:B, ""))</f>
        <v>Treatment of breast cancer</v>
      </c>
      <c r="R233" s="191" t="s">
        <v>285</v>
      </c>
      <c r="S233" s="189" t="str">
        <f>IF(R233="", "", _xlfn.XLOOKUP(R233, 'UHCC resource mapping'!D:D, 'UHCC resource mapping'!E:E, ""))</f>
        <v>Axillary lymph node dissection</v>
      </c>
      <c r="T233" s="189" t="s">
        <v>334</v>
      </c>
      <c r="U233" s="809"/>
      <c r="V233" s="809"/>
      <c r="W233" s="190"/>
      <c r="X233" s="236"/>
      <c r="Y233" s="237"/>
      <c r="Z233" s="238"/>
      <c r="AA233" s="189"/>
      <c r="AB233" s="189" t="str">
        <f>IF(R233="", "", _xlfn.XLOOKUP(R233, 'UHCC resource mapping'!D:D, 'UHCC resource mapping'!E:E, ""))</f>
        <v>Axillary lymph node dissection</v>
      </c>
      <c r="AC233" s="235">
        <v>0.6</v>
      </c>
      <c r="AD233" s="237"/>
      <c r="AE233" s="237"/>
      <c r="AF233" s="237"/>
      <c r="AG233" s="235">
        <v>0.7</v>
      </c>
      <c r="AH233" s="235">
        <v>0.3</v>
      </c>
      <c r="AI233" s="583" t="s">
        <v>596</v>
      </c>
      <c r="AJ233" s="583" t="s">
        <v>469</v>
      </c>
      <c r="AK233" s="583" t="s">
        <v>1630</v>
      </c>
      <c r="AL233" s="583" t="s">
        <v>435</v>
      </c>
      <c r="AM233" s="583">
        <v>80</v>
      </c>
      <c r="AN233" s="189"/>
      <c r="AO233" s="189"/>
      <c r="AP233" s="612"/>
      <c r="AQ233" s="239"/>
      <c r="AR233" s="189"/>
      <c r="AS233" s="189"/>
      <c r="AT233" s="189"/>
      <c r="AU233" s="189"/>
      <c r="AV233" s="189"/>
      <c r="AW233" s="189"/>
      <c r="AX233" s="190"/>
      <c r="AY233" s="683">
        <v>0.08</v>
      </c>
      <c r="AZ233" s="612" t="s">
        <v>581</v>
      </c>
      <c r="BA233" s="189"/>
      <c r="BB233" s="189"/>
      <c r="BC233" s="189"/>
      <c r="BD233" s="189" t="s">
        <v>483</v>
      </c>
      <c r="BE233" s="189" t="s">
        <v>582</v>
      </c>
      <c r="BF233" s="189">
        <v>1</v>
      </c>
      <c r="BG233" s="240">
        <v>1</v>
      </c>
    </row>
    <row r="234" spans="1:59" s="240" customFormat="1" ht="16.5" customHeight="1" x14ac:dyDescent="0.2">
      <c r="A234" s="717">
        <v>4</v>
      </c>
      <c r="B234" s="422" t="s">
        <v>462</v>
      </c>
      <c r="C234" s="189"/>
      <c r="D234" s="189"/>
      <c r="E234" s="189"/>
      <c r="F234" s="189"/>
      <c r="G234" s="189"/>
      <c r="H234" s="189"/>
      <c r="I234" s="189"/>
      <c r="J234" s="189"/>
      <c r="K234" s="189"/>
      <c r="L234" s="189"/>
      <c r="M234" s="189"/>
      <c r="N234" s="189"/>
      <c r="O234" s="189"/>
      <c r="P234" s="189"/>
      <c r="Q234" s="190" t="str">
        <f>IF(R234="", "", _xlfn.XLOOKUP(R234, 'UHCC resource mapping'!D:D, 'UHCC resource mapping'!B:B, ""))</f>
        <v>Treatment of breast cancer</v>
      </c>
      <c r="R234" s="191" t="s">
        <v>285</v>
      </c>
      <c r="S234" s="189" t="str">
        <f>IF(R234="", "", _xlfn.XLOOKUP(R234, 'UHCC resource mapping'!D:D, 'UHCC resource mapping'!E:E, ""))</f>
        <v>Axillary lymph node dissection</v>
      </c>
      <c r="T234" s="189" t="s">
        <v>334</v>
      </c>
      <c r="U234" s="809"/>
      <c r="V234" s="809"/>
      <c r="W234" s="190"/>
      <c r="X234" s="236"/>
      <c r="Y234" s="237"/>
      <c r="Z234" s="238"/>
      <c r="AA234" s="189"/>
      <c r="AB234" s="189" t="str">
        <f>IF(R234="", "", _xlfn.XLOOKUP(R234, 'UHCC resource mapping'!D:D, 'UHCC resource mapping'!E:E, ""))</f>
        <v>Axillary lymph node dissection</v>
      </c>
      <c r="AC234" s="235">
        <v>0.4</v>
      </c>
      <c r="AD234" s="237"/>
      <c r="AE234" s="237"/>
      <c r="AF234" s="237"/>
      <c r="AG234" s="235">
        <v>0.7</v>
      </c>
      <c r="AH234" s="235">
        <v>0.3</v>
      </c>
      <c r="AI234" s="583" t="s">
        <v>597</v>
      </c>
      <c r="AJ234" s="583" t="s">
        <v>478</v>
      </c>
      <c r="AK234" s="583" t="s">
        <v>1629</v>
      </c>
      <c r="AL234" s="583" t="s">
        <v>473</v>
      </c>
      <c r="AM234" s="583">
        <v>60</v>
      </c>
      <c r="AN234" s="189"/>
      <c r="AO234" s="189"/>
      <c r="AP234" s="612"/>
      <c r="AQ234" s="239"/>
      <c r="AR234" s="189"/>
      <c r="AS234" s="189"/>
      <c r="AT234" s="189"/>
      <c r="AU234" s="189"/>
      <c r="AV234" s="189"/>
      <c r="AW234" s="189"/>
      <c r="AX234" s="190"/>
      <c r="AY234" s="189"/>
      <c r="AZ234" s="612"/>
      <c r="BA234" s="189"/>
      <c r="BB234" s="189"/>
      <c r="BC234" s="189"/>
      <c r="BD234" s="189"/>
      <c r="BE234" s="189"/>
      <c r="BF234" s="189"/>
    </row>
    <row r="235" spans="1:59" s="240" customFormat="1" ht="16.5" customHeight="1" x14ac:dyDescent="0.2">
      <c r="A235" s="717">
        <v>4</v>
      </c>
      <c r="B235" s="422" t="s">
        <v>462</v>
      </c>
      <c r="C235" s="189"/>
      <c r="D235" s="189"/>
      <c r="E235" s="189"/>
      <c r="F235" s="189"/>
      <c r="G235" s="189"/>
      <c r="H235" s="189"/>
      <c r="I235" s="189"/>
      <c r="J235" s="189"/>
      <c r="K235" s="189"/>
      <c r="L235" s="189"/>
      <c r="M235" s="189"/>
      <c r="N235" s="189"/>
      <c r="O235" s="189"/>
      <c r="P235" s="189"/>
      <c r="Q235" s="190" t="str">
        <f>IF(R235="", "", _xlfn.XLOOKUP(R235, 'UHCC resource mapping'!D:D, 'UHCC resource mapping'!B:B, ""))</f>
        <v>Treatment of breast cancer</v>
      </c>
      <c r="R235" s="191" t="s">
        <v>285</v>
      </c>
      <c r="S235" s="189" t="str">
        <f>IF(R235="", "", _xlfn.XLOOKUP(R235, 'UHCC resource mapping'!D:D, 'UHCC resource mapping'!E:E, ""))</f>
        <v>Axillary lymph node dissection</v>
      </c>
      <c r="T235" s="189" t="s">
        <v>334</v>
      </c>
      <c r="U235" s="809"/>
      <c r="V235" s="809"/>
      <c r="W235" s="190"/>
      <c r="X235" s="190"/>
      <c r="Y235" s="192"/>
      <c r="Z235" s="192"/>
      <c r="AA235" s="189"/>
      <c r="AB235" s="189" t="str">
        <f>IF(R235="", "", _xlfn.XLOOKUP(R235, 'UHCC resource mapping'!D:D, 'UHCC resource mapping'!E:E, ""))</f>
        <v>Axillary lymph node dissection</v>
      </c>
      <c r="AC235" s="235">
        <v>0.6</v>
      </c>
      <c r="AD235" s="192"/>
      <c r="AE235" s="192"/>
      <c r="AF235" s="192"/>
      <c r="AG235" s="235">
        <v>0.7</v>
      </c>
      <c r="AH235" s="235">
        <v>0.3</v>
      </c>
      <c r="AI235" s="583" t="s">
        <v>479</v>
      </c>
      <c r="AJ235" s="583" t="s">
        <v>469</v>
      </c>
      <c r="AK235" s="583" t="s">
        <v>451</v>
      </c>
      <c r="AL235" s="583" t="s">
        <v>451</v>
      </c>
      <c r="AM235" s="583">
        <v>10</v>
      </c>
      <c r="AN235" s="189"/>
      <c r="AO235" s="189"/>
      <c r="AP235" s="612"/>
      <c r="AQ235" s="189"/>
      <c r="AR235" s="189"/>
      <c r="AS235" s="189"/>
      <c r="AT235" s="189"/>
      <c r="AU235" s="189"/>
      <c r="AV235" s="189"/>
      <c r="AW235" s="189"/>
      <c r="AX235" s="190"/>
      <c r="AY235" s="189"/>
      <c r="AZ235" s="612"/>
      <c r="BA235" s="189"/>
      <c r="BB235" s="189"/>
      <c r="BC235" s="189"/>
      <c r="BD235" s="189"/>
      <c r="BE235" s="189"/>
      <c r="BF235" s="189"/>
    </row>
    <row r="236" spans="1:59" s="240" customFormat="1" ht="16.5" customHeight="1" x14ac:dyDescent="0.2">
      <c r="A236" s="717">
        <v>4</v>
      </c>
      <c r="B236" s="422" t="s">
        <v>462</v>
      </c>
      <c r="C236" s="189"/>
      <c r="D236" s="189"/>
      <c r="E236" s="189"/>
      <c r="F236" s="189"/>
      <c r="G236" s="189"/>
      <c r="H236" s="189"/>
      <c r="I236" s="189"/>
      <c r="J236" s="189"/>
      <c r="K236" s="189"/>
      <c r="L236" s="189"/>
      <c r="M236" s="189"/>
      <c r="N236" s="189"/>
      <c r="O236" s="189"/>
      <c r="P236" s="189"/>
      <c r="Q236" s="190" t="str">
        <f>IF(R236="", "", _xlfn.XLOOKUP(R236, 'UHCC resource mapping'!D:D, 'UHCC resource mapping'!B:B, ""))</f>
        <v>Treatment of breast cancer</v>
      </c>
      <c r="R236" s="191" t="s">
        <v>285</v>
      </c>
      <c r="S236" s="189" t="str">
        <f>IF(R236="", "", _xlfn.XLOOKUP(R236, 'UHCC resource mapping'!D:D, 'UHCC resource mapping'!E:E, ""))</f>
        <v>Axillary lymph node dissection</v>
      </c>
      <c r="T236" s="189" t="s">
        <v>334</v>
      </c>
      <c r="U236" s="809"/>
      <c r="V236" s="809"/>
      <c r="W236" s="190"/>
      <c r="X236" s="236"/>
      <c r="Y236" s="237"/>
      <c r="Z236" s="238"/>
      <c r="AA236" s="189"/>
      <c r="AB236" s="189" t="str">
        <f>IF(R236="", "", _xlfn.XLOOKUP(R236, 'UHCC resource mapping'!D:D, 'UHCC resource mapping'!E:E, ""))</f>
        <v>Axillary lymph node dissection</v>
      </c>
      <c r="AC236" s="235">
        <v>0.6</v>
      </c>
      <c r="AD236" s="237"/>
      <c r="AE236" s="237"/>
      <c r="AF236" s="237"/>
      <c r="AG236" s="235">
        <v>0.7</v>
      </c>
      <c r="AH236" s="235">
        <v>0.3</v>
      </c>
      <c r="AI236" s="583" t="s">
        <v>588</v>
      </c>
      <c r="AJ236" s="583" t="s">
        <v>478</v>
      </c>
      <c r="AK236" s="583" t="s">
        <v>1629</v>
      </c>
      <c r="AL236" s="583" t="s">
        <v>435</v>
      </c>
      <c r="AM236" s="583">
        <v>10</v>
      </c>
      <c r="AN236" s="189"/>
      <c r="AO236" s="189"/>
      <c r="AP236" s="612"/>
      <c r="AQ236" s="239"/>
      <c r="AR236" s="189"/>
      <c r="AS236" s="189"/>
      <c r="AT236" s="189"/>
      <c r="AU236" s="189"/>
      <c r="AV236" s="189"/>
      <c r="AW236" s="189"/>
      <c r="AX236" s="190"/>
      <c r="AY236" s="189"/>
      <c r="AZ236" s="612"/>
      <c r="BA236" s="189"/>
      <c r="BB236" s="189"/>
      <c r="BC236" s="189"/>
      <c r="BD236" s="189"/>
      <c r="BE236" s="189"/>
      <c r="BF236" s="189"/>
    </row>
    <row r="237" spans="1:59" s="240" customFormat="1" ht="16.5" customHeight="1" x14ac:dyDescent="0.2">
      <c r="A237" s="717">
        <v>4</v>
      </c>
      <c r="B237" s="422" t="s">
        <v>462</v>
      </c>
      <c r="C237" s="189"/>
      <c r="D237" s="189"/>
      <c r="E237" s="189"/>
      <c r="F237" s="189"/>
      <c r="G237" s="189"/>
      <c r="H237" s="189"/>
      <c r="I237" s="189"/>
      <c r="J237" s="189"/>
      <c r="K237" s="189"/>
      <c r="L237" s="189"/>
      <c r="M237" s="189"/>
      <c r="N237" s="189"/>
      <c r="O237" s="189"/>
      <c r="P237" s="189"/>
      <c r="Q237" s="190" t="str">
        <f>IF(R237="", "", _xlfn.XLOOKUP(R237, 'UHCC resource mapping'!D:D, 'UHCC resource mapping'!B:B, ""))</f>
        <v>Treatment of breast cancer</v>
      </c>
      <c r="R237" s="191" t="s">
        <v>285</v>
      </c>
      <c r="S237" s="189" t="str">
        <f>IF(R237="", "", _xlfn.XLOOKUP(R237, 'UHCC resource mapping'!D:D, 'UHCC resource mapping'!E:E, ""))</f>
        <v>Axillary lymph node dissection</v>
      </c>
      <c r="T237" s="189" t="s">
        <v>334</v>
      </c>
      <c r="U237" s="809"/>
      <c r="V237" s="809"/>
      <c r="W237" s="190"/>
      <c r="X237" s="236"/>
      <c r="Y237" s="237"/>
      <c r="Z237" s="238"/>
      <c r="AA237" s="189"/>
      <c r="AB237" s="189" t="str">
        <f>IF(R237="", "", _xlfn.XLOOKUP(R237, 'UHCC resource mapping'!D:D, 'UHCC resource mapping'!E:E, ""))</f>
        <v>Axillary lymph node dissection</v>
      </c>
      <c r="AC237" s="235">
        <v>0.4</v>
      </c>
      <c r="AD237" s="237"/>
      <c r="AE237" s="237"/>
      <c r="AF237" s="237"/>
      <c r="AG237" s="235">
        <v>0.7</v>
      </c>
      <c r="AH237" s="235">
        <v>0.3</v>
      </c>
      <c r="AI237" s="583" t="s">
        <v>589</v>
      </c>
      <c r="AJ237" s="583" t="s">
        <v>478</v>
      </c>
      <c r="AK237" s="583" t="s">
        <v>436</v>
      </c>
      <c r="AL237" s="583" t="s">
        <v>473</v>
      </c>
      <c r="AM237" s="583">
        <v>80</v>
      </c>
      <c r="AN237" s="189"/>
      <c r="AO237" s="189"/>
      <c r="AP237" s="612"/>
      <c r="AQ237" s="239"/>
      <c r="AR237" s="189"/>
      <c r="AS237" s="189"/>
      <c r="AT237" s="189"/>
      <c r="AU237" s="189"/>
      <c r="AV237" s="189"/>
      <c r="AW237" s="189"/>
      <c r="AX237" s="190"/>
      <c r="AY237" s="189"/>
      <c r="AZ237" s="612"/>
      <c r="BA237" s="189"/>
      <c r="BB237" s="189"/>
      <c r="BC237" s="189"/>
      <c r="BD237" s="189"/>
      <c r="BE237" s="189"/>
      <c r="BF237" s="189"/>
    </row>
    <row r="238" spans="1:59" s="240" customFormat="1" ht="16.5" customHeight="1" x14ac:dyDescent="0.2">
      <c r="A238" s="717">
        <v>4</v>
      </c>
      <c r="B238" s="422" t="s">
        <v>462</v>
      </c>
      <c r="C238" s="189"/>
      <c r="D238" s="189"/>
      <c r="E238" s="189"/>
      <c r="F238" s="189"/>
      <c r="G238" s="189"/>
      <c r="H238" s="189"/>
      <c r="I238" s="189"/>
      <c r="J238" s="189"/>
      <c r="K238" s="189"/>
      <c r="L238" s="189"/>
      <c r="M238" s="189"/>
      <c r="N238" s="189"/>
      <c r="O238" s="189"/>
      <c r="P238" s="189"/>
      <c r="Q238" s="190" t="str">
        <f>IF(R238="", "", _xlfn.XLOOKUP(R238, 'UHCC resource mapping'!D:D, 'UHCC resource mapping'!B:B, ""))</f>
        <v>Early detection, diagnosis and staging of breast cancer</v>
      </c>
      <c r="R238" s="191" t="s">
        <v>127</v>
      </c>
      <c r="S238" s="189" t="str">
        <f>IF(R238="", "", _xlfn.XLOOKUP(R238, 'UHCC resource mapping'!D:D, 'UHCC resource mapping'!E:E, ""))</f>
        <v xml:space="preserve">Advanced laboratory tests </v>
      </c>
      <c r="T238" s="189" t="s">
        <v>334</v>
      </c>
      <c r="U238" s="809"/>
      <c r="V238" s="809"/>
      <c r="W238" s="190"/>
      <c r="X238" s="236"/>
      <c r="Y238" s="237"/>
      <c r="Z238" s="238"/>
      <c r="AA238" s="189"/>
      <c r="AB238" s="189" t="str">
        <f>IF(R238="", "", _xlfn.XLOOKUP(R238, 'UHCC resource mapping'!D:D, 'UHCC resource mapping'!E:E, ""))</f>
        <v xml:space="preserve">Advanced laboratory tests </v>
      </c>
      <c r="AC238" s="235">
        <v>1</v>
      </c>
      <c r="AD238" s="237"/>
      <c r="AE238" s="237"/>
      <c r="AF238" s="665"/>
      <c r="AG238" s="235">
        <v>0.7</v>
      </c>
      <c r="AH238" s="235">
        <v>0.3</v>
      </c>
      <c r="AI238" s="189" t="s">
        <v>444</v>
      </c>
      <c r="AJ238" s="189" t="s">
        <v>445</v>
      </c>
      <c r="AK238" s="189" t="s">
        <v>455</v>
      </c>
      <c r="AL238" s="189" t="s">
        <v>447</v>
      </c>
      <c r="AM238" s="189">
        <v>3</v>
      </c>
      <c r="AN238" s="189"/>
      <c r="AO238" s="189"/>
      <c r="AP238" s="612"/>
      <c r="AQ238" s="239"/>
      <c r="AR238" s="189"/>
      <c r="AS238" s="189"/>
      <c r="AT238" s="189"/>
      <c r="AU238" s="189"/>
      <c r="AV238" s="189"/>
      <c r="AW238" s="189"/>
      <c r="AX238" s="190"/>
      <c r="AY238" s="189"/>
      <c r="AZ238" s="612"/>
      <c r="BA238" s="189"/>
      <c r="BB238" s="189"/>
      <c r="BC238" s="189"/>
      <c r="BD238" s="189"/>
      <c r="BE238" s="189"/>
      <c r="BF238" s="189"/>
    </row>
    <row r="239" spans="1:59" s="240" customFormat="1" ht="16.5" customHeight="1" x14ac:dyDescent="0.2">
      <c r="A239" s="717">
        <v>4</v>
      </c>
      <c r="B239" s="422" t="s">
        <v>462</v>
      </c>
      <c r="C239" s="189"/>
      <c r="D239" s="189"/>
      <c r="E239" s="189"/>
      <c r="F239" s="189"/>
      <c r="G239" s="189"/>
      <c r="H239" s="189"/>
      <c r="I239" s="189"/>
      <c r="J239" s="189"/>
      <c r="K239" s="189"/>
      <c r="L239" s="189"/>
      <c r="M239" s="189"/>
      <c r="N239" s="189"/>
      <c r="O239" s="189"/>
      <c r="P239" s="189"/>
      <c r="Q239" s="190" t="str">
        <f>IF(R239="", "", _xlfn.XLOOKUP(R239, 'UHCC resource mapping'!D:D, 'UHCC resource mapping'!B:B, ""))</f>
        <v>Early detection, diagnosis and staging of breast cancer</v>
      </c>
      <c r="R239" s="191" t="s">
        <v>127</v>
      </c>
      <c r="S239" s="189" t="str">
        <f>IF(R239="", "", _xlfn.XLOOKUP(R239, 'UHCC resource mapping'!D:D, 'UHCC resource mapping'!E:E, ""))</f>
        <v xml:space="preserve">Advanced laboratory tests </v>
      </c>
      <c r="T239" s="189" t="s">
        <v>334</v>
      </c>
      <c r="U239" s="809"/>
      <c r="V239" s="809"/>
      <c r="W239" s="190"/>
      <c r="X239" s="236"/>
      <c r="Y239" s="237"/>
      <c r="Z239" s="238"/>
      <c r="AA239" s="189"/>
      <c r="AB239" s="189" t="str">
        <f>IF(R239="", "", _xlfn.XLOOKUP(R239, 'UHCC resource mapping'!D:D, 'UHCC resource mapping'!E:E, ""))</f>
        <v xml:space="preserve">Advanced laboratory tests </v>
      </c>
      <c r="AC239" s="235">
        <v>1</v>
      </c>
      <c r="AD239" s="237"/>
      <c r="AE239" s="237"/>
      <c r="AF239" s="665"/>
      <c r="AG239" s="235">
        <v>0.7</v>
      </c>
      <c r="AH239" s="235">
        <v>0.3</v>
      </c>
      <c r="AI239" s="586" t="s">
        <v>457</v>
      </c>
      <c r="AJ239" s="830" t="s">
        <v>449</v>
      </c>
      <c r="AK239" s="830" t="s">
        <v>455</v>
      </c>
      <c r="AL239" s="830" t="s">
        <v>447</v>
      </c>
      <c r="AM239" s="830">
        <v>100</v>
      </c>
      <c r="AN239" s="189"/>
      <c r="AO239" s="189"/>
      <c r="AP239" s="612"/>
      <c r="AQ239" s="239"/>
      <c r="AR239" s="189"/>
      <c r="AS239" s="189"/>
      <c r="AT239" s="189"/>
      <c r="AU239" s="189"/>
      <c r="AV239" s="189"/>
      <c r="AW239" s="189"/>
      <c r="AX239" s="190"/>
      <c r="AY239" s="189"/>
      <c r="AZ239" s="612"/>
      <c r="BA239" s="189"/>
      <c r="BB239" s="189"/>
      <c r="BC239" s="189"/>
      <c r="BD239" s="189"/>
      <c r="BE239" s="189"/>
      <c r="BF239" s="189"/>
    </row>
    <row r="240" spans="1:59" s="240" customFormat="1" ht="16.5" customHeight="1" x14ac:dyDescent="0.2">
      <c r="A240" s="717">
        <v>4</v>
      </c>
      <c r="B240" s="422" t="s">
        <v>462</v>
      </c>
      <c r="C240" s="189"/>
      <c r="D240" s="189"/>
      <c r="E240" s="189"/>
      <c r="F240" s="189"/>
      <c r="G240" s="189"/>
      <c r="H240" s="189"/>
      <c r="I240" s="189"/>
      <c r="J240" s="189"/>
      <c r="K240" s="189"/>
      <c r="L240" s="189"/>
      <c r="M240" s="189"/>
      <c r="N240" s="189"/>
      <c r="O240" s="189"/>
      <c r="P240" s="189"/>
      <c r="Q240" s="190" t="str">
        <f>IF(R240="", "", _xlfn.XLOOKUP(R240, 'UHCC resource mapping'!D:D, 'UHCC resource mapping'!B:B, ""))</f>
        <v>Early detection, diagnosis and staging of breast cancer</v>
      </c>
      <c r="R240" s="191" t="s">
        <v>127</v>
      </c>
      <c r="S240" s="189" t="str">
        <f>IF(R240="", "", _xlfn.XLOOKUP(R240, 'UHCC resource mapping'!D:D, 'UHCC resource mapping'!E:E, ""))</f>
        <v xml:space="preserve">Advanced laboratory tests </v>
      </c>
      <c r="T240" s="189" t="s">
        <v>334</v>
      </c>
      <c r="U240" s="809"/>
      <c r="V240" s="809"/>
      <c r="W240" s="190"/>
      <c r="X240" s="236"/>
      <c r="Y240" s="237"/>
      <c r="Z240" s="238"/>
      <c r="AA240" s="189"/>
      <c r="AB240" s="189" t="str">
        <f>IF(R240="", "", _xlfn.XLOOKUP(R240, 'UHCC resource mapping'!D:D, 'UHCC resource mapping'!E:E, ""))</f>
        <v xml:space="preserve">Advanced laboratory tests </v>
      </c>
      <c r="AC240" s="235">
        <v>1</v>
      </c>
      <c r="AD240" s="237"/>
      <c r="AE240" s="237"/>
      <c r="AF240" s="665"/>
      <c r="AG240" s="235">
        <v>0.7</v>
      </c>
      <c r="AH240" s="235">
        <v>0.3</v>
      </c>
      <c r="AI240" s="602" t="s">
        <v>450</v>
      </c>
      <c r="AJ240" s="860" t="s">
        <v>449</v>
      </c>
      <c r="AK240" s="583" t="s">
        <v>1669</v>
      </c>
      <c r="AL240" s="860" t="s">
        <v>435</v>
      </c>
      <c r="AM240" s="860">
        <v>600</v>
      </c>
      <c r="AN240" s="189"/>
      <c r="AO240" s="189"/>
      <c r="AP240" s="612"/>
      <c r="AQ240" s="239"/>
      <c r="AR240" s="189"/>
      <c r="AS240" s="189"/>
      <c r="AT240" s="189"/>
      <c r="AU240" s="189"/>
      <c r="AV240" s="189"/>
      <c r="AW240" s="189"/>
      <c r="AX240" s="190"/>
      <c r="AY240" s="189"/>
      <c r="AZ240" s="612"/>
      <c r="BA240" s="189"/>
      <c r="BB240" s="189"/>
      <c r="BC240" s="189"/>
      <c r="BD240" s="189"/>
      <c r="BE240" s="189"/>
      <c r="BF240" s="189"/>
    </row>
    <row r="241" spans="1:58" s="926" customFormat="1" ht="33.75" customHeight="1" x14ac:dyDescent="0.2">
      <c r="A241" s="915">
        <v>4</v>
      </c>
      <c r="B241" s="916" t="s">
        <v>462</v>
      </c>
      <c r="C241" s="189"/>
      <c r="D241" s="189"/>
      <c r="E241" s="189"/>
      <c r="F241" s="189"/>
      <c r="G241" s="189"/>
      <c r="H241" s="189"/>
      <c r="I241" s="189"/>
      <c r="J241" s="189"/>
      <c r="K241" s="189"/>
      <c r="L241" s="189"/>
      <c r="M241" s="189"/>
      <c r="N241" s="189"/>
      <c r="O241" s="917" t="s">
        <v>453</v>
      </c>
      <c r="P241" s="189"/>
      <c r="Q241" s="190" t="str">
        <f>IF(R241="", "", _xlfn.XLOOKUP(R241, 'UHCC resource mapping'!D:D, 'UHCC resource mapping'!B:B, ""))</f>
        <v>Early detection, diagnosis and staging of breast cancer</v>
      </c>
      <c r="R241" s="191" t="s">
        <v>88</v>
      </c>
      <c r="S241" s="189" t="str">
        <f>IF(R241="", "", _xlfn.XLOOKUP(R241, 'UHCC resource mapping'!D:D, 'UHCC resource mapping'!E:E, ""))</f>
        <v>History and physical examination</v>
      </c>
      <c r="T241" s="189" t="s">
        <v>334</v>
      </c>
      <c r="U241" s="809"/>
      <c r="V241" s="809"/>
      <c r="W241" s="190" t="s">
        <v>431</v>
      </c>
      <c r="X241" s="900" t="s">
        <v>1658</v>
      </c>
      <c r="Y241" s="918">
        <v>2</v>
      </c>
      <c r="Z241" s="966" t="s">
        <v>1674</v>
      </c>
      <c r="AA241" s="919"/>
      <c r="AB241" s="919" t="str">
        <f>IF(R241="", "", _xlfn.XLOOKUP(R241, 'UHCC resource mapping'!D:D, 'UHCC resource mapping'!E:E, ""))</f>
        <v>History and physical examination</v>
      </c>
      <c r="AC241" s="921">
        <v>1</v>
      </c>
      <c r="AD241" s="192"/>
      <c r="AE241" s="192"/>
      <c r="AF241" s="235">
        <v>0.8</v>
      </c>
      <c r="AG241" s="921">
        <v>0.2</v>
      </c>
      <c r="AH241" s="967"/>
      <c r="AI241" s="922" t="s">
        <v>464</v>
      </c>
      <c r="AJ241" s="922" t="s">
        <v>465</v>
      </c>
      <c r="AK241" s="922" t="s">
        <v>1629</v>
      </c>
      <c r="AL241" s="583" t="s">
        <v>435</v>
      </c>
      <c r="AM241" s="922">
        <v>12</v>
      </c>
      <c r="AN241" s="919"/>
      <c r="AO241" s="919"/>
      <c r="AP241" s="523" t="s">
        <v>90</v>
      </c>
      <c r="AQ241" s="524"/>
      <c r="AR241" s="678" t="s">
        <v>91</v>
      </c>
      <c r="AS241" s="678" t="s">
        <v>92</v>
      </c>
      <c r="AT241" s="678" t="s">
        <v>93</v>
      </c>
      <c r="AU241" s="678" t="s">
        <v>94</v>
      </c>
      <c r="AV241" s="678" t="s">
        <v>95</v>
      </c>
      <c r="AW241" s="678" t="s">
        <v>96</v>
      </c>
      <c r="AX241" s="924">
        <v>1</v>
      </c>
      <c r="AY241" s="919"/>
      <c r="AZ241" s="925"/>
      <c r="BA241" s="919"/>
      <c r="BB241" s="919"/>
      <c r="BC241" s="919"/>
      <c r="BD241" s="919"/>
      <c r="BE241" s="919"/>
      <c r="BF241" s="919"/>
    </row>
    <row r="242" spans="1:58" s="240" customFormat="1" ht="16.5" customHeight="1" x14ac:dyDescent="0.2">
      <c r="A242" s="717">
        <v>4</v>
      </c>
      <c r="B242" s="422" t="s">
        <v>462</v>
      </c>
      <c r="C242" s="189"/>
      <c r="D242" s="189"/>
      <c r="E242" s="189"/>
      <c r="F242" s="189"/>
      <c r="G242" s="189"/>
      <c r="H242" s="189"/>
      <c r="I242" s="189"/>
      <c r="J242" s="189"/>
      <c r="K242" s="189"/>
      <c r="L242" s="189"/>
      <c r="M242" s="189"/>
      <c r="N242" s="189"/>
      <c r="O242" s="189"/>
      <c r="P242" s="189"/>
      <c r="Q242" s="190" t="str">
        <f>IF(R242="", "", _xlfn.XLOOKUP(R242, 'UHCC resource mapping'!D:D, 'UHCC resource mapping'!B:B, ""))</f>
        <v>Early detection, diagnosis and staging of breast cancer</v>
      </c>
      <c r="R242" s="191" t="s">
        <v>88</v>
      </c>
      <c r="S242" s="189" t="str">
        <f>IF(R242="", "", _xlfn.XLOOKUP(R242, 'UHCC resource mapping'!D:D, 'UHCC resource mapping'!E:E, ""))</f>
        <v>History and physical examination</v>
      </c>
      <c r="T242" s="189" t="s">
        <v>334</v>
      </c>
      <c r="U242" s="809"/>
      <c r="V242" s="809"/>
      <c r="W242" s="190"/>
      <c r="X242" s="236"/>
      <c r="Y242" s="237"/>
      <c r="Z242" s="238"/>
      <c r="AA242" s="189"/>
      <c r="AB242" s="189" t="str">
        <f>IF(R242="", "", _xlfn.XLOOKUP(R242, 'UHCC resource mapping'!D:D, 'UHCC resource mapping'!E:E, ""))</f>
        <v>History and physical examination</v>
      </c>
      <c r="AC242" s="235">
        <v>1</v>
      </c>
      <c r="AD242" s="237"/>
      <c r="AE242" s="237"/>
      <c r="AF242" s="235">
        <v>0.8</v>
      </c>
      <c r="AG242" s="235">
        <v>0.2</v>
      </c>
      <c r="AH242" s="237"/>
      <c r="AI242" s="583" t="s">
        <v>466</v>
      </c>
      <c r="AJ242" s="583" t="s">
        <v>434</v>
      </c>
      <c r="AK242" s="583" t="s">
        <v>1629</v>
      </c>
      <c r="AL242" s="583" t="s">
        <v>435</v>
      </c>
      <c r="AM242" s="583">
        <v>8</v>
      </c>
      <c r="AN242" s="189"/>
      <c r="AO242" s="189"/>
      <c r="AP242" s="757" t="s">
        <v>90</v>
      </c>
      <c r="AQ242" s="764"/>
      <c r="AR242" s="757" t="s">
        <v>102</v>
      </c>
      <c r="AS242" s="757" t="s">
        <v>103</v>
      </c>
      <c r="AT242" s="766" t="s">
        <v>93</v>
      </c>
      <c r="AU242" s="757" t="s">
        <v>104</v>
      </c>
      <c r="AV242" s="766" t="s">
        <v>95</v>
      </c>
      <c r="AW242" s="766" t="s">
        <v>101</v>
      </c>
      <c r="AX242" s="767">
        <v>1</v>
      </c>
      <c r="AY242" s="189"/>
      <c r="AZ242" s="612"/>
      <c r="BA242" s="189"/>
      <c r="BB242" s="189"/>
      <c r="BC242" s="189"/>
      <c r="BD242" s="189"/>
      <c r="BE242" s="189"/>
      <c r="BF242" s="189"/>
    </row>
    <row r="243" spans="1:58" s="240" customFormat="1" ht="16.5" customHeight="1" x14ac:dyDescent="0.2">
      <c r="A243" s="717">
        <v>4</v>
      </c>
      <c r="B243" s="422" t="s">
        <v>462</v>
      </c>
      <c r="C243" s="189"/>
      <c r="D243" s="189"/>
      <c r="E243" s="189"/>
      <c r="F243" s="189"/>
      <c r="G243" s="189"/>
      <c r="H243" s="189"/>
      <c r="I243" s="189"/>
      <c r="J243" s="189"/>
      <c r="K243" s="189"/>
      <c r="L243" s="189"/>
      <c r="M243" s="189"/>
      <c r="N243" s="189"/>
      <c r="O243" s="189"/>
      <c r="P243" s="189"/>
      <c r="Q243" s="190" t="str">
        <f>IF(R243="", "", _xlfn.XLOOKUP(R243, 'UHCC resource mapping'!D:D, 'UHCC resource mapping'!B:B, ""))</f>
        <v>Early detection, diagnosis and staging of breast cancer</v>
      </c>
      <c r="R243" s="191" t="s">
        <v>88</v>
      </c>
      <c r="S243" s="189" t="str">
        <f>IF(R243="", "", _xlfn.XLOOKUP(R243, 'UHCC resource mapping'!D:D, 'UHCC resource mapping'!E:E, ""))</f>
        <v>History and physical examination</v>
      </c>
      <c r="T243" s="189" t="s">
        <v>334</v>
      </c>
      <c r="U243" s="809"/>
      <c r="V243" s="809"/>
      <c r="W243" s="190"/>
      <c r="X243" s="190"/>
      <c r="Y243" s="192"/>
      <c r="Z243" s="653"/>
      <c r="AA243" s="189"/>
      <c r="AB243" s="189" t="str">
        <f>IF(R243="", "", _xlfn.XLOOKUP(R243, 'UHCC resource mapping'!D:D, 'UHCC resource mapping'!E:E, ""))</f>
        <v>History and physical examination</v>
      </c>
      <c r="AC243" s="235">
        <v>1</v>
      </c>
      <c r="AD243" s="192"/>
      <c r="AE243" s="192"/>
      <c r="AF243" s="235">
        <v>0.8</v>
      </c>
      <c r="AG243" s="235">
        <v>0.2</v>
      </c>
      <c r="AH243" s="192"/>
      <c r="AI243" s="583"/>
      <c r="AJ243" s="583"/>
      <c r="AK243" s="583"/>
      <c r="AL243" s="583"/>
      <c r="AM243" s="583"/>
      <c r="AN243" s="189"/>
      <c r="AO243" s="189"/>
      <c r="AP243" s="757" t="s">
        <v>90</v>
      </c>
      <c r="AQ243" s="764"/>
      <c r="AR243" s="757" t="s">
        <v>105</v>
      </c>
      <c r="AS243" s="757" t="s">
        <v>106</v>
      </c>
      <c r="AT243" s="757" t="s">
        <v>93</v>
      </c>
      <c r="AU243" s="757" t="s">
        <v>107</v>
      </c>
      <c r="AV243" s="757" t="s">
        <v>108</v>
      </c>
      <c r="AW243" s="757" t="s">
        <v>101</v>
      </c>
      <c r="AX243" s="765">
        <v>1</v>
      </c>
      <c r="AY243" s="189"/>
      <c r="AZ243" s="612"/>
      <c r="BA243" s="189"/>
      <c r="BB243" s="189"/>
      <c r="BC243" s="189"/>
      <c r="BD243" s="189"/>
      <c r="BE243" s="189"/>
      <c r="BF243" s="189"/>
    </row>
    <row r="244" spans="1:58" s="240" customFormat="1" ht="16.5" customHeight="1" x14ac:dyDescent="0.2">
      <c r="A244" s="717">
        <v>4</v>
      </c>
      <c r="B244" s="422" t="s">
        <v>462</v>
      </c>
      <c r="C244" s="189"/>
      <c r="D244" s="189"/>
      <c r="E244" s="189"/>
      <c r="F244" s="189"/>
      <c r="G244" s="189"/>
      <c r="H244" s="189"/>
      <c r="I244" s="189"/>
      <c r="J244" s="189"/>
      <c r="K244" s="189"/>
      <c r="L244" s="189"/>
      <c r="M244" s="189"/>
      <c r="N244" s="189"/>
      <c r="O244" s="189"/>
      <c r="P244" s="189"/>
      <c r="Q244" s="190" t="str">
        <f>IF(R244="", "", _xlfn.XLOOKUP(R244, 'UHCC resource mapping'!D:D, 'UHCC resource mapping'!B:B, ""))</f>
        <v>Early detection, diagnosis and staging of breast cancer</v>
      </c>
      <c r="R244" s="191" t="s">
        <v>88</v>
      </c>
      <c r="S244" s="189" t="str">
        <f>IF(R244="", "", _xlfn.XLOOKUP(R244, 'UHCC resource mapping'!D:D, 'UHCC resource mapping'!E:E, ""))</f>
        <v>History and physical examination</v>
      </c>
      <c r="T244" s="189" t="s">
        <v>334</v>
      </c>
      <c r="U244" s="809"/>
      <c r="V244" s="809"/>
      <c r="W244" s="190"/>
      <c r="X244" s="236"/>
      <c r="Y244" s="237"/>
      <c r="Z244" s="238"/>
      <c r="AA244" s="189"/>
      <c r="AB244" s="189" t="str">
        <f>IF(R244="", "", _xlfn.XLOOKUP(R244, 'UHCC resource mapping'!D:D, 'UHCC resource mapping'!E:E, ""))</f>
        <v>History and physical examination</v>
      </c>
      <c r="AC244" s="235">
        <v>1</v>
      </c>
      <c r="AD244" s="237"/>
      <c r="AE244" s="237"/>
      <c r="AF244" s="235">
        <v>0.8</v>
      </c>
      <c r="AG244" s="235">
        <v>0.2</v>
      </c>
      <c r="AH244" s="237"/>
      <c r="AI244" s="583"/>
      <c r="AJ244" s="583"/>
      <c r="AK244" s="583"/>
      <c r="AL244" s="583"/>
      <c r="AM244" s="583"/>
      <c r="AN244" s="189"/>
      <c r="AO244" s="189"/>
      <c r="AP244" s="774" t="s">
        <v>90</v>
      </c>
      <c r="AQ244" s="810"/>
      <c r="AR244" s="811" t="s">
        <v>109</v>
      </c>
      <c r="AS244" s="773" t="s">
        <v>103</v>
      </c>
      <c r="AT244" s="774" t="s">
        <v>93</v>
      </c>
      <c r="AU244" s="773" t="s">
        <v>110</v>
      </c>
      <c r="AV244" s="774" t="s">
        <v>95</v>
      </c>
      <c r="AW244" s="774" t="s">
        <v>96</v>
      </c>
      <c r="AX244" s="812">
        <v>1</v>
      </c>
      <c r="AY244" s="189"/>
      <c r="AZ244" s="612"/>
      <c r="BA244" s="189"/>
      <c r="BB244" s="189"/>
      <c r="BC244" s="189"/>
      <c r="BD244" s="189"/>
      <c r="BE244" s="189"/>
      <c r="BF244" s="189"/>
    </row>
    <row r="245" spans="1:58" s="975" customFormat="1" ht="33.75" customHeight="1" x14ac:dyDescent="0.2">
      <c r="A245" s="968">
        <v>4</v>
      </c>
      <c r="B245" s="969" t="s">
        <v>462</v>
      </c>
      <c r="C245" s="333"/>
      <c r="D245" s="333"/>
      <c r="E245" s="333"/>
      <c r="F245" s="333"/>
      <c r="G245" s="333"/>
      <c r="H245" s="333"/>
      <c r="I245" s="333"/>
      <c r="J245" s="333"/>
      <c r="K245" s="333"/>
      <c r="L245" s="333"/>
      <c r="M245" s="333"/>
      <c r="N245" s="333"/>
      <c r="O245" s="917" t="s">
        <v>453</v>
      </c>
      <c r="P245" s="333"/>
      <c r="Q245" s="334" t="str">
        <f>IF(R245="", "", _xlfn.XLOOKUP(R245, 'UHCC resource mapping'!D:D, 'UHCC resource mapping'!B:B, ""))</f>
        <v>Early detection, diagnosis and staging of breast cancer</v>
      </c>
      <c r="R245" s="335" t="s">
        <v>88</v>
      </c>
      <c r="S245" s="333" t="str">
        <f>IF(R245="", "", _xlfn.XLOOKUP(R245, 'UHCC resource mapping'!D:D, 'UHCC resource mapping'!E:E, ""))</f>
        <v>History and physical examination</v>
      </c>
      <c r="T245" s="333" t="s">
        <v>334</v>
      </c>
      <c r="U245" s="861"/>
      <c r="V245" s="861"/>
      <c r="W245" s="334" t="s">
        <v>518</v>
      </c>
      <c r="X245" s="909" t="s">
        <v>1659</v>
      </c>
      <c r="Y245" s="970">
        <v>5</v>
      </c>
      <c r="Z245" s="910" t="s">
        <v>454</v>
      </c>
      <c r="AA245" s="971"/>
      <c r="AB245" s="971" t="str">
        <f>IF(R245="", "", _xlfn.XLOOKUP(R245, 'UHCC resource mapping'!D:D, 'UHCC resource mapping'!E:E, ""))</f>
        <v>History and physical examination</v>
      </c>
      <c r="AC245" s="921">
        <v>1</v>
      </c>
      <c r="AD245" s="337"/>
      <c r="AE245" s="337"/>
      <c r="AF245" s="339"/>
      <c r="AG245" s="953">
        <v>0.5</v>
      </c>
      <c r="AH245" s="972">
        <v>0.5</v>
      </c>
      <c r="AI245" s="973" t="s">
        <v>464</v>
      </c>
      <c r="AJ245" s="973" t="s">
        <v>465</v>
      </c>
      <c r="AK245" s="973" t="s">
        <v>1627</v>
      </c>
      <c r="AL245" s="603" t="s">
        <v>435</v>
      </c>
      <c r="AM245" s="973">
        <v>6</v>
      </c>
      <c r="AN245" s="974"/>
      <c r="AO245" s="971"/>
      <c r="AP245" s="549" t="s">
        <v>90</v>
      </c>
      <c r="AQ245" s="550"/>
      <c r="AR245" s="678" t="s">
        <v>91</v>
      </c>
      <c r="AS245" s="678" t="s">
        <v>92</v>
      </c>
      <c r="AT245" s="678" t="s">
        <v>93</v>
      </c>
      <c r="AU245" s="678" t="s">
        <v>94</v>
      </c>
      <c r="AV245" s="678" t="s">
        <v>95</v>
      </c>
      <c r="AW245" s="678" t="s">
        <v>96</v>
      </c>
      <c r="AX245" s="924">
        <v>1</v>
      </c>
      <c r="AY245" s="971"/>
      <c r="AZ245" s="925"/>
      <c r="BA245" s="971"/>
      <c r="BB245" s="971"/>
      <c r="BC245" s="971"/>
      <c r="BD245" s="971"/>
      <c r="BE245" s="971"/>
      <c r="BF245" s="971"/>
    </row>
    <row r="246" spans="1:58" s="340" customFormat="1" ht="16.5" customHeight="1" x14ac:dyDescent="0.2">
      <c r="A246" s="721">
        <v>4</v>
      </c>
      <c r="B246" s="511" t="s">
        <v>462</v>
      </c>
      <c r="C246" s="333"/>
      <c r="D246" s="333"/>
      <c r="E246" s="333"/>
      <c r="F246" s="333"/>
      <c r="G246" s="333"/>
      <c r="H246" s="333"/>
      <c r="I246" s="333"/>
      <c r="J246" s="333"/>
      <c r="K246" s="333"/>
      <c r="L246" s="333"/>
      <c r="M246" s="333"/>
      <c r="N246" s="333"/>
      <c r="O246" s="522"/>
      <c r="P246" s="333"/>
      <c r="Q246" s="334" t="str">
        <f>IF(R246="", "", _xlfn.XLOOKUP(R246, 'UHCC resource mapping'!D:D, 'UHCC resource mapping'!B:B, ""))</f>
        <v>Early detection, diagnosis and staging of breast cancer</v>
      </c>
      <c r="R246" s="335" t="s">
        <v>88</v>
      </c>
      <c r="S246" s="333" t="str">
        <f>IF(R246="", "", _xlfn.XLOOKUP(R246, 'UHCC resource mapping'!D:D, 'UHCC resource mapping'!E:E, ""))</f>
        <v>History and physical examination</v>
      </c>
      <c r="T246" s="333" t="s">
        <v>334</v>
      </c>
      <c r="U246" s="861"/>
      <c r="V246" s="861"/>
      <c r="W246" s="334"/>
      <c r="X246" s="334"/>
      <c r="Y246" s="337"/>
      <c r="Z246" s="336"/>
      <c r="AA246" s="333"/>
      <c r="AB246" s="333" t="str">
        <f>IF(R246="", "", _xlfn.XLOOKUP(R246, 'UHCC resource mapping'!D:D, 'UHCC resource mapping'!E:E, ""))</f>
        <v>History and physical examination</v>
      </c>
      <c r="AC246" s="235">
        <v>1</v>
      </c>
      <c r="AD246" s="337"/>
      <c r="AE246" s="337"/>
      <c r="AF246" s="339"/>
      <c r="AG246" s="500">
        <v>0.5</v>
      </c>
      <c r="AH246" s="519">
        <v>0.5</v>
      </c>
      <c r="AI246" s="603" t="s">
        <v>466</v>
      </c>
      <c r="AJ246" s="603" t="s">
        <v>434</v>
      </c>
      <c r="AK246" s="603" t="s">
        <v>1627</v>
      </c>
      <c r="AL246" s="603" t="s">
        <v>435</v>
      </c>
      <c r="AM246" s="603">
        <v>4</v>
      </c>
      <c r="AN246" s="409"/>
      <c r="AO246" s="333"/>
      <c r="AP246" s="757" t="s">
        <v>90</v>
      </c>
      <c r="AQ246" s="764"/>
      <c r="AR246" s="757" t="s">
        <v>102</v>
      </c>
      <c r="AS246" s="757" t="s">
        <v>103</v>
      </c>
      <c r="AT246" s="766" t="s">
        <v>93</v>
      </c>
      <c r="AU246" s="757" t="s">
        <v>104</v>
      </c>
      <c r="AV246" s="766" t="s">
        <v>95</v>
      </c>
      <c r="AW246" s="766" t="s">
        <v>101</v>
      </c>
      <c r="AX246" s="767">
        <v>1</v>
      </c>
      <c r="AY246" s="333"/>
      <c r="AZ246" s="612"/>
      <c r="BA246" s="333"/>
      <c r="BB246" s="333"/>
      <c r="BC246" s="333"/>
      <c r="BD246" s="333"/>
      <c r="BE246" s="333"/>
      <c r="BF246" s="333"/>
    </row>
    <row r="247" spans="1:58" s="340" customFormat="1" ht="16.5" customHeight="1" x14ac:dyDescent="0.2">
      <c r="A247" s="721">
        <v>4</v>
      </c>
      <c r="B247" s="511" t="s">
        <v>462</v>
      </c>
      <c r="C247" s="333"/>
      <c r="D247" s="333"/>
      <c r="E247" s="333"/>
      <c r="F247" s="333"/>
      <c r="G247" s="333"/>
      <c r="H247" s="333"/>
      <c r="I247" s="333"/>
      <c r="J247" s="333"/>
      <c r="K247" s="333"/>
      <c r="L247" s="333"/>
      <c r="M247" s="333"/>
      <c r="N247" s="333"/>
      <c r="O247" s="522"/>
      <c r="P247" s="333"/>
      <c r="Q247" s="334" t="str">
        <f>IF(R247="", "", _xlfn.XLOOKUP(R247, 'UHCC resource mapping'!D:D, 'UHCC resource mapping'!B:B, ""))</f>
        <v>Early detection, diagnosis and staging of breast cancer</v>
      </c>
      <c r="R247" s="335" t="s">
        <v>88</v>
      </c>
      <c r="S247" s="333" t="str">
        <f>IF(R247="", "", _xlfn.XLOOKUP(R247, 'UHCC resource mapping'!D:D, 'UHCC resource mapping'!E:E, ""))</f>
        <v>History and physical examination</v>
      </c>
      <c r="T247" s="333" t="s">
        <v>334</v>
      </c>
      <c r="U247" s="861"/>
      <c r="V247" s="861"/>
      <c r="W247" s="334"/>
      <c r="X247" s="334"/>
      <c r="Y247" s="337"/>
      <c r="Z247" s="336"/>
      <c r="AA247" s="333"/>
      <c r="AB247" s="333" t="str">
        <f>IF(R247="", "", _xlfn.XLOOKUP(R247, 'UHCC resource mapping'!D:D, 'UHCC resource mapping'!E:E, ""))</f>
        <v>History and physical examination</v>
      </c>
      <c r="AC247" s="235">
        <v>1</v>
      </c>
      <c r="AD247" s="337"/>
      <c r="AE247" s="337"/>
      <c r="AF247" s="339"/>
      <c r="AG247" s="500">
        <v>0.5</v>
      </c>
      <c r="AH247" s="519">
        <v>0.5</v>
      </c>
      <c r="AI247" s="603"/>
      <c r="AJ247" s="603"/>
      <c r="AK247" s="603"/>
      <c r="AL247" s="603"/>
      <c r="AM247" s="603"/>
      <c r="AN247" s="409"/>
      <c r="AO247" s="333"/>
      <c r="AP247" s="757" t="s">
        <v>90</v>
      </c>
      <c r="AQ247" s="764"/>
      <c r="AR247" s="757" t="s">
        <v>105</v>
      </c>
      <c r="AS247" s="757" t="s">
        <v>106</v>
      </c>
      <c r="AT247" s="757" t="s">
        <v>93</v>
      </c>
      <c r="AU247" s="757" t="s">
        <v>107</v>
      </c>
      <c r="AV247" s="757" t="s">
        <v>108</v>
      </c>
      <c r="AW247" s="757" t="s">
        <v>101</v>
      </c>
      <c r="AX247" s="765">
        <v>1</v>
      </c>
      <c r="AY247" s="333"/>
      <c r="AZ247" s="612"/>
      <c r="BA247" s="333"/>
      <c r="BB247" s="333"/>
      <c r="BC247" s="333"/>
      <c r="BD247" s="333"/>
      <c r="BE247" s="333"/>
      <c r="BF247" s="333"/>
    </row>
    <row r="248" spans="1:58" s="340" customFormat="1" ht="16.5" customHeight="1" x14ac:dyDescent="0.2">
      <c r="A248" s="721">
        <v>4</v>
      </c>
      <c r="B248" s="511" t="s">
        <v>462</v>
      </c>
      <c r="C248" s="333"/>
      <c r="D248" s="333"/>
      <c r="E248" s="333"/>
      <c r="F248" s="333"/>
      <c r="G248" s="333"/>
      <c r="H248" s="333"/>
      <c r="I248" s="333"/>
      <c r="J248" s="333"/>
      <c r="K248" s="333"/>
      <c r="L248" s="333"/>
      <c r="M248" s="333"/>
      <c r="N248" s="333"/>
      <c r="O248" s="522"/>
      <c r="P248" s="333"/>
      <c r="Q248" s="334" t="str">
        <f>IF(R248="", "", _xlfn.XLOOKUP(R248, 'UHCC resource mapping'!D:D, 'UHCC resource mapping'!B:B, ""))</f>
        <v>Early detection, diagnosis and staging of breast cancer</v>
      </c>
      <c r="R248" s="335" t="s">
        <v>88</v>
      </c>
      <c r="S248" s="333" t="str">
        <f>IF(R248="", "", _xlfn.XLOOKUP(R248, 'UHCC resource mapping'!D:D, 'UHCC resource mapping'!E:E, ""))</f>
        <v>History and physical examination</v>
      </c>
      <c r="T248" s="333" t="s">
        <v>334</v>
      </c>
      <c r="U248" s="861"/>
      <c r="V248" s="861"/>
      <c r="W248" s="334"/>
      <c r="X248" s="334"/>
      <c r="Y248" s="337"/>
      <c r="Z248" s="336"/>
      <c r="AA248" s="333"/>
      <c r="AB248" s="333" t="str">
        <f>IF(R248="", "", _xlfn.XLOOKUP(R248, 'UHCC resource mapping'!D:D, 'UHCC resource mapping'!E:E, ""))</f>
        <v>History and physical examination</v>
      </c>
      <c r="AC248" s="235">
        <v>1</v>
      </c>
      <c r="AD248" s="337"/>
      <c r="AE248" s="337"/>
      <c r="AF248" s="339"/>
      <c r="AG248" s="500">
        <v>0.5</v>
      </c>
      <c r="AH248" s="519">
        <v>0.5</v>
      </c>
      <c r="AI248" s="603"/>
      <c r="AJ248" s="603"/>
      <c r="AK248" s="603"/>
      <c r="AL248" s="603"/>
      <c r="AM248" s="603"/>
      <c r="AN248" s="409"/>
      <c r="AO248" s="333"/>
      <c r="AP248" s="774" t="s">
        <v>90</v>
      </c>
      <c r="AQ248" s="810"/>
      <c r="AR248" s="811" t="s">
        <v>109</v>
      </c>
      <c r="AS248" s="773" t="s">
        <v>103</v>
      </c>
      <c r="AT248" s="774" t="s">
        <v>93</v>
      </c>
      <c r="AU248" s="773" t="s">
        <v>110</v>
      </c>
      <c r="AV248" s="774" t="s">
        <v>95</v>
      </c>
      <c r="AW248" s="774" t="s">
        <v>96</v>
      </c>
      <c r="AX248" s="812">
        <v>1</v>
      </c>
      <c r="AY248" s="333"/>
      <c r="AZ248" s="612"/>
      <c r="BA248" s="333"/>
      <c r="BB248" s="333"/>
      <c r="BC248" s="333"/>
      <c r="BD248" s="333"/>
      <c r="BE248" s="333"/>
      <c r="BF248" s="333"/>
    </row>
    <row r="249" spans="1:58" s="340" customFormat="1" ht="16.5" customHeight="1" x14ac:dyDescent="0.2">
      <c r="A249" s="721">
        <v>4</v>
      </c>
      <c r="B249" s="511" t="s">
        <v>462</v>
      </c>
      <c r="C249" s="333"/>
      <c r="D249" s="333"/>
      <c r="E249" s="333"/>
      <c r="F249" s="333"/>
      <c r="G249" s="333"/>
      <c r="H249" s="333"/>
      <c r="I249" s="333"/>
      <c r="J249" s="333"/>
      <c r="K249" s="333"/>
      <c r="L249" s="333"/>
      <c r="M249" s="333"/>
      <c r="N249" s="333"/>
      <c r="O249" s="333"/>
      <c r="P249" s="333"/>
      <c r="Q249" s="334" t="str">
        <f>IF(R249="", "", _xlfn.XLOOKUP(R249, 'UHCC resource mapping'!D:D, 'UHCC resource mapping'!B:B, ""))</f>
        <v>Early detection, diagnosis and staging of breast cancer</v>
      </c>
      <c r="R249" s="335" t="s">
        <v>170</v>
      </c>
      <c r="S249" s="333" t="str">
        <f>IF(R249="", "", _xlfn.XLOOKUP(R249, 'UHCC resource mapping'!D:D, 'UHCC resource mapping'!E:E, ""))</f>
        <v>Ultrasound</v>
      </c>
      <c r="T249" s="333" t="s">
        <v>334</v>
      </c>
      <c r="U249" s="861"/>
      <c r="V249" s="861"/>
      <c r="W249" s="334"/>
      <c r="X249" s="336"/>
      <c r="Y249" s="337"/>
      <c r="Z249" s="338"/>
      <c r="AA249" s="333"/>
      <c r="AB249" s="333" t="str">
        <f>IF(R249="", "", _xlfn.XLOOKUP(R249, 'UHCC resource mapping'!D:D, 'UHCC resource mapping'!E:E, ""))</f>
        <v>Ultrasound</v>
      </c>
      <c r="AC249" s="235">
        <v>0.2</v>
      </c>
      <c r="AD249" s="337"/>
      <c r="AE249" s="337"/>
      <c r="AF249" s="339"/>
      <c r="AG249" s="500">
        <v>0.5</v>
      </c>
      <c r="AH249" s="519">
        <v>0.5</v>
      </c>
      <c r="AI249" s="333" t="s">
        <v>444</v>
      </c>
      <c r="AJ249" s="333" t="s">
        <v>445</v>
      </c>
      <c r="AK249" s="333" t="s">
        <v>435</v>
      </c>
      <c r="AL249" s="333" t="s">
        <v>436</v>
      </c>
      <c r="AM249" s="333">
        <v>3</v>
      </c>
      <c r="AN249" s="409"/>
      <c r="AO249" s="333"/>
      <c r="AP249" s="862" t="s">
        <v>171</v>
      </c>
      <c r="AQ249" s="784"/>
      <c r="AR249" s="752" t="s">
        <v>598</v>
      </c>
      <c r="AS249" s="752" t="s">
        <v>561</v>
      </c>
      <c r="AT249" s="752" t="s">
        <v>93</v>
      </c>
      <c r="AU249" s="752" t="s">
        <v>599</v>
      </c>
      <c r="AV249" s="752" t="s">
        <v>95</v>
      </c>
      <c r="AW249" s="752" t="s">
        <v>101</v>
      </c>
      <c r="AX249" s="797">
        <v>1</v>
      </c>
      <c r="AY249" s="333"/>
      <c r="AZ249" s="612"/>
      <c r="BA249" s="333"/>
      <c r="BB249" s="333"/>
      <c r="BC249" s="333"/>
      <c r="BD249" s="333"/>
      <c r="BE249" s="333"/>
      <c r="BF249" s="333"/>
    </row>
    <row r="250" spans="1:58" s="340" customFormat="1" ht="16.5" customHeight="1" x14ac:dyDescent="0.2">
      <c r="A250" s="721">
        <v>4</v>
      </c>
      <c r="B250" s="511" t="s">
        <v>462</v>
      </c>
      <c r="C250" s="333"/>
      <c r="D250" s="333"/>
      <c r="E250" s="333"/>
      <c r="F250" s="333"/>
      <c r="G250" s="333"/>
      <c r="H250" s="333"/>
      <c r="I250" s="333"/>
      <c r="J250" s="333"/>
      <c r="K250" s="333"/>
      <c r="L250" s="333"/>
      <c r="M250" s="333"/>
      <c r="N250" s="333"/>
      <c r="O250" s="333"/>
      <c r="P250" s="333"/>
      <c r="Q250" s="334" t="str">
        <f>IF(R250="", "", _xlfn.XLOOKUP(R250, 'UHCC resource mapping'!D:D, 'UHCC resource mapping'!B:B, ""))</f>
        <v>Early detection, diagnosis and staging of breast cancer</v>
      </c>
      <c r="R250" s="335" t="s">
        <v>170</v>
      </c>
      <c r="S250" s="333" t="str">
        <f>IF(R250="", "", _xlfn.XLOOKUP(R250, 'UHCC resource mapping'!D:D, 'UHCC resource mapping'!E:E, ""))</f>
        <v>Ultrasound</v>
      </c>
      <c r="T250" s="333" t="s">
        <v>334</v>
      </c>
      <c r="U250" s="861"/>
      <c r="V250" s="861"/>
      <c r="W250" s="334"/>
      <c r="X250" s="336"/>
      <c r="Y250" s="337"/>
      <c r="Z250" s="338"/>
      <c r="AA250" s="333"/>
      <c r="AB250" s="333" t="str">
        <f>IF(R250="", "", _xlfn.XLOOKUP(R250, 'UHCC resource mapping'!D:D, 'UHCC resource mapping'!E:E, ""))</f>
        <v>Ultrasound</v>
      </c>
      <c r="AC250" s="235">
        <v>0.2</v>
      </c>
      <c r="AD250" s="337"/>
      <c r="AE250" s="337"/>
      <c r="AF250" s="339"/>
      <c r="AG250" s="500">
        <v>0.5</v>
      </c>
      <c r="AH250" s="519">
        <v>0.5</v>
      </c>
      <c r="AI250" s="604" t="s">
        <v>467</v>
      </c>
      <c r="AJ250" s="863" t="s">
        <v>449</v>
      </c>
      <c r="AK250" s="863" t="s">
        <v>435</v>
      </c>
      <c r="AL250" s="863" t="s">
        <v>436</v>
      </c>
      <c r="AM250" s="863">
        <v>8</v>
      </c>
      <c r="AN250" s="409"/>
      <c r="AO250" s="333"/>
      <c r="AP250" s="792" t="s">
        <v>171</v>
      </c>
      <c r="AQ250" s="764"/>
      <c r="AR250" s="793" t="s">
        <v>174</v>
      </c>
      <c r="AS250" s="757" t="s">
        <v>148</v>
      </c>
      <c r="AT250" s="757" t="s">
        <v>93</v>
      </c>
      <c r="AU250" s="793" t="s">
        <v>173</v>
      </c>
      <c r="AV250" s="757" t="s">
        <v>95</v>
      </c>
      <c r="AW250" s="757" t="s">
        <v>101</v>
      </c>
      <c r="AX250" s="765">
        <v>1</v>
      </c>
      <c r="AY250" s="333"/>
      <c r="AZ250" s="612"/>
      <c r="BA250" s="333"/>
      <c r="BB250" s="333"/>
      <c r="BC250" s="333"/>
      <c r="BD250" s="333"/>
      <c r="BE250" s="333"/>
      <c r="BF250" s="333"/>
    </row>
    <row r="251" spans="1:58" s="340" customFormat="1" ht="16.5" customHeight="1" x14ac:dyDescent="0.2">
      <c r="A251" s="721">
        <v>4</v>
      </c>
      <c r="B251" s="511" t="s">
        <v>462</v>
      </c>
      <c r="C251" s="333"/>
      <c r="D251" s="333"/>
      <c r="E251" s="333"/>
      <c r="F251" s="333"/>
      <c r="G251" s="333"/>
      <c r="H251" s="333"/>
      <c r="I251" s="333"/>
      <c r="J251" s="333"/>
      <c r="K251" s="333"/>
      <c r="L251" s="333"/>
      <c r="M251" s="333"/>
      <c r="N251" s="333"/>
      <c r="O251" s="333"/>
      <c r="P251" s="333"/>
      <c r="Q251" s="334" t="str">
        <f>IF(R251="", "", _xlfn.XLOOKUP(R251, 'UHCC resource mapping'!D:D, 'UHCC resource mapping'!B:B, ""))</f>
        <v>Early detection, diagnosis and staging of breast cancer</v>
      </c>
      <c r="R251" s="335" t="s">
        <v>170</v>
      </c>
      <c r="S251" s="333" t="str">
        <f>IF(R251="", "", _xlfn.XLOOKUP(R251, 'UHCC resource mapping'!D:D, 'UHCC resource mapping'!E:E, ""))</f>
        <v>Ultrasound</v>
      </c>
      <c r="T251" s="333" t="s">
        <v>334</v>
      </c>
      <c r="U251" s="861"/>
      <c r="V251" s="861"/>
      <c r="W251" s="334"/>
      <c r="X251" s="336"/>
      <c r="Y251" s="337"/>
      <c r="Z251" s="338"/>
      <c r="AA251" s="333"/>
      <c r="AB251" s="333" t="str">
        <f>IF(R251="", "", _xlfn.XLOOKUP(R251, 'UHCC resource mapping'!D:D, 'UHCC resource mapping'!E:E, ""))</f>
        <v>Ultrasound</v>
      </c>
      <c r="AC251" s="235">
        <v>0.2</v>
      </c>
      <c r="AD251" s="337"/>
      <c r="AE251" s="337"/>
      <c r="AF251" s="339"/>
      <c r="AG251" s="500">
        <v>0.5</v>
      </c>
      <c r="AH251" s="519">
        <v>0.5</v>
      </c>
      <c r="AI251" s="604" t="s">
        <v>468</v>
      </c>
      <c r="AJ251" s="863" t="s">
        <v>469</v>
      </c>
      <c r="AK251" s="863" t="s">
        <v>435</v>
      </c>
      <c r="AL251" s="863" t="s">
        <v>436</v>
      </c>
      <c r="AM251" s="863">
        <v>2</v>
      </c>
      <c r="AN251" s="409"/>
      <c r="AO251" s="333"/>
      <c r="AP251" s="779" t="s">
        <v>175</v>
      </c>
      <c r="AQ251" s="779"/>
      <c r="AR251" s="779" t="s">
        <v>176</v>
      </c>
      <c r="AS251" s="779" t="s">
        <v>177</v>
      </c>
      <c r="AT251" s="779" t="s">
        <v>93</v>
      </c>
      <c r="AU251" s="779" t="s">
        <v>178</v>
      </c>
      <c r="AV251" s="779" t="s">
        <v>95</v>
      </c>
      <c r="AW251" s="779" t="s">
        <v>101</v>
      </c>
      <c r="AX251" s="758">
        <v>1</v>
      </c>
      <c r="AY251" s="333"/>
      <c r="AZ251" s="612"/>
      <c r="BA251" s="333"/>
      <c r="BB251" s="333"/>
      <c r="BC251" s="333"/>
      <c r="BD251" s="333"/>
      <c r="BE251" s="333"/>
      <c r="BF251" s="333"/>
    </row>
    <row r="252" spans="1:58" s="340" customFormat="1" ht="16.5" customHeight="1" x14ac:dyDescent="0.2">
      <c r="A252" s="721">
        <v>4</v>
      </c>
      <c r="B252" s="511" t="s">
        <v>462</v>
      </c>
      <c r="C252" s="333"/>
      <c r="D252" s="333"/>
      <c r="E252" s="333"/>
      <c r="F252" s="333"/>
      <c r="G252" s="333"/>
      <c r="H252" s="333"/>
      <c r="I252" s="333"/>
      <c r="J252" s="333"/>
      <c r="K252" s="333"/>
      <c r="L252" s="333"/>
      <c r="M252" s="333"/>
      <c r="N252" s="333"/>
      <c r="O252" s="333"/>
      <c r="P252" s="333"/>
      <c r="Q252" s="334" t="str">
        <f>IF(R252="", "", _xlfn.XLOOKUP(R252, 'UHCC resource mapping'!D:D, 'UHCC resource mapping'!B:B, ""))</f>
        <v>Early detection, diagnosis and staging of breast cancer</v>
      </c>
      <c r="R252" s="335" t="s">
        <v>170</v>
      </c>
      <c r="S252" s="333" t="str">
        <f>IF(R252="", "", _xlfn.XLOOKUP(R252, 'UHCC resource mapping'!D:D, 'UHCC resource mapping'!E:E, ""))</f>
        <v>Ultrasound</v>
      </c>
      <c r="T252" s="333" t="s">
        <v>334</v>
      </c>
      <c r="U252" s="861"/>
      <c r="V252" s="861"/>
      <c r="W252" s="334"/>
      <c r="X252" s="336"/>
      <c r="Y252" s="337"/>
      <c r="Z252" s="338"/>
      <c r="AA252" s="333"/>
      <c r="AB252" s="333" t="str">
        <f>IF(R252="", "", _xlfn.XLOOKUP(R252, 'UHCC resource mapping'!D:D, 'UHCC resource mapping'!E:E, ""))</f>
        <v>Ultrasound</v>
      </c>
      <c r="AC252" s="235">
        <v>0.2</v>
      </c>
      <c r="AD252" s="337"/>
      <c r="AE252" s="337"/>
      <c r="AF252" s="339"/>
      <c r="AG252" s="500">
        <v>0.5</v>
      </c>
      <c r="AH252" s="519">
        <v>0.5</v>
      </c>
      <c r="AI252" s="604" t="s">
        <v>450</v>
      </c>
      <c r="AJ252" s="863" t="s">
        <v>449</v>
      </c>
      <c r="AK252" s="863" t="s">
        <v>435</v>
      </c>
      <c r="AL252" s="863" t="s">
        <v>436</v>
      </c>
      <c r="AM252" s="863">
        <v>2</v>
      </c>
      <c r="AN252" s="409"/>
      <c r="AO252" s="333"/>
      <c r="AP252" s="794" t="s">
        <v>171</v>
      </c>
      <c r="AQ252" s="795"/>
      <c r="AR252" s="774" t="s">
        <v>179</v>
      </c>
      <c r="AS252" s="773" t="s">
        <v>106</v>
      </c>
      <c r="AT252" s="773" t="s">
        <v>93</v>
      </c>
      <c r="AU252" s="773" t="s">
        <v>180</v>
      </c>
      <c r="AV252" s="773" t="s">
        <v>181</v>
      </c>
      <c r="AW252" s="773" t="s">
        <v>101</v>
      </c>
      <c r="AX252" s="796">
        <v>1</v>
      </c>
      <c r="AY252" s="333"/>
      <c r="AZ252" s="612"/>
      <c r="BA252" s="333"/>
      <c r="BB252" s="333"/>
      <c r="BC252" s="333"/>
      <c r="BD252" s="333"/>
      <c r="BE252" s="333"/>
      <c r="BF252" s="333"/>
    </row>
    <row r="253" spans="1:58" s="340" customFormat="1" ht="16.5" customHeight="1" x14ac:dyDescent="0.2">
      <c r="A253" s="721">
        <v>4</v>
      </c>
      <c r="B253" s="511" t="s">
        <v>462</v>
      </c>
      <c r="C253" s="333"/>
      <c r="D253" s="333"/>
      <c r="E253" s="333"/>
      <c r="F253" s="333"/>
      <c r="G253" s="333"/>
      <c r="H253" s="333"/>
      <c r="I253" s="333"/>
      <c r="J253" s="333"/>
      <c r="K253" s="333"/>
      <c r="L253" s="333"/>
      <c r="M253" s="333"/>
      <c r="N253" s="333"/>
      <c r="O253" s="333"/>
      <c r="P253" s="333"/>
      <c r="Q253" s="334" t="str">
        <f>IF(R253="", "", _xlfn.XLOOKUP(R253, 'UHCC resource mapping'!D:D, 'UHCC resource mapping'!B:B, ""))</f>
        <v>Early detection, diagnosis and staging of breast cancer</v>
      </c>
      <c r="R253" s="335" t="s">
        <v>182</v>
      </c>
      <c r="S253" s="333" t="str">
        <f>IF(R253="", "", _xlfn.XLOOKUP(R253, 'UHCC resource mapping'!D:D, 'UHCC resource mapping'!E:E, ""))</f>
        <v>X-ray</v>
      </c>
      <c r="T253" s="333" t="s">
        <v>334</v>
      </c>
      <c r="U253" s="861"/>
      <c r="V253" s="861"/>
      <c r="W253" s="334"/>
      <c r="X253" s="336"/>
      <c r="Y253" s="337"/>
      <c r="Z253" s="338"/>
      <c r="AA253" s="333"/>
      <c r="AB253" s="333" t="str">
        <f>IF(R253="", "", _xlfn.XLOOKUP(R253, 'UHCC resource mapping'!D:D, 'UHCC resource mapping'!E:E, ""))</f>
        <v>X-ray</v>
      </c>
      <c r="AC253" s="235">
        <v>0.1</v>
      </c>
      <c r="AD253" s="337"/>
      <c r="AE253" s="337"/>
      <c r="AF253" s="339"/>
      <c r="AG253" s="500">
        <v>0.5</v>
      </c>
      <c r="AH253" s="519">
        <v>0.5</v>
      </c>
      <c r="AI253" s="333" t="s">
        <v>444</v>
      </c>
      <c r="AJ253" s="333" t="s">
        <v>445</v>
      </c>
      <c r="AK253" s="333" t="s">
        <v>446</v>
      </c>
      <c r="AL253" s="333" t="s">
        <v>447</v>
      </c>
      <c r="AM253" s="333">
        <v>3</v>
      </c>
      <c r="AN253" s="409"/>
      <c r="AO253" s="333"/>
      <c r="AP253" s="752" t="s">
        <v>183</v>
      </c>
      <c r="AQ253" s="752"/>
      <c r="AR253" s="752" t="s">
        <v>184</v>
      </c>
      <c r="AS253" s="752" t="s">
        <v>148</v>
      </c>
      <c r="AT253" s="752" t="s">
        <v>185</v>
      </c>
      <c r="AU253" s="752" t="s">
        <v>186</v>
      </c>
      <c r="AV253" s="752" t="s">
        <v>95</v>
      </c>
      <c r="AW253" s="752" t="s">
        <v>101</v>
      </c>
      <c r="AX253" s="797">
        <v>1</v>
      </c>
      <c r="AY253" s="333"/>
      <c r="AZ253" s="612"/>
      <c r="BA253" s="333"/>
      <c r="BB253" s="333"/>
      <c r="BC253" s="333"/>
      <c r="BD253" s="333"/>
      <c r="BE253" s="333"/>
      <c r="BF253" s="333"/>
    </row>
    <row r="254" spans="1:58" s="340" customFormat="1" ht="16.5" customHeight="1" x14ac:dyDescent="0.2">
      <c r="A254" s="721">
        <v>4</v>
      </c>
      <c r="B254" s="511" t="s">
        <v>462</v>
      </c>
      <c r="C254" s="333"/>
      <c r="D254" s="333"/>
      <c r="E254" s="333"/>
      <c r="F254" s="333"/>
      <c r="G254" s="333"/>
      <c r="H254" s="333"/>
      <c r="I254" s="333"/>
      <c r="J254" s="333"/>
      <c r="K254" s="333"/>
      <c r="L254" s="333"/>
      <c r="M254" s="333"/>
      <c r="N254" s="333"/>
      <c r="O254" s="333"/>
      <c r="P254" s="333"/>
      <c r="Q254" s="334" t="str">
        <f>IF(R254="", "", _xlfn.XLOOKUP(R254, 'UHCC resource mapping'!D:D, 'UHCC resource mapping'!B:B, ""))</f>
        <v>Early detection, diagnosis and staging of breast cancer</v>
      </c>
      <c r="R254" s="335" t="s">
        <v>182</v>
      </c>
      <c r="S254" s="333" t="str">
        <f>IF(R254="", "", _xlfn.XLOOKUP(R254, 'UHCC resource mapping'!D:D, 'UHCC resource mapping'!E:E, ""))</f>
        <v>X-ray</v>
      </c>
      <c r="T254" s="333" t="s">
        <v>334</v>
      </c>
      <c r="U254" s="861"/>
      <c r="V254" s="861"/>
      <c r="W254" s="334"/>
      <c r="X254" s="336"/>
      <c r="Y254" s="337"/>
      <c r="Z254" s="338"/>
      <c r="AA254" s="333"/>
      <c r="AB254" s="333" t="str">
        <f>IF(R254="", "", _xlfn.XLOOKUP(R254, 'UHCC resource mapping'!D:D, 'UHCC resource mapping'!E:E, ""))</f>
        <v>X-ray</v>
      </c>
      <c r="AC254" s="235">
        <v>0.1</v>
      </c>
      <c r="AD254" s="337"/>
      <c r="AE254" s="337"/>
      <c r="AF254" s="339"/>
      <c r="AG254" s="500">
        <v>0.5</v>
      </c>
      <c r="AH254" s="519">
        <v>0.5</v>
      </c>
      <c r="AI254" s="604" t="s">
        <v>470</v>
      </c>
      <c r="AJ254" s="863" t="s">
        <v>449</v>
      </c>
      <c r="AK254" s="863" t="s">
        <v>446</v>
      </c>
      <c r="AL254" s="863" t="s">
        <v>446</v>
      </c>
      <c r="AM254" s="863">
        <v>5</v>
      </c>
      <c r="AN254" s="409"/>
      <c r="AO254" s="333"/>
      <c r="AP254" s="752" t="s">
        <v>183</v>
      </c>
      <c r="AQ254" s="784"/>
      <c r="AR254" s="752" t="s">
        <v>187</v>
      </c>
      <c r="AS254" s="752" t="s">
        <v>106</v>
      </c>
      <c r="AT254" s="798" t="s">
        <v>93</v>
      </c>
      <c r="AU254" s="798" t="s">
        <v>188</v>
      </c>
      <c r="AV254" s="798" t="s">
        <v>108</v>
      </c>
      <c r="AW254" s="798" t="s">
        <v>101</v>
      </c>
      <c r="AX254" s="799">
        <v>1</v>
      </c>
      <c r="AY254" s="333"/>
      <c r="AZ254" s="612"/>
      <c r="BA254" s="333"/>
      <c r="BB254" s="333"/>
      <c r="BC254" s="333"/>
      <c r="BD254" s="333"/>
      <c r="BE254" s="333"/>
      <c r="BF254" s="333"/>
    </row>
    <row r="255" spans="1:58" s="340" customFormat="1" ht="16.5" customHeight="1" x14ac:dyDescent="0.2">
      <c r="A255" s="721">
        <v>4</v>
      </c>
      <c r="B255" s="511" t="s">
        <v>462</v>
      </c>
      <c r="C255" s="333"/>
      <c r="D255" s="333"/>
      <c r="E255" s="333"/>
      <c r="F255" s="333"/>
      <c r="G255" s="333"/>
      <c r="H255" s="333"/>
      <c r="I255" s="333"/>
      <c r="J255" s="333"/>
      <c r="K255" s="333"/>
      <c r="L255" s="333"/>
      <c r="M255" s="333"/>
      <c r="N255" s="333"/>
      <c r="O255" s="333"/>
      <c r="P255" s="333"/>
      <c r="Q255" s="334" t="str">
        <f>IF(R255="", "", _xlfn.XLOOKUP(R255, 'UHCC resource mapping'!D:D, 'UHCC resource mapping'!B:B, ""))</f>
        <v>Early detection, diagnosis and staging of breast cancer</v>
      </c>
      <c r="R255" s="335" t="s">
        <v>182</v>
      </c>
      <c r="S255" s="333" t="str">
        <f>IF(R255="", "", _xlfn.XLOOKUP(R255, 'UHCC resource mapping'!D:D, 'UHCC resource mapping'!E:E, ""))</f>
        <v>X-ray</v>
      </c>
      <c r="T255" s="333" t="s">
        <v>334</v>
      </c>
      <c r="U255" s="861"/>
      <c r="V255" s="861"/>
      <c r="W255" s="334"/>
      <c r="X255" s="336"/>
      <c r="Y255" s="337"/>
      <c r="Z255" s="338"/>
      <c r="AA255" s="333"/>
      <c r="AB255" s="333" t="str">
        <f>IF(R255="", "", _xlfn.XLOOKUP(R255, 'UHCC resource mapping'!D:D, 'UHCC resource mapping'!E:E, ""))</f>
        <v>X-ray</v>
      </c>
      <c r="AC255" s="235">
        <v>0.1</v>
      </c>
      <c r="AD255" s="337"/>
      <c r="AE255" s="337"/>
      <c r="AF255" s="339"/>
      <c r="AG255" s="500">
        <v>0.5</v>
      </c>
      <c r="AH255" s="519">
        <v>0.5</v>
      </c>
      <c r="AI255" s="604" t="s">
        <v>450</v>
      </c>
      <c r="AJ255" s="863" t="s">
        <v>449</v>
      </c>
      <c r="AK255" s="603" t="s">
        <v>1627</v>
      </c>
      <c r="AL255" s="863" t="s">
        <v>435</v>
      </c>
      <c r="AM255" s="863">
        <v>3</v>
      </c>
      <c r="AN255" s="409"/>
      <c r="AO255" s="333"/>
      <c r="AP255" s="800" t="s">
        <v>183</v>
      </c>
      <c r="AQ255" s="801"/>
      <c r="AR255" s="774" t="s">
        <v>189</v>
      </c>
      <c r="AS255" s="800" t="s">
        <v>103</v>
      </c>
      <c r="AT255" s="800" t="s">
        <v>93</v>
      </c>
      <c r="AU255" s="800" t="s">
        <v>190</v>
      </c>
      <c r="AV255" s="800" t="s">
        <v>95</v>
      </c>
      <c r="AW255" s="800" t="s">
        <v>101</v>
      </c>
      <c r="AX255" s="802">
        <v>1</v>
      </c>
      <c r="AY255" s="333"/>
      <c r="AZ255" s="612"/>
      <c r="BA255" s="333"/>
      <c r="BB255" s="333"/>
      <c r="BC255" s="333"/>
      <c r="BD255" s="333"/>
      <c r="BE255" s="333"/>
      <c r="BF255" s="333"/>
    </row>
    <row r="256" spans="1:58" s="340" customFormat="1" ht="16.5" customHeight="1" x14ac:dyDescent="0.2">
      <c r="A256" s="721">
        <v>4</v>
      </c>
      <c r="B256" s="511" t="s">
        <v>462</v>
      </c>
      <c r="C256" s="333"/>
      <c r="D256" s="333"/>
      <c r="E256" s="333"/>
      <c r="F256" s="333"/>
      <c r="G256" s="333"/>
      <c r="H256" s="333"/>
      <c r="I256" s="333"/>
      <c r="J256" s="333"/>
      <c r="K256" s="333"/>
      <c r="L256" s="333"/>
      <c r="M256" s="333"/>
      <c r="N256" s="333"/>
      <c r="O256" s="333"/>
      <c r="P256" s="333"/>
      <c r="Q256" s="334" t="str">
        <f>IF(R256="", "", _xlfn.XLOOKUP(R256, 'UHCC resource mapping'!D:D, 'UHCC resource mapping'!B:B, ""))</f>
        <v>Early detection, diagnosis and staging of breast cancer</v>
      </c>
      <c r="R256" s="335" t="s">
        <v>209</v>
      </c>
      <c r="S256" s="333" t="str">
        <f>IF(R256="", "", _xlfn.XLOOKUP(R256, 'UHCC resource mapping'!D:D, 'UHCC resource mapping'!E:E, ""))</f>
        <v>Mammography (diagnostic)</v>
      </c>
      <c r="T256" s="333" t="s">
        <v>334</v>
      </c>
      <c r="U256" s="861"/>
      <c r="V256" s="861"/>
      <c r="W256" s="334"/>
      <c r="X256" s="336"/>
      <c r="Y256" s="337"/>
      <c r="Z256" s="338"/>
      <c r="AA256" s="333"/>
      <c r="AB256" s="333" t="str">
        <f>IF(R256="", "", _xlfn.XLOOKUP(R256, 'UHCC resource mapping'!D:D, 'UHCC resource mapping'!E:E, ""))</f>
        <v>Mammography (diagnostic)</v>
      </c>
      <c r="AC256" s="235">
        <v>1</v>
      </c>
      <c r="AD256" s="337"/>
      <c r="AE256" s="337"/>
      <c r="AF256" s="339"/>
      <c r="AG256" s="500">
        <v>0.5</v>
      </c>
      <c r="AH256" s="519">
        <v>0.5</v>
      </c>
      <c r="AI256" s="605" t="s">
        <v>444</v>
      </c>
      <c r="AJ256" s="605" t="s">
        <v>445</v>
      </c>
      <c r="AK256" s="605" t="s">
        <v>446</v>
      </c>
      <c r="AL256" s="605" t="s">
        <v>447</v>
      </c>
      <c r="AM256" s="605">
        <v>3</v>
      </c>
      <c r="AN256" s="409"/>
      <c r="AO256" s="333"/>
      <c r="AP256" s="751" t="s">
        <v>146</v>
      </c>
      <c r="AQ256" s="751"/>
      <c r="AR256" s="751" t="s">
        <v>147</v>
      </c>
      <c r="AS256" s="751" t="s">
        <v>148</v>
      </c>
      <c r="AT256" s="752" t="s">
        <v>93</v>
      </c>
      <c r="AU256" s="751" t="s">
        <v>149</v>
      </c>
      <c r="AV256" s="751" t="s">
        <v>95</v>
      </c>
      <c r="AW256" s="751" t="s">
        <v>96</v>
      </c>
      <c r="AX256" s="753">
        <v>1</v>
      </c>
      <c r="AY256" s="333"/>
      <c r="AZ256" s="612"/>
      <c r="BA256" s="333"/>
      <c r="BB256" s="333"/>
      <c r="BC256" s="333"/>
      <c r="BD256" s="333"/>
      <c r="BE256" s="333"/>
      <c r="BF256" s="333"/>
    </row>
    <row r="257" spans="1:58" s="340" customFormat="1" ht="16.5" customHeight="1" x14ac:dyDescent="0.2">
      <c r="A257" s="721">
        <v>4</v>
      </c>
      <c r="B257" s="511" t="s">
        <v>462</v>
      </c>
      <c r="C257" s="333"/>
      <c r="D257" s="333"/>
      <c r="E257" s="333"/>
      <c r="F257" s="333"/>
      <c r="G257" s="333"/>
      <c r="H257" s="333"/>
      <c r="I257" s="333"/>
      <c r="J257" s="333"/>
      <c r="K257" s="333"/>
      <c r="L257" s="333"/>
      <c r="M257" s="333"/>
      <c r="N257" s="333"/>
      <c r="O257" s="333"/>
      <c r="P257" s="333"/>
      <c r="Q257" s="334" t="str">
        <f>IF(R257="", "", _xlfn.XLOOKUP(R257, 'UHCC resource mapping'!D:D, 'UHCC resource mapping'!B:B, ""))</f>
        <v>Early detection, diagnosis and staging of breast cancer</v>
      </c>
      <c r="R257" s="335" t="s">
        <v>209</v>
      </c>
      <c r="S257" s="333" t="str">
        <f>IF(R257="", "", _xlfn.XLOOKUP(R257, 'UHCC resource mapping'!D:D, 'UHCC resource mapping'!E:E, ""))</f>
        <v>Mammography (diagnostic)</v>
      </c>
      <c r="T257" s="333" t="s">
        <v>334</v>
      </c>
      <c r="U257" s="861"/>
      <c r="V257" s="861"/>
      <c r="W257" s="334"/>
      <c r="X257" s="336"/>
      <c r="Y257" s="337"/>
      <c r="Z257" s="338"/>
      <c r="AA257" s="333"/>
      <c r="AB257" s="333" t="str">
        <f>IF(R257="", "", _xlfn.XLOOKUP(R257, 'UHCC resource mapping'!D:D, 'UHCC resource mapping'!E:E, ""))</f>
        <v>Mammography (diagnostic)</v>
      </c>
      <c r="AC257" s="235">
        <v>1</v>
      </c>
      <c r="AD257" s="337"/>
      <c r="AE257" s="337"/>
      <c r="AF257" s="339"/>
      <c r="AG257" s="500">
        <v>0.5</v>
      </c>
      <c r="AH257" s="519">
        <v>0.5</v>
      </c>
      <c r="AI257" s="604" t="s">
        <v>471</v>
      </c>
      <c r="AJ257" s="604" t="s">
        <v>449</v>
      </c>
      <c r="AK257" s="604" t="s">
        <v>446</v>
      </c>
      <c r="AL257" s="604" t="s">
        <v>446</v>
      </c>
      <c r="AM257" s="604">
        <v>5</v>
      </c>
      <c r="AN257" s="409"/>
      <c r="AO257" s="333"/>
      <c r="AP257" s="805" t="s">
        <v>146</v>
      </c>
      <c r="AQ257" s="805"/>
      <c r="AR257" s="805" t="s">
        <v>150</v>
      </c>
      <c r="AS257" s="805" t="s">
        <v>106</v>
      </c>
      <c r="AT257" s="773" t="s">
        <v>93</v>
      </c>
      <c r="AU257" s="805" t="s">
        <v>151</v>
      </c>
      <c r="AV257" s="805" t="s">
        <v>108</v>
      </c>
      <c r="AW257" s="805" t="s">
        <v>96</v>
      </c>
      <c r="AX257" s="806">
        <v>1</v>
      </c>
      <c r="AY257" s="333"/>
      <c r="AZ257" s="612"/>
      <c r="BA257" s="333"/>
      <c r="BB257" s="333"/>
      <c r="BC257" s="333"/>
      <c r="BD257" s="333"/>
      <c r="BE257" s="333"/>
      <c r="BF257" s="333"/>
    </row>
    <row r="258" spans="1:58" s="478" customFormat="1" ht="16.5" customHeight="1" x14ac:dyDescent="0.2">
      <c r="A258" s="722">
        <v>4</v>
      </c>
      <c r="B258" s="511" t="s">
        <v>462</v>
      </c>
      <c r="C258" s="470"/>
      <c r="D258" s="470"/>
      <c r="E258" s="470"/>
      <c r="F258" s="470"/>
      <c r="G258" s="470"/>
      <c r="H258" s="470"/>
      <c r="I258" s="470"/>
      <c r="J258" s="470"/>
      <c r="K258" s="470"/>
      <c r="L258" s="470"/>
      <c r="M258" s="470"/>
      <c r="N258" s="470"/>
      <c r="O258" s="470"/>
      <c r="P258" s="470"/>
      <c r="Q258" s="471" t="str">
        <f>IF(R258="", "", _xlfn.XLOOKUP(R258, 'UHCC resource mapping'!D:D, 'UHCC resource mapping'!B:B, ""))</f>
        <v>Early detection, diagnosis and staging of breast cancer</v>
      </c>
      <c r="R258" s="472" t="s">
        <v>209</v>
      </c>
      <c r="S258" s="470" t="str">
        <f>IF(R258="", "", _xlfn.XLOOKUP(R258, 'UHCC resource mapping'!D:D, 'UHCC resource mapping'!E:E, ""))</f>
        <v>Mammography (diagnostic)</v>
      </c>
      <c r="T258" s="470" t="s">
        <v>334</v>
      </c>
      <c r="U258" s="864"/>
      <c r="V258" s="864"/>
      <c r="W258" s="471"/>
      <c r="X258" s="473"/>
      <c r="Y258" s="474"/>
      <c r="Z258" s="475"/>
      <c r="AA258" s="470"/>
      <c r="AB258" s="470" t="str">
        <f>IF(R258="", "", _xlfn.XLOOKUP(R258, 'UHCC resource mapping'!D:D, 'UHCC resource mapping'!E:E, ""))</f>
        <v>Mammography (diagnostic)</v>
      </c>
      <c r="AC258" s="417">
        <v>1</v>
      </c>
      <c r="AD258" s="474"/>
      <c r="AE258" s="474"/>
      <c r="AF258" s="476"/>
      <c r="AG258" s="520">
        <v>0.5</v>
      </c>
      <c r="AH258" s="521">
        <v>0.5</v>
      </c>
      <c r="AI258" s="606" t="s">
        <v>450</v>
      </c>
      <c r="AJ258" s="606" t="s">
        <v>449</v>
      </c>
      <c r="AK258" s="603" t="s">
        <v>1627</v>
      </c>
      <c r="AL258" s="606" t="s">
        <v>435</v>
      </c>
      <c r="AM258" s="606">
        <v>3</v>
      </c>
      <c r="AN258" s="477"/>
      <c r="AO258" s="470"/>
      <c r="AP258" s="643"/>
      <c r="AQ258" s="662"/>
      <c r="AR258" s="638"/>
      <c r="AS258" s="638"/>
      <c r="AT258" s="638"/>
      <c r="AU258" s="638"/>
      <c r="AV258" s="638"/>
      <c r="AW258" s="638"/>
      <c r="AX258" s="639"/>
      <c r="AY258" s="470"/>
      <c r="AZ258" s="613"/>
      <c r="BA258" s="470"/>
      <c r="BB258" s="470"/>
      <c r="BC258" s="470"/>
      <c r="BD258" s="470"/>
      <c r="BE258" s="470"/>
      <c r="BF258" s="470"/>
    </row>
    <row r="259" spans="1:58" s="936" customFormat="1" ht="33.75" customHeight="1" x14ac:dyDescent="0.2">
      <c r="A259" s="976">
        <v>5</v>
      </c>
      <c r="B259" s="977" t="s">
        <v>600</v>
      </c>
      <c r="C259" s="403"/>
      <c r="D259" s="403"/>
      <c r="E259" s="403"/>
      <c r="F259" s="403"/>
      <c r="G259" s="403"/>
      <c r="H259" s="403"/>
      <c r="I259" s="403"/>
      <c r="J259" s="403"/>
      <c r="K259" s="403"/>
      <c r="L259" s="403"/>
      <c r="M259" s="403"/>
      <c r="N259" s="403"/>
      <c r="O259" s="978" t="s">
        <v>453</v>
      </c>
      <c r="P259" s="403"/>
      <c r="Q259" s="480" t="str">
        <f>IF(R259="", "", _xlfn.XLOOKUP(R259, 'UHCC resource mapping'!D:D, 'UHCC resource mapping'!B:B, ""))</f>
        <v>Treatment of breast cancer</v>
      </c>
      <c r="R259" s="481" t="s">
        <v>286</v>
      </c>
      <c r="S259" s="403" t="str">
        <f>IF(R259="", "", _xlfn.XLOOKUP(R259, 'UHCC resource mapping'!D:D, 'UHCC resource mapping'!E:E, ""))</f>
        <v>External beam radiotherapy planning and simulation</v>
      </c>
      <c r="T259" s="482" t="s">
        <v>340</v>
      </c>
      <c r="U259" s="865"/>
      <c r="V259" s="865"/>
      <c r="W259" s="480" t="s">
        <v>442</v>
      </c>
      <c r="X259" s="911" t="s">
        <v>1675</v>
      </c>
      <c r="Y259" s="979">
        <v>1</v>
      </c>
      <c r="Z259" s="1016" t="s">
        <v>1639</v>
      </c>
      <c r="AA259" s="934"/>
      <c r="AB259" s="934" t="str">
        <f>IF(R259="", "", _xlfn.XLOOKUP(R259, 'UHCC resource mapping'!D:D, 'UHCC resource mapping'!E:E, ""))</f>
        <v>External beam radiotherapy planning and simulation</v>
      </c>
      <c r="AC259" s="980">
        <v>1</v>
      </c>
      <c r="AD259" s="483"/>
      <c r="AE259" s="483"/>
      <c r="AF259" s="483"/>
      <c r="AG259" s="981"/>
      <c r="AH259" s="980">
        <v>1</v>
      </c>
      <c r="AI259" s="982" t="s">
        <v>444</v>
      </c>
      <c r="AJ259" s="982" t="s">
        <v>445</v>
      </c>
      <c r="AK259" s="982" t="s">
        <v>436</v>
      </c>
      <c r="AL259" s="607" t="s">
        <v>436</v>
      </c>
      <c r="AM259" s="982">
        <v>20</v>
      </c>
      <c r="AN259" s="934"/>
      <c r="AO259" s="934"/>
      <c r="AP259" s="549" t="s">
        <v>90</v>
      </c>
      <c r="AQ259" s="550"/>
      <c r="AR259" s="678" t="s">
        <v>91</v>
      </c>
      <c r="AS259" s="678" t="s">
        <v>92</v>
      </c>
      <c r="AT259" s="678" t="s">
        <v>93</v>
      </c>
      <c r="AU259" s="678" t="s">
        <v>94</v>
      </c>
      <c r="AV259" s="678" t="s">
        <v>95</v>
      </c>
      <c r="AW259" s="678" t="s">
        <v>96</v>
      </c>
      <c r="AX259" s="924">
        <v>1</v>
      </c>
      <c r="AY259" s="934"/>
      <c r="AZ259" s="935"/>
      <c r="BA259" s="934"/>
      <c r="BB259" s="934"/>
      <c r="BC259" s="934"/>
      <c r="BD259" s="934"/>
      <c r="BE259" s="934"/>
      <c r="BF259" s="934"/>
    </row>
    <row r="260" spans="1:58" s="157" customFormat="1" ht="16.5" customHeight="1" x14ac:dyDescent="0.2">
      <c r="A260" s="723">
        <v>5</v>
      </c>
      <c r="B260" s="479" t="s">
        <v>600</v>
      </c>
      <c r="C260" s="182"/>
      <c r="D260" s="182"/>
      <c r="E260" s="182"/>
      <c r="F260" s="182"/>
      <c r="G260" s="182"/>
      <c r="H260" s="182"/>
      <c r="I260" s="182"/>
      <c r="J260" s="182"/>
      <c r="K260" s="182"/>
      <c r="L260" s="182"/>
      <c r="M260" s="182"/>
      <c r="N260" s="182"/>
      <c r="O260" s="182"/>
      <c r="P260" s="182"/>
      <c r="Q260" s="184" t="str">
        <f>IF(R260="", "", _xlfn.XLOOKUP(R260, 'UHCC resource mapping'!D:D, 'UHCC resource mapping'!B:B, ""))</f>
        <v>Treatment of breast cancer</v>
      </c>
      <c r="R260" s="185" t="s">
        <v>286</v>
      </c>
      <c r="S260" s="182" t="str">
        <f>IF(R260="", "", _xlfn.XLOOKUP(R260, 'UHCC resource mapping'!D:D, 'UHCC resource mapping'!E:E, ""))</f>
        <v>External beam radiotherapy planning and simulation</v>
      </c>
      <c r="T260" s="199" t="s">
        <v>340</v>
      </c>
      <c r="U260" s="746"/>
      <c r="V260" s="746"/>
      <c r="W260" s="184"/>
      <c r="X260" s="199"/>
      <c r="Y260" s="187"/>
      <c r="Z260" s="200"/>
      <c r="AA260" s="182"/>
      <c r="AB260" s="182" t="str">
        <f>IF(R260="", "", _xlfn.XLOOKUP(R260, 'UHCC resource mapping'!D:D, 'UHCC resource mapping'!E:E, ""))</f>
        <v>External beam radiotherapy planning and simulation</v>
      </c>
      <c r="AC260" s="235">
        <v>0.05</v>
      </c>
      <c r="AD260" s="187"/>
      <c r="AE260" s="187"/>
      <c r="AF260" s="187"/>
      <c r="AG260" s="187"/>
      <c r="AH260" s="235">
        <v>1</v>
      </c>
      <c r="AI260" s="587" t="s">
        <v>601</v>
      </c>
      <c r="AJ260" s="587" t="s">
        <v>465</v>
      </c>
      <c r="AK260" s="587" t="s">
        <v>1633</v>
      </c>
      <c r="AL260" s="587" t="s">
        <v>451</v>
      </c>
      <c r="AM260" s="587">
        <v>90</v>
      </c>
      <c r="AN260" s="182"/>
      <c r="AO260" s="182"/>
      <c r="AP260" s="757" t="s">
        <v>90</v>
      </c>
      <c r="AQ260" s="764"/>
      <c r="AR260" s="757" t="s">
        <v>102</v>
      </c>
      <c r="AS260" s="757" t="s">
        <v>103</v>
      </c>
      <c r="AT260" s="766" t="s">
        <v>93</v>
      </c>
      <c r="AU260" s="757" t="s">
        <v>104</v>
      </c>
      <c r="AV260" s="766" t="s">
        <v>95</v>
      </c>
      <c r="AW260" s="766" t="s">
        <v>101</v>
      </c>
      <c r="AX260" s="767">
        <v>30</v>
      </c>
      <c r="AY260" s="182"/>
      <c r="AZ260" s="612"/>
      <c r="BA260" s="182"/>
      <c r="BB260" s="182"/>
      <c r="BC260" s="182"/>
      <c r="BD260" s="182"/>
      <c r="BE260" s="182"/>
      <c r="BF260" s="182"/>
    </row>
    <row r="261" spans="1:58" s="157" customFormat="1" ht="16.5" customHeight="1" x14ac:dyDescent="0.2">
      <c r="A261" s="723">
        <v>5</v>
      </c>
      <c r="B261" s="479" t="s">
        <v>600</v>
      </c>
      <c r="C261" s="182"/>
      <c r="D261" s="182"/>
      <c r="E261" s="182"/>
      <c r="F261" s="182"/>
      <c r="G261" s="182"/>
      <c r="H261" s="182"/>
      <c r="I261" s="182"/>
      <c r="J261" s="182"/>
      <c r="K261" s="182"/>
      <c r="L261" s="182"/>
      <c r="M261" s="182"/>
      <c r="N261" s="182"/>
      <c r="O261" s="182"/>
      <c r="P261" s="182"/>
      <c r="Q261" s="184" t="str">
        <f>IF(R261="", "", _xlfn.XLOOKUP(R261, 'UHCC resource mapping'!D:D, 'UHCC resource mapping'!B:B, ""))</f>
        <v>Treatment of breast cancer</v>
      </c>
      <c r="R261" s="185" t="s">
        <v>286</v>
      </c>
      <c r="S261" s="182" t="str">
        <f>IF(R261="", "", _xlfn.XLOOKUP(R261, 'UHCC resource mapping'!D:D, 'UHCC resource mapping'!E:E, ""))</f>
        <v>External beam radiotherapy planning and simulation</v>
      </c>
      <c r="T261" s="199" t="s">
        <v>340</v>
      </c>
      <c r="U261" s="746"/>
      <c r="V261" s="746"/>
      <c r="W261" s="184"/>
      <c r="X261" s="199"/>
      <c r="Y261" s="187"/>
      <c r="Z261" s="200"/>
      <c r="AA261" s="182"/>
      <c r="AB261" s="182" t="str">
        <f>IF(R261="", "", _xlfn.XLOOKUP(R261, 'UHCC resource mapping'!D:D, 'UHCC resource mapping'!E:E, ""))</f>
        <v>External beam radiotherapy planning and simulation</v>
      </c>
      <c r="AC261" s="235">
        <v>0.05</v>
      </c>
      <c r="AD261" s="187"/>
      <c r="AE261" s="187"/>
      <c r="AF261" s="187"/>
      <c r="AG261" s="187"/>
      <c r="AH261" s="235">
        <v>1</v>
      </c>
      <c r="AI261" s="587" t="s">
        <v>602</v>
      </c>
      <c r="AJ261" s="587" t="s">
        <v>488</v>
      </c>
      <c r="AK261" s="587" t="s">
        <v>1633</v>
      </c>
      <c r="AL261" s="587" t="s">
        <v>451</v>
      </c>
      <c r="AM261" s="587">
        <v>40</v>
      </c>
      <c r="AN261" s="182"/>
      <c r="AO261" s="182"/>
      <c r="AP261" s="757" t="s">
        <v>90</v>
      </c>
      <c r="AQ261" s="764"/>
      <c r="AR261" s="757" t="s">
        <v>105</v>
      </c>
      <c r="AS261" s="757" t="s">
        <v>106</v>
      </c>
      <c r="AT261" s="757" t="s">
        <v>93</v>
      </c>
      <c r="AU261" s="757" t="s">
        <v>107</v>
      </c>
      <c r="AV261" s="757" t="s">
        <v>108</v>
      </c>
      <c r="AW261" s="757" t="s">
        <v>101</v>
      </c>
      <c r="AX261" s="767">
        <v>30</v>
      </c>
      <c r="AY261" s="182"/>
      <c r="AZ261" s="612"/>
      <c r="BA261" s="182"/>
      <c r="BB261" s="182"/>
      <c r="BC261" s="182"/>
      <c r="BD261" s="182"/>
      <c r="BE261" s="182"/>
      <c r="BF261" s="182"/>
    </row>
    <row r="262" spans="1:58" s="157" customFormat="1" ht="16.5" customHeight="1" x14ac:dyDescent="0.2">
      <c r="A262" s="723">
        <v>5</v>
      </c>
      <c r="B262" s="479" t="s">
        <v>600</v>
      </c>
      <c r="C262" s="182"/>
      <c r="D262" s="182"/>
      <c r="E262" s="182"/>
      <c r="F262" s="182"/>
      <c r="G262" s="182"/>
      <c r="H262" s="182"/>
      <c r="I262" s="182"/>
      <c r="J262" s="182"/>
      <c r="K262" s="182"/>
      <c r="L262" s="182"/>
      <c r="M262" s="182"/>
      <c r="N262" s="182"/>
      <c r="O262" s="182"/>
      <c r="P262" s="182"/>
      <c r="Q262" s="184" t="str">
        <f>IF(R262="", "", _xlfn.XLOOKUP(R262, 'UHCC resource mapping'!D:D, 'UHCC resource mapping'!B:B, ""))</f>
        <v>Treatment of breast cancer</v>
      </c>
      <c r="R262" s="185" t="s">
        <v>286</v>
      </c>
      <c r="S262" s="182" t="str">
        <f>IF(R262="", "", _xlfn.XLOOKUP(R262, 'UHCC resource mapping'!D:D, 'UHCC resource mapping'!E:E, ""))</f>
        <v>External beam radiotherapy planning and simulation</v>
      </c>
      <c r="T262" s="199" t="s">
        <v>340</v>
      </c>
      <c r="U262" s="746"/>
      <c r="V262" s="746"/>
      <c r="W262" s="184"/>
      <c r="X262" s="199"/>
      <c r="Y262" s="187"/>
      <c r="Z262" s="200"/>
      <c r="AA262" s="182"/>
      <c r="AB262" s="182" t="str">
        <f>IF(R262="", "", _xlfn.XLOOKUP(R262, 'UHCC resource mapping'!D:D, 'UHCC resource mapping'!E:E, ""))</f>
        <v>External beam radiotherapy planning and simulation</v>
      </c>
      <c r="AC262" s="235">
        <v>1</v>
      </c>
      <c r="AD262" s="187"/>
      <c r="AE262" s="187"/>
      <c r="AF262" s="187"/>
      <c r="AG262" s="187"/>
      <c r="AH262" s="235">
        <v>1</v>
      </c>
      <c r="AI262" s="587" t="s">
        <v>603</v>
      </c>
      <c r="AJ262" s="587" t="s">
        <v>535</v>
      </c>
      <c r="AK262" s="587" t="s">
        <v>604</v>
      </c>
      <c r="AL262" s="587" t="s">
        <v>451</v>
      </c>
      <c r="AM262" s="587">
        <v>60</v>
      </c>
      <c r="AN262" s="182"/>
      <c r="AO262" s="182"/>
      <c r="AP262" s="757" t="s">
        <v>90</v>
      </c>
      <c r="AQ262" s="779"/>
      <c r="AR262" s="776" t="s">
        <v>235</v>
      </c>
      <c r="AS262" s="779" t="s">
        <v>103</v>
      </c>
      <c r="AT262" s="757" t="s">
        <v>93</v>
      </c>
      <c r="AU262" s="844" t="s">
        <v>236</v>
      </c>
      <c r="AV262" s="844" t="s">
        <v>200</v>
      </c>
      <c r="AW262" s="757" t="s">
        <v>101</v>
      </c>
      <c r="AX262" s="765">
        <v>1</v>
      </c>
      <c r="AY262" s="182"/>
      <c r="AZ262" s="612"/>
      <c r="BA262" s="182"/>
      <c r="BB262" s="182"/>
      <c r="BC262" s="182"/>
      <c r="BD262" s="182"/>
      <c r="BE262" s="182"/>
      <c r="BF262" s="182"/>
    </row>
    <row r="263" spans="1:58" s="157" customFormat="1" ht="16.5" customHeight="1" x14ac:dyDescent="0.2">
      <c r="A263" s="723">
        <v>5</v>
      </c>
      <c r="B263" s="479" t="s">
        <v>600</v>
      </c>
      <c r="C263" s="182"/>
      <c r="D263" s="182"/>
      <c r="E263" s="182"/>
      <c r="F263" s="182"/>
      <c r="G263" s="182"/>
      <c r="H263" s="182"/>
      <c r="I263" s="182"/>
      <c r="J263" s="182"/>
      <c r="K263" s="182"/>
      <c r="L263" s="182"/>
      <c r="M263" s="182"/>
      <c r="N263" s="182"/>
      <c r="O263" s="182"/>
      <c r="P263" s="182"/>
      <c r="Q263" s="184" t="str">
        <f>IF(R263="", "", _xlfn.XLOOKUP(R263, 'UHCC resource mapping'!D:D, 'UHCC resource mapping'!B:B, ""))</f>
        <v>Treatment of breast cancer</v>
      </c>
      <c r="R263" s="185" t="s">
        <v>286</v>
      </c>
      <c r="S263" s="182" t="str">
        <f>IF(R263="", "", _xlfn.XLOOKUP(R263, 'UHCC resource mapping'!D:D, 'UHCC resource mapping'!E:E, ""))</f>
        <v>External beam radiotherapy planning and simulation</v>
      </c>
      <c r="T263" s="199" t="s">
        <v>340</v>
      </c>
      <c r="U263" s="746"/>
      <c r="V263" s="746"/>
      <c r="W263" s="184"/>
      <c r="X263" s="199"/>
      <c r="Y263" s="187"/>
      <c r="Z263" s="200"/>
      <c r="AA263" s="182"/>
      <c r="AB263" s="182" t="str">
        <f>IF(R263="", "", _xlfn.XLOOKUP(R263, 'UHCC resource mapping'!D:D, 'UHCC resource mapping'!E:E, ""))</f>
        <v>External beam radiotherapy planning and simulation</v>
      </c>
      <c r="AC263" s="235">
        <v>0.05</v>
      </c>
      <c r="AD263" s="187"/>
      <c r="AE263" s="187"/>
      <c r="AF263" s="187"/>
      <c r="AG263" s="187"/>
      <c r="AH263" s="235">
        <v>1</v>
      </c>
      <c r="AI263" s="587" t="s">
        <v>605</v>
      </c>
      <c r="AJ263" s="587" t="s">
        <v>535</v>
      </c>
      <c r="AK263" s="587" t="s">
        <v>1634</v>
      </c>
      <c r="AL263" s="587" t="s">
        <v>451</v>
      </c>
      <c r="AM263" s="587">
        <v>900</v>
      </c>
      <c r="AN263" s="182"/>
      <c r="AO263" s="182"/>
      <c r="AP263" s="757" t="s">
        <v>90</v>
      </c>
      <c r="AQ263" s="779"/>
      <c r="AR263" s="779" t="s">
        <v>237</v>
      </c>
      <c r="AS263" s="779" t="s">
        <v>106</v>
      </c>
      <c r="AT263" s="757" t="s">
        <v>93</v>
      </c>
      <c r="AU263" s="779" t="s">
        <v>238</v>
      </c>
      <c r="AV263" s="757" t="s">
        <v>108</v>
      </c>
      <c r="AW263" s="757" t="s">
        <v>101</v>
      </c>
      <c r="AX263" s="767">
        <v>30</v>
      </c>
      <c r="AY263" s="182"/>
      <c r="AZ263" s="612"/>
      <c r="BA263" s="182"/>
      <c r="BB263" s="182"/>
      <c r="BC263" s="182"/>
      <c r="BD263" s="182"/>
      <c r="BE263" s="182"/>
      <c r="BF263" s="182"/>
    </row>
    <row r="264" spans="1:58" s="157" customFormat="1" ht="16.5" customHeight="1" x14ac:dyDescent="0.2">
      <c r="A264" s="723">
        <v>5</v>
      </c>
      <c r="B264" s="479" t="s">
        <v>600</v>
      </c>
      <c r="C264" s="182"/>
      <c r="D264" s="182"/>
      <c r="E264" s="182"/>
      <c r="F264" s="182"/>
      <c r="G264" s="182"/>
      <c r="H264" s="182"/>
      <c r="I264" s="182"/>
      <c r="J264" s="182"/>
      <c r="K264" s="182"/>
      <c r="L264" s="182"/>
      <c r="M264" s="182"/>
      <c r="N264" s="182"/>
      <c r="O264" s="182"/>
      <c r="P264" s="182"/>
      <c r="Q264" s="184" t="str">
        <f>IF(R264="", "", _xlfn.XLOOKUP(R264, 'UHCC resource mapping'!D:D, 'UHCC resource mapping'!B:B, ""))</f>
        <v>Treatment of breast cancer</v>
      </c>
      <c r="R264" s="185" t="s">
        <v>286</v>
      </c>
      <c r="S264" s="182" t="str">
        <f>IF(R264="", "", _xlfn.XLOOKUP(R264, 'UHCC resource mapping'!D:D, 'UHCC resource mapping'!E:E, ""))</f>
        <v>External beam radiotherapy planning and simulation</v>
      </c>
      <c r="T264" s="199" t="s">
        <v>340</v>
      </c>
      <c r="U264" s="746"/>
      <c r="V264" s="746"/>
      <c r="W264" s="184"/>
      <c r="X264" s="184"/>
      <c r="Y264" s="186"/>
      <c r="Z264" s="186"/>
      <c r="AA264" s="182"/>
      <c r="AB264" s="182" t="str">
        <f>IF(R264="", "", _xlfn.XLOOKUP(R264, 'UHCC resource mapping'!D:D, 'UHCC resource mapping'!E:E, ""))</f>
        <v>External beam radiotherapy planning and simulation</v>
      </c>
      <c r="AC264" s="235">
        <v>1</v>
      </c>
      <c r="AD264" s="186"/>
      <c r="AE264" s="186"/>
      <c r="AF264" s="186"/>
      <c r="AG264" s="186"/>
      <c r="AH264" s="235">
        <v>1</v>
      </c>
      <c r="AI264" s="587" t="s">
        <v>606</v>
      </c>
      <c r="AJ264" s="587" t="s">
        <v>535</v>
      </c>
      <c r="AK264" s="587" t="s">
        <v>607</v>
      </c>
      <c r="AL264" s="587" t="s">
        <v>607</v>
      </c>
      <c r="AM264" s="587">
        <v>60</v>
      </c>
      <c r="AN264" s="182"/>
      <c r="AO264" s="182"/>
      <c r="AP264" s="844" t="s">
        <v>287</v>
      </c>
      <c r="AQ264" s="866"/>
      <c r="AR264" s="866" t="s">
        <v>288</v>
      </c>
      <c r="AS264" s="866" t="s">
        <v>148</v>
      </c>
      <c r="AT264" s="757" t="s">
        <v>93</v>
      </c>
      <c r="AU264" s="866" t="s">
        <v>289</v>
      </c>
      <c r="AV264" s="766" t="s">
        <v>95</v>
      </c>
      <c r="AW264" s="766" t="s">
        <v>101</v>
      </c>
      <c r="AX264" s="767">
        <v>1</v>
      </c>
      <c r="AY264" s="182"/>
      <c r="AZ264" s="612"/>
      <c r="BA264" s="182"/>
      <c r="BB264" s="182"/>
      <c r="BC264" s="182"/>
      <c r="BD264" s="182"/>
      <c r="BE264" s="182"/>
      <c r="BF264" s="182"/>
    </row>
    <row r="265" spans="1:58" s="157" customFormat="1" ht="16.5" customHeight="1" x14ac:dyDescent="0.2">
      <c r="A265" s="723">
        <v>5</v>
      </c>
      <c r="B265" s="479" t="s">
        <v>600</v>
      </c>
      <c r="C265" s="182"/>
      <c r="D265" s="182"/>
      <c r="E265" s="182"/>
      <c r="F265" s="182"/>
      <c r="G265" s="182"/>
      <c r="H265" s="182"/>
      <c r="I265" s="182"/>
      <c r="J265" s="182"/>
      <c r="K265" s="182"/>
      <c r="L265" s="182"/>
      <c r="M265" s="182"/>
      <c r="N265" s="182"/>
      <c r="O265" s="182"/>
      <c r="P265" s="182"/>
      <c r="Q265" s="184" t="str">
        <f>IF(R265="", "", _xlfn.XLOOKUP(R265, 'UHCC resource mapping'!D:D, 'UHCC resource mapping'!B:B, ""))</f>
        <v>Treatment of breast cancer</v>
      </c>
      <c r="R265" s="185" t="s">
        <v>286</v>
      </c>
      <c r="S265" s="182" t="str">
        <f>IF(R265="", "", _xlfn.XLOOKUP(R265, 'UHCC resource mapping'!D:D, 'UHCC resource mapping'!E:E, ""))</f>
        <v>External beam radiotherapy planning and simulation</v>
      </c>
      <c r="T265" s="199" t="s">
        <v>340</v>
      </c>
      <c r="U265" s="746"/>
      <c r="V265" s="746"/>
      <c r="W265" s="184"/>
      <c r="X265" s="199"/>
      <c r="Y265" s="187"/>
      <c r="Z265" s="200"/>
      <c r="AA265" s="182"/>
      <c r="AB265" s="182" t="str">
        <f>IF(R265="", "", _xlfn.XLOOKUP(R265, 'UHCC resource mapping'!D:D, 'UHCC resource mapping'!E:E, ""))</f>
        <v>External beam radiotherapy planning and simulation</v>
      </c>
      <c r="AC265" s="235">
        <v>0.05</v>
      </c>
      <c r="AD265" s="187"/>
      <c r="AE265" s="187"/>
      <c r="AF265" s="187"/>
      <c r="AG265" s="187"/>
      <c r="AH265" s="235">
        <v>1</v>
      </c>
      <c r="AI265" s="587" t="s">
        <v>608</v>
      </c>
      <c r="AJ265" s="587" t="s">
        <v>535</v>
      </c>
      <c r="AK265" s="587" t="s">
        <v>1635</v>
      </c>
      <c r="AL265" s="587" t="s">
        <v>451</v>
      </c>
      <c r="AM265" s="587">
        <v>500</v>
      </c>
      <c r="AN265" s="182"/>
      <c r="AO265" s="182"/>
      <c r="AP265" s="844" t="s">
        <v>287</v>
      </c>
      <c r="AQ265" s="866"/>
      <c r="AR265" s="866" t="s">
        <v>290</v>
      </c>
      <c r="AS265" s="866" t="s">
        <v>106</v>
      </c>
      <c r="AT265" s="757" t="s">
        <v>93</v>
      </c>
      <c r="AU265" s="866" t="s">
        <v>291</v>
      </c>
      <c r="AV265" s="766" t="s">
        <v>108</v>
      </c>
      <c r="AW265" s="766" t="s">
        <v>101</v>
      </c>
      <c r="AX265" s="767">
        <v>30</v>
      </c>
      <c r="AY265" s="182"/>
      <c r="AZ265" s="612"/>
      <c r="BA265" s="182"/>
      <c r="BB265" s="182"/>
      <c r="BC265" s="182"/>
      <c r="BD265" s="182"/>
      <c r="BE265" s="182"/>
      <c r="BF265" s="182"/>
    </row>
    <row r="266" spans="1:58" s="157" customFormat="1" ht="16.5" customHeight="1" x14ac:dyDescent="0.2">
      <c r="A266" s="723">
        <v>5</v>
      </c>
      <c r="B266" s="479" t="s">
        <v>600</v>
      </c>
      <c r="C266" s="182"/>
      <c r="D266" s="182"/>
      <c r="E266" s="182"/>
      <c r="F266" s="182"/>
      <c r="G266" s="182"/>
      <c r="H266" s="182"/>
      <c r="I266" s="182"/>
      <c r="J266" s="182"/>
      <c r="K266" s="182"/>
      <c r="L266" s="182"/>
      <c r="M266" s="182"/>
      <c r="N266" s="182"/>
      <c r="O266" s="182"/>
      <c r="P266" s="182"/>
      <c r="Q266" s="184" t="str">
        <f>IF(R266="", "", _xlfn.XLOOKUP(R266, 'UHCC resource mapping'!D:D, 'UHCC resource mapping'!B:B, ""))</f>
        <v>Treatment of breast cancer</v>
      </c>
      <c r="R266" s="185" t="s">
        <v>286</v>
      </c>
      <c r="S266" s="182" t="str">
        <f>IF(R266="", "", _xlfn.XLOOKUP(R266, 'UHCC resource mapping'!D:D, 'UHCC resource mapping'!E:E, ""))</f>
        <v>External beam radiotherapy planning and simulation</v>
      </c>
      <c r="T266" s="199" t="s">
        <v>340</v>
      </c>
      <c r="U266" s="746"/>
      <c r="V266" s="746"/>
      <c r="W266" s="184"/>
      <c r="X266" s="199"/>
      <c r="Y266" s="187"/>
      <c r="Z266" s="200"/>
      <c r="AA266" s="182"/>
      <c r="AB266" s="182" t="str">
        <f>IF(R266="", "", _xlfn.XLOOKUP(R266, 'UHCC resource mapping'!D:D, 'UHCC resource mapping'!E:E, ""))</f>
        <v>External beam radiotherapy planning and simulation</v>
      </c>
      <c r="AC266" s="235">
        <v>1</v>
      </c>
      <c r="AD266" s="187"/>
      <c r="AE266" s="187"/>
      <c r="AF266" s="187"/>
      <c r="AG266" s="187"/>
      <c r="AH266" s="235">
        <v>1</v>
      </c>
      <c r="AI266" s="587" t="s">
        <v>609</v>
      </c>
      <c r="AJ266" s="587" t="s">
        <v>535</v>
      </c>
      <c r="AK266" s="587" t="s">
        <v>607</v>
      </c>
      <c r="AL266" s="587" t="s">
        <v>607</v>
      </c>
      <c r="AM266" s="587">
        <v>15</v>
      </c>
      <c r="AN266" s="182"/>
      <c r="AO266" s="182"/>
      <c r="AP266" s="844" t="s">
        <v>287</v>
      </c>
      <c r="AQ266" s="866"/>
      <c r="AR266" s="752" t="s">
        <v>292</v>
      </c>
      <c r="AS266" s="752" t="s">
        <v>148</v>
      </c>
      <c r="AT266" s="752" t="s">
        <v>93</v>
      </c>
      <c r="AU266" s="752" t="s">
        <v>293</v>
      </c>
      <c r="AV266" s="752" t="s">
        <v>95</v>
      </c>
      <c r="AW266" s="752" t="s">
        <v>101</v>
      </c>
      <c r="AX266" s="797">
        <v>1</v>
      </c>
      <c r="AY266" s="182"/>
      <c r="AZ266" s="612"/>
      <c r="BA266" s="182"/>
      <c r="BB266" s="182"/>
      <c r="BC266" s="182"/>
      <c r="BD266" s="182"/>
      <c r="BE266" s="182"/>
      <c r="BF266" s="182"/>
    </row>
    <row r="267" spans="1:58" s="157" customFormat="1" ht="16.5" customHeight="1" x14ac:dyDescent="0.2">
      <c r="A267" s="723">
        <v>5</v>
      </c>
      <c r="B267" s="479" t="s">
        <v>600</v>
      </c>
      <c r="C267" s="182"/>
      <c r="D267" s="182"/>
      <c r="E267" s="182"/>
      <c r="F267" s="182"/>
      <c r="G267" s="182"/>
      <c r="H267" s="182"/>
      <c r="I267" s="182"/>
      <c r="J267" s="182"/>
      <c r="K267" s="182"/>
      <c r="L267" s="182"/>
      <c r="M267" s="182"/>
      <c r="N267" s="182"/>
      <c r="O267" s="182"/>
      <c r="P267" s="182"/>
      <c r="Q267" s="184" t="str">
        <f>IF(R267="", "", _xlfn.XLOOKUP(R267, 'UHCC resource mapping'!D:D, 'UHCC resource mapping'!B:B, ""))</f>
        <v>Treatment of breast cancer</v>
      </c>
      <c r="R267" s="185" t="s">
        <v>286</v>
      </c>
      <c r="S267" s="182" t="str">
        <f>IF(R267="", "", _xlfn.XLOOKUP(R267, 'UHCC resource mapping'!D:D, 'UHCC resource mapping'!E:E, ""))</f>
        <v>External beam radiotherapy planning and simulation</v>
      </c>
      <c r="T267" s="199" t="s">
        <v>340</v>
      </c>
      <c r="U267" s="746"/>
      <c r="V267" s="746"/>
      <c r="W267" s="184"/>
      <c r="X267" s="184"/>
      <c r="Y267" s="186"/>
      <c r="Z267" s="186"/>
      <c r="AA267" s="182"/>
      <c r="AB267" s="182" t="str">
        <f>IF(R267="", "", _xlfn.XLOOKUP(R267, 'UHCC resource mapping'!D:D, 'UHCC resource mapping'!E:E, ""))</f>
        <v>External beam radiotherapy planning and simulation</v>
      </c>
      <c r="AC267" s="235">
        <v>1</v>
      </c>
      <c r="AD267" s="186"/>
      <c r="AE267" s="186"/>
      <c r="AF267" s="186"/>
      <c r="AG267" s="186"/>
      <c r="AH267" s="235">
        <v>1</v>
      </c>
      <c r="AI267" s="587"/>
      <c r="AJ267" s="587"/>
      <c r="AK267" s="587"/>
      <c r="AL267" s="587"/>
      <c r="AM267" s="587"/>
      <c r="AN267" s="182"/>
      <c r="AO267" s="182"/>
      <c r="AP267" s="844" t="s">
        <v>287</v>
      </c>
      <c r="AQ267" s="866"/>
      <c r="AR267" s="757" t="s">
        <v>294</v>
      </c>
      <c r="AS267" s="757" t="s">
        <v>92</v>
      </c>
      <c r="AT267" s="766" t="s">
        <v>93</v>
      </c>
      <c r="AU267" s="757" t="s">
        <v>295</v>
      </c>
      <c r="AV267" s="766" t="s">
        <v>95</v>
      </c>
      <c r="AW267" s="766" t="s">
        <v>101</v>
      </c>
      <c r="AX267" s="767">
        <v>1</v>
      </c>
      <c r="AY267" s="182"/>
      <c r="AZ267" s="612"/>
      <c r="BA267" s="182"/>
      <c r="BB267" s="182"/>
      <c r="BC267" s="182"/>
      <c r="BD267" s="182"/>
      <c r="BE267" s="182"/>
      <c r="BF267" s="182"/>
    </row>
    <row r="268" spans="1:58" s="157" customFormat="1" ht="16.5" customHeight="1" x14ac:dyDescent="0.2">
      <c r="A268" s="723">
        <v>5</v>
      </c>
      <c r="B268" s="479" t="s">
        <v>600</v>
      </c>
      <c r="C268" s="182"/>
      <c r="D268" s="182"/>
      <c r="E268" s="182"/>
      <c r="F268" s="182"/>
      <c r="G268" s="182"/>
      <c r="H268" s="182"/>
      <c r="I268" s="182"/>
      <c r="J268" s="182"/>
      <c r="K268" s="182"/>
      <c r="L268" s="182"/>
      <c r="M268" s="182"/>
      <c r="N268" s="182"/>
      <c r="O268" s="182"/>
      <c r="P268" s="182"/>
      <c r="Q268" s="184" t="str">
        <f>IF(R268="", "", _xlfn.XLOOKUP(R268, 'UHCC resource mapping'!D:D, 'UHCC resource mapping'!B:B, ""))</f>
        <v>Treatment of breast cancer</v>
      </c>
      <c r="R268" s="185" t="s">
        <v>286</v>
      </c>
      <c r="S268" s="182" t="str">
        <f>IF(R268="", "", _xlfn.XLOOKUP(R268, 'UHCC resource mapping'!D:D, 'UHCC resource mapping'!E:E, ""))</f>
        <v>External beam radiotherapy planning and simulation</v>
      </c>
      <c r="T268" s="199" t="s">
        <v>340</v>
      </c>
      <c r="U268" s="746"/>
      <c r="V268" s="746"/>
      <c r="W268" s="184"/>
      <c r="X268" s="199"/>
      <c r="Y268" s="187"/>
      <c r="Z268" s="200"/>
      <c r="AA268" s="182"/>
      <c r="AB268" s="182" t="str">
        <f>IF(R268="", "", _xlfn.XLOOKUP(R268, 'UHCC resource mapping'!D:D, 'UHCC resource mapping'!E:E, ""))</f>
        <v>External beam radiotherapy planning and simulation</v>
      </c>
      <c r="AC268" s="235">
        <v>1</v>
      </c>
      <c r="AD268" s="187"/>
      <c r="AE268" s="187"/>
      <c r="AF268" s="187"/>
      <c r="AG268" s="187"/>
      <c r="AH268" s="235">
        <v>1</v>
      </c>
      <c r="AI268" s="587"/>
      <c r="AJ268" s="587"/>
      <c r="AK268" s="587"/>
      <c r="AL268" s="587"/>
      <c r="AM268" s="587"/>
      <c r="AN268" s="182"/>
      <c r="AO268" s="182"/>
      <c r="AP268" s="844" t="s">
        <v>287</v>
      </c>
      <c r="AQ268" s="866"/>
      <c r="AR268" s="757" t="s">
        <v>296</v>
      </c>
      <c r="AS268" s="757" t="s">
        <v>106</v>
      </c>
      <c r="AT268" s="766" t="s">
        <v>93</v>
      </c>
      <c r="AU268" s="757" t="s">
        <v>297</v>
      </c>
      <c r="AV268" s="766" t="s">
        <v>108</v>
      </c>
      <c r="AW268" s="766" t="s">
        <v>101</v>
      </c>
      <c r="AX268" s="767">
        <v>1</v>
      </c>
      <c r="AY268" s="182"/>
      <c r="AZ268" s="612"/>
      <c r="BA268" s="182"/>
      <c r="BB268" s="182"/>
      <c r="BC268" s="182"/>
      <c r="BD268" s="182"/>
      <c r="BE268" s="182"/>
      <c r="BF268" s="182"/>
    </row>
    <row r="269" spans="1:58" s="157" customFormat="1" ht="16.5" customHeight="1" x14ac:dyDescent="0.2">
      <c r="A269" s="723">
        <v>5</v>
      </c>
      <c r="B269" s="479" t="s">
        <v>600</v>
      </c>
      <c r="C269" s="182"/>
      <c r="D269" s="182"/>
      <c r="E269" s="182"/>
      <c r="F269" s="182"/>
      <c r="G269" s="182"/>
      <c r="H269" s="182"/>
      <c r="I269" s="182"/>
      <c r="J269" s="182"/>
      <c r="K269" s="182"/>
      <c r="L269" s="182"/>
      <c r="M269" s="182"/>
      <c r="N269" s="182"/>
      <c r="O269" s="182"/>
      <c r="P269" s="182"/>
      <c r="Q269" s="184" t="str">
        <f>IF(R269="", "", _xlfn.XLOOKUP(R269, 'UHCC resource mapping'!D:D, 'UHCC resource mapping'!B:B, ""))</f>
        <v>Treatment of breast cancer</v>
      </c>
      <c r="R269" s="185" t="s">
        <v>286</v>
      </c>
      <c r="S269" s="182" t="str">
        <f>IF(R269="", "", _xlfn.XLOOKUP(R269, 'UHCC resource mapping'!D:D, 'UHCC resource mapping'!E:E, ""))</f>
        <v>External beam radiotherapy planning and simulation</v>
      </c>
      <c r="T269" s="199" t="s">
        <v>340</v>
      </c>
      <c r="U269" s="746"/>
      <c r="V269" s="746"/>
      <c r="W269" s="184"/>
      <c r="X269" s="199"/>
      <c r="Y269" s="187"/>
      <c r="Z269" s="200"/>
      <c r="AA269" s="182"/>
      <c r="AB269" s="182" t="str">
        <f>IF(R269="", "", _xlfn.XLOOKUP(R269, 'UHCC resource mapping'!D:D, 'UHCC resource mapping'!E:E, ""))</f>
        <v>External beam radiotherapy planning and simulation</v>
      </c>
      <c r="AC269" s="235">
        <v>1</v>
      </c>
      <c r="AD269" s="187"/>
      <c r="AE269" s="187"/>
      <c r="AF269" s="187"/>
      <c r="AG269" s="187"/>
      <c r="AH269" s="235">
        <v>1</v>
      </c>
      <c r="AI269" s="587"/>
      <c r="AJ269" s="587"/>
      <c r="AK269" s="587"/>
      <c r="AL269" s="587"/>
      <c r="AM269" s="587"/>
      <c r="AN269" s="182"/>
      <c r="AO269" s="182"/>
      <c r="AP269" s="844" t="s">
        <v>287</v>
      </c>
      <c r="AQ269" s="866"/>
      <c r="AR269" s="757" t="s">
        <v>298</v>
      </c>
      <c r="AS269" s="757" t="s">
        <v>106</v>
      </c>
      <c r="AT269" s="766" t="s">
        <v>93</v>
      </c>
      <c r="AU269" s="757" t="s">
        <v>299</v>
      </c>
      <c r="AV269" s="766" t="s">
        <v>108</v>
      </c>
      <c r="AW269" s="766" t="s">
        <v>101</v>
      </c>
      <c r="AX269" s="767">
        <v>1</v>
      </c>
      <c r="AY269" s="182"/>
      <c r="AZ269" s="612"/>
      <c r="BA269" s="182"/>
      <c r="BB269" s="182"/>
      <c r="BC269" s="182"/>
      <c r="BD269" s="182"/>
      <c r="BE269" s="182"/>
      <c r="BF269" s="182"/>
    </row>
    <row r="270" spans="1:58" s="157" customFormat="1" ht="16.5" customHeight="1" x14ac:dyDescent="0.2">
      <c r="A270" s="723">
        <v>5</v>
      </c>
      <c r="B270" s="479" t="s">
        <v>600</v>
      </c>
      <c r="C270" s="182"/>
      <c r="D270" s="182"/>
      <c r="E270" s="182"/>
      <c r="F270" s="182"/>
      <c r="G270" s="182"/>
      <c r="H270" s="182"/>
      <c r="I270" s="182"/>
      <c r="J270" s="182"/>
      <c r="K270" s="182"/>
      <c r="L270" s="182"/>
      <c r="M270" s="182"/>
      <c r="N270" s="182"/>
      <c r="O270" s="182"/>
      <c r="P270" s="182"/>
      <c r="Q270" s="184" t="str">
        <f>IF(R270="", "", _xlfn.XLOOKUP(R270, 'UHCC resource mapping'!D:D, 'UHCC resource mapping'!B:B, ""))</f>
        <v>Treatment of breast cancer</v>
      </c>
      <c r="R270" s="185" t="s">
        <v>286</v>
      </c>
      <c r="S270" s="182" t="str">
        <f>IF(R270="", "", _xlfn.XLOOKUP(R270, 'UHCC resource mapping'!D:D, 'UHCC resource mapping'!E:E, ""))</f>
        <v>External beam radiotherapy planning and simulation</v>
      </c>
      <c r="T270" s="199" t="s">
        <v>340</v>
      </c>
      <c r="U270" s="746"/>
      <c r="V270" s="746"/>
      <c r="W270" s="184"/>
      <c r="X270" s="184"/>
      <c r="Y270" s="186"/>
      <c r="Z270" s="186"/>
      <c r="AA270" s="182"/>
      <c r="AB270" s="182" t="str">
        <f>IF(R270="", "", _xlfn.XLOOKUP(R270, 'UHCC resource mapping'!D:D, 'UHCC resource mapping'!E:E, ""))</f>
        <v>External beam radiotherapy planning and simulation</v>
      </c>
      <c r="AC270" s="235">
        <v>1</v>
      </c>
      <c r="AD270" s="186"/>
      <c r="AE270" s="186"/>
      <c r="AF270" s="186"/>
      <c r="AG270" s="186"/>
      <c r="AH270" s="235">
        <v>1</v>
      </c>
      <c r="AI270" s="587"/>
      <c r="AJ270" s="587"/>
      <c r="AK270" s="587"/>
      <c r="AL270" s="587"/>
      <c r="AM270" s="587"/>
      <c r="AN270" s="182"/>
      <c r="AO270" s="182"/>
      <c r="AP270" s="844" t="s">
        <v>287</v>
      </c>
      <c r="AQ270" s="866"/>
      <c r="AR270" s="867" t="s">
        <v>189</v>
      </c>
      <c r="AS270" s="766" t="s">
        <v>103</v>
      </c>
      <c r="AT270" s="766" t="s">
        <v>93</v>
      </c>
      <c r="AU270" s="766" t="s">
        <v>190</v>
      </c>
      <c r="AV270" s="766" t="s">
        <v>95</v>
      </c>
      <c r="AW270" s="766" t="s">
        <v>101</v>
      </c>
      <c r="AX270" s="767">
        <v>1</v>
      </c>
      <c r="AY270" s="182"/>
      <c r="AZ270" s="612"/>
      <c r="BA270" s="182"/>
      <c r="BB270" s="182"/>
      <c r="BC270" s="182"/>
      <c r="BD270" s="182"/>
      <c r="BE270" s="182"/>
      <c r="BF270" s="182"/>
    </row>
    <row r="271" spans="1:58" s="157" customFormat="1" ht="16.5" customHeight="1" x14ac:dyDescent="0.2">
      <c r="A271" s="723">
        <v>5</v>
      </c>
      <c r="B271" s="479" t="s">
        <v>600</v>
      </c>
      <c r="C271" s="182"/>
      <c r="D271" s="182"/>
      <c r="E271" s="182"/>
      <c r="F271" s="182"/>
      <c r="G271" s="182"/>
      <c r="H271" s="182"/>
      <c r="I271" s="182"/>
      <c r="J271" s="182"/>
      <c r="K271" s="182"/>
      <c r="L271" s="182"/>
      <c r="M271" s="182"/>
      <c r="N271" s="182"/>
      <c r="O271" s="182"/>
      <c r="P271" s="182"/>
      <c r="Q271" s="184" t="str">
        <f>IF(R271="", "", _xlfn.XLOOKUP(R271, 'UHCC resource mapping'!D:D, 'UHCC resource mapping'!B:B, ""))</f>
        <v>Treatment of breast cancer</v>
      </c>
      <c r="R271" s="185" t="s">
        <v>286</v>
      </c>
      <c r="S271" s="182" t="str">
        <f>IF(R271="", "", _xlfn.XLOOKUP(R271, 'UHCC resource mapping'!D:D, 'UHCC resource mapping'!E:E, ""))</f>
        <v>External beam radiotherapy planning and simulation</v>
      </c>
      <c r="T271" s="199" t="s">
        <v>340</v>
      </c>
      <c r="U271" s="746"/>
      <c r="V271" s="746"/>
      <c r="W271" s="184"/>
      <c r="X271" s="199"/>
      <c r="Y271" s="187"/>
      <c r="Z271" s="200"/>
      <c r="AA271" s="182"/>
      <c r="AB271" s="182" t="str">
        <f>IF(R271="", "", _xlfn.XLOOKUP(R271, 'UHCC resource mapping'!D:D, 'UHCC resource mapping'!E:E, ""))</f>
        <v>External beam radiotherapy planning and simulation</v>
      </c>
      <c r="AC271" s="235">
        <v>1</v>
      </c>
      <c r="AD271" s="187"/>
      <c r="AE271" s="187"/>
      <c r="AF271" s="187"/>
      <c r="AG271" s="187"/>
      <c r="AH271" s="235">
        <v>1</v>
      </c>
      <c r="AI271" s="587"/>
      <c r="AJ271" s="587"/>
      <c r="AK271" s="587"/>
      <c r="AL271" s="587"/>
      <c r="AM271" s="587"/>
      <c r="AN271" s="182"/>
      <c r="AO271" s="182"/>
      <c r="AP271" s="868" t="s">
        <v>287</v>
      </c>
      <c r="AQ271" s="869"/>
      <c r="AR271" s="849" t="s">
        <v>300</v>
      </c>
      <c r="AS271" s="849" t="s">
        <v>163</v>
      </c>
      <c r="AT271" s="849" t="s">
        <v>93</v>
      </c>
      <c r="AU271" s="870"/>
      <c r="AV271" s="849" t="s">
        <v>95</v>
      </c>
      <c r="AW271" s="774" t="s">
        <v>101</v>
      </c>
      <c r="AX271" s="775">
        <v>1</v>
      </c>
      <c r="AY271" s="182"/>
      <c r="AZ271" s="612"/>
      <c r="BA271" s="182"/>
      <c r="BB271" s="182"/>
      <c r="BC271" s="182"/>
      <c r="BD271" s="182"/>
      <c r="BE271" s="182"/>
      <c r="BF271" s="182"/>
    </row>
    <row r="272" spans="1:58" s="936" customFormat="1" ht="33.75" customHeight="1" x14ac:dyDescent="0.2">
      <c r="A272" s="976">
        <v>5</v>
      </c>
      <c r="B272" s="977" t="s">
        <v>600</v>
      </c>
      <c r="C272" s="182"/>
      <c r="D272" s="182"/>
      <c r="E272" s="182"/>
      <c r="F272" s="182"/>
      <c r="G272" s="182"/>
      <c r="H272" s="182"/>
      <c r="I272" s="182"/>
      <c r="J272" s="182"/>
      <c r="K272" s="182"/>
      <c r="L272" s="182"/>
      <c r="M272" s="182"/>
      <c r="N272" s="182"/>
      <c r="O272" s="917" t="s">
        <v>453</v>
      </c>
      <c r="P272" s="182"/>
      <c r="Q272" s="184" t="str">
        <f>IF(R272="", "", _xlfn.XLOOKUP(R272, 'UHCC resource mapping'!D:D, 'UHCC resource mapping'!B:B, ""))</f>
        <v>Treatment of breast cancer</v>
      </c>
      <c r="R272" s="185" t="s">
        <v>301</v>
      </c>
      <c r="S272" s="182" t="str">
        <f>IF(R272="", "", _xlfn.XLOOKUP(R272, 'UHCC resource mapping'!D:D, 'UHCC resource mapping'!E:E, ""))</f>
        <v>External beam radiotherapy application</v>
      </c>
      <c r="T272" s="199" t="s">
        <v>340</v>
      </c>
      <c r="U272" s="746"/>
      <c r="V272" s="746"/>
      <c r="W272" s="184" t="s">
        <v>442</v>
      </c>
      <c r="X272" s="902" t="s">
        <v>1660</v>
      </c>
      <c r="Y272" s="918">
        <v>15</v>
      </c>
      <c r="Z272" s="1016" t="s">
        <v>1639</v>
      </c>
      <c r="AA272" s="901"/>
      <c r="AB272" s="901" t="str">
        <f>IF(R272="", "", _xlfn.XLOOKUP(R272, 'UHCC resource mapping'!D:D, 'UHCC resource mapping'!E:E, ""))</f>
        <v>External beam radiotherapy application</v>
      </c>
      <c r="AC272" s="921">
        <v>1</v>
      </c>
      <c r="AD272" s="186"/>
      <c r="AE272" s="186"/>
      <c r="AF272" s="186"/>
      <c r="AG272" s="983"/>
      <c r="AH272" s="921">
        <v>1</v>
      </c>
      <c r="AI272" s="931" t="s">
        <v>444</v>
      </c>
      <c r="AJ272" s="931" t="s">
        <v>445</v>
      </c>
      <c r="AK272" s="931" t="s">
        <v>436</v>
      </c>
      <c r="AL272" s="587" t="s">
        <v>436</v>
      </c>
      <c r="AM272" s="931">
        <v>10</v>
      </c>
      <c r="AN272" s="901"/>
      <c r="AO272" s="901"/>
      <c r="AP272" s="984" t="s">
        <v>287</v>
      </c>
      <c r="AQ272" s="984"/>
      <c r="AR272" s="984" t="s">
        <v>302</v>
      </c>
      <c r="AS272" s="984" t="s">
        <v>148</v>
      </c>
      <c r="AT272" s="67" t="s">
        <v>93</v>
      </c>
      <c r="AU272" s="984" t="s">
        <v>303</v>
      </c>
      <c r="AV272" s="984" t="s">
        <v>95</v>
      </c>
      <c r="AW272" s="984" t="s">
        <v>101</v>
      </c>
      <c r="AX272" s="985">
        <v>1</v>
      </c>
      <c r="AY272" s="901"/>
      <c r="AZ272" s="925"/>
      <c r="BA272" s="901"/>
      <c r="BB272" s="901"/>
      <c r="BC272" s="901"/>
      <c r="BD272" s="901"/>
      <c r="BE272" s="901"/>
      <c r="BF272" s="901"/>
    </row>
    <row r="273" spans="1:59" s="157" customFormat="1" ht="16.5" customHeight="1" x14ac:dyDescent="0.2">
      <c r="A273" s="723">
        <v>5</v>
      </c>
      <c r="B273" s="479" t="s">
        <v>600</v>
      </c>
      <c r="C273" s="182"/>
      <c r="D273" s="182"/>
      <c r="E273" s="182"/>
      <c r="F273" s="182"/>
      <c r="G273" s="182"/>
      <c r="H273" s="182"/>
      <c r="I273" s="182"/>
      <c r="J273" s="182"/>
      <c r="K273" s="182"/>
      <c r="L273" s="182"/>
      <c r="M273" s="182"/>
      <c r="N273" s="182"/>
      <c r="O273" s="182"/>
      <c r="P273" s="182"/>
      <c r="Q273" s="184" t="str">
        <f>IF(R273="", "", _xlfn.XLOOKUP(R273, 'UHCC resource mapping'!D:D, 'UHCC resource mapping'!B:B, ""))</f>
        <v>Treatment of breast cancer</v>
      </c>
      <c r="R273" s="185" t="s">
        <v>301</v>
      </c>
      <c r="S273" s="182" t="str">
        <f>IF(R273="", "", _xlfn.XLOOKUP(R273, 'UHCC resource mapping'!D:D, 'UHCC resource mapping'!E:E, ""))</f>
        <v>External beam radiotherapy application</v>
      </c>
      <c r="T273" s="199" t="s">
        <v>340</v>
      </c>
      <c r="U273" s="746"/>
      <c r="V273" s="746"/>
      <c r="W273" s="184"/>
      <c r="X273" s="199"/>
      <c r="Y273" s="187"/>
      <c r="Z273" s="200"/>
      <c r="AA273" s="182"/>
      <c r="AB273" s="182" t="str">
        <f>IF(R273="", "", _xlfn.XLOOKUP(R273, 'UHCC resource mapping'!D:D, 'UHCC resource mapping'!E:E, ""))</f>
        <v>External beam radiotherapy application</v>
      </c>
      <c r="AC273" s="235">
        <v>1</v>
      </c>
      <c r="AD273" s="187"/>
      <c r="AE273" s="187"/>
      <c r="AF273" s="187"/>
      <c r="AG273" s="187"/>
      <c r="AH273" s="235">
        <v>1</v>
      </c>
      <c r="AI273" s="587" t="s">
        <v>610</v>
      </c>
      <c r="AJ273" s="587" t="s">
        <v>611</v>
      </c>
      <c r="AK273" s="587" t="s">
        <v>604</v>
      </c>
      <c r="AL273" s="587" t="s">
        <v>604</v>
      </c>
      <c r="AM273" s="587">
        <v>15</v>
      </c>
      <c r="AN273" s="182"/>
      <c r="AO273" s="182"/>
      <c r="AP273" s="779" t="s">
        <v>287</v>
      </c>
      <c r="AQ273" s="779"/>
      <c r="AR273" s="779" t="s">
        <v>304</v>
      </c>
      <c r="AS273" s="779" t="s">
        <v>106</v>
      </c>
      <c r="AT273" s="776" t="s">
        <v>93</v>
      </c>
      <c r="AU273" s="779" t="s">
        <v>305</v>
      </c>
      <c r="AV273" s="779" t="s">
        <v>164</v>
      </c>
      <c r="AW273" s="779" t="s">
        <v>101</v>
      </c>
      <c r="AX273" s="758">
        <v>1</v>
      </c>
      <c r="AY273" s="182"/>
      <c r="AZ273" s="612"/>
      <c r="BA273" s="182"/>
      <c r="BB273" s="182"/>
      <c r="BC273" s="182"/>
      <c r="BD273" s="182"/>
      <c r="BE273" s="182"/>
      <c r="BF273" s="182"/>
    </row>
    <row r="274" spans="1:59" s="157" customFormat="1" ht="16.5" customHeight="1" x14ac:dyDescent="0.2">
      <c r="A274" s="723">
        <v>5</v>
      </c>
      <c r="B274" s="479" t="s">
        <v>600</v>
      </c>
      <c r="C274" s="182"/>
      <c r="D274" s="182"/>
      <c r="E274" s="182"/>
      <c r="F274" s="182"/>
      <c r="G274" s="182"/>
      <c r="H274" s="182"/>
      <c r="I274" s="182"/>
      <c r="J274" s="182"/>
      <c r="K274" s="182"/>
      <c r="L274" s="182"/>
      <c r="M274" s="182"/>
      <c r="N274" s="182"/>
      <c r="O274" s="182"/>
      <c r="P274" s="182"/>
      <c r="Q274" s="184" t="str">
        <f>IF(R274="", "", _xlfn.XLOOKUP(R274, 'UHCC resource mapping'!D:D, 'UHCC resource mapping'!B:B, ""))</f>
        <v>Treatment of breast cancer</v>
      </c>
      <c r="R274" s="185" t="s">
        <v>301</v>
      </c>
      <c r="S274" s="182" t="str">
        <f>IF(R274="", "", _xlfn.XLOOKUP(R274, 'UHCC resource mapping'!D:D, 'UHCC resource mapping'!E:E, ""))</f>
        <v>External beam radiotherapy application</v>
      </c>
      <c r="T274" s="199" t="s">
        <v>340</v>
      </c>
      <c r="U274" s="746"/>
      <c r="V274" s="746"/>
      <c r="W274" s="184"/>
      <c r="X274" s="184"/>
      <c r="Y274" s="186"/>
      <c r="Z274" s="186"/>
      <c r="AA274" s="182"/>
      <c r="AB274" s="182" t="str">
        <f>IF(R274="", "", _xlfn.XLOOKUP(R274, 'UHCC resource mapping'!D:D, 'UHCC resource mapping'!E:E, ""))</f>
        <v>External beam radiotherapy application</v>
      </c>
      <c r="AC274" s="235">
        <v>1</v>
      </c>
      <c r="AD274" s="186"/>
      <c r="AE274" s="186"/>
      <c r="AF274" s="186"/>
      <c r="AG274" s="186"/>
      <c r="AH274" s="235">
        <v>1</v>
      </c>
      <c r="AI274" s="587" t="s">
        <v>612</v>
      </c>
      <c r="AJ274" s="587" t="s">
        <v>469</v>
      </c>
      <c r="AK274" s="587" t="s">
        <v>604</v>
      </c>
      <c r="AL274" s="587" t="s">
        <v>604</v>
      </c>
      <c r="AM274" s="587">
        <v>15</v>
      </c>
      <c r="AN274" s="182"/>
      <c r="AO274" s="182"/>
      <c r="AP274" s="779" t="s">
        <v>287</v>
      </c>
      <c r="AQ274" s="779"/>
      <c r="AR274" s="776" t="s">
        <v>300</v>
      </c>
      <c r="AS274" s="776" t="s">
        <v>163</v>
      </c>
      <c r="AT274" s="776" t="s">
        <v>93</v>
      </c>
      <c r="AU274" s="871"/>
      <c r="AV274" s="776" t="s">
        <v>95</v>
      </c>
      <c r="AW274" s="766" t="s">
        <v>101</v>
      </c>
      <c r="AX274" s="767">
        <v>1</v>
      </c>
      <c r="AY274" s="182"/>
      <c r="AZ274" s="612"/>
      <c r="BA274" s="182"/>
      <c r="BB274" s="182"/>
      <c r="BC274" s="182"/>
      <c r="BD274" s="182"/>
      <c r="BE274" s="182"/>
      <c r="BF274" s="182"/>
    </row>
    <row r="275" spans="1:59" s="157" customFormat="1" ht="16.5" customHeight="1" x14ac:dyDescent="0.2">
      <c r="A275" s="723">
        <v>5</v>
      </c>
      <c r="B275" s="479" t="s">
        <v>600</v>
      </c>
      <c r="C275" s="182"/>
      <c r="D275" s="182"/>
      <c r="E275" s="182"/>
      <c r="F275" s="182"/>
      <c r="G275" s="182"/>
      <c r="H275" s="182"/>
      <c r="I275" s="182"/>
      <c r="J275" s="182"/>
      <c r="K275" s="182"/>
      <c r="L275" s="182"/>
      <c r="M275" s="182"/>
      <c r="N275" s="182"/>
      <c r="O275" s="182"/>
      <c r="P275" s="182"/>
      <c r="Q275" s="184" t="str">
        <f>IF(R275="", "", _xlfn.XLOOKUP(R275, 'UHCC resource mapping'!D:D, 'UHCC resource mapping'!B:B, ""))</f>
        <v>Treatment of breast cancer</v>
      </c>
      <c r="R275" s="185" t="s">
        <v>301</v>
      </c>
      <c r="S275" s="182" t="str">
        <f>IF(R275="", "", _xlfn.XLOOKUP(R275, 'UHCC resource mapping'!D:D, 'UHCC resource mapping'!E:E, ""))</f>
        <v>External beam radiotherapy application</v>
      </c>
      <c r="T275" s="199" t="s">
        <v>340</v>
      </c>
      <c r="U275" s="746"/>
      <c r="V275" s="746"/>
      <c r="W275" s="184"/>
      <c r="X275" s="199"/>
      <c r="Y275" s="187"/>
      <c r="Z275" s="200"/>
      <c r="AA275" s="182"/>
      <c r="AB275" s="182" t="str">
        <f>IF(R275="", "", _xlfn.XLOOKUP(R275, 'UHCC resource mapping'!D:D, 'UHCC resource mapping'!E:E, ""))</f>
        <v>External beam radiotherapy application</v>
      </c>
      <c r="AC275" s="235">
        <v>1</v>
      </c>
      <c r="AD275" s="187"/>
      <c r="AE275" s="187"/>
      <c r="AF275" s="187"/>
      <c r="AG275" s="187"/>
      <c r="AH275" s="235">
        <v>1</v>
      </c>
      <c r="AI275" s="587" t="s">
        <v>479</v>
      </c>
      <c r="AJ275" s="587" t="s">
        <v>434</v>
      </c>
      <c r="AK275" s="587" t="s">
        <v>436</v>
      </c>
      <c r="AL275" s="587" t="s">
        <v>436</v>
      </c>
      <c r="AM275" s="587">
        <v>5</v>
      </c>
      <c r="AN275" s="182"/>
      <c r="AO275" s="182"/>
      <c r="AP275" s="779" t="s">
        <v>287</v>
      </c>
      <c r="AQ275" s="779"/>
      <c r="AR275" s="776" t="s">
        <v>306</v>
      </c>
      <c r="AS275" s="776" t="s">
        <v>103</v>
      </c>
      <c r="AT275" s="776" t="s">
        <v>93</v>
      </c>
      <c r="AU275" s="776" t="s">
        <v>307</v>
      </c>
      <c r="AV275" s="776" t="s">
        <v>95</v>
      </c>
      <c r="AW275" s="766" t="s">
        <v>101</v>
      </c>
      <c r="AX275" s="139">
        <v>1</v>
      </c>
      <c r="AY275" s="182"/>
      <c r="AZ275" s="612"/>
      <c r="BA275" s="182"/>
      <c r="BB275" s="182"/>
      <c r="BC275" s="182"/>
      <c r="BD275" s="182"/>
      <c r="BE275" s="182"/>
      <c r="BF275" s="182"/>
    </row>
    <row r="276" spans="1:59" s="157" customFormat="1" ht="16.5" customHeight="1" x14ac:dyDescent="0.2">
      <c r="A276" s="723">
        <v>5</v>
      </c>
      <c r="B276" s="479" t="s">
        <v>600</v>
      </c>
      <c r="C276" s="182"/>
      <c r="D276" s="182"/>
      <c r="E276" s="182"/>
      <c r="F276" s="182"/>
      <c r="G276" s="182"/>
      <c r="H276" s="182"/>
      <c r="I276" s="182"/>
      <c r="J276" s="182"/>
      <c r="K276" s="182"/>
      <c r="L276" s="182"/>
      <c r="M276" s="182"/>
      <c r="N276" s="182"/>
      <c r="O276" s="182"/>
      <c r="P276" s="182"/>
      <c r="Q276" s="184" t="str">
        <f>IF(R276="", "", _xlfn.XLOOKUP(R276, 'UHCC resource mapping'!D:D, 'UHCC resource mapping'!B:B, ""))</f>
        <v>Treatment of breast cancer</v>
      </c>
      <c r="R276" s="185" t="s">
        <v>301</v>
      </c>
      <c r="S276" s="182" t="str">
        <f>IF(R276="", "", _xlfn.XLOOKUP(R276, 'UHCC resource mapping'!D:D, 'UHCC resource mapping'!E:E, ""))</f>
        <v>External beam radiotherapy application</v>
      </c>
      <c r="T276" s="199" t="s">
        <v>340</v>
      </c>
      <c r="U276" s="746"/>
      <c r="V276" s="746"/>
      <c r="W276" s="184"/>
      <c r="X276" s="199"/>
      <c r="Y276" s="187"/>
      <c r="Z276" s="200"/>
      <c r="AA276" s="182"/>
      <c r="AB276" s="182" t="str">
        <f>IF(R276="", "", _xlfn.XLOOKUP(R276, 'UHCC resource mapping'!D:D, 'UHCC resource mapping'!E:E, ""))</f>
        <v>External beam radiotherapy application</v>
      </c>
      <c r="AC276" s="235">
        <v>0.05</v>
      </c>
      <c r="AD276" s="187"/>
      <c r="AE276" s="187"/>
      <c r="AF276" s="187"/>
      <c r="AG276" s="187"/>
      <c r="AH276" s="235">
        <v>1</v>
      </c>
      <c r="AI276" s="587" t="s">
        <v>588</v>
      </c>
      <c r="AJ276" s="587" t="s">
        <v>478</v>
      </c>
      <c r="AK276" s="587" t="s">
        <v>1636</v>
      </c>
      <c r="AL276" s="587" t="s">
        <v>451</v>
      </c>
      <c r="AM276" s="587">
        <v>100</v>
      </c>
      <c r="AN276" s="182"/>
      <c r="AO276" s="182"/>
      <c r="AP276" s="612"/>
      <c r="AQ276" s="202"/>
      <c r="AR276" s="182"/>
      <c r="AS276" s="182"/>
      <c r="AT276" s="182"/>
      <c r="AU276" s="182"/>
      <c r="AV276" s="182"/>
      <c r="AW276" s="182"/>
      <c r="AX276" s="184"/>
      <c r="AY276" s="182"/>
      <c r="AZ276" s="612"/>
      <c r="BA276" s="182"/>
      <c r="BB276" s="182"/>
      <c r="BC276" s="182"/>
      <c r="BD276" s="182"/>
      <c r="BE276" s="182"/>
      <c r="BF276" s="182"/>
    </row>
    <row r="277" spans="1:59" s="936" customFormat="1" ht="33.75" customHeight="1" x14ac:dyDescent="0.2">
      <c r="A277" s="976">
        <v>5</v>
      </c>
      <c r="B277" s="977" t="s">
        <v>600</v>
      </c>
      <c r="C277" s="182"/>
      <c r="D277" s="182"/>
      <c r="E277" s="182"/>
      <c r="F277" s="182"/>
      <c r="G277" s="182"/>
      <c r="H277" s="182"/>
      <c r="I277" s="182"/>
      <c r="J277" s="182"/>
      <c r="K277" s="182"/>
      <c r="L277" s="182"/>
      <c r="M277" s="182"/>
      <c r="N277" s="182"/>
      <c r="O277" s="917" t="s">
        <v>453</v>
      </c>
      <c r="P277" s="182"/>
      <c r="Q277" s="184" t="str">
        <f>IF(R277="", "", _xlfn.XLOOKUP(R277, 'UHCC resource mapping'!D:D, 'UHCC resource mapping'!B:B, ""))</f>
        <v>Early detection, diagnosis and staging of breast cancer</v>
      </c>
      <c r="R277" s="185" t="s">
        <v>88</v>
      </c>
      <c r="S277" s="182" t="str">
        <f>IF(R277="", "", _xlfn.XLOOKUP(R277, 'UHCC resource mapping'!D:D, 'UHCC resource mapping'!E:E, ""))</f>
        <v>History and physical examination</v>
      </c>
      <c r="T277" s="182" t="s">
        <v>334</v>
      </c>
      <c r="U277" s="746"/>
      <c r="V277" s="746"/>
      <c r="W277" s="184" t="s">
        <v>431</v>
      </c>
      <c r="X277" s="901" t="s">
        <v>1661</v>
      </c>
      <c r="Y277" s="933">
        <v>1</v>
      </c>
      <c r="Z277" s="1016" t="s">
        <v>1639</v>
      </c>
      <c r="AA277" s="901"/>
      <c r="AB277" s="901" t="str">
        <f>IF(R277="", "", _xlfn.XLOOKUP(R277, 'UHCC resource mapping'!D:D, 'UHCC resource mapping'!E:E, ""))</f>
        <v>History and physical examination</v>
      </c>
      <c r="AC277" s="921">
        <v>0.05</v>
      </c>
      <c r="AD277" s="187"/>
      <c r="AE277" s="186"/>
      <c r="AF277" s="186"/>
      <c r="AG277" s="986"/>
      <c r="AH277" s="921">
        <v>1</v>
      </c>
      <c r="AI277" s="987" t="s">
        <v>464</v>
      </c>
      <c r="AJ277" s="987" t="s">
        <v>465</v>
      </c>
      <c r="AK277" s="931" t="s">
        <v>1633</v>
      </c>
      <c r="AL277" s="608" t="s">
        <v>435</v>
      </c>
      <c r="AM277" s="987">
        <v>20</v>
      </c>
      <c r="AN277" s="901"/>
      <c r="AO277" s="901"/>
      <c r="AP277" s="526" t="s">
        <v>97</v>
      </c>
      <c r="AQ277" s="527"/>
      <c r="AR277" s="526" t="s">
        <v>570</v>
      </c>
      <c r="AS277" s="526" t="s">
        <v>561</v>
      </c>
      <c r="AT277" s="526" t="s">
        <v>185</v>
      </c>
      <c r="AU277" s="526" t="s">
        <v>100</v>
      </c>
      <c r="AV277" s="526" t="s">
        <v>95</v>
      </c>
      <c r="AW277" s="526" t="s">
        <v>101</v>
      </c>
      <c r="AX277" s="988">
        <v>1</v>
      </c>
      <c r="AY277" s="901"/>
      <c r="AZ277" s="925"/>
      <c r="BA277" s="901"/>
      <c r="BB277" s="901"/>
      <c r="BC277" s="901"/>
      <c r="BD277" s="901"/>
      <c r="BE277" s="901"/>
      <c r="BF277" s="901"/>
    </row>
    <row r="278" spans="1:59" s="157" customFormat="1" ht="16.5" customHeight="1" x14ac:dyDescent="0.2">
      <c r="A278" s="723">
        <v>5</v>
      </c>
      <c r="B278" s="479" t="s">
        <v>600</v>
      </c>
      <c r="C278" s="182"/>
      <c r="D278" s="182"/>
      <c r="E278" s="182"/>
      <c r="F278" s="182"/>
      <c r="G278" s="182"/>
      <c r="H278" s="182"/>
      <c r="I278" s="182"/>
      <c r="J278" s="182"/>
      <c r="K278" s="182"/>
      <c r="L278" s="182"/>
      <c r="M278" s="182"/>
      <c r="N278" s="182"/>
      <c r="O278" s="182"/>
      <c r="P278" s="182"/>
      <c r="Q278" s="184" t="str">
        <f>IF(R278="", "", _xlfn.XLOOKUP(R278, 'UHCC resource mapping'!D:D, 'UHCC resource mapping'!B:B, ""))</f>
        <v>Early detection, diagnosis and staging of breast cancer</v>
      </c>
      <c r="R278" s="185" t="s">
        <v>88</v>
      </c>
      <c r="S278" s="182" t="str">
        <f>IF(R278="", "", _xlfn.XLOOKUP(R278, 'UHCC resource mapping'!D:D, 'UHCC resource mapping'!E:E, ""))</f>
        <v>History and physical examination</v>
      </c>
      <c r="T278" s="182" t="s">
        <v>334</v>
      </c>
      <c r="U278" s="746"/>
      <c r="V278" s="746"/>
      <c r="W278" s="184"/>
      <c r="X278" s="199"/>
      <c r="Y278" s="187"/>
      <c r="Z278" s="200"/>
      <c r="AA278" s="182"/>
      <c r="AB278" s="182" t="str">
        <f>IF(R278="", "", _xlfn.XLOOKUP(R278, 'UHCC resource mapping'!D:D, 'UHCC resource mapping'!E:E, ""))</f>
        <v>History and physical examination</v>
      </c>
      <c r="AC278" s="235">
        <v>0.05</v>
      </c>
      <c r="AD278" s="187"/>
      <c r="AE278" s="186"/>
      <c r="AF278" s="186"/>
      <c r="AG278" s="188"/>
      <c r="AH278" s="235">
        <v>1</v>
      </c>
      <c r="AI278" s="608" t="s">
        <v>466</v>
      </c>
      <c r="AJ278" s="608" t="s">
        <v>434</v>
      </c>
      <c r="AK278" s="587" t="s">
        <v>1633</v>
      </c>
      <c r="AL278" s="608" t="s">
        <v>435</v>
      </c>
      <c r="AM278" s="608">
        <v>20</v>
      </c>
      <c r="AN278" s="182"/>
      <c r="AO278" s="182"/>
      <c r="AP278" s="757" t="s">
        <v>90</v>
      </c>
      <c r="AQ278" s="764"/>
      <c r="AR278" s="757" t="s">
        <v>102</v>
      </c>
      <c r="AS278" s="757" t="s">
        <v>103</v>
      </c>
      <c r="AT278" s="766" t="s">
        <v>93</v>
      </c>
      <c r="AU278" s="757" t="s">
        <v>104</v>
      </c>
      <c r="AV278" s="766" t="s">
        <v>95</v>
      </c>
      <c r="AW278" s="766" t="s">
        <v>101</v>
      </c>
      <c r="AX278" s="767">
        <v>1</v>
      </c>
      <c r="AY278" s="182"/>
      <c r="AZ278" s="612"/>
      <c r="BA278" s="182"/>
      <c r="BB278" s="182"/>
      <c r="BC278" s="182"/>
      <c r="BD278" s="182"/>
      <c r="BE278" s="182"/>
      <c r="BF278" s="182"/>
    </row>
    <row r="279" spans="1:59" s="157" customFormat="1" ht="16.5" customHeight="1" x14ac:dyDescent="0.2">
      <c r="A279" s="723">
        <v>5</v>
      </c>
      <c r="B279" s="479" t="s">
        <v>600</v>
      </c>
      <c r="C279" s="182"/>
      <c r="D279" s="182"/>
      <c r="E279" s="182"/>
      <c r="F279" s="182"/>
      <c r="G279" s="182"/>
      <c r="H279" s="182"/>
      <c r="I279" s="182"/>
      <c r="J279" s="182"/>
      <c r="K279" s="182"/>
      <c r="L279" s="182"/>
      <c r="M279" s="182"/>
      <c r="N279" s="182"/>
      <c r="O279" s="182"/>
      <c r="P279" s="182"/>
      <c r="Q279" s="184" t="str">
        <f>IF(R279="", "", _xlfn.XLOOKUP(R279, 'UHCC resource mapping'!D:D, 'UHCC resource mapping'!B:B, ""))</f>
        <v>Early detection, diagnosis and staging of breast cancer</v>
      </c>
      <c r="R279" s="185" t="s">
        <v>88</v>
      </c>
      <c r="S279" s="182" t="str">
        <f>IF(R279="", "", _xlfn.XLOOKUP(R279, 'UHCC resource mapping'!D:D, 'UHCC resource mapping'!E:E, ""))</f>
        <v>History and physical examination</v>
      </c>
      <c r="T279" s="182" t="s">
        <v>334</v>
      </c>
      <c r="U279" s="746"/>
      <c r="V279" s="746"/>
      <c r="W279" s="184"/>
      <c r="X279" s="182"/>
      <c r="Y279" s="187"/>
      <c r="Z279" s="182"/>
      <c r="AA279" s="182"/>
      <c r="AB279" s="182" t="str">
        <f>IF(R279="", "", _xlfn.XLOOKUP(R279, 'UHCC resource mapping'!D:D, 'UHCC resource mapping'!E:E, ""))</f>
        <v>History and physical examination</v>
      </c>
      <c r="AC279" s="235">
        <v>1</v>
      </c>
      <c r="AD279" s="187"/>
      <c r="AE279" s="186"/>
      <c r="AF279" s="186"/>
      <c r="AG279" s="188"/>
      <c r="AH279" s="235">
        <v>1</v>
      </c>
      <c r="AI279" s="608"/>
      <c r="AJ279" s="608"/>
      <c r="AK279" s="608"/>
      <c r="AL279" s="608"/>
      <c r="AM279" s="608"/>
      <c r="AN279" s="182"/>
      <c r="AO279" s="182"/>
      <c r="AP279" s="757" t="s">
        <v>90</v>
      </c>
      <c r="AQ279" s="764"/>
      <c r="AR279" s="757" t="s">
        <v>105</v>
      </c>
      <c r="AS279" s="757" t="s">
        <v>106</v>
      </c>
      <c r="AT279" s="757" t="s">
        <v>93</v>
      </c>
      <c r="AU279" s="757" t="s">
        <v>107</v>
      </c>
      <c r="AV279" s="757" t="s">
        <v>108</v>
      </c>
      <c r="AW279" s="757" t="s">
        <v>101</v>
      </c>
      <c r="AX279" s="765">
        <v>1</v>
      </c>
      <c r="AY279" s="182"/>
      <c r="AZ279" s="612"/>
      <c r="BA279" s="182"/>
      <c r="BB279" s="182"/>
      <c r="BC279" s="182"/>
      <c r="BD279" s="182"/>
      <c r="BE279" s="182"/>
      <c r="BF279" s="182"/>
    </row>
    <row r="280" spans="1:59" s="157" customFormat="1" ht="16.5" customHeight="1" x14ac:dyDescent="0.2">
      <c r="A280" s="723">
        <v>5</v>
      </c>
      <c r="B280" s="479" t="s">
        <v>600</v>
      </c>
      <c r="C280" s="182"/>
      <c r="D280" s="182"/>
      <c r="E280" s="182"/>
      <c r="F280" s="182"/>
      <c r="G280" s="182"/>
      <c r="H280" s="182"/>
      <c r="I280" s="182"/>
      <c r="J280" s="182"/>
      <c r="K280" s="182"/>
      <c r="L280" s="182"/>
      <c r="M280" s="182"/>
      <c r="N280" s="182"/>
      <c r="O280" s="182"/>
      <c r="P280" s="182"/>
      <c r="Q280" s="184" t="str">
        <f>IF(R280="", "", _xlfn.XLOOKUP(R280, 'UHCC resource mapping'!D:D, 'UHCC resource mapping'!B:B, ""))</f>
        <v>Early detection, diagnosis and staging of breast cancer</v>
      </c>
      <c r="R280" s="185" t="s">
        <v>88</v>
      </c>
      <c r="S280" s="182" t="str">
        <f>IF(R280="", "", _xlfn.XLOOKUP(R280, 'UHCC resource mapping'!D:D, 'UHCC resource mapping'!E:E, ""))</f>
        <v>History and physical examination</v>
      </c>
      <c r="T280" s="182" t="s">
        <v>334</v>
      </c>
      <c r="U280" s="746"/>
      <c r="V280" s="746"/>
      <c r="W280" s="184"/>
      <c r="X280" s="199"/>
      <c r="Y280" s="187"/>
      <c r="Z280" s="200"/>
      <c r="AA280" s="182"/>
      <c r="AB280" s="182" t="str">
        <f>IF(R280="", "", _xlfn.XLOOKUP(R280, 'UHCC resource mapping'!D:D, 'UHCC resource mapping'!E:E, ""))</f>
        <v>History and physical examination</v>
      </c>
      <c r="AC280" s="235">
        <v>1</v>
      </c>
      <c r="AD280" s="187"/>
      <c r="AE280" s="186"/>
      <c r="AF280" s="186"/>
      <c r="AG280" s="188"/>
      <c r="AH280" s="235">
        <v>1</v>
      </c>
      <c r="AI280" s="608"/>
      <c r="AJ280" s="608"/>
      <c r="AK280" s="608"/>
      <c r="AL280" s="608"/>
      <c r="AM280" s="608"/>
      <c r="AN280" s="182"/>
      <c r="AO280" s="182"/>
      <c r="AP280" s="766" t="s">
        <v>90</v>
      </c>
      <c r="AQ280" s="788"/>
      <c r="AR280" s="789" t="s">
        <v>109</v>
      </c>
      <c r="AS280" s="757" t="s">
        <v>103</v>
      </c>
      <c r="AT280" s="766" t="s">
        <v>93</v>
      </c>
      <c r="AU280" s="757" t="s">
        <v>110</v>
      </c>
      <c r="AV280" s="766" t="s">
        <v>95</v>
      </c>
      <c r="AW280" s="766" t="s">
        <v>96</v>
      </c>
      <c r="AX280" s="790">
        <v>1</v>
      </c>
      <c r="AY280" s="182"/>
      <c r="AZ280" s="612"/>
      <c r="BA280" s="182"/>
      <c r="BB280" s="182"/>
      <c r="BC280" s="182"/>
      <c r="BD280" s="182"/>
      <c r="BE280" s="182"/>
      <c r="BF280" s="182"/>
    </row>
    <row r="281" spans="1:59" s="157" customFormat="1" ht="16.5" customHeight="1" x14ac:dyDescent="0.2">
      <c r="A281" s="723">
        <v>5</v>
      </c>
      <c r="B281" s="479" t="s">
        <v>600</v>
      </c>
      <c r="C281" s="182"/>
      <c r="D281" s="182"/>
      <c r="E281" s="182"/>
      <c r="F281" s="182"/>
      <c r="G281" s="182"/>
      <c r="H281" s="182"/>
      <c r="I281" s="182"/>
      <c r="J281" s="182"/>
      <c r="K281" s="182"/>
      <c r="L281" s="182"/>
      <c r="M281" s="182"/>
      <c r="N281" s="182"/>
      <c r="O281" s="182"/>
      <c r="P281" s="182"/>
      <c r="Q281" s="184" t="str">
        <f>IF(R281="", "", _xlfn.XLOOKUP(R281, 'UHCC resource mapping'!D:D, 'UHCC resource mapping'!B:B, ""))</f>
        <v>Early detection, diagnosis and staging of breast cancer</v>
      </c>
      <c r="R281" s="185" t="s">
        <v>112</v>
      </c>
      <c r="S281" s="182" t="str">
        <f>IF(R281="", "", _xlfn.XLOOKUP(R281, 'UHCC resource mapping'!D:D, 'UHCC resource mapping'!E:E, ""))</f>
        <v>Basic laboratory tests</v>
      </c>
      <c r="T281" s="182" t="s">
        <v>334</v>
      </c>
      <c r="U281" s="746"/>
      <c r="V281" s="746"/>
      <c r="W281" s="184"/>
      <c r="X281" s="199"/>
      <c r="Y281" s="187"/>
      <c r="Z281" s="200"/>
      <c r="AA281" s="182"/>
      <c r="AB281" s="182" t="str">
        <f>IF(R281="", "", _xlfn.XLOOKUP(R281, 'UHCC resource mapping'!D:D, 'UHCC resource mapping'!E:E, ""))</f>
        <v>Basic laboratory tests</v>
      </c>
      <c r="AC281" s="235">
        <v>1</v>
      </c>
      <c r="AD281" s="187"/>
      <c r="AE281" s="186"/>
      <c r="AF281" s="186"/>
      <c r="AG281" s="188"/>
      <c r="AH281" s="235">
        <v>1</v>
      </c>
      <c r="AI281" s="182" t="s">
        <v>444</v>
      </c>
      <c r="AJ281" s="182" t="s">
        <v>445</v>
      </c>
      <c r="AK281" s="182" t="s">
        <v>455</v>
      </c>
      <c r="AL281" s="182" t="s">
        <v>447</v>
      </c>
      <c r="AM281" s="182">
        <v>3</v>
      </c>
      <c r="AN281" s="182"/>
      <c r="AO281" s="182"/>
      <c r="AP281" s="612"/>
      <c r="AQ281" s="202"/>
      <c r="AR281" s="182"/>
      <c r="AS281" s="182"/>
      <c r="AT281" s="182"/>
      <c r="AU281" s="182"/>
      <c r="AV281" s="182"/>
      <c r="AW281" s="182"/>
      <c r="AX281" s="184"/>
      <c r="AY281" s="182"/>
      <c r="AZ281" s="612"/>
      <c r="BA281" s="182"/>
      <c r="BB281" s="182"/>
      <c r="BC281" s="182"/>
      <c r="BD281" s="182"/>
      <c r="BE281" s="182"/>
      <c r="BF281" s="182"/>
    </row>
    <row r="282" spans="1:59" s="157" customFormat="1" ht="16.5" customHeight="1" x14ac:dyDescent="0.2">
      <c r="A282" s="723">
        <v>5</v>
      </c>
      <c r="B282" s="479" t="s">
        <v>600</v>
      </c>
      <c r="C282" s="182"/>
      <c r="D282" s="182"/>
      <c r="E282" s="182"/>
      <c r="F282" s="182"/>
      <c r="G282" s="182"/>
      <c r="H282" s="182"/>
      <c r="I282" s="182"/>
      <c r="J282" s="182"/>
      <c r="K282" s="182"/>
      <c r="L282" s="182"/>
      <c r="M282" s="182"/>
      <c r="N282" s="182"/>
      <c r="O282" s="182"/>
      <c r="P282" s="182"/>
      <c r="Q282" s="184" t="str">
        <f>IF(R282="", "", _xlfn.XLOOKUP(R282, 'UHCC resource mapping'!D:D, 'UHCC resource mapping'!B:B, ""))</f>
        <v>Early detection, diagnosis and staging of breast cancer</v>
      </c>
      <c r="R282" s="185" t="s">
        <v>112</v>
      </c>
      <c r="S282" s="182" t="str">
        <f>IF(R282="", "", _xlfn.XLOOKUP(R282, 'UHCC resource mapping'!D:D, 'UHCC resource mapping'!E:E, ""))</f>
        <v>Basic laboratory tests</v>
      </c>
      <c r="T282" s="182" t="s">
        <v>334</v>
      </c>
      <c r="U282" s="746"/>
      <c r="V282" s="746"/>
      <c r="W282" s="184"/>
      <c r="X282" s="199"/>
      <c r="Y282" s="187"/>
      <c r="Z282" s="200"/>
      <c r="AA282" s="182"/>
      <c r="AB282" s="182" t="str">
        <f>IF(R282="", "", _xlfn.XLOOKUP(R282, 'UHCC resource mapping'!D:D, 'UHCC resource mapping'!E:E, ""))</f>
        <v>Basic laboratory tests</v>
      </c>
      <c r="AC282" s="235">
        <v>1</v>
      </c>
      <c r="AD282" s="187"/>
      <c r="AE282" s="186"/>
      <c r="AF282" s="186"/>
      <c r="AG282" s="188"/>
      <c r="AH282" s="235">
        <v>1</v>
      </c>
      <c r="AI282" s="590" t="s">
        <v>457</v>
      </c>
      <c r="AJ282" s="565" t="s">
        <v>449</v>
      </c>
      <c r="AK282" s="565" t="s">
        <v>455</v>
      </c>
      <c r="AL282" s="565" t="s">
        <v>447</v>
      </c>
      <c r="AM282" s="565">
        <v>5</v>
      </c>
      <c r="AN282" s="182"/>
      <c r="AO282" s="182"/>
      <c r="AP282" s="612"/>
      <c r="AQ282" s="202"/>
      <c r="AR282" s="182"/>
      <c r="AS282" s="182"/>
      <c r="AT282" s="182"/>
      <c r="AU282" s="182"/>
      <c r="AV282" s="182"/>
      <c r="AW282" s="182"/>
      <c r="AX282" s="184"/>
      <c r="AY282" s="182"/>
      <c r="AZ282" s="612"/>
      <c r="BA282" s="182"/>
      <c r="BB282" s="182"/>
      <c r="BC282" s="182"/>
      <c r="BD282" s="182"/>
      <c r="BE282" s="182"/>
      <c r="BF282" s="182"/>
    </row>
    <row r="283" spans="1:59" s="421" customFormat="1" ht="16.5" customHeight="1" x14ac:dyDescent="0.2">
      <c r="A283" s="724">
        <v>5</v>
      </c>
      <c r="B283" s="479" t="s">
        <v>600</v>
      </c>
      <c r="C283" s="410"/>
      <c r="D283" s="410"/>
      <c r="E283" s="410"/>
      <c r="F283" s="410"/>
      <c r="G283" s="410"/>
      <c r="H283" s="410"/>
      <c r="I283" s="410"/>
      <c r="J283" s="410"/>
      <c r="K283" s="410"/>
      <c r="L283" s="410"/>
      <c r="M283" s="410"/>
      <c r="N283" s="410"/>
      <c r="O283" s="410"/>
      <c r="P283" s="410"/>
      <c r="Q283" s="412" t="str">
        <f>IF(R283="", "", _xlfn.XLOOKUP(R283, 'UHCC resource mapping'!D:D, 'UHCC resource mapping'!B:B, ""))</f>
        <v>Early detection, diagnosis and staging of breast cancer</v>
      </c>
      <c r="R283" s="413" t="s">
        <v>112</v>
      </c>
      <c r="S283" s="410" t="str">
        <f>IF(R283="", "", _xlfn.XLOOKUP(R283, 'UHCC resource mapping'!D:D, 'UHCC resource mapping'!E:E, ""))</f>
        <v>Basic laboratory tests</v>
      </c>
      <c r="T283" s="410" t="s">
        <v>334</v>
      </c>
      <c r="U283" s="749"/>
      <c r="V283" s="749"/>
      <c r="W283" s="412"/>
      <c r="X283" s="414"/>
      <c r="Y283" s="415"/>
      <c r="Z283" s="416"/>
      <c r="AA283" s="410"/>
      <c r="AB283" s="410" t="str">
        <f>IF(R283="", "", _xlfn.XLOOKUP(R283, 'UHCC resource mapping'!D:D, 'UHCC resource mapping'!E:E, ""))</f>
        <v>Basic laboratory tests</v>
      </c>
      <c r="AC283" s="417">
        <v>0.05</v>
      </c>
      <c r="AD283" s="415"/>
      <c r="AE283" s="418"/>
      <c r="AF283" s="418"/>
      <c r="AG283" s="419"/>
      <c r="AH283" s="417">
        <v>1</v>
      </c>
      <c r="AI283" s="609" t="s">
        <v>450</v>
      </c>
      <c r="AJ283" s="872" t="s">
        <v>449</v>
      </c>
      <c r="AK283" s="587" t="s">
        <v>1633</v>
      </c>
      <c r="AL283" s="872" t="s">
        <v>435</v>
      </c>
      <c r="AM283" s="872">
        <v>20</v>
      </c>
      <c r="AN283" s="410"/>
      <c r="AO283" s="410"/>
      <c r="AP283" s="613"/>
      <c r="AQ283" s="420"/>
      <c r="AR283" s="410"/>
      <c r="AS283" s="410"/>
      <c r="AT283" s="410"/>
      <c r="AU283" s="410"/>
      <c r="AV283" s="410"/>
      <c r="AW283" s="410"/>
      <c r="AX283" s="412"/>
      <c r="AY283" s="410"/>
      <c r="AZ283" s="613"/>
      <c r="BA283" s="410"/>
      <c r="BB283" s="410"/>
      <c r="BC283" s="410"/>
      <c r="BD283" s="410"/>
      <c r="BE283" s="410"/>
      <c r="BF283" s="410"/>
    </row>
    <row r="284" spans="1:59" s="913" customFormat="1" ht="33.75" customHeight="1" x14ac:dyDescent="0.25">
      <c r="A284" s="969">
        <v>6</v>
      </c>
      <c r="B284" s="969" t="s">
        <v>613</v>
      </c>
      <c r="C284" s="512"/>
      <c r="D284" s="512"/>
      <c r="E284" s="512"/>
      <c r="F284" s="512"/>
      <c r="G284" s="512"/>
      <c r="H284" s="512"/>
      <c r="I284" s="512"/>
      <c r="J284" s="512"/>
      <c r="K284" s="512"/>
      <c r="L284" s="512"/>
      <c r="M284" s="512"/>
      <c r="N284" s="512"/>
      <c r="O284" s="978" t="s">
        <v>614</v>
      </c>
      <c r="P284" s="512"/>
      <c r="Q284" s="513" t="str">
        <f>IF(R284="", "", _xlfn.XLOOKUP(R284, 'UHCC resource mapping'!D:D, 'UHCC resource mapping'!B:B, ""))</f>
        <v>Treatment of breast cancer</v>
      </c>
      <c r="R284" s="873" t="s">
        <v>255</v>
      </c>
      <c r="S284" s="512" t="str">
        <f>IF(R284="", "", _xlfn.XLOOKUP(R284, 'UHCC resource mapping'!D:D, 'UHCC resource mapping'!E:E, ""))</f>
        <v>Intravenous bisphosphonates</v>
      </c>
      <c r="T284" s="874" t="s">
        <v>334</v>
      </c>
      <c r="U284" s="875"/>
      <c r="V284" s="875"/>
      <c r="W284" s="513" t="s">
        <v>431</v>
      </c>
      <c r="X284" s="912" t="s">
        <v>1662</v>
      </c>
      <c r="Y284" s="989">
        <v>1</v>
      </c>
      <c r="Z284" s="979" t="s">
        <v>615</v>
      </c>
      <c r="AA284" s="990"/>
      <c r="AB284" s="990" t="str">
        <f>IF(R284="", "", _xlfn.XLOOKUP(R284, 'UHCC resource mapping'!D:D, 'UHCC resource mapping'!E:E, ""))</f>
        <v>Intravenous bisphosphonates</v>
      </c>
      <c r="AC284" s="980">
        <v>0.05</v>
      </c>
      <c r="AD284" s="514"/>
      <c r="AE284" s="514"/>
      <c r="AF284" s="514"/>
      <c r="AG284" s="980">
        <v>0.6</v>
      </c>
      <c r="AH284" s="980">
        <v>0.4</v>
      </c>
      <c r="AI284" s="990" t="s">
        <v>616</v>
      </c>
      <c r="AJ284" s="990" t="s">
        <v>488</v>
      </c>
      <c r="AK284" s="990" t="s">
        <v>1627</v>
      </c>
      <c r="AL284" s="512" t="s">
        <v>435</v>
      </c>
      <c r="AM284" s="990">
        <v>20</v>
      </c>
      <c r="AN284" s="990"/>
      <c r="AO284" s="990"/>
      <c r="AP284" s="935"/>
      <c r="AQ284" s="990"/>
      <c r="AR284" s="990"/>
      <c r="AS284" s="990"/>
      <c r="AT284" s="990"/>
      <c r="AU284" s="990"/>
      <c r="AV284" s="990"/>
      <c r="AW284" s="990"/>
      <c r="AX284" s="912"/>
      <c r="AY284" s="991">
        <v>1</v>
      </c>
      <c r="AZ284" s="978" t="s">
        <v>617</v>
      </c>
      <c r="BA284" s="978" t="s">
        <v>490</v>
      </c>
      <c r="BB284" s="992" t="s">
        <v>618</v>
      </c>
      <c r="BC284" s="993" t="s">
        <v>619</v>
      </c>
      <c r="BD284" s="978" t="s">
        <v>483</v>
      </c>
      <c r="BE284" s="978" t="s">
        <v>620</v>
      </c>
      <c r="BF284" s="978">
        <v>1</v>
      </c>
      <c r="BG284" s="994">
        <v>12</v>
      </c>
    </row>
    <row r="285" spans="1:59" s="515" customFormat="1" ht="16.5" customHeight="1" x14ac:dyDescent="0.2">
      <c r="A285" s="511">
        <v>6</v>
      </c>
      <c r="B285" s="511" t="s">
        <v>613</v>
      </c>
      <c r="C285" s="333"/>
      <c r="D285" s="333"/>
      <c r="E285" s="333"/>
      <c r="F285" s="333"/>
      <c r="G285" s="333"/>
      <c r="H285" s="333"/>
      <c r="I285" s="333"/>
      <c r="J285" s="333"/>
      <c r="K285" s="333"/>
      <c r="L285" s="333"/>
      <c r="M285" s="333"/>
      <c r="N285" s="333"/>
      <c r="O285" s="522"/>
      <c r="P285" s="333"/>
      <c r="Q285" s="334" t="str">
        <f>IF(R285="", "", _xlfn.XLOOKUP(R285, 'UHCC resource mapping'!D:D, 'UHCC resource mapping'!B:B, ""))</f>
        <v>Treatment of breast cancer</v>
      </c>
      <c r="R285" s="335" t="s">
        <v>255</v>
      </c>
      <c r="S285" s="333" t="str">
        <f>IF(R285="", "", _xlfn.XLOOKUP(R285, 'UHCC resource mapping'!D:D, 'UHCC resource mapping'!E:E, ""))</f>
        <v>Intravenous bisphosphonates</v>
      </c>
      <c r="T285" s="333" t="s">
        <v>334</v>
      </c>
      <c r="U285" s="861"/>
      <c r="V285" s="861"/>
      <c r="W285" s="635"/>
      <c r="Y285" s="636"/>
      <c r="Z285" s="636"/>
      <c r="AA285" s="333"/>
      <c r="AB285" s="333" t="str">
        <f>IF(R285="", "", _xlfn.XLOOKUP(R285, 'UHCC resource mapping'!D:D, 'UHCC resource mapping'!E:E, ""))</f>
        <v>Intravenous bisphosphonates</v>
      </c>
      <c r="AC285" s="469">
        <v>0.05</v>
      </c>
      <c r="AD285" s="636"/>
      <c r="AE285" s="636"/>
      <c r="AF285" s="636"/>
      <c r="AG285" s="469">
        <v>0.6</v>
      </c>
      <c r="AH285" s="469">
        <v>0.4</v>
      </c>
      <c r="AI285" s="637" t="s">
        <v>621</v>
      </c>
      <c r="AJ285" s="876" t="s">
        <v>475</v>
      </c>
      <c r="AK285" s="876" t="s">
        <v>436</v>
      </c>
      <c r="AL285" s="876" t="s">
        <v>473</v>
      </c>
      <c r="AM285" s="876">
        <v>3</v>
      </c>
      <c r="AN285" s="333"/>
      <c r="AO285" s="333"/>
      <c r="AP285" s="752" t="s">
        <v>90</v>
      </c>
      <c r="AQ285" s="784"/>
      <c r="AR285" s="785" t="s">
        <v>91</v>
      </c>
      <c r="AS285" s="785" t="s">
        <v>92</v>
      </c>
      <c r="AT285" s="785" t="s">
        <v>93</v>
      </c>
      <c r="AU285" s="785" t="s">
        <v>94</v>
      </c>
      <c r="AV285" s="785" t="s">
        <v>95</v>
      </c>
      <c r="AW285" s="785" t="s">
        <v>96</v>
      </c>
      <c r="AX285" s="786">
        <v>1</v>
      </c>
      <c r="AY285" s="333"/>
      <c r="AZ285" s="612"/>
      <c r="BA285" s="333"/>
      <c r="BB285" s="333"/>
      <c r="BC285" s="333"/>
      <c r="BD285" s="333"/>
      <c r="BE285" s="333"/>
      <c r="BF285" s="333"/>
    </row>
    <row r="286" spans="1:59" s="515" customFormat="1" ht="16.5" customHeight="1" x14ac:dyDescent="0.2">
      <c r="A286" s="511">
        <v>6</v>
      </c>
      <c r="B286" s="511" t="s">
        <v>613</v>
      </c>
      <c r="C286" s="512"/>
      <c r="D286" s="512"/>
      <c r="E286" s="512"/>
      <c r="F286" s="512"/>
      <c r="G286" s="512"/>
      <c r="H286" s="512"/>
      <c r="I286" s="512"/>
      <c r="J286" s="512"/>
      <c r="K286" s="512"/>
      <c r="L286" s="512"/>
      <c r="M286" s="512"/>
      <c r="N286" s="512"/>
      <c r="O286" s="650"/>
      <c r="P286" s="512"/>
      <c r="Q286" s="513" t="str">
        <f>IF(R286="", "", _xlfn.XLOOKUP(R286, 'UHCC resource mapping'!D:D, 'UHCC resource mapping'!B:B, ""))</f>
        <v>Treatment of breast cancer</v>
      </c>
      <c r="R286" s="873" t="s">
        <v>255</v>
      </c>
      <c r="S286" s="512" t="str">
        <f>IF(R286="", "", _xlfn.XLOOKUP(R286, 'UHCC resource mapping'!D:D, 'UHCC resource mapping'!E:E, ""))</f>
        <v>Intravenous bisphosphonates</v>
      </c>
      <c r="T286" s="512" t="s">
        <v>334</v>
      </c>
      <c r="U286" s="875"/>
      <c r="V286" s="875"/>
      <c r="W286" s="644"/>
      <c r="Y286" s="514"/>
      <c r="Z286" s="514"/>
      <c r="AA286" s="512"/>
      <c r="AB286" s="512" t="str">
        <f>IF(R286="", "", _xlfn.XLOOKUP(R286, 'UHCC resource mapping'!D:D, 'UHCC resource mapping'!E:E, ""))</f>
        <v>Intravenous bisphosphonates</v>
      </c>
      <c r="AC286" s="469">
        <v>0.05</v>
      </c>
      <c r="AD286" s="514"/>
      <c r="AE286" s="514"/>
      <c r="AF286" s="514"/>
      <c r="AG286" s="469">
        <v>0.6</v>
      </c>
      <c r="AH286" s="469">
        <v>0.4</v>
      </c>
      <c r="AI286" s="645"/>
      <c r="AJ286" s="877"/>
      <c r="AK286" s="877"/>
      <c r="AL286" s="877"/>
      <c r="AM286" s="877"/>
      <c r="AN286" s="512"/>
      <c r="AO286" s="512"/>
      <c r="AP286" s="752" t="s">
        <v>90</v>
      </c>
      <c r="AQ286" s="878"/>
      <c r="AR286" s="752" t="s">
        <v>251</v>
      </c>
      <c r="AS286" s="752" t="s">
        <v>103</v>
      </c>
      <c r="AT286" s="798" t="s">
        <v>93</v>
      </c>
      <c r="AU286" s="752" t="s">
        <v>252</v>
      </c>
      <c r="AV286" s="798" t="s">
        <v>95</v>
      </c>
      <c r="AW286" s="798" t="s">
        <v>101</v>
      </c>
      <c r="AX286" s="799">
        <v>1</v>
      </c>
      <c r="AY286" s="512"/>
      <c r="AZ286" s="614"/>
      <c r="BA286" s="512"/>
      <c r="BB286" s="512"/>
      <c r="BC286" s="512"/>
      <c r="BD286" s="512"/>
      <c r="BE286" s="512"/>
      <c r="BF286" s="512"/>
    </row>
    <row r="287" spans="1:59" s="478" customFormat="1" ht="16.5" customHeight="1" x14ac:dyDescent="0.2">
      <c r="A287" s="663">
        <v>6</v>
      </c>
      <c r="B287" s="663" t="s">
        <v>613</v>
      </c>
      <c r="C287" s="638"/>
      <c r="D287" s="638"/>
      <c r="E287" s="638"/>
      <c r="F287" s="638"/>
      <c r="G287" s="638"/>
      <c r="H287" s="638"/>
      <c r="I287" s="638"/>
      <c r="J287" s="638"/>
      <c r="K287" s="638"/>
      <c r="L287" s="638"/>
      <c r="M287" s="638"/>
      <c r="N287" s="638"/>
      <c r="O287" s="651"/>
      <c r="P287" s="638"/>
      <c r="Q287" s="639" t="str">
        <f>IF(R287="", "", _xlfn.XLOOKUP(R287, 'UHCC resource mapping'!D:D, 'UHCC resource mapping'!B:B, ""))</f>
        <v>Treatment of breast cancer</v>
      </c>
      <c r="R287" s="879" t="s">
        <v>255</v>
      </c>
      <c r="S287" s="638" t="str">
        <f>IF(R287="", "", _xlfn.XLOOKUP(R287, 'UHCC resource mapping'!D:D, 'UHCC resource mapping'!E:E, ""))</f>
        <v>Intravenous bisphosphonates</v>
      </c>
      <c r="T287" s="638" t="s">
        <v>334</v>
      </c>
      <c r="U287" s="880"/>
      <c r="V287" s="880"/>
      <c r="W287" s="640"/>
      <c r="Y287" s="641"/>
      <c r="Z287" s="641"/>
      <c r="AA287" s="638"/>
      <c r="AB287" s="638" t="str">
        <f>IF(R287="", "", _xlfn.XLOOKUP(R287, 'UHCC resource mapping'!D:D, 'UHCC resource mapping'!E:E, ""))</f>
        <v>Intravenous bisphosphonates</v>
      </c>
      <c r="AC287" s="664">
        <v>0.05</v>
      </c>
      <c r="AD287" s="641"/>
      <c r="AE287" s="641"/>
      <c r="AF287" s="641"/>
      <c r="AG287" s="664">
        <v>0.6</v>
      </c>
      <c r="AH287" s="664">
        <v>0.4</v>
      </c>
      <c r="AI287" s="642"/>
      <c r="AJ287" s="881"/>
      <c r="AK287" s="881"/>
      <c r="AL287" s="881"/>
      <c r="AM287" s="881"/>
      <c r="AN287" s="638"/>
      <c r="AO287" s="638"/>
      <c r="AP287" s="882" t="s">
        <v>90</v>
      </c>
      <c r="AQ287" s="883"/>
      <c r="AR287" s="882" t="s">
        <v>253</v>
      </c>
      <c r="AS287" s="882" t="s">
        <v>106</v>
      </c>
      <c r="AT287" s="884" t="s">
        <v>93</v>
      </c>
      <c r="AU287" s="882" t="s">
        <v>254</v>
      </c>
      <c r="AV287" s="884" t="s">
        <v>108</v>
      </c>
      <c r="AW287" s="884" t="s">
        <v>101</v>
      </c>
      <c r="AX287" s="885">
        <v>1</v>
      </c>
      <c r="AY287" s="638"/>
      <c r="AZ287" s="643"/>
      <c r="BA287" s="638"/>
      <c r="BB287" s="638"/>
      <c r="BC287" s="638"/>
      <c r="BD287" s="638"/>
      <c r="BE287" s="638"/>
      <c r="BF287" s="638"/>
    </row>
    <row r="288" spans="1:59" s="1007" customFormat="1" ht="33.75" customHeight="1" x14ac:dyDescent="0.25">
      <c r="A288" s="995">
        <v>7</v>
      </c>
      <c r="B288" s="916" t="s">
        <v>622</v>
      </c>
      <c r="C288" s="391"/>
      <c r="D288" s="391"/>
      <c r="E288" s="391"/>
      <c r="F288" s="391"/>
      <c r="G288" s="391"/>
      <c r="H288" s="391"/>
      <c r="I288" s="391"/>
      <c r="J288" s="391"/>
      <c r="K288" s="391"/>
      <c r="L288" s="391"/>
      <c r="M288" s="391"/>
      <c r="N288" s="391"/>
      <c r="O288" s="978" t="s">
        <v>453</v>
      </c>
      <c r="P288" s="392"/>
      <c r="Q288" s="393" t="str">
        <f>IF(R288="", "", _xlfn.XLOOKUP(R288, 'UHCC resource mapping'!D:D, 'UHCC resource mapping'!B:B, ""))</f>
        <v>Management of complications of cancer treatment</v>
      </c>
      <c r="R288" s="394" t="s">
        <v>216</v>
      </c>
      <c r="S288" s="392" t="str">
        <f>IF(R288="", "", _xlfn.XLOOKUP(R288, 'UHCC resource mapping'!D:D, 'UHCC resource mapping'!E:E, ""))</f>
        <v>Oral antimicrobials for wound infection</v>
      </c>
      <c r="T288" s="392" t="s">
        <v>334</v>
      </c>
      <c r="U288" s="886"/>
      <c r="V288" s="886"/>
      <c r="W288" s="393" t="s">
        <v>623</v>
      </c>
      <c r="X288" s="914" t="s">
        <v>1663</v>
      </c>
      <c r="Y288" s="996">
        <v>1</v>
      </c>
      <c r="Z288" s="997" t="s">
        <v>624</v>
      </c>
      <c r="AA288" s="998"/>
      <c r="AB288" s="998" t="str">
        <f>IF(R288="", "", _xlfn.XLOOKUP(R288, 'UHCC resource mapping'!D:D, 'UHCC resource mapping'!E:E, ""))</f>
        <v>Oral antimicrobials for wound infection</v>
      </c>
      <c r="AC288" s="999">
        <v>0.2</v>
      </c>
      <c r="AD288" s="392"/>
      <c r="AE288" s="392"/>
      <c r="AF288" s="392"/>
      <c r="AG288" s="999">
        <v>0.2</v>
      </c>
      <c r="AH288" s="999">
        <v>0.8</v>
      </c>
      <c r="AI288" s="1000" t="s">
        <v>625</v>
      </c>
      <c r="AJ288" s="1000" t="s">
        <v>488</v>
      </c>
      <c r="AK288" s="1000" t="s">
        <v>1629</v>
      </c>
      <c r="AL288" s="610" t="s">
        <v>435</v>
      </c>
      <c r="AM288" s="1000">
        <v>20</v>
      </c>
      <c r="AN288" s="998"/>
      <c r="AO288" s="998"/>
      <c r="AP288" s="1001"/>
      <c r="AQ288" s="998"/>
      <c r="AR288" s="998"/>
      <c r="AS288" s="998"/>
      <c r="AT288" s="998"/>
      <c r="AU288" s="998"/>
      <c r="AV288" s="998"/>
      <c r="AW288" s="998"/>
      <c r="AX288" s="996"/>
      <c r="AY288" s="1002">
        <v>1</v>
      </c>
      <c r="AZ288" s="1003" t="s">
        <v>626</v>
      </c>
      <c r="BA288" s="1003" t="s">
        <v>490</v>
      </c>
      <c r="BB288" s="1004" t="s">
        <v>627</v>
      </c>
      <c r="BC288" s="1003" t="s">
        <v>628</v>
      </c>
      <c r="BD288" s="1003" t="s">
        <v>493</v>
      </c>
      <c r="BE288" s="1003" t="s">
        <v>629</v>
      </c>
      <c r="BF288" s="1005" t="s">
        <v>630</v>
      </c>
      <c r="BG288" s="1006">
        <v>5</v>
      </c>
    </row>
    <row r="289" spans="1:59" s="7" customFormat="1" ht="16.5" customHeight="1" x14ac:dyDescent="0.25">
      <c r="A289" s="725">
        <v>7</v>
      </c>
      <c r="B289" s="422" t="s">
        <v>622</v>
      </c>
      <c r="C289" s="395"/>
      <c r="D289" s="395"/>
      <c r="E289" s="395"/>
      <c r="F289" s="395"/>
      <c r="G289" s="395"/>
      <c r="H289" s="395"/>
      <c r="I289" s="395"/>
      <c r="J289" s="395"/>
      <c r="K289" s="395"/>
      <c r="L289" s="395"/>
      <c r="M289" s="395"/>
      <c r="N289" s="395"/>
      <c r="O289" s="396"/>
      <c r="P289" s="396"/>
      <c r="Q289" s="397" t="str">
        <f>IF(R289="", "", _xlfn.XLOOKUP(R289, 'UHCC resource mapping'!D:D, 'UHCC resource mapping'!B:B, ""))</f>
        <v>Management of complications of cancer treatment</v>
      </c>
      <c r="R289" s="394" t="s">
        <v>217</v>
      </c>
      <c r="S289" s="396" t="str">
        <f>IF(R289="", "", _xlfn.XLOOKUP(R289, 'UHCC resource mapping'!D:D, 'UHCC resource mapping'!E:E, ""))</f>
        <v>Oral antimicrobials for febrile neutropenia</v>
      </c>
      <c r="T289" s="392" t="s">
        <v>334</v>
      </c>
      <c r="U289" s="887"/>
      <c r="V289" s="887"/>
      <c r="W289" s="397"/>
      <c r="X289" s="397"/>
      <c r="Y289" s="397"/>
      <c r="Z289" s="396"/>
      <c r="AA289" s="396"/>
      <c r="AB289" s="396" t="str">
        <f>IF(R289="", "", _xlfn.XLOOKUP(R289, 'UHCC resource mapping'!D:D, 'UHCC resource mapping'!E:E, ""))</f>
        <v>Oral antimicrobials for febrile neutropenia</v>
      </c>
      <c r="AC289" s="505">
        <v>0.8</v>
      </c>
      <c r="AD289" s="396"/>
      <c r="AE289" s="396"/>
      <c r="AF289" s="396"/>
      <c r="AG289" s="505">
        <v>0.2</v>
      </c>
      <c r="AH289" s="505">
        <v>0.8</v>
      </c>
      <c r="AI289" s="610" t="s">
        <v>631</v>
      </c>
      <c r="AJ289" s="610" t="s">
        <v>488</v>
      </c>
      <c r="AK289" s="610" t="s">
        <v>1629</v>
      </c>
      <c r="AL289" s="610" t="s">
        <v>435</v>
      </c>
      <c r="AM289" s="610">
        <v>20</v>
      </c>
      <c r="AN289" s="396"/>
      <c r="AO289" s="396"/>
      <c r="AP289" s="617"/>
      <c r="AQ289" s="396"/>
      <c r="AR289" s="396"/>
      <c r="AS289" s="396"/>
      <c r="AT289" s="396"/>
      <c r="AU289" s="396"/>
      <c r="AV289" s="396"/>
      <c r="AW289" s="396"/>
      <c r="AX289" s="397"/>
      <c r="AY289" s="505">
        <v>0.9</v>
      </c>
      <c r="AZ289" s="696" t="s">
        <v>632</v>
      </c>
      <c r="BA289" s="696" t="s">
        <v>490</v>
      </c>
      <c r="BB289" s="697" t="s">
        <v>633</v>
      </c>
      <c r="BC289" s="696" t="s">
        <v>634</v>
      </c>
      <c r="BD289" s="696" t="s">
        <v>493</v>
      </c>
      <c r="BE289" s="696" t="s">
        <v>635</v>
      </c>
      <c r="BF289" s="696">
        <v>1</v>
      </c>
      <c r="BG289" s="696">
        <v>7</v>
      </c>
    </row>
    <row r="290" spans="1:59" s="7" customFormat="1" ht="16.5" customHeight="1" x14ac:dyDescent="0.25">
      <c r="A290" s="725">
        <v>7</v>
      </c>
      <c r="B290" s="422" t="s">
        <v>622</v>
      </c>
      <c r="C290" s="395"/>
      <c r="D290" s="395"/>
      <c r="E290" s="395"/>
      <c r="F290" s="395"/>
      <c r="G290" s="395"/>
      <c r="H290" s="395"/>
      <c r="I290" s="395"/>
      <c r="J290" s="395"/>
      <c r="K290" s="395"/>
      <c r="L290" s="395"/>
      <c r="M290" s="395"/>
      <c r="N290" s="395"/>
      <c r="O290" s="396"/>
      <c r="P290" s="396"/>
      <c r="Q290" s="397" t="str">
        <f>IF(R290="", "", _xlfn.XLOOKUP(R290, 'UHCC resource mapping'!D:D, 'UHCC resource mapping'!B:B, ""))</f>
        <v>Management of complications of cancer treatment</v>
      </c>
      <c r="R290" s="394" t="s">
        <v>217</v>
      </c>
      <c r="S290" s="396" t="str">
        <f>IF(R290="", "", _xlfn.XLOOKUP(R290, 'UHCC resource mapping'!D:D, 'UHCC resource mapping'!E:E, ""))</f>
        <v>Oral antimicrobials for febrile neutropenia</v>
      </c>
      <c r="T290" s="392" t="s">
        <v>334</v>
      </c>
      <c r="U290" s="887"/>
      <c r="V290" s="887"/>
      <c r="W290" s="397"/>
      <c r="X290" s="397"/>
      <c r="Y290" s="397"/>
      <c r="Z290" s="396"/>
      <c r="AA290" s="396"/>
      <c r="AB290" s="396" t="str">
        <f>IF(R290="", "", _xlfn.XLOOKUP(R290, 'UHCC resource mapping'!D:D, 'UHCC resource mapping'!E:E, ""))</f>
        <v>Oral antimicrobials for febrile neutropenia</v>
      </c>
      <c r="AC290" s="505">
        <v>0.8</v>
      </c>
      <c r="AD290" s="396"/>
      <c r="AE290" s="396"/>
      <c r="AF290" s="396"/>
      <c r="AG290" s="505">
        <v>0.2</v>
      </c>
      <c r="AH290" s="505">
        <v>0.8</v>
      </c>
      <c r="AI290" s="583"/>
      <c r="AJ290" s="583"/>
      <c r="AK290" s="583"/>
      <c r="AL290" s="583"/>
      <c r="AM290" s="583"/>
      <c r="AN290" s="396"/>
      <c r="AO290" s="396"/>
      <c r="AP290" s="617"/>
      <c r="AQ290" s="396"/>
      <c r="AR290" s="396"/>
      <c r="AS290" s="396"/>
      <c r="AT290" s="396"/>
      <c r="AU290" s="396"/>
      <c r="AV290" s="396"/>
      <c r="AW290" s="396"/>
      <c r="AX290" s="397"/>
      <c r="AY290" s="509">
        <v>0.4</v>
      </c>
      <c r="AZ290" s="692" t="s">
        <v>626</v>
      </c>
      <c r="BA290" s="692" t="s">
        <v>490</v>
      </c>
      <c r="BB290" s="693" t="s">
        <v>627</v>
      </c>
      <c r="BC290" s="692" t="s">
        <v>628</v>
      </c>
      <c r="BD290" s="692" t="s">
        <v>493</v>
      </c>
      <c r="BE290" s="692" t="s">
        <v>629</v>
      </c>
      <c r="BF290" s="694" t="s">
        <v>630</v>
      </c>
      <c r="BG290" s="695">
        <v>7</v>
      </c>
    </row>
    <row r="291" spans="1:59" s="7" customFormat="1" ht="16.5" customHeight="1" x14ac:dyDescent="0.25">
      <c r="A291" s="725">
        <v>7</v>
      </c>
      <c r="B291" s="422" t="s">
        <v>622</v>
      </c>
      <c r="C291" s="395"/>
      <c r="D291" s="395"/>
      <c r="E291" s="395"/>
      <c r="F291" s="395"/>
      <c r="G291" s="395"/>
      <c r="H291" s="395"/>
      <c r="I291" s="395"/>
      <c r="J291" s="395"/>
      <c r="K291" s="395"/>
      <c r="L291" s="395"/>
      <c r="M291" s="395"/>
      <c r="N291" s="395"/>
      <c r="O291" s="396"/>
      <c r="P291" s="396"/>
      <c r="Q291" s="397" t="str">
        <f>IF(R291="", "", _xlfn.XLOOKUP(R291, 'UHCC resource mapping'!D:D, 'UHCC resource mapping'!B:B, ""))</f>
        <v>Management of complications of cancer treatment</v>
      </c>
      <c r="R291" s="394" t="s">
        <v>218</v>
      </c>
      <c r="S291" s="396" t="str">
        <f>IF(R291="", "", _xlfn.XLOOKUP(R291, 'UHCC resource mapping'!D:D, 'UHCC resource mapping'!E:E, ""))</f>
        <v>Nasoenteral feeding tube</v>
      </c>
      <c r="T291" s="392" t="s">
        <v>334</v>
      </c>
      <c r="U291" s="887"/>
      <c r="V291" s="887"/>
      <c r="W291" s="397"/>
      <c r="X291" s="397"/>
      <c r="Y291" s="397"/>
      <c r="Z291" s="396"/>
      <c r="AA291" s="396"/>
      <c r="AB291" s="396" t="str">
        <f>IF(R291="", "", _xlfn.XLOOKUP(R291, 'UHCC resource mapping'!D:D, 'UHCC resource mapping'!E:E, ""))</f>
        <v>Nasoenteral feeding tube</v>
      </c>
      <c r="AC291" s="505">
        <v>0.8</v>
      </c>
      <c r="AD291" s="396"/>
      <c r="AE291" s="396"/>
      <c r="AF291" s="396"/>
      <c r="AG291" s="505">
        <v>0.2</v>
      </c>
      <c r="AH291" s="505">
        <v>0.8</v>
      </c>
      <c r="AI291" s="583" t="s">
        <v>444</v>
      </c>
      <c r="AJ291" s="583" t="s">
        <v>445</v>
      </c>
      <c r="AK291" s="583" t="s">
        <v>435</v>
      </c>
      <c r="AL291" s="583" t="s">
        <v>636</v>
      </c>
      <c r="AM291" s="583">
        <v>3</v>
      </c>
      <c r="AN291" s="396"/>
      <c r="AO291" s="396"/>
      <c r="AP291" s="617"/>
      <c r="AQ291" s="396"/>
      <c r="AR291" s="396"/>
      <c r="AS291" s="396"/>
      <c r="AT291" s="396"/>
      <c r="AU291" s="396"/>
      <c r="AV291" s="396"/>
      <c r="AW291" s="396"/>
      <c r="AX291" s="397"/>
      <c r="AY291" s="506"/>
      <c r="AZ291" s="396"/>
      <c r="BA291" s="396"/>
      <c r="BC291" s="396"/>
      <c r="BD291" s="396"/>
      <c r="BE291" s="396"/>
      <c r="BF291" s="396"/>
    </row>
    <row r="292" spans="1:59" s="7" customFormat="1" ht="16.5" customHeight="1" x14ac:dyDescent="0.25">
      <c r="A292" s="725">
        <v>7</v>
      </c>
      <c r="B292" s="422" t="s">
        <v>622</v>
      </c>
      <c r="C292" s="395"/>
      <c r="D292" s="395"/>
      <c r="E292" s="395"/>
      <c r="F292" s="395"/>
      <c r="G292" s="395"/>
      <c r="H292" s="395"/>
      <c r="I292" s="395"/>
      <c r="J292" s="395"/>
      <c r="K292" s="395"/>
      <c r="L292" s="395"/>
      <c r="M292" s="395"/>
      <c r="N292" s="395"/>
      <c r="O292" s="396"/>
      <c r="P292" s="396"/>
      <c r="Q292" s="397" t="str">
        <f>IF(R292="", "", _xlfn.XLOOKUP(R292, 'UHCC resource mapping'!D:D, 'UHCC resource mapping'!B:B, ""))</f>
        <v>Management of complications of cancer treatment</v>
      </c>
      <c r="R292" s="394" t="s">
        <v>218</v>
      </c>
      <c r="S292" s="396" t="str">
        <f>IF(R292="", "", _xlfn.XLOOKUP(R292, 'UHCC resource mapping'!D:D, 'UHCC resource mapping'!E:E, ""))</f>
        <v>Nasoenteral feeding tube</v>
      </c>
      <c r="T292" s="392" t="s">
        <v>334</v>
      </c>
      <c r="U292" s="887"/>
      <c r="V292" s="887"/>
      <c r="W292" s="397"/>
      <c r="X292" s="397"/>
      <c r="Y292" s="397"/>
      <c r="Z292" s="396"/>
      <c r="AA292" s="396"/>
      <c r="AB292" s="392" t="str">
        <f>IF(R292="", "", _xlfn.XLOOKUP(R292, 'UHCC resource mapping'!D:D, 'UHCC resource mapping'!E:E, ""))</f>
        <v>Nasoenteral feeding tube</v>
      </c>
      <c r="AC292" s="505">
        <v>0.8</v>
      </c>
      <c r="AD292" s="396"/>
      <c r="AE292" s="396"/>
      <c r="AF292" s="396"/>
      <c r="AG292" s="505">
        <v>0.2</v>
      </c>
      <c r="AH292" s="505">
        <v>0.8</v>
      </c>
      <c r="AI292" s="583" t="s">
        <v>580</v>
      </c>
      <c r="AJ292" s="583" t="s">
        <v>469</v>
      </c>
      <c r="AK292" s="583" t="s">
        <v>436</v>
      </c>
      <c r="AL292" s="583" t="s">
        <v>473</v>
      </c>
      <c r="AM292" s="583">
        <v>3</v>
      </c>
      <c r="AN292" s="396"/>
      <c r="AO292" s="396"/>
      <c r="AP292" s="757" t="s">
        <v>97</v>
      </c>
      <c r="AQ292" s="764"/>
      <c r="AR292" s="757" t="s">
        <v>570</v>
      </c>
      <c r="AS292" s="757" t="s">
        <v>561</v>
      </c>
      <c r="AT292" s="757" t="s">
        <v>185</v>
      </c>
      <c r="AU292" s="757" t="s">
        <v>100</v>
      </c>
      <c r="AV292" s="757" t="s">
        <v>95</v>
      </c>
      <c r="AW292" s="757" t="s">
        <v>101</v>
      </c>
      <c r="AX292" s="888">
        <v>1</v>
      </c>
      <c r="AY292" s="506"/>
      <c r="AZ292" s="617"/>
      <c r="BA292" s="396"/>
      <c r="BB292" s="396"/>
      <c r="BC292" s="396"/>
      <c r="BD292" s="396"/>
      <c r="BE292" s="396"/>
      <c r="BF292" s="396"/>
    </row>
    <row r="293" spans="1:59" s="7" customFormat="1" ht="16.5" customHeight="1" x14ac:dyDescent="0.25">
      <c r="A293" s="725">
        <v>7</v>
      </c>
      <c r="B293" s="422" t="s">
        <v>622</v>
      </c>
      <c r="C293" s="395"/>
      <c r="D293" s="395"/>
      <c r="E293" s="395"/>
      <c r="F293" s="395"/>
      <c r="G293" s="395"/>
      <c r="H293" s="395"/>
      <c r="I293" s="395"/>
      <c r="J293" s="395"/>
      <c r="K293" s="395"/>
      <c r="L293" s="395"/>
      <c r="M293" s="395"/>
      <c r="N293" s="395"/>
      <c r="O293" s="396"/>
      <c r="P293" s="396"/>
      <c r="Q293" s="397" t="str">
        <f>IF(R293="", "", _xlfn.XLOOKUP(R293, 'UHCC resource mapping'!D:D, 'UHCC resource mapping'!B:B, ""))</f>
        <v>Management of complications of cancer treatment</v>
      </c>
      <c r="R293" s="394" t="s">
        <v>218</v>
      </c>
      <c r="S293" s="396" t="str">
        <f>IF(R293="", "", _xlfn.XLOOKUP(R293, 'UHCC resource mapping'!D:D, 'UHCC resource mapping'!E:E, ""))</f>
        <v>Nasoenteral feeding tube</v>
      </c>
      <c r="T293" s="392" t="s">
        <v>334</v>
      </c>
      <c r="U293" s="887"/>
      <c r="V293" s="887"/>
      <c r="W293" s="397"/>
      <c r="X293" s="397"/>
      <c r="Y293" s="397"/>
      <c r="Z293" s="396"/>
      <c r="AA293" s="396"/>
      <c r="AB293" s="392" t="str">
        <f>IF(R293="", "", _xlfn.XLOOKUP(R293, 'UHCC resource mapping'!D:D, 'UHCC resource mapping'!E:E, ""))</f>
        <v>Nasoenteral feeding tube</v>
      </c>
      <c r="AC293" s="505">
        <v>0.8</v>
      </c>
      <c r="AD293" s="396"/>
      <c r="AE293" s="396"/>
      <c r="AF293" s="396"/>
      <c r="AG293" s="505">
        <v>0.2</v>
      </c>
      <c r="AH293" s="505">
        <v>0.8</v>
      </c>
      <c r="AI293" s="671" t="s">
        <v>480</v>
      </c>
      <c r="AJ293" s="583" t="s">
        <v>475</v>
      </c>
      <c r="AK293" s="583" t="s">
        <v>435</v>
      </c>
      <c r="AL293" s="583" t="s">
        <v>473</v>
      </c>
      <c r="AM293" s="583">
        <v>3</v>
      </c>
      <c r="AN293" s="396"/>
      <c r="AO293" s="396"/>
      <c r="AP293" s="757" t="s">
        <v>97</v>
      </c>
      <c r="AQ293" s="779"/>
      <c r="AR293" s="779" t="s">
        <v>219</v>
      </c>
      <c r="AS293" s="779" t="s">
        <v>148</v>
      </c>
      <c r="AT293" s="779" t="s">
        <v>93</v>
      </c>
      <c r="AU293" s="779" t="s">
        <v>220</v>
      </c>
      <c r="AV293" s="779" t="s">
        <v>95</v>
      </c>
      <c r="AW293" s="779" t="s">
        <v>101</v>
      </c>
      <c r="AX293" s="758">
        <v>1</v>
      </c>
      <c r="AY293" s="506"/>
      <c r="AZ293" s="617"/>
      <c r="BA293" s="396"/>
      <c r="BB293" s="396"/>
      <c r="BC293" s="396"/>
      <c r="BD293" s="396"/>
      <c r="BE293" s="396"/>
      <c r="BF293" s="396"/>
    </row>
    <row r="294" spans="1:59" s="7" customFormat="1" ht="16.5" customHeight="1" x14ac:dyDescent="0.25">
      <c r="A294" s="725">
        <v>7</v>
      </c>
      <c r="B294" s="422" t="s">
        <v>622</v>
      </c>
      <c r="C294" s="395"/>
      <c r="D294" s="395"/>
      <c r="E294" s="395"/>
      <c r="F294" s="395"/>
      <c r="G294" s="395"/>
      <c r="H294" s="395"/>
      <c r="I294" s="395"/>
      <c r="J294" s="395"/>
      <c r="K294" s="395"/>
      <c r="L294" s="395"/>
      <c r="M294" s="395"/>
      <c r="N294" s="395"/>
      <c r="O294" s="396"/>
      <c r="P294" s="396"/>
      <c r="Q294" s="397" t="str">
        <f>IF(R294="", "", _xlfn.XLOOKUP(R294, 'UHCC resource mapping'!D:D, 'UHCC resource mapping'!B:B, ""))</f>
        <v>Management of complications of cancer treatment</v>
      </c>
      <c r="R294" s="394" t="s">
        <v>218</v>
      </c>
      <c r="S294" s="396" t="str">
        <f>IF(R294="", "", _xlfn.XLOOKUP(R294, 'UHCC resource mapping'!D:D, 'UHCC resource mapping'!E:E, ""))</f>
        <v>Nasoenteral feeding tube</v>
      </c>
      <c r="T294" s="392" t="s">
        <v>334</v>
      </c>
      <c r="U294" s="887"/>
      <c r="V294" s="887"/>
      <c r="W294" s="397"/>
      <c r="X294" s="397"/>
      <c r="Y294" s="397"/>
      <c r="Z294" s="396"/>
      <c r="AA294" s="396"/>
      <c r="AB294" s="392" t="str">
        <f>IF(R294="", "", _xlfn.XLOOKUP(R294, 'UHCC resource mapping'!D:D, 'UHCC resource mapping'!E:E, ""))</f>
        <v>Nasoenteral feeding tube</v>
      </c>
      <c r="AC294" s="505">
        <v>0.8</v>
      </c>
      <c r="AD294" s="396"/>
      <c r="AE294" s="396"/>
      <c r="AF294" s="396"/>
      <c r="AG294" s="505">
        <v>0.2</v>
      </c>
      <c r="AH294" s="505">
        <v>0.8</v>
      </c>
      <c r="AI294" s="583" t="s">
        <v>637</v>
      </c>
      <c r="AJ294" s="583" t="s">
        <v>469</v>
      </c>
      <c r="AK294" s="583" t="s">
        <v>435</v>
      </c>
      <c r="AL294" s="583" t="s">
        <v>473</v>
      </c>
      <c r="AM294" s="583">
        <v>10</v>
      </c>
      <c r="AN294" s="396"/>
      <c r="AO294" s="396"/>
      <c r="AP294" s="757" t="s">
        <v>97</v>
      </c>
      <c r="AQ294" s="779"/>
      <c r="AR294" s="779" t="s">
        <v>221</v>
      </c>
      <c r="AS294" s="779" t="s">
        <v>106</v>
      </c>
      <c r="AT294" s="779" t="s">
        <v>93</v>
      </c>
      <c r="AU294" s="779" t="s">
        <v>222</v>
      </c>
      <c r="AV294" s="779" t="s">
        <v>164</v>
      </c>
      <c r="AW294" s="779" t="s">
        <v>101</v>
      </c>
      <c r="AX294" s="758">
        <v>1</v>
      </c>
      <c r="AY294" s="506"/>
      <c r="AZ294" s="617"/>
      <c r="BA294" s="396"/>
      <c r="BB294" s="396"/>
      <c r="BC294" s="396"/>
      <c r="BD294" s="396"/>
      <c r="BE294" s="396"/>
      <c r="BF294" s="396"/>
    </row>
    <row r="295" spans="1:59" s="7" customFormat="1" ht="16.5" customHeight="1" x14ac:dyDescent="0.25">
      <c r="A295" s="725">
        <v>7</v>
      </c>
      <c r="B295" s="422" t="s">
        <v>622</v>
      </c>
      <c r="C295" s="395"/>
      <c r="D295" s="395"/>
      <c r="E295" s="395"/>
      <c r="F295" s="395"/>
      <c r="G295" s="395"/>
      <c r="H295" s="395"/>
      <c r="I295" s="395"/>
      <c r="J295" s="395"/>
      <c r="K295" s="395"/>
      <c r="L295" s="395"/>
      <c r="M295" s="395"/>
      <c r="N295" s="395"/>
      <c r="O295" s="396"/>
      <c r="P295" s="396"/>
      <c r="Q295" s="397" t="str">
        <f>IF(R295="", "", _xlfn.XLOOKUP(R295, 'UHCC resource mapping'!D:D, 'UHCC resource mapping'!B:B, ""))</f>
        <v>Management of complications of cancer treatment</v>
      </c>
      <c r="R295" s="394" t="s">
        <v>218</v>
      </c>
      <c r="S295" s="396" t="str">
        <f>IF(R295="", "", _xlfn.XLOOKUP(R295, 'UHCC resource mapping'!D:D, 'UHCC resource mapping'!E:E, ""))</f>
        <v>Nasoenteral feeding tube</v>
      </c>
      <c r="T295" s="392" t="s">
        <v>334</v>
      </c>
      <c r="U295" s="887"/>
      <c r="V295" s="887"/>
      <c r="W295" s="397"/>
      <c r="X295" s="397"/>
      <c r="Y295" s="397"/>
      <c r="Z295" s="396"/>
      <c r="AA295" s="396"/>
      <c r="AB295" s="392" t="str">
        <f>IF(R295="", "", _xlfn.XLOOKUP(R295, 'UHCC resource mapping'!D:D, 'UHCC resource mapping'!E:E, ""))</f>
        <v>Nasoenteral feeding tube</v>
      </c>
      <c r="AC295" s="505">
        <v>0.8</v>
      </c>
      <c r="AD295" s="396"/>
      <c r="AE295" s="396"/>
      <c r="AF295" s="396"/>
      <c r="AG295" s="505">
        <v>0.2</v>
      </c>
      <c r="AH295" s="505">
        <v>0.8</v>
      </c>
      <c r="AI295" s="583" t="s">
        <v>589</v>
      </c>
      <c r="AJ295" s="583" t="s">
        <v>478</v>
      </c>
      <c r="AK295" s="583" t="s">
        <v>436</v>
      </c>
      <c r="AL295" s="583" t="s">
        <v>473</v>
      </c>
      <c r="AM295" s="583">
        <v>10</v>
      </c>
      <c r="AN295" s="396"/>
      <c r="AO295" s="396"/>
      <c r="AP295" s="757" t="s">
        <v>97</v>
      </c>
      <c r="AQ295" s="779"/>
      <c r="AR295" s="779" t="s">
        <v>223</v>
      </c>
      <c r="AS295" s="779" t="s">
        <v>163</v>
      </c>
      <c r="AT295" s="779" t="s">
        <v>93</v>
      </c>
      <c r="AU295" s="779" t="s">
        <v>224</v>
      </c>
      <c r="AV295" s="779" t="s">
        <v>200</v>
      </c>
      <c r="AW295" s="779" t="s">
        <v>96</v>
      </c>
      <c r="AX295" s="758">
        <v>1</v>
      </c>
      <c r="AY295" s="506"/>
      <c r="AZ295" s="617"/>
      <c r="BA295" s="396"/>
      <c r="BB295" s="396"/>
      <c r="BC295" s="396"/>
      <c r="BD295" s="396"/>
      <c r="BE295" s="396"/>
      <c r="BF295" s="396"/>
    </row>
    <row r="296" spans="1:59" s="7" customFormat="1" ht="16.5" customHeight="1" x14ac:dyDescent="0.25">
      <c r="A296" s="725">
        <v>7</v>
      </c>
      <c r="B296" s="422" t="s">
        <v>622</v>
      </c>
      <c r="C296" s="395"/>
      <c r="D296" s="395"/>
      <c r="E296" s="395"/>
      <c r="F296" s="395"/>
      <c r="G296" s="395"/>
      <c r="H296" s="395"/>
      <c r="I296" s="395"/>
      <c r="J296" s="395"/>
      <c r="K296" s="395"/>
      <c r="L296" s="395"/>
      <c r="M296" s="395"/>
      <c r="N296" s="395"/>
      <c r="O296" s="396"/>
      <c r="P296" s="396"/>
      <c r="Q296" s="397" t="str">
        <f>IF(R296="", "", _xlfn.XLOOKUP(R296, 'UHCC resource mapping'!D:D, 'UHCC resource mapping'!B:B, ""))</f>
        <v>Management of complications of cancer treatment</v>
      </c>
      <c r="R296" s="394" t="s">
        <v>225</v>
      </c>
      <c r="S296" s="396" t="str">
        <f>IF(R296="", "", _xlfn.XLOOKUP(R296, 'UHCC resource mapping'!D:D, 'UHCC resource mapping'!E:E, ""))</f>
        <v>Parenteral nutrition</v>
      </c>
      <c r="T296" s="392" t="s">
        <v>334</v>
      </c>
      <c r="U296" s="887"/>
      <c r="V296" s="887"/>
      <c r="W296" s="397"/>
      <c r="X296" s="397"/>
      <c r="Y296" s="397"/>
      <c r="Z296" s="396"/>
      <c r="AA296" s="396"/>
      <c r="AB296" s="392" t="str">
        <f>IF(R296="", "", _xlfn.XLOOKUP(R296, 'UHCC resource mapping'!D:D, 'UHCC resource mapping'!E:E, ""))</f>
        <v>Parenteral nutrition</v>
      </c>
      <c r="AC296" s="505">
        <v>0.05</v>
      </c>
      <c r="AD296" s="396"/>
      <c r="AE296" s="396"/>
      <c r="AF296" s="396"/>
      <c r="AG296" s="505">
        <v>0.2</v>
      </c>
      <c r="AH296" s="505">
        <v>0.8</v>
      </c>
      <c r="AI296" s="583" t="s">
        <v>638</v>
      </c>
      <c r="AJ296" s="583" t="s">
        <v>488</v>
      </c>
      <c r="AK296" s="610" t="s">
        <v>1629</v>
      </c>
      <c r="AL296" s="583" t="s">
        <v>435</v>
      </c>
      <c r="AM296" s="583">
        <v>100</v>
      </c>
      <c r="AN296" s="396"/>
      <c r="AO296" s="396"/>
      <c r="AP296" s="617"/>
      <c r="AQ296" s="396"/>
      <c r="AR296" s="396"/>
      <c r="AS296" s="396"/>
      <c r="AT296" s="396"/>
      <c r="AU296" s="396"/>
      <c r="AV296" s="396"/>
      <c r="AW296" s="396"/>
      <c r="AX296" s="397"/>
      <c r="AY296" s="509">
        <v>1</v>
      </c>
      <c r="AZ296" s="696" t="s">
        <v>639</v>
      </c>
      <c r="BA296" s="696" t="s">
        <v>555</v>
      </c>
      <c r="BB296" s="698"/>
      <c r="BC296" s="696" t="s">
        <v>640</v>
      </c>
      <c r="BD296" s="696" t="s">
        <v>483</v>
      </c>
      <c r="BE296" s="696" t="s">
        <v>641</v>
      </c>
      <c r="BF296" s="696">
        <v>1</v>
      </c>
      <c r="BG296" s="696" t="s">
        <v>642</v>
      </c>
    </row>
    <row r="297" spans="1:59" s="7" customFormat="1" ht="16.5" customHeight="1" x14ac:dyDescent="0.25">
      <c r="A297" s="725">
        <v>7</v>
      </c>
      <c r="B297" s="422" t="s">
        <v>622</v>
      </c>
      <c r="C297" s="395"/>
      <c r="D297" s="395"/>
      <c r="E297" s="395"/>
      <c r="F297" s="395"/>
      <c r="G297" s="395"/>
      <c r="H297" s="395"/>
      <c r="I297" s="395"/>
      <c r="J297" s="395"/>
      <c r="K297" s="395"/>
      <c r="L297" s="395"/>
      <c r="M297" s="395"/>
      <c r="N297" s="395"/>
      <c r="O297" s="396"/>
      <c r="P297" s="396"/>
      <c r="Q297" s="397" t="str">
        <f>IF(R297="", "", _xlfn.XLOOKUP(R297, 'UHCC resource mapping'!D:D, 'UHCC resource mapping'!B:B, ""))</f>
        <v>Management of complications of cancer treatment</v>
      </c>
      <c r="R297" s="394" t="s">
        <v>225</v>
      </c>
      <c r="S297" s="396" t="str">
        <f>IF(R297="", "", _xlfn.XLOOKUP(R297, 'UHCC resource mapping'!D:D, 'UHCC resource mapping'!E:E, ""))</f>
        <v>Parenteral nutrition</v>
      </c>
      <c r="T297" s="392" t="s">
        <v>334</v>
      </c>
      <c r="U297" s="887"/>
      <c r="V297" s="887"/>
      <c r="W297" s="397"/>
      <c r="X297" s="397"/>
      <c r="Y297" s="397"/>
      <c r="Z297" s="396"/>
      <c r="AA297" s="396"/>
      <c r="AB297" s="392" t="str">
        <f>IF(R297="", "", _xlfn.XLOOKUP(R297, 'UHCC resource mapping'!D:D, 'UHCC resource mapping'!E:E, ""))</f>
        <v>Parenteral nutrition</v>
      </c>
      <c r="AC297" s="505">
        <v>0.8</v>
      </c>
      <c r="AD297" s="396"/>
      <c r="AE297" s="396"/>
      <c r="AF297" s="396"/>
      <c r="AG297" s="505">
        <v>0.2</v>
      </c>
      <c r="AH297" s="505">
        <v>0.8</v>
      </c>
      <c r="AI297" s="583" t="s">
        <v>643</v>
      </c>
      <c r="AJ297" s="583" t="s">
        <v>475</v>
      </c>
      <c r="AK297" s="583" t="s">
        <v>436</v>
      </c>
      <c r="AL297" s="583" t="s">
        <v>473</v>
      </c>
      <c r="AM297" s="583">
        <v>600</v>
      </c>
      <c r="AN297" s="396"/>
      <c r="AO297" s="396"/>
      <c r="AP297" s="757" t="s">
        <v>97</v>
      </c>
      <c r="AQ297" s="764"/>
      <c r="AR297" s="757" t="s">
        <v>570</v>
      </c>
      <c r="AS297" s="757" t="s">
        <v>561</v>
      </c>
      <c r="AT297" s="757" t="s">
        <v>185</v>
      </c>
      <c r="AU297" s="757" t="s">
        <v>100</v>
      </c>
      <c r="AV297" s="757" t="s">
        <v>95</v>
      </c>
      <c r="AW297" s="757" t="s">
        <v>101</v>
      </c>
      <c r="AX297" s="888">
        <v>1</v>
      </c>
      <c r="AY297" s="507"/>
      <c r="AZ297" s="616"/>
      <c r="BA297" s="392"/>
      <c r="BB297" s="392"/>
      <c r="BC297" s="392"/>
      <c r="BD297" s="392"/>
      <c r="BE297" s="392"/>
      <c r="BF297" s="392"/>
    </row>
    <row r="298" spans="1:59" s="7" customFormat="1" ht="16.5" customHeight="1" x14ac:dyDescent="0.25">
      <c r="A298" s="725">
        <v>7</v>
      </c>
      <c r="B298" s="422" t="s">
        <v>622</v>
      </c>
      <c r="C298" s="395"/>
      <c r="D298" s="395"/>
      <c r="E298" s="395"/>
      <c r="F298" s="395"/>
      <c r="G298" s="395"/>
      <c r="H298" s="395"/>
      <c r="I298" s="395"/>
      <c r="J298" s="395"/>
      <c r="K298" s="395"/>
      <c r="L298" s="395"/>
      <c r="M298" s="395"/>
      <c r="N298" s="395"/>
      <c r="O298" s="396"/>
      <c r="P298" s="396"/>
      <c r="Q298" s="397" t="str">
        <f>IF(R298="", "", _xlfn.XLOOKUP(R298, 'UHCC resource mapping'!D:D, 'UHCC resource mapping'!B:B, ""))</f>
        <v>Management of complications of cancer treatment</v>
      </c>
      <c r="R298" s="394" t="s">
        <v>225</v>
      </c>
      <c r="S298" s="396" t="str">
        <f>IF(R298="", "", _xlfn.XLOOKUP(R298, 'UHCC resource mapping'!D:D, 'UHCC resource mapping'!E:E, ""))</f>
        <v>Parenteral nutrition</v>
      </c>
      <c r="T298" s="392" t="s">
        <v>334</v>
      </c>
      <c r="U298" s="887"/>
      <c r="V298" s="887"/>
      <c r="W298" s="397"/>
      <c r="X298" s="397"/>
      <c r="Y298" s="397"/>
      <c r="Z298" s="396"/>
      <c r="AA298" s="396"/>
      <c r="AB298" s="392" t="str">
        <f>IF(R298="", "", _xlfn.XLOOKUP(R298, 'UHCC resource mapping'!D:D, 'UHCC resource mapping'!E:E, ""))</f>
        <v>Parenteral nutrition</v>
      </c>
      <c r="AC298" s="505">
        <v>0.8</v>
      </c>
      <c r="AD298" s="396"/>
      <c r="AE298" s="396"/>
      <c r="AF298" s="396"/>
      <c r="AG298" s="505">
        <v>0.2</v>
      </c>
      <c r="AH298" s="505">
        <v>0.8</v>
      </c>
      <c r="AI298" s="583"/>
      <c r="AJ298" s="583"/>
      <c r="AK298" s="583"/>
      <c r="AL298" s="583"/>
      <c r="AM298" s="583"/>
      <c r="AN298" s="396"/>
      <c r="AO298" s="396"/>
      <c r="AP298" s="757" t="s">
        <v>97</v>
      </c>
      <c r="AQ298" s="779"/>
      <c r="AR298" s="779" t="s">
        <v>226</v>
      </c>
      <c r="AS298" s="779" t="s">
        <v>148</v>
      </c>
      <c r="AT298" s="757" t="s">
        <v>185</v>
      </c>
      <c r="AU298" s="779" t="s">
        <v>227</v>
      </c>
      <c r="AV298" s="757" t="s">
        <v>95</v>
      </c>
      <c r="AW298" s="757" t="s">
        <v>101</v>
      </c>
      <c r="AX298" s="888">
        <v>1</v>
      </c>
      <c r="AY298" s="507"/>
      <c r="AZ298" s="616"/>
      <c r="BA298" s="392"/>
      <c r="BB298" s="392"/>
      <c r="BC298" s="392"/>
      <c r="BD298" s="392"/>
      <c r="BE298" s="392"/>
      <c r="BF298" s="392"/>
    </row>
    <row r="299" spans="1:59" s="7" customFormat="1" ht="16.5" customHeight="1" x14ac:dyDescent="0.25">
      <c r="A299" s="725">
        <v>7</v>
      </c>
      <c r="B299" s="422" t="s">
        <v>622</v>
      </c>
      <c r="C299" s="395"/>
      <c r="D299" s="395"/>
      <c r="E299" s="395"/>
      <c r="F299" s="395"/>
      <c r="G299" s="395"/>
      <c r="H299" s="395"/>
      <c r="I299" s="395"/>
      <c r="J299" s="395"/>
      <c r="K299" s="395"/>
      <c r="L299" s="395"/>
      <c r="M299" s="395"/>
      <c r="N299" s="395"/>
      <c r="O299" s="396"/>
      <c r="P299" s="396"/>
      <c r="Q299" s="397" t="str">
        <f>IF(R299="", "", _xlfn.XLOOKUP(R299, 'UHCC resource mapping'!D:D, 'UHCC resource mapping'!B:B, ""))</f>
        <v>Management of complications of cancer treatment</v>
      </c>
      <c r="R299" s="394" t="s">
        <v>225</v>
      </c>
      <c r="S299" s="396" t="str">
        <f>IF(R299="", "", _xlfn.XLOOKUP(R299, 'UHCC resource mapping'!D:D, 'UHCC resource mapping'!E:E, ""))</f>
        <v>Parenteral nutrition</v>
      </c>
      <c r="T299" s="392" t="s">
        <v>334</v>
      </c>
      <c r="U299" s="887"/>
      <c r="V299" s="887"/>
      <c r="W299" s="397"/>
      <c r="X299" s="397"/>
      <c r="Y299" s="397"/>
      <c r="Z299" s="396"/>
      <c r="AA299" s="396"/>
      <c r="AB299" s="392" t="str">
        <f>IF(R299="", "", _xlfn.XLOOKUP(R299, 'UHCC resource mapping'!D:D, 'UHCC resource mapping'!E:E, ""))</f>
        <v>Parenteral nutrition</v>
      </c>
      <c r="AC299" s="505">
        <v>0.8</v>
      </c>
      <c r="AD299" s="396"/>
      <c r="AE299" s="396"/>
      <c r="AF299" s="396"/>
      <c r="AG299" s="505">
        <v>0.2</v>
      </c>
      <c r="AH299" s="505">
        <v>0.8</v>
      </c>
      <c r="AI299" s="583"/>
      <c r="AJ299" s="583"/>
      <c r="AK299" s="583"/>
      <c r="AL299" s="583"/>
      <c r="AM299" s="583"/>
      <c r="AN299" s="396"/>
      <c r="AO299" s="396"/>
      <c r="AP299" s="757" t="s">
        <v>97</v>
      </c>
      <c r="AQ299" s="779"/>
      <c r="AR299" s="779" t="s">
        <v>228</v>
      </c>
      <c r="AS299" s="779" t="s">
        <v>106</v>
      </c>
      <c r="AT299" s="757" t="s">
        <v>185</v>
      </c>
      <c r="AU299" s="779" t="s">
        <v>229</v>
      </c>
      <c r="AV299" s="779" t="s">
        <v>108</v>
      </c>
      <c r="AW299" s="779" t="s">
        <v>230</v>
      </c>
      <c r="AX299" s="758">
        <v>1</v>
      </c>
      <c r="AY299" s="507"/>
      <c r="AZ299" s="616"/>
      <c r="BA299" s="392"/>
      <c r="BB299" s="392"/>
      <c r="BC299" s="392"/>
      <c r="BD299" s="392"/>
      <c r="BE299" s="392"/>
      <c r="BF299" s="392"/>
    </row>
    <row r="300" spans="1:59" s="7" customFormat="1" ht="16.5" customHeight="1" x14ac:dyDescent="0.25">
      <c r="A300" s="725">
        <v>7</v>
      </c>
      <c r="B300" s="422" t="s">
        <v>622</v>
      </c>
      <c r="C300" s="395"/>
      <c r="D300" s="395"/>
      <c r="E300" s="395"/>
      <c r="F300" s="395"/>
      <c r="G300" s="395"/>
      <c r="H300" s="395"/>
      <c r="I300" s="395"/>
      <c r="J300" s="395"/>
      <c r="K300" s="395"/>
      <c r="L300" s="395"/>
      <c r="M300" s="395"/>
      <c r="N300" s="395"/>
      <c r="O300" s="396"/>
      <c r="P300" s="396"/>
      <c r="Q300" s="397" t="str">
        <f>IF(R300="", "", _xlfn.XLOOKUP(R300, 'UHCC resource mapping'!D:D, 'UHCC resource mapping'!B:B, ""))</f>
        <v>Management of complications of cancer treatment</v>
      </c>
      <c r="R300" s="394" t="s">
        <v>250</v>
      </c>
      <c r="S300" s="396" t="str">
        <f>IF(R300="", "", _xlfn.XLOOKUP(R300, 'UHCC resource mapping'!D:D, 'UHCC resource mapping'!E:E, ""))</f>
        <v>Intravenous antimicrobials for wound infection</v>
      </c>
      <c r="T300" s="392" t="s">
        <v>334</v>
      </c>
      <c r="U300" s="887"/>
      <c r="V300" s="887"/>
      <c r="W300" s="397"/>
      <c r="X300" s="397"/>
      <c r="Y300" s="397"/>
      <c r="Z300" s="396"/>
      <c r="AA300" s="396"/>
      <c r="AB300" s="392" t="str">
        <f>IF(R300="", "", _xlfn.XLOOKUP(R300, 'UHCC resource mapping'!D:D, 'UHCC resource mapping'!E:E, ""))</f>
        <v>Intravenous antimicrobials for wound infection</v>
      </c>
      <c r="AC300" s="505">
        <v>0.2</v>
      </c>
      <c r="AD300" s="396"/>
      <c r="AE300" s="396"/>
      <c r="AF300" s="396"/>
      <c r="AG300" s="505">
        <v>0.2</v>
      </c>
      <c r="AH300" s="505">
        <v>0.8</v>
      </c>
      <c r="AI300" s="583" t="s">
        <v>644</v>
      </c>
      <c r="AJ300" s="583" t="s">
        <v>488</v>
      </c>
      <c r="AK300" s="610" t="s">
        <v>1629</v>
      </c>
      <c r="AL300" s="583" t="s">
        <v>435</v>
      </c>
      <c r="AM300" s="583">
        <v>300</v>
      </c>
      <c r="AN300" s="396"/>
      <c r="AO300" s="396"/>
      <c r="AP300" s="617"/>
      <c r="AQ300" s="396"/>
      <c r="AR300" s="396"/>
      <c r="AS300" s="396"/>
      <c r="AT300" s="396"/>
      <c r="AU300" s="396"/>
      <c r="AV300" s="396"/>
      <c r="AW300" s="396"/>
      <c r="AX300" s="393"/>
      <c r="AY300" s="510">
        <v>0.6</v>
      </c>
      <c r="AZ300" s="696" t="s">
        <v>645</v>
      </c>
      <c r="BA300" s="696" t="s">
        <v>490</v>
      </c>
      <c r="BB300" s="696" t="s">
        <v>646</v>
      </c>
      <c r="BC300" s="696" t="s">
        <v>647</v>
      </c>
      <c r="BD300" s="696" t="s">
        <v>648</v>
      </c>
      <c r="BE300" s="696" t="s">
        <v>649</v>
      </c>
      <c r="BF300" s="696" t="s">
        <v>650</v>
      </c>
      <c r="BG300" s="696">
        <v>5</v>
      </c>
    </row>
    <row r="301" spans="1:59" s="7" customFormat="1" ht="16.5" customHeight="1" x14ac:dyDescent="0.25">
      <c r="A301" s="725">
        <v>7</v>
      </c>
      <c r="B301" s="422" t="s">
        <v>622</v>
      </c>
      <c r="C301" s="395"/>
      <c r="D301" s="395"/>
      <c r="E301" s="395"/>
      <c r="F301" s="395"/>
      <c r="G301" s="395"/>
      <c r="H301" s="395"/>
      <c r="I301" s="395"/>
      <c r="J301" s="395"/>
      <c r="K301" s="395"/>
      <c r="L301" s="395"/>
      <c r="M301" s="395"/>
      <c r="N301" s="395"/>
      <c r="O301" s="396"/>
      <c r="P301" s="396"/>
      <c r="Q301" s="397" t="str">
        <f>IF(R301="", "", _xlfn.XLOOKUP(R301, 'UHCC resource mapping'!D:D, 'UHCC resource mapping'!B:B, ""))</f>
        <v>Management of complications of cancer treatment</v>
      </c>
      <c r="R301" s="394" t="s">
        <v>250</v>
      </c>
      <c r="S301" s="396" t="str">
        <f>IF(R301="", "", _xlfn.XLOOKUP(R301, 'UHCC resource mapping'!D:D, 'UHCC resource mapping'!E:E, ""))</f>
        <v>Intravenous antimicrobials for wound infection</v>
      </c>
      <c r="T301" s="392" t="s">
        <v>334</v>
      </c>
      <c r="U301" s="887"/>
      <c r="V301" s="887"/>
      <c r="W301" s="397"/>
      <c r="X301" s="397"/>
      <c r="Y301" s="397"/>
      <c r="Z301" s="396"/>
      <c r="AA301" s="396"/>
      <c r="AB301" s="392" t="str">
        <f>IF(R301="", "", _xlfn.XLOOKUP(R301, 'UHCC resource mapping'!D:D, 'UHCC resource mapping'!E:E, ""))</f>
        <v>Intravenous antimicrobials for wound infection</v>
      </c>
      <c r="AC301" s="505">
        <v>0.2</v>
      </c>
      <c r="AD301" s="396"/>
      <c r="AE301" s="396"/>
      <c r="AF301" s="396"/>
      <c r="AG301" s="505">
        <v>0.2</v>
      </c>
      <c r="AH301" s="505">
        <v>0.8</v>
      </c>
      <c r="AI301" s="583" t="s">
        <v>644</v>
      </c>
      <c r="AJ301" s="583" t="s">
        <v>488</v>
      </c>
      <c r="AK301" s="610" t="s">
        <v>1629</v>
      </c>
      <c r="AL301" s="583" t="s">
        <v>435</v>
      </c>
      <c r="AM301" s="583">
        <v>300</v>
      </c>
      <c r="AN301" s="396"/>
      <c r="AO301" s="396"/>
      <c r="AP301" s="617"/>
      <c r="AQ301" s="396"/>
      <c r="AR301" s="396"/>
      <c r="AS301" s="396"/>
      <c r="AT301" s="396"/>
      <c r="AU301" s="396"/>
      <c r="AV301" s="396"/>
      <c r="AW301" s="396"/>
      <c r="AX301" s="393"/>
      <c r="AY301" s="505">
        <v>0.6</v>
      </c>
      <c r="AZ301" s="696" t="s">
        <v>651</v>
      </c>
      <c r="BA301" s="696" t="s">
        <v>490</v>
      </c>
      <c r="BB301" s="689" t="s">
        <v>627</v>
      </c>
      <c r="BC301" s="696" t="s">
        <v>628</v>
      </c>
      <c r="BD301" s="696" t="s">
        <v>652</v>
      </c>
      <c r="BE301" s="696" t="s">
        <v>653</v>
      </c>
      <c r="BF301" s="696">
        <v>6</v>
      </c>
      <c r="BG301" s="696">
        <v>5</v>
      </c>
    </row>
    <row r="302" spans="1:59" s="7" customFormat="1" ht="16.5" customHeight="1" x14ac:dyDescent="0.25">
      <c r="A302" s="725">
        <v>7</v>
      </c>
      <c r="B302" s="422" t="s">
        <v>622</v>
      </c>
      <c r="C302" s="395"/>
      <c r="D302" s="395"/>
      <c r="E302" s="395"/>
      <c r="F302" s="395"/>
      <c r="G302" s="395"/>
      <c r="H302" s="395"/>
      <c r="I302" s="395"/>
      <c r="J302" s="395"/>
      <c r="K302" s="395"/>
      <c r="L302" s="395"/>
      <c r="M302" s="395"/>
      <c r="N302" s="395"/>
      <c r="O302" s="396"/>
      <c r="P302" s="396"/>
      <c r="Q302" s="397" t="str">
        <f>IF(R302="", "", _xlfn.XLOOKUP(R302, 'UHCC resource mapping'!D:D, 'UHCC resource mapping'!B:B, ""))</f>
        <v>Management of complications of cancer treatment</v>
      </c>
      <c r="R302" s="394" t="s">
        <v>250</v>
      </c>
      <c r="S302" s="396" t="str">
        <f>IF(R302="", "", _xlfn.XLOOKUP(R302, 'UHCC resource mapping'!D:D, 'UHCC resource mapping'!E:E, ""))</f>
        <v>Intravenous antimicrobials for wound infection</v>
      </c>
      <c r="T302" s="392" t="s">
        <v>334</v>
      </c>
      <c r="U302" s="887"/>
      <c r="V302" s="887"/>
      <c r="W302" s="397"/>
      <c r="X302" s="397"/>
      <c r="Y302" s="397"/>
      <c r="Z302" s="396"/>
      <c r="AA302" s="396"/>
      <c r="AB302" s="392" t="str">
        <f>IF(R302="", "", _xlfn.XLOOKUP(R302, 'UHCC resource mapping'!D:D, 'UHCC resource mapping'!E:E, ""))</f>
        <v>Intravenous antimicrobials for wound infection</v>
      </c>
      <c r="AC302" s="505">
        <v>0.2</v>
      </c>
      <c r="AD302" s="396"/>
      <c r="AE302" s="396"/>
      <c r="AF302" s="396"/>
      <c r="AG302" s="505">
        <v>0.2</v>
      </c>
      <c r="AH302" s="505">
        <v>0.8</v>
      </c>
      <c r="AI302" s="583" t="s">
        <v>644</v>
      </c>
      <c r="AJ302" s="583" t="s">
        <v>488</v>
      </c>
      <c r="AK302" s="610" t="s">
        <v>1629</v>
      </c>
      <c r="AL302" s="583" t="s">
        <v>435</v>
      </c>
      <c r="AM302" s="583">
        <v>300</v>
      </c>
      <c r="AN302" s="396"/>
      <c r="AO302" s="396"/>
      <c r="AP302" s="617"/>
      <c r="AQ302" s="396"/>
      <c r="AR302" s="396"/>
      <c r="AS302" s="396"/>
      <c r="AT302" s="396"/>
      <c r="AU302" s="396"/>
      <c r="AV302" s="396"/>
      <c r="AW302" s="396"/>
      <c r="AX302" s="393"/>
      <c r="AY302" s="510">
        <v>0.2</v>
      </c>
      <c r="AZ302" s="699" t="s">
        <v>654</v>
      </c>
      <c r="BA302" s="699" t="s">
        <v>490</v>
      </c>
      <c r="BB302" s="700" t="s">
        <v>655</v>
      </c>
      <c r="BC302" s="699" t="s">
        <v>656</v>
      </c>
      <c r="BD302" s="699" t="s">
        <v>652</v>
      </c>
      <c r="BE302" s="699" t="s">
        <v>657</v>
      </c>
      <c r="BF302" s="701" t="s">
        <v>658</v>
      </c>
      <c r="BG302" s="699">
        <v>5</v>
      </c>
    </row>
    <row r="303" spans="1:59" s="7" customFormat="1" ht="16.5" customHeight="1" x14ac:dyDescent="0.25">
      <c r="A303" s="725">
        <v>7</v>
      </c>
      <c r="B303" s="422" t="s">
        <v>622</v>
      </c>
      <c r="C303" s="395"/>
      <c r="D303" s="395"/>
      <c r="E303" s="395"/>
      <c r="F303" s="395"/>
      <c r="G303" s="395"/>
      <c r="H303" s="395"/>
      <c r="I303" s="395"/>
      <c r="J303" s="395"/>
      <c r="K303" s="395"/>
      <c r="L303" s="395"/>
      <c r="M303" s="395"/>
      <c r="N303" s="395"/>
      <c r="O303" s="396"/>
      <c r="P303" s="396"/>
      <c r="Q303" s="397" t="str">
        <f>IF(R303="", "", _xlfn.XLOOKUP(R303, 'UHCC resource mapping'!D:D, 'UHCC resource mapping'!B:B, ""))</f>
        <v>Management of complications of cancer treatment</v>
      </c>
      <c r="R303" s="394" t="s">
        <v>250</v>
      </c>
      <c r="S303" s="396" t="str">
        <f>IF(R303="", "", _xlfn.XLOOKUP(R303, 'UHCC resource mapping'!D:D, 'UHCC resource mapping'!E:E, ""))</f>
        <v>Intravenous antimicrobials for wound infection</v>
      </c>
      <c r="T303" s="392" t="s">
        <v>334</v>
      </c>
      <c r="U303" s="887"/>
      <c r="V303" s="887"/>
      <c r="W303" s="397"/>
      <c r="X303" s="397"/>
      <c r="Y303" s="397"/>
      <c r="Z303" s="396"/>
      <c r="AA303" s="396"/>
      <c r="AB303" s="392" t="str">
        <f>IF(R303="", "", _xlfn.XLOOKUP(R303, 'UHCC resource mapping'!D:D, 'UHCC resource mapping'!E:E, ""))</f>
        <v>Intravenous antimicrobials for wound infection</v>
      </c>
      <c r="AC303" s="505">
        <v>0.2</v>
      </c>
      <c r="AD303" s="396"/>
      <c r="AE303" s="396"/>
      <c r="AF303" s="396"/>
      <c r="AG303" s="505">
        <v>0.2</v>
      </c>
      <c r="AH303" s="505">
        <v>0.8</v>
      </c>
      <c r="AI303" s="583" t="s">
        <v>659</v>
      </c>
      <c r="AJ303" s="583" t="s">
        <v>488</v>
      </c>
      <c r="AK303" s="610" t="s">
        <v>1629</v>
      </c>
      <c r="AL303" s="583" t="s">
        <v>435</v>
      </c>
      <c r="AM303" s="583">
        <v>300</v>
      </c>
      <c r="AN303" s="396"/>
      <c r="AO303" s="396"/>
      <c r="AP303" s="757" t="s">
        <v>97</v>
      </c>
      <c r="AQ303" s="764"/>
      <c r="AR303" s="757" t="s">
        <v>570</v>
      </c>
      <c r="AS303" s="757" t="s">
        <v>561</v>
      </c>
      <c r="AT303" s="757" t="s">
        <v>185</v>
      </c>
      <c r="AU303" s="757" t="s">
        <v>100</v>
      </c>
      <c r="AV303" s="757" t="s">
        <v>95</v>
      </c>
      <c r="AW303" s="757" t="s">
        <v>101</v>
      </c>
      <c r="AX303" s="888">
        <v>1</v>
      </c>
      <c r="AY303" s="508"/>
      <c r="AZ303" s="616"/>
      <c r="BA303" s="392"/>
      <c r="BB303" s="392"/>
      <c r="BC303" s="392"/>
      <c r="BD303" s="392"/>
      <c r="BE303" s="392"/>
      <c r="BF303" s="392"/>
    </row>
    <row r="304" spans="1:59" s="7" customFormat="1" ht="16.5" customHeight="1" x14ac:dyDescent="0.25">
      <c r="A304" s="725">
        <v>7</v>
      </c>
      <c r="B304" s="422" t="s">
        <v>622</v>
      </c>
      <c r="C304" s="395"/>
      <c r="D304" s="395"/>
      <c r="E304" s="395"/>
      <c r="F304" s="395"/>
      <c r="G304" s="395"/>
      <c r="H304" s="395"/>
      <c r="I304" s="395"/>
      <c r="J304" s="395"/>
      <c r="K304" s="395"/>
      <c r="L304" s="395"/>
      <c r="M304" s="395"/>
      <c r="N304" s="395"/>
      <c r="O304" s="396"/>
      <c r="P304" s="396"/>
      <c r="Q304" s="397" t="str">
        <f>IF(R304="", "", _xlfn.XLOOKUP(R304, 'UHCC resource mapping'!D:D, 'UHCC resource mapping'!B:B, ""))</f>
        <v>Management of complications of cancer treatment</v>
      </c>
      <c r="R304" s="394" t="s">
        <v>250</v>
      </c>
      <c r="S304" s="396" t="str">
        <f>IF(R304="", "", _xlfn.XLOOKUP(R304, 'UHCC resource mapping'!D:D, 'UHCC resource mapping'!E:E, ""))</f>
        <v>Intravenous antimicrobials for wound infection</v>
      </c>
      <c r="T304" s="392" t="s">
        <v>334</v>
      </c>
      <c r="U304" s="887"/>
      <c r="V304" s="887"/>
      <c r="W304" s="397"/>
      <c r="X304" s="397"/>
      <c r="Y304" s="397"/>
      <c r="Z304" s="396"/>
      <c r="AA304" s="396"/>
      <c r="AB304" s="392" t="str">
        <f>IF(R304="", "", _xlfn.XLOOKUP(R304, 'UHCC resource mapping'!D:D, 'UHCC resource mapping'!E:E, ""))</f>
        <v>Intravenous antimicrobials for wound infection</v>
      </c>
      <c r="AC304" s="505">
        <v>0.8</v>
      </c>
      <c r="AD304" s="396"/>
      <c r="AE304" s="396"/>
      <c r="AF304" s="396"/>
      <c r="AG304" s="505">
        <v>0.2</v>
      </c>
      <c r="AH304" s="505">
        <v>0.8</v>
      </c>
      <c r="AI304" s="583"/>
      <c r="AJ304" s="583"/>
      <c r="AK304" s="583"/>
      <c r="AL304" s="583"/>
      <c r="AM304" s="583"/>
      <c r="AN304" s="396"/>
      <c r="AO304" s="396"/>
      <c r="AP304" s="757" t="s">
        <v>97</v>
      </c>
      <c r="AQ304" s="779"/>
      <c r="AR304" s="757" t="s">
        <v>251</v>
      </c>
      <c r="AS304" s="757" t="s">
        <v>103</v>
      </c>
      <c r="AT304" s="766" t="s">
        <v>93</v>
      </c>
      <c r="AU304" s="757" t="s">
        <v>252</v>
      </c>
      <c r="AV304" s="766" t="s">
        <v>95</v>
      </c>
      <c r="AW304" s="766" t="s">
        <v>101</v>
      </c>
      <c r="AX304" s="767">
        <v>1</v>
      </c>
      <c r="AY304" s="508"/>
      <c r="AZ304" s="616"/>
      <c r="BA304" s="392"/>
      <c r="BB304" s="392"/>
      <c r="BC304" s="392"/>
      <c r="BD304" s="392"/>
      <c r="BE304" s="392"/>
      <c r="BF304" s="392"/>
    </row>
    <row r="305" spans="1:59" s="7" customFormat="1" ht="16.5" customHeight="1" x14ac:dyDescent="0.25">
      <c r="A305" s="725">
        <v>7</v>
      </c>
      <c r="B305" s="422" t="s">
        <v>622</v>
      </c>
      <c r="C305" s="395"/>
      <c r="D305" s="395"/>
      <c r="E305" s="395"/>
      <c r="F305" s="395"/>
      <c r="G305" s="395"/>
      <c r="H305" s="395"/>
      <c r="I305" s="395"/>
      <c r="J305" s="395"/>
      <c r="K305" s="395"/>
      <c r="L305" s="395"/>
      <c r="M305" s="395"/>
      <c r="N305" s="395"/>
      <c r="O305" s="396"/>
      <c r="P305" s="396"/>
      <c r="Q305" s="397" t="str">
        <f>IF(R305="", "", _xlfn.XLOOKUP(R305, 'UHCC resource mapping'!D:D, 'UHCC resource mapping'!B:B, ""))</f>
        <v>Management of complications of cancer treatment</v>
      </c>
      <c r="R305" s="394" t="s">
        <v>250</v>
      </c>
      <c r="S305" s="396" t="str">
        <f>IF(R305="", "", _xlfn.XLOOKUP(R305, 'UHCC resource mapping'!D:D, 'UHCC resource mapping'!E:E, ""))</f>
        <v>Intravenous antimicrobials for wound infection</v>
      </c>
      <c r="T305" s="392" t="s">
        <v>334</v>
      </c>
      <c r="U305" s="887"/>
      <c r="V305" s="887"/>
      <c r="W305" s="397"/>
      <c r="X305" s="397"/>
      <c r="Y305" s="397"/>
      <c r="Z305" s="396"/>
      <c r="AA305" s="396"/>
      <c r="AB305" s="392" t="str">
        <f>IF(R305="", "", _xlfn.XLOOKUP(R305, 'UHCC resource mapping'!D:D, 'UHCC resource mapping'!E:E, ""))</f>
        <v>Intravenous antimicrobials for wound infection</v>
      </c>
      <c r="AC305" s="505">
        <v>0.8</v>
      </c>
      <c r="AD305" s="396"/>
      <c r="AE305" s="396"/>
      <c r="AF305" s="396"/>
      <c r="AG305" s="505">
        <v>0.2</v>
      </c>
      <c r="AH305" s="505">
        <v>0.8</v>
      </c>
      <c r="AI305" s="583"/>
      <c r="AJ305" s="583"/>
      <c r="AK305" s="583"/>
      <c r="AL305" s="583"/>
      <c r="AM305" s="583"/>
      <c r="AN305" s="396"/>
      <c r="AO305" s="396"/>
      <c r="AP305" s="757" t="s">
        <v>97</v>
      </c>
      <c r="AQ305" s="779"/>
      <c r="AR305" s="757" t="s">
        <v>253</v>
      </c>
      <c r="AS305" s="757" t="s">
        <v>106</v>
      </c>
      <c r="AT305" s="766" t="s">
        <v>93</v>
      </c>
      <c r="AU305" s="757" t="s">
        <v>254</v>
      </c>
      <c r="AV305" s="766" t="s">
        <v>108</v>
      </c>
      <c r="AW305" s="766" t="s">
        <v>101</v>
      </c>
      <c r="AX305" s="767">
        <v>1</v>
      </c>
      <c r="AY305" s="508"/>
      <c r="AZ305" s="616"/>
      <c r="BA305" s="392"/>
      <c r="BB305" s="392"/>
      <c r="BC305" s="392"/>
      <c r="BD305" s="392"/>
      <c r="BE305" s="392"/>
      <c r="BF305" s="392"/>
    </row>
    <row r="306" spans="1:59" s="7" customFormat="1" ht="16.5" customHeight="1" x14ac:dyDescent="0.25">
      <c r="A306" s="725">
        <v>7</v>
      </c>
      <c r="B306" s="422" t="s">
        <v>622</v>
      </c>
      <c r="C306" s="395"/>
      <c r="D306" s="395"/>
      <c r="E306" s="395"/>
      <c r="F306" s="395"/>
      <c r="G306" s="395"/>
      <c r="H306" s="395"/>
      <c r="I306" s="395"/>
      <c r="J306" s="395"/>
      <c r="K306" s="395"/>
      <c r="L306" s="395"/>
      <c r="M306" s="395"/>
      <c r="N306" s="395"/>
      <c r="O306" s="396"/>
      <c r="P306" s="396"/>
      <c r="Q306" s="397" t="str">
        <f>IF(R306="", "", _xlfn.XLOOKUP(R306, 'UHCC resource mapping'!D:D, 'UHCC resource mapping'!B:B, ""))</f>
        <v>Management of complications of cancer treatment</v>
      </c>
      <c r="R306" s="394" t="s">
        <v>256</v>
      </c>
      <c r="S306" s="396" t="str">
        <f>IF(R306="", "", _xlfn.XLOOKUP(R306, 'UHCC resource mapping'!D:D, 'UHCC resource mapping'!E:E, ""))</f>
        <v>Intravenous agents for neutropenia</v>
      </c>
      <c r="T306" s="392" t="s">
        <v>334</v>
      </c>
      <c r="U306" s="887"/>
      <c r="V306" s="887"/>
      <c r="W306" s="397"/>
      <c r="X306" s="397"/>
      <c r="Y306" s="397"/>
      <c r="Z306" s="396"/>
      <c r="AA306" s="396"/>
      <c r="AB306" s="392" t="str">
        <f>IF(R306="", "", _xlfn.XLOOKUP(R306, 'UHCC resource mapping'!D:D, 'UHCC resource mapping'!E:E, ""))</f>
        <v>Intravenous agents for neutropenia</v>
      </c>
      <c r="AC306" s="505">
        <v>0.9</v>
      </c>
      <c r="AD306" s="396"/>
      <c r="AE306" s="396"/>
      <c r="AF306" s="396"/>
      <c r="AG306" s="505">
        <v>0.2</v>
      </c>
      <c r="AH306" s="505">
        <v>0.8</v>
      </c>
      <c r="AI306" s="583" t="s">
        <v>660</v>
      </c>
      <c r="AJ306" s="583" t="s">
        <v>488</v>
      </c>
      <c r="AK306" s="610" t="s">
        <v>1627</v>
      </c>
      <c r="AL306" s="583" t="s">
        <v>435</v>
      </c>
      <c r="AM306" s="583">
        <v>120</v>
      </c>
      <c r="AN306" s="396"/>
      <c r="AO306" s="396"/>
      <c r="AP306" s="617"/>
      <c r="AQ306" s="396"/>
      <c r="AR306" s="396"/>
      <c r="AS306" s="396"/>
      <c r="AT306" s="396"/>
      <c r="AU306" s="396"/>
      <c r="AV306" s="396"/>
      <c r="AW306" s="396"/>
      <c r="AX306" s="397"/>
      <c r="AY306" s="509">
        <v>1</v>
      </c>
      <c r="AZ306" s="696" t="s">
        <v>661</v>
      </c>
      <c r="BA306" s="696" t="s">
        <v>490</v>
      </c>
      <c r="BB306" s="697" t="s">
        <v>662</v>
      </c>
      <c r="BC306" s="696" t="s">
        <v>663</v>
      </c>
      <c r="BD306" s="696" t="s">
        <v>648</v>
      </c>
      <c r="BE306" s="696" t="s">
        <v>664</v>
      </c>
      <c r="BF306" s="696">
        <v>1</v>
      </c>
      <c r="BG306" s="696">
        <v>14</v>
      </c>
    </row>
    <row r="307" spans="1:59" s="7" customFormat="1" ht="16.5" customHeight="1" x14ac:dyDescent="0.25">
      <c r="A307" s="725">
        <v>7</v>
      </c>
      <c r="B307" s="422" t="s">
        <v>622</v>
      </c>
      <c r="C307" s="395"/>
      <c r="D307" s="395"/>
      <c r="E307" s="395"/>
      <c r="F307" s="395"/>
      <c r="G307" s="395"/>
      <c r="H307" s="395"/>
      <c r="I307" s="395"/>
      <c r="J307" s="395"/>
      <c r="K307" s="395"/>
      <c r="L307" s="395"/>
      <c r="M307" s="395"/>
      <c r="N307" s="395"/>
      <c r="P307" s="396"/>
      <c r="Q307" s="397" t="str">
        <f>IF(R307="", "", _xlfn.XLOOKUP(R307, 'UHCC resource mapping'!D:D, 'UHCC resource mapping'!B:B, ""))</f>
        <v>Management of complications of cancer treatment</v>
      </c>
      <c r="R307" s="394" t="s">
        <v>256</v>
      </c>
      <c r="S307" s="396" t="str">
        <f>IF(R307="", "", _xlfn.XLOOKUP(R307, 'UHCC resource mapping'!D:D, 'UHCC resource mapping'!E:E, ""))</f>
        <v>Intravenous agents for neutropenia</v>
      </c>
      <c r="T307" s="392" t="s">
        <v>334</v>
      </c>
      <c r="U307" s="887"/>
      <c r="V307" s="887"/>
      <c r="W307" s="397"/>
      <c r="X307" s="397"/>
      <c r="Y307" s="397"/>
      <c r="Z307" s="396"/>
      <c r="AA307" s="396"/>
      <c r="AB307" s="392" t="str">
        <f>IF(R307="", "", _xlfn.XLOOKUP(R307, 'UHCC resource mapping'!D:D, 'UHCC resource mapping'!E:E, ""))</f>
        <v>Intravenous agents for neutropenia</v>
      </c>
      <c r="AC307" s="505">
        <v>0.8</v>
      </c>
      <c r="AD307" s="396"/>
      <c r="AE307" s="396"/>
      <c r="AF307" s="396"/>
      <c r="AG307" s="505">
        <v>0.2</v>
      </c>
      <c r="AH307" s="505">
        <v>0.8</v>
      </c>
      <c r="AI307" s="583" t="s">
        <v>665</v>
      </c>
      <c r="AJ307" s="583" t="s">
        <v>475</v>
      </c>
      <c r="AK307" s="583" t="s">
        <v>436</v>
      </c>
      <c r="AL307" s="583" t="s">
        <v>473</v>
      </c>
      <c r="AM307" s="583">
        <v>3</v>
      </c>
      <c r="AN307" s="396"/>
      <c r="AO307" s="396"/>
      <c r="AP307" s="757" t="s">
        <v>97</v>
      </c>
      <c r="AQ307" s="764"/>
      <c r="AR307" s="757" t="s">
        <v>570</v>
      </c>
      <c r="AS307" s="757" t="s">
        <v>561</v>
      </c>
      <c r="AT307" s="757" t="s">
        <v>185</v>
      </c>
      <c r="AU307" s="757" t="s">
        <v>100</v>
      </c>
      <c r="AV307" s="757" t="s">
        <v>95</v>
      </c>
      <c r="AW307" s="757" t="s">
        <v>101</v>
      </c>
      <c r="AX307" s="888">
        <v>1</v>
      </c>
      <c r="AY307" s="506"/>
      <c r="AZ307" s="617"/>
      <c r="BA307" s="396"/>
      <c r="BB307" s="396"/>
      <c r="BC307" s="396"/>
      <c r="BD307" s="392"/>
      <c r="BE307" s="396"/>
      <c r="BF307" s="396"/>
    </row>
    <row r="308" spans="1:59" s="7" customFormat="1" ht="16.5" customHeight="1" x14ac:dyDescent="0.25">
      <c r="A308" s="725">
        <v>7</v>
      </c>
      <c r="B308" s="422" t="s">
        <v>622</v>
      </c>
      <c r="C308" s="395"/>
      <c r="D308" s="395"/>
      <c r="E308" s="395"/>
      <c r="F308" s="395"/>
      <c r="G308" s="395"/>
      <c r="H308" s="395"/>
      <c r="I308" s="395"/>
      <c r="J308" s="395"/>
      <c r="K308" s="395"/>
      <c r="L308" s="395"/>
      <c r="M308" s="395"/>
      <c r="N308" s="395"/>
      <c r="P308" s="396"/>
      <c r="Q308" s="397" t="str">
        <f>IF(R308="", "", _xlfn.XLOOKUP(R308, 'UHCC resource mapping'!D:D, 'UHCC resource mapping'!B:B, ""))</f>
        <v>Management of complications of cancer treatment</v>
      </c>
      <c r="R308" s="394" t="s">
        <v>256</v>
      </c>
      <c r="S308" s="396" t="str">
        <f>IF(R308="", "", _xlfn.XLOOKUP(R308, 'UHCC resource mapping'!D:D, 'UHCC resource mapping'!E:E, ""))</f>
        <v>Intravenous agents for neutropenia</v>
      </c>
      <c r="T308" s="392" t="s">
        <v>334</v>
      </c>
      <c r="U308" s="887"/>
      <c r="V308" s="887"/>
      <c r="W308" s="397"/>
      <c r="X308" s="397"/>
      <c r="Y308" s="397"/>
      <c r="Z308" s="396"/>
      <c r="AA308" s="396"/>
      <c r="AB308" s="392" t="str">
        <f>IF(R308="", "", _xlfn.XLOOKUP(R308, 'UHCC resource mapping'!D:D, 'UHCC resource mapping'!E:E, ""))</f>
        <v>Intravenous agents for neutropenia</v>
      </c>
      <c r="AC308" s="505">
        <v>0.8</v>
      </c>
      <c r="AD308" s="396"/>
      <c r="AE308" s="396"/>
      <c r="AF308" s="396"/>
      <c r="AG308" s="505">
        <v>0.2</v>
      </c>
      <c r="AH308" s="505">
        <v>0.8</v>
      </c>
      <c r="AI308" s="583"/>
      <c r="AJ308" s="583"/>
      <c r="AK308" s="583"/>
      <c r="AL308" s="583"/>
      <c r="AM308" s="583"/>
      <c r="AN308" s="396"/>
      <c r="AO308" s="396"/>
      <c r="AP308" s="757" t="s">
        <v>97</v>
      </c>
      <c r="AQ308" s="779"/>
      <c r="AR308" s="757" t="s">
        <v>251</v>
      </c>
      <c r="AS308" s="757" t="s">
        <v>103</v>
      </c>
      <c r="AT308" s="766" t="s">
        <v>93</v>
      </c>
      <c r="AU308" s="757" t="s">
        <v>252</v>
      </c>
      <c r="AV308" s="766" t="s">
        <v>95</v>
      </c>
      <c r="AW308" s="766" t="s">
        <v>101</v>
      </c>
      <c r="AX308" s="767">
        <v>1</v>
      </c>
      <c r="AY308" s="506"/>
      <c r="AZ308" s="617"/>
      <c r="BA308" s="396"/>
      <c r="BB308" s="396"/>
      <c r="BC308" s="396"/>
      <c r="BD308" s="392"/>
      <c r="BE308" s="396"/>
      <c r="BF308" s="396"/>
    </row>
    <row r="309" spans="1:59" s="7" customFormat="1" ht="16.5" customHeight="1" x14ac:dyDescent="0.25">
      <c r="A309" s="725">
        <v>7</v>
      </c>
      <c r="B309" s="422" t="s">
        <v>622</v>
      </c>
      <c r="C309" s="395"/>
      <c r="D309" s="395"/>
      <c r="E309" s="395"/>
      <c r="F309" s="395"/>
      <c r="G309" s="395"/>
      <c r="H309" s="395"/>
      <c r="I309" s="395"/>
      <c r="J309" s="395"/>
      <c r="K309" s="395"/>
      <c r="L309" s="395"/>
      <c r="M309" s="395"/>
      <c r="N309" s="395"/>
      <c r="P309" s="396"/>
      <c r="Q309" s="397" t="str">
        <f>IF(R309="", "", _xlfn.XLOOKUP(R309, 'UHCC resource mapping'!D:D, 'UHCC resource mapping'!B:B, ""))</f>
        <v>Management of complications of cancer treatment</v>
      </c>
      <c r="R309" s="394" t="s">
        <v>256</v>
      </c>
      <c r="S309" s="396" t="str">
        <f>IF(R309="", "", _xlfn.XLOOKUP(R309, 'UHCC resource mapping'!D:D, 'UHCC resource mapping'!E:E, ""))</f>
        <v>Intravenous agents for neutropenia</v>
      </c>
      <c r="T309" s="392" t="s">
        <v>334</v>
      </c>
      <c r="U309" s="887"/>
      <c r="V309" s="887"/>
      <c r="W309" s="397"/>
      <c r="X309" s="397"/>
      <c r="Y309" s="397"/>
      <c r="Z309" s="396"/>
      <c r="AA309" s="396"/>
      <c r="AB309" s="392" t="str">
        <f>IF(R309="", "", _xlfn.XLOOKUP(R309, 'UHCC resource mapping'!D:D, 'UHCC resource mapping'!E:E, ""))</f>
        <v>Intravenous agents for neutropenia</v>
      </c>
      <c r="AC309" s="505">
        <v>0.8</v>
      </c>
      <c r="AD309" s="396"/>
      <c r="AE309" s="396"/>
      <c r="AF309" s="396"/>
      <c r="AG309" s="505">
        <v>0.2</v>
      </c>
      <c r="AH309" s="505">
        <v>0.8</v>
      </c>
      <c r="AI309" s="583"/>
      <c r="AJ309" s="583"/>
      <c r="AK309" s="583"/>
      <c r="AL309" s="583"/>
      <c r="AM309" s="583"/>
      <c r="AN309" s="396"/>
      <c r="AO309" s="396"/>
      <c r="AP309" s="757" t="s">
        <v>97</v>
      </c>
      <c r="AQ309" s="779"/>
      <c r="AR309" s="757" t="s">
        <v>253</v>
      </c>
      <c r="AS309" s="757" t="s">
        <v>106</v>
      </c>
      <c r="AT309" s="766" t="s">
        <v>93</v>
      </c>
      <c r="AU309" s="757" t="s">
        <v>254</v>
      </c>
      <c r="AV309" s="766" t="s">
        <v>108</v>
      </c>
      <c r="AW309" s="766" t="s">
        <v>101</v>
      </c>
      <c r="AX309" s="767">
        <v>1</v>
      </c>
      <c r="AY309" s="506"/>
      <c r="AZ309" s="617"/>
      <c r="BA309" s="396"/>
      <c r="BB309" s="396"/>
      <c r="BC309" s="396"/>
      <c r="BD309" s="392"/>
      <c r="BE309" s="396"/>
      <c r="BF309" s="396"/>
    </row>
    <row r="310" spans="1:59" s="7" customFormat="1" ht="16.5" customHeight="1" x14ac:dyDescent="0.25">
      <c r="A310" s="725">
        <v>7</v>
      </c>
      <c r="B310" s="422" t="s">
        <v>622</v>
      </c>
      <c r="C310" s="395"/>
      <c r="D310" s="395"/>
      <c r="E310" s="395"/>
      <c r="F310" s="395"/>
      <c r="G310" s="395"/>
      <c r="H310" s="395"/>
      <c r="I310" s="395"/>
      <c r="J310" s="395"/>
      <c r="K310" s="395"/>
      <c r="L310" s="395"/>
      <c r="M310" s="395"/>
      <c r="N310" s="395"/>
      <c r="P310" s="396"/>
      <c r="Q310" s="397" t="str">
        <f>IF(R310="", "", _xlfn.XLOOKUP(R310, 'UHCC resource mapping'!D:D, 'UHCC resource mapping'!B:B, ""))</f>
        <v>Management of complications of cancer treatment</v>
      </c>
      <c r="R310" s="652" t="s">
        <v>231</v>
      </c>
      <c r="S310" s="396" t="str">
        <f>IF(R310="", "", _xlfn.XLOOKUP(R310, 'UHCC resource mapping'!D:D, 'UHCC resource mapping'!E:E, ""))</f>
        <v>Subcutaneous agents for neutropenia</v>
      </c>
      <c r="T310" s="392" t="s">
        <v>334</v>
      </c>
      <c r="U310" s="887"/>
      <c r="V310" s="887"/>
      <c r="W310" s="397"/>
      <c r="X310" s="397"/>
      <c r="Y310" s="397"/>
      <c r="Z310" s="396"/>
      <c r="AA310" s="396"/>
      <c r="AB310" s="392" t="str">
        <f>IF(R310="", "", _xlfn.XLOOKUP(R310, 'UHCC resource mapping'!D:D, 'UHCC resource mapping'!E:E, ""))</f>
        <v>Subcutaneous agents for neutropenia</v>
      </c>
      <c r="AC310" s="505">
        <v>0.1</v>
      </c>
      <c r="AD310" s="396"/>
      <c r="AE310" s="396"/>
      <c r="AF310" s="396"/>
      <c r="AG310" s="505">
        <v>0.2</v>
      </c>
      <c r="AH310" s="505">
        <v>0.8</v>
      </c>
      <c r="AI310" s="583" t="s">
        <v>666</v>
      </c>
      <c r="AJ310" s="583" t="s">
        <v>488</v>
      </c>
      <c r="AK310" s="610" t="s">
        <v>1627</v>
      </c>
      <c r="AL310" s="583" t="s">
        <v>435</v>
      </c>
      <c r="AM310" s="583">
        <v>90</v>
      </c>
      <c r="AN310" s="396"/>
      <c r="AO310" s="396"/>
      <c r="AP310" s="820"/>
      <c r="AQ310" s="814"/>
      <c r="AR310" s="820"/>
      <c r="AS310" s="820"/>
      <c r="AT310" s="789"/>
      <c r="AU310" s="820"/>
      <c r="AV310" s="789"/>
      <c r="AW310" s="789"/>
      <c r="AX310" s="139"/>
      <c r="AY310" s="509">
        <v>1</v>
      </c>
      <c r="AZ310" s="696" t="s">
        <v>661</v>
      </c>
      <c r="BA310" s="696" t="s">
        <v>490</v>
      </c>
      <c r="BB310" s="697" t="s">
        <v>662</v>
      </c>
      <c r="BC310" s="696" t="s">
        <v>663</v>
      </c>
      <c r="BD310" s="696" t="s">
        <v>507</v>
      </c>
      <c r="BE310" s="696" t="s">
        <v>664</v>
      </c>
      <c r="BF310" s="696">
        <v>1</v>
      </c>
      <c r="BG310" s="696">
        <v>14</v>
      </c>
    </row>
    <row r="311" spans="1:59" s="7" customFormat="1" ht="16.5" customHeight="1" x14ac:dyDescent="0.25">
      <c r="A311" s="725">
        <v>7</v>
      </c>
      <c r="B311" s="422" t="s">
        <v>622</v>
      </c>
      <c r="C311" s="395"/>
      <c r="D311" s="395"/>
      <c r="E311" s="395"/>
      <c r="F311" s="395"/>
      <c r="G311" s="395"/>
      <c r="H311" s="395"/>
      <c r="I311" s="395"/>
      <c r="J311" s="395"/>
      <c r="K311" s="395"/>
      <c r="L311" s="395"/>
      <c r="M311" s="395"/>
      <c r="N311" s="395"/>
      <c r="P311" s="396"/>
      <c r="Q311" s="397" t="str">
        <f>IF(R311="", "", _xlfn.XLOOKUP(R311, 'UHCC resource mapping'!D:D, 'UHCC resource mapping'!B:B, ""))</f>
        <v>Management of complications of cancer treatment</v>
      </c>
      <c r="R311" s="652" t="s">
        <v>231</v>
      </c>
      <c r="S311" s="396" t="str">
        <f>IF(R311="", "", _xlfn.XLOOKUP(R311, 'UHCC resource mapping'!D:D, 'UHCC resource mapping'!E:E, ""))</f>
        <v>Subcutaneous agents for neutropenia</v>
      </c>
      <c r="T311" s="392" t="s">
        <v>334</v>
      </c>
      <c r="U311" s="887"/>
      <c r="V311" s="887"/>
      <c r="W311" s="397"/>
      <c r="X311" s="397"/>
      <c r="Y311" s="397"/>
      <c r="Z311" s="396"/>
      <c r="AA311" s="396"/>
      <c r="AB311" s="392" t="str">
        <f>IF(R311="", "", _xlfn.XLOOKUP(R311, 'UHCC resource mapping'!D:D, 'UHCC resource mapping'!E:E, ""))</f>
        <v>Subcutaneous agents for neutropenia</v>
      </c>
      <c r="AC311" s="505">
        <v>0.8</v>
      </c>
      <c r="AD311" s="396"/>
      <c r="AE311" s="396"/>
      <c r="AF311" s="396"/>
      <c r="AG311" s="505">
        <v>0.2</v>
      </c>
      <c r="AH311" s="505">
        <v>0.8</v>
      </c>
      <c r="AI311" s="583" t="s">
        <v>667</v>
      </c>
      <c r="AJ311" s="583" t="s">
        <v>475</v>
      </c>
      <c r="AK311" s="583" t="s">
        <v>436</v>
      </c>
      <c r="AL311" s="583" t="s">
        <v>473</v>
      </c>
      <c r="AM311" s="583">
        <v>5</v>
      </c>
      <c r="AN311" s="396"/>
      <c r="AO311" s="396"/>
      <c r="AP311" s="820"/>
      <c r="AQ311" s="814"/>
      <c r="AR311" s="820"/>
      <c r="AS311" s="820"/>
      <c r="AT311" s="789"/>
      <c r="AU311" s="820"/>
      <c r="AV311" s="789"/>
      <c r="AW311" s="789"/>
      <c r="AX311" s="139"/>
      <c r="AY311" s="506"/>
      <c r="AZ311" s="617"/>
      <c r="BA311" s="396"/>
      <c r="BB311" s="396"/>
      <c r="BC311" s="396"/>
      <c r="BD311" s="392"/>
      <c r="BE311" s="396"/>
      <c r="BF311" s="396"/>
    </row>
    <row r="312" spans="1:59" s="7" customFormat="1" ht="16.5" customHeight="1" x14ac:dyDescent="0.25">
      <c r="A312" s="725">
        <v>7</v>
      </c>
      <c r="B312" s="422" t="s">
        <v>622</v>
      </c>
      <c r="C312" s="395"/>
      <c r="D312" s="395"/>
      <c r="E312" s="395"/>
      <c r="F312" s="395"/>
      <c r="G312" s="395"/>
      <c r="H312" s="395"/>
      <c r="I312" s="395"/>
      <c r="J312" s="395"/>
      <c r="K312" s="395"/>
      <c r="L312" s="395"/>
      <c r="M312" s="395"/>
      <c r="N312" s="395"/>
      <c r="P312" s="396"/>
      <c r="Q312" s="397" t="str">
        <f>IF(R312="", "", _xlfn.XLOOKUP(R312, 'UHCC resource mapping'!D:D, 'UHCC resource mapping'!B:B, ""))</f>
        <v>Management of complications of cancer treatment</v>
      </c>
      <c r="R312" s="652" t="s">
        <v>318</v>
      </c>
      <c r="S312" s="396" t="str">
        <f>IF(R312="", "", _xlfn.XLOOKUP(R312, 'UHCC resource mapping'!D:D, 'UHCC resource mapping'!E:E, ""))</f>
        <v>Oral analgesics</v>
      </c>
      <c r="T312" s="392" t="s">
        <v>334</v>
      </c>
      <c r="U312" s="887"/>
      <c r="V312" s="887"/>
      <c r="W312" s="397"/>
      <c r="X312" s="397"/>
      <c r="Y312" s="397"/>
      <c r="Z312" s="396"/>
      <c r="AA312" s="396"/>
      <c r="AB312" s="392" t="str">
        <f>IF(R312="", "", _xlfn.XLOOKUP(R312, 'UHCC resource mapping'!D:D, 'UHCC resource mapping'!E:E, ""))</f>
        <v>Oral analgesics</v>
      </c>
      <c r="AC312" s="505">
        <v>0.8</v>
      </c>
      <c r="AD312" s="396"/>
      <c r="AE312" s="396"/>
      <c r="AF312" s="396"/>
      <c r="AG312" s="505">
        <v>0.2</v>
      </c>
      <c r="AH312" s="505">
        <v>0.8</v>
      </c>
      <c r="AI312" s="610" t="s">
        <v>668</v>
      </c>
      <c r="AJ312" s="610" t="s">
        <v>488</v>
      </c>
      <c r="AK312" s="610" t="s">
        <v>1637</v>
      </c>
      <c r="AL312" s="610" t="s">
        <v>435</v>
      </c>
      <c r="AM312" s="610">
        <v>600</v>
      </c>
      <c r="AN312" s="396"/>
      <c r="AO312" s="396"/>
      <c r="AP312" s="617"/>
      <c r="AQ312" s="396"/>
      <c r="AR312" s="396"/>
      <c r="AS312" s="396"/>
      <c r="AT312" s="396"/>
      <c r="AU312" s="396"/>
      <c r="AV312" s="396"/>
      <c r="AW312" s="396"/>
      <c r="AX312" s="397"/>
      <c r="AY312" s="732">
        <v>1</v>
      </c>
      <c r="AZ312" s="733" t="s">
        <v>669</v>
      </c>
      <c r="BA312" s="733" t="s">
        <v>490</v>
      </c>
      <c r="BB312" s="734" t="s">
        <v>670</v>
      </c>
      <c r="BC312" s="846" t="s">
        <v>671</v>
      </c>
      <c r="BD312" s="733" t="s">
        <v>672</v>
      </c>
      <c r="BE312" s="733" t="s">
        <v>1638</v>
      </c>
      <c r="BF312" s="733">
        <v>120</v>
      </c>
    </row>
    <row r="313" spans="1:59" s="7" customFormat="1" ht="16.5" customHeight="1" x14ac:dyDescent="0.25">
      <c r="A313" s="725">
        <v>7</v>
      </c>
      <c r="B313" s="422" t="s">
        <v>622</v>
      </c>
      <c r="C313" s="395"/>
      <c r="D313" s="395"/>
      <c r="E313" s="395"/>
      <c r="F313" s="395"/>
      <c r="G313" s="395"/>
      <c r="H313" s="395"/>
      <c r="I313" s="395"/>
      <c r="J313" s="395"/>
      <c r="K313" s="395"/>
      <c r="L313" s="395"/>
      <c r="M313" s="395"/>
      <c r="N313" s="395"/>
      <c r="O313" s="189"/>
      <c r="P313" s="396"/>
      <c r="Q313" s="397" t="str">
        <f>IF(R313="", "", _xlfn.XLOOKUP(R313, 'UHCC resource mapping'!D:D, 'UHCC resource mapping'!B:B, ""))</f>
        <v>Management of complications of cancer treatment</v>
      </c>
      <c r="R313" s="394" t="s">
        <v>308</v>
      </c>
      <c r="S313" s="396" t="str">
        <f>IF(R313="", "", _xlfn.XLOOKUP(R313, 'UHCC resource mapping'!D:D, 'UHCC resource mapping'!E:E, ""))</f>
        <v>Surgical debridement of wound infection</v>
      </c>
      <c r="T313" s="392" t="s">
        <v>334</v>
      </c>
      <c r="U313" s="887"/>
      <c r="V313" s="887"/>
      <c r="W313" s="397"/>
      <c r="X313" s="398"/>
      <c r="Y313" s="397"/>
      <c r="Z313" s="396"/>
      <c r="AA313" s="396"/>
      <c r="AB313" s="392" t="str">
        <f>IF(R313="", "", _xlfn.XLOOKUP(R313, 'UHCC resource mapping'!D:D, 'UHCC resource mapping'!E:E, ""))</f>
        <v>Surgical debridement of wound infection</v>
      </c>
      <c r="AC313" s="505">
        <v>0.8</v>
      </c>
      <c r="AD313" s="396"/>
      <c r="AE313" s="396"/>
      <c r="AF313" s="396"/>
      <c r="AG313" s="505">
        <v>0.2</v>
      </c>
      <c r="AH313" s="505">
        <v>0.8</v>
      </c>
      <c r="AI313" s="583" t="s">
        <v>444</v>
      </c>
      <c r="AJ313" s="583" t="s">
        <v>445</v>
      </c>
      <c r="AK313" s="583" t="s">
        <v>436</v>
      </c>
      <c r="AL313" s="583" t="s">
        <v>473</v>
      </c>
      <c r="AM313" s="583">
        <v>2</v>
      </c>
      <c r="AN313" s="396"/>
      <c r="AO313" s="396"/>
      <c r="AP313" s="777" t="s">
        <v>263</v>
      </c>
      <c r="AQ313" s="777"/>
      <c r="AR313" s="777" t="s">
        <v>309</v>
      </c>
      <c r="AS313" s="777" t="s">
        <v>99</v>
      </c>
      <c r="AT313" s="777" t="s">
        <v>93</v>
      </c>
      <c r="AU313" s="777" t="s">
        <v>310</v>
      </c>
      <c r="AV313" s="777" t="s">
        <v>95</v>
      </c>
      <c r="AW313" s="777" t="s">
        <v>96</v>
      </c>
      <c r="AX313" s="753">
        <v>1</v>
      </c>
      <c r="AY313" s="396"/>
      <c r="AZ313" s="617"/>
      <c r="BA313" s="396"/>
      <c r="BB313" s="396"/>
      <c r="BC313" s="396"/>
      <c r="BD313" s="396"/>
      <c r="BE313" s="396"/>
      <c r="BF313" s="396"/>
    </row>
    <row r="314" spans="1:59" s="7" customFormat="1" ht="16.5" customHeight="1" x14ac:dyDescent="0.25">
      <c r="A314" s="725">
        <v>7</v>
      </c>
      <c r="B314" s="422" t="s">
        <v>622</v>
      </c>
      <c r="C314" s="395"/>
      <c r="D314" s="395"/>
      <c r="E314" s="395"/>
      <c r="F314" s="395"/>
      <c r="G314" s="395"/>
      <c r="H314" s="395"/>
      <c r="I314" s="395"/>
      <c r="J314" s="395"/>
      <c r="K314" s="395"/>
      <c r="L314" s="395"/>
      <c r="M314" s="395"/>
      <c r="N314" s="395"/>
      <c r="O314" s="240"/>
      <c r="P314" s="396"/>
      <c r="Q314" s="397" t="str">
        <f>IF(R314="", "", _xlfn.XLOOKUP(R314, 'UHCC resource mapping'!D:D, 'UHCC resource mapping'!B:B, ""))</f>
        <v>Management of complications of cancer treatment</v>
      </c>
      <c r="R314" s="394" t="s">
        <v>308</v>
      </c>
      <c r="S314" s="396" t="str">
        <f>IF(R314="", "", _xlfn.XLOOKUP(R314, 'UHCC resource mapping'!D:D, 'UHCC resource mapping'!E:E, ""))</f>
        <v>Surgical debridement of wound infection</v>
      </c>
      <c r="T314" s="392" t="s">
        <v>334</v>
      </c>
      <c r="U314" s="887"/>
      <c r="V314" s="887"/>
      <c r="W314" s="397"/>
      <c r="X314" s="398"/>
      <c r="Y314" s="397"/>
      <c r="Z314" s="396"/>
      <c r="AA314" s="396"/>
      <c r="AB314" s="392" t="str">
        <f>IF(R314="", "", _xlfn.XLOOKUP(R314, 'UHCC resource mapping'!D:D, 'UHCC resource mapping'!E:E, ""))</f>
        <v>Surgical debridement of wound infection</v>
      </c>
      <c r="AC314" s="505">
        <v>0.8</v>
      </c>
      <c r="AD314" s="396"/>
      <c r="AE314" s="396"/>
      <c r="AF314" s="396"/>
      <c r="AG314" s="505">
        <v>0.2</v>
      </c>
      <c r="AH314" s="505">
        <v>0.8</v>
      </c>
      <c r="AI314" s="583" t="s">
        <v>580</v>
      </c>
      <c r="AJ314" s="583" t="s">
        <v>469</v>
      </c>
      <c r="AK314" s="583" t="s">
        <v>436</v>
      </c>
      <c r="AL314" s="583" t="s">
        <v>473</v>
      </c>
      <c r="AM314" s="583">
        <v>3</v>
      </c>
      <c r="AN314" s="396"/>
      <c r="AO314" s="396"/>
      <c r="AP314" s="779" t="s">
        <v>263</v>
      </c>
      <c r="AQ314" s="758"/>
      <c r="AR314" s="776" t="s">
        <v>311</v>
      </c>
      <c r="AS314" s="776" t="s">
        <v>177</v>
      </c>
      <c r="AT314" s="779" t="s">
        <v>93</v>
      </c>
      <c r="AU314" s="776" t="s">
        <v>312</v>
      </c>
      <c r="AV314" s="776" t="s">
        <v>95</v>
      </c>
      <c r="AW314" s="779" t="s">
        <v>96</v>
      </c>
      <c r="AX314" s="758">
        <v>1</v>
      </c>
      <c r="AY314" s="396"/>
      <c r="AZ314" s="617"/>
      <c r="BA314" s="396"/>
      <c r="BB314" s="396"/>
      <c r="BC314" s="396"/>
      <c r="BD314" s="396"/>
      <c r="BE314" s="396"/>
      <c r="BF314" s="396"/>
    </row>
    <row r="315" spans="1:59" s="7" customFormat="1" ht="16.5" customHeight="1" x14ac:dyDescent="0.25">
      <c r="A315" s="725">
        <v>7</v>
      </c>
      <c r="B315" s="422" t="s">
        <v>622</v>
      </c>
      <c r="C315" s="395"/>
      <c r="D315" s="395"/>
      <c r="E315" s="395"/>
      <c r="F315" s="395"/>
      <c r="G315" s="395"/>
      <c r="H315" s="395"/>
      <c r="I315" s="395"/>
      <c r="J315" s="395"/>
      <c r="K315" s="395"/>
      <c r="L315" s="395"/>
      <c r="M315" s="395"/>
      <c r="N315" s="395"/>
      <c r="O315" s="240"/>
      <c r="P315" s="396"/>
      <c r="Q315" s="397" t="str">
        <f>IF(R315="", "", _xlfn.XLOOKUP(R315, 'UHCC resource mapping'!D:D, 'UHCC resource mapping'!B:B, ""))</f>
        <v>Management of complications of cancer treatment</v>
      </c>
      <c r="R315" s="394" t="s">
        <v>308</v>
      </c>
      <c r="S315" s="396" t="str">
        <f>IF(R315="", "", _xlfn.XLOOKUP(R315, 'UHCC resource mapping'!D:D, 'UHCC resource mapping'!E:E, ""))</f>
        <v>Surgical debridement of wound infection</v>
      </c>
      <c r="T315" s="392" t="s">
        <v>334</v>
      </c>
      <c r="U315" s="887"/>
      <c r="V315" s="887"/>
      <c r="W315" s="397"/>
      <c r="X315" s="398"/>
      <c r="Y315" s="397"/>
      <c r="Z315" s="396"/>
      <c r="AA315" s="396"/>
      <c r="AB315" s="392" t="str">
        <f>IF(R315="", "", _xlfn.XLOOKUP(R315, 'UHCC resource mapping'!D:D, 'UHCC resource mapping'!E:E, ""))</f>
        <v>Surgical debridement of wound infection</v>
      </c>
      <c r="AC315" s="505">
        <v>0.8</v>
      </c>
      <c r="AD315" s="396"/>
      <c r="AE315" s="396"/>
      <c r="AF315" s="396"/>
      <c r="AG315" s="505">
        <v>0.2</v>
      </c>
      <c r="AH315" s="505">
        <v>0.8</v>
      </c>
      <c r="AI315" s="583" t="s">
        <v>673</v>
      </c>
      <c r="AJ315" s="583" t="s">
        <v>465</v>
      </c>
      <c r="AK315" s="583" t="s">
        <v>436</v>
      </c>
      <c r="AL315" s="583" t="s">
        <v>473</v>
      </c>
      <c r="AM315" s="583">
        <v>3</v>
      </c>
      <c r="AN315" s="396"/>
      <c r="AO315" s="396"/>
      <c r="AP315" s="779" t="s">
        <v>263</v>
      </c>
      <c r="AQ315" s="758"/>
      <c r="AR315" s="758" t="s">
        <v>313</v>
      </c>
      <c r="AS315" s="758" t="s">
        <v>106</v>
      </c>
      <c r="AT315" s="779" t="s">
        <v>93</v>
      </c>
      <c r="AU315" s="758" t="s">
        <v>314</v>
      </c>
      <c r="AV315" s="758" t="s">
        <v>108</v>
      </c>
      <c r="AW315" s="758" t="s">
        <v>96</v>
      </c>
      <c r="AX315" s="758">
        <v>1</v>
      </c>
      <c r="AY315" s="396"/>
      <c r="AZ315" s="617"/>
      <c r="BA315" s="396"/>
      <c r="BB315" s="396"/>
      <c r="BC315" s="396"/>
      <c r="BD315" s="396"/>
      <c r="BE315" s="396"/>
      <c r="BF315" s="396"/>
    </row>
    <row r="316" spans="1:59" s="7" customFormat="1" ht="16.5" customHeight="1" x14ac:dyDescent="0.25">
      <c r="A316" s="725">
        <v>7</v>
      </c>
      <c r="B316" s="422" t="s">
        <v>622</v>
      </c>
      <c r="C316" s="395"/>
      <c r="D316" s="395"/>
      <c r="E316" s="395"/>
      <c r="F316" s="395"/>
      <c r="G316" s="395"/>
      <c r="H316" s="395"/>
      <c r="I316" s="395"/>
      <c r="J316" s="395"/>
      <c r="K316" s="395"/>
      <c r="L316" s="395"/>
      <c r="M316" s="395"/>
      <c r="N316" s="395"/>
      <c r="O316" s="240"/>
      <c r="P316" s="396"/>
      <c r="Q316" s="397" t="str">
        <f>IF(R316="", "", _xlfn.XLOOKUP(R316, 'UHCC resource mapping'!D:D, 'UHCC resource mapping'!B:B, ""))</f>
        <v>Management of complications of cancer treatment</v>
      </c>
      <c r="R316" s="394" t="s">
        <v>308</v>
      </c>
      <c r="S316" s="396" t="str">
        <f>IF(R316="", "", _xlfn.XLOOKUP(R316, 'UHCC resource mapping'!D:D, 'UHCC resource mapping'!E:E, ""))</f>
        <v>Surgical debridement of wound infection</v>
      </c>
      <c r="T316" s="392" t="s">
        <v>334</v>
      </c>
      <c r="U316" s="887"/>
      <c r="V316" s="887"/>
      <c r="W316" s="397"/>
      <c r="X316" s="398"/>
      <c r="Y316" s="397"/>
      <c r="Z316" s="396"/>
      <c r="AA316" s="396"/>
      <c r="AB316" s="392" t="str">
        <f>IF(R316="", "", _xlfn.XLOOKUP(R316, 'UHCC resource mapping'!D:D, 'UHCC resource mapping'!E:E, ""))</f>
        <v>Surgical debridement of wound infection</v>
      </c>
      <c r="AC316" s="505">
        <v>0.8</v>
      </c>
      <c r="AD316" s="396"/>
      <c r="AE316" s="396"/>
      <c r="AF316" s="396"/>
      <c r="AG316" s="505">
        <v>0.2</v>
      </c>
      <c r="AH316" s="505">
        <v>0.8</v>
      </c>
      <c r="AI316" s="671" t="s">
        <v>480</v>
      </c>
      <c r="AJ316" s="583" t="s">
        <v>475</v>
      </c>
      <c r="AK316" s="583" t="s">
        <v>436</v>
      </c>
      <c r="AL316" s="583" t="s">
        <v>473</v>
      </c>
      <c r="AM316" s="583">
        <v>3</v>
      </c>
      <c r="AN316" s="396"/>
      <c r="AO316" s="396"/>
      <c r="AP316" s="779" t="s">
        <v>263</v>
      </c>
      <c r="AQ316" s="779"/>
      <c r="AR316" s="779" t="s">
        <v>264</v>
      </c>
      <c r="AS316" s="779" t="s">
        <v>99</v>
      </c>
      <c r="AT316" s="779" t="s">
        <v>93</v>
      </c>
      <c r="AU316" s="779" t="s">
        <v>265</v>
      </c>
      <c r="AV316" s="779" t="s">
        <v>95</v>
      </c>
      <c r="AW316" s="779" t="s">
        <v>96</v>
      </c>
      <c r="AX316" s="758">
        <v>1</v>
      </c>
      <c r="AY316" s="396"/>
      <c r="AZ316" s="617"/>
      <c r="BA316" s="396"/>
      <c r="BB316" s="396"/>
      <c r="BC316" s="396"/>
      <c r="BD316" s="396"/>
      <c r="BE316" s="396"/>
      <c r="BF316" s="396"/>
    </row>
    <row r="317" spans="1:59" s="7" customFormat="1" ht="16.5" customHeight="1" x14ac:dyDescent="0.25">
      <c r="A317" s="725">
        <v>7</v>
      </c>
      <c r="B317" s="422" t="s">
        <v>622</v>
      </c>
      <c r="C317" s="395"/>
      <c r="D317" s="395"/>
      <c r="E317" s="395"/>
      <c r="F317" s="395"/>
      <c r="G317" s="395"/>
      <c r="H317" s="395"/>
      <c r="I317" s="395"/>
      <c r="J317" s="395"/>
      <c r="K317" s="395"/>
      <c r="L317" s="395"/>
      <c r="M317" s="395"/>
      <c r="N317" s="395"/>
      <c r="O317" s="240"/>
      <c r="P317" s="396"/>
      <c r="Q317" s="397" t="str">
        <f>IF(R317="", "", _xlfn.XLOOKUP(R317, 'UHCC resource mapping'!D:D, 'UHCC resource mapping'!B:B, ""))</f>
        <v>Management of complications of cancer treatment</v>
      </c>
      <c r="R317" s="394" t="s">
        <v>308</v>
      </c>
      <c r="S317" s="396" t="str">
        <f>IF(R317="", "", _xlfn.XLOOKUP(R317, 'UHCC resource mapping'!D:D, 'UHCC resource mapping'!E:E, ""))</f>
        <v>Surgical debridement of wound infection</v>
      </c>
      <c r="T317" s="392" t="s">
        <v>334</v>
      </c>
      <c r="U317" s="887"/>
      <c r="V317" s="887"/>
      <c r="W317" s="397"/>
      <c r="X317" s="398"/>
      <c r="Y317" s="397"/>
      <c r="Z317" s="396"/>
      <c r="AA317" s="396"/>
      <c r="AB317" s="392" t="str">
        <f>IF(R317="", "", _xlfn.XLOOKUP(R317, 'UHCC resource mapping'!D:D, 'UHCC resource mapping'!E:E, ""))</f>
        <v>Surgical debridement of wound infection</v>
      </c>
      <c r="AC317" s="505">
        <v>0.8</v>
      </c>
      <c r="AD317" s="396"/>
      <c r="AE317" s="396"/>
      <c r="AF317" s="396"/>
      <c r="AG317" s="505">
        <v>0.2</v>
      </c>
      <c r="AH317" s="505">
        <v>0.8</v>
      </c>
      <c r="AI317" s="583" t="s">
        <v>674</v>
      </c>
      <c r="AJ317" s="583" t="s">
        <v>469</v>
      </c>
      <c r="AK317" s="583" t="s">
        <v>436</v>
      </c>
      <c r="AL317" s="583" t="s">
        <v>473</v>
      </c>
      <c r="AM317" s="583">
        <v>15</v>
      </c>
      <c r="AN317" s="396"/>
      <c r="AO317" s="396"/>
      <c r="AP317" s="779" t="s">
        <v>263</v>
      </c>
      <c r="AQ317" s="779"/>
      <c r="AR317" s="766" t="s">
        <v>206</v>
      </c>
      <c r="AS317" s="766" t="s">
        <v>106</v>
      </c>
      <c r="AT317" s="766" t="s">
        <v>93</v>
      </c>
      <c r="AU317" s="766" t="s">
        <v>207</v>
      </c>
      <c r="AV317" s="766" t="s">
        <v>108</v>
      </c>
      <c r="AW317" s="766" t="s">
        <v>101</v>
      </c>
      <c r="AX317" s="767">
        <v>1</v>
      </c>
      <c r="AY317" s="396"/>
      <c r="AZ317" s="617"/>
      <c r="BA317" s="396"/>
      <c r="BB317" s="396"/>
      <c r="BC317" s="396"/>
      <c r="BD317" s="396"/>
      <c r="BE317" s="396"/>
      <c r="BF317" s="396"/>
    </row>
    <row r="318" spans="1:59" s="7" customFormat="1" ht="16.5" customHeight="1" x14ac:dyDescent="0.25">
      <c r="A318" s="725">
        <v>7</v>
      </c>
      <c r="B318" s="422" t="s">
        <v>622</v>
      </c>
      <c r="C318" s="395"/>
      <c r="D318" s="395"/>
      <c r="E318" s="395"/>
      <c r="F318" s="395"/>
      <c r="G318" s="395"/>
      <c r="H318" s="395"/>
      <c r="I318" s="395"/>
      <c r="J318" s="395"/>
      <c r="K318" s="395"/>
      <c r="L318" s="395"/>
      <c r="M318" s="395"/>
      <c r="N318" s="395"/>
      <c r="O318" s="240"/>
      <c r="P318" s="396"/>
      <c r="Q318" s="397" t="str">
        <f>IF(R318="", "", _xlfn.XLOOKUP(R318, 'UHCC resource mapping'!D:D, 'UHCC resource mapping'!B:B, ""))</f>
        <v>Management of complications of cancer treatment</v>
      </c>
      <c r="R318" s="394" t="s">
        <v>308</v>
      </c>
      <c r="S318" s="396" t="str">
        <f>IF(R318="", "", _xlfn.XLOOKUP(R318, 'UHCC resource mapping'!D:D, 'UHCC resource mapping'!E:E, ""))</f>
        <v>Surgical debridement of wound infection</v>
      </c>
      <c r="T318" s="392" t="s">
        <v>334</v>
      </c>
      <c r="U318" s="887"/>
      <c r="V318" s="887"/>
      <c r="W318" s="397"/>
      <c r="X318" s="398"/>
      <c r="Y318" s="397"/>
      <c r="Z318" s="396"/>
      <c r="AA318" s="396"/>
      <c r="AB318" s="392" t="str">
        <f>IF(R318="", "", _xlfn.XLOOKUP(R318, 'UHCC resource mapping'!D:D, 'UHCC resource mapping'!E:E, ""))</f>
        <v>Surgical debridement of wound infection</v>
      </c>
      <c r="AC318" s="505">
        <v>0.8</v>
      </c>
      <c r="AD318" s="396"/>
      <c r="AE318" s="396"/>
      <c r="AF318" s="396"/>
      <c r="AG318" s="505">
        <v>0.2</v>
      </c>
      <c r="AH318" s="505">
        <v>0.8</v>
      </c>
      <c r="AI318" s="583" t="s">
        <v>479</v>
      </c>
      <c r="AJ318" s="583" t="s">
        <v>469</v>
      </c>
      <c r="AK318" s="583" t="s">
        <v>436</v>
      </c>
      <c r="AL318" s="583" t="s">
        <v>473</v>
      </c>
      <c r="AM318" s="583">
        <v>5</v>
      </c>
      <c r="AN318" s="396"/>
      <c r="AO318" s="396"/>
      <c r="AX318" s="686"/>
      <c r="AY318" s="396"/>
      <c r="AZ318" s="617"/>
      <c r="BA318" s="396"/>
      <c r="BB318" s="396"/>
      <c r="BC318" s="396"/>
      <c r="BD318" s="396"/>
      <c r="BE318" s="396"/>
      <c r="BF318" s="396"/>
    </row>
    <row r="319" spans="1:59" s="7" customFormat="1" ht="16.5" customHeight="1" x14ac:dyDescent="0.25">
      <c r="A319" s="725">
        <v>7</v>
      </c>
      <c r="B319" s="422" t="s">
        <v>622</v>
      </c>
      <c r="C319" s="395"/>
      <c r="D319" s="395"/>
      <c r="E319" s="395"/>
      <c r="F319" s="395"/>
      <c r="G319" s="395"/>
      <c r="H319" s="395"/>
      <c r="I319" s="395"/>
      <c r="J319" s="395"/>
      <c r="K319" s="395"/>
      <c r="L319" s="395"/>
      <c r="M319" s="395"/>
      <c r="N319" s="395"/>
      <c r="O319" s="240"/>
      <c r="P319" s="396"/>
      <c r="Q319" s="397" t="str">
        <f>IF(R319="", "", _xlfn.XLOOKUP(R319, 'UHCC resource mapping'!D:D, 'UHCC resource mapping'!B:B, ""))</f>
        <v>Management of complications of cancer treatment</v>
      </c>
      <c r="R319" s="394" t="s">
        <v>308</v>
      </c>
      <c r="S319" s="396" t="str">
        <f>IF(R319="", "", _xlfn.XLOOKUP(R319, 'UHCC resource mapping'!D:D, 'UHCC resource mapping'!E:E, ""))</f>
        <v>Surgical debridement of wound infection</v>
      </c>
      <c r="T319" s="392" t="s">
        <v>334</v>
      </c>
      <c r="U319" s="887"/>
      <c r="V319" s="887"/>
      <c r="W319" s="397"/>
      <c r="X319" s="398"/>
      <c r="Y319" s="397"/>
      <c r="Z319" s="396"/>
      <c r="AA319" s="396"/>
      <c r="AB319" s="392" t="str">
        <f>IF(R319="", "", _xlfn.XLOOKUP(R319, 'UHCC resource mapping'!D:D, 'UHCC resource mapping'!E:E, ""))</f>
        <v>Surgical debridement of wound infection</v>
      </c>
      <c r="AC319" s="505">
        <v>0.8</v>
      </c>
      <c r="AD319" s="396"/>
      <c r="AE319" s="396"/>
      <c r="AF319" s="396"/>
      <c r="AG319" s="505">
        <v>0.2</v>
      </c>
      <c r="AH319" s="505">
        <v>0.8</v>
      </c>
      <c r="AI319" s="583" t="s">
        <v>675</v>
      </c>
      <c r="AJ319" s="583" t="s">
        <v>478</v>
      </c>
      <c r="AK319" s="583" t="s">
        <v>436</v>
      </c>
      <c r="AL319" s="583" t="s">
        <v>636</v>
      </c>
      <c r="AM319" s="583">
        <v>10</v>
      </c>
      <c r="AN319" s="396"/>
      <c r="AO319" s="396"/>
      <c r="AP319" s="617"/>
      <c r="AQ319" s="396"/>
      <c r="AR319" s="396"/>
      <c r="AS319" s="396"/>
      <c r="AT319" s="396"/>
      <c r="AU319" s="396"/>
      <c r="AV319" s="396"/>
      <c r="AW319" s="396"/>
      <c r="AX319" s="397"/>
      <c r="AY319" s="396"/>
      <c r="AZ319" s="617"/>
      <c r="BA319" s="396"/>
      <c r="BB319" s="396"/>
      <c r="BC319" s="396"/>
      <c r="BD319" s="396"/>
      <c r="BE319" s="396"/>
      <c r="BF319" s="396"/>
    </row>
    <row r="320" spans="1:59" s="491" customFormat="1" ht="16.5" customHeight="1" x14ac:dyDescent="0.25">
      <c r="A320" s="726">
        <v>7</v>
      </c>
      <c r="B320" s="497" t="s">
        <v>622</v>
      </c>
      <c r="C320" s="484"/>
      <c r="D320" s="484"/>
      <c r="E320" s="484"/>
      <c r="F320" s="484"/>
      <c r="G320" s="484"/>
      <c r="H320" s="484"/>
      <c r="I320" s="484"/>
      <c r="J320" s="484"/>
      <c r="K320" s="484"/>
      <c r="L320" s="484"/>
      <c r="M320" s="484"/>
      <c r="N320" s="484"/>
      <c r="O320" s="485"/>
      <c r="P320" s="486"/>
      <c r="Q320" s="487" t="str">
        <f>IF(R320="", "", _xlfn.XLOOKUP(R320, 'UHCC resource mapping'!D:D, 'UHCC resource mapping'!B:B, ""))</f>
        <v>Management of complications of cancer treatment</v>
      </c>
      <c r="R320" s="488" t="s">
        <v>308</v>
      </c>
      <c r="S320" s="486" t="str">
        <f>IF(R320="", "", _xlfn.XLOOKUP(R320, 'UHCC resource mapping'!D:D, 'UHCC resource mapping'!E:E, ""))</f>
        <v>Surgical debridement of wound infection</v>
      </c>
      <c r="T320" s="489" t="s">
        <v>334</v>
      </c>
      <c r="U320" s="889"/>
      <c r="V320" s="889"/>
      <c r="W320" s="487"/>
      <c r="X320" s="490"/>
      <c r="Y320" s="487"/>
      <c r="Z320" s="486"/>
      <c r="AA320" s="486"/>
      <c r="AB320" s="489" t="str">
        <f>IF(R320="", "", _xlfn.XLOOKUP(R320, 'UHCC resource mapping'!D:D, 'UHCC resource mapping'!E:E, ""))</f>
        <v>Surgical debridement of wound infection</v>
      </c>
      <c r="AC320" s="655">
        <v>0.8</v>
      </c>
      <c r="AD320" s="486"/>
      <c r="AE320" s="486"/>
      <c r="AF320" s="486"/>
      <c r="AG320" s="655">
        <v>0.2</v>
      </c>
      <c r="AH320" s="655">
        <v>0.8</v>
      </c>
      <c r="AI320" s="611" t="s">
        <v>676</v>
      </c>
      <c r="AJ320" s="611" t="s">
        <v>478</v>
      </c>
      <c r="AK320" s="611" t="s">
        <v>436</v>
      </c>
      <c r="AL320" s="611" t="s">
        <v>473</v>
      </c>
      <c r="AM320" s="611">
        <v>20</v>
      </c>
      <c r="AN320" s="486"/>
      <c r="AO320" s="486"/>
      <c r="AP320" s="618"/>
      <c r="AQ320" s="486"/>
      <c r="AR320" s="486"/>
      <c r="AS320" s="486"/>
      <c r="AT320" s="486"/>
      <c r="AU320" s="486"/>
      <c r="AV320" s="486"/>
      <c r="AW320" s="486"/>
      <c r="AX320" s="487"/>
      <c r="AY320" s="486"/>
      <c r="AZ320" s="618"/>
      <c r="BA320" s="486"/>
      <c r="BB320" s="486"/>
      <c r="BC320" s="486"/>
      <c r="BD320" s="486"/>
      <c r="BE320" s="486"/>
      <c r="BF320" s="486"/>
    </row>
    <row r="321" spans="1:58" ht="16.5" customHeight="1" x14ac:dyDescent="0.25">
      <c r="A321" s="492"/>
      <c r="B321" s="492"/>
      <c r="C321" s="492"/>
      <c r="D321" s="492"/>
      <c r="E321" s="492"/>
      <c r="F321" s="492"/>
      <c r="G321" s="492"/>
      <c r="H321" s="492"/>
      <c r="I321" s="492"/>
      <c r="J321" s="492"/>
      <c r="K321" s="492"/>
      <c r="L321" s="492"/>
      <c r="M321" s="492"/>
      <c r="N321" s="492"/>
      <c r="O321" s="493"/>
      <c r="P321" s="493"/>
      <c r="Q321" s="494" t="str">
        <f>IF(R321="", "", _xlfn.XLOOKUP(R321, 'UHCC resource mapping'!D:D, 'UHCC resource mapping'!B:B, ""))</f>
        <v/>
      </c>
      <c r="R321" s="495"/>
      <c r="S321" s="493" t="str">
        <f>IF(R321="", "", _xlfn.XLOOKUP(R321, 'UHCC resource mapping'!D:D, 'UHCC resource mapping'!E:E, ""))</f>
        <v/>
      </c>
      <c r="T321" s="493"/>
      <c r="U321" s="890"/>
      <c r="V321" s="890"/>
      <c r="W321" s="494"/>
      <c r="X321" s="494"/>
      <c r="Y321" s="494"/>
      <c r="Z321" s="493"/>
      <c r="AA321" s="493"/>
      <c r="AB321" s="493" t="str">
        <f>IF(R321="", "", _xlfn.XLOOKUP(R321, 'UHCC resource mapping'!D:D, 'UHCC resource mapping'!E:E, ""))</f>
        <v/>
      </c>
      <c r="AC321" s="493"/>
      <c r="AD321" s="493"/>
      <c r="AE321" s="493"/>
      <c r="AF321" s="493"/>
      <c r="AG321" s="493"/>
      <c r="AH321" s="493"/>
      <c r="AI321" s="493"/>
      <c r="AJ321" s="493"/>
      <c r="AK321" s="493"/>
      <c r="AL321" s="493"/>
      <c r="AM321" s="496"/>
      <c r="AN321" s="493"/>
      <c r="AO321" s="493"/>
      <c r="AP321" s="616"/>
      <c r="AQ321" s="493"/>
      <c r="AR321" s="493"/>
      <c r="AS321" s="493"/>
      <c r="AT321" s="493"/>
      <c r="AU321" s="493"/>
      <c r="AV321" s="493"/>
      <c r="AW321" s="493"/>
      <c r="AX321" s="494"/>
      <c r="AY321" s="493"/>
      <c r="AZ321" s="616"/>
      <c r="BA321" s="493"/>
      <c r="BB321" s="493"/>
      <c r="BC321" s="493"/>
      <c r="BD321" s="493"/>
      <c r="BE321" s="493"/>
      <c r="BF321" s="493"/>
    </row>
    <row r="322" spans="1:58" ht="16.5" customHeight="1" x14ac:dyDescent="0.25">
      <c r="A322" s="112"/>
      <c r="B322" s="112"/>
      <c r="C322" s="112"/>
      <c r="D322" s="112"/>
      <c r="E322" s="112"/>
      <c r="F322" s="112"/>
      <c r="G322" s="112"/>
      <c r="H322" s="112"/>
      <c r="I322" s="112"/>
      <c r="J322" s="112"/>
      <c r="K322" s="112"/>
      <c r="L322" s="112"/>
      <c r="M322" s="112"/>
      <c r="N322" s="112"/>
      <c r="O322" s="101"/>
      <c r="P322" s="101"/>
      <c r="Q322" s="102" t="str">
        <f>IF(R322="", "", _xlfn.XLOOKUP(R322, 'UHCC resource mapping'!D:D, 'UHCC resource mapping'!B:B, ""))</f>
        <v/>
      </c>
      <c r="R322" s="103"/>
      <c r="S322" s="101" t="str">
        <f>IF(R322="", "", _xlfn.XLOOKUP(R322, 'UHCC resource mapping'!D:D, 'UHCC resource mapping'!E:E, ""))</f>
        <v/>
      </c>
      <c r="T322" s="101"/>
      <c r="U322" s="891"/>
      <c r="V322" s="891"/>
      <c r="W322" s="102"/>
      <c r="X322" s="102"/>
      <c r="Y322" s="102"/>
      <c r="Z322" s="101"/>
      <c r="AA322" s="101"/>
      <c r="AB322" s="101" t="str">
        <f>IF(R322="", "", _xlfn.XLOOKUP(R322, 'UHCC resource mapping'!D:D, 'UHCC resource mapping'!E:E, ""))</f>
        <v/>
      </c>
      <c r="AC322" s="101"/>
      <c r="AD322" s="101"/>
      <c r="AE322" s="101"/>
      <c r="AF322" s="101"/>
      <c r="AG322" s="101"/>
      <c r="AH322" s="101"/>
      <c r="AI322" s="101"/>
      <c r="AJ322" s="101"/>
      <c r="AK322" s="101"/>
      <c r="AL322" s="101"/>
      <c r="AM322" s="365"/>
      <c r="AN322" s="101"/>
      <c r="AO322" s="101"/>
      <c r="AP322" s="617"/>
      <c r="AQ322" s="101"/>
      <c r="AR322" s="101"/>
      <c r="AS322" s="101"/>
      <c r="AT322" s="101"/>
      <c r="AU322" s="101"/>
      <c r="AV322" s="101"/>
      <c r="AW322" s="101"/>
      <c r="AX322" s="102"/>
      <c r="AY322" s="101"/>
      <c r="AZ322" s="617"/>
      <c r="BA322" s="101"/>
      <c r="BB322" s="101"/>
      <c r="BC322" s="101"/>
      <c r="BD322" s="101"/>
      <c r="BE322" s="101"/>
      <c r="BF322" s="101"/>
    </row>
    <row r="323" spans="1:58" ht="16.5" customHeight="1" x14ac:dyDescent="0.25">
      <c r="A323" s="112"/>
      <c r="B323" s="112"/>
      <c r="C323" s="112"/>
      <c r="D323" s="112"/>
      <c r="E323" s="112"/>
      <c r="F323" s="112"/>
      <c r="G323" s="112"/>
      <c r="H323" s="112"/>
      <c r="I323" s="112"/>
      <c r="J323" s="112"/>
      <c r="K323" s="112"/>
      <c r="L323" s="112"/>
      <c r="M323" s="112"/>
      <c r="N323" s="112"/>
      <c r="O323" s="101"/>
      <c r="P323" s="101"/>
      <c r="Q323" s="102" t="str">
        <f>IF(R323="", "", _xlfn.XLOOKUP(R323, 'UHCC resource mapping'!D:D, 'UHCC resource mapping'!B:B, ""))</f>
        <v/>
      </c>
      <c r="R323" s="103"/>
      <c r="S323" s="101" t="str">
        <f>IF(R323="", "", _xlfn.XLOOKUP(R323, 'UHCC resource mapping'!D:D, 'UHCC resource mapping'!E:E, ""))</f>
        <v/>
      </c>
      <c r="T323" s="101"/>
      <c r="U323" s="891"/>
      <c r="V323" s="891"/>
      <c r="W323" s="102"/>
      <c r="X323" s="102"/>
      <c r="Y323" s="102"/>
      <c r="Z323" s="101"/>
      <c r="AA323" s="101"/>
      <c r="AB323" s="101" t="str">
        <f>IF(R323="", "", _xlfn.XLOOKUP(R323, 'UHCC resource mapping'!D:D, 'UHCC resource mapping'!E:E, ""))</f>
        <v/>
      </c>
      <c r="AC323" s="101"/>
      <c r="AD323" s="101"/>
      <c r="AE323" s="101"/>
      <c r="AF323" s="101"/>
      <c r="AG323" s="101"/>
      <c r="AH323" s="101"/>
      <c r="AI323" s="101"/>
      <c r="AJ323" s="101"/>
      <c r="AK323" s="101"/>
      <c r="AL323" s="101"/>
      <c r="AM323" s="365"/>
      <c r="AN323" s="101"/>
      <c r="AO323" s="101"/>
      <c r="AP323" s="617"/>
      <c r="AQ323" s="101"/>
      <c r="AR323" s="101"/>
      <c r="AS323" s="101"/>
      <c r="AT323" s="101"/>
      <c r="AU323" s="101"/>
      <c r="AV323" s="101"/>
      <c r="AW323" s="101"/>
      <c r="AX323" s="102"/>
      <c r="AY323" s="101"/>
      <c r="AZ323" s="617"/>
      <c r="BA323" s="101"/>
      <c r="BB323" s="101"/>
      <c r="BC323" s="101"/>
      <c r="BD323" s="101"/>
      <c r="BE323" s="101"/>
      <c r="BF323" s="101"/>
    </row>
    <row r="324" spans="1:58" ht="16.5" customHeight="1" x14ac:dyDescent="0.25">
      <c r="A324" s="112"/>
      <c r="B324" s="112"/>
      <c r="C324" s="112"/>
      <c r="D324" s="112"/>
      <c r="E324" s="112"/>
      <c r="F324" s="112"/>
      <c r="G324" s="112"/>
      <c r="H324" s="112"/>
      <c r="I324" s="112"/>
      <c r="J324" s="112"/>
      <c r="K324" s="112"/>
      <c r="L324" s="112"/>
      <c r="M324" s="112"/>
      <c r="N324" s="112"/>
      <c r="O324" s="101"/>
      <c r="P324" s="101"/>
      <c r="Q324" s="102" t="str">
        <f>IF(R324="", "", _xlfn.XLOOKUP(R324, 'UHCC resource mapping'!D:D, 'UHCC resource mapping'!B:B, ""))</f>
        <v/>
      </c>
      <c r="R324" s="103"/>
      <c r="S324" s="101" t="str">
        <f>IF(R324="", "", _xlfn.XLOOKUP(R324, 'UHCC resource mapping'!D:D, 'UHCC resource mapping'!E:E, ""))</f>
        <v/>
      </c>
      <c r="T324" s="101"/>
      <c r="U324" s="891"/>
      <c r="V324" s="891"/>
      <c r="W324" s="102"/>
      <c r="X324" s="102"/>
      <c r="Y324" s="102"/>
      <c r="Z324" s="101"/>
      <c r="AA324" s="101"/>
      <c r="AB324" s="101" t="str">
        <f>IF(R324="", "", _xlfn.XLOOKUP(R324, 'UHCC resource mapping'!D:D, 'UHCC resource mapping'!E:E, ""))</f>
        <v/>
      </c>
      <c r="AC324" s="101"/>
      <c r="AD324" s="101"/>
      <c r="AE324" s="101"/>
      <c r="AF324" s="101"/>
      <c r="AG324" s="101"/>
      <c r="AH324" s="101"/>
      <c r="AI324" s="101"/>
      <c r="AJ324" s="101"/>
      <c r="AK324" s="101"/>
      <c r="AL324" s="101"/>
      <c r="AM324" s="365"/>
      <c r="AN324" s="101"/>
      <c r="AO324" s="101"/>
      <c r="AP324" s="617"/>
      <c r="AQ324" s="101"/>
      <c r="AR324" s="101"/>
      <c r="AS324" s="101"/>
      <c r="AT324" s="101"/>
      <c r="AU324" s="101"/>
      <c r="AV324" s="101"/>
      <c r="AW324" s="101"/>
      <c r="AX324" s="102"/>
      <c r="AY324" s="101"/>
      <c r="AZ324" s="617"/>
      <c r="BA324" s="101"/>
      <c r="BB324" s="101"/>
      <c r="BC324" s="101"/>
      <c r="BD324" s="101"/>
      <c r="BE324" s="101"/>
      <c r="BF324" s="101"/>
    </row>
    <row r="325" spans="1:58" ht="16.5" customHeight="1" x14ac:dyDescent="0.25">
      <c r="A325" s="112"/>
      <c r="B325" s="112"/>
      <c r="C325" s="112"/>
      <c r="D325" s="112"/>
      <c r="E325" s="112"/>
      <c r="F325" s="112"/>
      <c r="G325" s="112"/>
      <c r="H325" s="112"/>
      <c r="I325" s="112"/>
      <c r="J325" s="112"/>
      <c r="K325" s="112"/>
      <c r="L325" s="112"/>
      <c r="M325" s="112"/>
      <c r="N325" s="112"/>
      <c r="O325" s="101"/>
      <c r="P325" s="101"/>
      <c r="Q325" s="102" t="str">
        <f>IF(R325="", "", _xlfn.XLOOKUP(R325, 'UHCC resource mapping'!D:D, 'UHCC resource mapping'!B:B, ""))</f>
        <v/>
      </c>
      <c r="R325" s="103"/>
      <c r="S325" s="101" t="str">
        <f>IF(R325="", "", _xlfn.XLOOKUP(R325, 'UHCC resource mapping'!D:D, 'UHCC resource mapping'!E:E, ""))</f>
        <v/>
      </c>
      <c r="T325" s="101"/>
      <c r="U325" s="891"/>
      <c r="V325" s="891"/>
      <c r="W325" s="102"/>
      <c r="X325" s="102"/>
      <c r="Y325" s="102"/>
      <c r="Z325" s="101"/>
      <c r="AA325" s="101"/>
      <c r="AB325" s="101" t="str">
        <f>IF(R325="", "", _xlfn.XLOOKUP(R325, 'UHCC resource mapping'!D:D, 'UHCC resource mapping'!E:E, ""))</f>
        <v/>
      </c>
      <c r="AC325" s="101"/>
      <c r="AD325" s="101"/>
      <c r="AE325" s="101"/>
      <c r="AF325" s="101"/>
      <c r="AG325" s="101"/>
      <c r="AH325" s="101"/>
      <c r="AI325" s="101"/>
      <c r="AJ325" s="101"/>
      <c r="AK325" s="101"/>
      <c r="AL325" s="101"/>
      <c r="AM325" s="365"/>
      <c r="AN325" s="101"/>
      <c r="AO325" s="101"/>
      <c r="AP325" s="617"/>
      <c r="AQ325" s="101"/>
      <c r="AR325" s="101"/>
      <c r="AS325" s="101"/>
      <c r="AT325" s="101"/>
      <c r="AU325" s="101"/>
      <c r="AV325" s="101"/>
      <c r="AW325" s="101"/>
      <c r="AX325" s="102"/>
      <c r="AY325" s="101"/>
      <c r="AZ325" s="617"/>
      <c r="BA325" s="101"/>
      <c r="BB325" s="101"/>
      <c r="BC325" s="101"/>
      <c r="BD325" s="101"/>
      <c r="BE325" s="101"/>
      <c r="BF325" s="101"/>
    </row>
    <row r="326" spans="1:58" ht="16.5" customHeight="1" x14ac:dyDescent="0.25">
      <c r="A326" s="112"/>
      <c r="B326" s="112"/>
      <c r="C326" s="112"/>
      <c r="D326" s="112"/>
      <c r="E326" s="112"/>
      <c r="F326" s="112"/>
      <c r="G326" s="112"/>
      <c r="H326" s="112"/>
      <c r="I326" s="112"/>
      <c r="J326" s="112"/>
      <c r="K326" s="112"/>
      <c r="L326" s="112"/>
      <c r="M326" s="112"/>
      <c r="N326" s="112"/>
      <c r="O326" s="101"/>
      <c r="P326" s="101"/>
      <c r="Q326" s="102" t="str">
        <f>IF(R326="", "", _xlfn.XLOOKUP(R326, 'UHCC resource mapping'!D:D, 'UHCC resource mapping'!B:B, ""))</f>
        <v/>
      </c>
      <c r="R326" s="103"/>
      <c r="S326" s="101" t="str">
        <f>IF(R326="", "", _xlfn.XLOOKUP(R326, 'UHCC resource mapping'!D:D, 'UHCC resource mapping'!E:E, ""))</f>
        <v/>
      </c>
      <c r="T326" s="101"/>
      <c r="U326" s="891"/>
      <c r="V326" s="891"/>
      <c r="W326" s="102"/>
      <c r="X326" s="102"/>
      <c r="Y326" s="102"/>
      <c r="Z326" s="101"/>
      <c r="AA326" s="101"/>
      <c r="AB326" s="101" t="str">
        <f>IF(R326="", "", _xlfn.XLOOKUP(R326, 'UHCC resource mapping'!D:D, 'UHCC resource mapping'!E:E, ""))</f>
        <v/>
      </c>
      <c r="AC326" s="101"/>
      <c r="AD326" s="101"/>
      <c r="AE326" s="101"/>
      <c r="AF326" s="101"/>
      <c r="AG326" s="101"/>
      <c r="AH326" s="101"/>
      <c r="AI326" s="101"/>
      <c r="AJ326" s="101"/>
      <c r="AK326" s="101"/>
      <c r="AL326" s="101"/>
      <c r="AM326" s="365"/>
      <c r="AN326" s="101"/>
      <c r="AO326" s="101"/>
      <c r="AP326" s="617"/>
      <c r="AQ326" s="101"/>
      <c r="AR326" s="101"/>
      <c r="AS326" s="101"/>
      <c r="AT326" s="101"/>
      <c r="AU326" s="101"/>
      <c r="AV326" s="101"/>
      <c r="AW326" s="101"/>
      <c r="AX326" s="102"/>
      <c r="AY326" s="101"/>
      <c r="AZ326" s="617"/>
      <c r="BA326" s="101"/>
      <c r="BB326" s="101"/>
      <c r="BC326" s="101"/>
      <c r="BD326" s="101"/>
      <c r="BE326" s="101"/>
      <c r="BF326" s="101"/>
    </row>
    <row r="327" spans="1:58" ht="16.5" customHeight="1" x14ac:dyDescent="0.25">
      <c r="A327" s="112"/>
      <c r="B327" s="112"/>
      <c r="C327" s="112"/>
      <c r="D327" s="112"/>
      <c r="E327" s="112"/>
      <c r="F327" s="112"/>
      <c r="G327" s="112"/>
      <c r="H327" s="112"/>
      <c r="I327" s="112"/>
      <c r="J327" s="112"/>
      <c r="K327" s="112"/>
      <c r="L327" s="112"/>
      <c r="M327" s="112"/>
      <c r="N327" s="112"/>
      <c r="O327" s="101"/>
      <c r="P327" s="101"/>
      <c r="Q327" s="102" t="str">
        <f>IF(R327="", "", _xlfn.XLOOKUP(R327, 'UHCC resource mapping'!D:D, 'UHCC resource mapping'!B:B, ""))</f>
        <v/>
      </c>
      <c r="R327" s="103"/>
      <c r="S327" s="101" t="str">
        <f>IF(R327="", "", _xlfn.XLOOKUP(R327, 'UHCC resource mapping'!D:D, 'UHCC resource mapping'!E:E, ""))</f>
        <v/>
      </c>
      <c r="T327" s="101"/>
      <c r="U327" s="891"/>
      <c r="V327" s="891"/>
      <c r="W327" s="102"/>
      <c r="X327" s="102"/>
      <c r="Y327" s="102"/>
      <c r="Z327" s="101"/>
      <c r="AA327" s="101"/>
      <c r="AB327" s="101" t="str">
        <f>IF(R327="", "", _xlfn.XLOOKUP(R327, 'UHCC resource mapping'!D:D, 'UHCC resource mapping'!E:E, ""))</f>
        <v/>
      </c>
      <c r="AC327" s="101"/>
      <c r="AD327" s="101"/>
      <c r="AE327" s="101"/>
      <c r="AF327" s="101"/>
      <c r="AG327" s="101"/>
      <c r="AH327" s="101"/>
      <c r="AI327" s="101"/>
      <c r="AJ327" s="101"/>
      <c r="AK327" s="101"/>
      <c r="AL327" s="101"/>
      <c r="AM327" s="365"/>
      <c r="AN327" s="101"/>
      <c r="AO327" s="101"/>
      <c r="AP327" s="617"/>
      <c r="AQ327" s="101"/>
      <c r="AR327" s="101"/>
      <c r="AS327" s="101"/>
      <c r="AT327" s="101"/>
      <c r="AU327" s="101"/>
      <c r="AV327" s="101"/>
      <c r="AW327" s="101"/>
      <c r="AX327" s="102"/>
      <c r="AY327" s="101"/>
      <c r="AZ327" s="617"/>
      <c r="BA327" s="101"/>
      <c r="BB327" s="101"/>
      <c r="BC327" s="101"/>
      <c r="BD327" s="101"/>
      <c r="BE327" s="101"/>
      <c r="BF327" s="101"/>
    </row>
    <row r="328" spans="1:58" ht="16.5" customHeight="1" x14ac:dyDescent="0.25">
      <c r="A328" s="112"/>
      <c r="B328" s="112"/>
      <c r="C328" s="112"/>
      <c r="D328" s="112"/>
      <c r="E328" s="112"/>
      <c r="F328" s="112"/>
      <c r="G328" s="112"/>
      <c r="H328" s="112"/>
      <c r="I328" s="112"/>
      <c r="J328" s="112"/>
      <c r="K328" s="112"/>
      <c r="L328" s="112"/>
      <c r="M328" s="112"/>
      <c r="N328" s="112"/>
      <c r="O328" s="101"/>
      <c r="P328" s="101"/>
      <c r="Q328" s="102" t="str">
        <f>IF(R328="", "", _xlfn.XLOOKUP(R328, 'UHCC resource mapping'!D:D, 'UHCC resource mapping'!B:B, ""))</f>
        <v/>
      </c>
      <c r="R328" s="103"/>
      <c r="S328" s="101" t="str">
        <f>IF(R328="", "", _xlfn.XLOOKUP(R328, 'UHCC resource mapping'!D:D, 'UHCC resource mapping'!E:E, ""))</f>
        <v/>
      </c>
      <c r="T328" s="101"/>
      <c r="U328" s="891"/>
      <c r="V328" s="891"/>
      <c r="W328" s="102"/>
      <c r="X328" s="102"/>
      <c r="Y328" s="102"/>
      <c r="Z328" s="101"/>
      <c r="AA328" s="101"/>
      <c r="AB328" s="101" t="str">
        <f>IF(R328="", "", _xlfn.XLOOKUP(R328, 'UHCC resource mapping'!D:D, 'UHCC resource mapping'!E:E, ""))</f>
        <v/>
      </c>
      <c r="AC328" s="101"/>
      <c r="AD328" s="101"/>
      <c r="AE328" s="101"/>
      <c r="AF328" s="101"/>
      <c r="AG328" s="101"/>
      <c r="AH328" s="101"/>
      <c r="AI328" s="101"/>
      <c r="AJ328" s="101"/>
      <c r="AK328" s="101"/>
      <c r="AL328" s="101"/>
      <c r="AM328" s="365"/>
      <c r="AN328" s="101"/>
      <c r="AO328" s="101"/>
      <c r="AP328" s="617"/>
      <c r="AQ328" s="101"/>
      <c r="AR328" s="101"/>
      <c r="AS328" s="101"/>
      <c r="AT328" s="101"/>
      <c r="AU328" s="101"/>
      <c r="AV328" s="101"/>
      <c r="AW328" s="101"/>
      <c r="AX328" s="102"/>
      <c r="AY328" s="101"/>
      <c r="AZ328" s="617"/>
      <c r="BA328" s="101"/>
      <c r="BB328" s="101"/>
      <c r="BC328" s="101"/>
      <c r="BD328" s="101"/>
      <c r="BE328" s="101"/>
      <c r="BF328" s="101"/>
    </row>
    <row r="329" spans="1:58" ht="16.5" customHeight="1" x14ac:dyDescent="0.25">
      <c r="A329" s="112"/>
      <c r="B329" s="112"/>
      <c r="C329" s="112"/>
      <c r="D329" s="112"/>
      <c r="E329" s="112"/>
      <c r="F329" s="112"/>
      <c r="G329" s="112"/>
      <c r="H329" s="112"/>
      <c r="I329" s="112"/>
      <c r="J329" s="112"/>
      <c r="K329" s="112"/>
      <c r="L329" s="112"/>
      <c r="M329" s="112"/>
      <c r="N329" s="112"/>
      <c r="O329" s="101"/>
      <c r="P329" s="101"/>
      <c r="Q329" s="102" t="str">
        <f>IF(R329="", "", _xlfn.XLOOKUP(R329, 'UHCC resource mapping'!D:D, 'UHCC resource mapping'!B:B, ""))</f>
        <v/>
      </c>
      <c r="R329" s="103"/>
      <c r="S329" s="101" t="str">
        <f>IF(R329="", "", _xlfn.XLOOKUP(R329, 'UHCC resource mapping'!D:D, 'UHCC resource mapping'!E:E, ""))</f>
        <v/>
      </c>
      <c r="T329" s="101"/>
      <c r="U329" s="891"/>
      <c r="V329" s="891"/>
      <c r="W329" s="102"/>
      <c r="X329" s="102"/>
      <c r="Y329" s="102"/>
      <c r="Z329" s="101"/>
      <c r="AA329" s="101"/>
      <c r="AB329" s="101" t="str">
        <f>IF(R329="", "", _xlfn.XLOOKUP(R329, 'UHCC resource mapping'!D:D, 'UHCC resource mapping'!E:E, ""))</f>
        <v/>
      </c>
      <c r="AC329" s="101"/>
      <c r="AD329" s="101"/>
      <c r="AE329" s="101"/>
      <c r="AF329" s="101"/>
      <c r="AG329" s="101"/>
      <c r="AH329" s="101"/>
      <c r="AI329" s="101"/>
      <c r="AJ329" s="101"/>
      <c r="AK329" s="101"/>
      <c r="AL329" s="101"/>
      <c r="AM329" s="365"/>
      <c r="AN329" s="101"/>
      <c r="AO329" s="101"/>
      <c r="AP329" s="617"/>
      <c r="AQ329" s="101"/>
      <c r="AR329" s="101"/>
      <c r="AS329" s="101"/>
      <c r="AT329" s="101"/>
      <c r="AU329" s="101"/>
      <c r="AV329" s="101"/>
      <c r="AW329" s="101"/>
      <c r="AX329" s="102"/>
      <c r="AY329" s="101"/>
      <c r="AZ329" s="617"/>
      <c r="BA329" s="101"/>
      <c r="BB329" s="101"/>
      <c r="BC329" s="101"/>
      <c r="BD329" s="101"/>
      <c r="BE329" s="101"/>
      <c r="BF329" s="101"/>
    </row>
    <row r="330" spans="1:58" ht="16.5" customHeight="1" x14ac:dyDescent="0.25">
      <c r="A330" s="112"/>
      <c r="B330" s="112"/>
      <c r="C330" s="112"/>
      <c r="D330" s="112"/>
      <c r="E330" s="112"/>
      <c r="F330" s="112"/>
      <c r="G330" s="112"/>
      <c r="H330" s="112"/>
      <c r="I330" s="112"/>
      <c r="J330" s="112"/>
      <c r="K330" s="112"/>
      <c r="L330" s="112"/>
      <c r="M330" s="112"/>
      <c r="N330" s="112"/>
      <c r="O330" s="101"/>
      <c r="P330" s="101"/>
      <c r="Q330" s="102" t="str">
        <f>IF(R330="", "", _xlfn.XLOOKUP(R330, 'UHCC resource mapping'!D:D, 'UHCC resource mapping'!B:B, ""))</f>
        <v/>
      </c>
      <c r="R330" s="103"/>
      <c r="S330" s="101" t="str">
        <f>IF(R330="", "", _xlfn.XLOOKUP(R330, 'UHCC resource mapping'!D:D, 'UHCC resource mapping'!E:E, ""))</f>
        <v/>
      </c>
      <c r="T330" s="101"/>
      <c r="U330" s="891"/>
      <c r="V330" s="891"/>
      <c r="W330" s="102"/>
      <c r="X330" s="102"/>
      <c r="Y330" s="102"/>
      <c r="Z330" s="101"/>
      <c r="AA330" s="101"/>
      <c r="AB330" s="101" t="str">
        <f>IF(R330="", "", _xlfn.XLOOKUP(R330, 'UHCC resource mapping'!D:D, 'UHCC resource mapping'!E:E, ""))</f>
        <v/>
      </c>
      <c r="AC330" s="101"/>
      <c r="AD330" s="101"/>
      <c r="AE330" s="101"/>
      <c r="AF330" s="101"/>
      <c r="AG330" s="101"/>
      <c r="AH330" s="101"/>
      <c r="AI330" s="101"/>
      <c r="AJ330" s="101"/>
      <c r="AK330" s="101"/>
      <c r="AL330" s="101"/>
      <c r="AM330" s="365"/>
      <c r="AN330" s="101"/>
      <c r="AO330" s="101"/>
      <c r="AP330" s="617"/>
      <c r="AQ330" s="101"/>
      <c r="AR330" s="101"/>
      <c r="AS330" s="101"/>
      <c r="AT330" s="101"/>
      <c r="AU330" s="101"/>
      <c r="AV330" s="101"/>
      <c r="AW330" s="101"/>
      <c r="AX330" s="102"/>
      <c r="AY330" s="101"/>
      <c r="AZ330" s="617"/>
      <c r="BA330" s="101"/>
      <c r="BB330" s="101"/>
      <c r="BC330" s="101"/>
      <c r="BD330" s="101"/>
      <c r="BE330" s="101"/>
      <c r="BF330" s="101"/>
    </row>
    <row r="331" spans="1:58" ht="16.5" customHeight="1" x14ac:dyDescent="0.25">
      <c r="A331" s="112"/>
      <c r="B331" s="112"/>
      <c r="C331" s="112"/>
      <c r="D331" s="112"/>
      <c r="E331" s="112"/>
      <c r="F331" s="112"/>
      <c r="G331" s="112"/>
      <c r="H331" s="112"/>
      <c r="I331" s="112"/>
      <c r="J331" s="112"/>
      <c r="K331" s="112"/>
      <c r="L331" s="112"/>
      <c r="M331" s="112"/>
      <c r="N331" s="112"/>
      <c r="O331" s="101"/>
      <c r="P331" s="101"/>
      <c r="Q331" s="102" t="str">
        <f>IF(R331="", "", _xlfn.XLOOKUP(R331, 'UHCC resource mapping'!D:D, 'UHCC resource mapping'!B:B, ""))</f>
        <v/>
      </c>
      <c r="R331" s="103"/>
      <c r="S331" s="101" t="str">
        <f>IF(R331="", "", _xlfn.XLOOKUP(R331, 'UHCC resource mapping'!D:D, 'UHCC resource mapping'!E:E, ""))</f>
        <v/>
      </c>
      <c r="T331" s="101"/>
      <c r="U331" s="891"/>
      <c r="V331" s="891"/>
      <c r="W331" s="102"/>
      <c r="X331" s="102"/>
      <c r="Y331" s="102"/>
      <c r="Z331" s="101"/>
      <c r="AA331" s="101"/>
      <c r="AB331" s="101" t="str">
        <f>IF(R331="", "", _xlfn.XLOOKUP(R331, 'UHCC resource mapping'!D:D, 'UHCC resource mapping'!E:E, ""))</f>
        <v/>
      </c>
      <c r="AC331" s="101"/>
      <c r="AD331" s="101"/>
      <c r="AE331" s="101"/>
      <c r="AF331" s="101"/>
      <c r="AG331" s="101"/>
      <c r="AH331" s="101"/>
      <c r="AI331" s="101"/>
      <c r="AJ331" s="101"/>
      <c r="AK331" s="101"/>
      <c r="AL331" s="101"/>
      <c r="AM331" s="365"/>
      <c r="AN331" s="101"/>
      <c r="AO331" s="101"/>
      <c r="AP331" s="617"/>
      <c r="AQ331" s="101"/>
      <c r="AR331" s="101"/>
      <c r="AS331" s="101"/>
      <c r="AT331" s="101"/>
      <c r="AU331" s="101"/>
      <c r="AV331" s="101"/>
      <c r="AW331" s="101"/>
      <c r="AX331" s="102"/>
      <c r="AY331" s="101"/>
      <c r="AZ331" s="617"/>
      <c r="BA331" s="101"/>
      <c r="BB331" s="101"/>
      <c r="BC331" s="101"/>
      <c r="BD331" s="101"/>
      <c r="BE331" s="101"/>
      <c r="BF331" s="101"/>
    </row>
    <row r="332" spans="1:58" ht="16.5" customHeight="1" x14ac:dyDescent="0.25">
      <c r="A332" s="112"/>
      <c r="B332" s="112"/>
      <c r="C332" s="112"/>
      <c r="D332" s="112"/>
      <c r="E332" s="112"/>
      <c r="F332" s="112"/>
      <c r="G332" s="112"/>
      <c r="H332" s="112"/>
      <c r="I332" s="112"/>
      <c r="J332" s="112"/>
      <c r="K332" s="112"/>
      <c r="L332" s="112"/>
      <c r="M332" s="112"/>
      <c r="N332" s="112"/>
      <c r="O332" s="101"/>
      <c r="P332" s="101"/>
      <c r="Q332" s="102" t="str">
        <f>IF(R332="", "", _xlfn.XLOOKUP(R332, 'UHCC resource mapping'!D:D, 'UHCC resource mapping'!B:B, ""))</f>
        <v/>
      </c>
      <c r="R332" s="103"/>
      <c r="S332" s="101" t="str">
        <f>IF(R332="", "", _xlfn.XLOOKUP(R332, 'UHCC resource mapping'!D:D, 'UHCC resource mapping'!E:E, ""))</f>
        <v/>
      </c>
      <c r="T332" s="101"/>
      <c r="U332" s="891"/>
      <c r="V332" s="891"/>
      <c r="W332" s="102"/>
      <c r="X332" s="102"/>
      <c r="Y332" s="102"/>
      <c r="Z332" s="101"/>
      <c r="AA332" s="101"/>
      <c r="AB332" s="101" t="str">
        <f>IF(R332="", "", _xlfn.XLOOKUP(R332, 'UHCC resource mapping'!D:D, 'UHCC resource mapping'!E:E, ""))</f>
        <v/>
      </c>
      <c r="AC332" s="101"/>
      <c r="AD332" s="101"/>
      <c r="AE332" s="101"/>
      <c r="AF332" s="101"/>
      <c r="AG332" s="101"/>
      <c r="AH332" s="101"/>
      <c r="AI332" s="101"/>
      <c r="AJ332" s="101"/>
      <c r="AK332" s="101"/>
      <c r="AL332" s="101"/>
      <c r="AM332" s="365"/>
      <c r="AN332" s="101"/>
      <c r="AO332" s="101"/>
      <c r="AP332" s="617"/>
      <c r="AQ332" s="101"/>
      <c r="AR332" s="101"/>
      <c r="AS332" s="101"/>
      <c r="AT332" s="101"/>
      <c r="AU332" s="101"/>
      <c r="AV332" s="101"/>
      <c r="AW332" s="101"/>
      <c r="AX332" s="102"/>
      <c r="AY332" s="101"/>
      <c r="AZ332" s="617"/>
      <c r="BA332" s="101"/>
      <c r="BB332" s="101"/>
      <c r="BC332" s="101"/>
      <c r="BD332" s="101"/>
      <c r="BE332" s="101"/>
      <c r="BF332" s="101"/>
    </row>
    <row r="333" spans="1:58" ht="16.5" customHeight="1" x14ac:dyDescent="0.25">
      <c r="A333" s="112"/>
      <c r="B333" s="112"/>
      <c r="C333" s="112"/>
      <c r="D333" s="112"/>
      <c r="E333" s="112"/>
      <c r="F333" s="112"/>
      <c r="G333" s="112"/>
      <c r="H333" s="112"/>
      <c r="I333" s="112"/>
      <c r="J333" s="112"/>
      <c r="K333" s="112"/>
      <c r="L333" s="112"/>
      <c r="M333" s="112"/>
      <c r="N333" s="112"/>
      <c r="O333" s="101"/>
      <c r="P333" s="101"/>
      <c r="Q333" s="102" t="str">
        <f>IF(R333="", "", _xlfn.XLOOKUP(R333, 'UHCC resource mapping'!D:D, 'UHCC resource mapping'!B:B, ""))</f>
        <v/>
      </c>
      <c r="R333" s="103"/>
      <c r="S333" s="101" t="str">
        <f>IF(R333="", "", _xlfn.XLOOKUP(R333, 'UHCC resource mapping'!D:D, 'UHCC resource mapping'!E:E, ""))</f>
        <v/>
      </c>
      <c r="T333" s="101"/>
      <c r="U333" s="891"/>
      <c r="V333" s="891"/>
      <c r="W333" s="102"/>
      <c r="X333" s="102"/>
      <c r="Y333" s="102"/>
      <c r="Z333" s="101"/>
      <c r="AA333" s="101"/>
      <c r="AB333" s="101" t="str">
        <f>IF(R333="", "", _xlfn.XLOOKUP(R333, 'UHCC resource mapping'!D:D, 'UHCC resource mapping'!E:E, ""))</f>
        <v/>
      </c>
      <c r="AC333" s="101"/>
      <c r="AD333" s="101"/>
      <c r="AE333" s="101"/>
      <c r="AF333" s="101"/>
      <c r="AG333" s="101"/>
      <c r="AH333" s="101"/>
      <c r="AI333" s="101"/>
      <c r="AJ333" s="101"/>
      <c r="AK333" s="101"/>
      <c r="AL333" s="101"/>
      <c r="AM333" s="365"/>
      <c r="AN333" s="101"/>
      <c r="AO333" s="101"/>
      <c r="AP333" s="617"/>
      <c r="AQ333" s="101"/>
      <c r="AR333" s="101"/>
      <c r="AS333" s="101"/>
      <c r="AT333" s="101"/>
      <c r="AU333" s="101"/>
      <c r="AV333" s="101"/>
      <c r="AW333" s="101"/>
      <c r="AX333" s="102"/>
      <c r="AY333" s="101"/>
      <c r="AZ333" s="617"/>
      <c r="BA333" s="101"/>
      <c r="BB333" s="101"/>
      <c r="BC333" s="101"/>
      <c r="BD333" s="101"/>
      <c r="BE333" s="101"/>
      <c r="BF333" s="101"/>
    </row>
    <row r="334" spans="1:58" ht="16.5" customHeight="1" x14ac:dyDescent="0.25">
      <c r="A334" s="112"/>
      <c r="B334" s="112"/>
      <c r="C334" s="112"/>
      <c r="D334" s="112"/>
      <c r="E334" s="112"/>
      <c r="F334" s="112"/>
      <c r="G334" s="112"/>
      <c r="H334" s="112"/>
      <c r="I334" s="112"/>
      <c r="J334" s="112"/>
      <c r="K334" s="112"/>
      <c r="L334" s="112"/>
      <c r="M334" s="112"/>
      <c r="N334" s="112"/>
      <c r="O334" s="101"/>
      <c r="P334" s="101"/>
      <c r="Q334" s="102" t="str">
        <f>IF(R334="", "", _xlfn.XLOOKUP(R334, 'UHCC resource mapping'!D:D, 'UHCC resource mapping'!B:B, ""))</f>
        <v/>
      </c>
      <c r="R334" s="103"/>
      <c r="S334" s="101" t="str">
        <f>IF(R334="", "", _xlfn.XLOOKUP(R334, 'UHCC resource mapping'!D:D, 'UHCC resource mapping'!E:E, ""))</f>
        <v/>
      </c>
      <c r="T334" s="101"/>
      <c r="U334" s="891"/>
      <c r="V334" s="891"/>
      <c r="W334" s="102"/>
      <c r="X334" s="102"/>
      <c r="Y334" s="102"/>
      <c r="Z334" s="101"/>
      <c r="AA334" s="101"/>
      <c r="AB334" s="101" t="str">
        <f>IF(R334="", "", _xlfn.XLOOKUP(R334, 'UHCC resource mapping'!D:D, 'UHCC resource mapping'!E:E, ""))</f>
        <v/>
      </c>
      <c r="AC334" s="101"/>
      <c r="AD334" s="101"/>
      <c r="AE334" s="101"/>
      <c r="AF334" s="101"/>
      <c r="AG334" s="101"/>
      <c r="AH334" s="101"/>
      <c r="AI334" s="101"/>
      <c r="AJ334" s="101"/>
      <c r="AK334" s="101"/>
      <c r="AL334" s="101"/>
      <c r="AM334" s="365"/>
      <c r="AN334" s="101"/>
      <c r="AO334" s="101"/>
      <c r="AP334" s="617"/>
      <c r="AQ334" s="101"/>
      <c r="AR334" s="101"/>
      <c r="AS334" s="101"/>
      <c r="AT334" s="101"/>
      <c r="AU334" s="101"/>
      <c r="AV334" s="101"/>
      <c r="AW334" s="101"/>
      <c r="AX334" s="102"/>
      <c r="AY334" s="101"/>
      <c r="AZ334" s="617"/>
      <c r="BA334" s="101"/>
      <c r="BB334" s="101"/>
      <c r="BC334" s="101"/>
      <c r="BD334" s="101"/>
      <c r="BE334" s="101"/>
      <c r="BF334" s="101"/>
    </row>
    <row r="335" spans="1:58" ht="16.5" customHeight="1" x14ac:dyDescent="0.25">
      <c r="A335" s="112"/>
      <c r="B335" s="112"/>
      <c r="C335" s="112"/>
      <c r="D335" s="112"/>
      <c r="E335" s="112"/>
      <c r="F335" s="112"/>
      <c r="G335" s="112"/>
      <c r="H335" s="112"/>
      <c r="I335" s="112"/>
      <c r="J335" s="112"/>
      <c r="K335" s="112"/>
      <c r="L335" s="112"/>
      <c r="M335" s="112"/>
      <c r="N335" s="112"/>
      <c r="O335" s="101"/>
      <c r="P335" s="101"/>
      <c r="Q335" s="102" t="str">
        <f>IF(R335="", "", _xlfn.XLOOKUP(R335, 'UHCC resource mapping'!D:D, 'UHCC resource mapping'!B:B, ""))</f>
        <v/>
      </c>
      <c r="R335" s="103"/>
      <c r="S335" s="101" t="str">
        <f>IF(R335="", "", _xlfn.XLOOKUP(R335, 'UHCC resource mapping'!D:D, 'UHCC resource mapping'!E:E, ""))</f>
        <v/>
      </c>
      <c r="T335" s="101"/>
      <c r="U335" s="891"/>
      <c r="V335" s="891"/>
      <c r="W335" s="102"/>
      <c r="X335" s="102"/>
      <c r="Y335" s="102"/>
      <c r="Z335" s="101"/>
      <c r="AA335" s="101"/>
      <c r="AB335" s="101" t="str">
        <f>IF(R335="", "", _xlfn.XLOOKUP(R335, 'UHCC resource mapping'!D:D, 'UHCC resource mapping'!E:E, ""))</f>
        <v/>
      </c>
      <c r="AC335" s="101"/>
      <c r="AD335" s="101"/>
      <c r="AE335" s="101"/>
      <c r="AF335" s="101"/>
      <c r="AG335" s="101"/>
      <c r="AH335" s="101"/>
      <c r="AI335" s="101"/>
      <c r="AJ335" s="101"/>
      <c r="AK335" s="101"/>
      <c r="AL335" s="101"/>
      <c r="AM335" s="365"/>
      <c r="AN335" s="101"/>
      <c r="AO335" s="101"/>
      <c r="AP335" s="617"/>
      <c r="AQ335" s="101"/>
      <c r="AR335" s="101"/>
      <c r="AS335" s="101"/>
      <c r="AT335" s="101"/>
      <c r="AU335" s="101"/>
      <c r="AV335" s="101"/>
      <c r="AW335" s="101"/>
      <c r="AX335" s="102"/>
      <c r="AY335" s="101"/>
      <c r="AZ335" s="617"/>
      <c r="BA335" s="101"/>
      <c r="BB335" s="101"/>
      <c r="BC335" s="101"/>
      <c r="BD335" s="101"/>
      <c r="BE335" s="101"/>
      <c r="BF335" s="101"/>
    </row>
    <row r="336" spans="1:58" ht="16.5" customHeight="1" x14ac:dyDescent="0.25">
      <c r="A336" s="112"/>
      <c r="B336" s="112"/>
      <c r="C336" s="112"/>
      <c r="D336" s="112"/>
      <c r="E336" s="112"/>
      <c r="F336" s="112"/>
      <c r="G336" s="112"/>
      <c r="H336" s="112"/>
      <c r="I336" s="112"/>
      <c r="J336" s="112"/>
      <c r="K336" s="112"/>
      <c r="L336" s="112"/>
      <c r="M336" s="112"/>
      <c r="N336" s="112"/>
      <c r="O336" s="101"/>
      <c r="P336" s="101"/>
      <c r="Q336" s="102" t="str">
        <f>IF(R336="", "", _xlfn.XLOOKUP(R336, 'UHCC resource mapping'!D:D, 'UHCC resource mapping'!B:B, ""))</f>
        <v/>
      </c>
      <c r="R336" s="103"/>
      <c r="S336" s="101" t="str">
        <f>IF(R336="", "", _xlfn.XLOOKUP(R336, 'UHCC resource mapping'!D:D, 'UHCC resource mapping'!E:E, ""))</f>
        <v/>
      </c>
      <c r="T336" s="101"/>
      <c r="U336" s="891"/>
      <c r="V336" s="891"/>
      <c r="W336" s="102"/>
      <c r="X336" s="102"/>
      <c r="Y336" s="102"/>
      <c r="Z336" s="101"/>
      <c r="AA336" s="101"/>
      <c r="AB336" s="101" t="str">
        <f>IF(R336="", "", _xlfn.XLOOKUP(R336, 'UHCC resource mapping'!D:D, 'UHCC resource mapping'!E:E, ""))</f>
        <v/>
      </c>
      <c r="AC336" s="101"/>
      <c r="AD336" s="101"/>
      <c r="AE336" s="101"/>
      <c r="AF336" s="101"/>
      <c r="AG336" s="101"/>
      <c r="AH336" s="101"/>
      <c r="AI336" s="101"/>
      <c r="AJ336" s="101"/>
      <c r="AK336" s="101"/>
      <c r="AL336" s="101"/>
      <c r="AM336" s="365"/>
      <c r="AN336" s="101"/>
      <c r="AO336" s="101"/>
      <c r="AP336" s="617"/>
      <c r="AQ336" s="101"/>
      <c r="AR336" s="101"/>
      <c r="AS336" s="101"/>
      <c r="AT336" s="101"/>
      <c r="AU336" s="101"/>
      <c r="AV336" s="101"/>
      <c r="AW336" s="101"/>
      <c r="AX336" s="102"/>
      <c r="AY336" s="101"/>
      <c r="AZ336" s="617"/>
      <c r="BA336" s="101"/>
      <c r="BB336" s="101"/>
      <c r="BC336" s="101"/>
      <c r="BD336" s="101"/>
      <c r="BE336" s="101"/>
      <c r="BF336" s="101"/>
    </row>
    <row r="337" spans="1:58" ht="16.5" customHeight="1" x14ac:dyDescent="0.25">
      <c r="A337" s="112"/>
      <c r="B337" s="112"/>
      <c r="C337" s="112"/>
      <c r="D337" s="112"/>
      <c r="E337" s="112"/>
      <c r="F337" s="112"/>
      <c r="G337" s="112"/>
      <c r="H337" s="112"/>
      <c r="I337" s="112"/>
      <c r="J337" s="112"/>
      <c r="K337" s="112"/>
      <c r="L337" s="112"/>
      <c r="M337" s="112"/>
      <c r="N337" s="112"/>
      <c r="O337" s="101"/>
      <c r="P337" s="101"/>
      <c r="Q337" s="102" t="str">
        <f>IF(R337="", "", _xlfn.XLOOKUP(R337, 'UHCC resource mapping'!D:D, 'UHCC resource mapping'!B:B, ""))</f>
        <v/>
      </c>
      <c r="R337" s="103"/>
      <c r="S337" s="101" t="str">
        <f>IF(R337="", "", _xlfn.XLOOKUP(R337, 'UHCC resource mapping'!D:D, 'UHCC resource mapping'!E:E, ""))</f>
        <v/>
      </c>
      <c r="T337" s="101"/>
      <c r="U337" s="891"/>
      <c r="V337" s="891"/>
      <c r="W337" s="102"/>
      <c r="X337" s="102"/>
      <c r="Y337" s="102"/>
      <c r="Z337" s="101"/>
      <c r="AA337" s="101"/>
      <c r="AB337" s="101" t="str">
        <f>IF(R337="", "", _xlfn.XLOOKUP(R337, 'UHCC resource mapping'!D:D, 'UHCC resource mapping'!E:E, ""))</f>
        <v/>
      </c>
      <c r="AC337" s="101"/>
      <c r="AD337" s="101"/>
      <c r="AE337" s="101"/>
      <c r="AF337" s="101"/>
      <c r="AG337" s="101"/>
      <c r="AH337" s="101"/>
      <c r="AI337" s="101"/>
      <c r="AJ337" s="101"/>
      <c r="AK337" s="101"/>
      <c r="AL337" s="101"/>
      <c r="AM337" s="365"/>
      <c r="AN337" s="101"/>
      <c r="AO337" s="101"/>
      <c r="AP337" s="617"/>
      <c r="AQ337" s="101"/>
      <c r="AR337" s="101"/>
      <c r="AS337" s="101"/>
      <c r="AT337" s="101"/>
      <c r="AU337" s="101"/>
      <c r="AV337" s="101"/>
      <c r="AW337" s="101"/>
      <c r="AX337" s="102"/>
      <c r="AY337" s="101"/>
      <c r="AZ337" s="617"/>
      <c r="BA337" s="101"/>
      <c r="BB337" s="101"/>
      <c r="BC337" s="101"/>
      <c r="BD337" s="101"/>
      <c r="BE337" s="101"/>
      <c r="BF337" s="101"/>
    </row>
    <row r="338" spans="1:58" ht="16.5" customHeight="1" x14ac:dyDescent="0.25">
      <c r="A338" s="112"/>
      <c r="B338" s="112"/>
      <c r="C338" s="112"/>
      <c r="D338" s="112"/>
      <c r="E338" s="112"/>
      <c r="F338" s="112"/>
      <c r="G338" s="112"/>
      <c r="H338" s="112"/>
      <c r="I338" s="112"/>
      <c r="J338" s="112"/>
      <c r="K338" s="112"/>
      <c r="L338" s="112"/>
      <c r="M338" s="112"/>
      <c r="N338" s="112"/>
      <c r="O338" s="101"/>
      <c r="P338" s="101"/>
      <c r="Q338" s="102" t="str">
        <f>IF(R338="", "", _xlfn.XLOOKUP(R338, 'UHCC resource mapping'!D:D, 'UHCC resource mapping'!B:B, ""))</f>
        <v/>
      </c>
      <c r="R338" s="103"/>
      <c r="S338" s="101" t="str">
        <f>IF(R338="", "", _xlfn.XLOOKUP(R338, 'UHCC resource mapping'!D:D, 'UHCC resource mapping'!E:E, ""))</f>
        <v/>
      </c>
      <c r="T338" s="101"/>
      <c r="U338" s="891"/>
      <c r="V338" s="891"/>
      <c r="W338" s="102"/>
      <c r="X338" s="102"/>
      <c r="Y338" s="102"/>
      <c r="Z338" s="101"/>
      <c r="AA338" s="101"/>
      <c r="AB338" s="101" t="str">
        <f>IF(R338="", "", _xlfn.XLOOKUP(R338, 'UHCC resource mapping'!D:D, 'UHCC resource mapping'!E:E, ""))</f>
        <v/>
      </c>
      <c r="AC338" s="101"/>
      <c r="AD338" s="101"/>
      <c r="AE338" s="101"/>
      <c r="AF338" s="101"/>
      <c r="AG338" s="101"/>
      <c r="AH338" s="101"/>
      <c r="AI338" s="101"/>
      <c r="AJ338" s="101"/>
      <c r="AK338" s="101"/>
      <c r="AL338" s="101"/>
      <c r="AM338" s="365"/>
      <c r="AN338" s="101"/>
      <c r="AO338" s="101"/>
      <c r="AP338" s="617"/>
      <c r="AQ338" s="101"/>
      <c r="AR338" s="101"/>
      <c r="AS338" s="101"/>
      <c r="AT338" s="101"/>
      <c r="AU338" s="101"/>
      <c r="AV338" s="101"/>
      <c r="AW338" s="101"/>
      <c r="AX338" s="102"/>
      <c r="AY338" s="101"/>
      <c r="AZ338" s="617"/>
      <c r="BA338" s="101"/>
      <c r="BB338" s="101"/>
      <c r="BC338" s="101"/>
      <c r="BD338" s="101"/>
      <c r="BE338" s="101"/>
      <c r="BF338" s="101"/>
    </row>
    <row r="339" spans="1:58" ht="16.5" customHeight="1" x14ac:dyDescent="0.25">
      <c r="A339" s="112"/>
      <c r="B339" s="112"/>
      <c r="C339" s="112"/>
      <c r="D339" s="112"/>
      <c r="E339" s="112"/>
      <c r="F339" s="112"/>
      <c r="G339" s="112"/>
      <c r="H339" s="112"/>
      <c r="I339" s="112"/>
      <c r="J339" s="112"/>
      <c r="K339" s="112"/>
      <c r="L339" s="112"/>
      <c r="M339" s="112"/>
      <c r="N339" s="112"/>
      <c r="O339" s="101"/>
      <c r="P339" s="101"/>
      <c r="Q339" s="102" t="str">
        <f>IF(R339="", "", _xlfn.XLOOKUP(R339, 'UHCC resource mapping'!D:D, 'UHCC resource mapping'!B:B, ""))</f>
        <v/>
      </c>
      <c r="R339" s="103"/>
      <c r="S339" s="101" t="str">
        <f>IF(R339="", "", _xlfn.XLOOKUP(R339, 'UHCC resource mapping'!D:D, 'UHCC resource mapping'!E:E, ""))</f>
        <v/>
      </c>
      <c r="T339" s="101"/>
      <c r="U339" s="891"/>
      <c r="V339" s="891"/>
      <c r="W339" s="102"/>
      <c r="X339" s="102"/>
      <c r="Y339" s="102"/>
      <c r="Z339" s="101"/>
      <c r="AA339" s="101"/>
      <c r="AB339" s="101" t="str">
        <f>IF(R339="", "", _xlfn.XLOOKUP(R339, 'UHCC resource mapping'!D:D, 'UHCC resource mapping'!E:E, ""))</f>
        <v/>
      </c>
      <c r="AC339" s="101"/>
      <c r="AD339" s="101"/>
      <c r="AE339" s="101"/>
      <c r="AF339" s="101"/>
      <c r="AG339" s="101"/>
      <c r="AH339" s="101"/>
      <c r="AI339" s="101"/>
      <c r="AJ339" s="101"/>
      <c r="AK339" s="101"/>
      <c r="AL339" s="101"/>
      <c r="AM339" s="365"/>
      <c r="AN339" s="101"/>
      <c r="AO339" s="101"/>
      <c r="AP339" s="617"/>
      <c r="AQ339" s="101"/>
      <c r="AR339" s="101"/>
      <c r="AS339" s="101"/>
      <c r="AT339" s="101"/>
      <c r="AU339" s="101"/>
      <c r="AV339" s="101"/>
      <c r="AW339" s="101"/>
      <c r="AX339" s="102"/>
      <c r="AY339" s="101"/>
      <c r="AZ339" s="617"/>
      <c r="BA339" s="101"/>
      <c r="BB339" s="101"/>
      <c r="BC339" s="101"/>
      <c r="BD339" s="101"/>
      <c r="BE339" s="101"/>
      <c r="BF339" s="101"/>
    </row>
    <row r="340" spans="1:58" ht="16.5" customHeight="1" x14ac:dyDescent="0.25">
      <c r="A340" s="112"/>
      <c r="B340" s="112"/>
      <c r="C340" s="112"/>
      <c r="D340" s="112"/>
      <c r="E340" s="112"/>
      <c r="F340" s="112"/>
      <c r="G340" s="112"/>
      <c r="H340" s="112"/>
      <c r="I340" s="112"/>
      <c r="J340" s="112"/>
      <c r="K340" s="112"/>
      <c r="L340" s="112"/>
      <c r="M340" s="112"/>
      <c r="N340" s="112"/>
      <c r="O340" s="101"/>
      <c r="P340" s="101"/>
      <c r="Q340" s="102" t="str">
        <f>IF(R340="", "", _xlfn.XLOOKUP(R340, 'UHCC resource mapping'!D:D, 'UHCC resource mapping'!B:B, ""))</f>
        <v/>
      </c>
      <c r="R340" s="103"/>
      <c r="S340" s="101" t="str">
        <f>IF(R340="", "", _xlfn.XLOOKUP(R340, 'UHCC resource mapping'!D:D, 'UHCC resource mapping'!E:E, ""))</f>
        <v/>
      </c>
      <c r="T340" s="101"/>
      <c r="U340" s="891"/>
      <c r="V340" s="891"/>
      <c r="W340" s="102"/>
      <c r="X340" s="102"/>
      <c r="Y340" s="102"/>
      <c r="Z340" s="101"/>
      <c r="AA340" s="101"/>
      <c r="AB340" s="101" t="str">
        <f>IF(R340="", "", _xlfn.XLOOKUP(R340, 'UHCC resource mapping'!D:D, 'UHCC resource mapping'!E:E, ""))</f>
        <v/>
      </c>
      <c r="AC340" s="101"/>
      <c r="AD340" s="101"/>
      <c r="AE340" s="101"/>
      <c r="AF340" s="101"/>
      <c r="AG340" s="101"/>
      <c r="AH340" s="101"/>
      <c r="AI340" s="101"/>
      <c r="AJ340" s="101"/>
      <c r="AK340" s="101"/>
      <c r="AL340" s="101"/>
      <c r="AM340" s="365"/>
      <c r="AN340" s="101"/>
      <c r="AO340" s="101"/>
      <c r="AP340" s="617"/>
      <c r="AQ340" s="101"/>
      <c r="AR340" s="101"/>
      <c r="AS340" s="101"/>
      <c r="AT340" s="101"/>
      <c r="AU340" s="101"/>
      <c r="AV340" s="101"/>
      <c r="AW340" s="101"/>
      <c r="AX340" s="102"/>
      <c r="AY340" s="101"/>
      <c r="AZ340" s="617"/>
      <c r="BA340" s="101"/>
      <c r="BB340" s="101"/>
      <c r="BC340" s="101"/>
      <c r="BD340" s="101"/>
      <c r="BE340" s="101"/>
      <c r="BF340" s="101"/>
    </row>
    <row r="341" spans="1:58" ht="16.5" customHeight="1" x14ac:dyDescent="0.25">
      <c r="A341" s="112"/>
      <c r="B341" s="112"/>
      <c r="C341" s="112"/>
      <c r="D341" s="112"/>
      <c r="E341" s="112"/>
      <c r="F341" s="112"/>
      <c r="G341" s="112"/>
      <c r="H341" s="112"/>
      <c r="I341" s="112"/>
      <c r="J341" s="112"/>
      <c r="K341" s="112"/>
      <c r="L341" s="112"/>
      <c r="M341" s="112"/>
      <c r="N341" s="112"/>
      <c r="O341" s="101"/>
      <c r="P341" s="101"/>
      <c r="Q341" s="102" t="str">
        <f>IF(R341="", "", _xlfn.XLOOKUP(R341, 'UHCC resource mapping'!D:D, 'UHCC resource mapping'!B:B, ""))</f>
        <v/>
      </c>
      <c r="R341" s="103"/>
      <c r="S341" s="101" t="str">
        <f>IF(R341="", "", _xlfn.XLOOKUP(R341, 'UHCC resource mapping'!D:D, 'UHCC resource mapping'!E:E, ""))</f>
        <v/>
      </c>
      <c r="T341" s="101"/>
      <c r="U341" s="891"/>
      <c r="V341" s="891"/>
      <c r="W341" s="102"/>
      <c r="X341" s="102"/>
      <c r="Y341" s="102"/>
      <c r="Z341" s="101"/>
      <c r="AA341" s="101"/>
      <c r="AB341" s="101" t="str">
        <f>IF(R341="", "", _xlfn.XLOOKUP(R341, 'UHCC resource mapping'!D:D, 'UHCC resource mapping'!E:E, ""))</f>
        <v/>
      </c>
      <c r="AC341" s="101"/>
      <c r="AD341" s="101"/>
      <c r="AE341" s="101"/>
      <c r="AF341" s="101"/>
      <c r="AG341" s="101"/>
      <c r="AH341" s="101"/>
      <c r="AI341" s="101"/>
      <c r="AJ341" s="101"/>
      <c r="AK341" s="101"/>
      <c r="AL341" s="101"/>
      <c r="AM341" s="365"/>
      <c r="AN341" s="101"/>
      <c r="AO341" s="101"/>
      <c r="AP341" s="617"/>
      <c r="AQ341" s="101"/>
      <c r="AR341" s="101"/>
      <c r="AS341" s="101"/>
      <c r="AT341" s="101"/>
      <c r="AU341" s="101"/>
      <c r="AV341" s="101"/>
      <c r="AW341" s="101"/>
      <c r="AX341" s="102"/>
      <c r="AY341" s="101"/>
      <c r="AZ341" s="617"/>
      <c r="BA341" s="101"/>
      <c r="BB341" s="101"/>
      <c r="BC341" s="101"/>
      <c r="BD341" s="101"/>
      <c r="BE341" s="101"/>
      <c r="BF341" s="101"/>
    </row>
    <row r="342" spans="1:58" ht="16.5" customHeight="1" x14ac:dyDescent="0.25">
      <c r="A342" s="112"/>
      <c r="B342" s="112"/>
      <c r="C342" s="112"/>
      <c r="D342" s="112"/>
      <c r="E342" s="112"/>
      <c r="F342" s="112"/>
      <c r="G342" s="112"/>
      <c r="H342" s="112"/>
      <c r="I342" s="112"/>
      <c r="J342" s="112"/>
      <c r="K342" s="112"/>
      <c r="L342" s="112"/>
      <c r="M342" s="112"/>
      <c r="N342" s="112"/>
      <c r="O342" s="101"/>
      <c r="P342" s="101"/>
      <c r="Q342" s="102" t="str">
        <f>IF(R342="", "", _xlfn.XLOOKUP(R342, 'UHCC resource mapping'!D:D, 'UHCC resource mapping'!B:B, ""))</f>
        <v/>
      </c>
      <c r="R342" s="103"/>
      <c r="S342" s="101" t="str">
        <f>IF(R342="", "", _xlfn.XLOOKUP(R342, 'UHCC resource mapping'!D:D, 'UHCC resource mapping'!E:E, ""))</f>
        <v/>
      </c>
      <c r="T342" s="101"/>
      <c r="U342" s="891"/>
      <c r="V342" s="891"/>
      <c r="W342" s="102"/>
      <c r="X342" s="102"/>
      <c r="Y342" s="102"/>
      <c r="Z342" s="101"/>
      <c r="AA342" s="101"/>
      <c r="AB342" s="101" t="str">
        <f>IF(R342="", "", _xlfn.XLOOKUP(R342, 'UHCC resource mapping'!D:D, 'UHCC resource mapping'!E:E, ""))</f>
        <v/>
      </c>
      <c r="AC342" s="101"/>
      <c r="AD342" s="101"/>
      <c r="AE342" s="101"/>
      <c r="AF342" s="101"/>
      <c r="AG342" s="101"/>
      <c r="AH342" s="101"/>
      <c r="AI342" s="101"/>
      <c r="AJ342" s="101"/>
      <c r="AK342" s="101"/>
      <c r="AL342" s="101"/>
      <c r="AM342" s="365"/>
      <c r="AN342" s="101"/>
      <c r="AO342" s="101"/>
      <c r="AP342" s="617"/>
      <c r="AQ342" s="101"/>
      <c r="AR342" s="101"/>
      <c r="AS342" s="101"/>
      <c r="AT342" s="101"/>
      <c r="AU342" s="101"/>
      <c r="AV342" s="101"/>
      <c r="AW342" s="101"/>
      <c r="AX342" s="102"/>
      <c r="AY342" s="101"/>
      <c r="AZ342" s="617"/>
      <c r="BA342" s="101"/>
      <c r="BB342" s="101"/>
      <c r="BC342" s="101"/>
      <c r="BD342" s="101"/>
      <c r="BE342" s="101"/>
      <c r="BF342" s="101"/>
    </row>
    <row r="343" spans="1:58" ht="16.5" customHeight="1" x14ac:dyDescent="0.25">
      <c r="A343" s="112"/>
      <c r="B343" s="112"/>
      <c r="C343" s="112"/>
      <c r="D343" s="112"/>
      <c r="E343" s="112"/>
      <c r="F343" s="112"/>
      <c r="G343" s="112"/>
      <c r="H343" s="112"/>
      <c r="I343" s="112"/>
      <c r="J343" s="112"/>
      <c r="K343" s="112"/>
      <c r="L343" s="112"/>
      <c r="M343" s="112"/>
      <c r="N343" s="112"/>
      <c r="O343" s="101"/>
      <c r="P343" s="101"/>
      <c r="Q343" s="102" t="str">
        <f>IF(R343="", "", _xlfn.XLOOKUP(R343, 'UHCC resource mapping'!D:D, 'UHCC resource mapping'!B:B, ""))</f>
        <v/>
      </c>
      <c r="R343" s="103"/>
      <c r="S343" s="101" t="str">
        <f>IF(R343="", "", _xlfn.XLOOKUP(R343, 'UHCC resource mapping'!D:D, 'UHCC resource mapping'!E:E, ""))</f>
        <v/>
      </c>
      <c r="T343" s="101"/>
      <c r="U343" s="891"/>
      <c r="V343" s="891"/>
      <c r="W343" s="102"/>
      <c r="X343" s="102"/>
      <c r="Y343" s="102"/>
      <c r="Z343" s="101"/>
      <c r="AA343" s="101"/>
      <c r="AB343" s="101" t="str">
        <f>IF(R343="", "", _xlfn.XLOOKUP(R343, 'UHCC resource mapping'!D:D, 'UHCC resource mapping'!E:E, ""))</f>
        <v/>
      </c>
      <c r="AC343" s="101"/>
      <c r="AD343" s="101"/>
      <c r="AE343" s="101"/>
      <c r="AF343" s="101"/>
      <c r="AG343" s="101"/>
      <c r="AH343" s="101"/>
      <c r="AI343" s="101"/>
      <c r="AJ343" s="101"/>
      <c r="AK343" s="101"/>
      <c r="AL343" s="101"/>
      <c r="AM343" s="365"/>
      <c r="AN343" s="101"/>
      <c r="AO343" s="101"/>
      <c r="AP343" s="617"/>
      <c r="AQ343" s="101"/>
      <c r="AR343" s="101"/>
      <c r="AS343" s="101"/>
      <c r="AT343" s="101"/>
      <c r="AU343" s="101"/>
      <c r="AV343" s="101"/>
      <c r="AW343" s="101"/>
      <c r="AX343" s="102"/>
      <c r="AY343" s="101"/>
      <c r="AZ343" s="617"/>
      <c r="BA343" s="101"/>
      <c r="BB343" s="101"/>
      <c r="BC343" s="101"/>
      <c r="BD343" s="101"/>
      <c r="BE343" s="101"/>
      <c r="BF343" s="101"/>
    </row>
    <row r="344" spans="1:58" ht="16.5" customHeight="1" x14ac:dyDescent="0.25">
      <c r="A344" s="112"/>
      <c r="B344" s="112"/>
      <c r="C344" s="112"/>
      <c r="D344" s="112"/>
      <c r="E344" s="112"/>
      <c r="F344" s="112"/>
      <c r="G344" s="112"/>
      <c r="H344" s="112"/>
      <c r="I344" s="112"/>
      <c r="J344" s="112"/>
      <c r="K344" s="112"/>
      <c r="L344" s="112"/>
      <c r="M344" s="112"/>
      <c r="N344" s="112"/>
      <c r="O344" s="101"/>
      <c r="P344" s="101"/>
      <c r="Q344" s="102" t="str">
        <f>IF(R344="", "", _xlfn.XLOOKUP(R344, 'UHCC resource mapping'!D:D, 'UHCC resource mapping'!B:B, ""))</f>
        <v/>
      </c>
      <c r="R344" s="103"/>
      <c r="S344" s="101" t="str">
        <f>IF(R344="", "", _xlfn.XLOOKUP(R344, 'UHCC resource mapping'!D:D, 'UHCC resource mapping'!E:E, ""))</f>
        <v/>
      </c>
      <c r="T344" s="101"/>
      <c r="U344" s="891"/>
      <c r="V344" s="891"/>
      <c r="W344" s="102"/>
      <c r="X344" s="102"/>
      <c r="Y344" s="102"/>
      <c r="Z344" s="101"/>
      <c r="AA344" s="101"/>
      <c r="AB344" s="101" t="str">
        <f>IF(R344="", "", _xlfn.XLOOKUP(R344, 'UHCC resource mapping'!D:D, 'UHCC resource mapping'!E:E, ""))</f>
        <v/>
      </c>
      <c r="AC344" s="101"/>
      <c r="AD344" s="101"/>
      <c r="AE344" s="101"/>
      <c r="AF344" s="101"/>
      <c r="AG344" s="101"/>
      <c r="AH344" s="101"/>
      <c r="AI344" s="101"/>
      <c r="AJ344" s="101"/>
      <c r="AK344" s="101"/>
      <c r="AL344" s="101"/>
      <c r="AM344" s="365"/>
      <c r="AN344" s="101"/>
      <c r="AO344" s="101"/>
      <c r="AP344" s="617"/>
      <c r="AQ344" s="101"/>
      <c r="AR344" s="101"/>
      <c r="AS344" s="101"/>
      <c r="AT344" s="101"/>
      <c r="AU344" s="101"/>
      <c r="AV344" s="101"/>
      <c r="AW344" s="101"/>
      <c r="AX344" s="102"/>
      <c r="AY344" s="101"/>
      <c r="AZ344" s="617"/>
      <c r="BA344" s="101"/>
      <c r="BB344" s="101"/>
      <c r="BC344" s="101"/>
      <c r="BD344" s="101"/>
      <c r="BE344" s="101"/>
      <c r="BF344" s="101"/>
    </row>
    <row r="345" spans="1:58" ht="16.5" customHeight="1" x14ac:dyDescent="0.25">
      <c r="A345" s="112"/>
      <c r="B345" s="112"/>
      <c r="C345" s="112"/>
      <c r="D345" s="112"/>
      <c r="E345" s="112"/>
      <c r="F345" s="112"/>
      <c r="G345" s="112"/>
      <c r="H345" s="112"/>
      <c r="I345" s="112"/>
      <c r="J345" s="112"/>
      <c r="K345" s="112"/>
      <c r="L345" s="112"/>
      <c r="M345" s="112"/>
      <c r="N345" s="112"/>
      <c r="O345" s="101"/>
      <c r="P345" s="101"/>
      <c r="Q345" s="102" t="str">
        <f>IF(R345="", "", _xlfn.XLOOKUP(R345, 'UHCC resource mapping'!D:D, 'UHCC resource mapping'!B:B, ""))</f>
        <v/>
      </c>
      <c r="R345" s="103"/>
      <c r="S345" s="101" t="str">
        <f>IF(R345="", "", _xlfn.XLOOKUP(R345, 'UHCC resource mapping'!D:D, 'UHCC resource mapping'!E:E, ""))</f>
        <v/>
      </c>
      <c r="T345" s="101"/>
      <c r="U345" s="891"/>
      <c r="V345" s="891"/>
      <c r="W345" s="102"/>
      <c r="X345" s="102"/>
      <c r="Y345" s="102"/>
      <c r="Z345" s="101"/>
      <c r="AA345" s="101"/>
      <c r="AB345" s="101" t="str">
        <f>IF(R345="", "", _xlfn.XLOOKUP(R345, 'UHCC resource mapping'!D:D, 'UHCC resource mapping'!E:E, ""))</f>
        <v/>
      </c>
      <c r="AC345" s="101"/>
      <c r="AD345" s="101"/>
      <c r="AE345" s="101"/>
      <c r="AF345" s="101"/>
      <c r="AG345" s="101"/>
      <c r="AH345" s="101"/>
      <c r="AI345" s="101"/>
      <c r="AJ345" s="101"/>
      <c r="AK345" s="101"/>
      <c r="AL345" s="101"/>
      <c r="AM345" s="365"/>
      <c r="AN345" s="101"/>
      <c r="AO345" s="101"/>
      <c r="AP345" s="617"/>
      <c r="AQ345" s="101"/>
      <c r="AR345" s="101"/>
      <c r="AS345" s="101"/>
      <c r="AT345" s="101"/>
      <c r="AU345" s="101"/>
      <c r="AV345" s="101"/>
      <c r="AW345" s="101"/>
      <c r="AX345" s="102"/>
      <c r="AY345" s="101"/>
      <c r="AZ345" s="617"/>
      <c r="BA345" s="101"/>
      <c r="BB345" s="101"/>
      <c r="BC345" s="101"/>
      <c r="BD345" s="101"/>
      <c r="BE345" s="101"/>
      <c r="BF345" s="101"/>
    </row>
    <row r="346" spans="1:58" ht="16.5" customHeight="1" x14ac:dyDescent="0.25">
      <c r="A346" s="112"/>
      <c r="B346" s="112"/>
      <c r="C346" s="112"/>
      <c r="D346" s="112"/>
      <c r="E346" s="112"/>
      <c r="F346" s="112"/>
      <c r="G346" s="112"/>
      <c r="H346" s="112"/>
      <c r="I346" s="112"/>
      <c r="J346" s="112"/>
      <c r="K346" s="112"/>
      <c r="L346" s="112"/>
      <c r="M346" s="112"/>
      <c r="N346" s="112"/>
      <c r="O346" s="101"/>
      <c r="P346" s="101"/>
      <c r="Q346" s="102" t="str">
        <f>IF(R346="", "", _xlfn.XLOOKUP(R346, 'UHCC resource mapping'!D:D, 'UHCC resource mapping'!B:B, ""))</f>
        <v/>
      </c>
      <c r="R346" s="103"/>
      <c r="S346" s="101" t="str">
        <f>IF(R346="", "", _xlfn.XLOOKUP(R346, 'UHCC resource mapping'!D:D, 'UHCC resource mapping'!E:E, ""))</f>
        <v/>
      </c>
      <c r="T346" s="101"/>
      <c r="U346" s="891"/>
      <c r="V346" s="891"/>
      <c r="W346" s="102"/>
      <c r="X346" s="102"/>
      <c r="Y346" s="102"/>
      <c r="Z346" s="101"/>
      <c r="AA346" s="101"/>
      <c r="AB346" s="101" t="str">
        <f>IF(R346="", "", _xlfn.XLOOKUP(R346, 'UHCC resource mapping'!D:D, 'UHCC resource mapping'!E:E, ""))</f>
        <v/>
      </c>
      <c r="AC346" s="101"/>
      <c r="AD346" s="101"/>
      <c r="AE346" s="101"/>
      <c r="AF346" s="101"/>
      <c r="AG346" s="101"/>
      <c r="AH346" s="101"/>
      <c r="AI346" s="101"/>
      <c r="AJ346" s="101"/>
      <c r="AK346" s="101"/>
      <c r="AL346" s="101"/>
      <c r="AM346" s="365"/>
      <c r="AN346" s="101"/>
      <c r="AO346" s="101"/>
      <c r="AP346" s="617"/>
      <c r="AQ346" s="101"/>
      <c r="AR346" s="101"/>
      <c r="AS346" s="101"/>
      <c r="AT346" s="101"/>
      <c r="AU346" s="101"/>
      <c r="AV346" s="101"/>
      <c r="AW346" s="101"/>
      <c r="AX346" s="102"/>
      <c r="AY346" s="101"/>
      <c r="AZ346" s="617"/>
      <c r="BA346" s="101"/>
      <c r="BB346" s="101"/>
      <c r="BC346" s="101"/>
      <c r="BD346" s="101"/>
      <c r="BE346" s="101"/>
      <c r="BF346" s="101"/>
    </row>
    <row r="347" spans="1:58" ht="16.5" customHeight="1" x14ac:dyDescent="0.25">
      <c r="A347" s="112"/>
      <c r="B347" s="112"/>
      <c r="C347" s="112"/>
      <c r="D347" s="112"/>
      <c r="E347" s="112"/>
      <c r="F347" s="112"/>
      <c r="G347" s="112"/>
      <c r="H347" s="112"/>
      <c r="I347" s="112"/>
      <c r="J347" s="112"/>
      <c r="K347" s="112"/>
      <c r="L347" s="112"/>
      <c r="M347" s="112"/>
      <c r="N347" s="112"/>
      <c r="O347" s="101"/>
      <c r="P347" s="101"/>
      <c r="Q347" s="102" t="str">
        <f>IF(R347="", "", _xlfn.XLOOKUP(R347, 'UHCC resource mapping'!D:D, 'UHCC resource mapping'!B:B, ""))</f>
        <v/>
      </c>
      <c r="R347" s="103"/>
      <c r="S347" s="101" t="str">
        <f>IF(R347="", "", _xlfn.XLOOKUP(R347, 'UHCC resource mapping'!D:D, 'UHCC resource mapping'!E:E, ""))</f>
        <v/>
      </c>
      <c r="T347" s="101"/>
      <c r="U347" s="891"/>
      <c r="V347" s="891"/>
      <c r="W347" s="102"/>
      <c r="X347" s="102"/>
      <c r="Y347" s="102"/>
      <c r="Z347" s="101"/>
      <c r="AA347" s="101"/>
      <c r="AB347" s="101" t="str">
        <f>IF(R347="", "", _xlfn.XLOOKUP(R347, 'UHCC resource mapping'!D:D, 'UHCC resource mapping'!E:E, ""))</f>
        <v/>
      </c>
      <c r="AC347" s="101"/>
      <c r="AD347" s="101"/>
      <c r="AE347" s="101"/>
      <c r="AF347" s="101"/>
      <c r="AG347" s="101"/>
      <c r="AH347" s="101"/>
      <c r="AI347" s="101"/>
      <c r="AJ347" s="101"/>
      <c r="AK347" s="101"/>
      <c r="AL347" s="101"/>
      <c r="AM347" s="365"/>
      <c r="AN347" s="101"/>
      <c r="AO347" s="101"/>
      <c r="AP347" s="617"/>
      <c r="AQ347" s="101"/>
      <c r="AR347" s="101"/>
      <c r="AS347" s="101"/>
      <c r="AT347" s="101"/>
      <c r="AU347" s="101"/>
      <c r="AV347" s="101"/>
      <c r="AW347" s="101"/>
      <c r="AX347" s="102"/>
      <c r="AY347" s="101"/>
      <c r="AZ347" s="617"/>
      <c r="BA347" s="101"/>
      <c r="BB347" s="101"/>
      <c r="BC347" s="101"/>
      <c r="BD347" s="101"/>
      <c r="BE347" s="101"/>
      <c r="BF347" s="101"/>
    </row>
    <row r="348" spans="1:58" ht="16.5" customHeight="1" x14ac:dyDescent="0.25">
      <c r="A348" s="112"/>
      <c r="B348" s="112"/>
      <c r="C348" s="112"/>
      <c r="D348" s="112"/>
      <c r="E348" s="112"/>
      <c r="F348" s="112"/>
      <c r="G348" s="112"/>
      <c r="H348" s="112"/>
      <c r="I348" s="112"/>
      <c r="J348" s="112"/>
      <c r="K348" s="112"/>
      <c r="L348" s="112"/>
      <c r="M348" s="112"/>
      <c r="N348" s="112"/>
      <c r="O348" s="101"/>
      <c r="P348" s="101"/>
      <c r="Q348" s="102" t="str">
        <f>IF(R348="", "", _xlfn.XLOOKUP(R348, 'UHCC resource mapping'!D:D, 'UHCC resource mapping'!B:B, ""))</f>
        <v/>
      </c>
      <c r="R348" s="103"/>
      <c r="S348" s="101" t="str">
        <f>IF(R348="", "", _xlfn.XLOOKUP(R348, 'UHCC resource mapping'!D:D, 'UHCC resource mapping'!E:E, ""))</f>
        <v/>
      </c>
      <c r="T348" s="101"/>
      <c r="U348" s="891"/>
      <c r="V348" s="891"/>
      <c r="W348" s="102"/>
      <c r="X348" s="102"/>
      <c r="Y348" s="102"/>
      <c r="Z348" s="101"/>
      <c r="AA348" s="101"/>
      <c r="AB348" s="101" t="str">
        <f>IF(R348="", "", _xlfn.XLOOKUP(R348, 'UHCC resource mapping'!D:D, 'UHCC resource mapping'!E:E, ""))</f>
        <v/>
      </c>
      <c r="AC348" s="101"/>
      <c r="AD348" s="101"/>
      <c r="AE348" s="101"/>
      <c r="AF348" s="101"/>
      <c r="AG348" s="101"/>
      <c r="AH348" s="101"/>
      <c r="AI348" s="101"/>
      <c r="AJ348" s="101"/>
      <c r="AK348" s="101"/>
      <c r="AL348" s="101"/>
      <c r="AM348" s="365"/>
      <c r="AN348" s="101"/>
      <c r="AO348" s="101"/>
      <c r="AP348" s="617"/>
      <c r="AQ348" s="101"/>
      <c r="AR348" s="101"/>
      <c r="AS348" s="101"/>
      <c r="AT348" s="101"/>
      <c r="AU348" s="101"/>
      <c r="AV348" s="101"/>
      <c r="AW348" s="101"/>
      <c r="AX348" s="102"/>
      <c r="AY348" s="101"/>
      <c r="AZ348" s="617"/>
      <c r="BA348" s="101"/>
      <c r="BB348" s="101"/>
      <c r="BC348" s="101"/>
      <c r="BD348" s="101"/>
      <c r="BE348" s="101"/>
      <c r="BF348" s="101"/>
    </row>
    <row r="349" spans="1:58" ht="16.5" customHeight="1" x14ac:dyDescent="0.25">
      <c r="A349" s="112"/>
      <c r="B349" s="112"/>
      <c r="C349" s="112"/>
      <c r="D349" s="112"/>
      <c r="E349" s="112"/>
      <c r="F349" s="112"/>
      <c r="G349" s="112"/>
      <c r="H349" s="112"/>
      <c r="I349" s="112"/>
      <c r="J349" s="112"/>
      <c r="K349" s="112"/>
      <c r="L349" s="112"/>
      <c r="M349" s="112"/>
      <c r="N349" s="112"/>
      <c r="O349" s="101"/>
      <c r="P349" s="101"/>
      <c r="Q349" s="102" t="str">
        <f>IF(R349="", "", _xlfn.XLOOKUP(R349, 'UHCC resource mapping'!D:D, 'UHCC resource mapping'!B:B, ""))</f>
        <v/>
      </c>
      <c r="R349" s="103"/>
      <c r="S349" s="101" t="str">
        <f>IF(R349="", "", _xlfn.XLOOKUP(R349, 'UHCC resource mapping'!D:D, 'UHCC resource mapping'!E:E, ""))</f>
        <v/>
      </c>
      <c r="T349" s="101"/>
      <c r="U349" s="891"/>
      <c r="V349" s="891"/>
      <c r="W349" s="102"/>
      <c r="X349" s="102"/>
      <c r="Y349" s="102"/>
      <c r="Z349" s="101"/>
      <c r="AA349" s="101"/>
      <c r="AB349" s="101" t="str">
        <f>IF(R349="", "", _xlfn.XLOOKUP(R349, 'UHCC resource mapping'!D:D, 'UHCC resource mapping'!E:E, ""))</f>
        <v/>
      </c>
      <c r="AC349" s="101"/>
      <c r="AD349" s="101"/>
      <c r="AE349" s="101"/>
      <c r="AF349" s="101"/>
      <c r="AG349" s="101"/>
      <c r="AH349" s="101"/>
      <c r="AI349" s="101"/>
      <c r="AJ349" s="101"/>
      <c r="AK349" s="101"/>
      <c r="AL349" s="101"/>
      <c r="AM349" s="365"/>
      <c r="AN349" s="101"/>
      <c r="AO349" s="101"/>
      <c r="AP349" s="617"/>
      <c r="AQ349" s="101"/>
      <c r="AR349" s="101"/>
      <c r="AS349" s="101"/>
      <c r="AT349" s="101"/>
      <c r="AU349" s="101"/>
      <c r="AV349" s="101"/>
      <c r="AW349" s="101"/>
      <c r="AX349" s="102"/>
      <c r="AY349" s="101"/>
      <c r="AZ349" s="617"/>
      <c r="BA349" s="101"/>
      <c r="BB349" s="101"/>
      <c r="BC349" s="101"/>
      <c r="BD349" s="101"/>
      <c r="BE349" s="101"/>
      <c r="BF349" s="101"/>
    </row>
    <row r="350" spans="1:58" ht="16.5" customHeight="1" x14ac:dyDescent="0.25">
      <c r="A350" s="112"/>
      <c r="B350" s="112"/>
      <c r="C350" s="112"/>
      <c r="D350" s="112"/>
      <c r="E350" s="112"/>
      <c r="F350" s="112"/>
      <c r="G350" s="112"/>
      <c r="H350" s="112"/>
      <c r="I350" s="112"/>
      <c r="J350" s="112"/>
      <c r="K350" s="112"/>
      <c r="L350" s="112"/>
      <c r="M350" s="112"/>
      <c r="N350" s="112"/>
      <c r="O350" s="101"/>
      <c r="P350" s="101"/>
      <c r="Q350" s="102" t="str">
        <f>IF(R350="", "", _xlfn.XLOOKUP(R350, 'UHCC resource mapping'!D:D, 'UHCC resource mapping'!B:B, ""))</f>
        <v/>
      </c>
      <c r="R350" s="103"/>
      <c r="S350" s="101" t="str">
        <f>IF(R350="", "", _xlfn.XLOOKUP(R350, 'UHCC resource mapping'!D:D, 'UHCC resource mapping'!E:E, ""))</f>
        <v/>
      </c>
      <c r="T350" s="101"/>
      <c r="U350" s="891"/>
      <c r="V350" s="891"/>
      <c r="W350" s="102"/>
      <c r="X350" s="102"/>
      <c r="Y350" s="102"/>
      <c r="Z350" s="101"/>
      <c r="AA350" s="101"/>
      <c r="AB350" s="101" t="str">
        <f>IF(R350="", "", _xlfn.XLOOKUP(R350, 'UHCC resource mapping'!D:D, 'UHCC resource mapping'!E:E, ""))</f>
        <v/>
      </c>
      <c r="AC350" s="101"/>
      <c r="AD350" s="101"/>
      <c r="AE350" s="101"/>
      <c r="AF350" s="101"/>
      <c r="AG350" s="101"/>
      <c r="AH350" s="101"/>
      <c r="AI350" s="101"/>
      <c r="AJ350" s="101"/>
      <c r="AK350" s="101"/>
      <c r="AL350" s="101"/>
      <c r="AM350" s="365"/>
      <c r="AN350" s="101"/>
      <c r="AO350" s="101"/>
      <c r="AP350" s="617"/>
      <c r="AQ350" s="101"/>
      <c r="AR350" s="101"/>
      <c r="AS350" s="101"/>
      <c r="AT350" s="101"/>
      <c r="AU350" s="101"/>
      <c r="AV350" s="101"/>
      <c r="AW350" s="101"/>
      <c r="AX350" s="102"/>
      <c r="AY350" s="101"/>
      <c r="AZ350" s="617"/>
      <c r="BA350" s="101"/>
      <c r="BB350" s="101"/>
      <c r="BC350" s="101"/>
      <c r="BD350" s="101"/>
      <c r="BE350" s="101"/>
      <c r="BF350" s="101"/>
    </row>
    <row r="351" spans="1:58" ht="16.5" customHeight="1" x14ac:dyDescent="0.25">
      <c r="A351" s="112"/>
      <c r="B351" s="112"/>
      <c r="C351" s="112"/>
      <c r="D351" s="112"/>
      <c r="E351" s="112"/>
      <c r="F351" s="112"/>
      <c r="G351" s="112"/>
      <c r="H351" s="112"/>
      <c r="I351" s="112"/>
      <c r="J351" s="112"/>
      <c r="K351" s="112"/>
      <c r="L351" s="112"/>
      <c r="M351" s="112"/>
      <c r="N351" s="112"/>
      <c r="O351" s="101"/>
      <c r="P351" s="101"/>
      <c r="Q351" s="102" t="str">
        <f>IF(R351="", "", _xlfn.XLOOKUP(R351, 'UHCC resource mapping'!D:D, 'UHCC resource mapping'!B:B, ""))</f>
        <v/>
      </c>
      <c r="R351" s="103"/>
      <c r="S351" s="101" t="str">
        <f>IF(R351="", "", _xlfn.XLOOKUP(R351, 'UHCC resource mapping'!D:D, 'UHCC resource mapping'!E:E, ""))</f>
        <v/>
      </c>
      <c r="T351" s="101"/>
      <c r="U351" s="891"/>
      <c r="V351" s="891"/>
      <c r="W351" s="102"/>
      <c r="X351" s="102"/>
      <c r="Y351" s="102"/>
      <c r="Z351" s="101"/>
      <c r="AA351" s="101"/>
      <c r="AB351" s="101" t="str">
        <f>IF(R351="", "", _xlfn.XLOOKUP(R351, 'UHCC resource mapping'!D:D, 'UHCC resource mapping'!E:E, ""))</f>
        <v/>
      </c>
      <c r="AC351" s="101"/>
      <c r="AD351" s="101"/>
      <c r="AE351" s="101"/>
      <c r="AF351" s="101"/>
      <c r="AG351" s="101"/>
      <c r="AH351" s="101"/>
      <c r="AI351" s="101"/>
      <c r="AJ351" s="101"/>
      <c r="AK351" s="101"/>
      <c r="AL351" s="101"/>
      <c r="AM351" s="365"/>
      <c r="AN351" s="101"/>
      <c r="AO351" s="101"/>
      <c r="AP351" s="617"/>
      <c r="AQ351" s="101"/>
      <c r="AR351" s="101"/>
      <c r="AS351" s="101"/>
      <c r="AT351" s="101"/>
      <c r="AU351" s="101"/>
      <c r="AV351" s="101"/>
      <c r="AW351" s="101"/>
      <c r="AX351" s="102"/>
      <c r="AY351" s="101"/>
      <c r="AZ351" s="617"/>
      <c r="BA351" s="101"/>
      <c r="BB351" s="101"/>
      <c r="BC351" s="101"/>
      <c r="BD351" s="101"/>
      <c r="BE351" s="101"/>
      <c r="BF351" s="101"/>
    </row>
    <row r="352" spans="1:58" ht="16.5" customHeight="1" x14ac:dyDescent="0.25">
      <c r="A352" s="112"/>
      <c r="B352" s="112"/>
      <c r="C352" s="112"/>
      <c r="D352" s="112"/>
      <c r="E352" s="112"/>
      <c r="F352" s="112"/>
      <c r="G352" s="112"/>
      <c r="H352" s="112"/>
      <c r="I352" s="112"/>
      <c r="J352" s="112"/>
      <c r="K352" s="112"/>
      <c r="L352" s="112"/>
      <c r="M352" s="112"/>
      <c r="N352" s="112"/>
      <c r="O352" s="101"/>
      <c r="P352" s="101"/>
      <c r="Q352" s="102" t="str">
        <f>IF(R352="", "", _xlfn.XLOOKUP(R352, 'UHCC resource mapping'!D:D, 'UHCC resource mapping'!B:B, ""))</f>
        <v/>
      </c>
      <c r="R352" s="103"/>
      <c r="S352" s="101" t="str">
        <f>IF(R352="", "", _xlfn.XLOOKUP(R352, 'UHCC resource mapping'!D:D, 'UHCC resource mapping'!E:E, ""))</f>
        <v/>
      </c>
      <c r="T352" s="101"/>
      <c r="U352" s="891"/>
      <c r="V352" s="891"/>
      <c r="W352" s="102"/>
      <c r="X352" s="102"/>
      <c r="Y352" s="102"/>
      <c r="Z352" s="101"/>
      <c r="AA352" s="101"/>
      <c r="AB352" s="101" t="str">
        <f>IF(R352="", "", _xlfn.XLOOKUP(R352, 'UHCC resource mapping'!D:D, 'UHCC resource mapping'!E:E, ""))</f>
        <v/>
      </c>
      <c r="AC352" s="101"/>
      <c r="AD352" s="101"/>
      <c r="AE352" s="101"/>
      <c r="AF352" s="101"/>
      <c r="AG352" s="101"/>
      <c r="AH352" s="101"/>
      <c r="AI352" s="101"/>
      <c r="AJ352" s="101"/>
      <c r="AK352" s="101"/>
      <c r="AL352" s="101"/>
      <c r="AM352" s="365"/>
      <c r="AN352" s="101"/>
      <c r="AO352" s="101"/>
      <c r="AP352" s="617"/>
      <c r="AQ352" s="101"/>
      <c r="AR352" s="101"/>
      <c r="AS352" s="101"/>
      <c r="AT352" s="101"/>
      <c r="AU352" s="101"/>
      <c r="AV352" s="101"/>
      <c r="AW352" s="101"/>
      <c r="AX352" s="102"/>
      <c r="AY352" s="101"/>
      <c r="AZ352" s="617"/>
      <c r="BA352" s="101"/>
      <c r="BB352" s="101"/>
      <c r="BC352" s="101"/>
      <c r="BD352" s="101"/>
      <c r="BE352" s="101"/>
      <c r="BF352" s="101"/>
    </row>
    <row r="353" spans="1:58" ht="16.5" customHeight="1" x14ac:dyDescent="0.25">
      <c r="A353" s="112"/>
      <c r="B353" s="112"/>
      <c r="C353" s="112"/>
      <c r="D353" s="112"/>
      <c r="E353" s="112"/>
      <c r="F353" s="112"/>
      <c r="G353" s="112"/>
      <c r="H353" s="112"/>
      <c r="I353" s="112"/>
      <c r="J353" s="112"/>
      <c r="K353" s="112"/>
      <c r="L353" s="112"/>
      <c r="M353" s="112"/>
      <c r="N353" s="112"/>
      <c r="O353" s="101"/>
      <c r="P353" s="101"/>
      <c r="Q353" s="102" t="str">
        <f>IF(R353="", "", _xlfn.XLOOKUP(R353, 'UHCC resource mapping'!D:D, 'UHCC resource mapping'!B:B, ""))</f>
        <v/>
      </c>
      <c r="R353" s="103"/>
      <c r="S353" s="101" t="str">
        <f>IF(R353="", "", _xlfn.XLOOKUP(R353, 'UHCC resource mapping'!D:D, 'UHCC resource mapping'!E:E, ""))</f>
        <v/>
      </c>
      <c r="T353" s="101"/>
      <c r="U353" s="891"/>
      <c r="V353" s="891"/>
      <c r="W353" s="102"/>
      <c r="X353" s="102"/>
      <c r="Y353" s="102"/>
      <c r="Z353" s="101"/>
      <c r="AA353" s="101"/>
      <c r="AB353" s="101" t="str">
        <f>IF(R353="", "", _xlfn.XLOOKUP(R353, 'UHCC resource mapping'!D:D, 'UHCC resource mapping'!E:E, ""))</f>
        <v/>
      </c>
      <c r="AC353" s="101"/>
      <c r="AD353" s="101"/>
      <c r="AE353" s="101"/>
      <c r="AF353" s="101"/>
      <c r="AG353" s="101"/>
      <c r="AH353" s="101"/>
      <c r="AI353" s="101"/>
      <c r="AJ353" s="101"/>
      <c r="AK353" s="101"/>
      <c r="AL353" s="101"/>
      <c r="AM353" s="365"/>
      <c r="AN353" s="101"/>
      <c r="AO353" s="101"/>
      <c r="AP353" s="617"/>
      <c r="AQ353" s="101"/>
      <c r="AR353" s="101"/>
      <c r="AS353" s="101"/>
      <c r="AT353" s="101"/>
      <c r="AU353" s="101"/>
      <c r="AV353" s="101"/>
      <c r="AW353" s="101"/>
      <c r="AX353" s="102"/>
      <c r="AY353" s="101"/>
      <c r="AZ353" s="617"/>
      <c r="BA353" s="101"/>
      <c r="BB353" s="101"/>
      <c r="BC353" s="101"/>
      <c r="BD353" s="101"/>
      <c r="BE353" s="101"/>
      <c r="BF353" s="101"/>
    </row>
    <row r="354" spans="1:58" ht="16.5" customHeight="1" x14ac:dyDescent="0.25">
      <c r="A354" s="112"/>
      <c r="B354" s="112"/>
      <c r="C354" s="112"/>
      <c r="D354" s="112"/>
      <c r="E354" s="112"/>
      <c r="F354" s="112"/>
      <c r="G354" s="112"/>
      <c r="H354" s="112"/>
      <c r="I354" s="112"/>
      <c r="J354" s="112"/>
      <c r="K354" s="112"/>
      <c r="L354" s="112"/>
      <c r="M354" s="112"/>
      <c r="N354" s="112"/>
      <c r="O354" s="101"/>
      <c r="P354" s="101"/>
      <c r="Q354" s="102" t="str">
        <f>IF(R354="", "", _xlfn.XLOOKUP(R354, 'UHCC resource mapping'!D:D, 'UHCC resource mapping'!B:B, ""))</f>
        <v/>
      </c>
      <c r="R354" s="103"/>
      <c r="S354" s="101" t="str">
        <f>IF(R354="", "", _xlfn.XLOOKUP(R354, 'UHCC resource mapping'!D:D, 'UHCC resource mapping'!E:E, ""))</f>
        <v/>
      </c>
      <c r="T354" s="101"/>
      <c r="U354" s="891"/>
      <c r="V354" s="891"/>
      <c r="W354" s="102"/>
      <c r="X354" s="102"/>
      <c r="Y354" s="102"/>
      <c r="Z354" s="101"/>
      <c r="AA354" s="101"/>
      <c r="AB354" s="101" t="str">
        <f>IF(R354="", "", _xlfn.XLOOKUP(R354, 'UHCC resource mapping'!D:D, 'UHCC resource mapping'!E:E, ""))</f>
        <v/>
      </c>
      <c r="AC354" s="101"/>
      <c r="AD354" s="101"/>
      <c r="AE354" s="101"/>
      <c r="AF354" s="101"/>
      <c r="AG354" s="101"/>
      <c r="AH354" s="101"/>
      <c r="AI354" s="101"/>
      <c r="AJ354" s="101"/>
      <c r="AK354" s="101"/>
      <c r="AL354" s="101"/>
      <c r="AM354" s="365"/>
      <c r="AN354" s="101"/>
      <c r="AO354" s="101"/>
      <c r="AP354" s="617"/>
      <c r="AQ354" s="101"/>
      <c r="AR354" s="101"/>
      <c r="AS354" s="101"/>
      <c r="AT354" s="101"/>
      <c r="AU354" s="101"/>
      <c r="AV354" s="101"/>
      <c r="AW354" s="101"/>
      <c r="AX354" s="102"/>
      <c r="AY354" s="101"/>
      <c r="AZ354" s="617"/>
      <c r="BA354" s="101"/>
      <c r="BB354" s="101"/>
      <c r="BC354" s="101"/>
      <c r="BD354" s="101"/>
      <c r="BE354" s="101"/>
      <c r="BF354" s="101"/>
    </row>
    <row r="355" spans="1:58" ht="16.5" customHeight="1" x14ac:dyDescent="0.25">
      <c r="A355" s="112"/>
      <c r="B355" s="112"/>
      <c r="C355" s="112"/>
      <c r="D355" s="112"/>
      <c r="E355" s="112"/>
      <c r="F355" s="112"/>
      <c r="G355" s="112"/>
      <c r="H355" s="112"/>
      <c r="I355" s="112"/>
      <c r="J355" s="112"/>
      <c r="K355" s="112"/>
      <c r="L355" s="112"/>
      <c r="M355" s="112"/>
      <c r="N355" s="112"/>
      <c r="O355" s="101"/>
      <c r="P355" s="101"/>
      <c r="Q355" s="102" t="str">
        <f>IF(R355="", "", _xlfn.XLOOKUP(R355, 'UHCC resource mapping'!D:D, 'UHCC resource mapping'!B:B, ""))</f>
        <v/>
      </c>
      <c r="R355" s="103"/>
      <c r="S355" s="101" t="str">
        <f>IF(R355="", "", _xlfn.XLOOKUP(R355, 'UHCC resource mapping'!D:D, 'UHCC resource mapping'!E:E, ""))</f>
        <v/>
      </c>
      <c r="T355" s="101"/>
      <c r="U355" s="891"/>
      <c r="V355" s="891"/>
      <c r="W355" s="102"/>
      <c r="X355" s="102"/>
      <c r="Y355" s="102"/>
      <c r="Z355" s="101"/>
      <c r="AA355" s="101"/>
      <c r="AB355" s="101" t="str">
        <f>IF(R355="", "", _xlfn.XLOOKUP(R355, 'UHCC resource mapping'!D:D, 'UHCC resource mapping'!E:E, ""))</f>
        <v/>
      </c>
      <c r="AC355" s="101"/>
      <c r="AD355" s="101"/>
      <c r="AE355" s="101"/>
      <c r="AF355" s="101"/>
      <c r="AG355" s="101"/>
      <c r="AH355" s="101"/>
      <c r="AI355" s="101"/>
      <c r="AJ355" s="101"/>
      <c r="AK355" s="101"/>
      <c r="AL355" s="101"/>
      <c r="AM355" s="365"/>
      <c r="AN355" s="101"/>
      <c r="AO355" s="101"/>
      <c r="AP355" s="617"/>
      <c r="AQ355" s="101"/>
      <c r="AR355" s="101"/>
      <c r="AS355" s="101"/>
      <c r="AT355" s="101"/>
      <c r="AU355" s="101"/>
      <c r="AV355" s="101"/>
      <c r="AW355" s="101"/>
      <c r="AX355" s="102"/>
      <c r="AY355" s="101"/>
      <c r="AZ355" s="617"/>
      <c r="BA355" s="101"/>
      <c r="BB355" s="101"/>
      <c r="BC355" s="101"/>
      <c r="BD355" s="101"/>
      <c r="BE355" s="101"/>
      <c r="BF355" s="101"/>
    </row>
    <row r="356" spans="1:58" ht="16.5" customHeight="1" x14ac:dyDescent="0.25">
      <c r="A356" s="112"/>
      <c r="B356" s="112"/>
      <c r="C356" s="112"/>
      <c r="D356" s="112"/>
      <c r="E356" s="112"/>
      <c r="F356" s="112"/>
      <c r="G356" s="112"/>
      <c r="H356" s="112"/>
      <c r="I356" s="112"/>
      <c r="J356" s="112"/>
      <c r="K356" s="112"/>
      <c r="L356" s="112"/>
      <c r="M356" s="112"/>
      <c r="N356" s="112"/>
      <c r="O356" s="101"/>
      <c r="P356" s="101"/>
      <c r="Q356" s="102" t="str">
        <f>IF(R356="", "", _xlfn.XLOOKUP(R356, 'UHCC resource mapping'!D:D, 'UHCC resource mapping'!B:B, ""))</f>
        <v/>
      </c>
      <c r="R356" s="103"/>
      <c r="S356" s="101" t="str">
        <f>IF(R356="", "", _xlfn.XLOOKUP(R356, 'UHCC resource mapping'!D:D, 'UHCC resource mapping'!E:E, ""))</f>
        <v/>
      </c>
      <c r="T356" s="101"/>
      <c r="U356" s="891"/>
      <c r="V356" s="891"/>
      <c r="W356" s="102"/>
      <c r="X356" s="102"/>
      <c r="Y356" s="102"/>
      <c r="Z356" s="101"/>
      <c r="AA356" s="101"/>
      <c r="AB356" s="101" t="str">
        <f>IF(R356="", "", _xlfn.XLOOKUP(R356, 'UHCC resource mapping'!D:D, 'UHCC resource mapping'!E:E, ""))</f>
        <v/>
      </c>
      <c r="AC356" s="101"/>
      <c r="AD356" s="101"/>
      <c r="AE356" s="101"/>
      <c r="AF356" s="101"/>
      <c r="AG356" s="101"/>
      <c r="AH356" s="101"/>
      <c r="AI356" s="101"/>
      <c r="AJ356" s="101"/>
      <c r="AK356" s="101"/>
      <c r="AL356" s="101"/>
      <c r="AM356" s="365"/>
      <c r="AN356" s="101"/>
      <c r="AO356" s="101"/>
      <c r="AP356" s="617"/>
      <c r="AQ356" s="101"/>
      <c r="AR356" s="101"/>
      <c r="AS356" s="101"/>
      <c r="AT356" s="101"/>
      <c r="AU356" s="101"/>
      <c r="AV356" s="101"/>
      <c r="AW356" s="101"/>
      <c r="AX356" s="102"/>
      <c r="AY356" s="101"/>
      <c r="AZ356" s="617"/>
      <c r="BA356" s="101"/>
      <c r="BB356" s="101"/>
      <c r="BC356" s="101"/>
      <c r="BD356" s="101"/>
      <c r="BE356" s="101"/>
      <c r="BF356" s="101"/>
    </row>
    <row r="357" spans="1:58" ht="16.5" customHeight="1" x14ac:dyDescent="0.25">
      <c r="A357" s="112"/>
      <c r="B357" s="112"/>
      <c r="C357" s="112"/>
      <c r="D357" s="112"/>
      <c r="E357" s="112"/>
      <c r="F357" s="112"/>
      <c r="G357" s="112"/>
      <c r="H357" s="112"/>
      <c r="I357" s="112"/>
      <c r="J357" s="112"/>
      <c r="K357" s="112"/>
      <c r="L357" s="112"/>
      <c r="M357" s="112"/>
      <c r="N357" s="112"/>
      <c r="O357" s="101"/>
      <c r="P357" s="101"/>
      <c r="Q357" s="102" t="str">
        <f>IF(R357="", "", _xlfn.XLOOKUP(R357, 'UHCC resource mapping'!D:D, 'UHCC resource mapping'!B:B, ""))</f>
        <v/>
      </c>
      <c r="R357" s="103"/>
      <c r="S357" s="101" t="str">
        <f>IF(R357="", "", _xlfn.XLOOKUP(R357, 'UHCC resource mapping'!D:D, 'UHCC resource mapping'!E:E, ""))</f>
        <v/>
      </c>
      <c r="T357" s="101"/>
      <c r="U357" s="891"/>
      <c r="V357" s="891"/>
      <c r="W357" s="102"/>
      <c r="X357" s="102"/>
      <c r="Y357" s="102"/>
      <c r="Z357" s="101"/>
      <c r="AA357" s="101"/>
      <c r="AB357" s="101" t="str">
        <f>IF(R357="", "", _xlfn.XLOOKUP(R357, 'UHCC resource mapping'!D:D, 'UHCC resource mapping'!E:E, ""))</f>
        <v/>
      </c>
      <c r="AC357" s="101"/>
      <c r="AD357" s="101"/>
      <c r="AE357" s="101"/>
      <c r="AF357" s="101"/>
      <c r="AG357" s="101"/>
      <c r="AH357" s="101"/>
      <c r="AI357" s="101"/>
      <c r="AJ357" s="101"/>
      <c r="AK357" s="101"/>
      <c r="AL357" s="101"/>
      <c r="AM357" s="365"/>
      <c r="AN357" s="101"/>
      <c r="AO357" s="101"/>
      <c r="AP357" s="617"/>
      <c r="AQ357" s="101"/>
      <c r="AR357" s="101"/>
      <c r="AS357" s="101"/>
      <c r="AT357" s="101"/>
      <c r="AU357" s="101"/>
      <c r="AV357" s="101"/>
      <c r="AW357" s="101"/>
      <c r="AX357" s="102"/>
      <c r="AY357" s="101"/>
      <c r="AZ357" s="617"/>
      <c r="BA357" s="101"/>
      <c r="BB357" s="101"/>
      <c r="BC357" s="101"/>
      <c r="BD357" s="101"/>
      <c r="BE357" s="101"/>
      <c r="BF357" s="101"/>
    </row>
    <row r="358" spans="1:58" ht="16.5" customHeight="1" x14ac:dyDescent="0.25">
      <c r="A358" s="112"/>
      <c r="B358" s="112"/>
      <c r="C358" s="112"/>
      <c r="D358" s="112"/>
      <c r="E358" s="112"/>
      <c r="F358" s="112"/>
      <c r="G358" s="112"/>
      <c r="H358" s="112"/>
      <c r="I358" s="112"/>
      <c r="J358" s="112"/>
      <c r="K358" s="112"/>
      <c r="L358" s="112"/>
      <c r="M358" s="112"/>
      <c r="N358" s="112"/>
      <c r="O358" s="101"/>
      <c r="P358" s="101"/>
      <c r="Q358" s="102" t="str">
        <f>IF(R358="", "", _xlfn.XLOOKUP(R358, 'UHCC resource mapping'!D:D, 'UHCC resource mapping'!B:B, ""))</f>
        <v/>
      </c>
      <c r="R358" s="103"/>
      <c r="S358" s="101" t="str">
        <f>IF(R358="", "", _xlfn.XLOOKUP(R358, 'UHCC resource mapping'!D:D, 'UHCC resource mapping'!E:E, ""))</f>
        <v/>
      </c>
      <c r="T358" s="101"/>
      <c r="U358" s="891"/>
      <c r="V358" s="891"/>
      <c r="W358" s="102"/>
      <c r="X358" s="102"/>
      <c r="Y358" s="102"/>
      <c r="Z358" s="101"/>
      <c r="AA358" s="101"/>
      <c r="AB358" s="101" t="str">
        <f>IF(R358="", "", _xlfn.XLOOKUP(R358, 'UHCC resource mapping'!D:D, 'UHCC resource mapping'!E:E, ""))</f>
        <v/>
      </c>
      <c r="AC358" s="101"/>
      <c r="AD358" s="101"/>
      <c r="AE358" s="101"/>
      <c r="AF358" s="101"/>
      <c r="AG358" s="101"/>
      <c r="AH358" s="101"/>
      <c r="AI358" s="101"/>
      <c r="AJ358" s="101"/>
      <c r="AK358" s="101"/>
      <c r="AL358" s="101"/>
      <c r="AM358" s="365"/>
      <c r="AN358" s="101"/>
      <c r="AO358" s="101"/>
      <c r="AP358" s="617"/>
      <c r="AQ358" s="101"/>
      <c r="AR358" s="101"/>
      <c r="AS358" s="101"/>
      <c r="AT358" s="101"/>
      <c r="AU358" s="101"/>
      <c r="AV358" s="101"/>
      <c r="AW358" s="101"/>
      <c r="AX358" s="102"/>
      <c r="AY358" s="101"/>
      <c r="AZ358" s="617"/>
      <c r="BA358" s="101"/>
      <c r="BB358" s="101"/>
      <c r="BC358" s="101"/>
      <c r="BD358" s="101"/>
      <c r="BE358" s="101"/>
      <c r="BF358" s="101"/>
    </row>
    <row r="359" spans="1:58" ht="16.5" customHeight="1" x14ac:dyDescent="0.25">
      <c r="A359" s="112"/>
      <c r="B359" s="112"/>
      <c r="C359" s="112"/>
      <c r="D359" s="112"/>
      <c r="E359" s="112"/>
      <c r="F359" s="112"/>
      <c r="G359" s="112"/>
      <c r="H359" s="112"/>
      <c r="I359" s="112"/>
      <c r="J359" s="112"/>
      <c r="K359" s="112"/>
      <c r="L359" s="112"/>
      <c r="M359" s="112"/>
      <c r="N359" s="112"/>
      <c r="O359" s="101"/>
      <c r="P359" s="101"/>
      <c r="Q359" s="102" t="str">
        <f>IF(R359="", "", _xlfn.XLOOKUP(R359, 'UHCC resource mapping'!D:D, 'UHCC resource mapping'!B:B, ""))</f>
        <v/>
      </c>
      <c r="R359" s="103"/>
      <c r="S359" s="101" t="str">
        <f>IF(R359="", "", _xlfn.XLOOKUP(R359, 'UHCC resource mapping'!D:D, 'UHCC resource mapping'!E:E, ""))</f>
        <v/>
      </c>
      <c r="T359" s="101"/>
      <c r="U359" s="891"/>
      <c r="V359" s="891"/>
      <c r="W359" s="102"/>
      <c r="X359" s="102"/>
      <c r="Y359" s="102"/>
      <c r="Z359" s="101"/>
      <c r="AA359" s="101"/>
      <c r="AB359" s="101" t="str">
        <f>IF(R359="", "", _xlfn.XLOOKUP(R359, 'UHCC resource mapping'!D:D, 'UHCC resource mapping'!E:E, ""))</f>
        <v/>
      </c>
      <c r="AC359" s="101"/>
      <c r="AD359" s="101"/>
      <c r="AE359" s="101"/>
      <c r="AF359" s="101"/>
      <c r="AG359" s="101"/>
      <c r="AH359" s="101"/>
      <c r="AI359" s="101"/>
      <c r="AJ359" s="101"/>
      <c r="AK359" s="101"/>
      <c r="AL359" s="101"/>
      <c r="AM359" s="365"/>
      <c r="AN359" s="101"/>
      <c r="AO359" s="101"/>
      <c r="AP359" s="617"/>
      <c r="AQ359" s="101"/>
      <c r="AR359" s="101"/>
      <c r="AS359" s="101"/>
      <c r="AT359" s="101"/>
      <c r="AU359" s="101"/>
      <c r="AV359" s="101"/>
      <c r="AW359" s="101"/>
      <c r="AX359" s="102"/>
      <c r="AY359" s="101"/>
      <c r="AZ359" s="617"/>
      <c r="BA359" s="101"/>
      <c r="BB359" s="101"/>
      <c r="BC359" s="101"/>
      <c r="BD359" s="101"/>
      <c r="BE359" s="101"/>
      <c r="BF359" s="101"/>
    </row>
    <row r="360" spans="1:58" ht="16.5" customHeight="1" x14ac:dyDescent="0.25">
      <c r="A360" s="112"/>
      <c r="B360" s="112"/>
      <c r="C360" s="112"/>
      <c r="D360" s="112"/>
      <c r="E360" s="112"/>
      <c r="F360" s="112"/>
      <c r="G360" s="112"/>
      <c r="H360" s="112"/>
      <c r="I360" s="112"/>
      <c r="J360" s="112"/>
      <c r="K360" s="112"/>
      <c r="L360" s="112"/>
      <c r="M360" s="112"/>
      <c r="N360" s="112"/>
      <c r="O360" s="101"/>
      <c r="P360" s="101"/>
      <c r="Q360" s="102" t="str">
        <f>IF(R360="", "", _xlfn.XLOOKUP(R360, 'UHCC resource mapping'!D:D, 'UHCC resource mapping'!B:B, ""))</f>
        <v/>
      </c>
      <c r="R360" s="103"/>
      <c r="S360" s="101" t="str">
        <f>IF(R360="", "", _xlfn.XLOOKUP(R360, 'UHCC resource mapping'!D:D, 'UHCC resource mapping'!E:E, ""))</f>
        <v/>
      </c>
      <c r="T360" s="101"/>
      <c r="U360" s="891"/>
      <c r="V360" s="891"/>
      <c r="W360" s="102"/>
      <c r="X360" s="102"/>
      <c r="Y360" s="102"/>
      <c r="Z360" s="101"/>
      <c r="AA360" s="101"/>
      <c r="AB360" s="101" t="str">
        <f>IF(R360="", "", _xlfn.XLOOKUP(R360, 'UHCC resource mapping'!D:D, 'UHCC resource mapping'!E:E, ""))</f>
        <v/>
      </c>
      <c r="AC360" s="101"/>
      <c r="AD360" s="101"/>
      <c r="AE360" s="101"/>
      <c r="AF360" s="101"/>
      <c r="AG360" s="101"/>
      <c r="AH360" s="101"/>
      <c r="AI360" s="101"/>
      <c r="AJ360" s="101"/>
      <c r="AK360" s="101"/>
      <c r="AL360" s="101"/>
      <c r="AM360" s="365"/>
      <c r="AN360" s="101"/>
      <c r="AO360" s="101"/>
      <c r="AP360" s="617"/>
      <c r="AQ360" s="101"/>
      <c r="AR360" s="101"/>
      <c r="AS360" s="101"/>
      <c r="AT360" s="101"/>
      <c r="AU360" s="101"/>
      <c r="AV360" s="101"/>
      <c r="AW360" s="101"/>
      <c r="AX360" s="102"/>
      <c r="AY360" s="101"/>
      <c r="AZ360" s="617"/>
      <c r="BA360" s="101"/>
      <c r="BB360" s="101"/>
      <c r="BC360" s="101"/>
      <c r="BD360" s="101"/>
      <c r="BE360" s="101"/>
      <c r="BF360" s="101"/>
    </row>
    <row r="361" spans="1:58" ht="16.5" customHeight="1" x14ac:dyDescent="0.25">
      <c r="A361" s="112"/>
      <c r="B361" s="112"/>
      <c r="C361" s="112"/>
      <c r="D361" s="112"/>
      <c r="E361" s="112"/>
      <c r="F361" s="112"/>
      <c r="G361" s="112"/>
      <c r="H361" s="112"/>
      <c r="I361" s="112"/>
      <c r="J361" s="112"/>
      <c r="K361" s="112"/>
      <c r="L361" s="112"/>
      <c r="M361" s="112"/>
      <c r="N361" s="112"/>
      <c r="O361" s="101"/>
      <c r="P361" s="101"/>
      <c r="Q361" s="102" t="str">
        <f>IF(R361="", "", _xlfn.XLOOKUP(R361, 'UHCC resource mapping'!D:D, 'UHCC resource mapping'!B:B, ""))</f>
        <v/>
      </c>
      <c r="R361" s="103"/>
      <c r="S361" s="101" t="str">
        <f>IF(R361="", "", _xlfn.XLOOKUP(R361, 'UHCC resource mapping'!D:D, 'UHCC resource mapping'!E:E, ""))</f>
        <v/>
      </c>
      <c r="T361" s="101"/>
      <c r="U361" s="891"/>
      <c r="V361" s="891"/>
      <c r="W361" s="102"/>
      <c r="X361" s="102"/>
      <c r="Y361" s="102"/>
      <c r="Z361" s="101"/>
      <c r="AA361" s="101"/>
      <c r="AB361" s="101" t="str">
        <f>IF(R361="", "", _xlfn.XLOOKUP(R361, 'UHCC resource mapping'!D:D, 'UHCC resource mapping'!E:E, ""))</f>
        <v/>
      </c>
      <c r="AC361" s="101"/>
      <c r="AD361" s="101"/>
      <c r="AE361" s="101"/>
      <c r="AF361" s="101"/>
      <c r="AG361" s="101"/>
      <c r="AH361" s="101"/>
      <c r="AI361" s="101"/>
      <c r="AJ361" s="101"/>
      <c r="AK361" s="101"/>
      <c r="AL361" s="101"/>
      <c r="AM361" s="365"/>
      <c r="AN361" s="101"/>
      <c r="AO361" s="101"/>
      <c r="AP361" s="617"/>
      <c r="AQ361" s="101"/>
      <c r="AR361" s="101"/>
      <c r="AS361" s="101"/>
      <c r="AT361" s="101"/>
      <c r="AU361" s="101"/>
      <c r="AV361" s="101"/>
      <c r="AW361" s="101"/>
      <c r="AX361" s="102"/>
      <c r="AY361" s="101"/>
      <c r="AZ361" s="617"/>
      <c r="BA361" s="101"/>
      <c r="BB361" s="101"/>
      <c r="BC361" s="101"/>
      <c r="BD361" s="101"/>
      <c r="BE361" s="101"/>
      <c r="BF361" s="101"/>
    </row>
    <row r="362" spans="1:58" ht="16.5" customHeight="1" x14ac:dyDescent="0.25">
      <c r="A362" s="112"/>
      <c r="B362" s="112"/>
      <c r="C362" s="112"/>
      <c r="D362" s="112"/>
      <c r="E362" s="112"/>
      <c r="F362" s="112"/>
      <c r="G362" s="112"/>
      <c r="H362" s="112"/>
      <c r="I362" s="112"/>
      <c r="J362" s="112"/>
      <c r="K362" s="112"/>
      <c r="L362" s="112"/>
      <c r="M362" s="112"/>
      <c r="N362" s="112"/>
      <c r="O362" s="101"/>
      <c r="P362" s="101"/>
      <c r="Q362" s="102" t="str">
        <f>IF(R362="", "", _xlfn.XLOOKUP(R362, 'UHCC resource mapping'!D:D, 'UHCC resource mapping'!B:B, ""))</f>
        <v/>
      </c>
      <c r="R362" s="103"/>
      <c r="S362" s="101" t="str">
        <f>IF(R362="", "", _xlfn.XLOOKUP(R362, 'UHCC resource mapping'!D:D, 'UHCC resource mapping'!E:E, ""))</f>
        <v/>
      </c>
      <c r="T362" s="101"/>
      <c r="U362" s="891"/>
      <c r="V362" s="891"/>
      <c r="W362" s="102"/>
      <c r="X362" s="102"/>
      <c r="Y362" s="102"/>
      <c r="Z362" s="101"/>
      <c r="AA362" s="101"/>
      <c r="AB362" s="101" t="str">
        <f>IF(R362="", "", _xlfn.XLOOKUP(R362, 'UHCC resource mapping'!D:D, 'UHCC resource mapping'!E:E, ""))</f>
        <v/>
      </c>
      <c r="AC362" s="101"/>
      <c r="AD362" s="101"/>
      <c r="AE362" s="101"/>
      <c r="AF362" s="101"/>
      <c r="AG362" s="101"/>
      <c r="AH362" s="101"/>
      <c r="AI362" s="101"/>
      <c r="AJ362" s="101"/>
      <c r="AK362" s="101"/>
      <c r="AL362" s="101"/>
      <c r="AM362" s="365"/>
      <c r="AN362" s="101"/>
      <c r="AO362" s="101"/>
      <c r="AP362" s="617"/>
      <c r="AQ362" s="101"/>
      <c r="AR362" s="101"/>
      <c r="AS362" s="101"/>
      <c r="AT362" s="101"/>
      <c r="AU362" s="101"/>
      <c r="AV362" s="101"/>
      <c r="AW362" s="101"/>
      <c r="AX362" s="102"/>
      <c r="AY362" s="101"/>
      <c r="AZ362" s="617"/>
      <c r="BA362" s="101"/>
      <c r="BB362" s="101"/>
      <c r="BC362" s="101"/>
      <c r="BD362" s="101"/>
      <c r="BE362" s="101"/>
      <c r="BF362" s="101"/>
    </row>
    <row r="363" spans="1:58" ht="16.5" customHeight="1" x14ac:dyDescent="0.25">
      <c r="A363" s="112"/>
      <c r="B363" s="112"/>
      <c r="C363" s="112"/>
      <c r="D363" s="112"/>
      <c r="E363" s="112"/>
      <c r="F363" s="112"/>
      <c r="G363" s="112"/>
      <c r="H363" s="112"/>
      <c r="I363" s="112"/>
      <c r="J363" s="112"/>
      <c r="K363" s="112"/>
      <c r="L363" s="112"/>
      <c r="M363" s="112"/>
      <c r="N363" s="112"/>
      <c r="O363" s="101"/>
      <c r="P363" s="101"/>
      <c r="Q363" s="102" t="str">
        <f>IF(R363="", "", _xlfn.XLOOKUP(R363, 'UHCC resource mapping'!D:D, 'UHCC resource mapping'!B:B, ""))</f>
        <v/>
      </c>
      <c r="R363" s="103"/>
      <c r="S363" s="101" t="str">
        <f>IF(R363="", "", _xlfn.XLOOKUP(R363, 'UHCC resource mapping'!D:D, 'UHCC resource mapping'!E:E, ""))</f>
        <v/>
      </c>
      <c r="T363" s="101"/>
      <c r="U363" s="891"/>
      <c r="V363" s="891"/>
      <c r="W363" s="102"/>
      <c r="X363" s="102"/>
      <c r="Y363" s="102"/>
      <c r="Z363" s="101"/>
      <c r="AA363" s="101"/>
      <c r="AB363" s="101" t="str">
        <f>IF(R363="", "", _xlfn.XLOOKUP(R363, 'UHCC resource mapping'!D:D, 'UHCC resource mapping'!E:E, ""))</f>
        <v/>
      </c>
      <c r="AC363" s="101"/>
      <c r="AD363" s="101"/>
      <c r="AE363" s="101"/>
      <c r="AF363" s="101"/>
      <c r="AG363" s="101"/>
      <c r="AH363" s="101"/>
      <c r="AI363" s="101"/>
      <c r="AJ363" s="101"/>
      <c r="AK363" s="101"/>
      <c r="AL363" s="101"/>
      <c r="AM363" s="365"/>
      <c r="AN363" s="101"/>
      <c r="AO363" s="101"/>
      <c r="AP363" s="617"/>
      <c r="AQ363" s="101"/>
      <c r="AR363" s="101"/>
      <c r="AS363" s="101"/>
      <c r="AT363" s="101"/>
      <c r="AU363" s="101"/>
      <c r="AV363" s="101"/>
      <c r="AW363" s="101"/>
      <c r="AX363" s="102"/>
      <c r="AY363" s="101"/>
      <c r="AZ363" s="617"/>
      <c r="BA363" s="101"/>
      <c r="BB363" s="101"/>
      <c r="BC363" s="101"/>
      <c r="BD363" s="101"/>
      <c r="BE363" s="101"/>
      <c r="BF363" s="101"/>
    </row>
    <row r="364" spans="1:58" ht="16.5" customHeight="1" x14ac:dyDescent="0.25">
      <c r="A364" s="112"/>
      <c r="B364" s="112"/>
      <c r="C364" s="112"/>
      <c r="D364" s="112"/>
      <c r="E364" s="112"/>
      <c r="F364" s="112"/>
      <c r="G364" s="112"/>
      <c r="H364" s="112"/>
      <c r="I364" s="112"/>
      <c r="J364" s="112"/>
      <c r="K364" s="112"/>
      <c r="L364" s="112"/>
      <c r="M364" s="112"/>
      <c r="N364" s="112"/>
      <c r="O364" s="101"/>
      <c r="P364" s="101"/>
      <c r="Q364" s="102" t="str">
        <f>IF(R364="", "", _xlfn.XLOOKUP(R364, 'UHCC resource mapping'!D:D, 'UHCC resource mapping'!B:B, ""))</f>
        <v/>
      </c>
      <c r="R364" s="103"/>
      <c r="S364" s="101" t="str">
        <f>IF(R364="", "", _xlfn.XLOOKUP(R364, 'UHCC resource mapping'!D:D, 'UHCC resource mapping'!E:E, ""))</f>
        <v/>
      </c>
      <c r="T364" s="101"/>
      <c r="U364" s="891"/>
      <c r="V364" s="891"/>
      <c r="W364" s="102"/>
      <c r="X364" s="102"/>
      <c r="Y364" s="102"/>
      <c r="Z364" s="101"/>
      <c r="AA364" s="101"/>
      <c r="AB364" s="101" t="str">
        <f>IF(R364="", "", _xlfn.XLOOKUP(R364, 'UHCC resource mapping'!D:D, 'UHCC resource mapping'!E:E, ""))</f>
        <v/>
      </c>
      <c r="AC364" s="101"/>
      <c r="AD364" s="101"/>
      <c r="AE364" s="101"/>
      <c r="AF364" s="101"/>
      <c r="AG364" s="101"/>
      <c r="AH364" s="101"/>
      <c r="AI364" s="101"/>
      <c r="AJ364" s="101"/>
      <c r="AK364" s="101"/>
      <c r="AL364" s="101"/>
      <c r="AM364" s="365"/>
      <c r="AN364" s="101"/>
      <c r="AO364" s="101"/>
      <c r="AP364" s="617"/>
      <c r="AQ364" s="101"/>
      <c r="AR364" s="101"/>
      <c r="AS364" s="101"/>
      <c r="AT364" s="101"/>
      <c r="AU364" s="101"/>
      <c r="AV364" s="101"/>
      <c r="AW364" s="101"/>
      <c r="AX364" s="102"/>
      <c r="AY364" s="101"/>
      <c r="AZ364" s="617"/>
      <c r="BA364" s="101"/>
      <c r="BB364" s="101"/>
      <c r="BC364" s="101"/>
      <c r="BD364" s="101"/>
      <c r="BE364" s="101"/>
      <c r="BF364" s="101"/>
    </row>
    <row r="365" spans="1:58" ht="16.5" customHeight="1" x14ac:dyDescent="0.25">
      <c r="A365" s="112"/>
      <c r="B365" s="112"/>
      <c r="C365" s="112"/>
      <c r="D365" s="112"/>
      <c r="E365" s="112"/>
      <c r="F365" s="112"/>
      <c r="G365" s="112"/>
      <c r="H365" s="112"/>
      <c r="I365" s="112"/>
      <c r="J365" s="112"/>
      <c r="K365" s="112"/>
      <c r="L365" s="112"/>
      <c r="M365" s="112"/>
      <c r="N365" s="112"/>
      <c r="O365" s="101"/>
      <c r="P365" s="101"/>
      <c r="Q365" s="102" t="str">
        <f>IF(R365="", "", _xlfn.XLOOKUP(R365, 'UHCC resource mapping'!D:D, 'UHCC resource mapping'!B:B, ""))</f>
        <v/>
      </c>
      <c r="R365" s="103"/>
      <c r="S365" s="101" t="str">
        <f>IF(R365="", "", _xlfn.XLOOKUP(R365, 'UHCC resource mapping'!D:D, 'UHCC resource mapping'!E:E, ""))</f>
        <v/>
      </c>
      <c r="T365" s="101"/>
      <c r="U365" s="891"/>
      <c r="V365" s="891"/>
      <c r="W365" s="102"/>
      <c r="X365" s="102"/>
      <c r="Y365" s="102"/>
      <c r="Z365" s="101"/>
      <c r="AA365" s="101"/>
      <c r="AB365" s="101" t="str">
        <f>IF(R365="", "", _xlfn.XLOOKUP(R365, 'UHCC resource mapping'!D:D, 'UHCC resource mapping'!E:E, ""))</f>
        <v/>
      </c>
      <c r="AC365" s="101"/>
      <c r="AD365" s="101"/>
      <c r="AE365" s="101"/>
      <c r="AF365" s="101"/>
      <c r="AG365" s="101"/>
      <c r="AH365" s="101"/>
      <c r="AI365" s="101"/>
      <c r="AJ365" s="101"/>
      <c r="AK365" s="101"/>
      <c r="AL365" s="101"/>
      <c r="AM365" s="365"/>
      <c r="AN365" s="101"/>
      <c r="AO365" s="101"/>
      <c r="AP365" s="617"/>
      <c r="AQ365" s="101"/>
      <c r="AR365" s="101"/>
      <c r="AS365" s="101"/>
      <c r="AT365" s="101"/>
      <c r="AU365" s="101"/>
      <c r="AV365" s="101"/>
      <c r="AW365" s="101"/>
      <c r="AX365" s="102"/>
      <c r="AY365" s="101"/>
      <c r="AZ365" s="617"/>
      <c r="BA365" s="101"/>
      <c r="BB365" s="101"/>
      <c r="BC365" s="101"/>
      <c r="BD365" s="101"/>
      <c r="BE365" s="101"/>
      <c r="BF365" s="101"/>
    </row>
    <row r="366" spans="1:58" ht="16.5" customHeight="1" x14ac:dyDescent="0.25">
      <c r="A366" s="112"/>
      <c r="B366" s="112"/>
      <c r="C366" s="112"/>
      <c r="D366" s="112"/>
      <c r="E366" s="112"/>
      <c r="F366" s="112"/>
      <c r="G366" s="112"/>
      <c r="H366" s="112"/>
      <c r="I366" s="112"/>
      <c r="J366" s="112"/>
      <c r="K366" s="112"/>
      <c r="L366" s="112"/>
      <c r="M366" s="112"/>
      <c r="N366" s="112"/>
      <c r="O366" s="101"/>
      <c r="P366" s="101"/>
      <c r="Q366" s="102" t="str">
        <f>IF(R366="", "", _xlfn.XLOOKUP(R366, 'UHCC resource mapping'!D:D, 'UHCC resource mapping'!B:B, ""))</f>
        <v/>
      </c>
      <c r="R366" s="103"/>
      <c r="S366" s="101" t="str">
        <f>IF(R366="", "", _xlfn.XLOOKUP(R366, 'UHCC resource mapping'!D:D, 'UHCC resource mapping'!E:E, ""))</f>
        <v/>
      </c>
      <c r="T366" s="101"/>
      <c r="U366" s="891"/>
      <c r="V366" s="891"/>
      <c r="W366" s="102"/>
      <c r="X366" s="102"/>
      <c r="Y366" s="102"/>
      <c r="Z366" s="101"/>
      <c r="AA366" s="101"/>
      <c r="AB366" s="101" t="str">
        <f>IF(R366="", "", _xlfn.XLOOKUP(R366, 'UHCC resource mapping'!D:D, 'UHCC resource mapping'!E:E, ""))</f>
        <v/>
      </c>
      <c r="AC366" s="101"/>
      <c r="AD366" s="101"/>
      <c r="AE366" s="101"/>
      <c r="AF366" s="101"/>
      <c r="AG366" s="101"/>
      <c r="AH366" s="101"/>
      <c r="AI366" s="101"/>
      <c r="AJ366" s="101"/>
      <c r="AK366" s="101"/>
      <c r="AL366" s="101"/>
      <c r="AM366" s="365"/>
      <c r="AN366" s="101"/>
      <c r="AO366" s="101"/>
      <c r="AP366" s="617"/>
      <c r="AQ366" s="101"/>
      <c r="AR366" s="101"/>
      <c r="AS366" s="101"/>
      <c r="AT366" s="101"/>
      <c r="AU366" s="101"/>
      <c r="AV366" s="101"/>
      <c r="AW366" s="101"/>
      <c r="AX366" s="102"/>
      <c r="AY366" s="101"/>
      <c r="AZ366" s="617"/>
      <c r="BA366" s="101"/>
      <c r="BB366" s="101"/>
      <c r="BC366" s="101"/>
      <c r="BD366" s="101"/>
      <c r="BE366" s="101"/>
      <c r="BF366" s="101"/>
    </row>
    <row r="367" spans="1:58" ht="16.5" customHeight="1" x14ac:dyDescent="0.25">
      <c r="A367" s="112"/>
      <c r="B367" s="112"/>
      <c r="C367" s="112"/>
      <c r="D367" s="112"/>
      <c r="E367" s="112"/>
      <c r="F367" s="112"/>
      <c r="G367" s="112"/>
      <c r="H367" s="112"/>
      <c r="I367" s="112"/>
      <c r="J367" s="112"/>
      <c r="K367" s="112"/>
      <c r="L367" s="112"/>
      <c r="M367" s="112"/>
      <c r="N367" s="112"/>
      <c r="O367" s="101"/>
      <c r="P367" s="101"/>
      <c r="Q367" s="102" t="str">
        <f>IF(R367="", "", _xlfn.XLOOKUP(R367, 'UHCC resource mapping'!D:D, 'UHCC resource mapping'!B:B, ""))</f>
        <v/>
      </c>
      <c r="R367" s="103"/>
      <c r="S367" s="101" t="str">
        <f>IF(R367="", "", _xlfn.XLOOKUP(R367, 'UHCC resource mapping'!D:D, 'UHCC resource mapping'!E:E, ""))</f>
        <v/>
      </c>
      <c r="T367" s="101"/>
      <c r="U367" s="891"/>
      <c r="V367" s="891"/>
      <c r="W367" s="102"/>
      <c r="X367" s="102"/>
      <c r="Y367" s="102"/>
      <c r="Z367" s="101"/>
      <c r="AA367" s="101"/>
      <c r="AB367" s="101" t="str">
        <f>IF(R367="", "", _xlfn.XLOOKUP(R367, 'UHCC resource mapping'!D:D, 'UHCC resource mapping'!E:E, ""))</f>
        <v/>
      </c>
      <c r="AC367" s="101"/>
      <c r="AD367" s="101"/>
      <c r="AE367" s="101"/>
      <c r="AF367" s="101"/>
      <c r="AG367" s="101"/>
      <c r="AH367" s="101"/>
      <c r="AI367" s="101"/>
      <c r="AJ367" s="101"/>
      <c r="AK367" s="101"/>
      <c r="AL367" s="101"/>
      <c r="AM367" s="365"/>
      <c r="AN367" s="101"/>
      <c r="AO367" s="101"/>
      <c r="AP367" s="617"/>
      <c r="AQ367" s="101"/>
      <c r="AR367" s="101"/>
      <c r="AS367" s="101"/>
      <c r="AT367" s="101"/>
      <c r="AU367" s="101"/>
      <c r="AV367" s="101"/>
      <c r="AW367" s="101"/>
      <c r="AX367" s="102"/>
      <c r="AY367" s="101"/>
      <c r="AZ367" s="617"/>
      <c r="BA367" s="101"/>
      <c r="BB367" s="101"/>
      <c r="BC367" s="101"/>
      <c r="BD367" s="101"/>
      <c r="BE367" s="101"/>
      <c r="BF367" s="101"/>
    </row>
    <row r="368" spans="1:58" ht="16.5" customHeight="1" x14ac:dyDescent="0.25">
      <c r="A368" s="112"/>
      <c r="B368" s="112"/>
      <c r="C368" s="112"/>
      <c r="D368" s="112"/>
      <c r="E368" s="112"/>
      <c r="F368" s="112"/>
      <c r="G368" s="112"/>
      <c r="H368" s="112"/>
      <c r="I368" s="112"/>
      <c r="J368" s="112"/>
      <c r="K368" s="112"/>
      <c r="L368" s="112"/>
      <c r="M368" s="112"/>
      <c r="N368" s="112"/>
      <c r="O368" s="101"/>
      <c r="P368" s="101"/>
      <c r="Q368" s="102" t="str">
        <f>IF(R368="", "", _xlfn.XLOOKUP(R368, 'UHCC resource mapping'!D:D, 'UHCC resource mapping'!B:B, ""))</f>
        <v/>
      </c>
      <c r="R368" s="103"/>
      <c r="S368" s="101" t="str">
        <f>IF(R368="", "", _xlfn.XLOOKUP(R368, 'UHCC resource mapping'!D:D, 'UHCC resource mapping'!E:E, ""))</f>
        <v/>
      </c>
      <c r="T368" s="101"/>
      <c r="U368" s="891"/>
      <c r="V368" s="891"/>
      <c r="W368" s="102"/>
      <c r="X368" s="102"/>
      <c r="Y368" s="102"/>
      <c r="Z368" s="101"/>
      <c r="AA368" s="101"/>
      <c r="AB368" s="101" t="str">
        <f>IF(R368="", "", _xlfn.XLOOKUP(R368, 'UHCC resource mapping'!D:D, 'UHCC resource mapping'!E:E, ""))</f>
        <v/>
      </c>
      <c r="AC368" s="101"/>
      <c r="AD368" s="101"/>
      <c r="AE368" s="101"/>
      <c r="AF368" s="101"/>
      <c r="AG368" s="101"/>
      <c r="AH368" s="101"/>
      <c r="AI368" s="101"/>
      <c r="AJ368" s="101"/>
      <c r="AK368" s="101"/>
      <c r="AL368" s="101"/>
      <c r="AM368" s="365"/>
      <c r="AN368" s="101"/>
      <c r="AO368" s="101"/>
      <c r="AP368" s="617"/>
      <c r="AQ368" s="101"/>
      <c r="AR368" s="101"/>
      <c r="AS368" s="101"/>
      <c r="AT368" s="101"/>
      <c r="AU368" s="101"/>
      <c r="AV368" s="101"/>
      <c r="AW368" s="101"/>
      <c r="AX368" s="102"/>
      <c r="AY368" s="101"/>
      <c r="AZ368" s="617"/>
      <c r="BA368" s="101"/>
      <c r="BB368" s="101"/>
      <c r="BC368" s="101"/>
      <c r="BD368" s="101"/>
      <c r="BE368" s="101"/>
      <c r="BF368" s="101"/>
    </row>
    <row r="369" spans="1:58" ht="16.5" customHeight="1" x14ac:dyDescent="0.25">
      <c r="A369" s="112"/>
      <c r="B369" s="112"/>
      <c r="C369" s="112"/>
      <c r="D369" s="112"/>
      <c r="E369" s="112"/>
      <c r="F369" s="112"/>
      <c r="G369" s="112"/>
      <c r="H369" s="112"/>
      <c r="I369" s="112"/>
      <c r="J369" s="112"/>
      <c r="K369" s="112"/>
      <c r="L369" s="112"/>
      <c r="M369" s="112"/>
      <c r="N369" s="112"/>
      <c r="O369" s="101"/>
      <c r="P369" s="101"/>
      <c r="Q369" s="102" t="str">
        <f>IF(R369="", "", _xlfn.XLOOKUP(R369, 'UHCC resource mapping'!D:D, 'UHCC resource mapping'!B:B, ""))</f>
        <v/>
      </c>
      <c r="R369" s="103"/>
      <c r="S369" s="101" t="str">
        <f>IF(R369="", "", _xlfn.XLOOKUP(R369, 'UHCC resource mapping'!D:D, 'UHCC resource mapping'!E:E, ""))</f>
        <v/>
      </c>
      <c r="T369" s="101"/>
      <c r="U369" s="891"/>
      <c r="V369" s="891"/>
      <c r="W369" s="102"/>
      <c r="X369" s="102"/>
      <c r="Y369" s="102"/>
      <c r="Z369" s="101"/>
      <c r="AA369" s="101"/>
      <c r="AB369" s="101" t="str">
        <f>IF(R369="", "", _xlfn.XLOOKUP(R369, 'UHCC resource mapping'!D:D, 'UHCC resource mapping'!E:E, ""))</f>
        <v/>
      </c>
      <c r="AC369" s="101"/>
      <c r="AD369" s="101"/>
      <c r="AE369" s="101"/>
      <c r="AF369" s="101"/>
      <c r="AG369" s="101"/>
      <c r="AH369" s="101"/>
      <c r="AI369" s="101"/>
      <c r="AJ369" s="101"/>
      <c r="AK369" s="101"/>
      <c r="AL369" s="101"/>
      <c r="AM369" s="365"/>
      <c r="AN369" s="101"/>
      <c r="AO369" s="101"/>
      <c r="AP369" s="617"/>
      <c r="AQ369" s="101"/>
      <c r="AR369" s="101"/>
      <c r="AS369" s="101"/>
      <c r="AT369" s="101"/>
      <c r="AU369" s="101"/>
      <c r="AV369" s="101"/>
      <c r="AW369" s="101"/>
      <c r="AX369" s="102"/>
      <c r="AY369" s="101"/>
      <c r="AZ369" s="617"/>
      <c r="BA369" s="101"/>
      <c r="BB369" s="101"/>
      <c r="BC369" s="101"/>
      <c r="BD369" s="101"/>
      <c r="BE369" s="101"/>
      <c r="BF369" s="101"/>
    </row>
    <row r="370" spans="1:58" ht="16.5" customHeight="1" x14ac:dyDescent="0.25">
      <c r="A370" s="112"/>
      <c r="B370" s="112"/>
      <c r="C370" s="112"/>
      <c r="D370" s="112"/>
      <c r="E370" s="112"/>
      <c r="F370" s="112"/>
      <c r="G370" s="112"/>
      <c r="H370" s="112"/>
      <c r="I370" s="112"/>
      <c r="J370" s="112"/>
      <c r="K370" s="112"/>
      <c r="L370" s="112"/>
      <c r="M370" s="112"/>
      <c r="N370" s="112"/>
      <c r="O370" s="101"/>
      <c r="P370" s="101"/>
      <c r="Q370" s="102" t="str">
        <f>IF(R370="", "", _xlfn.XLOOKUP(R370, 'UHCC resource mapping'!D:D, 'UHCC resource mapping'!B:B, ""))</f>
        <v/>
      </c>
      <c r="R370" s="103"/>
      <c r="S370" s="101" t="str">
        <f>IF(R370="", "", _xlfn.XLOOKUP(R370, 'UHCC resource mapping'!D:D, 'UHCC resource mapping'!E:E, ""))</f>
        <v/>
      </c>
      <c r="T370" s="101"/>
      <c r="U370" s="891"/>
      <c r="V370" s="891"/>
      <c r="W370" s="102"/>
      <c r="X370" s="102"/>
      <c r="Y370" s="102"/>
      <c r="Z370" s="101"/>
      <c r="AA370" s="101"/>
      <c r="AB370" s="101" t="str">
        <f>IF(R370="", "", _xlfn.XLOOKUP(R370, 'UHCC resource mapping'!D:D, 'UHCC resource mapping'!E:E, ""))</f>
        <v/>
      </c>
      <c r="AC370" s="101"/>
      <c r="AD370" s="101"/>
      <c r="AE370" s="101"/>
      <c r="AF370" s="101"/>
      <c r="AG370" s="101"/>
      <c r="AH370" s="101"/>
      <c r="AI370" s="101"/>
      <c r="AJ370" s="101"/>
      <c r="AK370" s="101"/>
      <c r="AL370" s="101"/>
      <c r="AM370" s="365"/>
      <c r="AN370" s="101"/>
      <c r="AO370" s="101"/>
      <c r="AP370" s="617"/>
      <c r="AQ370" s="101"/>
      <c r="AR370" s="101"/>
      <c r="AS370" s="101"/>
      <c r="AT370" s="101"/>
      <c r="AU370" s="101"/>
      <c r="AV370" s="101"/>
      <c r="AW370" s="101"/>
      <c r="AX370" s="102"/>
      <c r="AY370" s="101"/>
      <c r="AZ370" s="617"/>
      <c r="BA370" s="101"/>
      <c r="BB370" s="101"/>
      <c r="BC370" s="101"/>
      <c r="BD370" s="101"/>
      <c r="BE370" s="101"/>
      <c r="BF370" s="101"/>
    </row>
    <row r="371" spans="1:58" ht="16.5" customHeight="1" x14ac:dyDescent="0.25">
      <c r="A371" s="112"/>
      <c r="B371" s="112"/>
      <c r="C371" s="112"/>
      <c r="D371" s="112"/>
      <c r="E371" s="112"/>
      <c r="F371" s="112"/>
      <c r="G371" s="112"/>
      <c r="H371" s="112"/>
      <c r="I371" s="112"/>
      <c r="J371" s="112"/>
      <c r="K371" s="112"/>
      <c r="L371" s="112"/>
      <c r="M371" s="112"/>
      <c r="N371" s="112"/>
      <c r="O371" s="101"/>
      <c r="P371" s="101"/>
      <c r="Q371" s="102" t="str">
        <f>IF(R371="", "", _xlfn.XLOOKUP(R371, 'UHCC resource mapping'!D:D, 'UHCC resource mapping'!B:B, ""))</f>
        <v/>
      </c>
      <c r="R371" s="103"/>
      <c r="S371" s="101" t="str">
        <f>IF(R371="", "", _xlfn.XLOOKUP(R371, 'UHCC resource mapping'!D:D, 'UHCC resource mapping'!E:E, ""))</f>
        <v/>
      </c>
      <c r="T371" s="101"/>
      <c r="U371" s="891"/>
      <c r="V371" s="891"/>
      <c r="W371" s="102"/>
      <c r="X371" s="102"/>
      <c r="Y371" s="102"/>
      <c r="Z371" s="101"/>
      <c r="AA371" s="101"/>
      <c r="AB371" s="101" t="str">
        <f>IF(R371="", "", _xlfn.XLOOKUP(R371, 'UHCC resource mapping'!D:D, 'UHCC resource mapping'!E:E, ""))</f>
        <v/>
      </c>
      <c r="AC371" s="101"/>
      <c r="AD371" s="101"/>
      <c r="AE371" s="101"/>
      <c r="AF371" s="101"/>
      <c r="AG371" s="101"/>
      <c r="AH371" s="101"/>
      <c r="AI371" s="101"/>
      <c r="AJ371" s="101"/>
      <c r="AK371" s="101"/>
      <c r="AL371" s="101"/>
      <c r="AM371" s="365"/>
      <c r="AN371" s="101"/>
      <c r="AO371" s="101"/>
      <c r="AP371" s="617"/>
      <c r="AQ371" s="101"/>
      <c r="AR371" s="101"/>
      <c r="AS371" s="101"/>
      <c r="AT371" s="101"/>
      <c r="AU371" s="101"/>
      <c r="AV371" s="101"/>
      <c r="AW371" s="101"/>
      <c r="AX371" s="102"/>
      <c r="AY371" s="101"/>
      <c r="AZ371" s="617"/>
      <c r="BA371" s="101"/>
      <c r="BB371" s="101"/>
      <c r="BC371" s="101"/>
      <c r="BD371" s="101"/>
      <c r="BE371" s="101"/>
      <c r="BF371" s="101"/>
    </row>
    <row r="372" spans="1:58" ht="16.5" customHeight="1" x14ac:dyDescent="0.25">
      <c r="A372" s="112"/>
      <c r="B372" s="112"/>
      <c r="C372" s="112"/>
      <c r="D372" s="112"/>
      <c r="E372" s="112"/>
      <c r="F372" s="112"/>
      <c r="G372" s="112"/>
      <c r="H372" s="112"/>
      <c r="I372" s="112"/>
      <c r="J372" s="112"/>
      <c r="K372" s="112"/>
      <c r="L372" s="112"/>
      <c r="M372" s="112"/>
      <c r="N372" s="112"/>
      <c r="O372" s="101"/>
      <c r="P372" s="101"/>
      <c r="Q372" s="102" t="str">
        <f>IF(R372="", "", _xlfn.XLOOKUP(R372, 'UHCC resource mapping'!D:D, 'UHCC resource mapping'!B:B, ""))</f>
        <v/>
      </c>
      <c r="R372" s="103"/>
      <c r="S372" s="101" t="str">
        <f>IF(R372="", "", _xlfn.XLOOKUP(R372, 'UHCC resource mapping'!D:D, 'UHCC resource mapping'!E:E, ""))</f>
        <v/>
      </c>
      <c r="T372" s="101"/>
      <c r="U372" s="891"/>
      <c r="V372" s="891"/>
      <c r="W372" s="102"/>
      <c r="X372" s="102"/>
      <c r="Y372" s="102"/>
      <c r="Z372" s="101"/>
      <c r="AA372" s="101"/>
      <c r="AB372" s="101" t="str">
        <f>IF(R372="", "", _xlfn.XLOOKUP(R372, 'UHCC resource mapping'!D:D, 'UHCC resource mapping'!E:E, ""))</f>
        <v/>
      </c>
      <c r="AC372" s="101"/>
      <c r="AD372" s="101"/>
      <c r="AE372" s="101"/>
      <c r="AF372" s="101"/>
      <c r="AG372" s="101"/>
      <c r="AH372" s="101"/>
      <c r="AI372" s="101"/>
      <c r="AJ372" s="101"/>
      <c r="AK372" s="101"/>
      <c r="AL372" s="101"/>
      <c r="AM372" s="365"/>
      <c r="AN372" s="101"/>
      <c r="AO372" s="101"/>
      <c r="AP372" s="617"/>
      <c r="AQ372" s="101"/>
      <c r="AR372" s="101"/>
      <c r="AS372" s="101"/>
      <c r="AT372" s="101"/>
      <c r="AU372" s="101"/>
      <c r="AV372" s="101"/>
      <c r="AW372" s="101"/>
      <c r="AX372" s="102"/>
      <c r="AY372" s="101"/>
      <c r="AZ372" s="617"/>
      <c r="BA372" s="101"/>
      <c r="BB372" s="101"/>
      <c r="BC372" s="101"/>
      <c r="BD372" s="101"/>
      <c r="BE372" s="101"/>
      <c r="BF372" s="101"/>
    </row>
    <row r="373" spans="1:58" ht="16.5" customHeight="1" x14ac:dyDescent="0.25">
      <c r="A373" s="112"/>
      <c r="B373" s="112"/>
      <c r="C373" s="112"/>
      <c r="D373" s="112"/>
      <c r="E373" s="112"/>
      <c r="F373" s="112"/>
      <c r="G373" s="112"/>
      <c r="H373" s="112"/>
      <c r="I373" s="112"/>
      <c r="J373" s="112"/>
      <c r="K373" s="112"/>
      <c r="L373" s="112"/>
      <c r="M373" s="112"/>
      <c r="N373" s="112"/>
      <c r="O373" s="101"/>
      <c r="P373" s="101"/>
      <c r="Q373" s="102" t="str">
        <f>IF(R373="", "", _xlfn.XLOOKUP(R373, 'UHCC resource mapping'!D:D, 'UHCC resource mapping'!B:B, ""))</f>
        <v/>
      </c>
      <c r="R373" s="103"/>
      <c r="S373" s="101" t="str">
        <f>IF(R373="", "", _xlfn.XLOOKUP(R373, 'UHCC resource mapping'!D:D, 'UHCC resource mapping'!E:E, ""))</f>
        <v/>
      </c>
      <c r="T373" s="101"/>
      <c r="U373" s="891"/>
      <c r="V373" s="891"/>
      <c r="W373" s="102"/>
      <c r="X373" s="102"/>
      <c r="Y373" s="102"/>
      <c r="Z373" s="101"/>
      <c r="AA373" s="101"/>
      <c r="AB373" s="101" t="str">
        <f>IF(R373="", "", _xlfn.XLOOKUP(R373, 'UHCC resource mapping'!D:D, 'UHCC resource mapping'!E:E, ""))</f>
        <v/>
      </c>
      <c r="AC373" s="101"/>
      <c r="AD373" s="101"/>
      <c r="AE373" s="101"/>
      <c r="AF373" s="101"/>
      <c r="AG373" s="101"/>
      <c r="AH373" s="101"/>
      <c r="AI373" s="101"/>
      <c r="AJ373" s="101"/>
      <c r="AK373" s="101"/>
      <c r="AL373" s="101"/>
      <c r="AM373" s="365"/>
      <c r="AN373" s="101"/>
      <c r="AO373" s="101"/>
      <c r="AP373" s="617"/>
      <c r="AQ373" s="101"/>
      <c r="AR373" s="101"/>
      <c r="AS373" s="101"/>
      <c r="AT373" s="101"/>
      <c r="AU373" s="101"/>
      <c r="AV373" s="101"/>
      <c r="AW373" s="101"/>
      <c r="AX373" s="102"/>
      <c r="AY373" s="101"/>
      <c r="AZ373" s="617"/>
      <c r="BA373" s="101"/>
      <c r="BB373" s="101"/>
      <c r="BC373" s="101"/>
      <c r="BD373" s="101"/>
      <c r="BE373" s="101"/>
      <c r="BF373" s="101"/>
    </row>
    <row r="374" spans="1:58" ht="16.5" customHeight="1" x14ac:dyDescent="0.25">
      <c r="A374" s="112"/>
      <c r="B374" s="112"/>
      <c r="C374" s="112"/>
      <c r="D374" s="112"/>
      <c r="E374" s="112"/>
      <c r="F374" s="112"/>
      <c r="G374" s="112"/>
      <c r="H374" s="112"/>
      <c r="I374" s="112"/>
      <c r="J374" s="112"/>
      <c r="K374" s="112"/>
      <c r="L374" s="112"/>
      <c r="M374" s="112"/>
      <c r="N374" s="112"/>
      <c r="O374" s="101"/>
      <c r="P374" s="101"/>
      <c r="Q374" s="102" t="str">
        <f>IF(R374="", "", _xlfn.XLOOKUP(R374, 'UHCC resource mapping'!D:D, 'UHCC resource mapping'!B:B, ""))</f>
        <v/>
      </c>
      <c r="R374" s="103"/>
      <c r="S374" s="101" t="str">
        <f>IF(R374="", "", _xlfn.XLOOKUP(R374, 'UHCC resource mapping'!D:D, 'UHCC resource mapping'!E:E, ""))</f>
        <v/>
      </c>
      <c r="T374" s="101"/>
      <c r="U374" s="891"/>
      <c r="V374" s="891"/>
      <c r="W374" s="102"/>
      <c r="X374" s="102"/>
      <c r="Y374" s="102"/>
      <c r="Z374" s="101"/>
      <c r="AA374" s="101"/>
      <c r="AB374" s="101" t="str">
        <f>IF(R374="", "", _xlfn.XLOOKUP(R374, 'UHCC resource mapping'!D:D, 'UHCC resource mapping'!E:E, ""))</f>
        <v/>
      </c>
      <c r="AC374" s="101"/>
      <c r="AD374" s="101"/>
      <c r="AE374" s="101"/>
      <c r="AF374" s="101"/>
      <c r="AG374" s="101"/>
      <c r="AH374" s="101"/>
      <c r="AI374" s="101"/>
      <c r="AJ374" s="101"/>
      <c r="AK374" s="101"/>
      <c r="AL374" s="101"/>
      <c r="AM374" s="365"/>
      <c r="AN374" s="101"/>
      <c r="AO374" s="101"/>
      <c r="AP374" s="617"/>
      <c r="AQ374" s="101"/>
      <c r="AR374" s="101"/>
      <c r="AS374" s="101"/>
      <c r="AT374" s="101"/>
      <c r="AU374" s="101"/>
      <c r="AV374" s="101"/>
      <c r="AW374" s="101"/>
      <c r="AX374" s="102"/>
      <c r="AY374" s="101"/>
      <c r="AZ374" s="617"/>
      <c r="BA374" s="101"/>
      <c r="BB374" s="101"/>
      <c r="BC374" s="101"/>
      <c r="BD374" s="101"/>
      <c r="BE374" s="101"/>
      <c r="BF374" s="101"/>
    </row>
    <row r="375" spans="1:58" ht="16.5" customHeight="1" x14ac:dyDescent="0.25">
      <c r="A375" s="112"/>
      <c r="B375" s="112"/>
      <c r="C375" s="112"/>
      <c r="D375" s="112"/>
      <c r="E375" s="112"/>
      <c r="F375" s="112"/>
      <c r="G375" s="112"/>
      <c r="H375" s="112"/>
      <c r="I375" s="112"/>
      <c r="J375" s="112"/>
      <c r="K375" s="112"/>
      <c r="L375" s="112"/>
      <c r="M375" s="112"/>
      <c r="N375" s="112"/>
      <c r="O375" s="101"/>
      <c r="P375" s="101"/>
      <c r="Q375" s="102" t="str">
        <f>IF(R375="", "", _xlfn.XLOOKUP(R375, 'UHCC resource mapping'!D:D, 'UHCC resource mapping'!B:B, ""))</f>
        <v/>
      </c>
      <c r="R375" s="103"/>
      <c r="S375" s="101" t="str">
        <f>IF(R375="", "", _xlfn.XLOOKUP(R375, 'UHCC resource mapping'!D:D, 'UHCC resource mapping'!E:E, ""))</f>
        <v/>
      </c>
      <c r="T375" s="101"/>
      <c r="U375" s="891"/>
      <c r="V375" s="891"/>
      <c r="W375" s="102"/>
      <c r="X375" s="102"/>
      <c r="Y375" s="102"/>
      <c r="Z375" s="101"/>
      <c r="AA375" s="101"/>
      <c r="AB375" s="101" t="str">
        <f>IF(R375="", "", _xlfn.XLOOKUP(R375, 'UHCC resource mapping'!D:D, 'UHCC resource mapping'!E:E, ""))</f>
        <v/>
      </c>
      <c r="AC375" s="101"/>
      <c r="AD375" s="101"/>
      <c r="AE375" s="101"/>
      <c r="AF375" s="101"/>
      <c r="AG375" s="101"/>
      <c r="AH375" s="101"/>
      <c r="AI375" s="101"/>
      <c r="AJ375" s="101"/>
      <c r="AK375" s="101"/>
      <c r="AL375" s="101"/>
      <c r="AM375" s="365"/>
      <c r="AN375" s="101"/>
      <c r="AO375" s="101"/>
      <c r="AP375" s="617"/>
      <c r="AQ375" s="101"/>
      <c r="AR375" s="101"/>
      <c r="AS375" s="101"/>
      <c r="AT375" s="101"/>
      <c r="AU375" s="101"/>
      <c r="AV375" s="101"/>
      <c r="AW375" s="101"/>
      <c r="AX375" s="102"/>
      <c r="AY375" s="101"/>
      <c r="AZ375" s="617"/>
      <c r="BA375" s="101"/>
      <c r="BB375" s="101"/>
      <c r="BC375" s="101"/>
      <c r="BD375" s="101"/>
      <c r="BE375" s="101"/>
      <c r="BF375" s="101"/>
    </row>
    <row r="376" spans="1:58" ht="16.5" customHeight="1" x14ac:dyDescent="0.25">
      <c r="A376" s="112"/>
      <c r="B376" s="112"/>
      <c r="C376" s="112"/>
      <c r="D376" s="112"/>
      <c r="E376" s="112"/>
      <c r="F376" s="112"/>
      <c r="G376" s="112"/>
      <c r="H376" s="112"/>
      <c r="I376" s="112"/>
      <c r="J376" s="112"/>
      <c r="K376" s="112"/>
      <c r="L376" s="112"/>
      <c r="M376" s="112"/>
      <c r="N376" s="112"/>
      <c r="O376" s="101"/>
      <c r="P376" s="101"/>
      <c r="Q376" s="102" t="str">
        <f>IF(R376="", "", _xlfn.XLOOKUP(R376, 'UHCC resource mapping'!D:D, 'UHCC resource mapping'!B:B, ""))</f>
        <v/>
      </c>
      <c r="R376" s="103"/>
      <c r="S376" s="101" t="str">
        <f>IF(R376="", "", _xlfn.XLOOKUP(R376, 'UHCC resource mapping'!D:D, 'UHCC resource mapping'!E:E, ""))</f>
        <v/>
      </c>
      <c r="T376" s="101"/>
      <c r="U376" s="891"/>
      <c r="V376" s="891"/>
      <c r="W376" s="102"/>
      <c r="X376" s="102"/>
      <c r="Y376" s="102"/>
      <c r="Z376" s="101"/>
      <c r="AA376" s="101"/>
      <c r="AB376" s="101" t="str">
        <f>IF(R376="", "", _xlfn.XLOOKUP(R376, 'UHCC resource mapping'!D:D, 'UHCC resource mapping'!E:E, ""))</f>
        <v/>
      </c>
      <c r="AC376" s="101"/>
      <c r="AD376" s="101"/>
      <c r="AE376" s="101"/>
      <c r="AF376" s="101"/>
      <c r="AG376" s="101"/>
      <c r="AH376" s="101"/>
      <c r="AI376" s="101"/>
      <c r="AJ376" s="101"/>
      <c r="AK376" s="101"/>
      <c r="AL376" s="101"/>
      <c r="AM376" s="365"/>
      <c r="AN376" s="101"/>
      <c r="AO376" s="101"/>
      <c r="AP376" s="617"/>
      <c r="AQ376" s="101"/>
      <c r="AR376" s="101"/>
      <c r="AS376" s="101"/>
      <c r="AT376" s="101"/>
      <c r="AU376" s="101"/>
      <c r="AV376" s="101"/>
      <c r="AW376" s="101"/>
      <c r="AX376" s="102"/>
      <c r="AY376" s="101"/>
      <c r="AZ376" s="617"/>
      <c r="BA376" s="101"/>
      <c r="BB376" s="101"/>
      <c r="BC376" s="101"/>
      <c r="BD376" s="101"/>
      <c r="BE376" s="101"/>
      <c r="BF376" s="101"/>
    </row>
    <row r="377" spans="1:58" ht="16.5" customHeight="1" x14ac:dyDescent="0.25">
      <c r="A377" s="112"/>
      <c r="B377" s="112"/>
      <c r="C377" s="112"/>
      <c r="D377" s="112"/>
      <c r="E377" s="112"/>
      <c r="F377" s="112"/>
      <c r="G377" s="112"/>
      <c r="H377" s="112"/>
      <c r="I377" s="112"/>
      <c r="J377" s="112"/>
      <c r="K377" s="112"/>
      <c r="L377" s="112"/>
      <c r="M377" s="112"/>
      <c r="N377" s="112"/>
      <c r="O377" s="101"/>
      <c r="P377" s="101"/>
      <c r="Q377" s="102" t="str">
        <f>IF(R377="", "", _xlfn.XLOOKUP(R377, 'UHCC resource mapping'!D:D, 'UHCC resource mapping'!B:B, ""))</f>
        <v/>
      </c>
      <c r="R377" s="103"/>
      <c r="S377" s="101" t="str">
        <f>IF(R377="", "", _xlfn.XLOOKUP(R377, 'UHCC resource mapping'!D:D, 'UHCC resource mapping'!E:E, ""))</f>
        <v/>
      </c>
      <c r="T377" s="101"/>
      <c r="U377" s="891"/>
      <c r="V377" s="891"/>
      <c r="W377" s="102"/>
      <c r="X377" s="102"/>
      <c r="Y377" s="102"/>
      <c r="Z377" s="101"/>
      <c r="AA377" s="101"/>
      <c r="AB377" s="101" t="str">
        <f>IF(R377="", "", _xlfn.XLOOKUP(R377, 'UHCC resource mapping'!D:D, 'UHCC resource mapping'!E:E, ""))</f>
        <v/>
      </c>
      <c r="AC377" s="101"/>
      <c r="AD377" s="101"/>
      <c r="AE377" s="101"/>
      <c r="AF377" s="101"/>
      <c r="AG377" s="101"/>
      <c r="AH377" s="101"/>
      <c r="AI377" s="101"/>
      <c r="AJ377" s="101"/>
      <c r="AK377" s="101"/>
      <c r="AL377" s="101"/>
      <c r="AM377" s="365"/>
      <c r="AN377" s="101"/>
      <c r="AO377" s="101"/>
      <c r="AP377" s="617"/>
      <c r="AQ377" s="101"/>
      <c r="AR377" s="101"/>
      <c r="AS377" s="101"/>
      <c r="AT377" s="101"/>
      <c r="AU377" s="101"/>
      <c r="AV377" s="101"/>
      <c r="AW377" s="101"/>
      <c r="AX377" s="102"/>
      <c r="AY377" s="101"/>
      <c r="AZ377" s="617"/>
      <c r="BA377" s="101"/>
      <c r="BB377" s="101"/>
      <c r="BC377" s="101"/>
      <c r="BD377" s="101"/>
      <c r="BE377" s="101"/>
      <c r="BF377" s="101"/>
    </row>
    <row r="378" spans="1:58" ht="16.5" customHeight="1" x14ac:dyDescent="0.25">
      <c r="A378" s="112"/>
      <c r="B378" s="112"/>
      <c r="C378" s="112"/>
      <c r="D378" s="112"/>
      <c r="E378" s="112"/>
      <c r="F378" s="112"/>
      <c r="G378" s="112"/>
      <c r="H378" s="112"/>
      <c r="I378" s="112"/>
      <c r="J378" s="112"/>
      <c r="K378" s="112"/>
      <c r="L378" s="112"/>
      <c r="M378" s="112"/>
      <c r="N378" s="112"/>
      <c r="O378" s="101"/>
      <c r="P378" s="101"/>
      <c r="Q378" s="102" t="str">
        <f>IF(R378="", "", _xlfn.XLOOKUP(R378, 'UHCC resource mapping'!D:D, 'UHCC resource mapping'!B:B, ""))</f>
        <v/>
      </c>
      <c r="R378" s="103"/>
      <c r="S378" s="101" t="str">
        <f>IF(R378="", "", _xlfn.XLOOKUP(R378, 'UHCC resource mapping'!D:D, 'UHCC resource mapping'!E:E, ""))</f>
        <v/>
      </c>
      <c r="T378" s="101"/>
      <c r="U378" s="891"/>
      <c r="V378" s="891"/>
      <c r="W378" s="102"/>
      <c r="X378" s="102"/>
      <c r="Y378" s="102"/>
      <c r="Z378" s="101"/>
      <c r="AA378" s="101"/>
      <c r="AB378" s="101" t="str">
        <f>IF(R378="", "", _xlfn.XLOOKUP(R378, 'UHCC resource mapping'!D:D, 'UHCC resource mapping'!E:E, ""))</f>
        <v/>
      </c>
      <c r="AC378" s="101"/>
      <c r="AD378" s="101"/>
      <c r="AE378" s="101"/>
      <c r="AF378" s="101"/>
      <c r="AG378" s="101"/>
      <c r="AH378" s="101"/>
      <c r="AI378" s="101"/>
      <c r="AJ378" s="101"/>
      <c r="AK378" s="101"/>
      <c r="AL378" s="101"/>
      <c r="AM378" s="365"/>
      <c r="AN378" s="101"/>
      <c r="AO378" s="101"/>
      <c r="AP378" s="617"/>
      <c r="AQ378" s="101"/>
      <c r="AR378" s="101"/>
      <c r="AS378" s="101"/>
      <c r="AT378" s="101"/>
      <c r="AU378" s="101"/>
      <c r="AV378" s="101"/>
      <c r="AW378" s="101"/>
      <c r="AX378" s="102"/>
      <c r="AY378" s="101"/>
      <c r="AZ378" s="617"/>
      <c r="BA378" s="101"/>
      <c r="BB378" s="101"/>
      <c r="BC378" s="101"/>
      <c r="BD378" s="101"/>
      <c r="BE378" s="101"/>
      <c r="BF378" s="101"/>
    </row>
    <row r="379" spans="1:58" ht="16.5" customHeight="1" x14ac:dyDescent="0.25">
      <c r="A379" s="112"/>
      <c r="B379" s="112"/>
      <c r="C379" s="112"/>
      <c r="D379" s="112"/>
      <c r="E379" s="112"/>
      <c r="F379" s="112"/>
      <c r="G379" s="112"/>
      <c r="H379" s="112"/>
      <c r="I379" s="112"/>
      <c r="J379" s="112"/>
      <c r="K379" s="112"/>
      <c r="L379" s="112"/>
      <c r="M379" s="112"/>
      <c r="N379" s="112"/>
      <c r="O379" s="101"/>
      <c r="P379" s="101"/>
      <c r="Q379" s="102" t="str">
        <f>IF(R379="", "", _xlfn.XLOOKUP(R379, 'UHCC resource mapping'!D:D, 'UHCC resource mapping'!B:B, ""))</f>
        <v/>
      </c>
      <c r="R379" s="103"/>
      <c r="S379" s="101" t="str">
        <f>IF(R379="", "", _xlfn.XLOOKUP(R379, 'UHCC resource mapping'!D:D, 'UHCC resource mapping'!E:E, ""))</f>
        <v/>
      </c>
      <c r="T379" s="101"/>
      <c r="U379" s="891"/>
      <c r="V379" s="891"/>
      <c r="W379" s="102"/>
      <c r="X379" s="102"/>
      <c r="Y379" s="102"/>
      <c r="Z379" s="101"/>
      <c r="AA379" s="101"/>
      <c r="AB379" s="101" t="str">
        <f>IF(R379="", "", _xlfn.XLOOKUP(R379, 'UHCC resource mapping'!D:D, 'UHCC resource mapping'!E:E, ""))</f>
        <v/>
      </c>
      <c r="AC379" s="101"/>
      <c r="AD379" s="101"/>
      <c r="AE379" s="101"/>
      <c r="AF379" s="101"/>
      <c r="AG379" s="101"/>
      <c r="AH379" s="101"/>
      <c r="AI379" s="101"/>
      <c r="AJ379" s="101"/>
      <c r="AK379" s="101"/>
      <c r="AL379" s="101"/>
      <c r="AM379" s="365"/>
      <c r="AN379" s="101"/>
      <c r="AO379" s="101"/>
      <c r="AP379" s="617"/>
      <c r="AQ379" s="101"/>
      <c r="AR379" s="101"/>
      <c r="AS379" s="101"/>
      <c r="AT379" s="101"/>
      <c r="AU379" s="101"/>
      <c r="AV379" s="101"/>
      <c r="AW379" s="101"/>
      <c r="AX379" s="102"/>
      <c r="AY379" s="101"/>
      <c r="AZ379" s="617"/>
      <c r="BA379" s="101"/>
      <c r="BB379" s="101"/>
      <c r="BC379" s="101"/>
      <c r="BD379" s="101"/>
      <c r="BE379" s="101"/>
      <c r="BF379" s="101"/>
    </row>
    <row r="380" spans="1:58" ht="16.5" customHeight="1" x14ac:dyDescent="0.25">
      <c r="A380" s="112"/>
      <c r="B380" s="112"/>
      <c r="C380" s="112"/>
      <c r="D380" s="112"/>
      <c r="E380" s="112"/>
      <c r="F380" s="112"/>
      <c r="G380" s="112"/>
      <c r="H380" s="112"/>
      <c r="I380" s="112"/>
      <c r="J380" s="112"/>
      <c r="K380" s="112"/>
      <c r="L380" s="112"/>
      <c r="M380" s="112"/>
      <c r="N380" s="112"/>
      <c r="O380" s="101"/>
      <c r="P380" s="101"/>
      <c r="Q380" s="102" t="str">
        <f>IF(R380="", "", _xlfn.XLOOKUP(R380, 'UHCC resource mapping'!D:D, 'UHCC resource mapping'!B:B, ""))</f>
        <v/>
      </c>
      <c r="R380" s="103"/>
      <c r="S380" s="101" t="str">
        <f>IF(R380="", "", _xlfn.XLOOKUP(R380, 'UHCC resource mapping'!D:D, 'UHCC resource mapping'!E:E, ""))</f>
        <v/>
      </c>
      <c r="T380" s="101"/>
      <c r="U380" s="891"/>
      <c r="V380" s="891"/>
      <c r="W380" s="102"/>
      <c r="X380" s="102"/>
      <c r="Y380" s="102"/>
      <c r="Z380" s="101"/>
      <c r="AA380" s="101"/>
      <c r="AB380" s="101" t="str">
        <f>IF(R380="", "", _xlfn.XLOOKUP(R380, 'UHCC resource mapping'!D:D, 'UHCC resource mapping'!E:E, ""))</f>
        <v/>
      </c>
      <c r="AC380" s="101"/>
      <c r="AD380" s="101"/>
      <c r="AE380" s="101"/>
      <c r="AF380" s="101"/>
      <c r="AG380" s="101"/>
      <c r="AH380" s="101"/>
      <c r="AI380" s="101"/>
      <c r="AJ380" s="101"/>
      <c r="AK380" s="101"/>
      <c r="AL380" s="101"/>
      <c r="AM380" s="365"/>
      <c r="AN380" s="101"/>
      <c r="AO380" s="101"/>
      <c r="AP380" s="617"/>
      <c r="AQ380" s="101"/>
      <c r="AR380" s="101"/>
      <c r="AS380" s="101"/>
      <c r="AT380" s="101"/>
      <c r="AU380" s="101"/>
      <c r="AV380" s="101"/>
      <c r="AW380" s="101"/>
      <c r="AX380" s="102"/>
      <c r="AY380" s="101"/>
      <c r="AZ380" s="617"/>
      <c r="BA380" s="101"/>
      <c r="BB380" s="101"/>
      <c r="BC380" s="101"/>
      <c r="BD380" s="101"/>
      <c r="BE380" s="101"/>
      <c r="BF380" s="101"/>
    </row>
    <row r="381" spans="1:58" ht="16.5" customHeight="1" x14ac:dyDescent="0.25">
      <c r="A381" s="112"/>
      <c r="B381" s="112"/>
      <c r="C381" s="112"/>
      <c r="D381" s="112"/>
      <c r="E381" s="112"/>
      <c r="F381" s="112"/>
      <c r="G381" s="112"/>
      <c r="H381" s="112"/>
      <c r="I381" s="112"/>
      <c r="J381" s="112"/>
      <c r="K381" s="112"/>
      <c r="L381" s="112"/>
      <c r="M381" s="112"/>
      <c r="N381" s="112"/>
      <c r="O381" s="101"/>
      <c r="P381" s="101"/>
      <c r="Q381" s="102" t="str">
        <f>IF(R381="", "", _xlfn.XLOOKUP(R381, 'UHCC resource mapping'!D:D, 'UHCC resource mapping'!B:B, ""))</f>
        <v/>
      </c>
      <c r="R381" s="103"/>
      <c r="S381" s="101" t="str">
        <f>IF(R381="", "", _xlfn.XLOOKUP(R381, 'UHCC resource mapping'!D:D, 'UHCC resource mapping'!E:E, ""))</f>
        <v/>
      </c>
      <c r="T381" s="101"/>
      <c r="U381" s="891"/>
      <c r="V381" s="891"/>
      <c r="W381" s="102"/>
      <c r="X381" s="102"/>
      <c r="Y381" s="102"/>
      <c r="Z381" s="101"/>
      <c r="AA381" s="101"/>
      <c r="AB381" s="101" t="str">
        <f>IF(R381="", "", _xlfn.XLOOKUP(R381, 'UHCC resource mapping'!D:D, 'UHCC resource mapping'!E:E, ""))</f>
        <v/>
      </c>
      <c r="AC381" s="101"/>
      <c r="AD381" s="101"/>
      <c r="AE381" s="101"/>
      <c r="AF381" s="101"/>
      <c r="AG381" s="101"/>
      <c r="AH381" s="101"/>
      <c r="AI381" s="101"/>
      <c r="AJ381" s="101"/>
      <c r="AK381" s="101"/>
      <c r="AL381" s="101"/>
      <c r="AM381" s="365"/>
      <c r="AN381" s="101"/>
      <c r="AO381" s="101"/>
      <c r="AP381" s="617"/>
      <c r="AQ381" s="101"/>
      <c r="AR381" s="101"/>
      <c r="AS381" s="101"/>
      <c r="AT381" s="101"/>
      <c r="AU381" s="101"/>
      <c r="AV381" s="101"/>
      <c r="AW381" s="101"/>
      <c r="AX381" s="102"/>
      <c r="AY381" s="101"/>
      <c r="AZ381" s="617"/>
      <c r="BA381" s="101"/>
      <c r="BB381" s="101"/>
      <c r="BC381" s="101"/>
      <c r="BD381" s="101"/>
      <c r="BE381" s="101"/>
      <c r="BF381" s="101"/>
    </row>
    <row r="382" spans="1:58" ht="16.5" customHeight="1" x14ac:dyDescent="0.25">
      <c r="A382" s="112"/>
      <c r="B382" s="112"/>
      <c r="C382" s="112"/>
      <c r="D382" s="112"/>
      <c r="E382" s="112"/>
      <c r="F382" s="112"/>
      <c r="G382" s="112"/>
      <c r="H382" s="112"/>
      <c r="I382" s="112"/>
      <c r="J382" s="112"/>
      <c r="K382" s="112"/>
      <c r="L382" s="112"/>
      <c r="M382" s="112"/>
      <c r="N382" s="112"/>
      <c r="O382" s="101"/>
      <c r="P382" s="101"/>
      <c r="Q382" s="102" t="str">
        <f>IF(R382="", "", _xlfn.XLOOKUP(R382, 'UHCC resource mapping'!D:D, 'UHCC resource mapping'!B:B, ""))</f>
        <v/>
      </c>
      <c r="R382" s="103"/>
      <c r="S382" s="101" t="str">
        <f>IF(R382="", "", _xlfn.XLOOKUP(R382, 'UHCC resource mapping'!D:D, 'UHCC resource mapping'!E:E, ""))</f>
        <v/>
      </c>
      <c r="T382" s="101"/>
      <c r="U382" s="891"/>
      <c r="V382" s="891"/>
      <c r="W382" s="102"/>
      <c r="X382" s="102"/>
      <c r="Y382" s="102"/>
      <c r="Z382" s="101"/>
      <c r="AA382" s="101"/>
      <c r="AB382" s="101" t="str">
        <f>IF(R382="", "", _xlfn.XLOOKUP(R382, 'UHCC resource mapping'!D:D, 'UHCC resource mapping'!E:E, ""))</f>
        <v/>
      </c>
      <c r="AC382" s="101"/>
      <c r="AD382" s="101"/>
      <c r="AE382" s="101"/>
      <c r="AF382" s="101"/>
      <c r="AG382" s="101"/>
      <c r="AH382" s="101"/>
      <c r="AI382" s="101"/>
      <c r="AJ382" s="101"/>
      <c r="AK382" s="101"/>
      <c r="AL382" s="101"/>
      <c r="AM382" s="365"/>
      <c r="AN382" s="101"/>
      <c r="AO382" s="101"/>
      <c r="AP382" s="617"/>
      <c r="AQ382" s="101"/>
      <c r="AR382" s="101"/>
      <c r="AS382" s="101"/>
      <c r="AT382" s="101"/>
      <c r="AU382" s="101"/>
      <c r="AV382" s="101"/>
      <c r="AW382" s="101"/>
      <c r="AX382" s="102"/>
      <c r="AY382" s="101"/>
      <c r="AZ382" s="617"/>
      <c r="BA382" s="101"/>
      <c r="BB382" s="101"/>
      <c r="BC382" s="101"/>
      <c r="BD382" s="101"/>
      <c r="BE382" s="101"/>
      <c r="BF382" s="101"/>
    </row>
    <row r="383" spans="1:58" ht="16.5" customHeight="1" x14ac:dyDescent="0.25">
      <c r="A383" s="112"/>
      <c r="B383" s="112"/>
      <c r="C383" s="112"/>
      <c r="D383" s="112"/>
      <c r="E383" s="112"/>
      <c r="F383" s="112"/>
      <c r="G383" s="112"/>
      <c r="H383" s="112"/>
      <c r="I383" s="112"/>
      <c r="J383" s="112"/>
      <c r="K383" s="112"/>
      <c r="L383" s="112"/>
      <c r="M383" s="112"/>
      <c r="N383" s="112"/>
      <c r="O383" s="101"/>
      <c r="P383" s="101"/>
      <c r="Q383" s="102" t="str">
        <f>IF(R383="", "", _xlfn.XLOOKUP(R383, 'UHCC resource mapping'!D:D, 'UHCC resource mapping'!B:B, ""))</f>
        <v/>
      </c>
      <c r="R383" s="103"/>
      <c r="S383" s="101" t="str">
        <f>IF(R383="", "", _xlfn.XLOOKUP(R383, 'UHCC resource mapping'!D:D, 'UHCC resource mapping'!E:E, ""))</f>
        <v/>
      </c>
      <c r="T383" s="101"/>
      <c r="U383" s="891"/>
      <c r="V383" s="891"/>
      <c r="W383" s="102"/>
      <c r="X383" s="102"/>
      <c r="Y383" s="102"/>
      <c r="Z383" s="101"/>
      <c r="AA383" s="101"/>
      <c r="AB383" s="101" t="str">
        <f>IF(R383="", "", _xlfn.XLOOKUP(R383, 'UHCC resource mapping'!D:D, 'UHCC resource mapping'!E:E, ""))</f>
        <v/>
      </c>
      <c r="AC383" s="101"/>
      <c r="AD383" s="101"/>
      <c r="AE383" s="101"/>
      <c r="AF383" s="101"/>
      <c r="AG383" s="101"/>
      <c r="AH383" s="101"/>
      <c r="AI383" s="101"/>
      <c r="AJ383" s="101"/>
      <c r="AK383" s="101"/>
      <c r="AL383" s="101"/>
      <c r="AM383" s="365"/>
      <c r="AN383" s="101"/>
      <c r="AO383" s="101"/>
      <c r="AP383" s="617"/>
      <c r="AQ383" s="101"/>
      <c r="AR383" s="101"/>
      <c r="AS383" s="101"/>
      <c r="AT383" s="101"/>
      <c r="AU383" s="101"/>
      <c r="AV383" s="101"/>
      <c r="AW383" s="101"/>
      <c r="AX383" s="102"/>
      <c r="AY383" s="101"/>
      <c r="AZ383" s="617"/>
      <c r="BA383" s="101"/>
      <c r="BB383" s="101"/>
      <c r="BC383" s="101"/>
      <c r="BD383" s="101"/>
      <c r="BE383" s="101"/>
      <c r="BF383" s="101"/>
    </row>
    <row r="384" spans="1:58" ht="16.5" customHeight="1" x14ac:dyDescent="0.25">
      <c r="A384" s="112"/>
      <c r="B384" s="112"/>
      <c r="C384" s="112"/>
      <c r="D384" s="112"/>
      <c r="E384" s="112"/>
      <c r="F384" s="112"/>
      <c r="G384" s="112"/>
      <c r="H384" s="112"/>
      <c r="I384" s="112"/>
      <c r="J384" s="112"/>
      <c r="K384" s="112"/>
      <c r="L384" s="112"/>
      <c r="M384" s="112"/>
      <c r="N384" s="112"/>
      <c r="O384" s="101"/>
      <c r="P384" s="101"/>
      <c r="Q384" s="102" t="str">
        <f>IF(R384="", "", _xlfn.XLOOKUP(R384, 'UHCC resource mapping'!D:D, 'UHCC resource mapping'!B:B, ""))</f>
        <v/>
      </c>
      <c r="R384" s="103"/>
      <c r="S384" s="101" t="str">
        <f>IF(R384="", "", _xlfn.XLOOKUP(R384, 'UHCC resource mapping'!D:D, 'UHCC resource mapping'!E:E, ""))</f>
        <v/>
      </c>
      <c r="T384" s="101"/>
      <c r="U384" s="891"/>
      <c r="V384" s="891"/>
      <c r="W384" s="102"/>
      <c r="X384" s="102"/>
      <c r="Y384" s="102"/>
      <c r="Z384" s="101"/>
      <c r="AA384" s="101"/>
      <c r="AB384" s="101" t="str">
        <f>IF(R384="", "", _xlfn.XLOOKUP(R384, 'UHCC resource mapping'!D:D, 'UHCC resource mapping'!E:E, ""))</f>
        <v/>
      </c>
      <c r="AC384" s="101"/>
      <c r="AD384" s="101"/>
      <c r="AE384" s="101"/>
      <c r="AF384" s="101"/>
      <c r="AG384" s="101"/>
      <c r="AH384" s="101"/>
      <c r="AI384" s="101"/>
      <c r="AJ384" s="101"/>
      <c r="AK384" s="101"/>
      <c r="AL384" s="101"/>
      <c r="AM384" s="365"/>
      <c r="AN384" s="101"/>
      <c r="AO384" s="101"/>
      <c r="AP384" s="617"/>
      <c r="AQ384" s="101"/>
      <c r="AR384" s="101"/>
      <c r="AS384" s="101"/>
      <c r="AT384" s="101"/>
      <c r="AU384" s="101"/>
      <c r="AV384" s="101"/>
      <c r="AW384" s="101"/>
      <c r="AX384" s="102"/>
      <c r="AY384" s="101"/>
      <c r="AZ384" s="617"/>
      <c r="BA384" s="101"/>
      <c r="BB384" s="101"/>
      <c r="BC384" s="101"/>
      <c r="BD384" s="101"/>
      <c r="BE384" s="101"/>
      <c r="BF384" s="101"/>
    </row>
    <row r="385" spans="1:58" ht="16.5" customHeight="1" x14ac:dyDescent="0.25">
      <c r="A385" s="112"/>
      <c r="B385" s="112"/>
      <c r="C385" s="112"/>
      <c r="D385" s="112"/>
      <c r="E385" s="112"/>
      <c r="F385" s="112"/>
      <c r="G385" s="112"/>
      <c r="H385" s="112"/>
      <c r="I385" s="112"/>
      <c r="J385" s="112"/>
      <c r="K385" s="112"/>
      <c r="L385" s="112"/>
      <c r="M385" s="112"/>
      <c r="N385" s="112"/>
      <c r="O385" s="101"/>
      <c r="P385" s="101"/>
      <c r="Q385" s="102" t="str">
        <f>IF(R385="", "", _xlfn.XLOOKUP(R385, 'UHCC resource mapping'!D:D, 'UHCC resource mapping'!B:B, ""))</f>
        <v/>
      </c>
      <c r="R385" s="103"/>
      <c r="S385" s="101" t="str">
        <f>IF(R385="", "", _xlfn.XLOOKUP(R385, 'UHCC resource mapping'!D:D, 'UHCC resource mapping'!E:E, ""))</f>
        <v/>
      </c>
      <c r="T385" s="101"/>
      <c r="U385" s="891"/>
      <c r="V385" s="891"/>
      <c r="W385" s="102"/>
      <c r="X385" s="102"/>
      <c r="Y385" s="102"/>
      <c r="Z385" s="101"/>
      <c r="AA385" s="101"/>
      <c r="AB385" s="101" t="str">
        <f>IF(R385="", "", _xlfn.XLOOKUP(R385, 'UHCC resource mapping'!D:D, 'UHCC resource mapping'!E:E, ""))</f>
        <v/>
      </c>
      <c r="AC385" s="101"/>
      <c r="AD385" s="101"/>
      <c r="AE385" s="101"/>
      <c r="AF385" s="101"/>
      <c r="AG385" s="101"/>
      <c r="AH385" s="101"/>
      <c r="AI385" s="101"/>
      <c r="AJ385" s="101"/>
      <c r="AK385" s="101"/>
      <c r="AL385" s="101"/>
      <c r="AM385" s="365"/>
      <c r="AN385" s="101"/>
      <c r="AO385" s="101"/>
      <c r="AP385" s="617"/>
      <c r="AQ385" s="101"/>
      <c r="AR385" s="101"/>
      <c r="AS385" s="101"/>
      <c r="AT385" s="101"/>
      <c r="AU385" s="101"/>
      <c r="AV385" s="101"/>
      <c r="AW385" s="101"/>
      <c r="AX385" s="102"/>
      <c r="AY385" s="101"/>
      <c r="AZ385" s="617"/>
      <c r="BA385" s="101"/>
      <c r="BB385" s="101"/>
      <c r="BC385" s="101"/>
      <c r="BD385" s="101"/>
      <c r="BE385" s="101"/>
      <c r="BF385" s="101"/>
    </row>
    <row r="386" spans="1:58" ht="16.5" customHeight="1" x14ac:dyDescent="0.25">
      <c r="A386" s="112"/>
      <c r="B386" s="112"/>
      <c r="C386" s="112"/>
      <c r="D386" s="112"/>
      <c r="E386" s="112"/>
      <c r="F386" s="112"/>
      <c r="G386" s="112"/>
      <c r="H386" s="112"/>
      <c r="I386" s="112"/>
      <c r="J386" s="112"/>
      <c r="K386" s="112"/>
      <c r="L386" s="112"/>
      <c r="M386" s="112"/>
      <c r="N386" s="112"/>
      <c r="O386" s="101"/>
      <c r="P386" s="101"/>
      <c r="Q386" s="102" t="str">
        <f>IF(R386="", "", _xlfn.XLOOKUP(R386, 'UHCC resource mapping'!D:D, 'UHCC resource mapping'!B:B, ""))</f>
        <v/>
      </c>
      <c r="R386" s="103"/>
      <c r="S386" s="101" t="str">
        <f>IF(R386="", "", _xlfn.XLOOKUP(R386, 'UHCC resource mapping'!D:D, 'UHCC resource mapping'!E:E, ""))</f>
        <v/>
      </c>
      <c r="T386" s="101"/>
      <c r="U386" s="891"/>
      <c r="V386" s="891"/>
      <c r="W386" s="102"/>
      <c r="X386" s="102"/>
      <c r="Y386" s="102"/>
      <c r="Z386" s="101"/>
      <c r="AA386" s="101"/>
      <c r="AB386" s="101" t="str">
        <f>IF(R386="", "", _xlfn.XLOOKUP(R386, 'UHCC resource mapping'!D:D, 'UHCC resource mapping'!E:E, ""))</f>
        <v/>
      </c>
      <c r="AC386" s="101"/>
      <c r="AD386" s="101"/>
      <c r="AE386" s="101"/>
      <c r="AF386" s="101"/>
      <c r="AG386" s="101"/>
      <c r="AH386" s="101"/>
      <c r="AI386" s="101"/>
      <c r="AJ386" s="101"/>
      <c r="AK386" s="101"/>
      <c r="AL386" s="101"/>
      <c r="AM386" s="365"/>
      <c r="AN386" s="101"/>
      <c r="AO386" s="101"/>
      <c r="AP386" s="617"/>
      <c r="AQ386" s="101"/>
      <c r="AR386" s="101"/>
      <c r="AS386" s="101"/>
      <c r="AT386" s="101"/>
      <c r="AU386" s="101"/>
      <c r="AV386" s="101"/>
      <c r="AW386" s="101"/>
      <c r="AX386" s="102"/>
      <c r="AY386" s="101"/>
      <c r="AZ386" s="617"/>
      <c r="BA386" s="101"/>
      <c r="BB386" s="101"/>
      <c r="BC386" s="101"/>
      <c r="BD386" s="101"/>
      <c r="BE386" s="101"/>
      <c r="BF386" s="101"/>
    </row>
    <row r="387" spans="1:58" ht="16.5" customHeight="1" x14ac:dyDescent="0.25">
      <c r="A387" s="112"/>
      <c r="B387" s="112"/>
      <c r="C387" s="112"/>
      <c r="D387" s="112"/>
      <c r="E387" s="112"/>
      <c r="F387" s="112"/>
      <c r="G387" s="112"/>
      <c r="H387" s="112"/>
      <c r="I387" s="112"/>
      <c r="J387" s="112"/>
      <c r="K387" s="112"/>
      <c r="L387" s="112"/>
      <c r="M387" s="112"/>
      <c r="N387" s="112"/>
      <c r="O387" s="101"/>
      <c r="P387" s="101"/>
      <c r="Q387" s="102" t="str">
        <f>IF(R387="", "", _xlfn.XLOOKUP(R387, 'UHCC resource mapping'!D:D, 'UHCC resource mapping'!B:B, ""))</f>
        <v/>
      </c>
      <c r="R387" s="103"/>
      <c r="S387" s="101" t="str">
        <f>IF(R387="", "", _xlfn.XLOOKUP(R387, 'UHCC resource mapping'!D:D, 'UHCC resource mapping'!E:E, ""))</f>
        <v/>
      </c>
      <c r="T387" s="101"/>
      <c r="U387" s="891"/>
      <c r="V387" s="891"/>
      <c r="W387" s="102"/>
      <c r="X387" s="102"/>
      <c r="Y387" s="102"/>
      <c r="Z387" s="101"/>
      <c r="AA387" s="101"/>
      <c r="AB387" s="101" t="str">
        <f>IF(R387="", "", _xlfn.XLOOKUP(R387, 'UHCC resource mapping'!D:D, 'UHCC resource mapping'!E:E, ""))</f>
        <v/>
      </c>
      <c r="AC387" s="101"/>
      <c r="AD387" s="101"/>
      <c r="AE387" s="101"/>
      <c r="AF387" s="101"/>
      <c r="AG387" s="101"/>
      <c r="AH387" s="101"/>
      <c r="AI387" s="101"/>
      <c r="AJ387" s="101"/>
      <c r="AK387" s="101"/>
      <c r="AL387" s="101"/>
      <c r="AM387" s="365"/>
      <c r="AN387" s="101"/>
      <c r="AO387" s="101"/>
      <c r="AP387" s="617"/>
      <c r="AQ387" s="101"/>
      <c r="AR387" s="101"/>
      <c r="AS387" s="101"/>
      <c r="AT387" s="101"/>
      <c r="AU387" s="101"/>
      <c r="AV387" s="101"/>
      <c r="AW387" s="101"/>
      <c r="AX387" s="102"/>
      <c r="AY387" s="101"/>
      <c r="AZ387" s="617"/>
      <c r="BA387" s="101"/>
      <c r="BB387" s="101"/>
      <c r="BC387" s="101"/>
      <c r="BD387" s="101"/>
      <c r="BE387" s="101"/>
      <c r="BF387" s="101"/>
    </row>
    <row r="388" spans="1:58" ht="16.5" customHeight="1" x14ac:dyDescent="0.25">
      <c r="A388" s="112"/>
      <c r="B388" s="112"/>
      <c r="C388" s="112"/>
      <c r="D388" s="112"/>
      <c r="E388" s="112"/>
      <c r="F388" s="112"/>
      <c r="G388" s="112"/>
      <c r="H388" s="112"/>
      <c r="I388" s="112"/>
      <c r="J388" s="112"/>
      <c r="K388" s="112"/>
      <c r="L388" s="112"/>
      <c r="M388" s="112"/>
      <c r="N388" s="112"/>
      <c r="O388" s="101"/>
      <c r="P388" s="101"/>
      <c r="Q388" s="102" t="str">
        <f>IF(R388="", "", _xlfn.XLOOKUP(R388, 'UHCC resource mapping'!D:D, 'UHCC resource mapping'!B:B, ""))</f>
        <v/>
      </c>
      <c r="R388" s="103"/>
      <c r="S388" s="101" t="str">
        <f>IF(R388="", "", _xlfn.XLOOKUP(R388, 'UHCC resource mapping'!D:D, 'UHCC resource mapping'!E:E, ""))</f>
        <v/>
      </c>
      <c r="T388" s="101"/>
      <c r="U388" s="891"/>
      <c r="V388" s="891"/>
      <c r="W388" s="102"/>
      <c r="X388" s="102"/>
      <c r="Y388" s="102"/>
      <c r="Z388" s="101"/>
      <c r="AA388" s="101"/>
      <c r="AB388" s="101" t="str">
        <f>IF(R388="", "", _xlfn.XLOOKUP(R388, 'UHCC resource mapping'!D:D, 'UHCC resource mapping'!E:E, ""))</f>
        <v/>
      </c>
      <c r="AC388" s="101"/>
      <c r="AD388" s="101"/>
      <c r="AE388" s="101"/>
      <c r="AF388" s="101"/>
      <c r="AG388" s="101"/>
      <c r="AH388" s="101"/>
      <c r="AI388" s="101"/>
      <c r="AJ388" s="101"/>
      <c r="AK388" s="101"/>
      <c r="AL388" s="101"/>
      <c r="AM388" s="365"/>
      <c r="AN388" s="101"/>
      <c r="AO388" s="101"/>
      <c r="AP388" s="617"/>
      <c r="AQ388" s="101"/>
      <c r="AR388" s="101"/>
      <c r="AS388" s="101"/>
      <c r="AT388" s="101"/>
      <c r="AU388" s="101"/>
      <c r="AV388" s="101"/>
      <c r="AW388" s="101"/>
      <c r="AX388" s="102"/>
      <c r="AY388" s="101"/>
      <c r="AZ388" s="617"/>
      <c r="BA388" s="101"/>
      <c r="BB388" s="101"/>
      <c r="BC388" s="101"/>
      <c r="BD388" s="101"/>
      <c r="BE388" s="101"/>
      <c r="BF388" s="101"/>
    </row>
    <row r="389" spans="1:58" ht="16.5" customHeight="1" x14ac:dyDescent="0.25">
      <c r="A389" s="112"/>
      <c r="B389" s="112"/>
      <c r="C389" s="112"/>
      <c r="D389" s="112"/>
      <c r="E389" s="112"/>
      <c r="F389" s="112"/>
      <c r="G389" s="112"/>
      <c r="H389" s="112"/>
      <c r="I389" s="112"/>
      <c r="J389" s="112"/>
      <c r="K389" s="112"/>
      <c r="L389" s="112"/>
      <c r="M389" s="112"/>
      <c r="N389" s="112"/>
      <c r="O389" s="101"/>
      <c r="P389" s="101"/>
      <c r="Q389" s="102" t="str">
        <f>IF(R389="", "", _xlfn.XLOOKUP(R389, 'UHCC resource mapping'!D:D, 'UHCC resource mapping'!B:B, ""))</f>
        <v/>
      </c>
      <c r="R389" s="103"/>
      <c r="S389" s="101" t="str">
        <f>IF(R389="", "", _xlfn.XLOOKUP(R389, 'UHCC resource mapping'!D:D, 'UHCC resource mapping'!E:E, ""))</f>
        <v/>
      </c>
      <c r="T389" s="101"/>
      <c r="U389" s="891"/>
      <c r="V389" s="891"/>
      <c r="W389" s="102"/>
      <c r="X389" s="102"/>
      <c r="Y389" s="102"/>
      <c r="Z389" s="101"/>
      <c r="AA389" s="101"/>
      <c r="AB389" s="101" t="str">
        <f>IF(R389="", "", _xlfn.XLOOKUP(R389, 'UHCC resource mapping'!D:D, 'UHCC resource mapping'!E:E, ""))</f>
        <v/>
      </c>
      <c r="AC389" s="101"/>
      <c r="AD389" s="101"/>
      <c r="AE389" s="101"/>
      <c r="AF389" s="101"/>
      <c r="AG389" s="101"/>
      <c r="AH389" s="101"/>
      <c r="AI389" s="101"/>
      <c r="AJ389" s="101"/>
      <c r="AK389" s="101"/>
      <c r="AL389" s="101"/>
      <c r="AM389" s="365"/>
      <c r="AN389" s="101"/>
      <c r="AO389" s="101"/>
      <c r="AP389" s="617"/>
      <c r="AQ389" s="101"/>
      <c r="AR389" s="101"/>
      <c r="AS389" s="101"/>
      <c r="AT389" s="101"/>
      <c r="AU389" s="101"/>
      <c r="AV389" s="101"/>
      <c r="AW389" s="101"/>
      <c r="AX389" s="102"/>
      <c r="AY389" s="101"/>
      <c r="AZ389" s="617"/>
      <c r="BA389" s="101"/>
      <c r="BB389" s="101"/>
      <c r="BC389" s="101"/>
      <c r="BD389" s="101"/>
      <c r="BE389" s="101"/>
      <c r="BF389" s="101"/>
    </row>
    <row r="390" spans="1:58" ht="16.5" customHeight="1" x14ac:dyDescent="0.25">
      <c r="A390" s="112"/>
      <c r="B390" s="112"/>
      <c r="C390" s="112"/>
      <c r="D390" s="112"/>
      <c r="E390" s="112"/>
      <c r="F390" s="112"/>
      <c r="G390" s="112"/>
      <c r="H390" s="112"/>
      <c r="I390" s="112"/>
      <c r="J390" s="112"/>
      <c r="K390" s="112"/>
      <c r="L390" s="112"/>
      <c r="M390" s="112"/>
      <c r="N390" s="112"/>
      <c r="O390" s="101"/>
      <c r="P390" s="101"/>
      <c r="Q390" s="102" t="str">
        <f>IF(R390="", "", _xlfn.XLOOKUP(R390, 'UHCC resource mapping'!D:D, 'UHCC resource mapping'!B:B, ""))</f>
        <v/>
      </c>
      <c r="R390" s="103"/>
      <c r="S390" s="101" t="str">
        <f>IF(R390="", "", _xlfn.XLOOKUP(R390, 'UHCC resource mapping'!D:D, 'UHCC resource mapping'!E:E, ""))</f>
        <v/>
      </c>
      <c r="T390" s="101"/>
      <c r="U390" s="891"/>
      <c r="V390" s="891"/>
      <c r="W390" s="102"/>
      <c r="X390" s="102"/>
      <c r="Y390" s="102"/>
      <c r="Z390" s="101"/>
      <c r="AA390" s="101"/>
      <c r="AB390" s="101" t="str">
        <f>IF(R390="", "", _xlfn.XLOOKUP(R390, 'UHCC resource mapping'!D:D, 'UHCC resource mapping'!E:E, ""))</f>
        <v/>
      </c>
      <c r="AC390" s="101"/>
      <c r="AD390" s="101"/>
      <c r="AE390" s="101"/>
      <c r="AF390" s="101"/>
      <c r="AG390" s="101"/>
      <c r="AH390" s="101"/>
      <c r="AI390" s="101"/>
      <c r="AJ390" s="101"/>
      <c r="AK390" s="101"/>
      <c r="AL390" s="101"/>
      <c r="AM390" s="365"/>
      <c r="AN390" s="101"/>
      <c r="AO390" s="101"/>
      <c r="AP390" s="617"/>
      <c r="AQ390" s="101"/>
      <c r="AR390" s="101"/>
      <c r="AS390" s="101"/>
      <c r="AT390" s="101"/>
      <c r="AU390" s="101"/>
      <c r="AV390" s="101"/>
      <c r="AW390" s="101"/>
      <c r="AX390" s="102"/>
      <c r="AY390" s="101"/>
      <c r="AZ390" s="617"/>
      <c r="BA390" s="101"/>
      <c r="BB390" s="101"/>
      <c r="BC390" s="101"/>
      <c r="BD390" s="101"/>
      <c r="BE390" s="101"/>
      <c r="BF390" s="101"/>
    </row>
    <row r="391" spans="1:58" ht="16.5" customHeight="1" x14ac:dyDescent="0.25">
      <c r="A391" s="112"/>
      <c r="B391" s="112"/>
      <c r="C391" s="112"/>
      <c r="D391" s="112"/>
      <c r="E391" s="112"/>
      <c r="F391" s="112"/>
      <c r="G391" s="112"/>
      <c r="H391" s="112"/>
      <c r="I391" s="112"/>
      <c r="J391" s="112"/>
      <c r="K391" s="112"/>
      <c r="L391" s="112"/>
      <c r="M391" s="112"/>
      <c r="N391" s="112"/>
      <c r="O391" s="101"/>
      <c r="P391" s="101"/>
      <c r="Q391" s="102" t="str">
        <f>IF(R391="", "", _xlfn.XLOOKUP(R391, 'UHCC resource mapping'!D:D, 'UHCC resource mapping'!B:B, ""))</f>
        <v/>
      </c>
      <c r="R391" s="103"/>
      <c r="S391" s="101" t="str">
        <f>IF(R391="", "", _xlfn.XLOOKUP(R391, 'UHCC resource mapping'!D:D, 'UHCC resource mapping'!E:E, ""))</f>
        <v/>
      </c>
      <c r="T391" s="101"/>
      <c r="U391" s="891"/>
      <c r="V391" s="891"/>
      <c r="W391" s="102"/>
      <c r="X391" s="102"/>
      <c r="Y391" s="102"/>
      <c r="Z391" s="101"/>
      <c r="AA391" s="101"/>
      <c r="AB391" s="101" t="str">
        <f>IF(R391="", "", _xlfn.XLOOKUP(R391, 'UHCC resource mapping'!D:D, 'UHCC resource mapping'!E:E, ""))</f>
        <v/>
      </c>
      <c r="AC391" s="101"/>
      <c r="AD391" s="101"/>
      <c r="AE391" s="101"/>
      <c r="AF391" s="101"/>
      <c r="AG391" s="101"/>
      <c r="AH391" s="101"/>
      <c r="AI391" s="101"/>
      <c r="AJ391" s="101"/>
      <c r="AK391" s="101"/>
      <c r="AL391" s="101"/>
      <c r="AM391" s="365"/>
      <c r="AN391" s="101"/>
      <c r="AO391" s="101"/>
      <c r="AP391" s="617"/>
      <c r="AQ391" s="101"/>
      <c r="AR391" s="101"/>
      <c r="AS391" s="101"/>
      <c r="AT391" s="101"/>
      <c r="AU391" s="101"/>
      <c r="AV391" s="101"/>
      <c r="AW391" s="101"/>
      <c r="AX391" s="102"/>
      <c r="AY391" s="101"/>
      <c r="AZ391" s="617"/>
      <c r="BA391" s="101"/>
      <c r="BB391" s="101"/>
      <c r="BC391" s="101"/>
      <c r="BD391" s="101"/>
      <c r="BE391" s="101"/>
      <c r="BF391" s="101"/>
    </row>
    <row r="392" spans="1:58" ht="16.5" customHeight="1" x14ac:dyDescent="0.25">
      <c r="A392" s="112"/>
      <c r="B392" s="112"/>
      <c r="C392" s="112"/>
      <c r="D392" s="112"/>
      <c r="E392" s="112"/>
      <c r="F392" s="112"/>
      <c r="G392" s="112"/>
      <c r="H392" s="112"/>
      <c r="I392" s="112"/>
      <c r="J392" s="112"/>
      <c r="K392" s="112"/>
      <c r="L392" s="112"/>
      <c r="M392" s="112"/>
      <c r="N392" s="112"/>
      <c r="O392" s="101"/>
      <c r="P392" s="101"/>
      <c r="Q392" s="102" t="str">
        <f>IF(R392="", "", _xlfn.XLOOKUP(R392, 'UHCC resource mapping'!D:D, 'UHCC resource mapping'!B:B, ""))</f>
        <v/>
      </c>
      <c r="R392" s="103"/>
      <c r="S392" s="101" t="str">
        <f>IF(R392="", "", _xlfn.XLOOKUP(R392, 'UHCC resource mapping'!D:D, 'UHCC resource mapping'!E:E, ""))</f>
        <v/>
      </c>
      <c r="T392" s="101"/>
      <c r="U392" s="891"/>
      <c r="V392" s="891"/>
      <c r="W392" s="102"/>
      <c r="X392" s="102"/>
      <c r="Y392" s="102"/>
      <c r="Z392" s="101"/>
      <c r="AA392" s="101"/>
      <c r="AB392" s="101" t="str">
        <f>IF(R392="", "", _xlfn.XLOOKUP(R392, 'UHCC resource mapping'!D:D, 'UHCC resource mapping'!E:E, ""))</f>
        <v/>
      </c>
      <c r="AC392" s="101"/>
      <c r="AD392" s="101"/>
      <c r="AE392" s="101"/>
      <c r="AF392" s="101"/>
      <c r="AG392" s="101"/>
      <c r="AH392" s="101"/>
      <c r="AI392" s="101"/>
      <c r="AJ392" s="101"/>
      <c r="AK392" s="101"/>
      <c r="AL392" s="101"/>
      <c r="AM392" s="365"/>
      <c r="AN392" s="101"/>
      <c r="AO392" s="101"/>
      <c r="AP392" s="617"/>
      <c r="AQ392" s="101"/>
      <c r="AR392" s="101"/>
      <c r="AS392" s="101"/>
      <c r="AT392" s="101"/>
      <c r="AU392" s="101"/>
      <c r="AV392" s="101"/>
      <c r="AW392" s="101"/>
      <c r="AX392" s="102"/>
      <c r="AY392" s="101"/>
      <c r="AZ392" s="617"/>
      <c r="BA392" s="101"/>
      <c r="BB392" s="101"/>
      <c r="BC392" s="101"/>
      <c r="BD392" s="101"/>
      <c r="BE392" s="101"/>
      <c r="BF392" s="101"/>
    </row>
    <row r="393" spans="1:58" ht="16.5" customHeight="1" x14ac:dyDescent="0.25">
      <c r="A393" s="112"/>
      <c r="B393" s="112"/>
      <c r="C393" s="112"/>
      <c r="D393" s="112"/>
      <c r="E393" s="112"/>
      <c r="F393" s="112"/>
      <c r="G393" s="112"/>
      <c r="H393" s="112"/>
      <c r="I393" s="112"/>
      <c r="J393" s="112"/>
      <c r="K393" s="112"/>
      <c r="L393" s="112"/>
      <c r="M393" s="112"/>
      <c r="N393" s="112"/>
      <c r="O393" s="101"/>
      <c r="P393" s="101"/>
      <c r="Q393" s="102" t="str">
        <f>IF(R393="", "", _xlfn.XLOOKUP(R393, 'UHCC resource mapping'!D:D, 'UHCC resource mapping'!B:B, ""))</f>
        <v/>
      </c>
      <c r="R393" s="103"/>
      <c r="S393" s="101" t="str">
        <f>IF(R393="", "", _xlfn.XLOOKUP(R393, 'UHCC resource mapping'!D:D, 'UHCC resource mapping'!E:E, ""))</f>
        <v/>
      </c>
      <c r="T393" s="101"/>
      <c r="U393" s="891"/>
      <c r="V393" s="891"/>
      <c r="W393" s="102"/>
      <c r="X393" s="102"/>
      <c r="Y393" s="102"/>
      <c r="Z393" s="101"/>
      <c r="AA393" s="101"/>
      <c r="AB393" s="101" t="str">
        <f>IF(R393="", "", _xlfn.XLOOKUP(R393, 'UHCC resource mapping'!D:D, 'UHCC resource mapping'!E:E, ""))</f>
        <v/>
      </c>
      <c r="AC393" s="101"/>
      <c r="AD393" s="101"/>
      <c r="AE393" s="101"/>
      <c r="AF393" s="101"/>
      <c r="AG393" s="101"/>
      <c r="AH393" s="101"/>
      <c r="AI393" s="101"/>
      <c r="AJ393" s="101"/>
      <c r="AK393" s="101"/>
      <c r="AL393" s="101"/>
      <c r="AM393" s="365"/>
      <c r="AN393" s="101"/>
      <c r="AO393" s="101"/>
      <c r="AP393" s="617"/>
      <c r="AQ393" s="101"/>
      <c r="AR393" s="101"/>
      <c r="AS393" s="101"/>
      <c r="AT393" s="101"/>
      <c r="AU393" s="101"/>
      <c r="AV393" s="101"/>
      <c r="AW393" s="101"/>
      <c r="AX393" s="102"/>
      <c r="AY393" s="101"/>
      <c r="AZ393" s="617"/>
      <c r="BA393" s="101"/>
      <c r="BB393" s="101"/>
      <c r="BC393" s="101"/>
      <c r="BD393" s="101"/>
      <c r="BE393" s="101"/>
      <c r="BF393" s="101"/>
    </row>
    <row r="394" spans="1:58" ht="16.5" customHeight="1" x14ac:dyDescent="0.25">
      <c r="A394" s="112"/>
      <c r="B394" s="112"/>
      <c r="C394" s="112"/>
      <c r="D394" s="112"/>
      <c r="E394" s="112"/>
      <c r="F394" s="112"/>
      <c r="G394" s="112"/>
      <c r="H394" s="112"/>
      <c r="I394" s="112"/>
      <c r="J394" s="112"/>
      <c r="K394" s="112"/>
      <c r="L394" s="112"/>
      <c r="M394" s="112"/>
      <c r="N394" s="112"/>
      <c r="O394" s="101"/>
      <c r="P394" s="101"/>
      <c r="Q394" s="102" t="str">
        <f>IF(R394="", "", _xlfn.XLOOKUP(R394, 'UHCC resource mapping'!D:D, 'UHCC resource mapping'!B:B, ""))</f>
        <v/>
      </c>
      <c r="R394" s="103"/>
      <c r="S394" s="101" t="str">
        <f>IF(R394="", "", _xlfn.XLOOKUP(R394, 'UHCC resource mapping'!D:D, 'UHCC resource mapping'!E:E, ""))</f>
        <v/>
      </c>
      <c r="T394" s="101"/>
      <c r="U394" s="891"/>
      <c r="V394" s="891"/>
      <c r="W394" s="102"/>
      <c r="X394" s="102"/>
      <c r="Y394" s="102"/>
      <c r="Z394" s="101"/>
      <c r="AA394" s="101"/>
      <c r="AB394" s="101" t="str">
        <f>IF(R394="", "", _xlfn.XLOOKUP(R394, 'UHCC resource mapping'!D:D, 'UHCC resource mapping'!E:E, ""))</f>
        <v/>
      </c>
      <c r="AC394" s="101"/>
      <c r="AD394" s="101"/>
      <c r="AE394" s="101"/>
      <c r="AF394" s="101"/>
      <c r="AG394" s="101"/>
      <c r="AH394" s="101"/>
      <c r="AI394" s="101"/>
      <c r="AJ394" s="101"/>
      <c r="AK394" s="101"/>
      <c r="AL394" s="101"/>
      <c r="AM394" s="365"/>
      <c r="AN394" s="101"/>
      <c r="AO394" s="101"/>
      <c r="AP394" s="617"/>
      <c r="AQ394" s="101"/>
      <c r="AR394" s="101"/>
      <c r="AS394" s="101"/>
      <c r="AT394" s="101"/>
      <c r="AU394" s="101"/>
      <c r="AV394" s="101"/>
      <c r="AW394" s="101"/>
      <c r="AX394" s="102"/>
      <c r="AY394" s="101"/>
      <c r="AZ394" s="617"/>
      <c r="BA394" s="101"/>
      <c r="BB394" s="101"/>
      <c r="BC394" s="101"/>
      <c r="BD394" s="101"/>
      <c r="BE394" s="101"/>
      <c r="BF394" s="101"/>
    </row>
    <row r="395" spans="1:58" ht="16.5" customHeight="1" x14ac:dyDescent="0.25">
      <c r="A395" s="112"/>
      <c r="B395" s="112"/>
      <c r="C395" s="112"/>
      <c r="D395" s="112"/>
      <c r="E395" s="112"/>
      <c r="F395" s="112"/>
      <c r="G395" s="112"/>
      <c r="H395" s="112"/>
      <c r="I395" s="112"/>
      <c r="J395" s="112"/>
      <c r="K395" s="112"/>
      <c r="L395" s="112"/>
      <c r="M395" s="112"/>
      <c r="N395" s="112"/>
      <c r="O395" s="101"/>
      <c r="P395" s="101"/>
      <c r="Q395" s="102" t="str">
        <f>IF(R395="", "", _xlfn.XLOOKUP(R395, 'UHCC resource mapping'!D:D, 'UHCC resource mapping'!B:B, ""))</f>
        <v/>
      </c>
      <c r="R395" s="103"/>
      <c r="S395" s="101" t="str">
        <f>IF(R395="", "", _xlfn.XLOOKUP(R395, 'UHCC resource mapping'!D:D, 'UHCC resource mapping'!E:E, ""))</f>
        <v/>
      </c>
      <c r="T395" s="101"/>
      <c r="U395" s="891"/>
      <c r="V395" s="891"/>
      <c r="W395" s="102"/>
      <c r="X395" s="102"/>
      <c r="Y395" s="102"/>
      <c r="Z395" s="101"/>
      <c r="AA395" s="101"/>
      <c r="AB395" s="101" t="str">
        <f>IF(R395="", "", _xlfn.XLOOKUP(R395, 'UHCC resource mapping'!D:D, 'UHCC resource mapping'!E:E, ""))</f>
        <v/>
      </c>
      <c r="AC395" s="101"/>
      <c r="AD395" s="101"/>
      <c r="AE395" s="101"/>
      <c r="AF395" s="101"/>
      <c r="AG395" s="101"/>
      <c r="AH395" s="101"/>
      <c r="AI395" s="101"/>
      <c r="AJ395" s="101"/>
      <c r="AK395" s="101"/>
      <c r="AL395" s="101"/>
      <c r="AM395" s="365"/>
      <c r="AN395" s="101"/>
      <c r="AO395" s="101"/>
      <c r="AP395" s="617"/>
      <c r="AQ395" s="101"/>
      <c r="AR395" s="101"/>
      <c r="AS395" s="101"/>
      <c r="AT395" s="101"/>
      <c r="AU395" s="101"/>
      <c r="AV395" s="101"/>
      <c r="AW395" s="101"/>
      <c r="AX395" s="102"/>
      <c r="AY395" s="101"/>
      <c r="AZ395" s="617"/>
      <c r="BA395" s="101"/>
      <c r="BB395" s="101"/>
      <c r="BC395" s="101"/>
      <c r="BD395" s="101"/>
      <c r="BE395" s="101"/>
      <c r="BF395" s="101"/>
    </row>
    <row r="396" spans="1:58" ht="16.5" customHeight="1" x14ac:dyDescent="0.25">
      <c r="A396" s="112"/>
      <c r="B396" s="112"/>
      <c r="C396" s="112"/>
      <c r="D396" s="112"/>
      <c r="E396" s="112"/>
      <c r="F396" s="112"/>
      <c r="G396" s="112"/>
      <c r="H396" s="112"/>
      <c r="I396" s="112"/>
      <c r="J396" s="112"/>
      <c r="K396" s="112"/>
      <c r="L396" s="112"/>
      <c r="M396" s="112"/>
      <c r="N396" s="112"/>
      <c r="O396" s="101"/>
      <c r="P396" s="101"/>
      <c r="Q396" s="102" t="str">
        <f>IF(R396="", "", _xlfn.XLOOKUP(R396, 'UHCC resource mapping'!D:D, 'UHCC resource mapping'!B:B, ""))</f>
        <v/>
      </c>
      <c r="R396" s="103"/>
      <c r="S396" s="101" t="str">
        <f>IF(R396="", "", _xlfn.XLOOKUP(R396, 'UHCC resource mapping'!D:D, 'UHCC resource mapping'!E:E, ""))</f>
        <v/>
      </c>
      <c r="T396" s="101"/>
      <c r="U396" s="891"/>
      <c r="V396" s="891"/>
      <c r="W396" s="102"/>
      <c r="X396" s="102"/>
      <c r="Y396" s="102"/>
      <c r="Z396" s="101"/>
      <c r="AA396" s="101"/>
      <c r="AB396" s="101" t="str">
        <f>IF(R396="", "", _xlfn.XLOOKUP(R396, 'UHCC resource mapping'!D:D, 'UHCC resource mapping'!E:E, ""))</f>
        <v/>
      </c>
      <c r="AC396" s="101"/>
      <c r="AD396" s="101"/>
      <c r="AE396" s="101"/>
      <c r="AF396" s="101"/>
      <c r="AG396" s="101"/>
      <c r="AH396" s="101"/>
      <c r="AI396" s="101"/>
      <c r="AJ396" s="101"/>
      <c r="AK396" s="101"/>
      <c r="AL396" s="101"/>
      <c r="AM396" s="365"/>
      <c r="AN396" s="101"/>
      <c r="AO396" s="101"/>
      <c r="AP396" s="617"/>
      <c r="AQ396" s="101"/>
      <c r="AR396" s="101"/>
      <c r="AS396" s="101"/>
      <c r="AT396" s="101"/>
      <c r="AU396" s="101"/>
      <c r="AV396" s="101"/>
      <c r="AW396" s="101"/>
      <c r="AX396" s="102"/>
      <c r="AY396" s="101"/>
      <c r="AZ396" s="617"/>
      <c r="BA396" s="101"/>
      <c r="BB396" s="101"/>
      <c r="BC396" s="101"/>
      <c r="BD396" s="101"/>
      <c r="BE396" s="101"/>
      <c r="BF396" s="101"/>
    </row>
    <row r="397" spans="1:58" ht="16.5" customHeight="1" x14ac:dyDescent="0.25">
      <c r="A397" s="112"/>
      <c r="B397" s="112"/>
      <c r="C397" s="112"/>
      <c r="D397" s="112"/>
      <c r="E397" s="112"/>
      <c r="F397" s="112"/>
      <c r="G397" s="112"/>
      <c r="H397" s="112"/>
      <c r="I397" s="112"/>
      <c r="J397" s="112"/>
      <c r="K397" s="112"/>
      <c r="L397" s="112"/>
      <c r="M397" s="112"/>
      <c r="N397" s="112"/>
      <c r="O397" s="101"/>
      <c r="P397" s="101"/>
      <c r="Q397" s="102" t="str">
        <f>IF(R397="", "", _xlfn.XLOOKUP(R397, 'UHCC resource mapping'!D:D, 'UHCC resource mapping'!B:B, ""))</f>
        <v/>
      </c>
      <c r="R397" s="103"/>
      <c r="S397" s="101" t="str">
        <f>IF(R397="", "", _xlfn.XLOOKUP(R397, 'UHCC resource mapping'!D:D, 'UHCC resource mapping'!E:E, ""))</f>
        <v/>
      </c>
      <c r="T397" s="101"/>
      <c r="U397" s="891"/>
      <c r="V397" s="891"/>
      <c r="W397" s="102"/>
      <c r="X397" s="102"/>
      <c r="Y397" s="102"/>
      <c r="Z397" s="101"/>
      <c r="AA397" s="101"/>
      <c r="AB397" s="101" t="str">
        <f>IF(R397="", "", _xlfn.XLOOKUP(R397, 'UHCC resource mapping'!D:D, 'UHCC resource mapping'!E:E, ""))</f>
        <v/>
      </c>
      <c r="AC397" s="101"/>
      <c r="AD397" s="101"/>
      <c r="AE397" s="101"/>
      <c r="AF397" s="101"/>
      <c r="AG397" s="101"/>
      <c r="AH397" s="101"/>
      <c r="AI397" s="101"/>
      <c r="AJ397" s="101"/>
      <c r="AK397" s="101"/>
      <c r="AL397" s="101"/>
      <c r="AM397" s="365"/>
      <c r="AN397" s="101"/>
      <c r="AO397" s="101"/>
      <c r="AP397" s="617"/>
      <c r="AQ397" s="101"/>
      <c r="AR397" s="101"/>
      <c r="AS397" s="101"/>
      <c r="AT397" s="101"/>
      <c r="AU397" s="101"/>
      <c r="AV397" s="101"/>
      <c r="AW397" s="101"/>
      <c r="AX397" s="102"/>
      <c r="AY397" s="101"/>
      <c r="AZ397" s="617"/>
      <c r="BA397" s="101"/>
      <c r="BB397" s="101"/>
      <c r="BC397" s="101"/>
      <c r="BD397" s="101"/>
      <c r="BE397" s="101"/>
      <c r="BF397" s="101"/>
    </row>
    <row r="398" spans="1:58" ht="16.5" customHeight="1" x14ac:dyDescent="0.25">
      <c r="A398" s="112"/>
      <c r="B398" s="112"/>
      <c r="C398" s="112"/>
      <c r="D398" s="112"/>
      <c r="E398" s="112"/>
      <c r="F398" s="112"/>
      <c r="G398" s="112"/>
      <c r="H398" s="112"/>
      <c r="I398" s="112"/>
      <c r="J398" s="112"/>
      <c r="K398" s="112"/>
      <c r="L398" s="112"/>
      <c r="M398" s="112"/>
      <c r="N398" s="112"/>
      <c r="O398" s="101"/>
      <c r="P398" s="101"/>
      <c r="Q398" s="102" t="str">
        <f>IF(R398="", "", _xlfn.XLOOKUP(R398, 'UHCC resource mapping'!D:D, 'UHCC resource mapping'!B:B, ""))</f>
        <v/>
      </c>
      <c r="R398" s="103"/>
      <c r="S398" s="101" t="str">
        <f>IF(R398="", "", _xlfn.XLOOKUP(R398, 'UHCC resource mapping'!D:D, 'UHCC resource mapping'!E:E, ""))</f>
        <v/>
      </c>
      <c r="T398" s="101"/>
      <c r="U398" s="891"/>
      <c r="V398" s="891"/>
      <c r="W398" s="102"/>
      <c r="X398" s="102"/>
      <c r="Y398" s="102"/>
      <c r="Z398" s="101"/>
      <c r="AA398" s="101"/>
      <c r="AB398" s="101" t="str">
        <f>IF(R398="", "", _xlfn.XLOOKUP(R398, 'UHCC resource mapping'!D:D, 'UHCC resource mapping'!E:E, ""))</f>
        <v/>
      </c>
      <c r="AC398" s="101"/>
      <c r="AD398" s="101"/>
      <c r="AE398" s="101"/>
      <c r="AF398" s="101"/>
      <c r="AG398" s="101"/>
      <c r="AH398" s="101"/>
      <c r="AI398" s="101"/>
      <c r="AJ398" s="101"/>
      <c r="AK398" s="101"/>
      <c r="AL398" s="101"/>
      <c r="AM398" s="365"/>
      <c r="AN398" s="101"/>
      <c r="AO398" s="101"/>
      <c r="AP398" s="617"/>
      <c r="AQ398" s="101"/>
      <c r="AR398" s="101"/>
      <c r="AS398" s="101"/>
      <c r="AT398" s="101"/>
      <c r="AU398" s="101"/>
      <c r="AV398" s="101"/>
      <c r="AW398" s="101"/>
      <c r="AX398" s="102"/>
      <c r="AY398" s="101"/>
      <c r="AZ398" s="617"/>
      <c r="BA398" s="101"/>
      <c r="BB398" s="101"/>
      <c r="BC398" s="101"/>
      <c r="BD398" s="101"/>
      <c r="BE398" s="101"/>
      <c r="BF398" s="101"/>
    </row>
    <row r="399" spans="1:58" ht="16.5" customHeight="1" x14ac:dyDescent="0.25">
      <c r="A399" s="112"/>
      <c r="B399" s="112"/>
      <c r="C399" s="112"/>
      <c r="D399" s="112"/>
      <c r="E399" s="112"/>
      <c r="F399" s="112"/>
      <c r="G399" s="112"/>
      <c r="H399" s="112"/>
      <c r="I399" s="112"/>
      <c r="J399" s="112"/>
      <c r="K399" s="112"/>
      <c r="L399" s="112"/>
      <c r="M399" s="112"/>
      <c r="N399" s="112"/>
      <c r="O399" s="101"/>
      <c r="P399" s="101"/>
      <c r="Q399" s="102" t="str">
        <f>IF(R399="", "", _xlfn.XLOOKUP(R399, 'UHCC resource mapping'!D:D, 'UHCC resource mapping'!B:B, ""))</f>
        <v/>
      </c>
      <c r="R399" s="103"/>
      <c r="S399" s="101" t="str">
        <f>IF(R399="", "", _xlfn.XLOOKUP(R399, 'UHCC resource mapping'!D:D, 'UHCC resource mapping'!E:E, ""))</f>
        <v/>
      </c>
      <c r="T399" s="101"/>
      <c r="U399" s="891"/>
      <c r="V399" s="891"/>
      <c r="W399" s="102"/>
      <c r="X399" s="102"/>
      <c r="Y399" s="102"/>
      <c r="Z399" s="101"/>
      <c r="AA399" s="101"/>
      <c r="AB399" s="101" t="str">
        <f>IF(R399="", "", _xlfn.XLOOKUP(R399, 'UHCC resource mapping'!D:D, 'UHCC resource mapping'!E:E, ""))</f>
        <v/>
      </c>
      <c r="AC399" s="101"/>
      <c r="AD399" s="101"/>
      <c r="AE399" s="101"/>
      <c r="AF399" s="101"/>
      <c r="AG399" s="101"/>
      <c r="AH399" s="101"/>
      <c r="AI399" s="101"/>
      <c r="AJ399" s="101"/>
      <c r="AK399" s="101"/>
      <c r="AL399" s="101"/>
      <c r="AM399" s="365"/>
      <c r="AN399" s="101"/>
      <c r="AO399" s="101"/>
      <c r="AP399" s="617"/>
      <c r="AQ399" s="101"/>
      <c r="AR399" s="101"/>
      <c r="AS399" s="101"/>
      <c r="AT399" s="101"/>
      <c r="AU399" s="101"/>
      <c r="AV399" s="101"/>
      <c r="AW399" s="101"/>
      <c r="AX399" s="102"/>
      <c r="AY399" s="101"/>
      <c r="AZ399" s="617"/>
      <c r="BA399" s="101"/>
      <c r="BB399" s="101"/>
      <c r="BC399" s="101"/>
      <c r="BD399" s="101"/>
      <c r="BE399" s="101"/>
      <c r="BF399" s="101"/>
    </row>
    <row r="400" spans="1:58" ht="16.5" customHeight="1" x14ac:dyDescent="0.25">
      <c r="A400" s="112"/>
      <c r="B400" s="112"/>
      <c r="C400" s="112"/>
      <c r="D400" s="112"/>
      <c r="E400" s="112"/>
      <c r="F400" s="112"/>
      <c r="G400" s="112"/>
      <c r="H400" s="112"/>
      <c r="I400" s="112"/>
      <c r="J400" s="112"/>
      <c r="K400" s="112"/>
      <c r="L400" s="112"/>
      <c r="M400" s="112"/>
      <c r="N400" s="112"/>
      <c r="O400" s="101"/>
      <c r="P400" s="101"/>
      <c r="Q400" s="102" t="str">
        <f>IF(R400="", "", _xlfn.XLOOKUP(R400, 'UHCC resource mapping'!D:D, 'UHCC resource mapping'!B:B, ""))</f>
        <v/>
      </c>
      <c r="R400" s="103"/>
      <c r="S400" s="101" t="str">
        <f>IF(R400="", "", _xlfn.XLOOKUP(R400, 'UHCC resource mapping'!D:D, 'UHCC resource mapping'!E:E, ""))</f>
        <v/>
      </c>
      <c r="T400" s="101"/>
      <c r="U400" s="891"/>
      <c r="V400" s="891"/>
      <c r="W400" s="102"/>
      <c r="X400" s="102"/>
      <c r="Y400" s="102"/>
      <c r="Z400" s="101"/>
      <c r="AA400" s="101"/>
      <c r="AB400" s="101" t="str">
        <f>IF(R400="", "", _xlfn.XLOOKUP(R400, 'UHCC resource mapping'!D:D, 'UHCC resource mapping'!E:E, ""))</f>
        <v/>
      </c>
      <c r="AC400" s="101"/>
      <c r="AD400" s="101"/>
      <c r="AE400" s="101"/>
      <c r="AF400" s="101"/>
      <c r="AG400" s="101"/>
      <c r="AH400" s="101"/>
      <c r="AI400" s="101"/>
      <c r="AJ400" s="101"/>
      <c r="AK400" s="101"/>
      <c r="AL400" s="101"/>
      <c r="AM400" s="365"/>
      <c r="AN400" s="101"/>
      <c r="AO400" s="101"/>
      <c r="AP400" s="617"/>
      <c r="AQ400" s="101"/>
      <c r="AR400" s="101"/>
      <c r="AS400" s="101"/>
      <c r="AT400" s="101"/>
      <c r="AU400" s="101"/>
      <c r="AV400" s="101"/>
      <c r="AW400" s="101"/>
      <c r="AX400" s="102"/>
      <c r="AY400" s="101"/>
      <c r="AZ400" s="617"/>
      <c r="BA400" s="101"/>
      <c r="BB400" s="101"/>
      <c r="BC400" s="101"/>
      <c r="BD400" s="101"/>
      <c r="BE400" s="101"/>
      <c r="BF400" s="101"/>
    </row>
    <row r="401" spans="1:58" ht="16.5" customHeight="1" x14ac:dyDescent="0.25">
      <c r="A401" s="112"/>
      <c r="B401" s="112"/>
      <c r="C401" s="112"/>
      <c r="D401" s="112"/>
      <c r="E401" s="112"/>
      <c r="F401" s="112"/>
      <c r="G401" s="112"/>
      <c r="H401" s="112"/>
      <c r="I401" s="112"/>
      <c r="J401" s="112"/>
      <c r="K401" s="112"/>
      <c r="L401" s="112"/>
      <c r="M401" s="112"/>
      <c r="N401" s="112"/>
      <c r="O401" s="101"/>
      <c r="P401" s="101"/>
      <c r="Q401" s="102" t="str">
        <f>IF(R401="", "", _xlfn.XLOOKUP(R401, 'UHCC resource mapping'!D:D, 'UHCC resource mapping'!B:B, ""))</f>
        <v/>
      </c>
      <c r="R401" s="103"/>
      <c r="S401" s="101" t="str">
        <f>IF(R401="", "", _xlfn.XLOOKUP(R401, 'UHCC resource mapping'!D:D, 'UHCC resource mapping'!E:E, ""))</f>
        <v/>
      </c>
      <c r="T401" s="101"/>
      <c r="U401" s="891"/>
      <c r="V401" s="891"/>
      <c r="W401" s="102"/>
      <c r="X401" s="102"/>
      <c r="Y401" s="102"/>
      <c r="Z401" s="101"/>
      <c r="AA401" s="101"/>
      <c r="AB401" s="101" t="str">
        <f>IF(R401="", "", _xlfn.XLOOKUP(R401, 'UHCC resource mapping'!D:D, 'UHCC resource mapping'!E:E, ""))</f>
        <v/>
      </c>
      <c r="AC401" s="101"/>
      <c r="AD401" s="101"/>
      <c r="AE401" s="101"/>
      <c r="AF401" s="101"/>
      <c r="AG401" s="101"/>
      <c r="AH401" s="101"/>
      <c r="AI401" s="101"/>
      <c r="AJ401" s="101"/>
      <c r="AK401" s="101"/>
      <c r="AL401" s="101"/>
      <c r="AM401" s="365"/>
      <c r="AN401" s="101"/>
      <c r="AO401" s="101"/>
      <c r="AP401" s="617"/>
      <c r="AQ401" s="101"/>
      <c r="AR401" s="101"/>
      <c r="AS401" s="101"/>
      <c r="AT401" s="101"/>
      <c r="AU401" s="101"/>
      <c r="AV401" s="101"/>
      <c r="AW401" s="101"/>
      <c r="AX401" s="102"/>
      <c r="AY401" s="101"/>
      <c r="AZ401" s="617"/>
      <c r="BA401" s="101"/>
      <c r="BB401" s="101"/>
      <c r="BC401" s="101"/>
      <c r="BD401" s="101"/>
      <c r="BE401" s="101"/>
      <c r="BF401" s="101"/>
    </row>
    <row r="402" spans="1:58" ht="16.5" customHeight="1" x14ac:dyDescent="0.25">
      <c r="A402" s="112"/>
      <c r="B402" s="112"/>
      <c r="C402" s="112"/>
      <c r="D402" s="112"/>
      <c r="E402" s="112"/>
      <c r="F402" s="112"/>
      <c r="G402" s="112"/>
      <c r="H402" s="112"/>
      <c r="I402" s="112"/>
      <c r="J402" s="112"/>
      <c r="K402" s="112"/>
      <c r="L402" s="112"/>
      <c r="M402" s="112"/>
      <c r="N402" s="112"/>
      <c r="O402" s="101"/>
      <c r="P402" s="101"/>
      <c r="Q402" s="102" t="str">
        <f>IF(R402="", "", _xlfn.XLOOKUP(R402, 'UHCC resource mapping'!D:D, 'UHCC resource mapping'!B:B, ""))</f>
        <v/>
      </c>
      <c r="R402" s="103"/>
      <c r="S402" s="101" t="str">
        <f>IF(R402="", "", _xlfn.XLOOKUP(R402, 'UHCC resource mapping'!D:D, 'UHCC resource mapping'!E:E, ""))</f>
        <v/>
      </c>
      <c r="T402" s="101"/>
      <c r="U402" s="891"/>
      <c r="V402" s="891"/>
      <c r="W402" s="102"/>
      <c r="X402" s="102"/>
      <c r="Y402" s="102"/>
      <c r="Z402" s="101"/>
      <c r="AA402" s="101"/>
      <c r="AB402" s="101" t="str">
        <f>IF(R402="", "", _xlfn.XLOOKUP(R402, 'UHCC resource mapping'!D:D, 'UHCC resource mapping'!E:E, ""))</f>
        <v/>
      </c>
      <c r="AC402" s="101"/>
      <c r="AD402" s="101"/>
      <c r="AE402" s="101"/>
      <c r="AF402" s="101"/>
      <c r="AG402" s="101"/>
      <c r="AH402" s="101"/>
      <c r="AI402" s="101"/>
      <c r="AJ402" s="101"/>
      <c r="AK402" s="101"/>
      <c r="AL402" s="101"/>
      <c r="AM402" s="365"/>
      <c r="AN402" s="101"/>
      <c r="AO402" s="101"/>
      <c r="AP402" s="617"/>
      <c r="AQ402" s="101"/>
      <c r="AR402" s="101"/>
      <c r="AS402" s="101"/>
      <c r="AT402" s="101"/>
      <c r="AU402" s="101"/>
      <c r="AV402" s="101"/>
      <c r="AW402" s="101"/>
      <c r="AX402" s="102"/>
      <c r="AY402" s="101"/>
      <c r="AZ402" s="617"/>
      <c r="BA402" s="101"/>
      <c r="BB402" s="101"/>
      <c r="BC402" s="101"/>
      <c r="BD402" s="101"/>
      <c r="BE402" s="101"/>
      <c r="BF402" s="101"/>
    </row>
    <row r="403" spans="1:58" ht="16.5" customHeight="1" x14ac:dyDescent="0.25">
      <c r="A403" s="112"/>
      <c r="B403" s="112"/>
      <c r="C403" s="112"/>
      <c r="D403" s="112"/>
      <c r="E403" s="112"/>
      <c r="F403" s="112"/>
      <c r="G403" s="112"/>
      <c r="H403" s="112"/>
      <c r="I403" s="112"/>
      <c r="J403" s="112"/>
      <c r="K403" s="112"/>
      <c r="L403" s="112"/>
      <c r="M403" s="112"/>
      <c r="N403" s="112"/>
      <c r="O403" s="101"/>
      <c r="P403" s="101"/>
      <c r="Q403" s="102" t="str">
        <f>IF(R403="", "", _xlfn.XLOOKUP(R403, 'UHCC resource mapping'!D:D, 'UHCC resource mapping'!B:B, ""))</f>
        <v/>
      </c>
      <c r="R403" s="103"/>
      <c r="S403" s="101" t="str">
        <f>IF(R403="", "", _xlfn.XLOOKUP(R403, 'UHCC resource mapping'!D:D, 'UHCC resource mapping'!E:E, ""))</f>
        <v/>
      </c>
      <c r="T403" s="101"/>
      <c r="U403" s="891"/>
      <c r="V403" s="891"/>
      <c r="W403" s="102"/>
      <c r="X403" s="102"/>
      <c r="Y403" s="102"/>
      <c r="Z403" s="101"/>
      <c r="AA403" s="101"/>
      <c r="AB403" s="101" t="str">
        <f>IF(R403="", "", _xlfn.XLOOKUP(R403, 'UHCC resource mapping'!D:D, 'UHCC resource mapping'!E:E, ""))</f>
        <v/>
      </c>
      <c r="AC403" s="101"/>
      <c r="AD403" s="101"/>
      <c r="AE403" s="101"/>
      <c r="AF403" s="101"/>
      <c r="AG403" s="101"/>
      <c r="AH403" s="101"/>
      <c r="AI403" s="101"/>
      <c r="AJ403" s="101"/>
      <c r="AK403" s="101"/>
      <c r="AL403" s="101"/>
      <c r="AM403" s="365"/>
      <c r="AN403" s="101"/>
      <c r="AO403" s="101"/>
      <c r="AP403" s="617"/>
      <c r="AQ403" s="101"/>
      <c r="AR403" s="101"/>
      <c r="AS403" s="101"/>
      <c r="AT403" s="101"/>
      <c r="AU403" s="101"/>
      <c r="AV403" s="101"/>
      <c r="AW403" s="101"/>
      <c r="AX403" s="102"/>
      <c r="AY403" s="101"/>
      <c r="AZ403" s="617"/>
      <c r="BA403" s="101"/>
      <c r="BB403" s="101"/>
      <c r="BC403" s="101"/>
      <c r="BD403" s="101"/>
      <c r="BE403" s="101"/>
      <c r="BF403" s="101"/>
    </row>
    <row r="404" spans="1:58" ht="16.5" customHeight="1" x14ac:dyDescent="0.25">
      <c r="A404" s="112"/>
      <c r="B404" s="112"/>
      <c r="C404" s="112"/>
      <c r="D404" s="112"/>
      <c r="E404" s="112"/>
      <c r="F404" s="112"/>
      <c r="G404" s="112"/>
      <c r="H404" s="112"/>
      <c r="I404" s="112"/>
      <c r="J404" s="112"/>
      <c r="K404" s="112"/>
      <c r="L404" s="112"/>
      <c r="M404" s="112"/>
      <c r="N404" s="112"/>
      <c r="O404" s="101"/>
      <c r="P404" s="101"/>
      <c r="Q404" s="102" t="str">
        <f>IF(R404="", "", _xlfn.XLOOKUP(R404, 'UHCC resource mapping'!D:D, 'UHCC resource mapping'!B:B, ""))</f>
        <v/>
      </c>
      <c r="R404" s="103"/>
      <c r="S404" s="101" t="str">
        <f>IF(R404="", "", _xlfn.XLOOKUP(R404, 'UHCC resource mapping'!D:D, 'UHCC resource mapping'!E:E, ""))</f>
        <v/>
      </c>
      <c r="T404" s="101"/>
      <c r="U404" s="891"/>
      <c r="V404" s="891"/>
      <c r="W404" s="102"/>
      <c r="X404" s="102"/>
      <c r="Y404" s="102"/>
      <c r="Z404" s="101"/>
      <c r="AA404" s="101"/>
      <c r="AB404" s="101" t="str">
        <f>IF(R404="", "", _xlfn.XLOOKUP(R404, 'UHCC resource mapping'!D:D, 'UHCC resource mapping'!E:E, ""))</f>
        <v/>
      </c>
      <c r="AC404" s="101"/>
      <c r="AD404" s="101"/>
      <c r="AE404" s="101"/>
      <c r="AF404" s="101"/>
      <c r="AG404" s="101"/>
      <c r="AH404" s="101"/>
      <c r="AI404" s="101"/>
      <c r="AJ404" s="101"/>
      <c r="AK404" s="101"/>
      <c r="AL404" s="101"/>
      <c r="AM404" s="365"/>
      <c r="AN404" s="101"/>
      <c r="AO404" s="101"/>
      <c r="AP404" s="617"/>
      <c r="AQ404" s="101"/>
      <c r="AR404" s="101"/>
      <c r="AS404" s="101"/>
      <c r="AT404" s="101"/>
      <c r="AU404" s="101"/>
      <c r="AV404" s="101"/>
      <c r="AW404" s="101"/>
      <c r="AX404" s="102"/>
      <c r="AY404" s="101"/>
      <c r="AZ404" s="617"/>
      <c r="BA404" s="101"/>
      <c r="BB404" s="101"/>
      <c r="BC404" s="101"/>
      <c r="BD404" s="101"/>
      <c r="BE404" s="101"/>
      <c r="BF404" s="101"/>
    </row>
    <row r="405" spans="1:58" ht="16.5" customHeight="1" x14ac:dyDescent="0.25">
      <c r="A405" s="112"/>
      <c r="B405" s="112"/>
      <c r="C405" s="112"/>
      <c r="D405" s="112"/>
      <c r="E405" s="112"/>
      <c r="F405" s="112"/>
      <c r="G405" s="112"/>
      <c r="H405" s="112"/>
      <c r="I405" s="112"/>
      <c r="J405" s="112"/>
      <c r="K405" s="112"/>
      <c r="L405" s="112"/>
      <c r="M405" s="112"/>
      <c r="N405" s="112"/>
      <c r="O405" s="101"/>
      <c r="P405" s="101"/>
      <c r="Q405" s="102" t="str">
        <f>IF(R405="", "", _xlfn.XLOOKUP(R405, 'UHCC resource mapping'!D:D, 'UHCC resource mapping'!B:B, ""))</f>
        <v/>
      </c>
      <c r="R405" s="103"/>
      <c r="S405" s="101" t="str">
        <f>IF(R405="", "", _xlfn.XLOOKUP(R405, 'UHCC resource mapping'!D:D, 'UHCC resource mapping'!E:E, ""))</f>
        <v/>
      </c>
      <c r="T405" s="101"/>
      <c r="U405" s="891"/>
      <c r="V405" s="891"/>
      <c r="W405" s="102"/>
      <c r="X405" s="102"/>
      <c r="Y405" s="102"/>
      <c r="Z405" s="101"/>
      <c r="AA405" s="101"/>
      <c r="AB405" s="101" t="str">
        <f>IF(R405="", "", _xlfn.XLOOKUP(R405, 'UHCC resource mapping'!D:D, 'UHCC resource mapping'!E:E, ""))</f>
        <v/>
      </c>
      <c r="AC405" s="101"/>
      <c r="AD405" s="101"/>
      <c r="AE405" s="101"/>
      <c r="AF405" s="101"/>
      <c r="AG405" s="101"/>
      <c r="AH405" s="101"/>
      <c r="AI405" s="101"/>
      <c r="AJ405" s="101"/>
      <c r="AK405" s="101"/>
      <c r="AL405" s="101"/>
      <c r="AM405" s="365"/>
      <c r="AN405" s="101"/>
      <c r="AO405" s="101"/>
      <c r="AP405" s="617"/>
      <c r="AQ405" s="101"/>
      <c r="AR405" s="101"/>
      <c r="AS405" s="101"/>
      <c r="AT405" s="101"/>
      <c r="AU405" s="101"/>
      <c r="AV405" s="101"/>
      <c r="AW405" s="101"/>
      <c r="AX405" s="102"/>
      <c r="AY405" s="101"/>
      <c r="AZ405" s="617"/>
      <c r="BA405" s="101"/>
      <c r="BB405" s="101"/>
      <c r="BC405" s="101"/>
      <c r="BD405" s="101"/>
      <c r="BE405" s="101"/>
      <c r="BF405" s="101"/>
    </row>
    <row r="406" spans="1:58" ht="16.5" customHeight="1" x14ac:dyDescent="0.25">
      <c r="A406" s="112"/>
      <c r="B406" s="112"/>
      <c r="C406" s="112"/>
      <c r="D406" s="112"/>
      <c r="E406" s="112"/>
      <c r="F406" s="112"/>
      <c r="G406" s="112"/>
      <c r="H406" s="112"/>
      <c r="I406" s="112"/>
      <c r="J406" s="112"/>
      <c r="K406" s="112"/>
      <c r="L406" s="112"/>
      <c r="M406" s="112"/>
      <c r="N406" s="112"/>
      <c r="O406" s="101"/>
      <c r="P406" s="101"/>
      <c r="Q406" s="102" t="str">
        <f>IF(R406="", "", _xlfn.XLOOKUP(R406, 'UHCC resource mapping'!D:D, 'UHCC resource mapping'!B:B, ""))</f>
        <v/>
      </c>
      <c r="R406" s="103"/>
      <c r="S406" s="101" t="str">
        <f>IF(R406="", "", _xlfn.XLOOKUP(R406, 'UHCC resource mapping'!D:D, 'UHCC resource mapping'!E:E, ""))</f>
        <v/>
      </c>
      <c r="T406" s="101"/>
      <c r="U406" s="891"/>
      <c r="V406" s="891"/>
      <c r="W406" s="102"/>
      <c r="X406" s="102"/>
      <c r="Y406" s="102"/>
      <c r="Z406" s="101"/>
      <c r="AA406" s="101"/>
      <c r="AB406" s="101" t="str">
        <f>IF(R406="", "", _xlfn.XLOOKUP(R406, 'UHCC resource mapping'!D:D, 'UHCC resource mapping'!E:E, ""))</f>
        <v/>
      </c>
      <c r="AC406" s="101"/>
      <c r="AD406" s="101"/>
      <c r="AE406" s="101"/>
      <c r="AF406" s="101"/>
      <c r="AG406" s="101"/>
      <c r="AH406" s="101"/>
      <c r="AI406" s="101"/>
      <c r="AJ406" s="101"/>
      <c r="AK406" s="101"/>
      <c r="AL406" s="101"/>
      <c r="AM406" s="365"/>
      <c r="AN406" s="101"/>
      <c r="AO406" s="101"/>
      <c r="AP406" s="617"/>
      <c r="AQ406" s="101"/>
      <c r="AR406" s="101"/>
      <c r="AS406" s="101"/>
      <c r="AT406" s="101"/>
      <c r="AU406" s="101"/>
      <c r="AV406" s="101"/>
      <c r="AW406" s="101"/>
      <c r="AX406" s="102"/>
      <c r="AY406" s="101"/>
      <c r="AZ406" s="617"/>
      <c r="BA406" s="101"/>
      <c r="BB406" s="101"/>
      <c r="BC406" s="101"/>
      <c r="BD406" s="101"/>
      <c r="BE406" s="101"/>
      <c r="BF406" s="101"/>
    </row>
    <row r="407" spans="1:58" ht="16.5" customHeight="1" x14ac:dyDescent="0.25">
      <c r="A407" s="112"/>
      <c r="B407" s="112"/>
      <c r="C407" s="112"/>
      <c r="D407" s="112"/>
      <c r="E407" s="112"/>
      <c r="F407" s="112"/>
      <c r="G407" s="112"/>
      <c r="H407" s="112"/>
      <c r="I407" s="112"/>
      <c r="J407" s="112"/>
      <c r="K407" s="112"/>
      <c r="L407" s="112"/>
      <c r="M407" s="112"/>
      <c r="N407" s="112"/>
      <c r="O407" s="101"/>
      <c r="P407" s="101"/>
      <c r="Q407" s="102" t="str">
        <f>IF(R407="", "", _xlfn.XLOOKUP(R407, 'UHCC resource mapping'!D:D, 'UHCC resource mapping'!B:B, ""))</f>
        <v/>
      </c>
      <c r="R407" s="103"/>
      <c r="S407" s="101" t="str">
        <f>IF(R407="", "", _xlfn.XLOOKUP(R407, 'UHCC resource mapping'!D:D, 'UHCC resource mapping'!E:E, ""))</f>
        <v/>
      </c>
      <c r="T407" s="101"/>
      <c r="U407" s="891"/>
      <c r="V407" s="891"/>
      <c r="W407" s="102"/>
      <c r="X407" s="102"/>
      <c r="Y407" s="102"/>
      <c r="Z407" s="101"/>
      <c r="AA407" s="101"/>
      <c r="AB407" s="101" t="str">
        <f>IF(R407="", "", _xlfn.XLOOKUP(R407, 'UHCC resource mapping'!D:D, 'UHCC resource mapping'!E:E, ""))</f>
        <v/>
      </c>
      <c r="AC407" s="101"/>
      <c r="AD407" s="101"/>
      <c r="AE407" s="101"/>
      <c r="AF407" s="101"/>
      <c r="AG407" s="101"/>
      <c r="AH407" s="101"/>
      <c r="AI407" s="101"/>
      <c r="AJ407" s="101"/>
      <c r="AK407" s="101"/>
      <c r="AL407" s="101"/>
      <c r="AM407" s="365"/>
      <c r="AN407" s="101"/>
      <c r="AO407" s="101"/>
      <c r="AP407" s="617"/>
      <c r="AQ407" s="101"/>
      <c r="AR407" s="101"/>
      <c r="AS407" s="101"/>
      <c r="AT407" s="101"/>
      <c r="AU407" s="101"/>
      <c r="AV407" s="101"/>
      <c r="AW407" s="101"/>
      <c r="AX407" s="102"/>
      <c r="AY407" s="101"/>
      <c r="AZ407" s="617"/>
      <c r="BA407" s="101"/>
      <c r="BB407" s="101"/>
      <c r="BC407" s="101"/>
      <c r="BD407" s="101"/>
      <c r="BE407" s="101"/>
      <c r="BF407" s="101"/>
    </row>
    <row r="408" spans="1:58" ht="16.5" customHeight="1" x14ac:dyDescent="0.25">
      <c r="A408" s="112"/>
      <c r="B408" s="112"/>
      <c r="C408" s="112"/>
      <c r="D408" s="112"/>
      <c r="E408" s="112"/>
      <c r="F408" s="112"/>
      <c r="G408" s="112"/>
      <c r="H408" s="112"/>
      <c r="I408" s="112"/>
      <c r="J408" s="112"/>
      <c r="K408" s="112"/>
      <c r="L408" s="112"/>
      <c r="M408" s="112"/>
      <c r="N408" s="112"/>
      <c r="O408" s="101"/>
      <c r="P408" s="101"/>
      <c r="Q408" s="102" t="str">
        <f>IF(R408="", "", _xlfn.XLOOKUP(R408, 'UHCC resource mapping'!D:D, 'UHCC resource mapping'!B:B, ""))</f>
        <v/>
      </c>
      <c r="R408" s="103"/>
      <c r="S408" s="101" t="str">
        <f>IF(R408="", "", _xlfn.XLOOKUP(R408, 'UHCC resource mapping'!D:D, 'UHCC resource mapping'!E:E, ""))</f>
        <v/>
      </c>
      <c r="T408" s="101"/>
      <c r="U408" s="891"/>
      <c r="V408" s="891"/>
      <c r="W408" s="102"/>
      <c r="X408" s="102"/>
      <c r="Y408" s="102"/>
      <c r="Z408" s="101"/>
      <c r="AA408" s="101"/>
      <c r="AB408" s="101" t="str">
        <f>IF(R408="", "", _xlfn.XLOOKUP(R408, 'UHCC resource mapping'!D:D, 'UHCC resource mapping'!E:E, ""))</f>
        <v/>
      </c>
      <c r="AC408" s="101"/>
      <c r="AD408" s="101"/>
      <c r="AE408" s="101"/>
      <c r="AF408" s="101"/>
      <c r="AG408" s="101"/>
      <c r="AH408" s="101"/>
      <c r="AI408" s="101"/>
      <c r="AJ408" s="101"/>
      <c r="AK408" s="101"/>
      <c r="AL408" s="101"/>
      <c r="AM408" s="365"/>
      <c r="AN408" s="101"/>
      <c r="AO408" s="101"/>
      <c r="AP408" s="617"/>
      <c r="AQ408" s="101"/>
      <c r="AR408" s="101"/>
      <c r="AS408" s="101"/>
      <c r="AT408" s="101"/>
      <c r="AU408" s="101"/>
      <c r="AV408" s="101"/>
      <c r="AW408" s="101"/>
      <c r="AX408" s="102"/>
      <c r="AY408" s="101"/>
      <c r="AZ408" s="617"/>
      <c r="BA408" s="101"/>
      <c r="BB408" s="101"/>
      <c r="BC408" s="101"/>
      <c r="BD408" s="101"/>
      <c r="BE408" s="101"/>
      <c r="BF408" s="101"/>
    </row>
    <row r="409" spans="1:58" ht="16.5" customHeight="1" x14ac:dyDescent="0.25">
      <c r="A409" s="112"/>
      <c r="B409" s="112"/>
      <c r="C409" s="112"/>
      <c r="D409" s="112"/>
      <c r="E409" s="112"/>
      <c r="F409" s="112"/>
      <c r="G409" s="112"/>
      <c r="H409" s="112"/>
      <c r="I409" s="112"/>
      <c r="J409" s="112"/>
      <c r="K409" s="112"/>
      <c r="L409" s="112"/>
      <c r="M409" s="112"/>
      <c r="N409" s="112"/>
      <c r="O409" s="101"/>
      <c r="P409" s="101"/>
      <c r="Q409" s="102" t="str">
        <f>IF(R409="", "", _xlfn.XLOOKUP(R409, 'UHCC resource mapping'!D:D, 'UHCC resource mapping'!B:B, ""))</f>
        <v/>
      </c>
      <c r="R409" s="103"/>
      <c r="S409" s="101" t="str">
        <f>IF(R409="", "", _xlfn.XLOOKUP(R409, 'UHCC resource mapping'!D:D, 'UHCC resource mapping'!E:E, ""))</f>
        <v/>
      </c>
      <c r="T409" s="101"/>
      <c r="U409" s="891"/>
      <c r="V409" s="891"/>
      <c r="W409" s="102"/>
      <c r="X409" s="102"/>
      <c r="Y409" s="102"/>
      <c r="Z409" s="101"/>
      <c r="AA409" s="101"/>
      <c r="AB409" s="101" t="str">
        <f>IF(R409="", "", _xlfn.XLOOKUP(R409, 'UHCC resource mapping'!D:D, 'UHCC resource mapping'!E:E, ""))</f>
        <v/>
      </c>
      <c r="AC409" s="101"/>
      <c r="AD409" s="101"/>
      <c r="AE409" s="101"/>
      <c r="AF409" s="101"/>
      <c r="AG409" s="101"/>
      <c r="AH409" s="101"/>
      <c r="AI409" s="101"/>
      <c r="AJ409" s="101"/>
      <c r="AK409" s="101"/>
      <c r="AL409" s="101"/>
      <c r="AM409" s="365"/>
      <c r="AN409" s="101"/>
      <c r="AO409" s="101"/>
      <c r="AP409" s="617"/>
      <c r="AQ409" s="101"/>
      <c r="AR409" s="101"/>
      <c r="AS409" s="101"/>
      <c r="AT409" s="101"/>
      <c r="AU409" s="101"/>
      <c r="AV409" s="101"/>
      <c r="AW409" s="101"/>
      <c r="AX409" s="102"/>
      <c r="AY409" s="101"/>
      <c r="AZ409" s="617"/>
      <c r="BA409" s="101"/>
      <c r="BB409" s="101"/>
      <c r="BC409" s="101"/>
      <c r="BD409" s="101"/>
      <c r="BE409" s="101"/>
      <c r="BF409" s="101"/>
    </row>
    <row r="410" spans="1:58" ht="16.5" customHeight="1" x14ac:dyDescent="0.25">
      <c r="A410" s="112"/>
      <c r="B410" s="112"/>
      <c r="C410" s="112"/>
      <c r="D410" s="112"/>
      <c r="E410" s="112"/>
      <c r="F410" s="112"/>
      <c r="G410" s="112"/>
      <c r="H410" s="112"/>
      <c r="I410" s="112"/>
      <c r="J410" s="112"/>
      <c r="K410" s="112"/>
      <c r="L410" s="112"/>
      <c r="M410" s="112"/>
      <c r="N410" s="112"/>
      <c r="O410" s="101"/>
      <c r="P410" s="101"/>
      <c r="Q410" s="102" t="str">
        <f>IF(R410="", "", _xlfn.XLOOKUP(R410, 'UHCC resource mapping'!D:D, 'UHCC resource mapping'!B:B, ""))</f>
        <v/>
      </c>
      <c r="R410" s="103"/>
      <c r="S410" s="101" t="str">
        <f>IF(R410="", "", _xlfn.XLOOKUP(R410, 'UHCC resource mapping'!D:D, 'UHCC resource mapping'!E:E, ""))</f>
        <v/>
      </c>
      <c r="T410" s="101"/>
      <c r="U410" s="891"/>
      <c r="V410" s="891"/>
      <c r="W410" s="102"/>
      <c r="X410" s="102"/>
      <c r="Y410" s="102"/>
      <c r="Z410" s="101"/>
      <c r="AA410" s="101"/>
      <c r="AB410" s="101" t="str">
        <f>IF(R410="", "", _xlfn.XLOOKUP(R410, 'UHCC resource mapping'!D:D, 'UHCC resource mapping'!E:E, ""))</f>
        <v/>
      </c>
      <c r="AC410" s="101"/>
      <c r="AD410" s="101"/>
      <c r="AE410" s="101"/>
      <c r="AF410" s="101"/>
      <c r="AG410" s="101"/>
      <c r="AH410" s="101"/>
      <c r="AI410" s="101"/>
      <c r="AJ410" s="101"/>
      <c r="AK410" s="101"/>
      <c r="AL410" s="101"/>
      <c r="AM410" s="365"/>
      <c r="AN410" s="101"/>
      <c r="AO410" s="101"/>
      <c r="AP410" s="617"/>
      <c r="AQ410" s="101"/>
      <c r="AR410" s="101"/>
      <c r="AS410" s="101"/>
      <c r="AT410" s="101"/>
      <c r="AU410" s="101"/>
      <c r="AV410" s="101"/>
      <c r="AW410" s="101"/>
      <c r="AX410" s="102"/>
      <c r="AY410" s="101"/>
      <c r="AZ410" s="617"/>
      <c r="BA410" s="101"/>
      <c r="BB410" s="101"/>
      <c r="BC410" s="101"/>
      <c r="BD410" s="101"/>
      <c r="BE410" s="101"/>
      <c r="BF410" s="101"/>
    </row>
    <row r="411" spans="1:58" ht="16.5" customHeight="1" x14ac:dyDescent="0.25">
      <c r="A411" s="112"/>
      <c r="B411" s="112"/>
      <c r="C411" s="112"/>
      <c r="D411" s="112"/>
      <c r="E411" s="112"/>
      <c r="F411" s="112"/>
      <c r="G411" s="112"/>
      <c r="H411" s="112"/>
      <c r="I411" s="112"/>
      <c r="J411" s="112"/>
      <c r="K411" s="112"/>
      <c r="L411" s="112"/>
      <c r="M411" s="112"/>
      <c r="N411" s="112"/>
      <c r="O411" s="101"/>
      <c r="P411" s="101"/>
      <c r="Q411" s="102" t="str">
        <f>IF(R411="", "", _xlfn.XLOOKUP(R411, 'UHCC resource mapping'!D:D, 'UHCC resource mapping'!B:B, ""))</f>
        <v/>
      </c>
      <c r="R411" s="103"/>
      <c r="S411" s="101" t="str">
        <f>IF(R411="", "", _xlfn.XLOOKUP(R411, 'UHCC resource mapping'!D:D, 'UHCC resource mapping'!E:E, ""))</f>
        <v/>
      </c>
      <c r="T411" s="101"/>
      <c r="U411" s="891"/>
      <c r="V411" s="891"/>
      <c r="W411" s="102"/>
      <c r="X411" s="102"/>
      <c r="Y411" s="102"/>
      <c r="Z411" s="101"/>
      <c r="AA411" s="101"/>
      <c r="AB411" s="101" t="str">
        <f>IF(R411="", "", _xlfn.XLOOKUP(R411, 'UHCC resource mapping'!D:D, 'UHCC resource mapping'!E:E, ""))</f>
        <v/>
      </c>
      <c r="AC411" s="101"/>
      <c r="AD411" s="101"/>
      <c r="AE411" s="101"/>
      <c r="AF411" s="101"/>
      <c r="AG411" s="101"/>
      <c r="AH411" s="101"/>
      <c r="AI411" s="101"/>
      <c r="AJ411" s="101"/>
      <c r="AK411" s="101"/>
      <c r="AL411" s="101"/>
      <c r="AM411" s="365"/>
      <c r="AN411" s="101"/>
      <c r="AO411" s="101"/>
      <c r="AP411" s="617"/>
      <c r="AQ411" s="101"/>
      <c r="AR411" s="101"/>
      <c r="AS411" s="101"/>
      <c r="AT411" s="101"/>
      <c r="AU411" s="101"/>
      <c r="AV411" s="101"/>
      <c r="AW411" s="101"/>
      <c r="AX411" s="102"/>
      <c r="AY411" s="101"/>
      <c r="AZ411" s="617"/>
      <c r="BA411" s="101"/>
      <c r="BB411" s="101"/>
      <c r="BC411" s="101"/>
      <c r="BD411" s="101"/>
      <c r="BE411" s="101"/>
      <c r="BF411" s="101"/>
    </row>
    <row r="412" spans="1:58" ht="16.5" customHeight="1" x14ac:dyDescent="0.25">
      <c r="A412" s="112"/>
      <c r="B412" s="112"/>
      <c r="C412" s="112"/>
      <c r="D412" s="112"/>
      <c r="E412" s="112"/>
      <c r="F412" s="112"/>
      <c r="G412" s="112"/>
      <c r="H412" s="112"/>
      <c r="I412" s="112"/>
      <c r="J412" s="112"/>
      <c r="K412" s="112"/>
      <c r="L412" s="112"/>
      <c r="M412" s="112"/>
      <c r="N412" s="112"/>
      <c r="O412" s="101"/>
      <c r="P412" s="101"/>
      <c r="Q412" s="102" t="str">
        <f>IF(R412="", "", _xlfn.XLOOKUP(R412, 'UHCC resource mapping'!D:D, 'UHCC resource mapping'!B:B, ""))</f>
        <v/>
      </c>
      <c r="R412" s="103"/>
      <c r="S412" s="101" t="str">
        <f>IF(R412="", "", _xlfn.XLOOKUP(R412, 'UHCC resource mapping'!D:D, 'UHCC resource mapping'!E:E, ""))</f>
        <v/>
      </c>
      <c r="T412" s="101"/>
      <c r="U412" s="891"/>
      <c r="V412" s="891"/>
      <c r="W412" s="102"/>
      <c r="X412" s="102"/>
      <c r="Y412" s="102"/>
      <c r="Z412" s="101"/>
      <c r="AA412" s="101"/>
      <c r="AB412" s="101" t="str">
        <f>IF(R412="", "", _xlfn.XLOOKUP(R412, 'UHCC resource mapping'!D:D, 'UHCC resource mapping'!E:E, ""))</f>
        <v/>
      </c>
      <c r="AC412" s="101"/>
      <c r="AD412" s="101"/>
      <c r="AE412" s="101"/>
      <c r="AF412" s="101"/>
      <c r="AG412" s="101"/>
      <c r="AH412" s="101"/>
      <c r="AI412" s="101"/>
      <c r="AJ412" s="101"/>
      <c r="AK412" s="101"/>
      <c r="AL412" s="101"/>
      <c r="AM412" s="365"/>
      <c r="AN412" s="101"/>
      <c r="AO412" s="101"/>
      <c r="AP412" s="617"/>
      <c r="AQ412" s="101"/>
      <c r="AR412" s="101"/>
      <c r="AS412" s="101"/>
      <c r="AT412" s="101"/>
      <c r="AU412" s="101"/>
      <c r="AV412" s="101"/>
      <c r="AW412" s="101"/>
      <c r="AX412" s="102"/>
      <c r="AY412" s="101"/>
      <c r="AZ412" s="617"/>
      <c r="BA412" s="101"/>
      <c r="BB412" s="101"/>
      <c r="BC412" s="101"/>
      <c r="BD412" s="101"/>
      <c r="BE412" s="101"/>
      <c r="BF412" s="101"/>
    </row>
    <row r="413" spans="1:58" ht="16.5" customHeight="1" x14ac:dyDescent="0.25">
      <c r="A413" s="112"/>
      <c r="B413" s="112"/>
      <c r="C413" s="112"/>
      <c r="D413" s="112"/>
      <c r="E413" s="112"/>
      <c r="F413" s="112"/>
      <c r="G413" s="112"/>
      <c r="H413" s="112"/>
      <c r="I413" s="112"/>
      <c r="J413" s="112"/>
      <c r="K413" s="112"/>
      <c r="L413" s="112"/>
      <c r="M413" s="112"/>
      <c r="N413" s="112"/>
      <c r="O413" s="101"/>
      <c r="P413" s="101"/>
      <c r="Q413" s="102" t="str">
        <f>IF(R413="", "", _xlfn.XLOOKUP(R413, 'UHCC resource mapping'!D:D, 'UHCC resource mapping'!B:B, ""))</f>
        <v/>
      </c>
      <c r="R413" s="103"/>
      <c r="S413" s="101" t="str">
        <f>IF(R413="", "", _xlfn.XLOOKUP(R413, 'UHCC resource mapping'!D:D, 'UHCC resource mapping'!E:E, ""))</f>
        <v/>
      </c>
      <c r="T413" s="101"/>
      <c r="U413" s="891"/>
      <c r="V413" s="891"/>
      <c r="W413" s="102"/>
      <c r="X413" s="102"/>
      <c r="Y413" s="102"/>
      <c r="Z413" s="101"/>
      <c r="AA413" s="101"/>
      <c r="AB413" s="101" t="str">
        <f>IF(R413="", "", _xlfn.XLOOKUP(R413, 'UHCC resource mapping'!D:D, 'UHCC resource mapping'!E:E, ""))</f>
        <v/>
      </c>
      <c r="AC413" s="101"/>
      <c r="AD413" s="101"/>
      <c r="AE413" s="101"/>
      <c r="AF413" s="101"/>
      <c r="AG413" s="101"/>
      <c r="AH413" s="101"/>
      <c r="AI413" s="101"/>
      <c r="AJ413" s="101"/>
      <c r="AK413" s="101"/>
      <c r="AL413" s="101"/>
      <c r="AM413" s="365"/>
      <c r="AN413" s="101"/>
      <c r="AO413" s="101"/>
      <c r="AP413" s="617"/>
      <c r="AQ413" s="101"/>
      <c r="AR413" s="101"/>
      <c r="AS413" s="101"/>
      <c r="AT413" s="101"/>
      <c r="AU413" s="101"/>
      <c r="AV413" s="101"/>
      <c r="AW413" s="101"/>
      <c r="AX413" s="102"/>
      <c r="AY413" s="101"/>
      <c r="AZ413" s="617"/>
      <c r="BA413" s="101"/>
      <c r="BB413" s="101"/>
      <c r="BC413" s="101"/>
      <c r="BD413" s="101"/>
      <c r="BE413" s="101"/>
      <c r="BF413" s="101"/>
    </row>
    <row r="414" spans="1:58" ht="16.5" customHeight="1" x14ac:dyDescent="0.25">
      <c r="A414" s="112"/>
      <c r="B414" s="112"/>
      <c r="C414" s="112"/>
      <c r="D414" s="112"/>
      <c r="E414" s="112"/>
      <c r="F414" s="112"/>
      <c r="G414" s="112"/>
      <c r="H414" s="112"/>
      <c r="I414" s="112"/>
      <c r="J414" s="112"/>
      <c r="K414" s="112"/>
      <c r="L414" s="112"/>
      <c r="M414" s="112"/>
      <c r="N414" s="112"/>
      <c r="O414" s="101"/>
      <c r="P414" s="101"/>
      <c r="Q414" s="102" t="str">
        <f>IF(R414="", "", _xlfn.XLOOKUP(R414, 'UHCC resource mapping'!D:D, 'UHCC resource mapping'!B:B, ""))</f>
        <v/>
      </c>
      <c r="R414" s="103"/>
      <c r="S414" s="101" t="str">
        <f>IF(R414="", "", _xlfn.XLOOKUP(R414, 'UHCC resource mapping'!D:D, 'UHCC resource mapping'!E:E, ""))</f>
        <v/>
      </c>
      <c r="T414" s="101"/>
      <c r="U414" s="891"/>
      <c r="V414" s="891"/>
      <c r="W414" s="102"/>
      <c r="X414" s="102"/>
      <c r="Y414" s="102"/>
      <c r="Z414" s="101"/>
      <c r="AA414" s="101"/>
      <c r="AB414" s="101" t="str">
        <f>IF(R414="", "", _xlfn.XLOOKUP(R414, 'UHCC resource mapping'!D:D, 'UHCC resource mapping'!E:E, ""))</f>
        <v/>
      </c>
      <c r="AC414" s="101"/>
      <c r="AD414" s="101"/>
      <c r="AE414" s="101"/>
      <c r="AF414" s="101"/>
      <c r="AG414" s="101"/>
      <c r="AH414" s="101"/>
      <c r="AI414" s="101"/>
      <c r="AJ414" s="101"/>
      <c r="AK414" s="101"/>
      <c r="AL414" s="101"/>
      <c r="AM414" s="365"/>
      <c r="AN414" s="101"/>
      <c r="AO414" s="101"/>
      <c r="AP414" s="617"/>
      <c r="AQ414" s="101"/>
      <c r="AR414" s="101"/>
      <c r="AS414" s="101"/>
      <c r="AT414" s="101"/>
      <c r="AU414" s="101"/>
      <c r="AV414" s="101"/>
      <c r="AW414" s="101"/>
      <c r="AX414" s="102"/>
      <c r="AY414" s="101"/>
      <c r="AZ414" s="617"/>
      <c r="BA414" s="101"/>
      <c r="BB414" s="101"/>
      <c r="BC414" s="101"/>
      <c r="BD414" s="101"/>
      <c r="BE414" s="101"/>
      <c r="BF414" s="101"/>
    </row>
    <row r="415" spans="1:58" ht="16.5" customHeight="1" x14ac:dyDescent="0.25">
      <c r="A415" s="112"/>
      <c r="B415" s="112"/>
      <c r="C415" s="112"/>
      <c r="D415" s="112"/>
      <c r="E415" s="112"/>
      <c r="F415" s="112"/>
      <c r="G415" s="112"/>
      <c r="H415" s="112"/>
      <c r="I415" s="112"/>
      <c r="J415" s="112"/>
      <c r="K415" s="112"/>
      <c r="L415" s="112"/>
      <c r="M415" s="112"/>
      <c r="N415" s="112"/>
      <c r="O415" s="101"/>
      <c r="P415" s="101"/>
      <c r="Q415" s="102" t="str">
        <f>IF(R415="", "", _xlfn.XLOOKUP(R415, 'UHCC resource mapping'!D:D, 'UHCC resource mapping'!B:B, ""))</f>
        <v/>
      </c>
      <c r="R415" s="103"/>
      <c r="S415" s="101" t="str">
        <f>IF(R415="", "", _xlfn.XLOOKUP(R415, 'UHCC resource mapping'!D:D, 'UHCC resource mapping'!E:E, ""))</f>
        <v/>
      </c>
      <c r="T415" s="101"/>
      <c r="U415" s="891"/>
      <c r="V415" s="891"/>
      <c r="W415" s="102"/>
      <c r="X415" s="102"/>
      <c r="Y415" s="102"/>
      <c r="Z415" s="101"/>
      <c r="AA415" s="101"/>
      <c r="AB415" s="101" t="str">
        <f>IF(R415="", "", _xlfn.XLOOKUP(R415, 'UHCC resource mapping'!D:D, 'UHCC resource mapping'!E:E, ""))</f>
        <v/>
      </c>
      <c r="AC415" s="101"/>
      <c r="AD415" s="101"/>
      <c r="AE415" s="101"/>
      <c r="AF415" s="101"/>
      <c r="AG415" s="101"/>
      <c r="AH415" s="101"/>
      <c r="AI415" s="101"/>
      <c r="AJ415" s="101"/>
      <c r="AK415" s="101"/>
      <c r="AL415" s="101"/>
      <c r="AM415" s="365"/>
      <c r="AN415" s="101"/>
      <c r="AO415" s="101"/>
      <c r="AP415" s="617"/>
      <c r="AQ415" s="101"/>
      <c r="AR415" s="101"/>
      <c r="AS415" s="101"/>
      <c r="AT415" s="101"/>
      <c r="AU415" s="101"/>
      <c r="AV415" s="101"/>
      <c r="AW415" s="101"/>
      <c r="AX415" s="102"/>
      <c r="AY415" s="101"/>
      <c r="AZ415" s="617"/>
      <c r="BA415" s="101"/>
      <c r="BB415" s="101"/>
      <c r="BC415" s="101"/>
      <c r="BD415" s="101"/>
      <c r="BE415" s="101"/>
      <c r="BF415" s="101"/>
    </row>
    <row r="416" spans="1:58" ht="16.5" customHeight="1" x14ac:dyDescent="0.25">
      <c r="A416" s="112"/>
      <c r="B416" s="112"/>
      <c r="C416" s="112"/>
      <c r="D416" s="112"/>
      <c r="E416" s="112"/>
      <c r="F416" s="112"/>
      <c r="G416" s="112"/>
      <c r="H416" s="112"/>
      <c r="I416" s="112"/>
      <c r="J416" s="112"/>
      <c r="K416" s="112"/>
      <c r="L416" s="112"/>
      <c r="M416" s="112"/>
      <c r="N416" s="112"/>
      <c r="O416" s="101"/>
      <c r="P416" s="101"/>
      <c r="Q416" s="102" t="str">
        <f>IF(R416="", "", _xlfn.XLOOKUP(R416, 'UHCC resource mapping'!D:D, 'UHCC resource mapping'!B:B, ""))</f>
        <v/>
      </c>
      <c r="R416" s="103"/>
      <c r="S416" s="101" t="str">
        <f>IF(R416="", "", _xlfn.XLOOKUP(R416, 'UHCC resource mapping'!D:D, 'UHCC resource mapping'!E:E, ""))</f>
        <v/>
      </c>
      <c r="T416" s="101"/>
      <c r="U416" s="891"/>
      <c r="V416" s="891"/>
      <c r="W416" s="102"/>
      <c r="X416" s="102"/>
      <c r="Y416" s="102"/>
      <c r="Z416" s="101"/>
      <c r="AA416" s="101"/>
      <c r="AB416" s="101" t="str">
        <f>IF(R416="", "", _xlfn.XLOOKUP(R416, 'UHCC resource mapping'!D:D, 'UHCC resource mapping'!E:E, ""))</f>
        <v/>
      </c>
      <c r="AC416" s="101"/>
      <c r="AD416" s="101"/>
      <c r="AE416" s="101"/>
      <c r="AF416" s="101"/>
      <c r="AG416" s="101"/>
      <c r="AH416" s="101"/>
      <c r="AI416" s="101"/>
      <c r="AJ416" s="101"/>
      <c r="AK416" s="101"/>
      <c r="AL416" s="101"/>
      <c r="AM416" s="365"/>
      <c r="AN416" s="101"/>
      <c r="AO416" s="101"/>
      <c r="AP416" s="617"/>
      <c r="AQ416" s="101"/>
      <c r="AR416" s="101"/>
      <c r="AS416" s="101"/>
      <c r="AT416" s="101"/>
      <c r="AU416" s="101"/>
      <c r="AV416" s="101"/>
      <c r="AW416" s="101"/>
      <c r="AX416" s="102"/>
      <c r="AY416" s="101"/>
      <c r="AZ416" s="617"/>
      <c r="BA416" s="101"/>
      <c r="BB416" s="101"/>
      <c r="BC416" s="101"/>
      <c r="BD416" s="101"/>
      <c r="BE416" s="101"/>
      <c r="BF416" s="101"/>
    </row>
    <row r="417" spans="1:58" ht="16.5" customHeight="1" x14ac:dyDescent="0.25">
      <c r="A417" s="112"/>
      <c r="B417" s="112"/>
      <c r="C417" s="112"/>
      <c r="D417" s="112"/>
      <c r="E417" s="112"/>
      <c r="F417" s="112"/>
      <c r="G417" s="112"/>
      <c r="H417" s="112"/>
      <c r="I417" s="112"/>
      <c r="J417" s="112"/>
      <c r="K417" s="112"/>
      <c r="L417" s="112"/>
      <c r="M417" s="112"/>
      <c r="N417" s="112"/>
      <c r="O417" s="101"/>
      <c r="P417" s="101"/>
      <c r="Q417" s="102" t="str">
        <f>IF(R417="", "", _xlfn.XLOOKUP(R417, 'UHCC resource mapping'!D:D, 'UHCC resource mapping'!B:B, ""))</f>
        <v/>
      </c>
      <c r="R417" s="103"/>
      <c r="S417" s="101" t="str">
        <f>IF(R417="", "", _xlfn.XLOOKUP(R417, 'UHCC resource mapping'!D:D, 'UHCC resource mapping'!E:E, ""))</f>
        <v/>
      </c>
      <c r="T417" s="101"/>
      <c r="U417" s="891"/>
      <c r="V417" s="891"/>
      <c r="W417" s="102"/>
      <c r="X417" s="102"/>
      <c r="Y417" s="102"/>
      <c r="Z417" s="101"/>
      <c r="AA417" s="101"/>
      <c r="AB417" s="101" t="str">
        <f>IF(R417="", "", _xlfn.XLOOKUP(R417, 'UHCC resource mapping'!D:D, 'UHCC resource mapping'!E:E, ""))</f>
        <v/>
      </c>
      <c r="AC417" s="101"/>
      <c r="AD417" s="101"/>
      <c r="AE417" s="101"/>
      <c r="AF417" s="101"/>
      <c r="AG417" s="101"/>
      <c r="AH417" s="101"/>
      <c r="AI417" s="101"/>
      <c r="AJ417" s="101"/>
      <c r="AK417" s="101"/>
      <c r="AL417" s="101"/>
      <c r="AM417" s="365"/>
      <c r="AN417" s="101"/>
      <c r="AO417" s="101"/>
      <c r="AP417" s="617"/>
      <c r="AQ417" s="101"/>
      <c r="AR417" s="101"/>
      <c r="AS417" s="101"/>
      <c r="AT417" s="101"/>
      <c r="AU417" s="101"/>
      <c r="AV417" s="101"/>
      <c r="AW417" s="101"/>
      <c r="AX417" s="102"/>
      <c r="AY417" s="101"/>
      <c r="AZ417" s="617"/>
      <c r="BA417" s="101"/>
      <c r="BB417" s="101"/>
      <c r="BC417" s="101"/>
      <c r="BD417" s="101"/>
      <c r="BE417" s="101"/>
      <c r="BF417" s="101"/>
    </row>
    <row r="418" spans="1:58" ht="16.5" customHeight="1" x14ac:dyDescent="0.25">
      <c r="A418" s="112"/>
      <c r="B418" s="112"/>
      <c r="C418" s="112"/>
      <c r="D418" s="112"/>
      <c r="E418" s="112"/>
      <c r="F418" s="112"/>
      <c r="G418" s="112"/>
      <c r="H418" s="112"/>
      <c r="I418" s="112"/>
      <c r="J418" s="112"/>
      <c r="K418" s="112"/>
      <c r="L418" s="112"/>
      <c r="M418" s="112"/>
      <c r="N418" s="112"/>
      <c r="O418" s="101"/>
      <c r="P418" s="101"/>
      <c r="Q418" s="102" t="str">
        <f>IF(R418="", "", _xlfn.XLOOKUP(R418, 'UHCC resource mapping'!D:D, 'UHCC resource mapping'!B:B, ""))</f>
        <v/>
      </c>
      <c r="R418" s="103"/>
      <c r="S418" s="101" t="str">
        <f>IF(R418="", "", _xlfn.XLOOKUP(R418, 'UHCC resource mapping'!D:D, 'UHCC resource mapping'!E:E, ""))</f>
        <v/>
      </c>
      <c r="T418" s="101"/>
      <c r="U418" s="891"/>
      <c r="V418" s="891"/>
      <c r="W418" s="102"/>
      <c r="X418" s="102"/>
      <c r="Y418" s="102"/>
      <c r="Z418" s="101"/>
      <c r="AA418" s="101"/>
      <c r="AB418" s="101" t="str">
        <f>IF(R418="", "", _xlfn.XLOOKUP(R418, 'UHCC resource mapping'!D:D, 'UHCC resource mapping'!E:E, ""))</f>
        <v/>
      </c>
      <c r="AC418" s="101"/>
      <c r="AD418" s="101"/>
      <c r="AE418" s="101"/>
      <c r="AF418" s="101"/>
      <c r="AG418" s="101"/>
      <c r="AH418" s="101"/>
      <c r="AI418" s="101"/>
      <c r="AJ418" s="101"/>
      <c r="AK418" s="101"/>
      <c r="AL418" s="101"/>
      <c r="AM418" s="365"/>
      <c r="AN418" s="101"/>
      <c r="AO418" s="101"/>
      <c r="AP418" s="617"/>
      <c r="AQ418" s="101"/>
      <c r="AR418" s="101"/>
      <c r="AS418" s="101"/>
      <c r="AT418" s="101"/>
      <c r="AU418" s="101"/>
      <c r="AV418" s="101"/>
      <c r="AW418" s="101"/>
      <c r="AX418" s="102"/>
      <c r="AY418" s="101"/>
      <c r="AZ418" s="617"/>
      <c r="BA418" s="101"/>
      <c r="BB418" s="101"/>
      <c r="BC418" s="101"/>
      <c r="BD418" s="101"/>
      <c r="BE418" s="101"/>
      <c r="BF418" s="101"/>
    </row>
    <row r="419" spans="1:58" ht="16.5" customHeight="1" x14ac:dyDescent="0.25">
      <c r="A419" s="112"/>
      <c r="B419" s="112"/>
      <c r="C419" s="112"/>
      <c r="D419" s="112"/>
      <c r="E419" s="112"/>
      <c r="F419" s="112"/>
      <c r="G419" s="112"/>
      <c r="H419" s="112"/>
      <c r="I419" s="112"/>
      <c r="J419" s="112"/>
      <c r="K419" s="112"/>
      <c r="L419" s="112"/>
      <c r="M419" s="112"/>
      <c r="N419" s="112"/>
      <c r="O419" s="101"/>
      <c r="P419" s="101"/>
      <c r="Q419" s="102" t="str">
        <f>IF(R419="", "", _xlfn.XLOOKUP(R419, 'UHCC resource mapping'!D:D, 'UHCC resource mapping'!B:B, ""))</f>
        <v/>
      </c>
      <c r="R419" s="103"/>
      <c r="S419" s="101" t="str">
        <f>IF(R419="", "", _xlfn.XLOOKUP(R419, 'UHCC resource mapping'!D:D, 'UHCC resource mapping'!E:E, ""))</f>
        <v/>
      </c>
      <c r="T419" s="101"/>
      <c r="U419" s="891"/>
      <c r="V419" s="891"/>
      <c r="W419" s="102"/>
      <c r="X419" s="102"/>
      <c r="Y419" s="102"/>
      <c r="Z419" s="101"/>
      <c r="AA419" s="101"/>
      <c r="AB419" s="101" t="str">
        <f>IF(R419="", "", _xlfn.XLOOKUP(R419, 'UHCC resource mapping'!D:D, 'UHCC resource mapping'!E:E, ""))</f>
        <v/>
      </c>
      <c r="AC419" s="101"/>
      <c r="AD419" s="101"/>
      <c r="AE419" s="101"/>
      <c r="AF419" s="101"/>
      <c r="AG419" s="101"/>
      <c r="AH419" s="101"/>
      <c r="AI419" s="101"/>
      <c r="AJ419" s="101"/>
      <c r="AK419" s="101"/>
      <c r="AL419" s="101"/>
      <c r="AM419" s="365"/>
      <c r="AN419" s="101"/>
      <c r="AO419" s="101"/>
      <c r="AP419" s="617"/>
      <c r="AQ419" s="101"/>
      <c r="AR419" s="101"/>
      <c r="AS419" s="101"/>
      <c r="AT419" s="101"/>
      <c r="AU419" s="101"/>
      <c r="AV419" s="101"/>
      <c r="AW419" s="101"/>
      <c r="AX419" s="102"/>
      <c r="AY419" s="101"/>
      <c r="AZ419" s="617"/>
      <c r="BA419" s="101"/>
      <c r="BB419" s="101"/>
      <c r="BC419" s="101"/>
      <c r="BD419" s="101"/>
      <c r="BE419" s="101"/>
      <c r="BF419" s="101"/>
    </row>
    <row r="420" spans="1:58" ht="16.5" customHeight="1" x14ac:dyDescent="0.25">
      <c r="A420" s="112"/>
      <c r="B420" s="112"/>
      <c r="C420" s="112"/>
      <c r="D420" s="112"/>
      <c r="E420" s="112"/>
      <c r="F420" s="112"/>
      <c r="G420" s="112"/>
      <c r="H420" s="112"/>
      <c r="I420" s="112"/>
      <c r="J420" s="112"/>
      <c r="K420" s="112"/>
      <c r="L420" s="112"/>
      <c r="M420" s="112"/>
      <c r="N420" s="112"/>
      <c r="O420" s="101"/>
      <c r="P420" s="101"/>
      <c r="Q420" s="102" t="str">
        <f>IF(R420="", "", _xlfn.XLOOKUP(R420, 'UHCC resource mapping'!D:D, 'UHCC resource mapping'!B:B, ""))</f>
        <v/>
      </c>
      <c r="R420" s="103"/>
      <c r="S420" s="101" t="str">
        <f>IF(R420="", "", _xlfn.XLOOKUP(R420, 'UHCC resource mapping'!D:D, 'UHCC resource mapping'!E:E, ""))</f>
        <v/>
      </c>
      <c r="T420" s="101"/>
      <c r="U420" s="891"/>
      <c r="V420" s="891"/>
      <c r="W420" s="102"/>
      <c r="X420" s="102"/>
      <c r="Y420" s="102"/>
      <c r="Z420" s="101"/>
      <c r="AA420" s="101"/>
      <c r="AB420" s="101" t="str">
        <f>IF(R420="", "", _xlfn.XLOOKUP(R420, 'UHCC resource mapping'!D:D, 'UHCC resource mapping'!E:E, ""))</f>
        <v/>
      </c>
      <c r="AC420" s="101"/>
      <c r="AD420" s="101"/>
      <c r="AE420" s="101"/>
      <c r="AF420" s="101"/>
      <c r="AG420" s="101"/>
      <c r="AH420" s="101"/>
      <c r="AI420" s="101"/>
      <c r="AJ420" s="101"/>
      <c r="AK420" s="101"/>
      <c r="AL420" s="101"/>
      <c r="AM420" s="365"/>
      <c r="AN420" s="101"/>
      <c r="AO420" s="101"/>
      <c r="AP420" s="617"/>
      <c r="AQ420" s="101"/>
      <c r="AR420" s="101"/>
      <c r="AS420" s="101"/>
      <c r="AT420" s="101"/>
      <c r="AU420" s="101"/>
      <c r="AV420" s="101"/>
      <c r="AW420" s="101"/>
      <c r="AX420" s="102"/>
      <c r="AY420" s="101"/>
      <c r="AZ420" s="617"/>
      <c r="BA420" s="101"/>
      <c r="BB420" s="101"/>
      <c r="BC420" s="101"/>
      <c r="BD420" s="101"/>
      <c r="BE420" s="101"/>
      <c r="BF420" s="101"/>
    </row>
    <row r="421" spans="1:58" ht="16.5" customHeight="1" x14ac:dyDescent="0.25">
      <c r="A421" s="112"/>
      <c r="B421" s="112"/>
      <c r="C421" s="112"/>
      <c r="D421" s="112"/>
      <c r="E421" s="112"/>
      <c r="F421" s="112"/>
      <c r="G421" s="112"/>
      <c r="H421" s="112"/>
      <c r="I421" s="112"/>
      <c r="J421" s="112"/>
      <c r="K421" s="112"/>
      <c r="L421" s="112"/>
      <c r="M421" s="112"/>
      <c r="N421" s="112"/>
      <c r="O421" s="101"/>
      <c r="P421" s="101"/>
      <c r="Q421" s="102" t="str">
        <f>IF(R421="", "", _xlfn.XLOOKUP(R421, 'UHCC resource mapping'!D:D, 'UHCC resource mapping'!B:B, ""))</f>
        <v/>
      </c>
      <c r="R421" s="103"/>
      <c r="S421" s="101" t="str">
        <f>IF(R421="", "", _xlfn.XLOOKUP(R421, 'UHCC resource mapping'!D:D, 'UHCC resource mapping'!E:E, ""))</f>
        <v/>
      </c>
      <c r="T421" s="101"/>
      <c r="U421" s="891"/>
      <c r="V421" s="891"/>
      <c r="W421" s="102"/>
      <c r="X421" s="102"/>
      <c r="Y421" s="102"/>
      <c r="Z421" s="101"/>
      <c r="AA421" s="101"/>
      <c r="AB421" s="101" t="str">
        <f>IF(R421="", "", _xlfn.XLOOKUP(R421, 'UHCC resource mapping'!D:D, 'UHCC resource mapping'!E:E, ""))</f>
        <v/>
      </c>
      <c r="AC421" s="101"/>
      <c r="AD421" s="101"/>
      <c r="AE421" s="101"/>
      <c r="AF421" s="101"/>
      <c r="AG421" s="101"/>
      <c r="AH421" s="101"/>
      <c r="AI421" s="101"/>
      <c r="AJ421" s="101"/>
      <c r="AK421" s="101"/>
      <c r="AL421" s="101"/>
      <c r="AM421" s="365"/>
      <c r="AN421" s="101"/>
      <c r="AO421" s="101"/>
      <c r="AP421" s="617"/>
      <c r="AQ421" s="101"/>
      <c r="AR421" s="101"/>
      <c r="AS421" s="101"/>
      <c r="AT421" s="101"/>
      <c r="AU421" s="101"/>
      <c r="AV421" s="101"/>
      <c r="AW421" s="101"/>
      <c r="AX421" s="102"/>
      <c r="AY421" s="101"/>
      <c r="AZ421" s="617"/>
      <c r="BA421" s="101"/>
      <c r="BB421" s="101"/>
      <c r="BC421" s="101"/>
      <c r="BD421" s="101"/>
      <c r="BE421" s="101"/>
      <c r="BF421" s="101"/>
    </row>
    <row r="422" spans="1:58" ht="16.5" customHeight="1" x14ac:dyDescent="0.25">
      <c r="A422" s="112"/>
      <c r="B422" s="112"/>
      <c r="C422" s="112"/>
      <c r="D422" s="112"/>
      <c r="E422" s="112"/>
      <c r="F422" s="112"/>
      <c r="G422" s="112"/>
      <c r="H422" s="112"/>
      <c r="I422" s="112"/>
      <c r="J422" s="112"/>
      <c r="K422" s="112"/>
      <c r="L422" s="112"/>
      <c r="M422" s="112"/>
      <c r="N422" s="112"/>
      <c r="O422" s="101"/>
      <c r="P422" s="101"/>
      <c r="Q422" s="102" t="str">
        <f>IF(R422="", "", _xlfn.XLOOKUP(R422, 'UHCC resource mapping'!D:D, 'UHCC resource mapping'!B:B, ""))</f>
        <v/>
      </c>
      <c r="R422" s="103"/>
      <c r="S422" s="101" t="str">
        <f>IF(R422="", "", _xlfn.XLOOKUP(R422, 'UHCC resource mapping'!D:D, 'UHCC resource mapping'!E:E, ""))</f>
        <v/>
      </c>
      <c r="T422" s="101"/>
      <c r="U422" s="891"/>
      <c r="V422" s="891"/>
      <c r="W422" s="102"/>
      <c r="X422" s="102"/>
      <c r="Y422" s="102"/>
      <c r="Z422" s="101"/>
      <c r="AA422" s="101"/>
      <c r="AB422" s="101" t="str">
        <f>IF(R422="", "", _xlfn.XLOOKUP(R422, 'UHCC resource mapping'!D:D, 'UHCC resource mapping'!E:E, ""))</f>
        <v/>
      </c>
      <c r="AC422" s="101"/>
      <c r="AD422" s="101"/>
      <c r="AE422" s="101"/>
      <c r="AF422" s="101"/>
      <c r="AG422" s="101"/>
      <c r="AH422" s="101"/>
      <c r="AI422" s="101"/>
      <c r="AJ422" s="101"/>
      <c r="AK422" s="101"/>
      <c r="AL422" s="101"/>
      <c r="AM422" s="365"/>
      <c r="AN422" s="101"/>
      <c r="AO422" s="101"/>
      <c r="AP422" s="617"/>
      <c r="AQ422" s="101"/>
      <c r="AR422" s="101"/>
      <c r="AS422" s="101"/>
      <c r="AT422" s="101"/>
      <c r="AU422" s="101"/>
      <c r="AV422" s="101"/>
      <c r="AW422" s="101"/>
      <c r="AX422" s="102"/>
      <c r="AY422" s="101"/>
      <c r="AZ422" s="617"/>
      <c r="BA422" s="101"/>
      <c r="BB422" s="101"/>
      <c r="BC422" s="101"/>
      <c r="BD422" s="101"/>
      <c r="BE422" s="101"/>
      <c r="BF422" s="101"/>
    </row>
    <row r="423" spans="1:58" ht="16.5" customHeight="1" x14ac:dyDescent="0.25">
      <c r="A423" s="112"/>
      <c r="B423" s="112"/>
      <c r="C423" s="112"/>
      <c r="D423" s="112"/>
      <c r="E423" s="112"/>
      <c r="F423" s="112"/>
      <c r="G423" s="112"/>
      <c r="H423" s="112"/>
      <c r="I423" s="112"/>
      <c r="J423" s="112"/>
      <c r="K423" s="112"/>
      <c r="L423" s="112"/>
      <c r="M423" s="112"/>
      <c r="N423" s="112"/>
      <c r="O423" s="101"/>
      <c r="P423" s="101"/>
      <c r="Q423" s="102" t="str">
        <f>IF(R423="", "", _xlfn.XLOOKUP(R423, 'UHCC resource mapping'!D:D, 'UHCC resource mapping'!B:B, ""))</f>
        <v/>
      </c>
      <c r="R423" s="103"/>
      <c r="S423" s="101" t="str">
        <f>IF(R423="", "", _xlfn.XLOOKUP(R423, 'UHCC resource mapping'!D:D, 'UHCC resource mapping'!E:E, ""))</f>
        <v/>
      </c>
      <c r="T423" s="101"/>
      <c r="U423" s="891"/>
      <c r="V423" s="891"/>
      <c r="W423" s="102"/>
      <c r="X423" s="102"/>
      <c r="Y423" s="102"/>
      <c r="Z423" s="101"/>
      <c r="AA423" s="101"/>
      <c r="AB423" s="101" t="str">
        <f>IF(R423="", "", _xlfn.XLOOKUP(R423, 'UHCC resource mapping'!D:D, 'UHCC resource mapping'!E:E, ""))</f>
        <v/>
      </c>
      <c r="AC423" s="101"/>
      <c r="AD423" s="101"/>
      <c r="AE423" s="101"/>
      <c r="AF423" s="101"/>
      <c r="AG423" s="101"/>
      <c r="AH423" s="101"/>
      <c r="AI423" s="101"/>
      <c r="AJ423" s="101"/>
      <c r="AK423" s="101"/>
      <c r="AL423" s="101"/>
      <c r="AM423" s="365"/>
      <c r="AN423" s="101"/>
      <c r="AO423" s="101"/>
      <c r="AP423" s="617"/>
      <c r="AQ423" s="101"/>
      <c r="AR423" s="101"/>
      <c r="AS423" s="101"/>
      <c r="AT423" s="101"/>
      <c r="AU423" s="101"/>
      <c r="AV423" s="101"/>
      <c r="AW423" s="101"/>
      <c r="AX423" s="102"/>
      <c r="AY423" s="101"/>
      <c r="AZ423" s="617"/>
      <c r="BA423" s="101"/>
      <c r="BB423" s="101"/>
      <c r="BC423" s="101"/>
      <c r="BD423" s="101"/>
      <c r="BE423" s="101"/>
      <c r="BF423" s="101"/>
    </row>
    <row r="424" spans="1:58" ht="16.5" customHeight="1" x14ac:dyDescent="0.25">
      <c r="A424" s="112"/>
      <c r="B424" s="112"/>
      <c r="C424" s="112"/>
      <c r="D424" s="112"/>
      <c r="E424" s="112"/>
      <c r="F424" s="112"/>
      <c r="G424" s="112"/>
      <c r="H424" s="112"/>
      <c r="I424" s="112"/>
      <c r="J424" s="112"/>
      <c r="K424" s="112"/>
      <c r="L424" s="112"/>
      <c r="M424" s="112"/>
      <c r="N424" s="112"/>
      <c r="O424" s="101"/>
      <c r="P424" s="101"/>
      <c r="Q424" s="102" t="str">
        <f>IF(R424="", "", _xlfn.XLOOKUP(R424, 'UHCC resource mapping'!D:D, 'UHCC resource mapping'!B:B, ""))</f>
        <v/>
      </c>
      <c r="R424" s="103"/>
      <c r="S424" s="101" t="str">
        <f>IF(R424="", "", _xlfn.XLOOKUP(R424, 'UHCC resource mapping'!D:D, 'UHCC resource mapping'!E:E, ""))</f>
        <v/>
      </c>
      <c r="T424" s="101"/>
      <c r="U424" s="891"/>
      <c r="V424" s="891"/>
      <c r="W424" s="102"/>
      <c r="X424" s="102"/>
      <c r="Y424" s="102"/>
      <c r="Z424" s="101"/>
      <c r="AA424" s="101"/>
      <c r="AB424" s="101" t="str">
        <f>IF(R424="", "", _xlfn.XLOOKUP(R424, 'UHCC resource mapping'!D:D, 'UHCC resource mapping'!E:E, ""))</f>
        <v/>
      </c>
      <c r="AC424" s="101"/>
      <c r="AD424" s="101"/>
      <c r="AE424" s="101"/>
      <c r="AF424" s="101"/>
      <c r="AG424" s="101"/>
      <c r="AH424" s="101"/>
      <c r="AI424" s="101"/>
      <c r="AJ424" s="101"/>
      <c r="AK424" s="101"/>
      <c r="AL424" s="101"/>
      <c r="AM424" s="365"/>
      <c r="AN424" s="101"/>
      <c r="AO424" s="101"/>
      <c r="AP424" s="617"/>
      <c r="AQ424" s="101"/>
      <c r="AR424" s="101"/>
      <c r="AS424" s="101"/>
      <c r="AT424" s="101"/>
      <c r="AU424" s="101"/>
      <c r="AV424" s="101"/>
      <c r="AW424" s="101"/>
      <c r="AX424" s="102"/>
      <c r="AY424" s="101"/>
      <c r="AZ424" s="617"/>
      <c r="BA424" s="101"/>
      <c r="BB424" s="101"/>
      <c r="BC424" s="101"/>
      <c r="BD424" s="101"/>
      <c r="BE424" s="101"/>
      <c r="BF424" s="101"/>
    </row>
    <row r="425" spans="1:58" ht="16.5" customHeight="1" x14ac:dyDescent="0.25">
      <c r="A425" s="112"/>
      <c r="B425" s="112"/>
      <c r="C425" s="112"/>
      <c r="D425" s="112"/>
      <c r="E425" s="112"/>
      <c r="F425" s="112"/>
      <c r="G425" s="112"/>
      <c r="H425" s="112"/>
      <c r="I425" s="112"/>
      <c r="J425" s="112"/>
      <c r="K425" s="112"/>
      <c r="L425" s="112"/>
      <c r="M425" s="112"/>
      <c r="N425" s="112"/>
      <c r="O425" s="101"/>
      <c r="P425" s="101"/>
      <c r="Q425" s="102" t="str">
        <f>IF(R425="", "", _xlfn.XLOOKUP(R425, 'UHCC resource mapping'!D:D, 'UHCC resource mapping'!B:B, ""))</f>
        <v/>
      </c>
      <c r="R425" s="103"/>
      <c r="S425" s="101" t="str">
        <f>IF(R425="", "", _xlfn.XLOOKUP(R425, 'UHCC resource mapping'!D:D, 'UHCC resource mapping'!E:E, ""))</f>
        <v/>
      </c>
      <c r="T425" s="101"/>
      <c r="U425" s="891"/>
      <c r="V425" s="891"/>
      <c r="W425" s="102"/>
      <c r="X425" s="102"/>
      <c r="Y425" s="102"/>
      <c r="Z425" s="101"/>
      <c r="AA425" s="101"/>
      <c r="AB425" s="101" t="str">
        <f>IF(R425="", "", _xlfn.XLOOKUP(R425, 'UHCC resource mapping'!D:D, 'UHCC resource mapping'!E:E, ""))</f>
        <v/>
      </c>
      <c r="AC425" s="101"/>
      <c r="AD425" s="101"/>
      <c r="AE425" s="101"/>
      <c r="AF425" s="101"/>
      <c r="AG425" s="101"/>
      <c r="AH425" s="101"/>
      <c r="AI425" s="101"/>
      <c r="AJ425" s="101"/>
      <c r="AK425" s="101"/>
      <c r="AL425" s="101"/>
      <c r="AM425" s="365"/>
      <c r="AN425" s="101"/>
      <c r="AO425" s="101"/>
      <c r="AP425" s="617"/>
      <c r="AQ425" s="101"/>
      <c r="AR425" s="101"/>
      <c r="AS425" s="101"/>
      <c r="AT425" s="101"/>
      <c r="AU425" s="101"/>
      <c r="AV425" s="101"/>
      <c r="AW425" s="101"/>
      <c r="AX425" s="102"/>
      <c r="AY425" s="101"/>
      <c r="AZ425" s="617"/>
      <c r="BA425" s="101"/>
      <c r="BB425" s="101"/>
      <c r="BC425" s="101"/>
      <c r="BD425" s="101"/>
      <c r="BE425" s="101"/>
      <c r="BF425" s="101"/>
    </row>
    <row r="426" spans="1:58" ht="16.5" customHeight="1" x14ac:dyDescent="0.25">
      <c r="A426" s="112"/>
      <c r="B426" s="112"/>
      <c r="C426" s="112"/>
      <c r="D426" s="112"/>
      <c r="E426" s="112"/>
      <c r="F426" s="112"/>
      <c r="G426" s="112"/>
      <c r="H426" s="112"/>
      <c r="I426" s="112"/>
      <c r="J426" s="112"/>
      <c r="K426" s="112"/>
      <c r="L426" s="112"/>
      <c r="M426" s="112"/>
      <c r="N426" s="112"/>
      <c r="O426" s="101"/>
      <c r="P426" s="101"/>
      <c r="Q426" s="102" t="str">
        <f>IF(R426="", "", _xlfn.XLOOKUP(R426, 'UHCC resource mapping'!D:D, 'UHCC resource mapping'!B:B, ""))</f>
        <v/>
      </c>
      <c r="R426" s="103"/>
      <c r="S426" s="101" t="str">
        <f>IF(R426="", "", _xlfn.XLOOKUP(R426, 'UHCC resource mapping'!D:D, 'UHCC resource mapping'!E:E, ""))</f>
        <v/>
      </c>
      <c r="T426" s="101"/>
      <c r="U426" s="891"/>
      <c r="V426" s="891"/>
      <c r="W426" s="102"/>
      <c r="X426" s="102"/>
      <c r="Y426" s="102"/>
      <c r="Z426" s="101"/>
      <c r="AA426" s="101"/>
      <c r="AB426" s="101" t="str">
        <f>IF(R426="", "", _xlfn.XLOOKUP(R426, 'UHCC resource mapping'!D:D, 'UHCC resource mapping'!E:E, ""))</f>
        <v/>
      </c>
      <c r="AC426" s="101"/>
      <c r="AD426" s="101"/>
      <c r="AE426" s="101"/>
      <c r="AF426" s="101"/>
      <c r="AG426" s="101"/>
      <c r="AH426" s="101"/>
      <c r="AI426" s="101"/>
      <c r="AJ426" s="101"/>
      <c r="AK426" s="101"/>
      <c r="AL426" s="101"/>
      <c r="AM426" s="365"/>
      <c r="AN426" s="101"/>
      <c r="AO426" s="101"/>
      <c r="AP426" s="617"/>
      <c r="AQ426" s="101"/>
      <c r="AR426" s="101"/>
      <c r="AS426" s="101"/>
      <c r="AT426" s="101"/>
      <c r="AU426" s="101"/>
      <c r="AV426" s="101"/>
      <c r="AW426" s="101"/>
      <c r="AX426" s="102"/>
      <c r="AY426" s="101"/>
      <c r="AZ426" s="617"/>
      <c r="BA426" s="101"/>
      <c r="BB426" s="101"/>
      <c r="BC426" s="101"/>
      <c r="BD426" s="101"/>
      <c r="BE426" s="101"/>
      <c r="BF426" s="101"/>
    </row>
    <row r="427" spans="1:58" ht="16.5" customHeight="1" x14ac:dyDescent="0.25">
      <c r="A427" s="112"/>
      <c r="B427" s="112"/>
      <c r="C427" s="112"/>
      <c r="D427" s="112"/>
      <c r="E427" s="112"/>
      <c r="F427" s="112"/>
      <c r="G427" s="112"/>
      <c r="H427" s="112"/>
      <c r="I427" s="112"/>
      <c r="J427" s="112"/>
      <c r="K427" s="112"/>
      <c r="L427" s="112"/>
      <c r="M427" s="112"/>
      <c r="N427" s="112"/>
      <c r="O427" s="101"/>
      <c r="P427" s="101"/>
      <c r="Q427" s="102" t="str">
        <f>IF(R427="", "", _xlfn.XLOOKUP(R427, 'UHCC resource mapping'!D:D, 'UHCC resource mapping'!B:B, ""))</f>
        <v/>
      </c>
      <c r="R427" s="103"/>
      <c r="S427" s="101" t="str">
        <f>IF(R427="", "", _xlfn.XLOOKUP(R427, 'UHCC resource mapping'!D:D, 'UHCC resource mapping'!E:E, ""))</f>
        <v/>
      </c>
      <c r="T427" s="101"/>
      <c r="U427" s="891"/>
      <c r="V427" s="891"/>
      <c r="W427" s="102"/>
      <c r="X427" s="102"/>
      <c r="Y427" s="102"/>
      <c r="Z427" s="101"/>
      <c r="AA427" s="101"/>
      <c r="AB427" s="101" t="str">
        <f>IF(R427="", "", _xlfn.XLOOKUP(R427, 'UHCC resource mapping'!D:D, 'UHCC resource mapping'!E:E, ""))</f>
        <v/>
      </c>
      <c r="AC427" s="101"/>
      <c r="AD427" s="101"/>
      <c r="AE427" s="101"/>
      <c r="AF427" s="101"/>
      <c r="AG427" s="101"/>
      <c r="AH427" s="101"/>
      <c r="AI427" s="101"/>
      <c r="AJ427" s="101"/>
      <c r="AK427" s="101"/>
      <c r="AL427" s="101"/>
      <c r="AM427" s="365"/>
      <c r="AN427" s="101"/>
      <c r="AO427" s="101"/>
      <c r="AP427" s="617"/>
      <c r="AQ427" s="101"/>
      <c r="AR427" s="101"/>
      <c r="AS427" s="101"/>
      <c r="AT427" s="101"/>
      <c r="AU427" s="101"/>
      <c r="AV427" s="101"/>
      <c r="AW427" s="101"/>
      <c r="AX427" s="102"/>
      <c r="AY427" s="101"/>
      <c r="AZ427" s="617"/>
      <c r="BA427" s="101"/>
      <c r="BB427" s="101"/>
      <c r="BC427" s="101"/>
      <c r="BD427" s="101"/>
      <c r="BE427" s="101"/>
      <c r="BF427" s="101"/>
    </row>
    <row r="428" spans="1:58" ht="16.5" customHeight="1" x14ac:dyDescent="0.25">
      <c r="A428" s="112"/>
      <c r="B428" s="112"/>
      <c r="C428" s="112"/>
      <c r="D428" s="112"/>
      <c r="E428" s="112"/>
      <c r="F428" s="112"/>
      <c r="G428" s="112"/>
      <c r="H428" s="112"/>
      <c r="I428" s="112"/>
      <c r="J428" s="112"/>
      <c r="K428" s="112"/>
      <c r="L428" s="112"/>
      <c r="M428" s="112"/>
      <c r="N428" s="112"/>
      <c r="O428" s="101"/>
      <c r="P428" s="101"/>
      <c r="Q428" s="102" t="str">
        <f>IF(R428="", "", _xlfn.XLOOKUP(R428, 'UHCC resource mapping'!D:D, 'UHCC resource mapping'!B:B, ""))</f>
        <v/>
      </c>
      <c r="R428" s="103"/>
      <c r="S428" s="101" t="str">
        <f>IF(R428="", "", _xlfn.XLOOKUP(R428, 'UHCC resource mapping'!D:D, 'UHCC resource mapping'!E:E, ""))</f>
        <v/>
      </c>
      <c r="T428" s="101"/>
      <c r="U428" s="891"/>
      <c r="V428" s="891"/>
      <c r="W428" s="102"/>
      <c r="X428" s="102"/>
      <c r="Y428" s="102"/>
      <c r="Z428" s="101"/>
      <c r="AA428" s="101"/>
      <c r="AB428" s="101" t="str">
        <f>IF(R428="", "", _xlfn.XLOOKUP(R428, 'UHCC resource mapping'!D:D, 'UHCC resource mapping'!E:E, ""))</f>
        <v/>
      </c>
      <c r="AC428" s="101"/>
      <c r="AD428" s="101"/>
      <c r="AE428" s="101"/>
      <c r="AF428" s="101"/>
      <c r="AG428" s="101"/>
      <c r="AH428" s="101"/>
      <c r="AI428" s="101"/>
      <c r="AJ428" s="101"/>
      <c r="AK428" s="101"/>
      <c r="AL428" s="101"/>
      <c r="AM428" s="365"/>
      <c r="AN428" s="101"/>
      <c r="AO428" s="101"/>
      <c r="AP428" s="617"/>
      <c r="AQ428" s="101"/>
      <c r="AR428" s="101"/>
      <c r="AS428" s="101"/>
      <c r="AT428" s="101"/>
      <c r="AU428" s="101"/>
      <c r="AV428" s="101"/>
      <c r="AW428" s="101"/>
      <c r="AX428" s="102"/>
      <c r="AY428" s="101"/>
      <c r="AZ428" s="617"/>
      <c r="BA428" s="101"/>
      <c r="BB428" s="101"/>
      <c r="BC428" s="101"/>
      <c r="BD428" s="101"/>
      <c r="BE428" s="101"/>
      <c r="BF428" s="101"/>
    </row>
    <row r="429" spans="1:58" ht="16.5" customHeight="1" x14ac:dyDescent="0.25">
      <c r="A429" s="112"/>
      <c r="B429" s="112"/>
      <c r="C429" s="112"/>
      <c r="D429" s="112"/>
      <c r="E429" s="112"/>
      <c r="F429" s="112"/>
      <c r="G429" s="112"/>
      <c r="H429" s="112"/>
      <c r="I429" s="112"/>
      <c r="J429" s="112"/>
      <c r="K429" s="112"/>
      <c r="L429" s="112"/>
      <c r="M429" s="112"/>
      <c r="N429" s="112"/>
      <c r="O429" s="101"/>
      <c r="P429" s="101"/>
      <c r="Q429" s="102" t="str">
        <f>IF(R429="", "", _xlfn.XLOOKUP(R429, 'UHCC resource mapping'!D:D, 'UHCC resource mapping'!B:B, ""))</f>
        <v/>
      </c>
      <c r="R429" s="103"/>
      <c r="S429" s="101" t="str">
        <f>IF(R429="", "", _xlfn.XLOOKUP(R429, 'UHCC resource mapping'!D:D, 'UHCC resource mapping'!E:E, ""))</f>
        <v/>
      </c>
      <c r="T429" s="101"/>
      <c r="U429" s="891"/>
      <c r="V429" s="891"/>
      <c r="W429" s="102"/>
      <c r="X429" s="102"/>
      <c r="Y429" s="102"/>
      <c r="Z429" s="101"/>
      <c r="AA429" s="101"/>
      <c r="AB429" s="101" t="str">
        <f>IF(R429="", "", _xlfn.XLOOKUP(R429, 'UHCC resource mapping'!D:D, 'UHCC resource mapping'!E:E, ""))</f>
        <v/>
      </c>
      <c r="AC429" s="101"/>
      <c r="AD429" s="101"/>
      <c r="AE429" s="101"/>
      <c r="AF429" s="101"/>
      <c r="AG429" s="101"/>
      <c r="AH429" s="101"/>
      <c r="AI429" s="101"/>
      <c r="AJ429" s="101"/>
      <c r="AK429" s="101"/>
      <c r="AL429" s="101"/>
      <c r="AM429" s="365"/>
      <c r="AN429" s="101"/>
      <c r="AO429" s="101"/>
      <c r="AP429" s="617"/>
      <c r="AQ429" s="101"/>
      <c r="AR429" s="101"/>
      <c r="AS429" s="101"/>
      <c r="AT429" s="101"/>
      <c r="AU429" s="101"/>
      <c r="AV429" s="101"/>
      <c r="AW429" s="101"/>
      <c r="AX429" s="102"/>
      <c r="AY429" s="101"/>
      <c r="AZ429" s="617"/>
      <c r="BA429" s="101"/>
      <c r="BB429" s="101"/>
      <c r="BC429" s="101"/>
      <c r="BD429" s="101"/>
      <c r="BE429" s="101"/>
      <c r="BF429" s="101"/>
    </row>
    <row r="430" spans="1:58" ht="16.5" customHeight="1" x14ac:dyDescent="0.25">
      <c r="A430" s="112"/>
      <c r="B430" s="112"/>
      <c r="C430" s="112"/>
      <c r="D430" s="112"/>
      <c r="E430" s="112"/>
      <c r="F430" s="112"/>
      <c r="G430" s="112"/>
      <c r="H430" s="112"/>
      <c r="I430" s="112"/>
      <c r="J430" s="112"/>
      <c r="K430" s="112"/>
      <c r="L430" s="112"/>
      <c r="M430" s="112"/>
      <c r="N430" s="112"/>
      <c r="O430" s="101"/>
      <c r="P430" s="101"/>
      <c r="Q430" s="102" t="str">
        <f>IF(R430="", "", _xlfn.XLOOKUP(R430, 'UHCC resource mapping'!D:D, 'UHCC resource mapping'!B:B, ""))</f>
        <v/>
      </c>
      <c r="R430" s="103"/>
      <c r="S430" s="101" t="str">
        <f>IF(R430="", "", _xlfn.XLOOKUP(R430, 'UHCC resource mapping'!D:D, 'UHCC resource mapping'!E:E, ""))</f>
        <v/>
      </c>
      <c r="T430" s="101"/>
      <c r="U430" s="891"/>
      <c r="V430" s="891"/>
      <c r="W430" s="102"/>
      <c r="X430" s="102"/>
      <c r="Y430" s="102"/>
      <c r="Z430" s="101"/>
      <c r="AA430" s="101"/>
      <c r="AB430" s="101" t="str">
        <f>IF(R430="", "", _xlfn.XLOOKUP(R430, 'UHCC resource mapping'!D:D, 'UHCC resource mapping'!E:E, ""))</f>
        <v/>
      </c>
      <c r="AC430" s="101"/>
      <c r="AD430" s="101"/>
      <c r="AE430" s="101"/>
      <c r="AF430" s="101"/>
      <c r="AG430" s="101"/>
      <c r="AH430" s="101"/>
      <c r="AI430" s="101"/>
      <c r="AJ430" s="101"/>
      <c r="AK430" s="101"/>
      <c r="AL430" s="101"/>
      <c r="AM430" s="365"/>
      <c r="AN430" s="101"/>
      <c r="AO430" s="101"/>
      <c r="AP430" s="617"/>
      <c r="AQ430" s="101"/>
      <c r="AR430" s="101"/>
      <c r="AS430" s="101"/>
      <c r="AT430" s="101"/>
      <c r="AU430" s="101"/>
      <c r="AV430" s="101"/>
      <c r="AW430" s="101"/>
      <c r="AX430" s="102"/>
      <c r="AY430" s="101"/>
      <c r="AZ430" s="617"/>
      <c r="BA430" s="101"/>
      <c r="BB430" s="101"/>
      <c r="BC430" s="101"/>
      <c r="BD430" s="101"/>
      <c r="BE430" s="101"/>
      <c r="BF430" s="101"/>
    </row>
    <row r="431" spans="1:58" ht="16.5" customHeight="1" x14ac:dyDescent="0.25">
      <c r="A431" s="112"/>
      <c r="B431" s="112"/>
      <c r="C431" s="112"/>
      <c r="D431" s="112"/>
      <c r="E431" s="112"/>
      <c r="F431" s="112"/>
      <c r="G431" s="112"/>
      <c r="H431" s="112"/>
      <c r="I431" s="112"/>
      <c r="J431" s="112"/>
      <c r="K431" s="112"/>
      <c r="L431" s="112"/>
      <c r="M431" s="112"/>
      <c r="N431" s="112"/>
      <c r="O431" s="101"/>
      <c r="P431" s="101"/>
      <c r="Q431" s="102" t="str">
        <f>IF(R431="", "", _xlfn.XLOOKUP(R431, 'UHCC resource mapping'!D:D, 'UHCC resource mapping'!B:B, ""))</f>
        <v/>
      </c>
      <c r="R431" s="103"/>
      <c r="S431" s="101" t="str">
        <f>IF(R431="", "", _xlfn.XLOOKUP(R431, 'UHCC resource mapping'!D:D, 'UHCC resource mapping'!E:E, ""))</f>
        <v/>
      </c>
      <c r="T431" s="101"/>
      <c r="U431" s="891"/>
      <c r="V431" s="891"/>
      <c r="W431" s="102"/>
      <c r="X431" s="102"/>
      <c r="Y431" s="102"/>
      <c r="Z431" s="101"/>
      <c r="AA431" s="101"/>
      <c r="AB431" s="101" t="str">
        <f>IF(R431="", "", _xlfn.XLOOKUP(R431, 'UHCC resource mapping'!D:D, 'UHCC resource mapping'!E:E, ""))</f>
        <v/>
      </c>
      <c r="AC431" s="101"/>
      <c r="AD431" s="101"/>
      <c r="AE431" s="101"/>
      <c r="AF431" s="101"/>
      <c r="AG431" s="101"/>
      <c r="AH431" s="101"/>
      <c r="AI431" s="101"/>
      <c r="AJ431" s="101"/>
      <c r="AK431" s="101"/>
      <c r="AL431" s="101"/>
      <c r="AM431" s="365"/>
      <c r="AN431" s="101"/>
      <c r="AO431" s="101"/>
      <c r="AP431" s="617"/>
      <c r="AQ431" s="101"/>
      <c r="AR431" s="101"/>
      <c r="AS431" s="101"/>
      <c r="AT431" s="101"/>
      <c r="AU431" s="101"/>
      <c r="AV431" s="101"/>
      <c r="AW431" s="101"/>
      <c r="AX431" s="102"/>
      <c r="AY431" s="101"/>
      <c r="AZ431" s="617"/>
      <c r="BA431" s="101"/>
      <c r="BB431" s="101"/>
      <c r="BC431" s="101"/>
      <c r="BD431" s="101"/>
      <c r="BE431" s="101"/>
      <c r="BF431" s="101"/>
    </row>
    <row r="432" spans="1:58" ht="16.5" customHeight="1" x14ac:dyDescent="0.25">
      <c r="A432" s="112"/>
      <c r="B432" s="112"/>
      <c r="C432" s="112"/>
      <c r="D432" s="112"/>
      <c r="E432" s="112"/>
      <c r="F432" s="112"/>
      <c r="G432" s="112"/>
      <c r="H432" s="112"/>
      <c r="I432" s="112"/>
      <c r="J432" s="112"/>
      <c r="K432" s="112"/>
      <c r="L432" s="112"/>
      <c r="M432" s="112"/>
      <c r="N432" s="112"/>
      <c r="O432" s="101"/>
      <c r="P432" s="101"/>
      <c r="Q432" s="102" t="str">
        <f>IF(R432="", "", _xlfn.XLOOKUP(R432, 'UHCC resource mapping'!D:D, 'UHCC resource mapping'!B:B, ""))</f>
        <v/>
      </c>
      <c r="R432" s="103"/>
      <c r="S432" s="101" t="str">
        <f>IF(R432="", "", _xlfn.XLOOKUP(R432, 'UHCC resource mapping'!D:D, 'UHCC resource mapping'!E:E, ""))</f>
        <v/>
      </c>
      <c r="T432" s="101"/>
      <c r="U432" s="891"/>
      <c r="V432" s="891"/>
      <c r="W432" s="102"/>
      <c r="X432" s="102"/>
      <c r="Y432" s="102"/>
      <c r="Z432" s="101"/>
      <c r="AA432" s="101"/>
      <c r="AB432" s="101" t="str">
        <f>IF(R432="", "", _xlfn.XLOOKUP(R432, 'UHCC resource mapping'!D:D, 'UHCC resource mapping'!E:E, ""))</f>
        <v/>
      </c>
      <c r="AC432" s="101"/>
      <c r="AD432" s="101"/>
      <c r="AE432" s="101"/>
      <c r="AF432" s="101"/>
      <c r="AG432" s="101"/>
      <c r="AH432" s="101"/>
      <c r="AI432" s="101"/>
      <c r="AJ432" s="101"/>
      <c r="AK432" s="101"/>
      <c r="AL432" s="101"/>
      <c r="AM432" s="365"/>
      <c r="AN432" s="101"/>
      <c r="AO432" s="101"/>
      <c r="AP432" s="617"/>
      <c r="AQ432" s="101"/>
      <c r="AR432" s="101"/>
      <c r="AS432" s="101"/>
      <c r="AT432" s="101"/>
      <c r="AU432" s="101"/>
      <c r="AV432" s="101"/>
      <c r="AW432" s="101"/>
      <c r="AX432" s="102"/>
      <c r="AY432" s="101"/>
      <c r="AZ432" s="617"/>
      <c r="BA432" s="101"/>
      <c r="BB432" s="101"/>
      <c r="BC432" s="101"/>
      <c r="BD432" s="101"/>
      <c r="BE432" s="101"/>
      <c r="BF432" s="101"/>
    </row>
    <row r="433" spans="1:58" ht="16.5" customHeight="1" x14ac:dyDescent="0.25">
      <c r="A433" s="112"/>
      <c r="B433" s="112"/>
      <c r="C433" s="112"/>
      <c r="D433" s="112"/>
      <c r="E433" s="112"/>
      <c r="F433" s="112"/>
      <c r="G433" s="112"/>
      <c r="H433" s="112"/>
      <c r="I433" s="112"/>
      <c r="J433" s="112"/>
      <c r="K433" s="112"/>
      <c r="L433" s="112"/>
      <c r="M433" s="112"/>
      <c r="N433" s="112"/>
      <c r="O433" s="101"/>
      <c r="P433" s="101"/>
      <c r="Q433" s="102" t="str">
        <f>IF(R433="", "", _xlfn.XLOOKUP(R433, 'UHCC resource mapping'!D:D, 'UHCC resource mapping'!B:B, ""))</f>
        <v/>
      </c>
      <c r="R433" s="103"/>
      <c r="S433" s="101" t="str">
        <f>IF(R433="", "", _xlfn.XLOOKUP(R433, 'UHCC resource mapping'!D:D, 'UHCC resource mapping'!E:E, ""))</f>
        <v/>
      </c>
      <c r="T433" s="101"/>
      <c r="U433" s="891"/>
      <c r="V433" s="891"/>
      <c r="W433" s="102"/>
      <c r="X433" s="102"/>
      <c r="Y433" s="102"/>
      <c r="Z433" s="101"/>
      <c r="AA433" s="101"/>
      <c r="AB433" s="101" t="str">
        <f>IF(R433="", "", _xlfn.XLOOKUP(R433, 'UHCC resource mapping'!D:D, 'UHCC resource mapping'!E:E, ""))</f>
        <v/>
      </c>
      <c r="AC433" s="101"/>
      <c r="AD433" s="101"/>
      <c r="AE433" s="101"/>
      <c r="AF433" s="101"/>
      <c r="AG433" s="101"/>
      <c r="AH433" s="101"/>
      <c r="AI433" s="101"/>
      <c r="AJ433" s="101"/>
      <c r="AK433" s="101"/>
      <c r="AL433" s="101"/>
      <c r="AM433" s="365"/>
      <c r="AN433" s="101"/>
      <c r="AO433" s="101"/>
      <c r="AP433" s="617"/>
      <c r="AQ433" s="101"/>
      <c r="AR433" s="101"/>
      <c r="AS433" s="101"/>
      <c r="AT433" s="101"/>
      <c r="AU433" s="101"/>
      <c r="AV433" s="101"/>
      <c r="AW433" s="101"/>
      <c r="AX433" s="102"/>
      <c r="AY433" s="101"/>
      <c r="AZ433" s="617"/>
      <c r="BA433" s="101"/>
      <c r="BB433" s="101"/>
      <c r="BC433" s="101"/>
      <c r="BD433" s="101"/>
      <c r="BE433" s="101"/>
      <c r="BF433" s="101"/>
    </row>
    <row r="434" spans="1:58" ht="16.5" customHeight="1" x14ac:dyDescent="0.25">
      <c r="A434" s="112"/>
      <c r="B434" s="112"/>
      <c r="C434" s="112"/>
      <c r="D434" s="112"/>
      <c r="E434" s="112"/>
      <c r="F434" s="112"/>
      <c r="G434" s="112"/>
      <c r="H434" s="112"/>
      <c r="I434" s="112"/>
      <c r="J434" s="112"/>
      <c r="K434" s="112"/>
      <c r="L434" s="112"/>
      <c r="M434" s="112"/>
      <c r="N434" s="112"/>
      <c r="O434" s="101"/>
      <c r="P434" s="101"/>
      <c r="Q434" s="102" t="str">
        <f>IF(R434="", "", _xlfn.XLOOKUP(R434, 'UHCC resource mapping'!D:D, 'UHCC resource mapping'!B:B, ""))</f>
        <v/>
      </c>
      <c r="R434" s="103"/>
      <c r="S434" s="101" t="str">
        <f>IF(R434="", "", _xlfn.XLOOKUP(R434, 'UHCC resource mapping'!D:D, 'UHCC resource mapping'!E:E, ""))</f>
        <v/>
      </c>
      <c r="T434" s="101"/>
      <c r="U434" s="891"/>
      <c r="V434" s="891"/>
      <c r="W434" s="102"/>
      <c r="X434" s="102"/>
      <c r="Y434" s="102"/>
      <c r="Z434" s="101"/>
      <c r="AA434" s="101"/>
      <c r="AB434" s="101" t="str">
        <f>IF(R434="", "", _xlfn.XLOOKUP(R434, 'UHCC resource mapping'!D:D, 'UHCC resource mapping'!E:E, ""))</f>
        <v/>
      </c>
      <c r="AC434" s="101"/>
      <c r="AD434" s="101"/>
      <c r="AE434" s="101"/>
      <c r="AF434" s="101"/>
      <c r="AG434" s="101"/>
      <c r="AH434" s="101"/>
      <c r="AI434" s="101"/>
      <c r="AJ434" s="101"/>
      <c r="AK434" s="101"/>
      <c r="AL434" s="101"/>
      <c r="AM434" s="365"/>
      <c r="AN434" s="101"/>
      <c r="AO434" s="101"/>
      <c r="AP434" s="617"/>
      <c r="AQ434" s="101"/>
      <c r="AR434" s="101"/>
      <c r="AS434" s="101"/>
      <c r="AT434" s="101"/>
      <c r="AU434" s="101"/>
      <c r="AV434" s="101"/>
      <c r="AW434" s="101"/>
      <c r="AX434" s="102"/>
      <c r="AY434" s="101"/>
      <c r="AZ434" s="617"/>
      <c r="BA434" s="101"/>
      <c r="BB434" s="101"/>
      <c r="BC434" s="101"/>
      <c r="BD434" s="101"/>
      <c r="BE434" s="101"/>
      <c r="BF434" s="101"/>
    </row>
    <row r="435" spans="1:58" ht="16.5" customHeight="1" x14ac:dyDescent="0.25">
      <c r="A435" s="112"/>
      <c r="B435" s="112"/>
      <c r="C435" s="112"/>
      <c r="D435" s="112"/>
      <c r="E435" s="112"/>
      <c r="F435" s="112"/>
      <c r="G435" s="112"/>
      <c r="H435" s="112"/>
      <c r="I435" s="112"/>
      <c r="J435" s="112"/>
      <c r="K435" s="112"/>
      <c r="L435" s="112"/>
      <c r="M435" s="112"/>
      <c r="N435" s="112"/>
      <c r="O435" s="101"/>
      <c r="P435" s="101"/>
      <c r="Q435" s="102" t="str">
        <f>IF(R435="", "", _xlfn.XLOOKUP(R435, 'UHCC resource mapping'!D:D, 'UHCC resource mapping'!B:B, ""))</f>
        <v/>
      </c>
      <c r="R435" s="103"/>
      <c r="S435" s="101" t="str">
        <f>IF(R435="", "", _xlfn.XLOOKUP(R435, 'UHCC resource mapping'!D:D, 'UHCC resource mapping'!E:E, ""))</f>
        <v/>
      </c>
      <c r="T435" s="101"/>
      <c r="U435" s="891"/>
      <c r="V435" s="891"/>
      <c r="W435" s="102"/>
      <c r="X435" s="102"/>
      <c r="Y435" s="102"/>
      <c r="Z435" s="101"/>
      <c r="AA435" s="101"/>
      <c r="AB435" s="101" t="str">
        <f>IF(R435="", "", _xlfn.XLOOKUP(R435, 'UHCC resource mapping'!D:D, 'UHCC resource mapping'!E:E, ""))</f>
        <v/>
      </c>
      <c r="AC435" s="101"/>
      <c r="AD435" s="101"/>
      <c r="AE435" s="101"/>
      <c r="AF435" s="101"/>
      <c r="AG435" s="101"/>
      <c r="AH435" s="101"/>
      <c r="AI435" s="101"/>
      <c r="AJ435" s="101"/>
      <c r="AK435" s="101"/>
      <c r="AL435" s="101"/>
      <c r="AM435" s="365"/>
      <c r="AN435" s="101"/>
      <c r="AO435" s="101"/>
      <c r="AP435" s="617"/>
      <c r="AQ435" s="101"/>
      <c r="AR435" s="101"/>
      <c r="AS435" s="101"/>
      <c r="AT435" s="101"/>
      <c r="AU435" s="101"/>
      <c r="AV435" s="101"/>
      <c r="AW435" s="101"/>
      <c r="AX435" s="102"/>
      <c r="AY435" s="101"/>
      <c r="AZ435" s="617"/>
      <c r="BA435" s="101"/>
      <c r="BB435" s="101"/>
      <c r="BC435" s="101"/>
      <c r="BD435" s="101"/>
      <c r="BE435" s="101"/>
      <c r="BF435" s="101"/>
    </row>
    <row r="436" spans="1:58" ht="16.5" customHeight="1" x14ac:dyDescent="0.25">
      <c r="A436" s="112"/>
      <c r="B436" s="112"/>
      <c r="C436" s="112"/>
      <c r="D436" s="112"/>
      <c r="E436" s="112"/>
      <c r="F436" s="112"/>
      <c r="G436" s="112"/>
      <c r="H436" s="112"/>
      <c r="I436" s="112"/>
      <c r="J436" s="112"/>
      <c r="K436" s="112"/>
      <c r="L436" s="112"/>
      <c r="M436" s="112"/>
      <c r="N436" s="112"/>
      <c r="O436" s="101"/>
      <c r="P436" s="101"/>
      <c r="Q436" s="102" t="str">
        <f>IF(R436="", "", _xlfn.XLOOKUP(R436, 'UHCC resource mapping'!D:D, 'UHCC resource mapping'!B:B, ""))</f>
        <v/>
      </c>
      <c r="R436" s="103"/>
      <c r="S436" s="101" t="str">
        <f>IF(R436="", "", _xlfn.XLOOKUP(R436, 'UHCC resource mapping'!D:D, 'UHCC resource mapping'!E:E, ""))</f>
        <v/>
      </c>
      <c r="T436" s="101"/>
      <c r="U436" s="891"/>
      <c r="V436" s="891"/>
      <c r="W436" s="102"/>
      <c r="X436" s="102"/>
      <c r="Y436" s="102"/>
      <c r="Z436" s="101"/>
      <c r="AA436" s="101"/>
      <c r="AB436" s="101" t="str">
        <f>IF(R436="", "", _xlfn.XLOOKUP(R436, 'UHCC resource mapping'!D:D, 'UHCC resource mapping'!E:E, ""))</f>
        <v/>
      </c>
      <c r="AC436" s="101"/>
      <c r="AD436" s="101"/>
      <c r="AE436" s="101"/>
      <c r="AF436" s="101"/>
      <c r="AG436" s="101"/>
      <c r="AH436" s="101"/>
      <c r="AI436" s="101"/>
      <c r="AJ436" s="101"/>
      <c r="AK436" s="101"/>
      <c r="AL436" s="101"/>
      <c r="AM436" s="365"/>
      <c r="AN436" s="101"/>
      <c r="AO436" s="101"/>
      <c r="AP436" s="617"/>
      <c r="AQ436" s="101"/>
      <c r="AR436" s="101"/>
      <c r="AS436" s="101"/>
      <c r="AT436" s="101"/>
      <c r="AU436" s="101"/>
      <c r="AV436" s="101"/>
      <c r="AW436" s="101"/>
      <c r="AX436" s="102"/>
      <c r="AY436" s="101"/>
      <c r="AZ436" s="617"/>
      <c r="BA436" s="101"/>
      <c r="BB436" s="101"/>
      <c r="BC436" s="101"/>
      <c r="BD436" s="101"/>
      <c r="BE436" s="101"/>
      <c r="BF436" s="101"/>
    </row>
    <row r="437" spans="1:58" ht="16.5" customHeight="1" x14ac:dyDescent="0.25">
      <c r="A437" s="112"/>
      <c r="B437" s="112"/>
      <c r="C437" s="112"/>
      <c r="D437" s="112"/>
      <c r="E437" s="112"/>
      <c r="F437" s="112"/>
      <c r="G437" s="112"/>
      <c r="H437" s="112"/>
      <c r="I437" s="112"/>
      <c r="J437" s="112"/>
      <c r="K437" s="112"/>
      <c r="L437" s="112"/>
      <c r="M437" s="112"/>
      <c r="N437" s="112"/>
      <c r="O437" s="101"/>
      <c r="P437" s="101"/>
      <c r="Q437" s="102" t="str">
        <f>IF(R437="", "", _xlfn.XLOOKUP(R437, 'UHCC resource mapping'!D:D, 'UHCC resource mapping'!B:B, ""))</f>
        <v/>
      </c>
      <c r="R437" s="103"/>
      <c r="S437" s="101" t="str">
        <f>IF(R437="", "", _xlfn.XLOOKUP(R437, 'UHCC resource mapping'!D:D, 'UHCC resource mapping'!E:E, ""))</f>
        <v/>
      </c>
      <c r="T437" s="101"/>
      <c r="U437" s="891"/>
      <c r="V437" s="891"/>
      <c r="W437" s="102"/>
      <c r="X437" s="102"/>
      <c r="Y437" s="102"/>
      <c r="Z437" s="101"/>
      <c r="AA437" s="101"/>
      <c r="AB437" s="101" t="str">
        <f>IF(R437="", "", _xlfn.XLOOKUP(R437, 'UHCC resource mapping'!D:D, 'UHCC resource mapping'!E:E, ""))</f>
        <v/>
      </c>
      <c r="AC437" s="101"/>
      <c r="AD437" s="101"/>
      <c r="AE437" s="101"/>
      <c r="AF437" s="101"/>
      <c r="AG437" s="101"/>
      <c r="AH437" s="101"/>
      <c r="AI437" s="101"/>
      <c r="AJ437" s="101"/>
      <c r="AK437" s="101"/>
      <c r="AL437" s="101"/>
      <c r="AM437" s="365"/>
      <c r="AN437" s="101"/>
      <c r="AO437" s="101"/>
      <c r="AP437" s="617"/>
      <c r="AQ437" s="101"/>
      <c r="AR437" s="101"/>
      <c r="AS437" s="101"/>
      <c r="AT437" s="101"/>
      <c r="AU437" s="101"/>
      <c r="AV437" s="101"/>
      <c r="AW437" s="101"/>
      <c r="AX437" s="102"/>
      <c r="AY437" s="101"/>
      <c r="AZ437" s="617"/>
      <c r="BA437" s="101"/>
      <c r="BB437" s="101"/>
      <c r="BC437" s="101"/>
      <c r="BD437" s="101"/>
      <c r="BE437" s="101"/>
      <c r="BF437" s="101"/>
    </row>
    <row r="438" spans="1:58" ht="16.5" customHeight="1" x14ac:dyDescent="0.25">
      <c r="A438" s="112"/>
      <c r="B438" s="112"/>
      <c r="C438" s="112"/>
      <c r="D438" s="112"/>
      <c r="E438" s="112"/>
      <c r="F438" s="112"/>
      <c r="G438" s="112"/>
      <c r="H438" s="112"/>
      <c r="I438" s="112"/>
      <c r="J438" s="112"/>
      <c r="K438" s="112"/>
      <c r="L438" s="112"/>
      <c r="M438" s="112"/>
      <c r="N438" s="112"/>
      <c r="O438" s="101"/>
      <c r="P438" s="101"/>
      <c r="Q438" s="102" t="str">
        <f>IF(R438="", "", _xlfn.XLOOKUP(R438, 'UHCC resource mapping'!D:D, 'UHCC resource mapping'!B:B, ""))</f>
        <v/>
      </c>
      <c r="R438" s="103"/>
      <c r="S438" s="101" t="str">
        <f>IF(R438="", "", _xlfn.XLOOKUP(R438, 'UHCC resource mapping'!D:D, 'UHCC resource mapping'!E:E, ""))</f>
        <v/>
      </c>
      <c r="T438" s="101"/>
      <c r="U438" s="891"/>
      <c r="V438" s="891"/>
      <c r="W438" s="102"/>
      <c r="X438" s="102"/>
      <c r="Y438" s="102"/>
      <c r="Z438" s="101"/>
      <c r="AA438" s="101"/>
      <c r="AB438" s="101" t="str">
        <f>IF(R438="", "", _xlfn.XLOOKUP(R438, 'UHCC resource mapping'!D:D, 'UHCC resource mapping'!E:E, ""))</f>
        <v/>
      </c>
      <c r="AC438" s="101"/>
      <c r="AD438" s="101"/>
      <c r="AE438" s="101"/>
      <c r="AF438" s="101"/>
      <c r="AG438" s="101"/>
      <c r="AH438" s="101"/>
      <c r="AI438" s="101"/>
      <c r="AJ438" s="101"/>
      <c r="AK438" s="101"/>
      <c r="AL438" s="101"/>
      <c r="AM438" s="365"/>
      <c r="AN438" s="101"/>
      <c r="AO438" s="101"/>
      <c r="AP438" s="617"/>
      <c r="AQ438" s="101"/>
      <c r="AR438" s="101"/>
      <c r="AS438" s="101"/>
      <c r="AT438" s="101"/>
      <c r="AU438" s="101"/>
      <c r="AV438" s="101"/>
      <c r="AW438" s="101"/>
      <c r="AX438" s="102"/>
      <c r="AY438" s="101"/>
      <c r="AZ438" s="617"/>
      <c r="BA438" s="101"/>
      <c r="BB438" s="101"/>
      <c r="BC438" s="101"/>
      <c r="BD438" s="101"/>
      <c r="BE438" s="101"/>
      <c r="BF438" s="101"/>
    </row>
    <row r="439" spans="1:58" ht="16.5" customHeight="1" x14ac:dyDescent="0.25">
      <c r="A439" s="112"/>
      <c r="B439" s="112"/>
      <c r="C439" s="112"/>
      <c r="D439" s="112"/>
      <c r="E439" s="112"/>
      <c r="F439" s="112"/>
      <c r="G439" s="112"/>
      <c r="H439" s="112"/>
      <c r="I439" s="112"/>
      <c r="J439" s="112"/>
      <c r="K439" s="112"/>
      <c r="L439" s="112"/>
      <c r="M439" s="112"/>
      <c r="N439" s="112"/>
      <c r="O439" s="101"/>
      <c r="P439" s="101"/>
      <c r="Q439" s="102" t="str">
        <f>IF(R439="", "", _xlfn.XLOOKUP(R439, 'UHCC resource mapping'!D:D, 'UHCC resource mapping'!B:B, ""))</f>
        <v/>
      </c>
      <c r="R439" s="103"/>
      <c r="S439" s="101" t="str">
        <f>IF(R439="", "", _xlfn.XLOOKUP(R439, 'UHCC resource mapping'!D:D, 'UHCC resource mapping'!E:E, ""))</f>
        <v/>
      </c>
      <c r="T439" s="101"/>
      <c r="U439" s="891"/>
      <c r="V439" s="891"/>
      <c r="W439" s="102"/>
      <c r="X439" s="102"/>
      <c r="Y439" s="102"/>
      <c r="Z439" s="101"/>
      <c r="AA439" s="101"/>
      <c r="AB439" s="101" t="str">
        <f>IF(R439="", "", _xlfn.XLOOKUP(R439, 'UHCC resource mapping'!D:D, 'UHCC resource mapping'!E:E, ""))</f>
        <v/>
      </c>
      <c r="AC439" s="101"/>
      <c r="AD439" s="101"/>
      <c r="AE439" s="101"/>
      <c r="AF439" s="101"/>
      <c r="AG439" s="101"/>
      <c r="AH439" s="101"/>
      <c r="AI439" s="101"/>
      <c r="AJ439" s="101"/>
      <c r="AK439" s="101"/>
      <c r="AL439" s="101"/>
      <c r="AM439" s="365"/>
      <c r="AN439" s="101"/>
      <c r="AO439" s="101"/>
      <c r="AP439" s="617"/>
      <c r="AQ439" s="101"/>
      <c r="AR439" s="101"/>
      <c r="AS439" s="101"/>
      <c r="AT439" s="101"/>
      <c r="AU439" s="101"/>
      <c r="AV439" s="101"/>
      <c r="AW439" s="101"/>
      <c r="AX439" s="102"/>
      <c r="AY439" s="101"/>
      <c r="AZ439" s="617"/>
      <c r="BA439" s="101"/>
      <c r="BB439" s="101"/>
      <c r="BC439" s="101"/>
      <c r="BD439" s="101"/>
      <c r="BE439" s="101"/>
      <c r="BF439" s="101"/>
    </row>
    <row r="440" spans="1:58" ht="16.5" customHeight="1" x14ac:dyDescent="0.25">
      <c r="A440" s="112"/>
      <c r="B440" s="112"/>
      <c r="C440" s="112"/>
      <c r="D440" s="112"/>
      <c r="E440" s="112"/>
      <c r="F440" s="112"/>
      <c r="G440" s="112"/>
      <c r="H440" s="112"/>
      <c r="I440" s="112"/>
      <c r="J440" s="112"/>
      <c r="K440" s="112"/>
      <c r="L440" s="112"/>
      <c r="M440" s="112"/>
      <c r="N440" s="112"/>
      <c r="O440" s="101"/>
      <c r="P440" s="101"/>
      <c r="Q440" s="102" t="str">
        <f>IF(R440="", "", _xlfn.XLOOKUP(R440, 'UHCC resource mapping'!D:D, 'UHCC resource mapping'!B:B, ""))</f>
        <v/>
      </c>
      <c r="R440" s="103"/>
      <c r="S440" s="101" t="str">
        <f>IF(R440="", "", _xlfn.XLOOKUP(R440, 'UHCC resource mapping'!D:D, 'UHCC resource mapping'!E:E, ""))</f>
        <v/>
      </c>
      <c r="T440" s="101"/>
      <c r="U440" s="891"/>
      <c r="V440" s="891"/>
      <c r="W440" s="102"/>
      <c r="X440" s="102"/>
      <c r="Y440" s="102"/>
      <c r="Z440" s="101"/>
      <c r="AA440" s="101"/>
      <c r="AB440" s="101" t="str">
        <f>IF(R440="", "", _xlfn.XLOOKUP(R440, 'UHCC resource mapping'!D:D, 'UHCC resource mapping'!E:E, ""))</f>
        <v/>
      </c>
      <c r="AC440" s="101"/>
      <c r="AD440" s="101"/>
      <c r="AE440" s="101"/>
      <c r="AF440" s="101"/>
      <c r="AG440" s="101"/>
      <c r="AH440" s="101"/>
      <c r="AI440" s="101"/>
      <c r="AJ440" s="101"/>
      <c r="AK440" s="101"/>
      <c r="AL440" s="101"/>
      <c r="AM440" s="365"/>
      <c r="AN440" s="101"/>
      <c r="AO440" s="101"/>
      <c r="AP440" s="617"/>
      <c r="AQ440" s="101"/>
      <c r="AR440" s="101"/>
      <c r="AS440" s="101"/>
      <c r="AT440" s="101"/>
      <c r="AU440" s="101"/>
      <c r="AV440" s="101"/>
      <c r="AW440" s="101"/>
      <c r="AX440" s="102"/>
      <c r="AY440" s="101"/>
      <c r="AZ440" s="617"/>
      <c r="BA440" s="101"/>
      <c r="BB440" s="101"/>
      <c r="BC440" s="101"/>
      <c r="BD440" s="101"/>
      <c r="BE440" s="101"/>
      <c r="BF440" s="101"/>
    </row>
    <row r="441" spans="1:58" ht="16.5" customHeight="1" x14ac:dyDescent="0.25">
      <c r="A441" s="112"/>
      <c r="B441" s="112"/>
      <c r="C441" s="112"/>
      <c r="D441" s="112"/>
      <c r="E441" s="112"/>
      <c r="F441" s="112"/>
      <c r="G441" s="112"/>
      <c r="H441" s="112"/>
      <c r="I441" s="112"/>
      <c r="J441" s="112"/>
      <c r="K441" s="112"/>
      <c r="L441" s="112"/>
      <c r="M441" s="112"/>
      <c r="N441" s="112"/>
      <c r="O441" s="101"/>
      <c r="P441" s="101"/>
      <c r="Q441" s="102" t="str">
        <f>IF(R441="", "", _xlfn.XLOOKUP(R441, 'UHCC resource mapping'!D:D, 'UHCC resource mapping'!B:B, ""))</f>
        <v/>
      </c>
      <c r="R441" s="103"/>
      <c r="S441" s="101" t="str">
        <f>IF(R441="", "", _xlfn.XLOOKUP(R441, 'UHCC resource mapping'!D:D, 'UHCC resource mapping'!E:E, ""))</f>
        <v/>
      </c>
      <c r="T441" s="101"/>
      <c r="U441" s="891"/>
      <c r="V441" s="891"/>
      <c r="W441" s="102"/>
      <c r="X441" s="102"/>
      <c r="Y441" s="102"/>
      <c r="Z441" s="101"/>
      <c r="AA441" s="101"/>
      <c r="AB441" s="101" t="str">
        <f>IF(R441="", "", _xlfn.XLOOKUP(R441, 'UHCC resource mapping'!D:D, 'UHCC resource mapping'!E:E, ""))</f>
        <v/>
      </c>
      <c r="AC441" s="101"/>
      <c r="AD441" s="101"/>
      <c r="AE441" s="101"/>
      <c r="AF441" s="101"/>
      <c r="AG441" s="101"/>
      <c r="AH441" s="101"/>
      <c r="AI441" s="101"/>
      <c r="AJ441" s="101"/>
      <c r="AK441" s="101"/>
      <c r="AL441" s="101"/>
      <c r="AM441" s="365"/>
      <c r="AN441" s="101"/>
      <c r="AO441" s="101"/>
      <c r="AP441" s="617"/>
      <c r="AQ441" s="101"/>
      <c r="AR441" s="101"/>
      <c r="AS441" s="101"/>
      <c r="AT441" s="101"/>
      <c r="AU441" s="101"/>
      <c r="AV441" s="101"/>
      <c r="AW441" s="101"/>
      <c r="AX441" s="102"/>
      <c r="AY441" s="101"/>
      <c r="AZ441" s="617"/>
      <c r="BA441" s="101"/>
      <c r="BB441" s="101"/>
      <c r="BC441" s="101"/>
      <c r="BD441" s="101"/>
      <c r="BE441" s="101"/>
      <c r="BF441" s="101"/>
    </row>
    <row r="442" spans="1:58" ht="16.5" customHeight="1" x14ac:dyDescent="0.25">
      <c r="A442" s="112"/>
      <c r="B442" s="112"/>
      <c r="C442" s="112"/>
      <c r="D442" s="112"/>
      <c r="E442" s="112"/>
      <c r="F442" s="112"/>
      <c r="G442" s="112"/>
      <c r="H442" s="112"/>
      <c r="I442" s="112"/>
      <c r="J442" s="112"/>
      <c r="K442" s="112"/>
      <c r="L442" s="112"/>
      <c r="M442" s="112"/>
      <c r="N442" s="112"/>
      <c r="O442" s="101"/>
      <c r="P442" s="101"/>
      <c r="Q442" s="102" t="str">
        <f>IF(R442="", "", _xlfn.XLOOKUP(R442, 'UHCC resource mapping'!D:D, 'UHCC resource mapping'!B:B, ""))</f>
        <v/>
      </c>
      <c r="R442" s="103"/>
      <c r="S442" s="101" t="str">
        <f>IF(R442="", "", _xlfn.XLOOKUP(R442, 'UHCC resource mapping'!D:D, 'UHCC resource mapping'!E:E, ""))</f>
        <v/>
      </c>
      <c r="T442" s="101"/>
      <c r="U442" s="891"/>
      <c r="V442" s="891"/>
      <c r="W442" s="102"/>
      <c r="X442" s="102"/>
      <c r="Y442" s="102"/>
      <c r="Z442" s="101"/>
      <c r="AA442" s="101"/>
      <c r="AB442" s="101" t="str">
        <f>IF(R442="", "", _xlfn.XLOOKUP(R442, 'UHCC resource mapping'!D:D, 'UHCC resource mapping'!E:E, ""))</f>
        <v/>
      </c>
      <c r="AC442" s="101"/>
      <c r="AD442" s="101"/>
      <c r="AE442" s="101"/>
      <c r="AF442" s="101"/>
      <c r="AG442" s="101"/>
      <c r="AH442" s="101"/>
      <c r="AI442" s="101"/>
      <c r="AJ442" s="101"/>
      <c r="AK442" s="101"/>
      <c r="AL442" s="101"/>
      <c r="AM442" s="365"/>
      <c r="AN442" s="101"/>
      <c r="AO442" s="101"/>
      <c r="AP442" s="617"/>
      <c r="AQ442" s="101"/>
      <c r="AR442" s="101"/>
      <c r="AS442" s="101"/>
      <c r="AT442" s="101"/>
      <c r="AU442" s="101"/>
      <c r="AV442" s="101"/>
      <c r="AW442" s="101"/>
      <c r="AX442" s="102"/>
      <c r="AY442" s="101"/>
      <c r="AZ442" s="617"/>
      <c r="BA442" s="101"/>
      <c r="BB442" s="101"/>
      <c r="BC442" s="101"/>
      <c r="BD442" s="101"/>
      <c r="BE442" s="101"/>
      <c r="BF442" s="101"/>
    </row>
    <row r="443" spans="1:58" ht="16.5" customHeight="1" x14ac:dyDescent="0.25">
      <c r="A443" s="112"/>
      <c r="B443" s="112"/>
      <c r="C443" s="112"/>
      <c r="D443" s="112"/>
      <c r="E443" s="112"/>
      <c r="F443" s="112"/>
      <c r="G443" s="112"/>
      <c r="H443" s="112"/>
      <c r="I443" s="112"/>
      <c r="J443" s="112"/>
      <c r="K443" s="112"/>
      <c r="L443" s="112"/>
      <c r="M443" s="112"/>
      <c r="N443" s="112"/>
      <c r="O443" s="101"/>
      <c r="P443" s="101"/>
      <c r="Q443" s="102" t="str">
        <f>IF(R443="", "", _xlfn.XLOOKUP(R443, 'UHCC resource mapping'!D:D, 'UHCC resource mapping'!B:B, ""))</f>
        <v/>
      </c>
      <c r="R443" s="103"/>
      <c r="S443" s="101" t="str">
        <f>IF(R443="", "", _xlfn.XLOOKUP(R443, 'UHCC resource mapping'!D:D, 'UHCC resource mapping'!E:E, ""))</f>
        <v/>
      </c>
      <c r="T443" s="101"/>
      <c r="U443" s="891"/>
      <c r="V443" s="891"/>
      <c r="W443" s="102"/>
      <c r="X443" s="102"/>
      <c r="Y443" s="102"/>
      <c r="Z443" s="101"/>
      <c r="AA443" s="101"/>
      <c r="AB443" s="101" t="str">
        <f>IF(R443="", "", _xlfn.XLOOKUP(R443, 'UHCC resource mapping'!D:D, 'UHCC resource mapping'!E:E, ""))</f>
        <v/>
      </c>
      <c r="AC443" s="101"/>
      <c r="AD443" s="101"/>
      <c r="AE443" s="101"/>
      <c r="AF443" s="101"/>
      <c r="AG443" s="101"/>
      <c r="AH443" s="101"/>
      <c r="AI443" s="101"/>
      <c r="AJ443" s="101"/>
      <c r="AK443" s="101"/>
      <c r="AL443" s="101"/>
      <c r="AM443" s="365"/>
      <c r="AN443" s="101"/>
      <c r="AO443" s="101"/>
      <c r="AP443" s="617"/>
      <c r="AQ443" s="101"/>
      <c r="AR443" s="101"/>
      <c r="AS443" s="101"/>
      <c r="AT443" s="101"/>
      <c r="AU443" s="101"/>
      <c r="AV443" s="101"/>
      <c r="AW443" s="101"/>
      <c r="AX443" s="102"/>
      <c r="AY443" s="101"/>
      <c r="AZ443" s="617"/>
      <c r="BA443" s="101"/>
      <c r="BB443" s="101"/>
      <c r="BC443" s="101"/>
      <c r="BD443" s="101"/>
      <c r="BE443" s="101"/>
      <c r="BF443" s="101"/>
    </row>
    <row r="444" spans="1:58" ht="16.5" customHeight="1" x14ac:dyDescent="0.25">
      <c r="A444" s="112"/>
      <c r="B444" s="112"/>
      <c r="C444" s="112"/>
      <c r="D444" s="112"/>
      <c r="E444" s="112"/>
      <c r="F444" s="112"/>
      <c r="G444" s="112"/>
      <c r="H444" s="112"/>
      <c r="I444" s="112"/>
      <c r="J444" s="112"/>
      <c r="K444" s="112"/>
      <c r="L444" s="112"/>
      <c r="M444" s="112"/>
      <c r="N444" s="112"/>
      <c r="O444" s="101"/>
      <c r="P444" s="101"/>
      <c r="Q444" s="102" t="str">
        <f>IF(R444="", "", _xlfn.XLOOKUP(R444, 'UHCC resource mapping'!D:D, 'UHCC resource mapping'!B:B, ""))</f>
        <v/>
      </c>
      <c r="R444" s="103"/>
      <c r="S444" s="101" t="str">
        <f>IF(R444="", "", _xlfn.XLOOKUP(R444, 'UHCC resource mapping'!D:D, 'UHCC resource mapping'!E:E, ""))</f>
        <v/>
      </c>
      <c r="T444" s="101"/>
      <c r="U444" s="891"/>
      <c r="V444" s="891"/>
      <c r="W444" s="102"/>
      <c r="X444" s="102"/>
      <c r="Y444" s="102"/>
      <c r="Z444" s="101"/>
      <c r="AA444" s="101"/>
      <c r="AB444" s="101" t="str">
        <f>IF(R444="", "", _xlfn.XLOOKUP(R444, 'UHCC resource mapping'!D:D, 'UHCC resource mapping'!E:E, ""))</f>
        <v/>
      </c>
      <c r="AC444" s="101"/>
      <c r="AD444" s="101"/>
      <c r="AE444" s="101"/>
      <c r="AF444" s="101"/>
      <c r="AG444" s="101"/>
      <c r="AH444" s="101"/>
      <c r="AI444" s="101"/>
      <c r="AJ444" s="101"/>
      <c r="AK444" s="101"/>
      <c r="AL444" s="101"/>
      <c r="AM444" s="365"/>
      <c r="AN444" s="101"/>
      <c r="AO444" s="101"/>
      <c r="AP444" s="617"/>
      <c r="AQ444" s="101"/>
      <c r="AR444" s="101"/>
      <c r="AS444" s="101"/>
      <c r="AT444" s="101"/>
      <c r="AU444" s="101"/>
      <c r="AV444" s="101"/>
      <c r="AW444" s="101"/>
      <c r="AX444" s="102"/>
      <c r="AY444" s="101"/>
      <c r="AZ444" s="617"/>
      <c r="BA444" s="101"/>
      <c r="BB444" s="101"/>
      <c r="BC444" s="101"/>
      <c r="BD444" s="101"/>
      <c r="BE444" s="101"/>
      <c r="BF444" s="101"/>
    </row>
    <row r="445" spans="1:58" ht="16.5" customHeight="1" x14ac:dyDescent="0.25">
      <c r="A445" s="112"/>
      <c r="B445" s="112"/>
      <c r="C445" s="112"/>
      <c r="D445" s="112"/>
      <c r="E445" s="112"/>
      <c r="F445" s="112"/>
      <c r="G445" s="112"/>
      <c r="H445" s="112"/>
      <c r="I445" s="112"/>
      <c r="J445" s="112"/>
      <c r="K445" s="112"/>
      <c r="L445" s="112"/>
      <c r="M445" s="112"/>
      <c r="N445" s="112"/>
      <c r="O445" s="101"/>
      <c r="P445" s="101"/>
      <c r="Q445" s="102" t="str">
        <f>IF(R445="", "", _xlfn.XLOOKUP(R445, 'UHCC resource mapping'!D:D, 'UHCC resource mapping'!B:B, ""))</f>
        <v/>
      </c>
      <c r="R445" s="103"/>
      <c r="S445" s="101" t="str">
        <f>IF(R445="", "", _xlfn.XLOOKUP(R445, 'UHCC resource mapping'!D:D, 'UHCC resource mapping'!E:E, ""))</f>
        <v/>
      </c>
      <c r="T445" s="101"/>
      <c r="U445" s="891"/>
      <c r="V445" s="891"/>
      <c r="W445" s="102"/>
      <c r="X445" s="102"/>
      <c r="Y445" s="102"/>
      <c r="Z445" s="101"/>
      <c r="AA445" s="101"/>
      <c r="AB445" s="101" t="str">
        <f>IF(R445="", "", _xlfn.XLOOKUP(R445, 'UHCC resource mapping'!D:D, 'UHCC resource mapping'!E:E, ""))</f>
        <v/>
      </c>
      <c r="AC445" s="101"/>
      <c r="AD445" s="101"/>
      <c r="AE445" s="101"/>
      <c r="AF445" s="101"/>
      <c r="AG445" s="101"/>
      <c r="AH445" s="101"/>
      <c r="AI445" s="101"/>
      <c r="AJ445" s="101"/>
      <c r="AK445" s="101"/>
      <c r="AL445" s="101"/>
      <c r="AM445" s="365"/>
      <c r="AN445" s="101"/>
      <c r="AO445" s="101"/>
      <c r="AP445" s="617"/>
      <c r="AQ445" s="101"/>
      <c r="AR445" s="101"/>
      <c r="AS445" s="101"/>
      <c r="AT445" s="101"/>
      <c r="AU445" s="101"/>
      <c r="AV445" s="101"/>
      <c r="AW445" s="101"/>
      <c r="AX445" s="102"/>
      <c r="AY445" s="101"/>
      <c r="AZ445" s="617"/>
      <c r="BA445" s="101"/>
      <c r="BB445" s="101"/>
      <c r="BC445" s="101"/>
      <c r="BD445" s="101"/>
      <c r="BE445" s="101"/>
      <c r="BF445" s="101"/>
    </row>
    <row r="446" spans="1:58" ht="16.5" customHeight="1" x14ac:dyDescent="0.25">
      <c r="A446" s="112"/>
      <c r="B446" s="112"/>
      <c r="C446" s="112"/>
      <c r="D446" s="112"/>
      <c r="E446" s="112"/>
      <c r="F446" s="112"/>
      <c r="G446" s="112"/>
      <c r="H446" s="112"/>
      <c r="I446" s="112"/>
      <c r="J446" s="112"/>
      <c r="K446" s="112"/>
      <c r="L446" s="112"/>
      <c r="M446" s="112"/>
      <c r="N446" s="112"/>
      <c r="O446" s="101"/>
      <c r="P446" s="101"/>
      <c r="Q446" s="102" t="str">
        <f>IF(R446="", "", _xlfn.XLOOKUP(R446, 'UHCC resource mapping'!D:D, 'UHCC resource mapping'!B:B, ""))</f>
        <v/>
      </c>
      <c r="R446" s="103"/>
      <c r="S446" s="101" t="str">
        <f>IF(R446="", "", _xlfn.XLOOKUP(R446, 'UHCC resource mapping'!D:D, 'UHCC resource mapping'!E:E, ""))</f>
        <v/>
      </c>
      <c r="T446" s="101"/>
      <c r="U446" s="891"/>
      <c r="V446" s="891"/>
      <c r="W446" s="102"/>
      <c r="X446" s="102"/>
      <c r="Y446" s="102"/>
      <c r="Z446" s="101"/>
      <c r="AA446" s="101"/>
      <c r="AB446" s="101" t="str">
        <f>IF(R446="", "", _xlfn.XLOOKUP(R446, 'UHCC resource mapping'!D:D, 'UHCC resource mapping'!E:E, ""))</f>
        <v/>
      </c>
      <c r="AC446" s="101"/>
      <c r="AD446" s="101"/>
      <c r="AE446" s="101"/>
      <c r="AF446" s="101"/>
      <c r="AG446" s="101"/>
      <c r="AH446" s="101"/>
      <c r="AI446" s="101"/>
      <c r="AJ446" s="101"/>
      <c r="AK446" s="101"/>
      <c r="AL446" s="101"/>
      <c r="AM446" s="365"/>
      <c r="AN446" s="101"/>
      <c r="AO446" s="101"/>
      <c r="AP446" s="617"/>
      <c r="AQ446" s="101"/>
      <c r="AR446" s="101"/>
      <c r="AS446" s="101"/>
      <c r="AT446" s="101"/>
      <c r="AU446" s="101"/>
      <c r="AV446" s="101"/>
      <c r="AW446" s="101"/>
      <c r="AX446" s="102"/>
      <c r="AY446" s="101"/>
      <c r="AZ446" s="617"/>
      <c r="BA446" s="101"/>
      <c r="BB446" s="101"/>
      <c r="BC446" s="101"/>
      <c r="BD446" s="101"/>
      <c r="BE446" s="101"/>
      <c r="BF446" s="101"/>
    </row>
    <row r="447" spans="1:58" ht="16.5" customHeight="1" x14ac:dyDescent="0.25">
      <c r="A447" s="112"/>
      <c r="B447" s="112"/>
      <c r="C447" s="112"/>
      <c r="D447" s="112"/>
      <c r="E447" s="112"/>
      <c r="F447" s="112"/>
      <c r="G447" s="112"/>
      <c r="H447" s="112"/>
      <c r="I447" s="112"/>
      <c r="J447" s="112"/>
      <c r="K447" s="112"/>
      <c r="L447" s="112"/>
      <c r="M447" s="112"/>
      <c r="N447" s="112"/>
      <c r="O447" s="101"/>
      <c r="P447" s="101"/>
      <c r="Q447" s="102" t="str">
        <f>IF(R447="", "", _xlfn.XLOOKUP(R447, 'UHCC resource mapping'!D:D, 'UHCC resource mapping'!B:B, ""))</f>
        <v/>
      </c>
      <c r="R447" s="103"/>
      <c r="S447" s="101" t="str">
        <f>IF(R447="", "", _xlfn.XLOOKUP(R447, 'UHCC resource mapping'!D:D, 'UHCC resource mapping'!E:E, ""))</f>
        <v/>
      </c>
      <c r="T447" s="101"/>
      <c r="U447" s="891"/>
      <c r="V447" s="891"/>
      <c r="W447" s="102"/>
      <c r="X447" s="102"/>
      <c r="Y447" s="102"/>
      <c r="Z447" s="101"/>
      <c r="AA447" s="101"/>
      <c r="AB447" s="101" t="str">
        <f>IF(R447="", "", _xlfn.XLOOKUP(R447, 'UHCC resource mapping'!D:D, 'UHCC resource mapping'!E:E, ""))</f>
        <v/>
      </c>
      <c r="AC447" s="101"/>
      <c r="AD447" s="101"/>
      <c r="AE447" s="101"/>
      <c r="AF447" s="101"/>
      <c r="AG447" s="101"/>
      <c r="AH447" s="101"/>
      <c r="AI447" s="101"/>
      <c r="AJ447" s="101"/>
      <c r="AK447" s="101"/>
      <c r="AL447" s="101"/>
      <c r="AM447" s="365"/>
      <c r="AN447" s="101"/>
      <c r="AO447" s="101"/>
      <c r="AP447" s="617"/>
      <c r="AQ447" s="101"/>
      <c r="AR447" s="101"/>
      <c r="AS447" s="101"/>
      <c r="AT447" s="101"/>
      <c r="AU447" s="101"/>
      <c r="AV447" s="101"/>
      <c r="AW447" s="101"/>
      <c r="AX447" s="102"/>
      <c r="AY447" s="101"/>
      <c r="AZ447" s="617"/>
      <c r="BA447" s="101"/>
      <c r="BB447" s="101"/>
      <c r="BC447" s="101"/>
      <c r="BD447" s="101"/>
      <c r="BE447" s="101"/>
      <c r="BF447" s="101"/>
    </row>
    <row r="448" spans="1:58" ht="16.5" customHeight="1" x14ac:dyDescent="0.25">
      <c r="A448" s="112"/>
      <c r="B448" s="112"/>
      <c r="C448" s="112"/>
      <c r="D448" s="112"/>
      <c r="E448" s="112"/>
      <c r="F448" s="112"/>
      <c r="G448" s="112"/>
      <c r="H448" s="112"/>
      <c r="I448" s="112"/>
      <c r="J448" s="112"/>
      <c r="K448" s="112"/>
      <c r="L448" s="112"/>
      <c r="M448" s="112"/>
      <c r="N448" s="112"/>
      <c r="O448" s="101"/>
      <c r="P448" s="101"/>
      <c r="Q448" s="102" t="str">
        <f>IF(R448="", "", _xlfn.XLOOKUP(R448, 'UHCC resource mapping'!D:D, 'UHCC resource mapping'!B:B, ""))</f>
        <v/>
      </c>
      <c r="R448" s="103"/>
      <c r="S448" s="101" t="str">
        <f>IF(R448="", "", _xlfn.XLOOKUP(R448, 'UHCC resource mapping'!D:D, 'UHCC resource mapping'!E:E, ""))</f>
        <v/>
      </c>
      <c r="T448" s="101"/>
      <c r="U448" s="891"/>
      <c r="V448" s="891"/>
      <c r="W448" s="102"/>
      <c r="X448" s="102"/>
      <c r="Y448" s="102"/>
      <c r="Z448" s="101"/>
      <c r="AA448" s="101"/>
      <c r="AB448" s="101" t="str">
        <f>IF(R448="", "", _xlfn.XLOOKUP(R448, 'UHCC resource mapping'!D:D, 'UHCC resource mapping'!E:E, ""))</f>
        <v/>
      </c>
      <c r="AC448" s="101"/>
      <c r="AD448" s="101"/>
      <c r="AE448" s="101"/>
      <c r="AF448" s="101"/>
      <c r="AG448" s="101"/>
      <c r="AH448" s="101"/>
      <c r="AI448" s="101"/>
      <c r="AJ448" s="101"/>
      <c r="AK448" s="101"/>
      <c r="AL448" s="101"/>
      <c r="AM448" s="365"/>
      <c r="AN448" s="101"/>
      <c r="AO448" s="101"/>
      <c r="AP448" s="617"/>
      <c r="AQ448" s="101"/>
      <c r="AR448" s="101"/>
      <c r="AS448" s="101"/>
      <c r="AT448" s="101"/>
      <c r="AU448" s="101"/>
      <c r="AV448" s="101"/>
      <c r="AW448" s="101"/>
      <c r="AX448" s="102"/>
      <c r="AY448" s="101"/>
      <c r="AZ448" s="617"/>
      <c r="BA448" s="101"/>
      <c r="BB448" s="101"/>
      <c r="BC448" s="101"/>
      <c r="BD448" s="101"/>
      <c r="BE448" s="101"/>
      <c r="BF448" s="101"/>
    </row>
    <row r="449" spans="1:58" ht="16.5" customHeight="1" x14ac:dyDescent="0.25">
      <c r="A449" s="112"/>
      <c r="B449" s="112"/>
      <c r="C449" s="112"/>
      <c r="D449" s="112"/>
      <c r="E449" s="112"/>
      <c r="F449" s="112"/>
      <c r="G449" s="112"/>
      <c r="H449" s="112"/>
      <c r="I449" s="112"/>
      <c r="J449" s="112"/>
      <c r="K449" s="112"/>
      <c r="L449" s="112"/>
      <c r="M449" s="112"/>
      <c r="N449" s="112"/>
      <c r="O449" s="101"/>
      <c r="P449" s="101"/>
      <c r="Q449" s="102" t="str">
        <f>IF(R449="", "", _xlfn.XLOOKUP(R449, 'UHCC resource mapping'!D:D, 'UHCC resource mapping'!B:B, ""))</f>
        <v/>
      </c>
      <c r="R449" s="103"/>
      <c r="S449" s="101" t="str">
        <f>IF(R449="", "", _xlfn.XLOOKUP(R449, 'UHCC resource mapping'!D:D, 'UHCC resource mapping'!E:E, ""))</f>
        <v/>
      </c>
      <c r="T449" s="101"/>
      <c r="U449" s="891"/>
      <c r="V449" s="891"/>
      <c r="W449" s="102"/>
      <c r="X449" s="102"/>
      <c r="Y449" s="102"/>
      <c r="Z449" s="101"/>
      <c r="AA449" s="101"/>
      <c r="AB449" s="101" t="str">
        <f>IF(R449="", "", _xlfn.XLOOKUP(R449, 'UHCC resource mapping'!D:D, 'UHCC resource mapping'!E:E, ""))</f>
        <v/>
      </c>
      <c r="AC449" s="101"/>
      <c r="AD449" s="101"/>
      <c r="AE449" s="101"/>
      <c r="AF449" s="101"/>
      <c r="AG449" s="101"/>
      <c r="AH449" s="101"/>
      <c r="AI449" s="101"/>
      <c r="AJ449" s="101"/>
      <c r="AK449" s="101"/>
      <c r="AL449" s="101"/>
      <c r="AM449" s="365"/>
      <c r="AN449" s="101"/>
      <c r="AO449" s="101"/>
      <c r="AP449" s="617"/>
      <c r="AQ449" s="101"/>
      <c r="AR449" s="101"/>
      <c r="AS449" s="101"/>
      <c r="AT449" s="101"/>
      <c r="AU449" s="101"/>
      <c r="AV449" s="101"/>
      <c r="AW449" s="101"/>
      <c r="AX449" s="102"/>
      <c r="AY449" s="101"/>
      <c r="AZ449" s="617"/>
      <c r="BA449" s="101"/>
      <c r="BB449" s="101"/>
      <c r="BC449" s="101"/>
      <c r="BD449" s="101"/>
      <c r="BE449" s="101"/>
      <c r="BF449" s="101"/>
    </row>
    <row r="450" spans="1:58" ht="16.5" customHeight="1" x14ac:dyDescent="0.25">
      <c r="A450" s="112"/>
      <c r="B450" s="112"/>
      <c r="C450" s="112"/>
      <c r="D450" s="112"/>
      <c r="E450" s="112"/>
      <c r="F450" s="112"/>
      <c r="G450" s="112"/>
      <c r="H450" s="112"/>
      <c r="I450" s="112"/>
      <c r="J450" s="112"/>
      <c r="K450" s="112"/>
      <c r="L450" s="112"/>
      <c r="M450" s="112"/>
      <c r="N450" s="112"/>
      <c r="O450" s="101"/>
      <c r="P450" s="101"/>
      <c r="Q450" s="102" t="str">
        <f>IF(R450="", "", _xlfn.XLOOKUP(R450, 'UHCC resource mapping'!D:D, 'UHCC resource mapping'!B:B, ""))</f>
        <v/>
      </c>
      <c r="R450" s="103"/>
      <c r="S450" s="101" t="str">
        <f>IF(R450="", "", _xlfn.XLOOKUP(R450, 'UHCC resource mapping'!D:D, 'UHCC resource mapping'!E:E, ""))</f>
        <v/>
      </c>
      <c r="T450" s="101"/>
      <c r="U450" s="891"/>
      <c r="V450" s="891"/>
      <c r="W450" s="102"/>
      <c r="X450" s="102"/>
      <c r="Y450" s="102"/>
      <c r="Z450" s="101"/>
      <c r="AA450" s="101"/>
      <c r="AB450" s="101" t="str">
        <f>IF(R450="", "", _xlfn.XLOOKUP(R450, 'UHCC resource mapping'!D:D, 'UHCC resource mapping'!E:E, ""))</f>
        <v/>
      </c>
      <c r="AC450" s="101"/>
      <c r="AD450" s="101"/>
      <c r="AE450" s="101"/>
      <c r="AF450" s="101"/>
      <c r="AG450" s="101"/>
      <c r="AH450" s="101"/>
      <c r="AI450" s="101"/>
      <c r="AJ450" s="101"/>
      <c r="AK450" s="101"/>
      <c r="AL450" s="101"/>
      <c r="AM450" s="365"/>
      <c r="AN450" s="101"/>
      <c r="AO450" s="101"/>
      <c r="AP450" s="617"/>
      <c r="AQ450" s="101"/>
      <c r="AR450" s="101"/>
      <c r="AS450" s="101"/>
      <c r="AT450" s="101"/>
      <c r="AU450" s="101"/>
      <c r="AV450" s="101"/>
      <c r="AW450" s="101"/>
      <c r="AX450" s="102"/>
      <c r="AY450" s="101"/>
      <c r="AZ450" s="617"/>
      <c r="BA450" s="101"/>
      <c r="BB450" s="101"/>
      <c r="BC450" s="101"/>
      <c r="BD450" s="101"/>
      <c r="BE450" s="101"/>
      <c r="BF450" s="101"/>
    </row>
    <row r="451" spans="1:58" ht="16.5" customHeight="1" x14ac:dyDescent="0.25">
      <c r="A451" s="112"/>
      <c r="B451" s="112"/>
      <c r="C451" s="112"/>
      <c r="D451" s="112"/>
      <c r="E451" s="112"/>
      <c r="F451" s="112"/>
      <c r="G451" s="112"/>
      <c r="H451" s="112"/>
      <c r="I451" s="112"/>
      <c r="J451" s="112"/>
      <c r="K451" s="112"/>
      <c r="L451" s="112"/>
      <c r="M451" s="112"/>
      <c r="N451" s="112"/>
      <c r="O451" s="101"/>
      <c r="P451" s="101"/>
      <c r="Q451" s="102" t="str">
        <f>IF(R451="", "", _xlfn.XLOOKUP(R451, 'UHCC resource mapping'!D:D, 'UHCC resource mapping'!B:B, ""))</f>
        <v/>
      </c>
      <c r="R451" s="103"/>
      <c r="S451" s="101" t="str">
        <f>IF(R451="", "", _xlfn.XLOOKUP(R451, 'UHCC resource mapping'!D:D, 'UHCC resource mapping'!E:E, ""))</f>
        <v/>
      </c>
      <c r="T451" s="101"/>
      <c r="U451" s="891"/>
      <c r="V451" s="891"/>
      <c r="W451" s="102"/>
      <c r="X451" s="102"/>
      <c r="Y451" s="102"/>
      <c r="Z451" s="101"/>
      <c r="AA451" s="101"/>
      <c r="AB451" s="101" t="str">
        <f>IF(R451="", "", _xlfn.XLOOKUP(R451, 'UHCC resource mapping'!D:D, 'UHCC resource mapping'!E:E, ""))</f>
        <v/>
      </c>
      <c r="AC451" s="101"/>
      <c r="AD451" s="101"/>
      <c r="AE451" s="101"/>
      <c r="AF451" s="101"/>
      <c r="AG451" s="101"/>
      <c r="AH451" s="101"/>
      <c r="AI451" s="101"/>
      <c r="AJ451" s="101"/>
      <c r="AK451" s="101"/>
      <c r="AL451" s="101"/>
      <c r="AM451" s="365"/>
      <c r="AN451" s="101"/>
      <c r="AO451" s="101"/>
      <c r="AP451" s="617"/>
      <c r="AQ451" s="101"/>
      <c r="AR451" s="101"/>
      <c r="AS451" s="101"/>
      <c r="AT451" s="101"/>
      <c r="AU451" s="101"/>
      <c r="AV451" s="101"/>
      <c r="AW451" s="101"/>
      <c r="AX451" s="102"/>
      <c r="AY451" s="101"/>
      <c r="AZ451" s="617"/>
      <c r="BA451" s="101"/>
      <c r="BB451" s="101"/>
      <c r="BC451" s="101"/>
      <c r="BD451" s="101"/>
      <c r="BE451" s="101"/>
      <c r="BF451" s="101"/>
    </row>
    <row r="452" spans="1:58" ht="16.5" customHeight="1" x14ac:dyDescent="0.25">
      <c r="A452" s="112"/>
      <c r="B452" s="112"/>
      <c r="C452" s="112"/>
      <c r="D452" s="112"/>
      <c r="E452" s="112"/>
      <c r="F452" s="112"/>
      <c r="G452" s="112"/>
      <c r="H452" s="112"/>
      <c r="I452" s="112"/>
      <c r="J452" s="112"/>
      <c r="K452" s="112"/>
      <c r="L452" s="112"/>
      <c r="M452" s="112"/>
      <c r="N452" s="112"/>
      <c r="O452" s="101"/>
      <c r="P452" s="101"/>
      <c r="Q452" s="102" t="str">
        <f>IF(R452="", "", _xlfn.XLOOKUP(R452, 'UHCC resource mapping'!D:D, 'UHCC resource mapping'!B:B, ""))</f>
        <v/>
      </c>
      <c r="R452" s="103"/>
      <c r="S452" s="101" t="str">
        <f>IF(R452="", "", _xlfn.XLOOKUP(R452, 'UHCC resource mapping'!D:D, 'UHCC resource mapping'!E:E, ""))</f>
        <v/>
      </c>
      <c r="T452" s="101"/>
      <c r="U452" s="891"/>
      <c r="V452" s="891"/>
      <c r="W452" s="102"/>
      <c r="X452" s="102"/>
      <c r="Y452" s="102"/>
      <c r="Z452" s="101"/>
      <c r="AA452" s="101"/>
      <c r="AB452" s="101" t="str">
        <f>IF(R452="", "", _xlfn.XLOOKUP(R452, 'UHCC resource mapping'!D:D, 'UHCC resource mapping'!E:E, ""))</f>
        <v/>
      </c>
      <c r="AC452" s="101"/>
      <c r="AD452" s="101"/>
      <c r="AE452" s="101"/>
      <c r="AF452" s="101"/>
      <c r="AG452" s="101"/>
      <c r="AH452" s="101"/>
      <c r="AI452" s="101"/>
      <c r="AJ452" s="101"/>
      <c r="AK452" s="101"/>
      <c r="AL452" s="101"/>
      <c r="AM452" s="365"/>
      <c r="AN452" s="101"/>
      <c r="AO452" s="101"/>
      <c r="AP452" s="617"/>
      <c r="AQ452" s="101"/>
      <c r="AR452" s="101"/>
      <c r="AS452" s="101"/>
      <c r="AT452" s="101"/>
      <c r="AU452" s="101"/>
      <c r="AV452" s="101"/>
      <c r="AW452" s="101"/>
      <c r="AX452" s="102"/>
      <c r="AY452" s="101"/>
      <c r="AZ452" s="617"/>
      <c r="BA452" s="101"/>
      <c r="BB452" s="101"/>
      <c r="BC452" s="101"/>
      <c r="BD452" s="101"/>
      <c r="BE452" s="101"/>
      <c r="BF452" s="101"/>
    </row>
    <row r="453" spans="1:58" ht="16.5" customHeight="1" x14ac:dyDescent="0.25">
      <c r="A453" s="112"/>
      <c r="B453" s="112"/>
      <c r="C453" s="112"/>
      <c r="D453" s="112"/>
      <c r="E453" s="112"/>
      <c r="F453" s="112"/>
      <c r="G453" s="112"/>
      <c r="H453" s="112"/>
      <c r="I453" s="112"/>
      <c r="J453" s="112"/>
      <c r="K453" s="112"/>
      <c r="L453" s="112"/>
      <c r="M453" s="112"/>
      <c r="N453" s="112"/>
      <c r="O453" s="101"/>
      <c r="P453" s="101"/>
      <c r="Q453" s="102" t="str">
        <f>IF(R453="", "", _xlfn.XLOOKUP(R453, 'UHCC resource mapping'!D:D, 'UHCC resource mapping'!B:B, ""))</f>
        <v/>
      </c>
      <c r="R453" s="103"/>
      <c r="S453" s="101" t="str">
        <f>IF(R453="", "", _xlfn.XLOOKUP(R453, 'UHCC resource mapping'!D:D, 'UHCC resource mapping'!E:E, ""))</f>
        <v/>
      </c>
      <c r="T453" s="101"/>
      <c r="U453" s="891"/>
      <c r="V453" s="891"/>
      <c r="W453" s="102"/>
      <c r="X453" s="102"/>
      <c r="Y453" s="102"/>
      <c r="Z453" s="101"/>
      <c r="AA453" s="101"/>
      <c r="AB453" s="101" t="str">
        <f>IF(R453="", "", _xlfn.XLOOKUP(R453, 'UHCC resource mapping'!D:D, 'UHCC resource mapping'!E:E, ""))</f>
        <v/>
      </c>
      <c r="AC453" s="101"/>
      <c r="AD453" s="101"/>
      <c r="AE453" s="101"/>
      <c r="AF453" s="101"/>
      <c r="AG453" s="101"/>
      <c r="AH453" s="101"/>
      <c r="AI453" s="101"/>
      <c r="AJ453" s="101"/>
      <c r="AK453" s="101"/>
      <c r="AL453" s="101"/>
      <c r="AM453" s="365"/>
      <c r="AN453" s="101"/>
      <c r="AO453" s="101"/>
      <c r="AP453" s="617"/>
      <c r="AQ453" s="101"/>
      <c r="AR453" s="101"/>
      <c r="AS453" s="101"/>
      <c r="AT453" s="101"/>
      <c r="AU453" s="101"/>
      <c r="AV453" s="101"/>
      <c r="AW453" s="101"/>
      <c r="AX453" s="102"/>
      <c r="AY453" s="101"/>
      <c r="AZ453" s="617"/>
      <c r="BA453" s="101"/>
      <c r="BB453" s="101"/>
      <c r="BC453" s="101"/>
      <c r="BD453" s="101"/>
      <c r="BE453" s="101"/>
      <c r="BF453" s="101"/>
    </row>
    <row r="454" spans="1:58" ht="16.5" customHeight="1" x14ac:dyDescent="0.25">
      <c r="A454" s="112"/>
      <c r="B454" s="112"/>
      <c r="C454" s="112"/>
      <c r="D454" s="112"/>
      <c r="E454" s="112"/>
      <c r="F454" s="112"/>
      <c r="G454" s="112"/>
      <c r="H454" s="112"/>
      <c r="I454" s="112"/>
      <c r="J454" s="112"/>
      <c r="K454" s="112"/>
      <c r="L454" s="112"/>
      <c r="M454" s="112"/>
      <c r="N454" s="112"/>
      <c r="O454" s="101"/>
      <c r="P454" s="101"/>
      <c r="Q454" s="102" t="str">
        <f>IF(R454="", "", _xlfn.XLOOKUP(R454, 'UHCC resource mapping'!D:D, 'UHCC resource mapping'!B:B, ""))</f>
        <v/>
      </c>
      <c r="R454" s="103"/>
      <c r="S454" s="101" t="str">
        <f>IF(R454="", "", _xlfn.XLOOKUP(R454, 'UHCC resource mapping'!D:D, 'UHCC resource mapping'!E:E, ""))</f>
        <v/>
      </c>
      <c r="T454" s="101"/>
      <c r="U454" s="891"/>
      <c r="V454" s="891"/>
      <c r="W454" s="102"/>
      <c r="X454" s="102"/>
      <c r="Y454" s="102"/>
      <c r="Z454" s="101"/>
      <c r="AA454" s="101"/>
      <c r="AB454" s="101" t="str">
        <f>IF(R454="", "", _xlfn.XLOOKUP(R454, 'UHCC resource mapping'!D:D, 'UHCC resource mapping'!E:E, ""))</f>
        <v/>
      </c>
      <c r="AC454" s="101"/>
      <c r="AD454" s="101"/>
      <c r="AE454" s="101"/>
      <c r="AF454" s="101"/>
      <c r="AG454" s="101"/>
      <c r="AH454" s="101"/>
      <c r="AI454" s="101"/>
      <c r="AJ454" s="101"/>
      <c r="AK454" s="101"/>
      <c r="AL454" s="101"/>
      <c r="AM454" s="365"/>
      <c r="AN454" s="101"/>
      <c r="AO454" s="101"/>
      <c r="AP454" s="617"/>
      <c r="AQ454" s="101"/>
      <c r="AR454" s="101"/>
      <c r="AS454" s="101"/>
      <c r="AT454" s="101"/>
      <c r="AU454" s="101"/>
      <c r="AV454" s="101"/>
      <c r="AW454" s="101"/>
      <c r="AX454" s="102"/>
      <c r="AY454" s="101"/>
      <c r="AZ454" s="617"/>
      <c r="BA454" s="101"/>
      <c r="BB454" s="101"/>
      <c r="BC454" s="101"/>
      <c r="BD454" s="101"/>
      <c r="BE454" s="101"/>
      <c r="BF454" s="101"/>
    </row>
    <row r="455" spans="1:58" ht="16.5" customHeight="1" x14ac:dyDescent="0.25">
      <c r="A455" s="112"/>
      <c r="B455" s="112"/>
      <c r="C455" s="112"/>
      <c r="D455" s="112"/>
      <c r="E455" s="112"/>
      <c r="F455" s="112"/>
      <c r="G455" s="112"/>
      <c r="H455" s="112"/>
      <c r="I455" s="112"/>
      <c r="J455" s="112"/>
      <c r="K455" s="112"/>
      <c r="L455" s="112"/>
      <c r="M455" s="112"/>
      <c r="N455" s="112"/>
      <c r="O455" s="101"/>
      <c r="P455" s="101"/>
      <c r="Q455" s="102" t="str">
        <f>IF(R455="", "", _xlfn.XLOOKUP(R455, 'UHCC resource mapping'!D:D, 'UHCC resource mapping'!B:B, ""))</f>
        <v/>
      </c>
      <c r="R455" s="103"/>
      <c r="S455" s="101" t="str">
        <f>IF(R455="", "", _xlfn.XLOOKUP(R455, 'UHCC resource mapping'!D:D, 'UHCC resource mapping'!E:E, ""))</f>
        <v/>
      </c>
      <c r="T455" s="101"/>
      <c r="U455" s="891"/>
      <c r="V455" s="891"/>
      <c r="W455" s="102"/>
      <c r="X455" s="102"/>
      <c r="Y455" s="102"/>
      <c r="Z455" s="101"/>
      <c r="AA455" s="101"/>
      <c r="AB455" s="101" t="str">
        <f>IF(R455="", "", _xlfn.XLOOKUP(R455, 'UHCC resource mapping'!D:D, 'UHCC resource mapping'!E:E, ""))</f>
        <v/>
      </c>
      <c r="AC455" s="101"/>
      <c r="AD455" s="101"/>
      <c r="AE455" s="101"/>
      <c r="AF455" s="101"/>
      <c r="AG455" s="101"/>
      <c r="AH455" s="101"/>
      <c r="AI455" s="101"/>
      <c r="AJ455" s="101"/>
      <c r="AK455" s="101"/>
      <c r="AL455" s="101"/>
      <c r="AM455" s="365"/>
      <c r="AN455" s="101"/>
      <c r="AO455" s="101"/>
      <c r="AP455" s="617"/>
      <c r="AQ455" s="101"/>
      <c r="AR455" s="101"/>
      <c r="AS455" s="101"/>
      <c r="AT455" s="101"/>
      <c r="AU455" s="101"/>
      <c r="AV455" s="101"/>
      <c r="AW455" s="101"/>
      <c r="AX455" s="102"/>
      <c r="AY455" s="101"/>
      <c r="AZ455" s="617"/>
      <c r="BA455" s="101"/>
      <c r="BB455" s="101"/>
      <c r="BC455" s="101"/>
      <c r="BD455" s="101"/>
      <c r="BE455" s="101"/>
      <c r="BF455" s="101"/>
    </row>
    <row r="456" spans="1:58" ht="16.5" customHeight="1" x14ac:dyDescent="0.25">
      <c r="A456" s="112"/>
      <c r="B456" s="112"/>
      <c r="C456" s="112"/>
      <c r="D456" s="112"/>
      <c r="E456" s="112"/>
      <c r="F456" s="112"/>
      <c r="G456" s="112"/>
      <c r="H456" s="112"/>
      <c r="I456" s="112"/>
      <c r="J456" s="112"/>
      <c r="K456" s="112"/>
      <c r="L456" s="112"/>
      <c r="M456" s="112"/>
      <c r="N456" s="112"/>
      <c r="O456" s="101"/>
      <c r="P456" s="101"/>
      <c r="Q456" s="102" t="str">
        <f>IF(R456="", "", _xlfn.XLOOKUP(R456, 'UHCC resource mapping'!D:D, 'UHCC resource mapping'!B:B, ""))</f>
        <v/>
      </c>
      <c r="R456" s="103"/>
      <c r="S456" s="101" t="str">
        <f>IF(R456="", "", _xlfn.XLOOKUP(R456, 'UHCC resource mapping'!D:D, 'UHCC resource mapping'!E:E, ""))</f>
        <v/>
      </c>
      <c r="T456" s="101"/>
      <c r="U456" s="891"/>
      <c r="V456" s="891"/>
      <c r="W456" s="102"/>
      <c r="X456" s="102"/>
      <c r="Y456" s="102"/>
      <c r="Z456" s="101"/>
      <c r="AA456" s="101"/>
      <c r="AB456" s="101" t="str">
        <f>IF(R456="", "", _xlfn.XLOOKUP(R456, 'UHCC resource mapping'!D:D, 'UHCC resource mapping'!E:E, ""))</f>
        <v/>
      </c>
      <c r="AC456" s="101"/>
      <c r="AD456" s="101"/>
      <c r="AE456" s="101"/>
      <c r="AF456" s="101"/>
      <c r="AG456" s="101"/>
      <c r="AH456" s="101"/>
      <c r="AI456" s="101"/>
      <c r="AJ456" s="101"/>
      <c r="AK456" s="101"/>
      <c r="AL456" s="101"/>
      <c r="AM456" s="365"/>
      <c r="AN456" s="101"/>
      <c r="AO456" s="101"/>
      <c r="AP456" s="617"/>
      <c r="AQ456" s="101"/>
      <c r="AR456" s="101"/>
      <c r="AS456" s="101"/>
      <c r="AT456" s="101"/>
      <c r="AU456" s="101"/>
      <c r="AV456" s="101"/>
      <c r="AW456" s="101"/>
      <c r="AX456" s="102"/>
      <c r="AY456" s="101"/>
      <c r="AZ456" s="617"/>
      <c r="BA456" s="101"/>
      <c r="BB456" s="101"/>
      <c r="BC456" s="101"/>
      <c r="BD456" s="101"/>
      <c r="BE456" s="101"/>
      <c r="BF456" s="101"/>
    </row>
    <row r="457" spans="1:58" ht="16.5" customHeight="1" x14ac:dyDescent="0.25">
      <c r="A457" s="112"/>
      <c r="B457" s="112"/>
      <c r="C457" s="112"/>
      <c r="D457" s="112"/>
      <c r="E457" s="112"/>
      <c r="F457" s="112"/>
      <c r="G457" s="112"/>
      <c r="H457" s="112"/>
      <c r="I457" s="112"/>
      <c r="J457" s="112"/>
      <c r="K457" s="112"/>
      <c r="L457" s="112"/>
      <c r="M457" s="112"/>
      <c r="N457" s="112"/>
      <c r="O457" s="101"/>
      <c r="P457" s="101"/>
      <c r="Q457" s="102" t="str">
        <f>IF(R457="", "", _xlfn.XLOOKUP(R457, 'UHCC resource mapping'!D:D, 'UHCC resource mapping'!B:B, ""))</f>
        <v/>
      </c>
      <c r="R457" s="103"/>
      <c r="S457" s="101" t="str">
        <f>IF(R457="", "", _xlfn.XLOOKUP(R457, 'UHCC resource mapping'!D:D, 'UHCC resource mapping'!E:E, ""))</f>
        <v/>
      </c>
      <c r="T457" s="101"/>
      <c r="U457" s="891"/>
      <c r="V457" s="891"/>
      <c r="W457" s="102"/>
      <c r="X457" s="102"/>
      <c r="Y457" s="102"/>
      <c r="Z457" s="101"/>
      <c r="AA457" s="101"/>
      <c r="AB457" s="101" t="str">
        <f>IF(R457="", "", _xlfn.XLOOKUP(R457, 'UHCC resource mapping'!D:D, 'UHCC resource mapping'!E:E, ""))</f>
        <v/>
      </c>
      <c r="AC457" s="101"/>
      <c r="AD457" s="101"/>
      <c r="AE457" s="101"/>
      <c r="AF457" s="101"/>
      <c r="AG457" s="101"/>
      <c r="AH457" s="101"/>
      <c r="AI457" s="101"/>
      <c r="AJ457" s="101"/>
      <c r="AK457" s="101"/>
      <c r="AL457" s="101"/>
      <c r="AM457" s="365"/>
      <c r="AN457" s="101"/>
      <c r="AO457" s="101"/>
      <c r="AP457" s="617"/>
      <c r="AQ457" s="101"/>
      <c r="AR457" s="101"/>
      <c r="AS457" s="101"/>
      <c r="AT457" s="101"/>
      <c r="AU457" s="101"/>
      <c r="AV457" s="101"/>
      <c r="AW457" s="101"/>
      <c r="AX457" s="102"/>
      <c r="AY457" s="101"/>
      <c r="AZ457" s="617"/>
      <c r="BA457" s="101"/>
      <c r="BB457" s="101"/>
      <c r="BC457" s="101"/>
      <c r="BD457" s="101"/>
      <c r="BE457" s="101"/>
      <c r="BF457" s="101"/>
    </row>
    <row r="458" spans="1:58" ht="16.5" customHeight="1" x14ac:dyDescent="0.25">
      <c r="A458" s="112"/>
      <c r="B458" s="112"/>
      <c r="C458" s="112"/>
      <c r="D458" s="112"/>
      <c r="E458" s="112"/>
      <c r="F458" s="112"/>
      <c r="G458" s="112"/>
      <c r="H458" s="112"/>
      <c r="I458" s="112"/>
      <c r="J458" s="112"/>
      <c r="K458" s="112"/>
      <c r="L458" s="112"/>
      <c r="M458" s="112"/>
      <c r="N458" s="112"/>
      <c r="O458" s="101"/>
      <c r="P458" s="101"/>
      <c r="Q458" s="102" t="str">
        <f>IF(R458="", "", _xlfn.XLOOKUP(R458, 'UHCC resource mapping'!D:D, 'UHCC resource mapping'!B:B, ""))</f>
        <v/>
      </c>
      <c r="R458" s="103"/>
      <c r="S458" s="101" t="str">
        <f>IF(R458="", "", _xlfn.XLOOKUP(R458, 'UHCC resource mapping'!D:D, 'UHCC resource mapping'!E:E, ""))</f>
        <v/>
      </c>
      <c r="T458" s="101"/>
      <c r="U458" s="891"/>
      <c r="V458" s="891"/>
      <c r="W458" s="102"/>
      <c r="X458" s="102"/>
      <c r="Y458" s="102"/>
      <c r="Z458" s="101"/>
      <c r="AA458" s="101"/>
      <c r="AB458" s="101" t="str">
        <f>IF(R458="", "", _xlfn.XLOOKUP(R458, 'UHCC resource mapping'!D:D, 'UHCC resource mapping'!E:E, ""))</f>
        <v/>
      </c>
      <c r="AC458" s="101"/>
      <c r="AD458" s="101"/>
      <c r="AE458" s="101"/>
      <c r="AF458" s="101"/>
      <c r="AG458" s="101"/>
      <c r="AH458" s="101"/>
      <c r="AI458" s="101"/>
      <c r="AJ458" s="101"/>
      <c r="AK458" s="101"/>
      <c r="AL458" s="101"/>
      <c r="AM458" s="365"/>
      <c r="AN458" s="101"/>
      <c r="AO458" s="101"/>
      <c r="AP458" s="617"/>
      <c r="AQ458" s="101"/>
      <c r="AR458" s="101"/>
      <c r="AS458" s="101"/>
      <c r="AT458" s="101"/>
      <c r="AU458" s="101"/>
      <c r="AV458" s="101"/>
      <c r="AW458" s="101"/>
      <c r="AX458" s="102"/>
      <c r="AY458" s="101"/>
      <c r="AZ458" s="617"/>
      <c r="BA458" s="101"/>
      <c r="BB458" s="101"/>
      <c r="BC458" s="101"/>
      <c r="BD458" s="101"/>
      <c r="BE458" s="101"/>
      <c r="BF458" s="101"/>
    </row>
    <row r="459" spans="1:58" ht="16.5" customHeight="1" x14ac:dyDescent="0.25">
      <c r="A459" s="112"/>
      <c r="B459" s="112"/>
      <c r="C459" s="112"/>
      <c r="D459" s="112"/>
      <c r="E459" s="112"/>
      <c r="F459" s="112"/>
      <c r="G459" s="112"/>
      <c r="H459" s="112"/>
      <c r="I459" s="112"/>
      <c r="J459" s="112"/>
      <c r="K459" s="112"/>
      <c r="L459" s="112"/>
      <c r="M459" s="112"/>
      <c r="N459" s="112"/>
      <c r="O459" s="101"/>
      <c r="P459" s="101"/>
      <c r="Q459" s="102" t="str">
        <f>IF(R459="", "", _xlfn.XLOOKUP(R459, 'UHCC resource mapping'!D:D, 'UHCC resource mapping'!B:B, ""))</f>
        <v/>
      </c>
      <c r="R459" s="103"/>
      <c r="S459" s="101" t="str">
        <f>IF(R459="", "", _xlfn.XLOOKUP(R459, 'UHCC resource mapping'!D:D, 'UHCC resource mapping'!E:E, ""))</f>
        <v/>
      </c>
      <c r="T459" s="101"/>
      <c r="U459" s="891"/>
      <c r="V459" s="891"/>
      <c r="W459" s="102"/>
      <c r="X459" s="102"/>
      <c r="Y459" s="102"/>
      <c r="Z459" s="101"/>
      <c r="AA459" s="101"/>
      <c r="AB459" s="101" t="str">
        <f>IF(R459="", "", _xlfn.XLOOKUP(R459, 'UHCC resource mapping'!D:D, 'UHCC resource mapping'!E:E, ""))</f>
        <v/>
      </c>
      <c r="AC459" s="101"/>
      <c r="AD459" s="101"/>
      <c r="AE459" s="101"/>
      <c r="AF459" s="101"/>
      <c r="AG459" s="101"/>
      <c r="AH459" s="101"/>
      <c r="AI459" s="101"/>
      <c r="AJ459" s="101"/>
      <c r="AK459" s="101"/>
      <c r="AL459" s="101"/>
      <c r="AM459" s="365"/>
      <c r="AN459" s="101"/>
      <c r="AO459" s="101"/>
      <c r="AP459" s="617"/>
      <c r="AQ459" s="101"/>
      <c r="AR459" s="101"/>
      <c r="AS459" s="101"/>
      <c r="AT459" s="101"/>
      <c r="AU459" s="101"/>
      <c r="AV459" s="101"/>
      <c r="AW459" s="101"/>
      <c r="AX459" s="102"/>
      <c r="AY459" s="101"/>
      <c r="AZ459" s="617"/>
      <c r="BA459" s="101"/>
      <c r="BB459" s="101"/>
      <c r="BC459" s="101"/>
      <c r="BD459" s="101"/>
      <c r="BE459" s="101"/>
      <c r="BF459" s="101"/>
    </row>
    <row r="460" spans="1:58" ht="16.5" customHeight="1" x14ac:dyDescent="0.25">
      <c r="A460" s="112"/>
      <c r="B460" s="112"/>
      <c r="C460" s="112"/>
      <c r="D460" s="112"/>
      <c r="E460" s="112"/>
      <c r="F460" s="112"/>
      <c r="G460" s="112"/>
      <c r="H460" s="112"/>
      <c r="I460" s="112"/>
      <c r="J460" s="112"/>
      <c r="K460" s="112"/>
      <c r="L460" s="112"/>
      <c r="M460" s="112"/>
      <c r="N460" s="112"/>
      <c r="O460" s="101"/>
      <c r="P460" s="101"/>
      <c r="Q460" s="102" t="str">
        <f>IF(R460="", "", _xlfn.XLOOKUP(R460, 'UHCC resource mapping'!D:D, 'UHCC resource mapping'!B:B, ""))</f>
        <v/>
      </c>
      <c r="R460" s="103"/>
      <c r="S460" s="101" t="str">
        <f>IF(R460="", "", _xlfn.XLOOKUP(R460, 'UHCC resource mapping'!D:D, 'UHCC resource mapping'!E:E, ""))</f>
        <v/>
      </c>
      <c r="T460" s="101"/>
      <c r="U460" s="891"/>
      <c r="V460" s="891"/>
      <c r="W460" s="102"/>
      <c r="X460" s="102"/>
      <c r="Y460" s="102"/>
      <c r="Z460" s="101"/>
      <c r="AA460" s="101"/>
      <c r="AB460" s="101" t="str">
        <f>IF(R460="", "", _xlfn.XLOOKUP(R460, 'UHCC resource mapping'!D:D, 'UHCC resource mapping'!E:E, ""))</f>
        <v/>
      </c>
      <c r="AC460" s="101"/>
      <c r="AD460" s="101"/>
      <c r="AE460" s="101"/>
      <c r="AF460" s="101"/>
      <c r="AG460" s="101"/>
      <c r="AH460" s="101"/>
      <c r="AI460" s="101"/>
      <c r="AJ460" s="101"/>
      <c r="AK460" s="101"/>
      <c r="AL460" s="101"/>
      <c r="AM460" s="365"/>
      <c r="AN460" s="101"/>
      <c r="AO460" s="101"/>
      <c r="AP460" s="617"/>
      <c r="AQ460" s="101"/>
      <c r="AR460" s="101"/>
      <c r="AS460" s="101"/>
      <c r="AT460" s="101"/>
      <c r="AU460" s="101"/>
      <c r="AV460" s="101"/>
      <c r="AW460" s="101"/>
      <c r="AX460" s="102"/>
      <c r="AY460" s="101"/>
      <c r="AZ460" s="617"/>
      <c r="BA460" s="101"/>
      <c r="BB460" s="101"/>
      <c r="BC460" s="101"/>
      <c r="BD460" s="101"/>
      <c r="BE460" s="101"/>
      <c r="BF460" s="101"/>
    </row>
    <row r="461" spans="1:58" ht="16.5" customHeight="1" x14ac:dyDescent="0.25">
      <c r="A461" s="112"/>
      <c r="B461" s="112"/>
      <c r="C461" s="112"/>
      <c r="D461" s="112"/>
      <c r="E461" s="112"/>
      <c r="F461" s="112"/>
      <c r="G461" s="112"/>
      <c r="H461" s="112"/>
      <c r="I461" s="112"/>
      <c r="J461" s="112"/>
      <c r="K461" s="112"/>
      <c r="L461" s="112"/>
      <c r="M461" s="112"/>
      <c r="N461" s="112"/>
      <c r="O461" s="101"/>
      <c r="P461" s="101"/>
      <c r="Q461" s="102" t="str">
        <f>IF(R461="", "", _xlfn.XLOOKUP(R461, 'UHCC resource mapping'!D:D, 'UHCC resource mapping'!B:B, ""))</f>
        <v/>
      </c>
      <c r="R461" s="103"/>
      <c r="S461" s="101" t="str">
        <f>IF(R461="", "", _xlfn.XLOOKUP(R461, 'UHCC resource mapping'!D:D, 'UHCC resource mapping'!E:E, ""))</f>
        <v/>
      </c>
      <c r="T461" s="101"/>
      <c r="U461" s="891"/>
      <c r="V461" s="891"/>
      <c r="W461" s="102"/>
      <c r="X461" s="102"/>
      <c r="Y461" s="102"/>
      <c r="Z461" s="101"/>
      <c r="AA461" s="101"/>
      <c r="AB461" s="101" t="str">
        <f>IF(R461="", "", _xlfn.XLOOKUP(R461, 'UHCC resource mapping'!D:D, 'UHCC resource mapping'!E:E, ""))</f>
        <v/>
      </c>
      <c r="AC461" s="101"/>
      <c r="AD461" s="101"/>
      <c r="AE461" s="101"/>
      <c r="AF461" s="101"/>
      <c r="AG461" s="101"/>
      <c r="AH461" s="101"/>
      <c r="AI461" s="101"/>
      <c r="AJ461" s="101"/>
      <c r="AK461" s="101"/>
      <c r="AL461" s="101"/>
      <c r="AM461" s="365"/>
      <c r="AN461" s="101"/>
      <c r="AO461" s="101"/>
      <c r="AP461" s="617"/>
      <c r="AQ461" s="101"/>
      <c r="AR461" s="101"/>
      <c r="AS461" s="101"/>
      <c r="AT461" s="101"/>
      <c r="AU461" s="101"/>
      <c r="AV461" s="101"/>
      <c r="AW461" s="101"/>
      <c r="AX461" s="102"/>
      <c r="AY461" s="101"/>
      <c r="AZ461" s="617"/>
      <c r="BA461" s="101"/>
      <c r="BB461" s="101"/>
      <c r="BC461" s="101"/>
      <c r="BD461" s="101"/>
      <c r="BE461" s="101"/>
      <c r="BF461" s="101"/>
    </row>
    <row r="462" spans="1:58" ht="16.5" customHeight="1" x14ac:dyDescent="0.25">
      <c r="A462" s="112"/>
      <c r="B462" s="112"/>
      <c r="C462" s="112"/>
      <c r="D462" s="112"/>
      <c r="E462" s="112"/>
      <c r="F462" s="112"/>
      <c r="G462" s="112"/>
      <c r="H462" s="112"/>
      <c r="I462" s="112"/>
      <c r="J462" s="112"/>
      <c r="K462" s="112"/>
      <c r="L462" s="112"/>
      <c r="M462" s="112"/>
      <c r="N462" s="112"/>
      <c r="O462" s="101"/>
      <c r="P462" s="101"/>
      <c r="Q462" s="102" t="str">
        <f>IF(R462="", "", _xlfn.XLOOKUP(R462, 'UHCC resource mapping'!D:D, 'UHCC resource mapping'!B:B, ""))</f>
        <v/>
      </c>
      <c r="R462" s="103"/>
      <c r="S462" s="101" t="str">
        <f>IF(R462="", "", _xlfn.XLOOKUP(R462, 'UHCC resource mapping'!D:D, 'UHCC resource mapping'!E:E, ""))</f>
        <v/>
      </c>
      <c r="T462" s="101"/>
      <c r="U462" s="891"/>
      <c r="V462" s="891"/>
      <c r="W462" s="102"/>
      <c r="X462" s="102"/>
      <c r="Y462" s="102"/>
      <c r="Z462" s="101"/>
      <c r="AA462" s="101"/>
      <c r="AB462" s="101" t="str">
        <f>IF(R462="", "", _xlfn.XLOOKUP(R462, 'UHCC resource mapping'!D:D, 'UHCC resource mapping'!E:E, ""))</f>
        <v/>
      </c>
      <c r="AC462" s="101"/>
      <c r="AD462" s="101"/>
      <c r="AE462" s="101"/>
      <c r="AF462" s="101"/>
      <c r="AG462" s="101"/>
      <c r="AH462" s="101"/>
      <c r="AI462" s="101"/>
      <c r="AJ462" s="101"/>
      <c r="AK462" s="101"/>
      <c r="AL462" s="101"/>
      <c r="AM462" s="365"/>
      <c r="AN462" s="101"/>
      <c r="AO462" s="101"/>
      <c r="AP462" s="617"/>
      <c r="AQ462" s="101"/>
      <c r="AR462" s="101"/>
      <c r="AS462" s="101"/>
      <c r="AT462" s="101"/>
      <c r="AU462" s="101"/>
      <c r="AV462" s="101"/>
      <c r="AW462" s="101"/>
      <c r="AX462" s="102"/>
      <c r="AY462" s="101"/>
      <c r="AZ462" s="617"/>
      <c r="BA462" s="101"/>
      <c r="BB462" s="101"/>
      <c r="BC462" s="101"/>
      <c r="BD462" s="101"/>
      <c r="BE462" s="101"/>
      <c r="BF462" s="101"/>
    </row>
    <row r="463" spans="1:58" ht="16.5" customHeight="1" x14ac:dyDescent="0.25">
      <c r="A463" s="112"/>
      <c r="B463" s="112"/>
      <c r="C463" s="112"/>
      <c r="D463" s="112"/>
      <c r="E463" s="112"/>
      <c r="F463" s="112"/>
      <c r="G463" s="112"/>
      <c r="H463" s="112"/>
      <c r="I463" s="112"/>
      <c r="J463" s="112"/>
      <c r="K463" s="112"/>
      <c r="L463" s="112"/>
      <c r="M463" s="112"/>
      <c r="N463" s="112"/>
      <c r="O463" s="101"/>
      <c r="P463" s="101"/>
      <c r="Q463" s="102" t="str">
        <f>IF(R463="", "", _xlfn.XLOOKUP(R463, 'UHCC resource mapping'!D:D, 'UHCC resource mapping'!B:B, ""))</f>
        <v/>
      </c>
      <c r="R463" s="103"/>
      <c r="S463" s="101" t="str">
        <f>IF(R463="", "", _xlfn.XLOOKUP(R463, 'UHCC resource mapping'!D:D, 'UHCC resource mapping'!E:E, ""))</f>
        <v/>
      </c>
      <c r="T463" s="101"/>
      <c r="U463" s="891"/>
      <c r="V463" s="891"/>
      <c r="W463" s="102"/>
      <c r="X463" s="102"/>
      <c r="Y463" s="102"/>
      <c r="Z463" s="101"/>
      <c r="AA463" s="101"/>
      <c r="AB463" s="101" t="str">
        <f>IF(R463="", "", _xlfn.XLOOKUP(R463, 'UHCC resource mapping'!D:D, 'UHCC resource mapping'!E:E, ""))</f>
        <v/>
      </c>
      <c r="AC463" s="101"/>
      <c r="AD463" s="101"/>
      <c r="AE463" s="101"/>
      <c r="AF463" s="101"/>
      <c r="AG463" s="101"/>
      <c r="AH463" s="101"/>
      <c r="AI463" s="101"/>
      <c r="AJ463" s="101"/>
      <c r="AK463" s="101"/>
      <c r="AL463" s="101"/>
      <c r="AM463" s="365"/>
      <c r="AN463" s="101"/>
      <c r="AO463" s="101"/>
      <c r="AP463" s="617"/>
      <c r="AQ463" s="101"/>
      <c r="AR463" s="101"/>
      <c r="AS463" s="101"/>
      <c r="AT463" s="101"/>
      <c r="AU463" s="101"/>
      <c r="AV463" s="101"/>
      <c r="AW463" s="101"/>
      <c r="AX463" s="102"/>
      <c r="AY463" s="101"/>
      <c r="AZ463" s="617"/>
      <c r="BA463" s="101"/>
      <c r="BB463" s="101"/>
      <c r="BC463" s="101"/>
      <c r="BD463" s="101"/>
      <c r="BE463" s="101"/>
      <c r="BF463" s="101"/>
    </row>
    <row r="464" spans="1:58" ht="16.5" customHeight="1" x14ac:dyDescent="0.25">
      <c r="A464" s="112"/>
      <c r="B464" s="112"/>
      <c r="C464" s="112"/>
      <c r="D464" s="112"/>
      <c r="E464" s="112"/>
      <c r="F464" s="112"/>
      <c r="G464" s="112"/>
      <c r="H464" s="112"/>
      <c r="I464" s="112"/>
      <c r="J464" s="112"/>
      <c r="K464" s="112"/>
      <c r="L464" s="112"/>
      <c r="M464" s="112"/>
      <c r="N464" s="112"/>
      <c r="O464" s="101"/>
      <c r="P464" s="101"/>
      <c r="Q464" s="102" t="str">
        <f>IF(R464="", "", _xlfn.XLOOKUP(R464, 'UHCC resource mapping'!D:D, 'UHCC resource mapping'!B:B, ""))</f>
        <v/>
      </c>
      <c r="R464" s="103"/>
      <c r="S464" s="101" t="str">
        <f>IF(R464="", "", _xlfn.XLOOKUP(R464, 'UHCC resource mapping'!D:D, 'UHCC resource mapping'!E:E, ""))</f>
        <v/>
      </c>
      <c r="T464" s="101"/>
      <c r="U464" s="891"/>
      <c r="V464" s="891"/>
      <c r="W464" s="102"/>
      <c r="X464" s="102"/>
      <c r="Y464" s="102"/>
      <c r="Z464" s="101"/>
      <c r="AA464" s="101"/>
      <c r="AB464" s="101" t="str">
        <f>IF(R464="", "", _xlfn.XLOOKUP(R464, 'UHCC resource mapping'!D:D, 'UHCC resource mapping'!E:E, ""))</f>
        <v/>
      </c>
      <c r="AC464" s="101"/>
      <c r="AD464" s="101"/>
      <c r="AE464" s="101"/>
      <c r="AF464" s="101"/>
      <c r="AG464" s="101"/>
      <c r="AH464" s="101"/>
      <c r="AI464" s="101"/>
      <c r="AJ464" s="101"/>
      <c r="AK464" s="101"/>
      <c r="AL464" s="101"/>
      <c r="AM464" s="365"/>
      <c r="AN464" s="101"/>
      <c r="AO464" s="101"/>
      <c r="AP464" s="617"/>
      <c r="AQ464" s="101"/>
      <c r="AR464" s="101"/>
      <c r="AS464" s="101"/>
      <c r="AT464" s="101"/>
      <c r="AU464" s="101"/>
      <c r="AV464" s="101"/>
      <c r="AW464" s="101"/>
      <c r="AX464" s="102"/>
      <c r="AY464" s="101"/>
      <c r="AZ464" s="617"/>
      <c r="BA464" s="101"/>
      <c r="BB464" s="101"/>
      <c r="BC464" s="101"/>
      <c r="BD464" s="101"/>
      <c r="BE464" s="101"/>
      <c r="BF464" s="101"/>
    </row>
    <row r="465" spans="1:58" ht="16.5" customHeight="1" x14ac:dyDescent="0.25">
      <c r="A465" s="112"/>
      <c r="B465" s="112"/>
      <c r="C465" s="112"/>
      <c r="D465" s="112"/>
      <c r="E465" s="112"/>
      <c r="F465" s="112"/>
      <c r="G465" s="112"/>
      <c r="H465" s="112"/>
      <c r="I465" s="112"/>
      <c r="J465" s="112"/>
      <c r="K465" s="112"/>
      <c r="L465" s="112"/>
      <c r="M465" s="112"/>
      <c r="N465" s="112"/>
      <c r="O465" s="101"/>
      <c r="P465" s="101"/>
      <c r="Q465" s="102" t="str">
        <f>IF(R465="", "", _xlfn.XLOOKUP(R465, 'UHCC resource mapping'!D:D, 'UHCC resource mapping'!B:B, ""))</f>
        <v/>
      </c>
      <c r="R465" s="103"/>
      <c r="S465" s="101" t="str">
        <f>IF(R465="", "", _xlfn.XLOOKUP(R465, 'UHCC resource mapping'!D:D, 'UHCC resource mapping'!E:E, ""))</f>
        <v/>
      </c>
      <c r="T465" s="101"/>
      <c r="U465" s="891"/>
      <c r="V465" s="891"/>
      <c r="W465" s="102"/>
      <c r="X465" s="102"/>
      <c r="Y465" s="102"/>
      <c r="Z465" s="101"/>
      <c r="AA465" s="101"/>
      <c r="AB465" s="101" t="str">
        <f>IF(R465="", "", _xlfn.XLOOKUP(R465, 'UHCC resource mapping'!D:D, 'UHCC resource mapping'!E:E, ""))</f>
        <v/>
      </c>
      <c r="AC465" s="101"/>
      <c r="AD465" s="101"/>
      <c r="AE465" s="101"/>
      <c r="AF465" s="101"/>
      <c r="AG465" s="101"/>
      <c r="AH465" s="101"/>
      <c r="AI465" s="101"/>
      <c r="AJ465" s="101"/>
      <c r="AK465" s="101"/>
      <c r="AL465" s="101"/>
      <c r="AM465" s="365"/>
      <c r="AN465" s="101"/>
      <c r="AO465" s="101"/>
      <c r="AP465" s="617"/>
      <c r="AQ465" s="101"/>
      <c r="AR465" s="101"/>
      <c r="AS465" s="101"/>
      <c r="AT465" s="101"/>
      <c r="AU465" s="101"/>
      <c r="AV465" s="101"/>
      <c r="AW465" s="101"/>
      <c r="AX465" s="102"/>
      <c r="AY465" s="101"/>
      <c r="AZ465" s="617"/>
      <c r="BA465" s="101"/>
      <c r="BB465" s="101"/>
      <c r="BC465" s="101"/>
      <c r="BD465" s="101"/>
      <c r="BE465" s="101"/>
      <c r="BF465" s="101"/>
    </row>
    <row r="466" spans="1:58" ht="16.5" customHeight="1" x14ac:dyDescent="0.25">
      <c r="A466" s="112"/>
      <c r="B466" s="112"/>
      <c r="C466" s="112"/>
      <c r="D466" s="112"/>
      <c r="E466" s="112"/>
      <c r="F466" s="112"/>
      <c r="G466" s="112"/>
      <c r="H466" s="112"/>
      <c r="I466" s="112"/>
      <c r="J466" s="112"/>
      <c r="K466" s="112"/>
      <c r="L466" s="112"/>
      <c r="M466" s="112"/>
      <c r="N466" s="112"/>
      <c r="O466" s="101"/>
      <c r="P466" s="101"/>
      <c r="Q466" s="102" t="str">
        <f>IF(R466="", "", _xlfn.XLOOKUP(R466, 'UHCC resource mapping'!D:D, 'UHCC resource mapping'!B:B, ""))</f>
        <v/>
      </c>
      <c r="R466" s="103"/>
      <c r="S466" s="101" t="str">
        <f>IF(R466="", "", _xlfn.XLOOKUP(R466, 'UHCC resource mapping'!D:D, 'UHCC resource mapping'!E:E, ""))</f>
        <v/>
      </c>
      <c r="T466" s="101"/>
      <c r="U466" s="891"/>
      <c r="V466" s="891"/>
      <c r="W466" s="102"/>
      <c r="X466" s="102"/>
      <c r="Y466" s="102"/>
      <c r="Z466" s="101"/>
      <c r="AA466" s="101"/>
      <c r="AB466" s="101" t="str">
        <f>IF(R466="", "", _xlfn.XLOOKUP(R466, 'UHCC resource mapping'!D:D, 'UHCC resource mapping'!E:E, ""))</f>
        <v/>
      </c>
      <c r="AC466" s="101"/>
      <c r="AD466" s="101"/>
      <c r="AE466" s="101"/>
      <c r="AF466" s="101"/>
      <c r="AG466" s="101"/>
      <c r="AH466" s="101"/>
      <c r="AI466" s="101"/>
      <c r="AJ466" s="101"/>
      <c r="AK466" s="101"/>
      <c r="AL466" s="101"/>
      <c r="AM466" s="365"/>
      <c r="AN466" s="101"/>
      <c r="AO466" s="101"/>
      <c r="AP466" s="617"/>
      <c r="AQ466" s="101"/>
      <c r="AR466" s="101"/>
      <c r="AS466" s="101"/>
      <c r="AT466" s="101"/>
      <c r="AU466" s="101"/>
      <c r="AV466" s="101"/>
      <c r="AW466" s="101"/>
      <c r="AX466" s="102"/>
      <c r="AY466" s="101"/>
      <c r="AZ466" s="617"/>
      <c r="BA466" s="101"/>
      <c r="BB466" s="101"/>
      <c r="BC466" s="101"/>
      <c r="BD466" s="101"/>
      <c r="BE466" s="101"/>
      <c r="BF466" s="101"/>
    </row>
    <row r="467" spans="1:58" ht="16.5" customHeight="1" x14ac:dyDescent="0.25">
      <c r="A467" s="112"/>
      <c r="B467" s="112"/>
      <c r="C467" s="112"/>
      <c r="D467" s="112"/>
      <c r="E467" s="112"/>
      <c r="F467" s="112"/>
      <c r="G467" s="112"/>
      <c r="H467" s="112"/>
      <c r="I467" s="112"/>
      <c r="J467" s="112"/>
      <c r="K467" s="112"/>
      <c r="L467" s="112"/>
      <c r="M467" s="112"/>
      <c r="N467" s="112"/>
      <c r="O467" s="101"/>
      <c r="P467" s="101"/>
      <c r="Q467" s="102" t="str">
        <f>IF(R467="", "", _xlfn.XLOOKUP(R467, 'UHCC resource mapping'!D:D, 'UHCC resource mapping'!B:B, ""))</f>
        <v/>
      </c>
      <c r="R467" s="103"/>
      <c r="S467" s="101" t="str">
        <f>IF(R467="", "", _xlfn.XLOOKUP(R467, 'UHCC resource mapping'!D:D, 'UHCC resource mapping'!E:E, ""))</f>
        <v/>
      </c>
      <c r="T467" s="101"/>
      <c r="U467" s="891"/>
      <c r="V467" s="891"/>
      <c r="W467" s="102"/>
      <c r="X467" s="102"/>
      <c r="Y467" s="102"/>
      <c r="Z467" s="101"/>
      <c r="AA467" s="101"/>
      <c r="AB467" s="101" t="str">
        <f>IF(R467="", "", _xlfn.XLOOKUP(R467, 'UHCC resource mapping'!D:D, 'UHCC resource mapping'!E:E, ""))</f>
        <v/>
      </c>
      <c r="AC467" s="101"/>
      <c r="AD467" s="101"/>
      <c r="AE467" s="101"/>
      <c r="AF467" s="101"/>
      <c r="AG467" s="101"/>
      <c r="AH467" s="101"/>
      <c r="AI467" s="101"/>
      <c r="AJ467" s="101"/>
      <c r="AK467" s="101"/>
      <c r="AL467" s="101"/>
      <c r="AM467" s="365"/>
      <c r="AN467" s="101"/>
      <c r="AO467" s="101"/>
      <c r="AP467" s="617"/>
      <c r="AQ467" s="101"/>
      <c r="AR467" s="101"/>
      <c r="AS467" s="101"/>
      <c r="AT467" s="101"/>
      <c r="AU467" s="101"/>
      <c r="AV467" s="101"/>
      <c r="AW467" s="101"/>
      <c r="AX467" s="102"/>
      <c r="AY467" s="101"/>
      <c r="AZ467" s="617"/>
      <c r="BA467" s="101"/>
      <c r="BB467" s="101"/>
      <c r="BC467" s="101"/>
      <c r="BD467" s="101"/>
      <c r="BE467" s="101"/>
      <c r="BF467" s="101"/>
    </row>
    <row r="468" spans="1:58" ht="16.5" customHeight="1" x14ac:dyDescent="0.25">
      <c r="A468" s="112"/>
      <c r="B468" s="112"/>
      <c r="C468" s="112"/>
      <c r="D468" s="112"/>
      <c r="E468" s="112"/>
      <c r="F468" s="112"/>
      <c r="G468" s="112"/>
      <c r="H468" s="112"/>
      <c r="I468" s="112"/>
      <c r="J468" s="112"/>
      <c r="K468" s="112"/>
      <c r="L468" s="112"/>
      <c r="M468" s="112"/>
      <c r="N468" s="112"/>
      <c r="O468" s="101"/>
      <c r="P468" s="101"/>
      <c r="Q468" s="102" t="str">
        <f>IF(R468="", "", _xlfn.XLOOKUP(R468, 'UHCC resource mapping'!D:D, 'UHCC resource mapping'!B:B, ""))</f>
        <v/>
      </c>
      <c r="R468" s="103"/>
      <c r="S468" s="101" t="str">
        <f>IF(R468="", "", _xlfn.XLOOKUP(R468, 'UHCC resource mapping'!D:D, 'UHCC resource mapping'!E:E, ""))</f>
        <v/>
      </c>
      <c r="T468" s="101"/>
      <c r="U468" s="891"/>
      <c r="V468" s="891"/>
      <c r="W468" s="102"/>
      <c r="X468" s="102"/>
      <c r="Y468" s="102"/>
      <c r="Z468" s="101"/>
      <c r="AA468" s="101"/>
      <c r="AB468" s="101" t="str">
        <f>IF(R468="", "", _xlfn.XLOOKUP(R468, 'UHCC resource mapping'!D:D, 'UHCC resource mapping'!E:E, ""))</f>
        <v/>
      </c>
      <c r="AC468" s="101"/>
      <c r="AD468" s="101"/>
      <c r="AE468" s="101"/>
      <c r="AF468" s="101"/>
      <c r="AG468" s="101"/>
      <c r="AH468" s="101"/>
      <c r="AI468" s="101"/>
      <c r="AJ468" s="101"/>
      <c r="AK468" s="101"/>
      <c r="AL468" s="101"/>
      <c r="AM468" s="365"/>
      <c r="AN468" s="101"/>
      <c r="AO468" s="101"/>
      <c r="AP468" s="617"/>
      <c r="AQ468" s="101"/>
      <c r="AR468" s="101"/>
      <c r="AS468" s="101"/>
      <c r="AT468" s="101"/>
      <c r="AU468" s="101"/>
      <c r="AV468" s="101"/>
      <c r="AW468" s="101"/>
      <c r="AX468" s="102"/>
      <c r="AY468" s="101"/>
      <c r="AZ468" s="617"/>
      <c r="BA468" s="101"/>
      <c r="BB468" s="101"/>
      <c r="BC468" s="101"/>
      <c r="BD468" s="101"/>
      <c r="BE468" s="101"/>
      <c r="BF468" s="101"/>
    </row>
    <row r="469" spans="1:58" ht="16.5" customHeight="1" x14ac:dyDescent="0.25">
      <c r="A469" s="112"/>
      <c r="B469" s="112"/>
      <c r="C469" s="112"/>
      <c r="D469" s="112"/>
      <c r="E469" s="112"/>
      <c r="F469" s="112"/>
      <c r="G469" s="112"/>
      <c r="H469" s="112"/>
      <c r="I469" s="112"/>
      <c r="J469" s="112"/>
      <c r="K469" s="112"/>
      <c r="L469" s="112"/>
      <c r="M469" s="112"/>
      <c r="N469" s="112"/>
      <c r="O469" s="101"/>
      <c r="P469" s="101"/>
      <c r="Q469" s="102" t="str">
        <f>IF(R469="", "", _xlfn.XLOOKUP(R469, 'UHCC resource mapping'!D:D, 'UHCC resource mapping'!B:B, ""))</f>
        <v/>
      </c>
      <c r="R469" s="103"/>
      <c r="S469" s="101" t="str">
        <f>IF(R469="", "", _xlfn.XLOOKUP(R469, 'UHCC resource mapping'!D:D, 'UHCC resource mapping'!E:E, ""))</f>
        <v/>
      </c>
      <c r="T469" s="101"/>
      <c r="U469" s="891"/>
      <c r="V469" s="891"/>
      <c r="W469" s="102"/>
      <c r="X469" s="102"/>
      <c r="Y469" s="102"/>
      <c r="Z469" s="101"/>
      <c r="AA469" s="101"/>
      <c r="AB469" s="101" t="str">
        <f>IF(R469="", "", _xlfn.XLOOKUP(R469, 'UHCC resource mapping'!D:D, 'UHCC resource mapping'!E:E, ""))</f>
        <v/>
      </c>
      <c r="AC469" s="101"/>
      <c r="AD469" s="101"/>
      <c r="AE469" s="101"/>
      <c r="AF469" s="101"/>
      <c r="AG469" s="101"/>
      <c r="AH469" s="101"/>
      <c r="AI469" s="101"/>
      <c r="AJ469" s="101"/>
      <c r="AK469" s="101"/>
      <c r="AL469" s="101"/>
      <c r="AM469" s="365"/>
      <c r="AN469" s="101"/>
      <c r="AO469" s="101"/>
      <c r="AP469" s="617"/>
      <c r="AQ469" s="101"/>
      <c r="AR469" s="101"/>
      <c r="AS469" s="101"/>
      <c r="AT469" s="101"/>
      <c r="AU469" s="101"/>
      <c r="AV469" s="101"/>
      <c r="AW469" s="101"/>
      <c r="AX469" s="102"/>
      <c r="AY469" s="101"/>
      <c r="AZ469" s="617"/>
      <c r="BA469" s="101"/>
      <c r="BB469" s="101"/>
      <c r="BC469" s="101"/>
      <c r="BD469" s="101"/>
      <c r="BE469" s="101"/>
      <c r="BF469" s="101"/>
    </row>
    <row r="470" spans="1:58" ht="16.5" customHeight="1" x14ac:dyDescent="0.25">
      <c r="A470" s="112"/>
      <c r="B470" s="112"/>
      <c r="C470" s="112"/>
      <c r="D470" s="112"/>
      <c r="E470" s="112"/>
      <c r="F470" s="112"/>
      <c r="G470" s="112"/>
      <c r="H470" s="112"/>
      <c r="I470" s="112"/>
      <c r="J470" s="112"/>
      <c r="K470" s="112"/>
      <c r="L470" s="112"/>
      <c r="M470" s="112"/>
      <c r="N470" s="112"/>
      <c r="O470" s="101"/>
      <c r="P470" s="101"/>
      <c r="Q470" s="102" t="str">
        <f>IF(R470="", "", _xlfn.XLOOKUP(R470, 'UHCC resource mapping'!D:D, 'UHCC resource mapping'!B:B, ""))</f>
        <v/>
      </c>
      <c r="R470" s="103"/>
      <c r="S470" s="101" t="str">
        <f>IF(R470="", "", _xlfn.XLOOKUP(R470, 'UHCC resource mapping'!D:D, 'UHCC resource mapping'!E:E, ""))</f>
        <v/>
      </c>
      <c r="T470" s="101"/>
      <c r="U470" s="891"/>
      <c r="V470" s="891"/>
      <c r="W470" s="102"/>
      <c r="X470" s="102"/>
      <c r="Y470" s="102"/>
      <c r="Z470" s="101"/>
      <c r="AA470" s="101"/>
      <c r="AB470" s="101" t="str">
        <f>IF(R470="", "", _xlfn.XLOOKUP(R470, 'UHCC resource mapping'!D:D, 'UHCC resource mapping'!E:E, ""))</f>
        <v/>
      </c>
      <c r="AC470" s="101"/>
      <c r="AD470" s="101"/>
      <c r="AE470" s="101"/>
      <c r="AF470" s="101"/>
      <c r="AG470" s="101"/>
      <c r="AH470" s="101"/>
      <c r="AI470" s="101"/>
      <c r="AJ470" s="101"/>
      <c r="AK470" s="101"/>
      <c r="AL470" s="101"/>
      <c r="AM470" s="365"/>
      <c r="AN470" s="101"/>
      <c r="AO470" s="101"/>
      <c r="AP470" s="617"/>
      <c r="AQ470" s="101"/>
      <c r="AR470" s="101"/>
      <c r="AS470" s="101"/>
      <c r="AT470" s="101"/>
      <c r="AU470" s="101"/>
      <c r="AV470" s="101"/>
      <c r="AW470" s="101"/>
      <c r="AX470" s="102"/>
      <c r="AY470" s="101"/>
      <c r="AZ470" s="617"/>
      <c r="BA470" s="101"/>
      <c r="BB470" s="101"/>
      <c r="BC470" s="101"/>
      <c r="BD470" s="101"/>
      <c r="BE470" s="101"/>
      <c r="BF470" s="101"/>
    </row>
    <row r="471" spans="1:58" ht="16.5" customHeight="1" x14ac:dyDescent="0.25">
      <c r="A471" s="112"/>
      <c r="B471" s="112"/>
      <c r="C471" s="112"/>
      <c r="D471" s="112"/>
      <c r="E471" s="112"/>
      <c r="F471" s="112"/>
      <c r="G471" s="112"/>
      <c r="H471" s="112"/>
      <c r="I471" s="112"/>
      <c r="J471" s="112"/>
      <c r="K471" s="112"/>
      <c r="L471" s="112"/>
      <c r="M471" s="112"/>
      <c r="N471" s="112"/>
      <c r="O471" s="101"/>
      <c r="P471" s="101"/>
      <c r="Q471" s="102" t="str">
        <f>IF(R471="", "", _xlfn.XLOOKUP(R471, 'UHCC resource mapping'!D:D, 'UHCC resource mapping'!B:B, ""))</f>
        <v/>
      </c>
      <c r="R471" s="103"/>
      <c r="S471" s="101" t="str">
        <f>IF(R471="", "", _xlfn.XLOOKUP(R471, 'UHCC resource mapping'!D:D, 'UHCC resource mapping'!E:E, ""))</f>
        <v/>
      </c>
      <c r="T471" s="101"/>
      <c r="U471" s="891"/>
      <c r="V471" s="891"/>
      <c r="W471" s="102"/>
      <c r="X471" s="102"/>
      <c r="Y471" s="102"/>
      <c r="Z471" s="101"/>
      <c r="AA471" s="101"/>
      <c r="AB471" s="101" t="str">
        <f>IF(R471="", "", _xlfn.XLOOKUP(R471, 'UHCC resource mapping'!D:D, 'UHCC resource mapping'!E:E, ""))</f>
        <v/>
      </c>
      <c r="AC471" s="101"/>
      <c r="AD471" s="101"/>
      <c r="AE471" s="101"/>
      <c r="AF471" s="101"/>
      <c r="AG471" s="101"/>
      <c r="AH471" s="101"/>
      <c r="AI471" s="101"/>
      <c r="AJ471" s="101"/>
      <c r="AK471" s="101"/>
      <c r="AL471" s="101"/>
      <c r="AM471" s="365"/>
      <c r="AN471" s="101"/>
      <c r="AO471" s="101"/>
      <c r="AP471" s="617"/>
      <c r="AQ471" s="101"/>
      <c r="AR471" s="101"/>
      <c r="AS471" s="101"/>
      <c r="AT471" s="101"/>
      <c r="AU471" s="101"/>
      <c r="AV471" s="101"/>
      <c r="AW471" s="101"/>
      <c r="AX471" s="102"/>
      <c r="AY471" s="101"/>
      <c r="AZ471" s="617"/>
      <c r="BA471" s="101"/>
      <c r="BB471" s="101"/>
      <c r="BC471" s="101"/>
      <c r="BD471" s="101"/>
      <c r="BE471" s="101"/>
      <c r="BF471" s="101"/>
    </row>
    <row r="472" spans="1:58" ht="16.5" customHeight="1" x14ac:dyDescent="0.25">
      <c r="A472" s="112"/>
      <c r="B472" s="112"/>
      <c r="C472" s="112"/>
      <c r="D472" s="112"/>
      <c r="E472" s="112"/>
      <c r="F472" s="112"/>
      <c r="G472" s="112"/>
      <c r="H472" s="112"/>
      <c r="I472" s="112"/>
      <c r="J472" s="112"/>
      <c r="K472" s="112"/>
      <c r="L472" s="112"/>
      <c r="M472" s="112"/>
      <c r="N472" s="112"/>
      <c r="O472" s="101"/>
      <c r="P472" s="101"/>
      <c r="Q472" s="102" t="str">
        <f>IF(R472="", "", _xlfn.XLOOKUP(R472, 'UHCC resource mapping'!D:D, 'UHCC resource mapping'!B:B, ""))</f>
        <v/>
      </c>
      <c r="R472" s="103"/>
      <c r="S472" s="101" t="str">
        <f>IF(R472="", "", _xlfn.XLOOKUP(R472, 'UHCC resource mapping'!D:D, 'UHCC resource mapping'!E:E, ""))</f>
        <v/>
      </c>
      <c r="T472" s="101"/>
      <c r="U472" s="891"/>
      <c r="V472" s="891"/>
      <c r="W472" s="102"/>
      <c r="X472" s="102"/>
      <c r="Y472" s="102"/>
      <c r="Z472" s="101"/>
      <c r="AA472" s="101"/>
      <c r="AB472" s="101" t="str">
        <f>IF(R472="", "", _xlfn.XLOOKUP(R472, 'UHCC resource mapping'!D:D, 'UHCC resource mapping'!E:E, ""))</f>
        <v/>
      </c>
      <c r="AC472" s="101"/>
      <c r="AD472" s="101"/>
      <c r="AE472" s="101"/>
      <c r="AF472" s="101"/>
      <c r="AG472" s="101"/>
      <c r="AH472" s="101"/>
      <c r="AI472" s="101"/>
      <c r="AJ472" s="101"/>
      <c r="AK472" s="101"/>
      <c r="AL472" s="101"/>
      <c r="AM472" s="365"/>
      <c r="AN472" s="101"/>
      <c r="AO472" s="101"/>
      <c r="AP472" s="617"/>
      <c r="AQ472" s="101"/>
      <c r="AR472" s="101"/>
      <c r="AS472" s="101"/>
      <c r="AT472" s="101"/>
      <c r="AU472" s="101"/>
      <c r="AV472" s="101"/>
      <c r="AW472" s="101"/>
      <c r="AX472" s="102"/>
      <c r="AY472" s="101"/>
      <c r="AZ472" s="617"/>
      <c r="BA472" s="101"/>
      <c r="BB472" s="101"/>
      <c r="BC472" s="101"/>
      <c r="BD472" s="101"/>
      <c r="BE472" s="101"/>
      <c r="BF472" s="101"/>
    </row>
    <row r="473" spans="1:58" ht="16.5" customHeight="1" x14ac:dyDescent="0.25">
      <c r="A473" s="112"/>
      <c r="B473" s="112"/>
      <c r="C473" s="112"/>
      <c r="D473" s="112"/>
      <c r="E473" s="112"/>
      <c r="F473" s="112"/>
      <c r="G473" s="112"/>
      <c r="H473" s="112"/>
      <c r="I473" s="112"/>
      <c r="J473" s="112"/>
      <c r="K473" s="112"/>
      <c r="L473" s="112"/>
      <c r="M473" s="112"/>
      <c r="N473" s="112"/>
      <c r="O473" s="101"/>
      <c r="P473" s="101"/>
      <c r="Q473" s="102" t="str">
        <f>IF(R473="", "", _xlfn.XLOOKUP(R473, 'UHCC resource mapping'!D:D, 'UHCC resource mapping'!B:B, ""))</f>
        <v/>
      </c>
      <c r="R473" s="103"/>
      <c r="S473" s="101" t="str">
        <f>IF(R473="", "", _xlfn.XLOOKUP(R473, 'UHCC resource mapping'!D:D, 'UHCC resource mapping'!E:E, ""))</f>
        <v/>
      </c>
      <c r="T473" s="101"/>
      <c r="U473" s="891"/>
      <c r="V473" s="891"/>
      <c r="W473" s="102"/>
      <c r="X473" s="102"/>
      <c r="Y473" s="102"/>
      <c r="Z473" s="101"/>
      <c r="AA473" s="101"/>
      <c r="AB473" s="101" t="str">
        <f>IF(R473="", "", _xlfn.XLOOKUP(R473, 'UHCC resource mapping'!D:D, 'UHCC resource mapping'!E:E, ""))</f>
        <v/>
      </c>
      <c r="AC473" s="101"/>
      <c r="AD473" s="101"/>
      <c r="AE473" s="101"/>
      <c r="AF473" s="101"/>
      <c r="AG473" s="101"/>
      <c r="AH473" s="101"/>
      <c r="AI473" s="101"/>
      <c r="AJ473" s="101"/>
      <c r="AK473" s="101"/>
      <c r="AL473" s="101"/>
      <c r="AM473" s="365"/>
      <c r="AN473" s="101"/>
      <c r="AO473" s="101"/>
      <c r="AP473" s="617"/>
      <c r="AQ473" s="101"/>
      <c r="AR473" s="101"/>
      <c r="AS473" s="101"/>
      <c r="AT473" s="101"/>
      <c r="AU473" s="101"/>
      <c r="AV473" s="101"/>
      <c r="AW473" s="101"/>
      <c r="AX473" s="102"/>
      <c r="AY473" s="101"/>
      <c r="AZ473" s="617"/>
      <c r="BA473" s="101"/>
      <c r="BB473" s="101"/>
      <c r="BC473" s="101"/>
      <c r="BD473" s="101"/>
      <c r="BE473" s="101"/>
      <c r="BF473" s="101"/>
    </row>
    <row r="474" spans="1:58" ht="16.5" customHeight="1" x14ac:dyDescent="0.25">
      <c r="A474" s="112"/>
      <c r="B474" s="112"/>
      <c r="C474" s="112"/>
      <c r="D474" s="112"/>
      <c r="E474" s="112"/>
      <c r="F474" s="112"/>
      <c r="G474" s="112"/>
      <c r="H474" s="112"/>
      <c r="I474" s="112"/>
      <c r="J474" s="112"/>
      <c r="K474" s="112"/>
      <c r="L474" s="112"/>
      <c r="M474" s="112"/>
      <c r="N474" s="112"/>
      <c r="O474" s="101"/>
      <c r="P474" s="101"/>
      <c r="Q474" s="102" t="str">
        <f>IF(R474="", "", _xlfn.XLOOKUP(R474, 'UHCC resource mapping'!D:D, 'UHCC resource mapping'!B:B, ""))</f>
        <v/>
      </c>
      <c r="R474" s="103"/>
      <c r="S474" s="101" t="str">
        <f>IF(R474="", "", _xlfn.XLOOKUP(R474, 'UHCC resource mapping'!D:D, 'UHCC resource mapping'!E:E, ""))</f>
        <v/>
      </c>
      <c r="T474" s="101"/>
      <c r="U474" s="891"/>
      <c r="V474" s="891"/>
      <c r="W474" s="102"/>
      <c r="X474" s="102"/>
      <c r="Y474" s="102"/>
      <c r="Z474" s="101"/>
      <c r="AA474" s="101"/>
      <c r="AB474" s="101" t="str">
        <f>IF(R474="", "", _xlfn.XLOOKUP(R474, 'UHCC resource mapping'!D:D, 'UHCC resource mapping'!E:E, ""))</f>
        <v/>
      </c>
      <c r="AC474" s="101"/>
      <c r="AD474" s="101"/>
      <c r="AE474" s="101"/>
      <c r="AF474" s="101"/>
      <c r="AG474" s="101"/>
      <c r="AH474" s="101"/>
      <c r="AI474" s="101"/>
      <c r="AJ474" s="101"/>
      <c r="AK474" s="101"/>
      <c r="AL474" s="101"/>
      <c r="AM474" s="365"/>
      <c r="AN474" s="101"/>
      <c r="AO474" s="101"/>
      <c r="AP474" s="617"/>
      <c r="AQ474" s="101"/>
      <c r="AR474" s="101"/>
      <c r="AS474" s="101"/>
      <c r="AT474" s="101"/>
      <c r="AU474" s="101"/>
      <c r="AV474" s="101"/>
      <c r="AW474" s="101"/>
      <c r="AX474" s="102"/>
      <c r="AY474" s="101"/>
      <c r="AZ474" s="617"/>
      <c r="BA474" s="101"/>
      <c r="BB474" s="101"/>
      <c r="BC474" s="101"/>
      <c r="BD474" s="101"/>
      <c r="BE474" s="101"/>
      <c r="BF474" s="101"/>
    </row>
    <row r="475" spans="1:58" ht="16.5" customHeight="1" x14ac:dyDescent="0.25">
      <c r="A475" s="112"/>
      <c r="B475" s="112"/>
      <c r="C475" s="112"/>
      <c r="D475" s="112"/>
      <c r="E475" s="112"/>
      <c r="F475" s="112"/>
      <c r="G475" s="112"/>
      <c r="H475" s="112"/>
      <c r="I475" s="112"/>
      <c r="J475" s="112"/>
      <c r="K475" s="112"/>
      <c r="L475" s="112"/>
      <c r="M475" s="112"/>
      <c r="N475" s="112"/>
      <c r="O475" s="101"/>
      <c r="P475" s="101"/>
      <c r="Q475" s="102" t="str">
        <f>IF(R475="", "", _xlfn.XLOOKUP(R475, 'UHCC resource mapping'!D:D, 'UHCC resource mapping'!B:B, ""))</f>
        <v/>
      </c>
      <c r="R475" s="103"/>
      <c r="S475" s="101" t="str">
        <f>IF(R475="", "", _xlfn.XLOOKUP(R475, 'UHCC resource mapping'!D:D, 'UHCC resource mapping'!E:E, ""))</f>
        <v/>
      </c>
      <c r="T475" s="101"/>
      <c r="U475" s="891"/>
      <c r="V475" s="891"/>
      <c r="W475" s="102"/>
      <c r="X475" s="102"/>
      <c r="Y475" s="102"/>
      <c r="Z475" s="101"/>
      <c r="AA475" s="101"/>
      <c r="AB475" s="101" t="str">
        <f>IF(R475="", "", _xlfn.XLOOKUP(R475, 'UHCC resource mapping'!D:D, 'UHCC resource mapping'!E:E, ""))</f>
        <v/>
      </c>
      <c r="AC475" s="101"/>
      <c r="AD475" s="101"/>
      <c r="AE475" s="101"/>
      <c r="AF475" s="101"/>
      <c r="AG475" s="101"/>
      <c r="AH475" s="101"/>
      <c r="AI475" s="101"/>
      <c r="AJ475" s="101"/>
      <c r="AK475" s="101"/>
      <c r="AL475" s="101"/>
      <c r="AM475" s="365"/>
      <c r="AN475" s="101"/>
      <c r="AO475" s="101"/>
      <c r="AP475" s="617"/>
      <c r="AQ475" s="101"/>
      <c r="AR475" s="101"/>
      <c r="AS475" s="101"/>
      <c r="AT475" s="101"/>
      <c r="AU475" s="101"/>
      <c r="AV475" s="101"/>
      <c r="AW475" s="101"/>
      <c r="AX475" s="102"/>
      <c r="AY475" s="101"/>
      <c r="AZ475" s="617"/>
      <c r="BA475" s="101"/>
      <c r="BB475" s="101"/>
      <c r="BC475" s="101"/>
      <c r="BD475" s="101"/>
      <c r="BE475" s="101"/>
      <c r="BF475" s="101"/>
    </row>
    <row r="476" spans="1:58" ht="16.5" customHeight="1" x14ac:dyDescent="0.25">
      <c r="A476" s="112"/>
      <c r="B476" s="112"/>
      <c r="C476" s="112"/>
      <c r="D476" s="112"/>
      <c r="E476" s="112"/>
      <c r="F476" s="112"/>
      <c r="G476" s="112"/>
      <c r="H476" s="112"/>
      <c r="I476" s="112"/>
      <c r="J476" s="112"/>
      <c r="K476" s="112"/>
      <c r="L476" s="112"/>
      <c r="M476" s="112"/>
      <c r="N476" s="112"/>
      <c r="O476" s="101"/>
      <c r="P476" s="101"/>
      <c r="Q476" s="102" t="str">
        <f>IF(R476="", "", _xlfn.XLOOKUP(R476, 'UHCC resource mapping'!D:D, 'UHCC resource mapping'!B:B, ""))</f>
        <v/>
      </c>
      <c r="R476" s="103"/>
      <c r="S476" s="101" t="str">
        <f>IF(R476="", "", _xlfn.XLOOKUP(R476, 'UHCC resource mapping'!D:D, 'UHCC resource mapping'!E:E, ""))</f>
        <v/>
      </c>
      <c r="T476" s="101"/>
      <c r="U476" s="891"/>
      <c r="V476" s="891"/>
      <c r="W476" s="102"/>
      <c r="X476" s="102"/>
      <c r="Y476" s="102"/>
      <c r="Z476" s="101"/>
      <c r="AA476" s="101"/>
      <c r="AB476" s="101" t="str">
        <f>IF(R476="", "", _xlfn.XLOOKUP(R476, 'UHCC resource mapping'!D:D, 'UHCC resource mapping'!E:E, ""))</f>
        <v/>
      </c>
      <c r="AC476" s="101"/>
      <c r="AD476" s="101"/>
      <c r="AE476" s="101"/>
      <c r="AF476" s="101"/>
      <c r="AG476" s="101"/>
      <c r="AH476" s="101"/>
      <c r="AI476" s="101"/>
      <c r="AJ476" s="101"/>
      <c r="AK476" s="101"/>
      <c r="AL476" s="101"/>
      <c r="AM476" s="365"/>
      <c r="AN476" s="101"/>
      <c r="AO476" s="101"/>
      <c r="AP476" s="617"/>
      <c r="AQ476" s="101"/>
      <c r="AR476" s="101"/>
      <c r="AS476" s="101"/>
      <c r="AT476" s="101"/>
      <c r="AU476" s="101"/>
      <c r="AV476" s="101"/>
      <c r="AW476" s="101"/>
      <c r="AX476" s="102"/>
      <c r="AY476" s="101"/>
      <c r="AZ476" s="617"/>
      <c r="BA476" s="101"/>
      <c r="BB476" s="101"/>
      <c r="BC476" s="101"/>
      <c r="BD476" s="101"/>
      <c r="BE476" s="101"/>
      <c r="BF476" s="101"/>
    </row>
    <row r="477" spans="1:58" ht="16.5" customHeight="1" x14ac:dyDescent="0.25">
      <c r="A477" s="112"/>
      <c r="B477" s="112"/>
      <c r="C477" s="112"/>
      <c r="D477" s="112"/>
      <c r="E477" s="112"/>
      <c r="F477" s="112"/>
      <c r="G477" s="112"/>
      <c r="H477" s="112"/>
      <c r="I477" s="112"/>
      <c r="J477" s="112"/>
      <c r="K477" s="112"/>
      <c r="L477" s="112"/>
      <c r="M477" s="112"/>
      <c r="N477" s="112"/>
      <c r="O477" s="101"/>
      <c r="P477" s="101"/>
      <c r="Q477" s="102" t="str">
        <f>IF(R477="", "", _xlfn.XLOOKUP(R477, 'UHCC resource mapping'!D:D, 'UHCC resource mapping'!B:B, ""))</f>
        <v/>
      </c>
      <c r="R477" s="103"/>
      <c r="S477" s="101" t="str">
        <f>IF(R477="", "", _xlfn.XLOOKUP(R477, 'UHCC resource mapping'!D:D, 'UHCC resource mapping'!E:E, ""))</f>
        <v/>
      </c>
      <c r="T477" s="101"/>
      <c r="U477" s="891"/>
      <c r="V477" s="891"/>
      <c r="W477" s="102"/>
      <c r="X477" s="102"/>
      <c r="Y477" s="102"/>
      <c r="Z477" s="101"/>
      <c r="AA477" s="101"/>
      <c r="AB477" s="101" t="str">
        <f>IF(R477="", "", _xlfn.XLOOKUP(R477, 'UHCC resource mapping'!D:D, 'UHCC resource mapping'!E:E, ""))</f>
        <v/>
      </c>
      <c r="AC477" s="101"/>
      <c r="AD477" s="101"/>
      <c r="AE477" s="101"/>
      <c r="AF477" s="101"/>
      <c r="AG477" s="101"/>
      <c r="AH477" s="101"/>
      <c r="AI477" s="101"/>
      <c r="AJ477" s="101"/>
      <c r="AK477" s="101"/>
      <c r="AL477" s="101"/>
      <c r="AM477" s="365"/>
      <c r="AN477" s="101"/>
      <c r="AO477" s="101"/>
      <c r="AP477" s="617"/>
      <c r="AQ477" s="101"/>
      <c r="AR477" s="101"/>
      <c r="AS477" s="101"/>
      <c r="AT477" s="101"/>
      <c r="AU477" s="101"/>
      <c r="AV477" s="101"/>
      <c r="AW477" s="101"/>
      <c r="AX477" s="102"/>
      <c r="AY477" s="101"/>
      <c r="AZ477" s="617"/>
      <c r="BA477" s="101"/>
      <c r="BB477" s="101"/>
      <c r="BC477" s="101"/>
      <c r="BD477" s="101"/>
      <c r="BE477" s="101"/>
      <c r="BF477" s="101"/>
    </row>
    <row r="478" spans="1:58" ht="16.5" customHeight="1" x14ac:dyDescent="0.25">
      <c r="A478" s="112"/>
      <c r="B478" s="112"/>
      <c r="C478" s="112"/>
      <c r="D478" s="112"/>
      <c r="E478" s="112"/>
      <c r="F478" s="112"/>
      <c r="G478" s="112"/>
      <c r="H478" s="112"/>
      <c r="I478" s="112"/>
      <c r="J478" s="112"/>
      <c r="K478" s="112"/>
      <c r="L478" s="112"/>
      <c r="M478" s="112"/>
      <c r="N478" s="112"/>
      <c r="O478" s="101"/>
      <c r="P478" s="101"/>
      <c r="Q478" s="102" t="str">
        <f>IF(R478="", "", _xlfn.XLOOKUP(R478, 'UHCC resource mapping'!D:D, 'UHCC resource mapping'!B:B, ""))</f>
        <v/>
      </c>
      <c r="R478" s="103"/>
      <c r="S478" s="101" t="str">
        <f>IF(R478="", "", _xlfn.XLOOKUP(R478, 'UHCC resource mapping'!D:D, 'UHCC resource mapping'!E:E, ""))</f>
        <v/>
      </c>
      <c r="T478" s="101"/>
      <c r="U478" s="891"/>
      <c r="V478" s="891"/>
      <c r="W478" s="102"/>
      <c r="X478" s="102"/>
      <c r="Y478" s="102"/>
      <c r="Z478" s="101"/>
      <c r="AA478" s="101"/>
      <c r="AB478" s="101" t="str">
        <f>IF(R478="", "", _xlfn.XLOOKUP(R478, 'UHCC resource mapping'!D:D, 'UHCC resource mapping'!E:E, ""))</f>
        <v/>
      </c>
      <c r="AC478" s="101"/>
      <c r="AD478" s="101"/>
      <c r="AE478" s="101"/>
      <c r="AF478" s="101"/>
      <c r="AG478" s="101"/>
      <c r="AH478" s="101"/>
      <c r="AI478" s="101"/>
      <c r="AJ478" s="101"/>
      <c r="AK478" s="101"/>
      <c r="AL478" s="101"/>
      <c r="AM478" s="365"/>
      <c r="AN478" s="101"/>
      <c r="AO478" s="101"/>
      <c r="AP478" s="617"/>
      <c r="AQ478" s="101"/>
      <c r="AR478" s="101"/>
      <c r="AS478" s="101"/>
      <c r="AT478" s="101"/>
      <c r="AU478" s="101"/>
      <c r="AV478" s="101"/>
      <c r="AW478" s="101"/>
      <c r="AX478" s="102"/>
      <c r="AY478" s="101"/>
      <c r="AZ478" s="617"/>
      <c r="BA478" s="101"/>
      <c r="BB478" s="101"/>
      <c r="BC478" s="101"/>
      <c r="BD478" s="101"/>
      <c r="BE478" s="101"/>
      <c r="BF478" s="101"/>
    </row>
    <row r="479" spans="1:58" ht="16.5" customHeight="1" x14ac:dyDescent="0.25">
      <c r="A479" s="112"/>
      <c r="B479" s="112"/>
      <c r="C479" s="112"/>
      <c r="D479" s="112"/>
      <c r="E479" s="112"/>
      <c r="F479" s="112"/>
      <c r="G479" s="112"/>
      <c r="H479" s="112"/>
      <c r="I479" s="112"/>
      <c r="J479" s="112"/>
      <c r="K479" s="112"/>
      <c r="L479" s="112"/>
      <c r="M479" s="112"/>
      <c r="N479" s="112"/>
      <c r="O479" s="101"/>
      <c r="P479" s="101"/>
      <c r="Q479" s="102" t="str">
        <f>IF(R479="", "", _xlfn.XLOOKUP(R479, 'UHCC resource mapping'!D:D, 'UHCC resource mapping'!B:B, ""))</f>
        <v/>
      </c>
      <c r="R479" s="103"/>
      <c r="S479" s="101" t="str">
        <f>IF(R479="", "", _xlfn.XLOOKUP(R479, 'UHCC resource mapping'!D:D, 'UHCC resource mapping'!E:E, ""))</f>
        <v/>
      </c>
      <c r="T479" s="101"/>
      <c r="U479" s="891"/>
      <c r="V479" s="891"/>
      <c r="W479" s="102"/>
      <c r="X479" s="102"/>
      <c r="Y479" s="102"/>
      <c r="Z479" s="101"/>
      <c r="AA479" s="101"/>
      <c r="AB479" s="101" t="str">
        <f>IF(R479="", "", _xlfn.XLOOKUP(R479, 'UHCC resource mapping'!D:D, 'UHCC resource mapping'!E:E, ""))</f>
        <v/>
      </c>
      <c r="AC479" s="101"/>
      <c r="AD479" s="101"/>
      <c r="AE479" s="101"/>
      <c r="AF479" s="101"/>
      <c r="AG479" s="101"/>
      <c r="AH479" s="101"/>
      <c r="AI479" s="101"/>
      <c r="AJ479" s="101"/>
      <c r="AK479" s="101"/>
      <c r="AL479" s="101"/>
      <c r="AM479" s="365"/>
      <c r="AN479" s="101"/>
      <c r="AO479" s="101"/>
      <c r="AP479" s="617"/>
      <c r="AQ479" s="101"/>
      <c r="AR479" s="101"/>
      <c r="AS479" s="101"/>
      <c r="AT479" s="101"/>
      <c r="AU479" s="101"/>
      <c r="AV479" s="101"/>
      <c r="AW479" s="101"/>
      <c r="AX479" s="102"/>
      <c r="AY479" s="101"/>
      <c r="AZ479" s="617"/>
      <c r="BA479" s="101"/>
      <c r="BB479" s="101"/>
      <c r="BC479" s="101"/>
      <c r="BD479" s="101"/>
      <c r="BE479" s="101"/>
      <c r="BF479" s="101"/>
    </row>
    <row r="480" spans="1:58" ht="16.5" customHeight="1" x14ac:dyDescent="0.25">
      <c r="A480" s="112"/>
      <c r="B480" s="112"/>
      <c r="C480" s="112"/>
      <c r="D480" s="112"/>
      <c r="E480" s="112"/>
      <c r="F480" s="112"/>
      <c r="G480" s="112"/>
      <c r="H480" s="112"/>
      <c r="I480" s="112"/>
      <c r="J480" s="112"/>
      <c r="K480" s="112"/>
      <c r="L480" s="112"/>
      <c r="M480" s="112"/>
      <c r="N480" s="112"/>
      <c r="O480" s="101"/>
      <c r="P480" s="101"/>
      <c r="Q480" s="102" t="str">
        <f>IF(R480="", "", _xlfn.XLOOKUP(R480, 'UHCC resource mapping'!D:D, 'UHCC resource mapping'!B:B, ""))</f>
        <v/>
      </c>
      <c r="R480" s="103"/>
      <c r="S480" s="101" t="str">
        <f>IF(R480="", "", _xlfn.XLOOKUP(R480, 'UHCC resource mapping'!D:D, 'UHCC resource mapping'!E:E, ""))</f>
        <v/>
      </c>
      <c r="T480" s="101"/>
      <c r="U480" s="891"/>
      <c r="V480" s="891"/>
      <c r="W480" s="102"/>
      <c r="X480" s="102"/>
      <c r="Y480" s="102"/>
      <c r="Z480" s="101"/>
      <c r="AA480" s="101"/>
      <c r="AB480" s="101" t="str">
        <f>IF(R480="", "", _xlfn.XLOOKUP(R480, 'UHCC resource mapping'!D:D, 'UHCC resource mapping'!E:E, ""))</f>
        <v/>
      </c>
      <c r="AC480" s="101"/>
      <c r="AD480" s="101"/>
      <c r="AE480" s="101"/>
      <c r="AF480" s="101"/>
      <c r="AG480" s="101"/>
      <c r="AH480" s="101"/>
      <c r="AI480" s="101"/>
      <c r="AJ480" s="101"/>
      <c r="AK480" s="101"/>
      <c r="AL480" s="101"/>
      <c r="AM480" s="365"/>
      <c r="AN480" s="101"/>
      <c r="AO480" s="101"/>
      <c r="AP480" s="617"/>
      <c r="AQ480" s="101"/>
      <c r="AR480" s="101"/>
      <c r="AS480" s="101"/>
      <c r="AT480" s="101"/>
      <c r="AU480" s="101"/>
      <c r="AV480" s="101"/>
      <c r="AW480" s="101"/>
      <c r="AX480" s="102"/>
      <c r="AY480" s="101"/>
      <c r="AZ480" s="617"/>
      <c r="BA480" s="101"/>
      <c r="BB480" s="101"/>
      <c r="BC480" s="101"/>
      <c r="BD480" s="101"/>
      <c r="BE480" s="101"/>
      <c r="BF480" s="101"/>
    </row>
    <row r="481" spans="1:58" ht="16.5" customHeight="1" x14ac:dyDescent="0.25">
      <c r="A481" s="112"/>
      <c r="B481" s="112"/>
      <c r="C481" s="112"/>
      <c r="D481" s="112"/>
      <c r="E481" s="112"/>
      <c r="F481" s="112"/>
      <c r="G481" s="112"/>
      <c r="H481" s="112"/>
      <c r="I481" s="112"/>
      <c r="J481" s="112"/>
      <c r="K481" s="112"/>
      <c r="L481" s="112"/>
      <c r="M481" s="112"/>
      <c r="N481" s="112"/>
      <c r="O481" s="101"/>
      <c r="P481" s="101"/>
      <c r="Q481" s="102" t="str">
        <f>IF(R481="", "", _xlfn.XLOOKUP(R481, 'UHCC resource mapping'!D:D, 'UHCC resource mapping'!B:B, ""))</f>
        <v/>
      </c>
      <c r="R481" s="103"/>
      <c r="S481" s="101" t="str">
        <f>IF(R481="", "", _xlfn.XLOOKUP(R481, 'UHCC resource mapping'!D:D, 'UHCC resource mapping'!E:E, ""))</f>
        <v/>
      </c>
      <c r="T481" s="101"/>
      <c r="U481" s="891"/>
      <c r="V481" s="891"/>
      <c r="W481" s="102"/>
      <c r="X481" s="102"/>
      <c r="Y481" s="102"/>
      <c r="Z481" s="101"/>
      <c r="AA481" s="101"/>
      <c r="AB481" s="101" t="str">
        <f>IF(R481="", "", _xlfn.XLOOKUP(R481, 'UHCC resource mapping'!D:D, 'UHCC resource mapping'!E:E, ""))</f>
        <v/>
      </c>
      <c r="AC481" s="101"/>
      <c r="AD481" s="101"/>
      <c r="AE481" s="101"/>
      <c r="AF481" s="101"/>
      <c r="AG481" s="101"/>
      <c r="AH481" s="101"/>
      <c r="AI481" s="101"/>
      <c r="AJ481" s="101"/>
      <c r="AK481" s="101"/>
      <c r="AL481" s="101"/>
      <c r="AM481" s="365"/>
      <c r="AN481" s="101"/>
      <c r="AO481" s="101"/>
      <c r="AP481" s="617"/>
      <c r="AQ481" s="101"/>
      <c r="AR481" s="101"/>
      <c r="AS481" s="101"/>
      <c r="AT481" s="101"/>
      <c r="AU481" s="101"/>
      <c r="AV481" s="101"/>
      <c r="AW481" s="101"/>
      <c r="AX481" s="102"/>
      <c r="AY481" s="101"/>
      <c r="AZ481" s="617"/>
      <c r="BA481" s="101"/>
      <c r="BB481" s="101"/>
      <c r="BC481" s="101"/>
      <c r="BD481" s="101"/>
      <c r="BE481" s="101"/>
      <c r="BF481" s="101"/>
    </row>
    <row r="482" spans="1:58" ht="16.5" customHeight="1" x14ac:dyDescent="0.25">
      <c r="A482" s="112"/>
      <c r="B482" s="112"/>
      <c r="C482" s="112"/>
      <c r="D482" s="112"/>
      <c r="E482" s="112"/>
      <c r="F482" s="112"/>
      <c r="G482" s="112"/>
      <c r="H482" s="112"/>
      <c r="I482" s="112"/>
      <c r="J482" s="112"/>
      <c r="K482" s="112"/>
      <c r="L482" s="112"/>
      <c r="M482" s="112"/>
      <c r="N482" s="112"/>
      <c r="O482" s="101"/>
      <c r="P482" s="101"/>
      <c r="Q482" s="102" t="str">
        <f>IF(R482="", "", _xlfn.XLOOKUP(R482, 'UHCC resource mapping'!D:D, 'UHCC resource mapping'!B:B, ""))</f>
        <v/>
      </c>
      <c r="R482" s="103"/>
      <c r="S482" s="101" t="str">
        <f>IF(R482="", "", _xlfn.XLOOKUP(R482, 'UHCC resource mapping'!D:D, 'UHCC resource mapping'!E:E, ""))</f>
        <v/>
      </c>
      <c r="T482" s="101"/>
      <c r="U482" s="891"/>
      <c r="V482" s="891"/>
      <c r="W482" s="102"/>
      <c r="X482" s="102"/>
      <c r="Y482" s="102"/>
      <c r="Z482" s="101"/>
      <c r="AA482" s="101"/>
      <c r="AB482" s="101" t="str">
        <f>IF(R482="", "", _xlfn.XLOOKUP(R482, 'UHCC resource mapping'!D:D, 'UHCC resource mapping'!E:E, ""))</f>
        <v/>
      </c>
      <c r="AC482" s="101"/>
      <c r="AD482" s="101"/>
      <c r="AE482" s="101"/>
      <c r="AF482" s="101"/>
      <c r="AG482" s="101"/>
      <c r="AH482" s="101"/>
      <c r="AI482" s="101"/>
      <c r="AJ482" s="101"/>
      <c r="AK482" s="101"/>
      <c r="AL482" s="101"/>
      <c r="AM482" s="365"/>
      <c r="AN482" s="101"/>
      <c r="AO482" s="101"/>
      <c r="AP482" s="617"/>
      <c r="AQ482" s="101"/>
      <c r="AR482" s="101"/>
      <c r="AS482" s="101"/>
      <c r="AT482" s="101"/>
      <c r="AU482" s="101"/>
      <c r="AV482" s="101"/>
      <c r="AW482" s="101"/>
      <c r="AX482" s="102"/>
      <c r="AY482" s="101"/>
      <c r="AZ482" s="617"/>
      <c r="BA482" s="101"/>
      <c r="BB482" s="101"/>
      <c r="BC482" s="101"/>
      <c r="BD482" s="101"/>
      <c r="BE482" s="101"/>
      <c r="BF482" s="101"/>
    </row>
    <row r="483" spans="1:58" ht="16.5" customHeight="1" x14ac:dyDescent="0.25">
      <c r="A483" s="112"/>
      <c r="B483" s="112"/>
      <c r="C483" s="112"/>
      <c r="D483" s="112"/>
      <c r="E483" s="112"/>
      <c r="F483" s="112"/>
      <c r="G483" s="112"/>
      <c r="H483" s="112"/>
      <c r="I483" s="112"/>
      <c r="J483" s="112"/>
      <c r="K483" s="112"/>
      <c r="L483" s="112"/>
      <c r="M483" s="112"/>
      <c r="N483" s="112"/>
      <c r="O483" s="101"/>
      <c r="P483" s="101"/>
      <c r="Q483" s="102" t="str">
        <f>IF(R483="", "", _xlfn.XLOOKUP(R483, 'UHCC resource mapping'!D:D, 'UHCC resource mapping'!B:B, ""))</f>
        <v/>
      </c>
      <c r="R483" s="103"/>
      <c r="S483" s="101" t="str">
        <f>IF(R483="", "", _xlfn.XLOOKUP(R483, 'UHCC resource mapping'!D:D, 'UHCC resource mapping'!E:E, ""))</f>
        <v/>
      </c>
      <c r="T483" s="101"/>
      <c r="U483" s="891"/>
      <c r="V483" s="891"/>
      <c r="W483" s="102"/>
      <c r="X483" s="102"/>
      <c r="Y483" s="102"/>
      <c r="Z483" s="101"/>
      <c r="AA483" s="101"/>
      <c r="AB483" s="101" t="str">
        <f>IF(R483="", "", _xlfn.XLOOKUP(R483, 'UHCC resource mapping'!D:D, 'UHCC resource mapping'!E:E, ""))</f>
        <v/>
      </c>
      <c r="AC483" s="101"/>
      <c r="AD483" s="101"/>
      <c r="AE483" s="101"/>
      <c r="AF483" s="101"/>
      <c r="AG483" s="101"/>
      <c r="AH483" s="101"/>
      <c r="AI483" s="101"/>
      <c r="AJ483" s="101"/>
      <c r="AK483" s="101"/>
      <c r="AL483" s="101"/>
      <c r="AM483" s="365"/>
      <c r="AN483" s="101"/>
      <c r="AO483" s="101"/>
      <c r="AP483" s="617"/>
      <c r="AQ483" s="101"/>
      <c r="AR483" s="101"/>
      <c r="AS483" s="101"/>
      <c r="AT483" s="101"/>
      <c r="AU483" s="101"/>
      <c r="AV483" s="101"/>
      <c r="AW483" s="101"/>
      <c r="AX483" s="102"/>
      <c r="AY483" s="101"/>
      <c r="AZ483" s="617"/>
      <c r="BA483" s="101"/>
      <c r="BB483" s="101"/>
      <c r="BC483" s="101"/>
      <c r="BD483" s="101"/>
      <c r="BE483" s="101"/>
      <c r="BF483" s="101"/>
    </row>
    <row r="484" spans="1:58" ht="16.5" customHeight="1" x14ac:dyDescent="0.25">
      <c r="A484" s="112"/>
      <c r="B484" s="112"/>
      <c r="C484" s="112"/>
      <c r="D484" s="112"/>
      <c r="E484" s="112"/>
      <c r="F484" s="112"/>
      <c r="G484" s="112"/>
      <c r="H484" s="112"/>
      <c r="I484" s="112"/>
      <c r="J484" s="112"/>
      <c r="K484" s="112"/>
      <c r="L484" s="112"/>
      <c r="M484" s="112"/>
      <c r="N484" s="112"/>
      <c r="O484" s="101"/>
      <c r="P484" s="101"/>
      <c r="Q484" s="102" t="str">
        <f>IF(R484="", "", _xlfn.XLOOKUP(R484, 'UHCC resource mapping'!D:D, 'UHCC resource mapping'!B:B, ""))</f>
        <v/>
      </c>
      <c r="R484" s="103"/>
      <c r="S484" s="101" t="str">
        <f>IF(R484="", "", _xlfn.XLOOKUP(R484, 'UHCC resource mapping'!D:D, 'UHCC resource mapping'!E:E, ""))</f>
        <v/>
      </c>
      <c r="T484" s="101"/>
      <c r="U484" s="891"/>
      <c r="V484" s="891"/>
      <c r="W484" s="102"/>
      <c r="X484" s="102"/>
      <c r="Y484" s="102"/>
      <c r="Z484" s="101"/>
      <c r="AA484" s="101"/>
      <c r="AB484" s="101" t="str">
        <f>IF(R484="", "", _xlfn.XLOOKUP(R484, 'UHCC resource mapping'!D:D, 'UHCC resource mapping'!E:E, ""))</f>
        <v/>
      </c>
      <c r="AC484" s="101"/>
      <c r="AD484" s="101"/>
      <c r="AE484" s="101"/>
      <c r="AF484" s="101"/>
      <c r="AG484" s="101"/>
      <c r="AH484" s="101"/>
      <c r="AI484" s="101"/>
      <c r="AJ484" s="101"/>
      <c r="AK484" s="101"/>
      <c r="AL484" s="101"/>
      <c r="AM484" s="365"/>
      <c r="AN484" s="101"/>
      <c r="AO484" s="101"/>
      <c r="AP484" s="617"/>
      <c r="AQ484" s="101"/>
      <c r="AR484" s="101"/>
      <c r="AS484" s="101"/>
      <c r="AT484" s="101"/>
      <c r="AU484" s="101"/>
      <c r="AV484" s="101"/>
      <c r="AW484" s="101"/>
      <c r="AX484" s="102"/>
      <c r="AY484" s="101"/>
      <c r="AZ484" s="617"/>
      <c r="BA484" s="101"/>
      <c r="BB484" s="101"/>
      <c r="BC484" s="101"/>
      <c r="BD484" s="101"/>
      <c r="BE484" s="101"/>
      <c r="BF484" s="101"/>
    </row>
    <row r="485" spans="1:58" ht="16.5" customHeight="1" x14ac:dyDescent="0.25">
      <c r="A485" s="112"/>
      <c r="B485" s="112"/>
      <c r="C485" s="112"/>
      <c r="D485" s="112"/>
      <c r="E485" s="112"/>
      <c r="F485" s="112"/>
      <c r="G485" s="112"/>
      <c r="H485" s="112"/>
      <c r="I485" s="112"/>
      <c r="J485" s="112"/>
      <c r="K485" s="112"/>
      <c r="L485" s="112"/>
      <c r="M485" s="112"/>
      <c r="N485" s="112"/>
      <c r="O485" s="101"/>
      <c r="P485" s="101"/>
      <c r="Q485" s="102" t="str">
        <f>IF(R485="", "", _xlfn.XLOOKUP(R485, 'UHCC resource mapping'!D:D, 'UHCC resource mapping'!B:B, ""))</f>
        <v/>
      </c>
      <c r="R485" s="103"/>
      <c r="S485" s="101" t="str">
        <f>IF(R485="", "", _xlfn.XLOOKUP(R485, 'UHCC resource mapping'!D:D, 'UHCC resource mapping'!E:E, ""))</f>
        <v/>
      </c>
      <c r="T485" s="101"/>
      <c r="U485" s="891"/>
      <c r="V485" s="891"/>
      <c r="W485" s="102"/>
      <c r="X485" s="102"/>
      <c r="Y485" s="102"/>
      <c r="Z485" s="101"/>
      <c r="AA485" s="101"/>
      <c r="AB485" s="101" t="str">
        <f>IF(R485="", "", _xlfn.XLOOKUP(R485, 'UHCC resource mapping'!D:D, 'UHCC resource mapping'!E:E, ""))</f>
        <v/>
      </c>
      <c r="AC485" s="101"/>
      <c r="AD485" s="101"/>
      <c r="AE485" s="101"/>
      <c r="AF485" s="101"/>
      <c r="AG485" s="101"/>
      <c r="AH485" s="101"/>
      <c r="AI485" s="101"/>
      <c r="AJ485" s="101"/>
      <c r="AK485" s="101"/>
      <c r="AL485" s="101"/>
      <c r="AM485" s="365"/>
      <c r="AN485" s="101"/>
      <c r="AO485" s="101"/>
      <c r="AP485" s="617"/>
      <c r="AQ485" s="101"/>
      <c r="AR485" s="101"/>
      <c r="AS485" s="101"/>
      <c r="AT485" s="101"/>
      <c r="AU485" s="101"/>
      <c r="AV485" s="101"/>
      <c r="AW485" s="101"/>
      <c r="AX485" s="102"/>
      <c r="AY485" s="101"/>
      <c r="AZ485" s="617"/>
      <c r="BA485" s="101"/>
      <c r="BB485" s="101"/>
      <c r="BC485" s="101"/>
      <c r="BD485" s="101"/>
      <c r="BE485" s="101"/>
      <c r="BF485" s="101"/>
    </row>
    <row r="486" spans="1:58" ht="16.5" customHeight="1" x14ac:dyDescent="0.25">
      <c r="A486" s="112"/>
      <c r="B486" s="112"/>
      <c r="C486" s="112"/>
      <c r="D486" s="112"/>
      <c r="E486" s="112"/>
      <c r="F486" s="112"/>
      <c r="G486" s="112"/>
      <c r="H486" s="112"/>
      <c r="I486" s="112"/>
      <c r="J486" s="112"/>
      <c r="K486" s="112"/>
      <c r="L486" s="112"/>
      <c r="M486" s="112"/>
      <c r="N486" s="112"/>
      <c r="O486" s="101"/>
      <c r="P486" s="101"/>
      <c r="Q486" s="102" t="str">
        <f>IF(R486="", "", _xlfn.XLOOKUP(R486, 'UHCC resource mapping'!D:D, 'UHCC resource mapping'!B:B, ""))</f>
        <v/>
      </c>
      <c r="R486" s="103"/>
      <c r="S486" s="101" t="str">
        <f>IF(R486="", "", _xlfn.XLOOKUP(R486, 'UHCC resource mapping'!D:D, 'UHCC resource mapping'!E:E, ""))</f>
        <v/>
      </c>
      <c r="T486" s="101"/>
      <c r="U486" s="891"/>
      <c r="V486" s="891"/>
      <c r="W486" s="102"/>
      <c r="X486" s="102"/>
      <c r="Y486" s="102"/>
      <c r="Z486" s="101"/>
      <c r="AA486" s="101"/>
      <c r="AB486" s="101" t="str">
        <f>IF(R486="", "", _xlfn.XLOOKUP(R486, 'UHCC resource mapping'!D:D, 'UHCC resource mapping'!E:E, ""))</f>
        <v/>
      </c>
      <c r="AC486" s="101"/>
      <c r="AD486" s="101"/>
      <c r="AE486" s="101"/>
      <c r="AF486" s="101"/>
      <c r="AG486" s="101"/>
      <c r="AH486" s="101"/>
      <c r="AI486" s="101"/>
      <c r="AJ486" s="101"/>
      <c r="AK486" s="101"/>
      <c r="AL486" s="101"/>
      <c r="AM486" s="365"/>
      <c r="AN486" s="101"/>
      <c r="AO486" s="101"/>
      <c r="AP486" s="617"/>
      <c r="AQ486" s="101"/>
      <c r="AR486" s="101"/>
      <c r="AS486" s="101"/>
      <c r="AT486" s="101"/>
      <c r="AU486" s="101"/>
      <c r="AV486" s="101"/>
      <c r="AW486" s="101"/>
      <c r="AX486" s="102"/>
      <c r="AY486" s="101"/>
      <c r="AZ486" s="617"/>
      <c r="BA486" s="101"/>
      <c r="BB486" s="101"/>
      <c r="BC486" s="101"/>
      <c r="BD486" s="101"/>
      <c r="BE486" s="101"/>
      <c r="BF486" s="101"/>
    </row>
    <row r="487" spans="1:58" ht="16.5" customHeight="1" x14ac:dyDescent="0.25">
      <c r="A487" s="112"/>
      <c r="B487" s="112"/>
      <c r="C487" s="112"/>
      <c r="D487" s="112"/>
      <c r="E487" s="112"/>
      <c r="F487" s="112"/>
      <c r="G487" s="112"/>
      <c r="H487" s="112"/>
      <c r="I487" s="112"/>
      <c r="J487" s="112"/>
      <c r="K487" s="112"/>
      <c r="L487" s="112"/>
      <c r="M487" s="112"/>
      <c r="N487" s="112"/>
      <c r="O487" s="101"/>
      <c r="P487" s="101"/>
      <c r="Q487" s="102" t="str">
        <f>IF(R487="", "", _xlfn.XLOOKUP(R487, 'UHCC resource mapping'!D:D, 'UHCC resource mapping'!B:B, ""))</f>
        <v/>
      </c>
      <c r="R487" s="103"/>
      <c r="S487" s="101" t="str">
        <f>IF(R487="", "", _xlfn.XLOOKUP(R487, 'UHCC resource mapping'!D:D, 'UHCC resource mapping'!E:E, ""))</f>
        <v/>
      </c>
      <c r="T487" s="101"/>
      <c r="U487" s="891"/>
      <c r="V487" s="891"/>
      <c r="W487" s="102"/>
      <c r="X487" s="102"/>
      <c r="Y487" s="102"/>
      <c r="Z487" s="101"/>
      <c r="AA487" s="101"/>
      <c r="AB487" s="101" t="str">
        <f>IF(R487="", "", _xlfn.XLOOKUP(R487, 'UHCC resource mapping'!D:D, 'UHCC resource mapping'!E:E, ""))</f>
        <v/>
      </c>
      <c r="AC487" s="101"/>
      <c r="AD487" s="101"/>
      <c r="AE487" s="101"/>
      <c r="AF487" s="101"/>
      <c r="AG487" s="101"/>
      <c r="AH487" s="101"/>
      <c r="AI487" s="101"/>
      <c r="AJ487" s="101"/>
      <c r="AK487" s="101"/>
      <c r="AL487" s="101"/>
      <c r="AM487" s="365"/>
      <c r="AN487" s="101"/>
      <c r="AO487" s="101"/>
      <c r="AP487" s="617"/>
      <c r="AQ487" s="101"/>
      <c r="AR487" s="101"/>
      <c r="AS487" s="101"/>
      <c r="AT487" s="101"/>
      <c r="AU487" s="101"/>
      <c r="AV487" s="101"/>
      <c r="AW487" s="101"/>
      <c r="AX487" s="102"/>
      <c r="AY487" s="101"/>
      <c r="AZ487" s="617"/>
      <c r="BA487" s="101"/>
      <c r="BB487" s="101"/>
      <c r="BC487" s="101"/>
      <c r="BD487" s="101"/>
      <c r="BE487" s="101"/>
      <c r="BF487" s="101"/>
    </row>
    <row r="488" spans="1:58" ht="16.5" customHeight="1" x14ac:dyDescent="0.25">
      <c r="A488" s="112"/>
      <c r="B488" s="112"/>
      <c r="C488" s="112"/>
      <c r="D488" s="112"/>
      <c r="E488" s="112"/>
      <c r="F488" s="112"/>
      <c r="G488" s="112"/>
      <c r="H488" s="112"/>
      <c r="I488" s="112"/>
      <c r="J488" s="112"/>
      <c r="K488" s="112"/>
      <c r="L488" s="112"/>
      <c r="M488" s="112"/>
      <c r="N488" s="112"/>
      <c r="O488" s="101"/>
      <c r="P488" s="101"/>
      <c r="Q488" s="102" t="str">
        <f>IF(R488="", "", _xlfn.XLOOKUP(R488, 'UHCC resource mapping'!D:D, 'UHCC resource mapping'!B:B, ""))</f>
        <v/>
      </c>
      <c r="R488" s="103"/>
      <c r="S488" s="101" t="str">
        <f>IF(R488="", "", _xlfn.XLOOKUP(R488, 'UHCC resource mapping'!D:D, 'UHCC resource mapping'!E:E, ""))</f>
        <v/>
      </c>
      <c r="T488" s="101"/>
      <c r="U488" s="891"/>
      <c r="V488" s="891"/>
      <c r="W488" s="102"/>
      <c r="X488" s="102"/>
      <c r="Y488" s="102"/>
      <c r="Z488" s="101"/>
      <c r="AA488" s="101"/>
      <c r="AB488" s="101" t="str">
        <f>IF(R488="", "", _xlfn.XLOOKUP(R488, 'UHCC resource mapping'!D:D, 'UHCC resource mapping'!E:E, ""))</f>
        <v/>
      </c>
      <c r="AC488" s="101"/>
      <c r="AD488" s="101"/>
      <c r="AE488" s="101"/>
      <c r="AF488" s="101"/>
      <c r="AG488" s="101"/>
      <c r="AH488" s="101"/>
      <c r="AI488" s="101"/>
      <c r="AJ488" s="101"/>
      <c r="AK488" s="101"/>
      <c r="AL488" s="101"/>
      <c r="AM488" s="365"/>
      <c r="AN488" s="101"/>
      <c r="AO488" s="101"/>
      <c r="AP488" s="617"/>
      <c r="AQ488" s="101"/>
      <c r="AR488" s="101"/>
      <c r="AS488" s="101"/>
      <c r="AT488" s="101"/>
      <c r="AU488" s="101"/>
      <c r="AV488" s="101"/>
      <c r="AW488" s="101"/>
      <c r="AX488" s="102"/>
      <c r="AY488" s="101"/>
      <c r="AZ488" s="617"/>
      <c r="BA488" s="101"/>
      <c r="BB488" s="101"/>
      <c r="BC488" s="101"/>
      <c r="BD488" s="101"/>
      <c r="BE488" s="101"/>
      <c r="BF488" s="101"/>
    </row>
    <row r="489" spans="1:58" ht="16.5" customHeight="1" x14ac:dyDescent="0.25">
      <c r="A489" s="112"/>
      <c r="B489" s="112"/>
      <c r="C489" s="112"/>
      <c r="D489" s="112"/>
      <c r="E489" s="112"/>
      <c r="F489" s="112"/>
      <c r="G489" s="112"/>
      <c r="H489" s="112"/>
      <c r="I489" s="112"/>
      <c r="J489" s="112"/>
      <c r="K489" s="112"/>
      <c r="L489" s="112"/>
      <c r="M489" s="112"/>
      <c r="N489" s="112"/>
      <c r="O489" s="101"/>
      <c r="P489" s="101"/>
      <c r="Q489" s="102" t="str">
        <f>IF(R489="", "", _xlfn.XLOOKUP(R489, 'UHCC resource mapping'!D:D, 'UHCC resource mapping'!B:B, ""))</f>
        <v/>
      </c>
      <c r="R489" s="103"/>
      <c r="S489" s="101" t="str">
        <f>IF(R489="", "", _xlfn.XLOOKUP(R489, 'UHCC resource mapping'!D:D, 'UHCC resource mapping'!E:E, ""))</f>
        <v/>
      </c>
      <c r="T489" s="101"/>
      <c r="U489" s="891"/>
      <c r="V489" s="891"/>
      <c r="W489" s="102"/>
      <c r="X489" s="102"/>
      <c r="Y489" s="102"/>
      <c r="Z489" s="101"/>
      <c r="AA489" s="101"/>
      <c r="AB489" s="101" t="str">
        <f>IF(R489="", "", _xlfn.XLOOKUP(R489, 'UHCC resource mapping'!D:D, 'UHCC resource mapping'!E:E, ""))</f>
        <v/>
      </c>
      <c r="AC489" s="101"/>
      <c r="AD489" s="101"/>
      <c r="AE489" s="101"/>
      <c r="AF489" s="101"/>
      <c r="AG489" s="101"/>
      <c r="AH489" s="101"/>
      <c r="AI489" s="101"/>
      <c r="AJ489" s="101"/>
      <c r="AK489" s="101"/>
      <c r="AL489" s="101"/>
      <c r="AM489" s="365"/>
      <c r="AN489" s="101"/>
      <c r="AO489" s="101"/>
      <c r="AP489" s="617"/>
      <c r="AQ489" s="101"/>
      <c r="AR489" s="101"/>
      <c r="AS489" s="101"/>
      <c r="AT489" s="101"/>
      <c r="AU489" s="101"/>
      <c r="AV489" s="101"/>
      <c r="AW489" s="101"/>
      <c r="AX489" s="102"/>
      <c r="AY489" s="101"/>
      <c r="AZ489" s="617"/>
      <c r="BA489" s="101"/>
      <c r="BB489" s="101"/>
      <c r="BC489" s="101"/>
      <c r="BD489" s="101"/>
      <c r="BE489" s="101"/>
      <c r="BF489" s="101"/>
    </row>
    <row r="490" spans="1:58" ht="16.5" customHeight="1" x14ac:dyDescent="0.25">
      <c r="A490" s="112"/>
      <c r="B490" s="112"/>
      <c r="C490" s="112"/>
      <c r="D490" s="112"/>
      <c r="E490" s="112"/>
      <c r="F490" s="112"/>
      <c r="G490" s="112"/>
      <c r="H490" s="112"/>
      <c r="I490" s="112"/>
      <c r="J490" s="112"/>
      <c r="K490" s="112"/>
      <c r="L490" s="112"/>
      <c r="M490" s="112"/>
      <c r="N490" s="112"/>
      <c r="O490" s="101"/>
      <c r="P490" s="101"/>
      <c r="Q490" s="102" t="str">
        <f>IF(R490="", "", _xlfn.XLOOKUP(R490, 'UHCC resource mapping'!D:D, 'UHCC resource mapping'!B:B, ""))</f>
        <v/>
      </c>
      <c r="R490" s="103"/>
      <c r="S490" s="101" t="str">
        <f>IF(R490="", "", _xlfn.XLOOKUP(R490, 'UHCC resource mapping'!D:D, 'UHCC resource mapping'!E:E, ""))</f>
        <v/>
      </c>
      <c r="T490" s="101"/>
      <c r="U490" s="891"/>
      <c r="V490" s="891"/>
      <c r="W490" s="102"/>
      <c r="X490" s="102"/>
      <c r="Y490" s="102"/>
      <c r="Z490" s="101"/>
      <c r="AA490" s="101"/>
      <c r="AB490" s="101" t="str">
        <f>IF(R490="", "", _xlfn.XLOOKUP(R490, 'UHCC resource mapping'!D:D, 'UHCC resource mapping'!E:E, ""))</f>
        <v/>
      </c>
      <c r="AC490" s="101"/>
      <c r="AD490" s="101"/>
      <c r="AE490" s="101"/>
      <c r="AF490" s="101"/>
      <c r="AG490" s="101"/>
      <c r="AH490" s="101"/>
      <c r="AI490" s="101"/>
      <c r="AJ490" s="101"/>
      <c r="AK490" s="101"/>
      <c r="AL490" s="101"/>
      <c r="AM490" s="365"/>
      <c r="AN490" s="101"/>
      <c r="AO490" s="101"/>
      <c r="AP490" s="617"/>
      <c r="AQ490" s="101"/>
      <c r="AR490" s="101"/>
      <c r="AS490" s="101"/>
      <c r="AT490" s="101"/>
      <c r="AU490" s="101"/>
      <c r="AV490" s="101"/>
      <c r="AW490" s="101"/>
      <c r="AX490" s="102"/>
      <c r="AY490" s="101"/>
      <c r="AZ490" s="617"/>
      <c r="BA490" s="101"/>
      <c r="BB490" s="101"/>
      <c r="BC490" s="101"/>
      <c r="BD490" s="101"/>
      <c r="BE490" s="101"/>
      <c r="BF490" s="101"/>
    </row>
    <row r="491" spans="1:58" ht="16.5" customHeight="1" x14ac:dyDescent="0.25">
      <c r="A491" s="112"/>
      <c r="B491" s="112"/>
      <c r="C491" s="112"/>
      <c r="D491" s="112"/>
      <c r="E491" s="112"/>
      <c r="F491" s="112"/>
      <c r="G491" s="112"/>
      <c r="H491" s="112"/>
      <c r="I491" s="112"/>
      <c r="J491" s="112"/>
      <c r="K491" s="112"/>
      <c r="L491" s="112"/>
      <c r="M491" s="112"/>
      <c r="N491" s="112"/>
      <c r="O491" s="101"/>
      <c r="P491" s="101"/>
      <c r="Q491" s="102" t="str">
        <f>IF(R491="", "", _xlfn.XLOOKUP(R491, 'UHCC resource mapping'!D:D, 'UHCC resource mapping'!B:B, ""))</f>
        <v/>
      </c>
      <c r="R491" s="103"/>
      <c r="S491" s="101" t="str">
        <f>IF(R491="", "", _xlfn.XLOOKUP(R491, 'UHCC resource mapping'!D:D, 'UHCC resource mapping'!E:E, ""))</f>
        <v/>
      </c>
      <c r="T491" s="101"/>
      <c r="U491" s="891"/>
      <c r="V491" s="891"/>
      <c r="W491" s="102"/>
      <c r="X491" s="102"/>
      <c r="Y491" s="102"/>
      <c r="Z491" s="101"/>
      <c r="AA491" s="101"/>
      <c r="AB491" s="101" t="str">
        <f>IF(R491="", "", _xlfn.XLOOKUP(R491, 'UHCC resource mapping'!D:D, 'UHCC resource mapping'!E:E, ""))</f>
        <v/>
      </c>
      <c r="AC491" s="101"/>
      <c r="AD491" s="101"/>
      <c r="AE491" s="101"/>
      <c r="AF491" s="101"/>
      <c r="AG491" s="101"/>
      <c r="AH491" s="101"/>
      <c r="AI491" s="101"/>
      <c r="AJ491" s="101"/>
      <c r="AK491" s="101"/>
      <c r="AL491" s="101"/>
      <c r="AM491" s="365"/>
      <c r="AN491" s="101"/>
      <c r="AO491" s="101"/>
      <c r="AP491" s="617"/>
      <c r="AQ491" s="101"/>
      <c r="AR491" s="101"/>
      <c r="AS491" s="101"/>
      <c r="AT491" s="101"/>
      <c r="AU491" s="101"/>
      <c r="AV491" s="101"/>
      <c r="AW491" s="101"/>
      <c r="AX491" s="102"/>
      <c r="AY491" s="101"/>
      <c r="AZ491" s="617"/>
      <c r="BA491" s="101"/>
      <c r="BB491" s="101"/>
      <c r="BC491" s="101"/>
      <c r="BD491" s="101"/>
      <c r="BE491" s="101"/>
      <c r="BF491" s="101"/>
    </row>
    <row r="492" spans="1:58" ht="16.5" customHeight="1" x14ac:dyDescent="0.25">
      <c r="A492" s="112"/>
      <c r="B492" s="112"/>
      <c r="C492" s="112"/>
      <c r="D492" s="112"/>
      <c r="E492" s="112"/>
      <c r="F492" s="112"/>
      <c r="G492" s="112"/>
      <c r="H492" s="112"/>
      <c r="I492" s="112"/>
      <c r="J492" s="112"/>
      <c r="K492" s="112"/>
      <c r="L492" s="112"/>
      <c r="M492" s="112"/>
      <c r="N492" s="112"/>
      <c r="O492" s="101"/>
      <c r="P492" s="101"/>
      <c r="Q492" s="102" t="str">
        <f>IF(R492="", "", _xlfn.XLOOKUP(R492, 'UHCC resource mapping'!D:D, 'UHCC resource mapping'!B:B, ""))</f>
        <v/>
      </c>
      <c r="R492" s="103"/>
      <c r="S492" s="101" t="str">
        <f>IF(R492="", "", _xlfn.XLOOKUP(R492, 'UHCC resource mapping'!D:D, 'UHCC resource mapping'!E:E, ""))</f>
        <v/>
      </c>
      <c r="T492" s="101"/>
      <c r="U492" s="891"/>
      <c r="V492" s="891"/>
      <c r="W492" s="102"/>
      <c r="X492" s="102"/>
      <c r="Y492" s="102"/>
      <c r="Z492" s="101"/>
      <c r="AA492" s="101"/>
      <c r="AB492" s="101" t="str">
        <f>IF(R492="", "", _xlfn.XLOOKUP(R492, 'UHCC resource mapping'!D:D, 'UHCC resource mapping'!E:E, ""))</f>
        <v/>
      </c>
      <c r="AC492" s="101"/>
      <c r="AD492" s="101"/>
      <c r="AE492" s="101"/>
      <c r="AF492" s="101"/>
      <c r="AG492" s="101"/>
      <c r="AH492" s="101"/>
      <c r="AI492" s="101"/>
      <c r="AJ492" s="101"/>
      <c r="AK492" s="101"/>
      <c r="AL492" s="101"/>
      <c r="AM492" s="365"/>
      <c r="AN492" s="101"/>
      <c r="AO492" s="101"/>
      <c r="AP492" s="617"/>
      <c r="AQ492" s="101"/>
      <c r="AR492" s="101"/>
      <c r="AS492" s="101"/>
      <c r="AT492" s="101"/>
      <c r="AU492" s="101"/>
      <c r="AV492" s="101"/>
      <c r="AW492" s="101"/>
      <c r="AX492" s="102"/>
      <c r="AY492" s="101"/>
      <c r="AZ492" s="617"/>
      <c r="BA492" s="101"/>
      <c r="BB492" s="101"/>
      <c r="BC492" s="101"/>
      <c r="BD492" s="101"/>
      <c r="BE492" s="101"/>
      <c r="BF492" s="101"/>
    </row>
    <row r="493" spans="1:58" ht="16.5" customHeight="1" x14ac:dyDescent="0.25">
      <c r="A493" s="112"/>
      <c r="B493" s="112"/>
      <c r="C493" s="112"/>
      <c r="D493" s="112"/>
      <c r="E493" s="112"/>
      <c r="F493" s="112"/>
      <c r="G493" s="112"/>
      <c r="H493" s="112"/>
      <c r="I493" s="112"/>
      <c r="J493" s="112"/>
      <c r="K493" s="112"/>
      <c r="L493" s="112"/>
      <c r="M493" s="112"/>
      <c r="N493" s="112"/>
      <c r="O493" s="101"/>
      <c r="P493" s="101"/>
      <c r="Q493" s="102" t="str">
        <f>IF(R493="", "", _xlfn.XLOOKUP(R493, 'UHCC resource mapping'!D:D, 'UHCC resource mapping'!B:B, ""))</f>
        <v/>
      </c>
      <c r="R493" s="103"/>
      <c r="S493" s="101" t="str">
        <f>IF(R493="", "", _xlfn.XLOOKUP(R493, 'UHCC resource mapping'!D:D, 'UHCC resource mapping'!E:E, ""))</f>
        <v/>
      </c>
      <c r="T493" s="101"/>
      <c r="U493" s="891"/>
      <c r="V493" s="891"/>
      <c r="W493" s="102"/>
      <c r="X493" s="102"/>
      <c r="Y493" s="102"/>
      <c r="Z493" s="101"/>
      <c r="AA493" s="101"/>
      <c r="AB493" s="101" t="str">
        <f>IF(R493="", "", _xlfn.XLOOKUP(R493, 'UHCC resource mapping'!D:D, 'UHCC resource mapping'!E:E, ""))</f>
        <v/>
      </c>
      <c r="AC493" s="101"/>
      <c r="AD493" s="101"/>
      <c r="AE493" s="101"/>
      <c r="AF493" s="101"/>
      <c r="AG493" s="101"/>
      <c r="AH493" s="101"/>
      <c r="AI493" s="101"/>
      <c r="AJ493" s="101"/>
      <c r="AK493" s="101"/>
      <c r="AL493" s="101"/>
      <c r="AM493" s="365"/>
      <c r="AN493" s="101"/>
      <c r="AO493" s="101"/>
      <c r="AP493" s="617"/>
      <c r="AQ493" s="101"/>
      <c r="AR493" s="101"/>
      <c r="AS493" s="101"/>
      <c r="AT493" s="101"/>
      <c r="AU493" s="101"/>
      <c r="AV493" s="101"/>
      <c r="AW493" s="101"/>
      <c r="AX493" s="102"/>
      <c r="AY493" s="101"/>
      <c r="AZ493" s="617"/>
      <c r="BA493" s="101"/>
      <c r="BB493" s="101"/>
      <c r="BC493" s="101"/>
      <c r="BD493" s="101"/>
      <c r="BE493" s="101"/>
      <c r="BF493" s="101"/>
    </row>
    <row r="494" spans="1:58" ht="16.5" customHeight="1" x14ac:dyDescent="0.25">
      <c r="A494" s="112"/>
      <c r="B494" s="112"/>
      <c r="C494" s="112"/>
      <c r="D494" s="112"/>
      <c r="E494" s="112"/>
      <c r="F494" s="112"/>
      <c r="G494" s="112"/>
      <c r="H494" s="112"/>
      <c r="I494" s="112"/>
      <c r="J494" s="112"/>
      <c r="K494" s="112"/>
      <c r="L494" s="112"/>
      <c r="M494" s="112"/>
      <c r="N494" s="112"/>
      <c r="O494" s="101"/>
      <c r="P494" s="101"/>
      <c r="Q494" s="102" t="str">
        <f>IF(R494="", "", _xlfn.XLOOKUP(R494, 'UHCC resource mapping'!D:D, 'UHCC resource mapping'!B:B, ""))</f>
        <v/>
      </c>
      <c r="R494" s="103"/>
      <c r="S494" s="101" t="str">
        <f>IF(R494="", "", _xlfn.XLOOKUP(R494, 'UHCC resource mapping'!D:D, 'UHCC resource mapping'!E:E, ""))</f>
        <v/>
      </c>
      <c r="T494" s="101"/>
      <c r="U494" s="891"/>
      <c r="V494" s="891"/>
      <c r="W494" s="102"/>
      <c r="X494" s="102"/>
      <c r="Y494" s="102"/>
      <c r="Z494" s="101"/>
      <c r="AA494" s="101"/>
      <c r="AB494" s="101" t="str">
        <f>IF(R494="", "", _xlfn.XLOOKUP(R494, 'UHCC resource mapping'!D:D, 'UHCC resource mapping'!E:E, ""))</f>
        <v/>
      </c>
      <c r="AC494" s="101"/>
      <c r="AD494" s="101"/>
      <c r="AE494" s="101"/>
      <c r="AF494" s="101"/>
      <c r="AG494" s="101"/>
      <c r="AH494" s="101"/>
      <c r="AI494" s="101"/>
      <c r="AJ494" s="101"/>
      <c r="AK494" s="101"/>
      <c r="AL494" s="101"/>
      <c r="AM494" s="365"/>
      <c r="AN494" s="101"/>
      <c r="AO494" s="101"/>
      <c r="AP494" s="617"/>
      <c r="AQ494" s="101"/>
      <c r="AR494" s="101"/>
      <c r="AS494" s="101"/>
      <c r="AT494" s="101"/>
      <c r="AU494" s="101"/>
      <c r="AV494" s="101"/>
      <c r="AW494" s="101"/>
      <c r="AX494" s="102"/>
      <c r="AY494" s="101"/>
      <c r="AZ494" s="617"/>
      <c r="BA494" s="101"/>
      <c r="BB494" s="101"/>
      <c r="BC494" s="101"/>
      <c r="BD494" s="101"/>
      <c r="BE494" s="101"/>
      <c r="BF494" s="101"/>
    </row>
    <row r="495" spans="1:58" ht="16.5" customHeight="1" x14ac:dyDescent="0.25">
      <c r="A495" s="112"/>
      <c r="B495" s="112"/>
      <c r="C495" s="112"/>
      <c r="D495" s="112"/>
      <c r="E495" s="112"/>
      <c r="F495" s="112"/>
      <c r="G495" s="112"/>
      <c r="H495" s="112"/>
      <c r="I495" s="112"/>
      <c r="J495" s="112"/>
      <c r="K495" s="112"/>
      <c r="L495" s="112"/>
      <c r="M495" s="112"/>
      <c r="N495" s="112"/>
      <c r="O495" s="101"/>
      <c r="P495" s="101"/>
      <c r="Q495" s="102" t="str">
        <f>IF(R495="", "", _xlfn.XLOOKUP(R495, 'UHCC resource mapping'!D:D, 'UHCC resource mapping'!B:B, ""))</f>
        <v/>
      </c>
      <c r="R495" s="103"/>
      <c r="S495" s="101" t="str">
        <f>IF(R495="", "", _xlfn.XLOOKUP(R495, 'UHCC resource mapping'!D:D, 'UHCC resource mapping'!E:E, ""))</f>
        <v/>
      </c>
      <c r="T495" s="101"/>
      <c r="U495" s="891"/>
      <c r="V495" s="891"/>
      <c r="W495" s="102"/>
      <c r="X495" s="102"/>
      <c r="Y495" s="102"/>
      <c r="Z495" s="101"/>
      <c r="AA495" s="101"/>
      <c r="AB495" s="101" t="str">
        <f>IF(R495="", "", _xlfn.XLOOKUP(R495, 'UHCC resource mapping'!D:D, 'UHCC resource mapping'!E:E, ""))</f>
        <v/>
      </c>
      <c r="AC495" s="101"/>
      <c r="AD495" s="101"/>
      <c r="AE495" s="101"/>
      <c r="AF495" s="101"/>
      <c r="AG495" s="101"/>
      <c r="AH495" s="101"/>
      <c r="AI495" s="101"/>
      <c r="AJ495" s="101"/>
      <c r="AK495" s="101"/>
      <c r="AL495" s="101"/>
      <c r="AM495" s="365"/>
      <c r="AN495" s="101"/>
      <c r="AO495" s="101"/>
      <c r="AP495" s="617"/>
      <c r="AQ495" s="101"/>
      <c r="AR495" s="101"/>
      <c r="AS495" s="101"/>
      <c r="AT495" s="101"/>
      <c r="AU495" s="101"/>
      <c r="AV495" s="101"/>
      <c r="AW495" s="101"/>
      <c r="AX495" s="102"/>
      <c r="AY495" s="101"/>
      <c r="AZ495" s="617"/>
      <c r="BA495" s="101"/>
      <c r="BB495" s="101"/>
      <c r="BC495" s="101"/>
      <c r="BD495" s="101"/>
      <c r="BE495" s="101"/>
      <c r="BF495" s="101"/>
    </row>
    <row r="496" spans="1:58" ht="16.5" customHeight="1" x14ac:dyDescent="0.25">
      <c r="A496" s="112"/>
      <c r="B496" s="112"/>
      <c r="C496" s="112"/>
      <c r="D496" s="112"/>
      <c r="E496" s="112"/>
      <c r="F496" s="112"/>
      <c r="G496" s="112"/>
      <c r="H496" s="112"/>
      <c r="I496" s="112"/>
      <c r="J496" s="112"/>
      <c r="K496" s="112"/>
      <c r="L496" s="112"/>
      <c r="M496" s="112"/>
      <c r="N496" s="112"/>
      <c r="O496" s="101"/>
      <c r="P496" s="101"/>
      <c r="Q496" s="102" t="str">
        <f>IF(R496="", "", _xlfn.XLOOKUP(R496, 'UHCC resource mapping'!D:D, 'UHCC resource mapping'!B:B, ""))</f>
        <v/>
      </c>
      <c r="R496" s="103"/>
      <c r="S496" s="101" t="str">
        <f>IF(R496="", "", _xlfn.XLOOKUP(R496, 'UHCC resource mapping'!D:D, 'UHCC resource mapping'!E:E, ""))</f>
        <v/>
      </c>
      <c r="T496" s="101"/>
      <c r="U496" s="891"/>
      <c r="V496" s="891"/>
      <c r="W496" s="102"/>
      <c r="X496" s="102"/>
      <c r="Y496" s="102"/>
      <c r="Z496" s="101"/>
      <c r="AA496" s="101"/>
      <c r="AB496" s="101" t="str">
        <f>IF(R496="", "", _xlfn.XLOOKUP(R496, 'UHCC resource mapping'!D:D, 'UHCC resource mapping'!E:E, ""))</f>
        <v/>
      </c>
      <c r="AC496" s="101"/>
      <c r="AD496" s="101"/>
      <c r="AE496" s="101"/>
      <c r="AF496" s="101"/>
      <c r="AG496" s="101"/>
      <c r="AH496" s="101"/>
      <c r="AI496" s="101"/>
      <c r="AJ496" s="101"/>
      <c r="AK496" s="101"/>
      <c r="AL496" s="101"/>
      <c r="AM496" s="365"/>
      <c r="AN496" s="101"/>
      <c r="AO496" s="101"/>
      <c r="AP496" s="617"/>
      <c r="AQ496" s="101"/>
      <c r="AR496" s="101"/>
      <c r="AS496" s="101"/>
      <c r="AT496" s="101"/>
      <c r="AU496" s="101"/>
      <c r="AV496" s="101"/>
      <c r="AW496" s="101"/>
      <c r="AX496" s="102"/>
      <c r="AY496" s="101"/>
      <c r="AZ496" s="617"/>
      <c r="BA496" s="101"/>
      <c r="BB496" s="101"/>
      <c r="BC496" s="101"/>
      <c r="BD496" s="101"/>
      <c r="BE496" s="101"/>
      <c r="BF496" s="101"/>
    </row>
    <row r="497" spans="1:58" ht="16.5" customHeight="1" x14ac:dyDescent="0.25">
      <c r="A497" s="112"/>
      <c r="B497" s="112"/>
      <c r="C497" s="112"/>
      <c r="D497" s="112"/>
      <c r="E497" s="112"/>
      <c r="F497" s="112"/>
      <c r="G497" s="112"/>
      <c r="H497" s="112"/>
      <c r="I497" s="112"/>
      <c r="J497" s="112"/>
      <c r="K497" s="112"/>
      <c r="L497" s="112"/>
      <c r="M497" s="112"/>
      <c r="N497" s="112"/>
      <c r="O497" s="101"/>
      <c r="P497" s="101"/>
      <c r="Q497" s="102" t="str">
        <f>IF(R497="", "", _xlfn.XLOOKUP(R497, 'UHCC resource mapping'!D:D, 'UHCC resource mapping'!B:B, ""))</f>
        <v/>
      </c>
      <c r="R497" s="103"/>
      <c r="S497" s="101" t="str">
        <f>IF(R497="", "", _xlfn.XLOOKUP(R497, 'UHCC resource mapping'!D:D, 'UHCC resource mapping'!E:E, ""))</f>
        <v/>
      </c>
      <c r="T497" s="101"/>
      <c r="U497" s="891"/>
      <c r="V497" s="891"/>
      <c r="W497" s="102"/>
      <c r="X497" s="102"/>
      <c r="Y497" s="102"/>
      <c r="Z497" s="101"/>
      <c r="AA497" s="101"/>
      <c r="AB497" s="101" t="str">
        <f>IF(R497="", "", _xlfn.XLOOKUP(R497, 'UHCC resource mapping'!D:D, 'UHCC resource mapping'!E:E, ""))</f>
        <v/>
      </c>
      <c r="AC497" s="101"/>
      <c r="AD497" s="101"/>
      <c r="AE497" s="101"/>
      <c r="AF497" s="101"/>
      <c r="AG497" s="101"/>
      <c r="AH497" s="101"/>
      <c r="AI497" s="101"/>
      <c r="AJ497" s="101"/>
      <c r="AK497" s="101"/>
      <c r="AL497" s="101"/>
      <c r="AM497" s="365"/>
      <c r="AN497" s="101"/>
      <c r="AO497" s="101"/>
      <c r="AP497" s="617"/>
      <c r="AQ497" s="101"/>
      <c r="AR497" s="101"/>
      <c r="AS497" s="101"/>
      <c r="AT497" s="101"/>
      <c r="AU497" s="101"/>
      <c r="AV497" s="101"/>
      <c r="AW497" s="101"/>
      <c r="AX497" s="102"/>
      <c r="AY497" s="101"/>
      <c r="AZ497" s="617"/>
      <c r="BA497" s="101"/>
      <c r="BB497" s="101"/>
      <c r="BC497" s="101"/>
      <c r="BD497" s="101"/>
      <c r="BE497" s="101"/>
      <c r="BF497" s="101"/>
    </row>
    <row r="498" spans="1:58" ht="16.5" customHeight="1" x14ac:dyDescent="0.25">
      <c r="A498" s="112"/>
      <c r="B498" s="112"/>
      <c r="C498" s="112"/>
      <c r="D498" s="112"/>
      <c r="E498" s="112"/>
      <c r="F498" s="112"/>
      <c r="G498" s="112"/>
      <c r="H498" s="112"/>
      <c r="I498" s="112"/>
      <c r="J498" s="112"/>
      <c r="K498" s="112"/>
      <c r="L498" s="112"/>
      <c r="M498" s="112"/>
      <c r="N498" s="112"/>
      <c r="O498" s="101"/>
      <c r="P498" s="101"/>
      <c r="Q498" s="102" t="str">
        <f>IF(R498="", "", _xlfn.XLOOKUP(R498, 'UHCC resource mapping'!D:D, 'UHCC resource mapping'!B:B, ""))</f>
        <v/>
      </c>
      <c r="R498" s="103"/>
      <c r="S498" s="101" t="str">
        <f>IF(R498="", "", _xlfn.XLOOKUP(R498, 'UHCC resource mapping'!D:D, 'UHCC resource mapping'!E:E, ""))</f>
        <v/>
      </c>
      <c r="T498" s="101"/>
      <c r="U498" s="891"/>
      <c r="V498" s="891"/>
      <c r="W498" s="102"/>
      <c r="X498" s="102"/>
      <c r="Y498" s="102"/>
      <c r="Z498" s="101"/>
      <c r="AA498" s="101"/>
      <c r="AB498" s="101" t="str">
        <f>IF(R498="", "", _xlfn.XLOOKUP(R498, 'UHCC resource mapping'!D:D, 'UHCC resource mapping'!E:E, ""))</f>
        <v/>
      </c>
      <c r="AC498" s="101"/>
      <c r="AD498" s="101"/>
      <c r="AE498" s="101"/>
      <c r="AF498" s="101"/>
      <c r="AG498" s="101"/>
      <c r="AH498" s="101"/>
      <c r="AI498" s="101"/>
      <c r="AJ498" s="101"/>
      <c r="AK498" s="101"/>
      <c r="AL498" s="101"/>
      <c r="AM498" s="365"/>
      <c r="AN498" s="101"/>
      <c r="AO498" s="101"/>
      <c r="AP498" s="617"/>
      <c r="AQ498" s="101"/>
      <c r="AR498" s="101"/>
      <c r="AS498" s="101"/>
      <c r="AT498" s="101"/>
      <c r="AU498" s="101"/>
      <c r="AV498" s="101"/>
      <c r="AW498" s="101"/>
      <c r="AX498" s="102"/>
      <c r="AY498" s="101"/>
      <c r="AZ498" s="617"/>
      <c r="BA498" s="101"/>
      <c r="BB498" s="101"/>
      <c r="BC498" s="101"/>
      <c r="BD498" s="101"/>
      <c r="BE498" s="101"/>
      <c r="BF498" s="101"/>
    </row>
    <row r="499" spans="1:58" ht="16.5" customHeight="1" x14ac:dyDescent="0.25">
      <c r="A499" s="112"/>
      <c r="B499" s="112"/>
      <c r="C499" s="112"/>
      <c r="D499" s="112"/>
      <c r="E499" s="112"/>
      <c r="F499" s="112"/>
      <c r="G499" s="112"/>
      <c r="H499" s="112"/>
      <c r="I499" s="112"/>
      <c r="J499" s="112"/>
      <c r="K499" s="112"/>
      <c r="L499" s="112"/>
      <c r="M499" s="112"/>
      <c r="N499" s="112"/>
      <c r="O499" s="101"/>
      <c r="P499" s="101"/>
      <c r="Q499" s="102" t="str">
        <f>IF(R499="", "", _xlfn.XLOOKUP(R499, 'UHCC resource mapping'!D:D, 'UHCC resource mapping'!B:B, ""))</f>
        <v/>
      </c>
      <c r="R499" s="103"/>
      <c r="S499" s="101" t="str">
        <f>IF(R499="", "", _xlfn.XLOOKUP(R499, 'UHCC resource mapping'!D:D, 'UHCC resource mapping'!E:E, ""))</f>
        <v/>
      </c>
      <c r="T499" s="101"/>
      <c r="U499" s="891"/>
      <c r="V499" s="891"/>
      <c r="W499" s="102"/>
      <c r="X499" s="102"/>
      <c r="Y499" s="102"/>
      <c r="Z499" s="101"/>
      <c r="AA499" s="101"/>
      <c r="AB499" s="101" t="str">
        <f>IF(R499="", "", _xlfn.XLOOKUP(R499, 'UHCC resource mapping'!D:D, 'UHCC resource mapping'!E:E, ""))</f>
        <v/>
      </c>
      <c r="AC499" s="101"/>
      <c r="AD499" s="101"/>
      <c r="AE499" s="101"/>
      <c r="AF499" s="101"/>
      <c r="AG499" s="101"/>
      <c r="AH499" s="101"/>
      <c r="AI499" s="101"/>
      <c r="AJ499" s="101"/>
      <c r="AK499" s="101"/>
      <c r="AL499" s="101"/>
      <c r="AM499" s="365"/>
      <c r="AN499" s="101"/>
      <c r="AO499" s="101"/>
      <c r="AP499" s="617"/>
      <c r="AQ499" s="101"/>
      <c r="AR499" s="101"/>
      <c r="AS499" s="101"/>
      <c r="AT499" s="101"/>
      <c r="AU499" s="101"/>
      <c r="AV499" s="101"/>
      <c r="AW499" s="101"/>
      <c r="AX499" s="102"/>
      <c r="AY499" s="101"/>
      <c r="AZ499" s="617"/>
      <c r="BA499" s="101"/>
      <c r="BB499" s="101"/>
      <c r="BC499" s="101"/>
      <c r="BD499" s="101"/>
      <c r="BE499" s="101"/>
      <c r="BF499" s="101"/>
    </row>
    <row r="500" spans="1:58" ht="16.5" customHeight="1" x14ac:dyDescent="0.25">
      <c r="A500" s="112"/>
      <c r="B500" s="112"/>
      <c r="C500" s="112"/>
      <c r="D500" s="112"/>
      <c r="E500" s="112"/>
      <c r="F500" s="112"/>
      <c r="G500" s="112"/>
      <c r="H500" s="112"/>
      <c r="I500" s="112"/>
      <c r="J500" s="112"/>
      <c r="K500" s="112"/>
      <c r="L500" s="112"/>
      <c r="M500" s="112"/>
      <c r="N500" s="112"/>
      <c r="O500" s="101"/>
      <c r="P500" s="101"/>
      <c r="Q500" s="102" t="str">
        <f>IF(R500="", "", _xlfn.XLOOKUP(R500, 'UHCC resource mapping'!D:D, 'UHCC resource mapping'!B:B, ""))</f>
        <v/>
      </c>
      <c r="R500" s="103"/>
      <c r="S500" s="101" t="str">
        <f>IF(R500="", "", _xlfn.XLOOKUP(R500, 'UHCC resource mapping'!D:D, 'UHCC resource mapping'!E:E, ""))</f>
        <v/>
      </c>
      <c r="T500" s="101"/>
      <c r="U500" s="891"/>
      <c r="V500" s="891"/>
      <c r="W500" s="102"/>
      <c r="X500" s="102"/>
      <c r="Y500" s="102"/>
      <c r="Z500" s="101"/>
      <c r="AA500" s="101"/>
      <c r="AB500" s="101" t="str">
        <f>IF(R500="", "", _xlfn.XLOOKUP(R500, 'UHCC resource mapping'!D:D, 'UHCC resource mapping'!E:E, ""))</f>
        <v/>
      </c>
      <c r="AC500" s="101"/>
      <c r="AD500" s="101"/>
      <c r="AE500" s="101"/>
      <c r="AF500" s="101"/>
      <c r="AG500" s="101"/>
      <c r="AH500" s="101"/>
      <c r="AI500" s="101"/>
      <c r="AJ500" s="101"/>
      <c r="AK500" s="101"/>
      <c r="AL500" s="101"/>
      <c r="AM500" s="365"/>
      <c r="AN500" s="101"/>
      <c r="AO500" s="101"/>
      <c r="AP500" s="617"/>
      <c r="AQ500" s="101"/>
      <c r="AR500" s="101"/>
      <c r="AS500" s="101"/>
      <c r="AT500" s="101"/>
      <c r="AU500" s="101"/>
      <c r="AV500" s="101"/>
      <c r="AW500" s="101"/>
      <c r="AX500" s="102"/>
      <c r="AY500" s="101"/>
      <c r="AZ500" s="617"/>
      <c r="BA500" s="101"/>
      <c r="BB500" s="101"/>
      <c r="BC500" s="101"/>
      <c r="BD500" s="101"/>
      <c r="BE500" s="101"/>
      <c r="BF500" s="101"/>
    </row>
    <row r="501" spans="1:58" ht="16.5" customHeight="1" x14ac:dyDescent="0.25">
      <c r="A501" s="112"/>
      <c r="B501" s="112"/>
      <c r="C501" s="112"/>
      <c r="D501" s="112"/>
      <c r="E501" s="112"/>
      <c r="F501" s="112"/>
      <c r="G501" s="112"/>
      <c r="H501" s="112"/>
      <c r="I501" s="112"/>
      <c r="J501" s="112"/>
      <c r="K501" s="112"/>
      <c r="L501" s="112"/>
      <c r="M501" s="112"/>
      <c r="N501" s="112"/>
      <c r="O501" s="101"/>
      <c r="P501" s="101"/>
      <c r="Q501" s="102" t="str">
        <f>IF(R501="", "", _xlfn.XLOOKUP(R501, 'UHCC resource mapping'!D:D, 'UHCC resource mapping'!B:B, ""))</f>
        <v/>
      </c>
      <c r="R501" s="103"/>
      <c r="S501" s="101" t="str">
        <f>IF(R501="", "", _xlfn.XLOOKUP(R501, 'UHCC resource mapping'!D:D, 'UHCC resource mapping'!E:E, ""))</f>
        <v/>
      </c>
      <c r="T501" s="101"/>
      <c r="U501" s="891"/>
      <c r="V501" s="891"/>
      <c r="W501" s="102"/>
      <c r="X501" s="102"/>
      <c r="Y501" s="102"/>
      <c r="Z501" s="101"/>
      <c r="AA501" s="101"/>
      <c r="AB501" s="101" t="str">
        <f>IF(R501="", "", _xlfn.XLOOKUP(R501, 'UHCC resource mapping'!D:D, 'UHCC resource mapping'!E:E, ""))</f>
        <v/>
      </c>
      <c r="AC501" s="101"/>
      <c r="AD501" s="101"/>
      <c r="AE501" s="101"/>
      <c r="AF501" s="101"/>
      <c r="AG501" s="101"/>
      <c r="AH501" s="101"/>
      <c r="AI501" s="101"/>
      <c r="AJ501" s="101"/>
      <c r="AK501" s="101"/>
      <c r="AL501" s="101"/>
      <c r="AM501" s="365"/>
      <c r="AN501" s="101"/>
      <c r="AO501" s="101"/>
      <c r="AP501" s="617"/>
      <c r="AQ501" s="101"/>
      <c r="AR501" s="101"/>
      <c r="AS501" s="101"/>
      <c r="AT501" s="101"/>
      <c r="AU501" s="101"/>
      <c r="AV501" s="101"/>
      <c r="AW501" s="101"/>
      <c r="AX501" s="102"/>
      <c r="AY501" s="101"/>
      <c r="AZ501" s="617"/>
      <c r="BA501" s="101"/>
      <c r="BB501" s="101"/>
      <c r="BC501" s="101"/>
      <c r="BD501" s="101"/>
      <c r="BE501" s="101"/>
      <c r="BF501" s="101"/>
    </row>
    <row r="502" spans="1:58" ht="16.5" customHeight="1" x14ac:dyDescent="0.25">
      <c r="A502" s="112"/>
      <c r="B502" s="112"/>
      <c r="C502" s="112"/>
      <c r="D502" s="112"/>
      <c r="E502" s="112"/>
      <c r="F502" s="112"/>
      <c r="G502" s="112"/>
      <c r="H502" s="112"/>
      <c r="I502" s="112"/>
      <c r="J502" s="112"/>
      <c r="K502" s="112"/>
      <c r="L502" s="112"/>
      <c r="M502" s="112"/>
      <c r="N502" s="112"/>
      <c r="O502" s="101"/>
      <c r="P502" s="101"/>
      <c r="Q502" s="102" t="str">
        <f>IF(R502="", "", _xlfn.XLOOKUP(R502, 'UHCC resource mapping'!D:D, 'UHCC resource mapping'!B:B, ""))</f>
        <v/>
      </c>
      <c r="R502" s="103"/>
      <c r="S502" s="101" t="str">
        <f>IF(R502="", "", _xlfn.XLOOKUP(R502, 'UHCC resource mapping'!D:D, 'UHCC resource mapping'!E:E, ""))</f>
        <v/>
      </c>
      <c r="T502" s="101"/>
      <c r="U502" s="891"/>
      <c r="V502" s="891"/>
      <c r="W502" s="102"/>
      <c r="X502" s="102"/>
      <c r="Y502" s="102"/>
      <c r="Z502" s="101"/>
      <c r="AA502" s="101"/>
      <c r="AB502" s="101" t="str">
        <f>IF(R502="", "", _xlfn.XLOOKUP(R502, 'UHCC resource mapping'!D:D, 'UHCC resource mapping'!E:E, ""))</f>
        <v/>
      </c>
      <c r="AC502" s="101"/>
      <c r="AD502" s="101"/>
      <c r="AE502" s="101"/>
      <c r="AF502" s="101"/>
      <c r="AG502" s="101"/>
      <c r="AH502" s="101"/>
      <c r="AI502" s="101"/>
      <c r="AJ502" s="101"/>
      <c r="AK502" s="101"/>
      <c r="AL502" s="101"/>
      <c r="AM502" s="365"/>
      <c r="AN502" s="101"/>
      <c r="AO502" s="101"/>
      <c r="AP502" s="617"/>
      <c r="AQ502" s="101"/>
      <c r="AR502" s="101"/>
      <c r="AS502" s="101"/>
      <c r="AT502" s="101"/>
      <c r="AU502" s="101"/>
      <c r="AV502" s="101"/>
      <c r="AW502" s="101"/>
      <c r="AX502" s="102"/>
      <c r="AY502" s="101"/>
      <c r="AZ502" s="617"/>
      <c r="BA502" s="101"/>
      <c r="BB502" s="101"/>
      <c r="BC502" s="101"/>
      <c r="BD502" s="101"/>
      <c r="BE502" s="101"/>
      <c r="BF502" s="101"/>
    </row>
    <row r="503" spans="1:58" ht="16.5" customHeight="1" x14ac:dyDescent="0.25">
      <c r="A503" s="112"/>
      <c r="B503" s="112"/>
      <c r="C503" s="112"/>
      <c r="D503" s="112"/>
      <c r="E503" s="112"/>
      <c r="F503" s="112"/>
      <c r="G503" s="112"/>
      <c r="H503" s="112"/>
      <c r="I503" s="112"/>
      <c r="J503" s="112"/>
      <c r="K503" s="112"/>
      <c r="L503" s="112"/>
      <c r="M503" s="112"/>
      <c r="N503" s="112"/>
      <c r="O503" s="101"/>
      <c r="P503" s="101"/>
      <c r="Q503" s="102" t="str">
        <f>IF(R503="", "", _xlfn.XLOOKUP(R503, 'UHCC resource mapping'!D:D, 'UHCC resource mapping'!B:B, ""))</f>
        <v/>
      </c>
      <c r="R503" s="103"/>
      <c r="S503" s="101" t="str">
        <f>IF(R503="", "", _xlfn.XLOOKUP(R503, 'UHCC resource mapping'!D:D, 'UHCC resource mapping'!E:E, ""))</f>
        <v/>
      </c>
      <c r="T503" s="101"/>
      <c r="U503" s="891"/>
      <c r="V503" s="891"/>
      <c r="W503" s="102"/>
      <c r="X503" s="102"/>
      <c r="Y503" s="102"/>
      <c r="Z503" s="101"/>
      <c r="AA503" s="101"/>
      <c r="AB503" s="101" t="str">
        <f>IF(R503="", "", _xlfn.XLOOKUP(R503, 'UHCC resource mapping'!D:D, 'UHCC resource mapping'!E:E, ""))</f>
        <v/>
      </c>
      <c r="AC503" s="101"/>
      <c r="AD503" s="101"/>
      <c r="AE503" s="101"/>
      <c r="AF503" s="101"/>
      <c r="AG503" s="101"/>
      <c r="AH503" s="101"/>
      <c r="AI503" s="101"/>
      <c r="AJ503" s="101"/>
      <c r="AK503" s="101"/>
      <c r="AL503" s="101"/>
      <c r="AM503" s="365"/>
      <c r="AN503" s="101"/>
      <c r="AO503" s="101"/>
      <c r="AP503" s="617"/>
      <c r="AQ503" s="101"/>
      <c r="AR503" s="101"/>
      <c r="AS503" s="101"/>
      <c r="AT503" s="101"/>
      <c r="AU503" s="101"/>
      <c r="AV503" s="101"/>
      <c r="AW503" s="101"/>
      <c r="AX503" s="102"/>
      <c r="AY503" s="101"/>
      <c r="AZ503" s="617"/>
      <c r="BA503" s="101"/>
      <c r="BB503" s="101"/>
      <c r="BC503" s="101"/>
      <c r="BD503" s="101"/>
      <c r="BE503" s="101"/>
      <c r="BF503" s="101"/>
    </row>
    <row r="504" spans="1:58" ht="16.5" customHeight="1" x14ac:dyDescent="0.25">
      <c r="A504" s="112"/>
      <c r="B504" s="112"/>
      <c r="C504" s="112"/>
      <c r="D504" s="112"/>
      <c r="E504" s="112"/>
      <c r="F504" s="112"/>
      <c r="G504" s="112"/>
      <c r="H504" s="112"/>
      <c r="I504" s="112"/>
      <c r="J504" s="112"/>
      <c r="K504" s="112"/>
      <c r="L504" s="112"/>
      <c r="M504" s="112"/>
      <c r="N504" s="112"/>
      <c r="O504" s="101"/>
      <c r="P504" s="101"/>
      <c r="Q504" s="102" t="str">
        <f>IF(R504="", "", _xlfn.XLOOKUP(R504, 'UHCC resource mapping'!D:D, 'UHCC resource mapping'!B:B, ""))</f>
        <v/>
      </c>
      <c r="R504" s="103"/>
      <c r="S504" s="101" t="str">
        <f>IF(R504="", "", _xlfn.XLOOKUP(R504, 'UHCC resource mapping'!D:D, 'UHCC resource mapping'!E:E, ""))</f>
        <v/>
      </c>
      <c r="T504" s="101"/>
      <c r="U504" s="891"/>
      <c r="V504" s="891"/>
      <c r="W504" s="102"/>
      <c r="X504" s="102"/>
      <c r="Y504" s="102"/>
      <c r="Z504" s="101"/>
      <c r="AA504" s="101"/>
      <c r="AB504" s="101" t="str">
        <f>IF(R504="", "", _xlfn.XLOOKUP(R504, 'UHCC resource mapping'!D:D, 'UHCC resource mapping'!E:E, ""))</f>
        <v/>
      </c>
      <c r="AC504" s="101"/>
      <c r="AD504" s="101"/>
      <c r="AE504" s="101"/>
      <c r="AF504" s="101"/>
      <c r="AG504" s="101"/>
      <c r="AH504" s="101"/>
      <c r="AI504" s="101"/>
      <c r="AJ504" s="101"/>
      <c r="AK504" s="101"/>
      <c r="AL504" s="101"/>
      <c r="AM504" s="365"/>
      <c r="AN504" s="101"/>
      <c r="AO504" s="101"/>
      <c r="AP504" s="617"/>
      <c r="AQ504" s="101"/>
      <c r="AR504" s="101"/>
      <c r="AS504" s="101"/>
      <c r="AT504" s="101"/>
      <c r="AU504" s="101"/>
      <c r="AV504" s="101"/>
      <c r="AW504" s="101"/>
      <c r="AX504" s="102"/>
      <c r="AY504" s="101"/>
      <c r="AZ504" s="617"/>
      <c r="BA504" s="101"/>
      <c r="BB504" s="101"/>
      <c r="BC504" s="101"/>
      <c r="BD504" s="101"/>
      <c r="BE504" s="101"/>
      <c r="BF504" s="101"/>
    </row>
    <row r="505" spans="1:58" ht="16.5" customHeight="1" x14ac:dyDescent="0.25">
      <c r="A505" s="112"/>
      <c r="B505" s="112"/>
      <c r="C505" s="112"/>
      <c r="D505" s="112"/>
      <c r="E505" s="112"/>
      <c r="F505" s="112"/>
      <c r="G505" s="112"/>
      <c r="H505" s="112"/>
      <c r="I505" s="112"/>
      <c r="J505" s="112"/>
      <c r="K505" s="112"/>
      <c r="L505" s="112"/>
      <c r="M505" s="112"/>
      <c r="N505" s="112"/>
      <c r="O505" s="101"/>
      <c r="P505" s="101"/>
      <c r="Q505" s="102" t="str">
        <f>IF(R505="", "", _xlfn.XLOOKUP(R505, 'UHCC resource mapping'!D:D, 'UHCC resource mapping'!B:B, ""))</f>
        <v/>
      </c>
      <c r="R505" s="103"/>
      <c r="S505" s="101" t="str">
        <f>IF(R505="", "", _xlfn.XLOOKUP(R505, 'UHCC resource mapping'!D:D, 'UHCC resource mapping'!E:E, ""))</f>
        <v/>
      </c>
      <c r="T505" s="101"/>
      <c r="U505" s="891"/>
      <c r="V505" s="891"/>
      <c r="W505" s="102"/>
      <c r="X505" s="102"/>
      <c r="Y505" s="102"/>
      <c r="Z505" s="101"/>
      <c r="AA505" s="101"/>
      <c r="AB505" s="101" t="str">
        <f>IF(R505="", "", _xlfn.XLOOKUP(R505, 'UHCC resource mapping'!D:D, 'UHCC resource mapping'!E:E, ""))</f>
        <v/>
      </c>
      <c r="AC505" s="101"/>
      <c r="AD505" s="101"/>
      <c r="AE505" s="101"/>
      <c r="AF505" s="101"/>
      <c r="AG505" s="101"/>
      <c r="AH505" s="101"/>
      <c r="AI505" s="101"/>
      <c r="AJ505" s="101"/>
      <c r="AK505" s="101"/>
      <c r="AL505" s="101"/>
      <c r="AM505" s="365"/>
      <c r="AN505" s="101"/>
      <c r="AO505" s="101"/>
      <c r="AP505" s="617"/>
      <c r="AQ505" s="101"/>
      <c r="AR505" s="101"/>
      <c r="AS505" s="101"/>
      <c r="AT505" s="101"/>
      <c r="AU505" s="101"/>
      <c r="AV505" s="101"/>
      <c r="AW505" s="101"/>
      <c r="AX505" s="102"/>
      <c r="AY505" s="101"/>
      <c r="AZ505" s="617"/>
      <c r="BA505" s="101"/>
      <c r="BB505" s="101"/>
      <c r="BC505" s="101"/>
      <c r="BD505" s="101"/>
      <c r="BE505" s="101"/>
      <c r="BF505" s="101"/>
    </row>
    <row r="506" spans="1:58" ht="16.5" customHeight="1" x14ac:dyDescent="0.25">
      <c r="A506" s="112"/>
      <c r="B506" s="112"/>
      <c r="C506" s="112"/>
      <c r="D506" s="112"/>
      <c r="E506" s="112"/>
      <c r="F506" s="112"/>
      <c r="G506" s="112"/>
      <c r="H506" s="112"/>
      <c r="I506" s="112"/>
      <c r="J506" s="112"/>
      <c r="K506" s="112"/>
      <c r="L506" s="112"/>
      <c r="M506" s="112"/>
      <c r="N506" s="112"/>
      <c r="O506" s="101"/>
      <c r="P506" s="101"/>
      <c r="Q506" s="102" t="str">
        <f>IF(R506="", "", _xlfn.XLOOKUP(R506, 'UHCC resource mapping'!D:D, 'UHCC resource mapping'!B:B, ""))</f>
        <v/>
      </c>
      <c r="R506" s="103"/>
      <c r="S506" s="101" t="str">
        <f>IF(R506="", "", _xlfn.XLOOKUP(R506, 'UHCC resource mapping'!D:D, 'UHCC resource mapping'!E:E, ""))</f>
        <v/>
      </c>
      <c r="T506" s="101"/>
      <c r="U506" s="891"/>
      <c r="V506" s="891"/>
      <c r="W506" s="102"/>
      <c r="X506" s="102"/>
      <c r="Y506" s="102"/>
      <c r="Z506" s="101"/>
      <c r="AA506" s="101"/>
      <c r="AB506" s="101" t="str">
        <f>IF(R506="", "", _xlfn.XLOOKUP(R506, 'UHCC resource mapping'!D:D, 'UHCC resource mapping'!E:E, ""))</f>
        <v/>
      </c>
      <c r="AC506" s="101"/>
      <c r="AD506" s="101"/>
      <c r="AE506" s="101"/>
      <c r="AF506" s="101"/>
      <c r="AG506" s="101"/>
      <c r="AH506" s="101"/>
      <c r="AI506" s="101"/>
      <c r="AJ506" s="101"/>
      <c r="AK506" s="101"/>
      <c r="AL506" s="101"/>
      <c r="AM506" s="365"/>
      <c r="AN506" s="101"/>
      <c r="AO506" s="101"/>
      <c r="AP506" s="617"/>
      <c r="AQ506" s="101"/>
      <c r="AR506" s="101"/>
      <c r="AS506" s="101"/>
      <c r="AT506" s="101"/>
      <c r="AU506" s="101"/>
      <c r="AV506" s="101"/>
      <c r="AW506" s="101"/>
      <c r="AX506" s="102"/>
      <c r="AY506" s="101"/>
      <c r="AZ506" s="617"/>
      <c r="BA506" s="101"/>
      <c r="BB506" s="101"/>
      <c r="BC506" s="101"/>
      <c r="BD506" s="101"/>
      <c r="BE506" s="101"/>
      <c r="BF506" s="101"/>
    </row>
    <row r="507" spans="1:58" ht="16.5" customHeight="1" x14ac:dyDescent="0.25">
      <c r="A507" s="112"/>
      <c r="B507" s="112"/>
      <c r="C507" s="112"/>
      <c r="D507" s="112"/>
      <c r="E507" s="112"/>
      <c r="F507" s="112"/>
      <c r="G507" s="112"/>
      <c r="H507" s="112"/>
      <c r="I507" s="112"/>
      <c r="J507" s="112"/>
      <c r="K507" s="112"/>
      <c r="L507" s="112"/>
      <c r="M507" s="112"/>
      <c r="N507" s="112"/>
      <c r="O507" s="101"/>
      <c r="P507" s="101"/>
      <c r="Q507" s="102" t="str">
        <f>IF(R507="", "", _xlfn.XLOOKUP(R507, 'UHCC resource mapping'!D:D, 'UHCC resource mapping'!B:B, ""))</f>
        <v/>
      </c>
      <c r="R507" s="103"/>
      <c r="S507" s="101" t="str">
        <f>IF(R507="", "", _xlfn.XLOOKUP(R507, 'UHCC resource mapping'!D:D, 'UHCC resource mapping'!E:E, ""))</f>
        <v/>
      </c>
      <c r="T507" s="101"/>
      <c r="U507" s="891"/>
      <c r="V507" s="891"/>
      <c r="W507" s="102"/>
      <c r="X507" s="102"/>
      <c r="Y507" s="102"/>
      <c r="Z507" s="101"/>
      <c r="AA507" s="101"/>
      <c r="AB507" s="101" t="str">
        <f>IF(R507="", "", _xlfn.XLOOKUP(R507, 'UHCC resource mapping'!D:D, 'UHCC resource mapping'!E:E, ""))</f>
        <v/>
      </c>
      <c r="AC507" s="101"/>
      <c r="AD507" s="101"/>
      <c r="AE507" s="101"/>
      <c r="AF507" s="101"/>
      <c r="AG507" s="101"/>
      <c r="AH507" s="101"/>
      <c r="AI507" s="101"/>
      <c r="AJ507" s="101"/>
      <c r="AK507" s="101"/>
      <c r="AL507" s="101"/>
      <c r="AM507" s="365"/>
      <c r="AN507" s="101"/>
      <c r="AO507" s="101"/>
      <c r="AP507" s="617"/>
      <c r="AQ507" s="101"/>
      <c r="AR507" s="101"/>
      <c r="AS507" s="101"/>
      <c r="AT507" s="101"/>
      <c r="AU507" s="101"/>
      <c r="AV507" s="101"/>
      <c r="AW507" s="101"/>
      <c r="AX507" s="102"/>
      <c r="AY507" s="101"/>
      <c r="AZ507" s="617"/>
      <c r="BA507" s="101"/>
      <c r="BB507" s="101"/>
      <c r="BC507" s="101"/>
      <c r="BD507" s="101"/>
      <c r="BE507" s="101"/>
      <c r="BF507" s="101"/>
    </row>
    <row r="508" spans="1:58" ht="16.5" customHeight="1" x14ac:dyDescent="0.25">
      <c r="A508" s="112"/>
      <c r="B508" s="112"/>
      <c r="C508" s="112"/>
      <c r="D508" s="112"/>
      <c r="E508" s="112"/>
      <c r="F508" s="112"/>
      <c r="G508" s="112"/>
      <c r="H508" s="112"/>
      <c r="I508" s="112"/>
      <c r="J508" s="112"/>
      <c r="K508" s="112"/>
      <c r="L508" s="112"/>
      <c r="M508" s="112"/>
      <c r="N508" s="112"/>
      <c r="O508" s="101"/>
      <c r="P508" s="101"/>
      <c r="Q508" s="102" t="str">
        <f>IF(R508="", "", _xlfn.XLOOKUP(R508, 'UHCC resource mapping'!D:D, 'UHCC resource mapping'!B:B, ""))</f>
        <v/>
      </c>
      <c r="R508" s="103"/>
      <c r="S508" s="101" t="str">
        <f>IF(R508="", "", _xlfn.XLOOKUP(R508, 'UHCC resource mapping'!D:D, 'UHCC resource mapping'!E:E, ""))</f>
        <v/>
      </c>
      <c r="T508" s="101"/>
      <c r="U508" s="891"/>
      <c r="V508" s="891"/>
      <c r="W508" s="102"/>
      <c r="X508" s="102"/>
      <c r="Y508" s="102"/>
      <c r="Z508" s="101"/>
      <c r="AA508" s="101"/>
      <c r="AB508" s="101" t="str">
        <f>IF(R508="", "", _xlfn.XLOOKUP(R508, 'UHCC resource mapping'!D:D, 'UHCC resource mapping'!E:E, ""))</f>
        <v/>
      </c>
      <c r="AC508" s="101"/>
      <c r="AD508" s="101"/>
      <c r="AE508" s="101"/>
      <c r="AF508" s="101"/>
      <c r="AG508" s="101"/>
      <c r="AH508" s="101"/>
      <c r="AI508" s="101"/>
      <c r="AJ508" s="101"/>
      <c r="AK508" s="101"/>
      <c r="AL508" s="101"/>
      <c r="AM508" s="365"/>
      <c r="AN508" s="101"/>
      <c r="AO508" s="101"/>
      <c r="AP508" s="617"/>
      <c r="AQ508" s="101"/>
      <c r="AR508" s="101"/>
      <c r="AS508" s="101"/>
      <c r="AT508" s="101"/>
      <c r="AU508" s="101"/>
      <c r="AV508" s="101"/>
      <c r="AW508" s="101"/>
      <c r="AX508" s="102"/>
      <c r="AY508" s="101"/>
      <c r="AZ508" s="617"/>
      <c r="BA508" s="101"/>
      <c r="BB508" s="101"/>
      <c r="BC508" s="101"/>
      <c r="BD508" s="101"/>
      <c r="BE508" s="101"/>
      <c r="BF508" s="101"/>
    </row>
    <row r="509" spans="1:58" ht="16.5" customHeight="1" x14ac:dyDescent="0.25">
      <c r="A509" s="112"/>
      <c r="B509" s="112"/>
      <c r="C509" s="112"/>
      <c r="D509" s="112"/>
      <c r="E509" s="112"/>
      <c r="F509" s="112"/>
      <c r="G509" s="112"/>
      <c r="H509" s="112"/>
      <c r="I509" s="112"/>
      <c r="J509" s="112"/>
      <c r="K509" s="112"/>
      <c r="L509" s="112"/>
      <c r="M509" s="112"/>
      <c r="N509" s="112"/>
      <c r="O509" s="101"/>
      <c r="P509" s="101"/>
      <c r="Q509" s="102" t="str">
        <f>IF(R509="", "", _xlfn.XLOOKUP(R509, 'UHCC resource mapping'!D:D, 'UHCC resource mapping'!B:B, ""))</f>
        <v/>
      </c>
      <c r="R509" s="103"/>
      <c r="S509" s="101" t="str">
        <f>IF(R509="", "", _xlfn.XLOOKUP(R509, 'UHCC resource mapping'!D:D, 'UHCC resource mapping'!E:E, ""))</f>
        <v/>
      </c>
      <c r="T509" s="101"/>
      <c r="U509" s="891"/>
      <c r="V509" s="891"/>
      <c r="W509" s="102"/>
      <c r="X509" s="102"/>
      <c r="Y509" s="102"/>
      <c r="Z509" s="101"/>
      <c r="AA509" s="101"/>
      <c r="AB509" s="101" t="str">
        <f>IF(R509="", "", _xlfn.XLOOKUP(R509, 'UHCC resource mapping'!D:D, 'UHCC resource mapping'!E:E, ""))</f>
        <v/>
      </c>
      <c r="AC509" s="101"/>
      <c r="AD509" s="101"/>
      <c r="AE509" s="101"/>
      <c r="AF509" s="101"/>
      <c r="AG509" s="101"/>
      <c r="AH509" s="101"/>
      <c r="AI509" s="101"/>
      <c r="AJ509" s="101"/>
      <c r="AK509" s="101"/>
      <c r="AL509" s="101"/>
      <c r="AM509" s="365"/>
      <c r="AN509" s="101"/>
      <c r="AO509" s="101"/>
      <c r="AP509" s="617"/>
      <c r="AQ509" s="101"/>
      <c r="AR509" s="101"/>
      <c r="AS509" s="101"/>
      <c r="AT509" s="101"/>
      <c r="AU509" s="101"/>
      <c r="AV509" s="101"/>
      <c r="AW509" s="101"/>
      <c r="AX509" s="102"/>
      <c r="AY509" s="101"/>
      <c r="AZ509" s="617"/>
      <c r="BA509" s="101"/>
      <c r="BB509" s="101"/>
      <c r="BC509" s="101"/>
      <c r="BD509" s="101"/>
      <c r="BE509" s="101"/>
      <c r="BF509" s="101"/>
    </row>
    <row r="510" spans="1:58" ht="16.5" customHeight="1" x14ac:dyDescent="0.25">
      <c r="A510" s="112"/>
      <c r="B510" s="112"/>
      <c r="C510" s="112"/>
      <c r="D510" s="112"/>
      <c r="E510" s="112"/>
      <c r="F510" s="112"/>
      <c r="G510" s="112"/>
      <c r="H510" s="112"/>
      <c r="I510" s="112"/>
      <c r="J510" s="112"/>
      <c r="K510" s="112"/>
      <c r="L510" s="112"/>
      <c r="M510" s="112"/>
      <c r="N510" s="112"/>
      <c r="O510" s="101"/>
      <c r="P510" s="101"/>
      <c r="Q510" s="102" t="str">
        <f>IF(R510="", "", _xlfn.XLOOKUP(R510, 'UHCC resource mapping'!D:D, 'UHCC resource mapping'!B:B, ""))</f>
        <v/>
      </c>
      <c r="R510" s="103"/>
      <c r="S510" s="101" t="str">
        <f>IF(R510="", "", _xlfn.XLOOKUP(R510, 'UHCC resource mapping'!D:D, 'UHCC resource mapping'!E:E, ""))</f>
        <v/>
      </c>
      <c r="T510" s="101"/>
      <c r="U510" s="891"/>
      <c r="V510" s="891"/>
      <c r="W510" s="102"/>
      <c r="X510" s="102"/>
      <c r="Y510" s="102"/>
      <c r="Z510" s="101"/>
      <c r="AA510" s="101"/>
      <c r="AB510" s="101" t="str">
        <f>IF(R510="", "", _xlfn.XLOOKUP(R510, 'UHCC resource mapping'!D:D, 'UHCC resource mapping'!E:E, ""))</f>
        <v/>
      </c>
      <c r="AC510" s="101"/>
      <c r="AD510" s="101"/>
      <c r="AE510" s="101"/>
      <c r="AF510" s="101"/>
      <c r="AG510" s="101"/>
      <c r="AH510" s="101"/>
      <c r="AI510" s="101"/>
      <c r="AJ510" s="101"/>
      <c r="AK510" s="101"/>
      <c r="AL510" s="101"/>
      <c r="AM510" s="365"/>
      <c r="AN510" s="101"/>
      <c r="AO510" s="101"/>
      <c r="AP510" s="617"/>
      <c r="AQ510" s="101"/>
      <c r="AR510" s="101"/>
      <c r="AS510" s="101"/>
      <c r="AT510" s="101"/>
      <c r="AU510" s="101"/>
      <c r="AV510" s="101"/>
      <c r="AW510" s="101"/>
      <c r="AX510" s="102"/>
      <c r="AY510" s="101"/>
      <c r="AZ510" s="617"/>
      <c r="BA510" s="101"/>
      <c r="BB510" s="101"/>
      <c r="BC510" s="101"/>
      <c r="BD510" s="101"/>
      <c r="BE510" s="101"/>
      <c r="BF510" s="101"/>
    </row>
    <row r="511" spans="1:58" ht="16.5" customHeight="1" x14ac:dyDescent="0.25">
      <c r="A511" s="112"/>
      <c r="B511" s="112"/>
      <c r="C511" s="112"/>
      <c r="D511" s="112"/>
      <c r="E511" s="112"/>
      <c r="F511" s="112"/>
      <c r="G511" s="112"/>
      <c r="H511" s="112"/>
      <c r="I511" s="112"/>
      <c r="J511" s="112"/>
      <c r="K511" s="112"/>
      <c r="L511" s="112"/>
      <c r="M511" s="112"/>
      <c r="N511" s="112"/>
      <c r="O511" s="101"/>
      <c r="P511" s="101"/>
      <c r="Q511" s="102" t="str">
        <f>IF(R511="", "", _xlfn.XLOOKUP(R511, 'UHCC resource mapping'!D:D, 'UHCC resource mapping'!B:B, ""))</f>
        <v/>
      </c>
      <c r="R511" s="103"/>
      <c r="S511" s="101" t="str">
        <f>IF(R511="", "", _xlfn.XLOOKUP(R511, 'UHCC resource mapping'!D:D, 'UHCC resource mapping'!E:E, ""))</f>
        <v/>
      </c>
      <c r="T511" s="101"/>
      <c r="U511" s="891"/>
      <c r="V511" s="891"/>
      <c r="W511" s="102"/>
      <c r="X511" s="102"/>
      <c r="Y511" s="102"/>
      <c r="Z511" s="101"/>
      <c r="AA511" s="101"/>
      <c r="AB511" s="101" t="str">
        <f>IF(R511="", "", _xlfn.XLOOKUP(R511, 'UHCC resource mapping'!D:D, 'UHCC resource mapping'!E:E, ""))</f>
        <v/>
      </c>
      <c r="AC511" s="101"/>
      <c r="AD511" s="101"/>
      <c r="AE511" s="101"/>
      <c r="AF511" s="101"/>
      <c r="AG511" s="101"/>
      <c r="AH511" s="101"/>
      <c r="AI511" s="101"/>
      <c r="AJ511" s="101"/>
      <c r="AK511" s="101"/>
      <c r="AL511" s="101"/>
      <c r="AM511" s="365"/>
      <c r="AN511" s="101"/>
      <c r="AO511" s="101"/>
      <c r="AP511" s="617"/>
      <c r="AQ511" s="101"/>
      <c r="AR511" s="101"/>
      <c r="AS511" s="101"/>
      <c r="AT511" s="101"/>
      <c r="AU511" s="101"/>
      <c r="AV511" s="101"/>
      <c r="AW511" s="101"/>
      <c r="AX511" s="102"/>
      <c r="AY511" s="101"/>
      <c r="AZ511" s="617"/>
      <c r="BA511" s="101"/>
      <c r="BB511" s="101"/>
      <c r="BC511" s="101"/>
      <c r="BD511" s="101"/>
      <c r="BE511" s="101"/>
      <c r="BF511" s="101"/>
    </row>
    <row r="512" spans="1:58" ht="16.5" customHeight="1" x14ac:dyDescent="0.25">
      <c r="A512" s="112"/>
      <c r="B512" s="112"/>
      <c r="C512" s="112"/>
      <c r="D512" s="112"/>
      <c r="E512" s="112"/>
      <c r="F512" s="112"/>
      <c r="G512" s="112"/>
      <c r="H512" s="112"/>
      <c r="I512" s="112"/>
      <c r="J512" s="112"/>
      <c r="K512" s="112"/>
      <c r="L512" s="112"/>
      <c r="M512" s="112"/>
      <c r="N512" s="112"/>
      <c r="O512" s="101"/>
      <c r="P512" s="101"/>
      <c r="Q512" s="102" t="str">
        <f>IF(R512="", "", _xlfn.XLOOKUP(R512, 'UHCC resource mapping'!D:D, 'UHCC resource mapping'!B:B, ""))</f>
        <v/>
      </c>
      <c r="R512" s="103"/>
      <c r="S512" s="101" t="str">
        <f>IF(R512="", "", _xlfn.XLOOKUP(R512, 'UHCC resource mapping'!D:D, 'UHCC resource mapping'!E:E, ""))</f>
        <v/>
      </c>
      <c r="T512" s="101"/>
      <c r="U512" s="891"/>
      <c r="V512" s="891"/>
      <c r="W512" s="102"/>
      <c r="X512" s="102"/>
      <c r="Y512" s="102"/>
      <c r="Z512" s="101"/>
      <c r="AA512" s="101"/>
      <c r="AB512" s="101" t="str">
        <f>IF(R512="", "", _xlfn.XLOOKUP(R512, 'UHCC resource mapping'!D:D, 'UHCC resource mapping'!E:E, ""))</f>
        <v/>
      </c>
      <c r="AC512" s="101"/>
      <c r="AD512" s="101"/>
      <c r="AE512" s="101"/>
      <c r="AF512" s="101"/>
      <c r="AG512" s="101"/>
      <c r="AH512" s="101"/>
      <c r="AI512" s="101"/>
      <c r="AJ512" s="101"/>
      <c r="AK512" s="101"/>
      <c r="AL512" s="101"/>
      <c r="AM512" s="365"/>
      <c r="AN512" s="101"/>
      <c r="AO512" s="101"/>
      <c r="AP512" s="617"/>
      <c r="AQ512" s="101"/>
      <c r="AR512" s="101"/>
      <c r="AS512" s="101"/>
      <c r="AT512" s="101"/>
      <c r="AU512" s="101"/>
      <c r="AV512" s="101"/>
      <c r="AW512" s="101"/>
      <c r="AX512" s="102"/>
      <c r="AY512" s="101"/>
      <c r="AZ512" s="617"/>
      <c r="BA512" s="101"/>
      <c r="BB512" s="101"/>
      <c r="BC512" s="101"/>
      <c r="BD512" s="101"/>
      <c r="BE512" s="101"/>
      <c r="BF512" s="101"/>
    </row>
    <row r="513" spans="1:58" ht="16.5" customHeight="1" x14ac:dyDescent="0.25">
      <c r="A513" s="112"/>
      <c r="B513" s="112"/>
      <c r="C513" s="112"/>
      <c r="D513" s="112"/>
      <c r="E513" s="112"/>
      <c r="F513" s="112"/>
      <c r="G513" s="112"/>
      <c r="H513" s="112"/>
      <c r="I513" s="112"/>
      <c r="J513" s="112"/>
      <c r="K513" s="112"/>
      <c r="L513" s="112"/>
      <c r="M513" s="112"/>
      <c r="N513" s="112"/>
      <c r="O513" s="101"/>
      <c r="P513" s="101"/>
      <c r="Q513" s="102" t="str">
        <f>IF(R513="", "", _xlfn.XLOOKUP(R513, 'UHCC resource mapping'!D:D, 'UHCC resource mapping'!B:B, ""))</f>
        <v/>
      </c>
      <c r="R513" s="103"/>
      <c r="S513" s="101" t="str">
        <f>IF(R513="", "", _xlfn.XLOOKUP(R513, 'UHCC resource mapping'!D:D, 'UHCC resource mapping'!E:E, ""))</f>
        <v/>
      </c>
      <c r="T513" s="101"/>
      <c r="U513" s="891"/>
      <c r="V513" s="891"/>
      <c r="W513" s="102"/>
      <c r="X513" s="102"/>
      <c r="Y513" s="102"/>
      <c r="Z513" s="101"/>
      <c r="AA513" s="101"/>
      <c r="AB513" s="101" t="str">
        <f>IF(R513="", "", _xlfn.XLOOKUP(R513, 'UHCC resource mapping'!D:D, 'UHCC resource mapping'!E:E, ""))</f>
        <v/>
      </c>
      <c r="AC513" s="101"/>
      <c r="AD513" s="101"/>
      <c r="AE513" s="101"/>
      <c r="AF513" s="101"/>
      <c r="AG513" s="101"/>
      <c r="AH513" s="101"/>
      <c r="AI513" s="101"/>
      <c r="AJ513" s="101"/>
      <c r="AK513" s="101"/>
      <c r="AL513" s="101"/>
      <c r="AM513" s="365"/>
      <c r="AN513" s="101"/>
      <c r="AO513" s="101"/>
      <c r="AP513" s="617"/>
      <c r="AQ513" s="101"/>
      <c r="AR513" s="101"/>
      <c r="AS513" s="101"/>
      <c r="AT513" s="101"/>
      <c r="AU513" s="101"/>
      <c r="AV513" s="101"/>
      <c r="AW513" s="101"/>
      <c r="AX513" s="102"/>
      <c r="AY513" s="101"/>
      <c r="AZ513" s="617"/>
      <c r="BA513" s="101"/>
      <c r="BB513" s="101"/>
      <c r="BC513" s="101"/>
      <c r="BD513" s="101"/>
      <c r="BE513" s="101"/>
      <c r="BF513" s="101"/>
    </row>
    <row r="514" spans="1:58" ht="16.5" customHeight="1" x14ac:dyDescent="0.25">
      <c r="A514" s="112"/>
      <c r="B514" s="112"/>
      <c r="C514" s="112"/>
      <c r="D514" s="112"/>
      <c r="E514" s="112"/>
      <c r="F514" s="112"/>
      <c r="G514" s="112"/>
      <c r="H514" s="112"/>
      <c r="I514" s="112"/>
      <c r="J514" s="112"/>
      <c r="K514" s="112"/>
      <c r="L514" s="112"/>
      <c r="M514" s="112"/>
      <c r="N514" s="112"/>
      <c r="O514" s="101"/>
      <c r="P514" s="101"/>
      <c r="Q514" s="102" t="str">
        <f>IF(R514="", "", _xlfn.XLOOKUP(R514, 'UHCC resource mapping'!D:D, 'UHCC resource mapping'!B:B, ""))</f>
        <v/>
      </c>
      <c r="R514" s="103"/>
      <c r="S514" s="101" t="str">
        <f>IF(R514="", "", _xlfn.XLOOKUP(R514, 'UHCC resource mapping'!D:D, 'UHCC resource mapping'!E:E, ""))</f>
        <v/>
      </c>
      <c r="T514" s="101"/>
      <c r="U514" s="891"/>
      <c r="V514" s="891"/>
      <c r="W514" s="102"/>
      <c r="X514" s="102"/>
      <c r="Y514" s="102"/>
      <c r="Z514" s="101"/>
      <c r="AA514" s="101"/>
      <c r="AB514" s="101" t="str">
        <f>IF(R514="", "", _xlfn.XLOOKUP(R514, 'UHCC resource mapping'!D:D, 'UHCC resource mapping'!E:E, ""))</f>
        <v/>
      </c>
      <c r="AC514" s="101"/>
      <c r="AD514" s="101"/>
      <c r="AE514" s="101"/>
      <c r="AF514" s="101"/>
      <c r="AG514" s="101"/>
      <c r="AH514" s="101"/>
      <c r="AI514" s="101"/>
      <c r="AJ514" s="101"/>
      <c r="AK514" s="101"/>
      <c r="AL514" s="101"/>
      <c r="AM514" s="365"/>
      <c r="AN514" s="101"/>
      <c r="AO514" s="101"/>
      <c r="AP514" s="617"/>
      <c r="AQ514" s="101"/>
      <c r="AR514" s="101"/>
      <c r="AS514" s="101"/>
      <c r="AT514" s="101"/>
      <c r="AU514" s="101"/>
      <c r="AV514" s="101"/>
      <c r="AW514" s="101"/>
      <c r="AX514" s="102"/>
      <c r="AY514" s="101"/>
      <c r="AZ514" s="617"/>
      <c r="BA514" s="101"/>
      <c r="BB514" s="101"/>
      <c r="BC514" s="101"/>
      <c r="BD514" s="101"/>
      <c r="BE514" s="101"/>
      <c r="BF514" s="101"/>
    </row>
    <row r="515" spans="1:58" ht="16.5" customHeight="1" x14ac:dyDescent="0.25">
      <c r="A515" s="112"/>
      <c r="B515" s="112"/>
      <c r="C515" s="112"/>
      <c r="D515" s="112"/>
      <c r="E515" s="112"/>
      <c r="F515" s="112"/>
      <c r="G515" s="112"/>
      <c r="H515" s="112"/>
      <c r="I515" s="112"/>
      <c r="J515" s="112"/>
      <c r="K515" s="112"/>
      <c r="L515" s="112"/>
      <c r="M515" s="112"/>
      <c r="N515" s="112"/>
      <c r="O515" s="101"/>
      <c r="P515" s="101"/>
      <c r="Q515" s="102" t="str">
        <f>IF(R515="", "", _xlfn.XLOOKUP(R515, 'UHCC resource mapping'!D:D, 'UHCC resource mapping'!B:B, ""))</f>
        <v/>
      </c>
      <c r="R515" s="103"/>
      <c r="S515" s="101" t="str">
        <f>IF(R515="", "", _xlfn.XLOOKUP(R515, 'UHCC resource mapping'!D:D, 'UHCC resource mapping'!E:E, ""))</f>
        <v/>
      </c>
      <c r="T515" s="101"/>
      <c r="U515" s="891"/>
      <c r="V515" s="891"/>
      <c r="W515" s="102"/>
      <c r="X515" s="102"/>
      <c r="Y515" s="102"/>
      <c r="Z515" s="101"/>
      <c r="AA515" s="101"/>
      <c r="AB515" s="101" t="str">
        <f>IF(R515="", "", _xlfn.XLOOKUP(R515, 'UHCC resource mapping'!D:D, 'UHCC resource mapping'!E:E, ""))</f>
        <v/>
      </c>
      <c r="AC515" s="101"/>
      <c r="AD515" s="101"/>
      <c r="AE515" s="101"/>
      <c r="AF515" s="101"/>
      <c r="AG515" s="101"/>
      <c r="AH515" s="101"/>
      <c r="AI515" s="101"/>
      <c r="AJ515" s="101"/>
      <c r="AK515" s="101"/>
      <c r="AL515" s="101"/>
      <c r="AM515" s="365"/>
      <c r="AN515" s="101"/>
      <c r="AO515" s="101"/>
      <c r="AP515" s="617"/>
      <c r="AQ515" s="101"/>
      <c r="AR515" s="101"/>
      <c r="AS515" s="101"/>
      <c r="AT515" s="101"/>
      <c r="AU515" s="101"/>
      <c r="AV515" s="101"/>
      <c r="AW515" s="101"/>
      <c r="AX515" s="102"/>
      <c r="AY515" s="101"/>
      <c r="AZ515" s="617"/>
      <c r="BA515" s="101"/>
      <c r="BB515" s="101"/>
      <c r="BC515" s="101"/>
      <c r="BD515" s="101"/>
      <c r="BE515" s="101"/>
      <c r="BF515" s="101"/>
    </row>
    <row r="516" spans="1:58" ht="16.5" customHeight="1" x14ac:dyDescent="0.25">
      <c r="A516" s="112"/>
      <c r="B516" s="112"/>
      <c r="C516" s="112"/>
      <c r="D516" s="112"/>
      <c r="E516" s="112"/>
      <c r="F516" s="112"/>
      <c r="G516" s="112"/>
      <c r="H516" s="112"/>
      <c r="I516" s="112"/>
      <c r="J516" s="112"/>
      <c r="K516" s="112"/>
      <c r="L516" s="112"/>
      <c r="M516" s="112"/>
      <c r="N516" s="112"/>
      <c r="O516" s="101"/>
      <c r="P516" s="101"/>
      <c r="Q516" s="102" t="str">
        <f>IF(R516="", "", _xlfn.XLOOKUP(R516, 'UHCC resource mapping'!D:D, 'UHCC resource mapping'!B:B, ""))</f>
        <v/>
      </c>
      <c r="R516" s="103"/>
      <c r="S516" s="101" t="str">
        <f>IF(R516="", "", _xlfn.XLOOKUP(R516, 'UHCC resource mapping'!D:D, 'UHCC resource mapping'!E:E, ""))</f>
        <v/>
      </c>
      <c r="T516" s="101"/>
      <c r="U516" s="891"/>
      <c r="V516" s="891"/>
      <c r="W516" s="102"/>
      <c r="X516" s="102"/>
      <c r="Y516" s="102"/>
      <c r="Z516" s="101"/>
      <c r="AA516" s="101"/>
      <c r="AB516" s="101" t="str">
        <f>IF(R516="", "", _xlfn.XLOOKUP(R516, 'UHCC resource mapping'!D:D, 'UHCC resource mapping'!E:E, ""))</f>
        <v/>
      </c>
      <c r="AC516" s="101"/>
      <c r="AD516" s="101"/>
      <c r="AE516" s="101"/>
      <c r="AF516" s="101"/>
      <c r="AG516" s="101"/>
      <c r="AH516" s="101"/>
      <c r="AI516" s="101"/>
      <c r="AJ516" s="101"/>
      <c r="AK516" s="101"/>
      <c r="AL516" s="101"/>
      <c r="AM516" s="365"/>
      <c r="AN516" s="101"/>
      <c r="AO516" s="101"/>
      <c r="AP516" s="617"/>
      <c r="AQ516" s="101"/>
      <c r="AR516" s="101"/>
      <c r="AS516" s="101"/>
      <c r="AT516" s="101"/>
      <c r="AU516" s="101"/>
      <c r="AV516" s="101"/>
      <c r="AW516" s="101"/>
      <c r="AX516" s="102"/>
      <c r="AY516" s="101"/>
      <c r="AZ516" s="617"/>
      <c r="BA516" s="101"/>
      <c r="BB516" s="101"/>
      <c r="BC516" s="101"/>
      <c r="BD516" s="101"/>
      <c r="BE516" s="101"/>
      <c r="BF516" s="101"/>
    </row>
    <row r="517" spans="1:58" ht="16.5" customHeight="1" x14ac:dyDescent="0.25">
      <c r="A517" s="112"/>
      <c r="B517" s="112"/>
      <c r="C517" s="112"/>
      <c r="D517" s="112"/>
      <c r="E517" s="112"/>
      <c r="F517" s="112"/>
      <c r="G517" s="112"/>
      <c r="H517" s="112"/>
      <c r="I517" s="112"/>
      <c r="J517" s="112"/>
      <c r="K517" s="112"/>
      <c r="L517" s="112"/>
      <c r="M517" s="112"/>
      <c r="N517" s="112"/>
      <c r="O517" s="101"/>
      <c r="P517" s="101"/>
      <c r="Q517" s="102" t="str">
        <f>IF(R517="", "", _xlfn.XLOOKUP(R517, 'UHCC resource mapping'!D:D, 'UHCC resource mapping'!B:B, ""))</f>
        <v/>
      </c>
      <c r="R517" s="103"/>
      <c r="S517" s="101" t="str">
        <f>IF(R517="", "", _xlfn.XLOOKUP(R517, 'UHCC resource mapping'!D:D, 'UHCC resource mapping'!E:E, ""))</f>
        <v/>
      </c>
      <c r="T517" s="101"/>
      <c r="U517" s="891"/>
      <c r="V517" s="891"/>
      <c r="W517" s="102"/>
      <c r="X517" s="102"/>
      <c r="Y517" s="102"/>
      <c r="Z517" s="101"/>
      <c r="AA517" s="101"/>
      <c r="AB517" s="101" t="str">
        <f>IF(R517="", "", _xlfn.XLOOKUP(R517, 'UHCC resource mapping'!D:D, 'UHCC resource mapping'!E:E, ""))</f>
        <v/>
      </c>
      <c r="AC517" s="101"/>
      <c r="AD517" s="101"/>
      <c r="AE517" s="101"/>
      <c r="AF517" s="101"/>
      <c r="AG517" s="101"/>
      <c r="AH517" s="101"/>
      <c r="AI517" s="101"/>
      <c r="AJ517" s="101"/>
      <c r="AK517" s="101"/>
      <c r="AL517" s="101"/>
      <c r="AM517" s="365"/>
      <c r="AN517" s="101"/>
      <c r="AO517" s="101"/>
      <c r="AP517" s="617"/>
      <c r="AQ517" s="101"/>
      <c r="AR517" s="101"/>
      <c r="AS517" s="101"/>
      <c r="AT517" s="101"/>
      <c r="AU517" s="101"/>
      <c r="AV517" s="101"/>
      <c r="AW517" s="101"/>
      <c r="AX517" s="102"/>
      <c r="AY517" s="101"/>
      <c r="AZ517" s="617"/>
      <c r="BA517" s="101"/>
      <c r="BB517" s="101"/>
      <c r="BC517" s="101"/>
      <c r="BD517" s="101"/>
      <c r="BE517" s="101"/>
      <c r="BF517" s="101"/>
    </row>
    <row r="518" spans="1:58" ht="16.5" customHeight="1" x14ac:dyDescent="0.25">
      <c r="A518" s="112"/>
      <c r="B518" s="112"/>
      <c r="C518" s="112"/>
      <c r="D518" s="112"/>
      <c r="E518" s="112"/>
      <c r="F518" s="112"/>
      <c r="G518" s="112"/>
      <c r="H518" s="112"/>
      <c r="I518" s="112"/>
      <c r="J518" s="112"/>
      <c r="K518" s="112"/>
      <c r="L518" s="112"/>
      <c r="M518" s="112"/>
      <c r="N518" s="112"/>
      <c r="O518" s="101"/>
      <c r="P518" s="101"/>
      <c r="Q518" s="102" t="str">
        <f>IF(R518="", "", _xlfn.XLOOKUP(R518, 'UHCC resource mapping'!D:D, 'UHCC resource mapping'!B:B, ""))</f>
        <v/>
      </c>
      <c r="R518" s="103"/>
      <c r="S518" s="101" t="str">
        <f>IF(R518="", "", _xlfn.XLOOKUP(R518, 'UHCC resource mapping'!D:D, 'UHCC resource mapping'!E:E, ""))</f>
        <v/>
      </c>
      <c r="T518" s="101"/>
      <c r="U518" s="891"/>
      <c r="V518" s="891"/>
      <c r="W518" s="102"/>
      <c r="X518" s="102"/>
      <c r="Y518" s="102"/>
      <c r="Z518" s="101"/>
      <c r="AA518" s="101"/>
      <c r="AB518" s="101" t="str">
        <f>IF(R518="", "", _xlfn.XLOOKUP(R518, 'UHCC resource mapping'!D:D, 'UHCC resource mapping'!E:E, ""))</f>
        <v/>
      </c>
      <c r="AC518" s="101"/>
      <c r="AD518" s="101"/>
      <c r="AE518" s="101"/>
      <c r="AF518" s="101"/>
      <c r="AG518" s="101"/>
      <c r="AH518" s="101"/>
      <c r="AI518" s="101"/>
      <c r="AJ518" s="101"/>
      <c r="AK518" s="101"/>
      <c r="AL518" s="101"/>
      <c r="AM518" s="365"/>
      <c r="AN518" s="101"/>
      <c r="AO518" s="101"/>
      <c r="AP518" s="617"/>
      <c r="AQ518" s="101"/>
      <c r="AR518" s="101"/>
      <c r="AS518" s="101"/>
      <c r="AT518" s="101"/>
      <c r="AU518" s="101"/>
      <c r="AV518" s="101"/>
      <c r="AW518" s="101"/>
      <c r="AX518" s="102"/>
      <c r="AY518" s="101"/>
      <c r="AZ518" s="617"/>
      <c r="BA518" s="101"/>
      <c r="BB518" s="101"/>
      <c r="BC518" s="101"/>
      <c r="BD518" s="101"/>
      <c r="BE518" s="101"/>
      <c r="BF518" s="101"/>
    </row>
    <row r="519" spans="1:58" ht="16.5" customHeight="1" x14ac:dyDescent="0.25">
      <c r="A519" s="112"/>
      <c r="B519" s="112"/>
      <c r="C519" s="112"/>
      <c r="D519" s="112"/>
      <c r="E519" s="112"/>
      <c r="F519" s="112"/>
      <c r="G519" s="112"/>
      <c r="H519" s="112"/>
      <c r="I519" s="112"/>
      <c r="J519" s="112"/>
      <c r="K519" s="112"/>
      <c r="L519" s="112"/>
      <c r="M519" s="112"/>
      <c r="N519" s="112"/>
      <c r="O519" s="101"/>
      <c r="P519" s="101"/>
      <c r="Q519" s="102" t="str">
        <f>IF(R519="", "", _xlfn.XLOOKUP(R519, 'UHCC resource mapping'!D:D, 'UHCC resource mapping'!B:B, ""))</f>
        <v/>
      </c>
      <c r="R519" s="103"/>
      <c r="S519" s="101" t="str">
        <f>IF(R519="", "", _xlfn.XLOOKUP(R519, 'UHCC resource mapping'!D:D, 'UHCC resource mapping'!E:E, ""))</f>
        <v/>
      </c>
      <c r="T519" s="101"/>
      <c r="U519" s="891"/>
      <c r="V519" s="891"/>
      <c r="W519" s="102"/>
      <c r="X519" s="102"/>
      <c r="Y519" s="102"/>
      <c r="Z519" s="101"/>
      <c r="AA519" s="101"/>
      <c r="AB519" s="101" t="str">
        <f>IF(R519="", "", _xlfn.XLOOKUP(R519, 'UHCC resource mapping'!D:D, 'UHCC resource mapping'!E:E, ""))</f>
        <v/>
      </c>
      <c r="AC519" s="101"/>
      <c r="AD519" s="101"/>
      <c r="AE519" s="101"/>
      <c r="AF519" s="101"/>
      <c r="AG519" s="101"/>
      <c r="AH519" s="101"/>
      <c r="AI519" s="101"/>
      <c r="AJ519" s="101"/>
      <c r="AK519" s="101"/>
      <c r="AL519" s="101"/>
      <c r="AM519" s="365"/>
      <c r="AN519" s="101"/>
      <c r="AO519" s="101"/>
      <c r="AP519" s="617"/>
      <c r="AQ519" s="101"/>
      <c r="AR519" s="101"/>
      <c r="AS519" s="101"/>
      <c r="AT519" s="101"/>
      <c r="AU519" s="101"/>
      <c r="AV519" s="101"/>
      <c r="AW519" s="101"/>
      <c r="AX519" s="102"/>
      <c r="AY519" s="101"/>
      <c r="AZ519" s="617"/>
      <c r="BA519" s="101"/>
      <c r="BB519" s="101"/>
      <c r="BC519" s="101"/>
      <c r="BD519" s="101"/>
      <c r="BE519" s="101"/>
      <c r="BF519" s="101"/>
    </row>
    <row r="520" spans="1:58" ht="16.5" customHeight="1" x14ac:dyDescent="0.25">
      <c r="A520" s="112"/>
      <c r="B520" s="112"/>
      <c r="C520" s="112"/>
      <c r="D520" s="112"/>
      <c r="E520" s="112"/>
      <c r="F520" s="112"/>
      <c r="G520" s="112"/>
      <c r="H520" s="112"/>
      <c r="I520" s="112"/>
      <c r="J520" s="112"/>
      <c r="K520" s="112"/>
      <c r="L520" s="112"/>
      <c r="M520" s="112"/>
      <c r="N520" s="112"/>
      <c r="O520" s="101"/>
      <c r="P520" s="101"/>
      <c r="Q520" s="102" t="str">
        <f>IF(R520="", "", _xlfn.XLOOKUP(R520, 'UHCC resource mapping'!D:D, 'UHCC resource mapping'!B:B, ""))</f>
        <v/>
      </c>
      <c r="R520" s="103"/>
      <c r="S520" s="101" t="str">
        <f>IF(R520="", "", _xlfn.XLOOKUP(R520, 'UHCC resource mapping'!D:D, 'UHCC resource mapping'!E:E, ""))</f>
        <v/>
      </c>
      <c r="T520" s="101"/>
      <c r="U520" s="891"/>
      <c r="V520" s="891"/>
      <c r="W520" s="102"/>
      <c r="X520" s="102"/>
      <c r="Y520" s="102"/>
      <c r="Z520" s="101"/>
      <c r="AA520" s="101"/>
      <c r="AB520" s="101" t="str">
        <f>IF(R520="", "", _xlfn.XLOOKUP(R520, 'UHCC resource mapping'!D:D, 'UHCC resource mapping'!E:E, ""))</f>
        <v/>
      </c>
      <c r="AC520" s="101"/>
      <c r="AD520" s="101"/>
      <c r="AE520" s="101"/>
      <c r="AF520" s="101"/>
      <c r="AG520" s="101"/>
      <c r="AH520" s="101"/>
      <c r="AI520" s="101"/>
      <c r="AJ520" s="101"/>
      <c r="AK520" s="101"/>
      <c r="AL520" s="101"/>
      <c r="AM520" s="365"/>
      <c r="AN520" s="101"/>
      <c r="AO520" s="101"/>
      <c r="AP520" s="617"/>
      <c r="AQ520" s="101"/>
      <c r="AR520" s="101"/>
      <c r="AS520" s="101"/>
      <c r="AT520" s="101"/>
      <c r="AU520" s="101"/>
      <c r="AV520" s="101"/>
      <c r="AW520" s="101"/>
      <c r="AX520" s="102"/>
      <c r="AY520" s="101"/>
      <c r="AZ520" s="617"/>
      <c r="BA520" s="101"/>
      <c r="BB520" s="101"/>
      <c r="BC520" s="101"/>
      <c r="BD520" s="101"/>
      <c r="BE520" s="101"/>
      <c r="BF520" s="101"/>
    </row>
    <row r="521" spans="1:58" ht="16.5" customHeight="1" x14ac:dyDescent="0.25">
      <c r="A521" s="112"/>
      <c r="B521" s="112"/>
      <c r="C521" s="112"/>
      <c r="D521" s="112"/>
      <c r="E521" s="112"/>
      <c r="F521" s="112"/>
      <c r="G521" s="112"/>
      <c r="H521" s="112"/>
      <c r="I521" s="112"/>
      <c r="J521" s="112"/>
      <c r="K521" s="112"/>
      <c r="L521" s="112"/>
      <c r="M521" s="112"/>
      <c r="N521" s="112"/>
      <c r="O521" s="101"/>
      <c r="P521" s="101"/>
      <c r="Q521" s="102" t="str">
        <f>IF(R521="", "", _xlfn.XLOOKUP(R521, 'UHCC resource mapping'!D:D, 'UHCC resource mapping'!B:B, ""))</f>
        <v/>
      </c>
      <c r="R521" s="103"/>
      <c r="S521" s="101" t="str">
        <f>IF(R521="", "", _xlfn.XLOOKUP(R521, 'UHCC resource mapping'!D:D, 'UHCC resource mapping'!E:E, ""))</f>
        <v/>
      </c>
      <c r="T521" s="101"/>
      <c r="U521" s="891"/>
      <c r="V521" s="891"/>
      <c r="W521" s="102"/>
      <c r="X521" s="102"/>
      <c r="Y521" s="102"/>
      <c r="Z521" s="101"/>
      <c r="AA521" s="101"/>
      <c r="AB521" s="101" t="str">
        <f>IF(R521="", "", _xlfn.XLOOKUP(R521, 'UHCC resource mapping'!D:D, 'UHCC resource mapping'!E:E, ""))</f>
        <v/>
      </c>
      <c r="AC521" s="101"/>
      <c r="AD521" s="101"/>
      <c r="AE521" s="101"/>
      <c r="AF521" s="101"/>
      <c r="AG521" s="101"/>
      <c r="AH521" s="101"/>
      <c r="AI521" s="101"/>
      <c r="AJ521" s="101"/>
      <c r="AK521" s="101"/>
      <c r="AL521" s="101"/>
      <c r="AM521" s="365"/>
      <c r="AN521" s="101"/>
      <c r="AO521" s="101"/>
      <c r="AP521" s="617"/>
      <c r="AQ521" s="101"/>
      <c r="AR521" s="101"/>
      <c r="AS521" s="101"/>
      <c r="AT521" s="101"/>
      <c r="AU521" s="101"/>
      <c r="AV521" s="101"/>
      <c r="AW521" s="101"/>
      <c r="AX521" s="102"/>
      <c r="AY521" s="101"/>
      <c r="AZ521" s="617"/>
      <c r="BA521" s="101"/>
      <c r="BB521" s="101"/>
      <c r="BC521" s="101"/>
      <c r="BD521" s="101"/>
      <c r="BE521" s="101"/>
      <c r="BF521" s="101"/>
    </row>
    <row r="522" spans="1:58" ht="16.5" customHeight="1" x14ac:dyDescent="0.25">
      <c r="A522" s="112"/>
      <c r="B522" s="112"/>
      <c r="C522" s="112"/>
      <c r="D522" s="112"/>
      <c r="E522" s="112"/>
      <c r="F522" s="112"/>
      <c r="G522" s="112"/>
      <c r="H522" s="112"/>
      <c r="I522" s="112"/>
      <c r="J522" s="112"/>
      <c r="K522" s="112"/>
      <c r="L522" s="112"/>
      <c r="M522" s="112"/>
      <c r="N522" s="112"/>
      <c r="O522" s="101"/>
      <c r="P522" s="101"/>
      <c r="Q522" s="102" t="str">
        <f>IF(R522="", "", _xlfn.XLOOKUP(R522, 'UHCC resource mapping'!D:D, 'UHCC resource mapping'!B:B, ""))</f>
        <v/>
      </c>
      <c r="R522" s="103"/>
      <c r="S522" s="101" t="str">
        <f>IF(R522="", "", _xlfn.XLOOKUP(R522, 'UHCC resource mapping'!D:D, 'UHCC resource mapping'!E:E, ""))</f>
        <v/>
      </c>
      <c r="T522" s="101"/>
      <c r="U522" s="891"/>
      <c r="V522" s="891"/>
      <c r="W522" s="102"/>
      <c r="X522" s="102"/>
      <c r="Y522" s="102"/>
      <c r="Z522" s="101"/>
      <c r="AA522" s="101"/>
      <c r="AB522" s="101" t="str">
        <f>IF(R522="", "", _xlfn.XLOOKUP(R522, 'UHCC resource mapping'!D:D, 'UHCC resource mapping'!E:E, ""))</f>
        <v/>
      </c>
      <c r="AC522" s="101"/>
      <c r="AD522" s="101"/>
      <c r="AE522" s="101"/>
      <c r="AF522" s="101"/>
      <c r="AG522" s="101"/>
      <c r="AH522" s="101"/>
      <c r="AI522" s="101"/>
      <c r="AJ522" s="101"/>
      <c r="AK522" s="101"/>
      <c r="AL522" s="101"/>
      <c r="AM522" s="365"/>
      <c r="AN522" s="101"/>
      <c r="AO522" s="101"/>
      <c r="AP522" s="617"/>
      <c r="AQ522" s="101"/>
      <c r="AR522" s="101"/>
      <c r="AS522" s="101"/>
      <c r="AT522" s="101"/>
      <c r="AU522" s="101"/>
      <c r="AV522" s="101"/>
      <c r="AW522" s="101"/>
      <c r="AX522" s="102"/>
      <c r="AY522" s="101"/>
      <c r="AZ522" s="617"/>
      <c r="BA522" s="101"/>
      <c r="BB522" s="101"/>
      <c r="BC522" s="101"/>
      <c r="BD522" s="101"/>
      <c r="BE522" s="101"/>
      <c r="BF522" s="101"/>
    </row>
    <row r="523" spans="1:58" ht="16.5" customHeight="1" x14ac:dyDescent="0.25">
      <c r="A523" s="112"/>
      <c r="B523" s="112"/>
      <c r="C523" s="112"/>
      <c r="D523" s="112"/>
      <c r="E523" s="112"/>
      <c r="F523" s="112"/>
      <c r="G523" s="112"/>
      <c r="H523" s="112"/>
      <c r="I523" s="112"/>
      <c r="J523" s="112"/>
      <c r="K523" s="112"/>
      <c r="L523" s="112"/>
      <c r="M523" s="112"/>
      <c r="N523" s="112"/>
      <c r="O523" s="101"/>
      <c r="P523" s="101"/>
      <c r="Q523" s="102" t="str">
        <f>IF(R523="", "", _xlfn.XLOOKUP(R523, 'UHCC resource mapping'!D:D, 'UHCC resource mapping'!B:B, ""))</f>
        <v/>
      </c>
      <c r="R523" s="103"/>
      <c r="S523" s="101" t="str">
        <f>IF(R523="", "", _xlfn.XLOOKUP(R523, 'UHCC resource mapping'!D:D, 'UHCC resource mapping'!E:E, ""))</f>
        <v/>
      </c>
      <c r="T523" s="101"/>
      <c r="U523" s="891"/>
      <c r="V523" s="891"/>
      <c r="W523" s="102"/>
      <c r="X523" s="102"/>
      <c r="Y523" s="102"/>
      <c r="Z523" s="101"/>
      <c r="AA523" s="101"/>
      <c r="AB523" s="101" t="str">
        <f>IF(R523="", "", _xlfn.XLOOKUP(R523, 'UHCC resource mapping'!D:D, 'UHCC resource mapping'!E:E, ""))</f>
        <v/>
      </c>
      <c r="AC523" s="101"/>
      <c r="AD523" s="101"/>
      <c r="AE523" s="101"/>
      <c r="AF523" s="101"/>
      <c r="AG523" s="101"/>
      <c r="AH523" s="101"/>
      <c r="AI523" s="101"/>
      <c r="AJ523" s="101"/>
      <c r="AK523" s="101"/>
      <c r="AL523" s="101"/>
      <c r="AM523" s="365"/>
      <c r="AN523" s="101"/>
      <c r="AO523" s="101"/>
      <c r="AP523" s="617"/>
      <c r="AQ523" s="101"/>
      <c r="AR523" s="101"/>
      <c r="AS523" s="101"/>
      <c r="AT523" s="101"/>
      <c r="AU523" s="101"/>
      <c r="AV523" s="101"/>
      <c r="AW523" s="101"/>
      <c r="AX523" s="102"/>
      <c r="AY523" s="101"/>
      <c r="AZ523" s="617"/>
      <c r="BA523" s="101"/>
      <c r="BB523" s="101"/>
      <c r="BC523" s="101"/>
      <c r="BD523" s="101"/>
      <c r="BE523" s="101"/>
      <c r="BF523" s="101"/>
    </row>
    <row r="524" spans="1:58" ht="16.5" customHeight="1" x14ac:dyDescent="0.25">
      <c r="A524" s="112"/>
      <c r="B524" s="112"/>
      <c r="C524" s="112"/>
      <c r="D524" s="112"/>
      <c r="E524" s="112"/>
      <c r="F524" s="112"/>
      <c r="G524" s="112"/>
      <c r="H524" s="112"/>
      <c r="I524" s="112"/>
      <c r="J524" s="112"/>
      <c r="K524" s="112"/>
      <c r="L524" s="112"/>
      <c r="M524" s="112"/>
      <c r="N524" s="112"/>
      <c r="O524" s="101"/>
      <c r="P524" s="101"/>
      <c r="Q524" s="102" t="str">
        <f>IF(R524="", "", _xlfn.XLOOKUP(R524, 'UHCC resource mapping'!D:D, 'UHCC resource mapping'!B:B, ""))</f>
        <v/>
      </c>
      <c r="R524" s="103"/>
      <c r="S524" s="101" t="str">
        <f>IF(R524="", "", _xlfn.XLOOKUP(R524, 'UHCC resource mapping'!D:D, 'UHCC resource mapping'!E:E, ""))</f>
        <v/>
      </c>
      <c r="T524" s="101"/>
      <c r="U524" s="891"/>
      <c r="V524" s="891"/>
      <c r="W524" s="102"/>
      <c r="X524" s="102"/>
      <c r="Y524" s="102"/>
      <c r="Z524" s="101"/>
      <c r="AA524" s="101"/>
      <c r="AB524" s="101" t="str">
        <f>IF(R524="", "", _xlfn.XLOOKUP(R524, 'UHCC resource mapping'!D:D, 'UHCC resource mapping'!E:E, ""))</f>
        <v/>
      </c>
      <c r="AC524" s="101"/>
      <c r="AD524" s="101"/>
      <c r="AE524" s="101"/>
      <c r="AF524" s="101"/>
      <c r="AG524" s="101"/>
      <c r="AH524" s="101"/>
      <c r="AI524" s="101"/>
      <c r="AJ524" s="101"/>
      <c r="AK524" s="101"/>
      <c r="AL524" s="101"/>
      <c r="AM524" s="365"/>
      <c r="AN524" s="101"/>
      <c r="AO524" s="101"/>
      <c r="AP524" s="617"/>
      <c r="AQ524" s="101"/>
      <c r="AR524" s="101"/>
      <c r="AS524" s="101"/>
      <c r="AT524" s="101"/>
      <c r="AU524" s="101"/>
      <c r="AV524" s="101"/>
      <c r="AW524" s="101"/>
      <c r="AX524" s="102"/>
      <c r="AY524" s="101"/>
      <c r="AZ524" s="617"/>
      <c r="BA524" s="101"/>
      <c r="BB524" s="101"/>
      <c r="BC524" s="101"/>
      <c r="BD524" s="101"/>
      <c r="BE524" s="101"/>
      <c r="BF524" s="101"/>
    </row>
    <row r="525" spans="1:58" ht="16.5" customHeight="1" x14ac:dyDescent="0.25">
      <c r="A525" s="112"/>
      <c r="B525" s="112"/>
      <c r="C525" s="112"/>
      <c r="D525" s="112"/>
      <c r="E525" s="112"/>
      <c r="F525" s="112"/>
      <c r="G525" s="112"/>
      <c r="H525" s="112"/>
      <c r="I525" s="112"/>
      <c r="J525" s="112"/>
      <c r="K525" s="112"/>
      <c r="L525" s="112"/>
      <c r="M525" s="112"/>
      <c r="N525" s="112"/>
      <c r="O525" s="101"/>
      <c r="P525" s="101"/>
      <c r="Q525" s="102" t="str">
        <f>IF(R525="", "", _xlfn.XLOOKUP(R525, 'UHCC resource mapping'!D:D, 'UHCC resource mapping'!B:B, ""))</f>
        <v/>
      </c>
      <c r="R525" s="103"/>
      <c r="S525" s="101" t="str">
        <f>IF(R525="", "", _xlfn.XLOOKUP(R525, 'UHCC resource mapping'!D:D, 'UHCC resource mapping'!E:E, ""))</f>
        <v/>
      </c>
      <c r="T525" s="101"/>
      <c r="U525" s="891"/>
      <c r="V525" s="891"/>
      <c r="W525" s="102"/>
      <c r="X525" s="102"/>
      <c r="Y525" s="102"/>
      <c r="Z525" s="101"/>
      <c r="AA525" s="101"/>
      <c r="AB525" s="101" t="str">
        <f>IF(R525="", "", _xlfn.XLOOKUP(R525, 'UHCC resource mapping'!D:D, 'UHCC resource mapping'!E:E, ""))</f>
        <v/>
      </c>
      <c r="AC525" s="101"/>
      <c r="AD525" s="101"/>
      <c r="AE525" s="101"/>
      <c r="AF525" s="101"/>
      <c r="AG525" s="101"/>
      <c r="AH525" s="101"/>
      <c r="AI525" s="101"/>
      <c r="AJ525" s="101"/>
      <c r="AK525" s="101"/>
      <c r="AL525" s="101"/>
      <c r="AM525" s="365"/>
      <c r="AN525" s="101"/>
      <c r="AO525" s="101"/>
      <c r="AP525" s="617"/>
      <c r="AQ525" s="101"/>
      <c r="AR525" s="101"/>
      <c r="AS525" s="101"/>
      <c r="AT525" s="101"/>
      <c r="AU525" s="101"/>
      <c r="AV525" s="101"/>
      <c r="AW525" s="101"/>
      <c r="AX525" s="102"/>
      <c r="AY525" s="101"/>
      <c r="AZ525" s="617"/>
      <c r="BA525" s="101"/>
      <c r="BB525" s="101"/>
      <c r="BC525" s="101"/>
      <c r="BD525" s="101"/>
      <c r="BE525" s="101"/>
      <c r="BF525" s="101"/>
    </row>
    <row r="526" spans="1:58" ht="16.5" customHeight="1" x14ac:dyDescent="0.25">
      <c r="A526" s="112"/>
      <c r="B526" s="112"/>
      <c r="C526" s="112"/>
      <c r="D526" s="112"/>
      <c r="E526" s="112"/>
      <c r="F526" s="112"/>
      <c r="G526" s="112"/>
      <c r="H526" s="112"/>
      <c r="I526" s="112"/>
      <c r="J526" s="112"/>
      <c r="K526" s="112"/>
      <c r="L526" s="112"/>
      <c r="M526" s="112"/>
      <c r="N526" s="112"/>
      <c r="O526" s="101"/>
      <c r="P526" s="101"/>
      <c r="Q526" s="102" t="str">
        <f>IF(R526="", "", _xlfn.XLOOKUP(R526, 'UHCC resource mapping'!D:D, 'UHCC resource mapping'!B:B, ""))</f>
        <v/>
      </c>
      <c r="R526" s="103"/>
      <c r="S526" s="101" t="str">
        <f>IF(R526="", "", _xlfn.XLOOKUP(R526, 'UHCC resource mapping'!D:D, 'UHCC resource mapping'!E:E, ""))</f>
        <v/>
      </c>
      <c r="T526" s="101"/>
      <c r="U526" s="891"/>
      <c r="V526" s="891"/>
      <c r="W526" s="102"/>
      <c r="X526" s="102"/>
      <c r="Y526" s="102"/>
      <c r="Z526" s="101"/>
      <c r="AA526" s="101"/>
      <c r="AB526" s="101" t="str">
        <f>IF(R526="", "", _xlfn.XLOOKUP(R526, 'UHCC resource mapping'!D:D, 'UHCC resource mapping'!E:E, ""))</f>
        <v/>
      </c>
      <c r="AC526" s="101"/>
      <c r="AD526" s="101"/>
      <c r="AE526" s="101"/>
      <c r="AF526" s="101"/>
      <c r="AG526" s="101"/>
      <c r="AH526" s="101"/>
      <c r="AI526" s="101"/>
      <c r="AJ526" s="101"/>
      <c r="AK526" s="101"/>
      <c r="AL526" s="101"/>
      <c r="AM526" s="365"/>
      <c r="AN526" s="101"/>
      <c r="AO526" s="101"/>
      <c r="AP526" s="617"/>
      <c r="AQ526" s="101"/>
      <c r="AR526" s="101"/>
      <c r="AS526" s="101"/>
      <c r="AT526" s="101"/>
      <c r="AU526" s="101"/>
      <c r="AV526" s="101"/>
      <c r="AW526" s="101"/>
      <c r="AX526" s="102"/>
      <c r="AY526" s="101"/>
      <c r="AZ526" s="617"/>
      <c r="BA526" s="101"/>
      <c r="BB526" s="101"/>
      <c r="BC526" s="101"/>
      <c r="BD526" s="101"/>
      <c r="BE526" s="101"/>
      <c r="BF526" s="101"/>
    </row>
    <row r="527" spans="1:58" ht="16.5" customHeight="1" x14ac:dyDescent="0.25">
      <c r="A527" s="112"/>
      <c r="B527" s="112"/>
      <c r="C527" s="112"/>
      <c r="D527" s="112"/>
      <c r="E527" s="112"/>
      <c r="F527" s="112"/>
      <c r="G527" s="112"/>
      <c r="H527" s="112"/>
      <c r="I527" s="112"/>
      <c r="J527" s="112"/>
      <c r="K527" s="112"/>
      <c r="L527" s="112"/>
      <c r="M527" s="112"/>
      <c r="N527" s="112"/>
      <c r="O527" s="101"/>
      <c r="P527" s="101"/>
      <c r="Q527" s="102" t="str">
        <f>IF(R527="", "", _xlfn.XLOOKUP(R527, 'UHCC resource mapping'!D:D, 'UHCC resource mapping'!B:B, ""))</f>
        <v/>
      </c>
      <c r="R527" s="103"/>
      <c r="S527" s="101" t="str">
        <f>IF(R527="", "", _xlfn.XLOOKUP(R527, 'UHCC resource mapping'!D:D, 'UHCC resource mapping'!E:E, ""))</f>
        <v/>
      </c>
      <c r="T527" s="101"/>
      <c r="U527" s="891"/>
      <c r="V527" s="891"/>
      <c r="W527" s="102"/>
      <c r="X527" s="102"/>
      <c r="Y527" s="102"/>
      <c r="Z527" s="101"/>
      <c r="AA527" s="101"/>
      <c r="AB527" s="101" t="str">
        <f>IF(R527="", "", _xlfn.XLOOKUP(R527, 'UHCC resource mapping'!D:D, 'UHCC resource mapping'!E:E, ""))</f>
        <v/>
      </c>
      <c r="AC527" s="101"/>
      <c r="AD527" s="101"/>
      <c r="AE527" s="101"/>
      <c r="AF527" s="101"/>
      <c r="AG527" s="101"/>
      <c r="AH527" s="101"/>
      <c r="AI527" s="101"/>
      <c r="AJ527" s="101"/>
      <c r="AK527" s="101"/>
      <c r="AL527" s="101"/>
      <c r="AM527" s="365"/>
      <c r="AN527" s="101"/>
      <c r="AO527" s="101"/>
      <c r="AP527" s="617"/>
      <c r="AQ527" s="101"/>
      <c r="AR527" s="101"/>
      <c r="AS527" s="101"/>
      <c r="AT527" s="101"/>
      <c r="AU527" s="101"/>
      <c r="AV527" s="101"/>
      <c r="AW527" s="101"/>
      <c r="AX527" s="102"/>
      <c r="AY527" s="101"/>
      <c r="AZ527" s="617"/>
      <c r="BA527" s="101"/>
      <c r="BB527" s="101"/>
      <c r="BC527" s="101"/>
      <c r="BD527" s="101"/>
      <c r="BE527" s="101"/>
      <c r="BF527" s="101"/>
    </row>
    <row r="528" spans="1:58" ht="16.5" customHeight="1" x14ac:dyDescent="0.25">
      <c r="A528" s="112"/>
      <c r="B528" s="112"/>
      <c r="C528" s="112"/>
      <c r="D528" s="112"/>
      <c r="E528" s="112"/>
      <c r="F528" s="112"/>
      <c r="G528" s="112"/>
      <c r="H528" s="112"/>
      <c r="I528" s="112"/>
      <c r="J528" s="112"/>
      <c r="K528" s="112"/>
      <c r="L528" s="112"/>
      <c r="M528" s="112"/>
      <c r="N528" s="112"/>
      <c r="O528" s="101"/>
      <c r="P528" s="101"/>
      <c r="Q528" s="102" t="str">
        <f>IF(R528="", "", _xlfn.XLOOKUP(R528, 'UHCC resource mapping'!D:D, 'UHCC resource mapping'!B:B, ""))</f>
        <v/>
      </c>
      <c r="R528" s="103"/>
      <c r="S528" s="101" t="str">
        <f>IF(R528="", "", _xlfn.XLOOKUP(R528, 'UHCC resource mapping'!D:D, 'UHCC resource mapping'!E:E, ""))</f>
        <v/>
      </c>
      <c r="T528" s="101"/>
      <c r="U528" s="891"/>
      <c r="V528" s="891"/>
      <c r="W528" s="102"/>
      <c r="X528" s="102"/>
      <c r="Y528" s="102"/>
      <c r="Z528" s="101"/>
      <c r="AA528" s="101"/>
      <c r="AB528" s="101" t="str">
        <f>IF(R528="", "", _xlfn.XLOOKUP(R528, 'UHCC resource mapping'!D:D, 'UHCC resource mapping'!E:E, ""))</f>
        <v/>
      </c>
      <c r="AC528" s="101"/>
      <c r="AD528" s="101"/>
      <c r="AE528" s="101"/>
      <c r="AF528" s="101"/>
      <c r="AG528" s="101"/>
      <c r="AH528" s="101"/>
      <c r="AI528" s="101"/>
      <c r="AJ528" s="101"/>
      <c r="AK528" s="101"/>
      <c r="AL528" s="101"/>
      <c r="AM528" s="365"/>
      <c r="AN528" s="101"/>
      <c r="AO528" s="101"/>
      <c r="AP528" s="617"/>
      <c r="AQ528" s="101"/>
      <c r="AR528" s="101"/>
      <c r="AS528" s="101"/>
      <c r="AT528" s="101"/>
      <c r="AU528" s="101"/>
      <c r="AV528" s="101"/>
      <c r="AW528" s="101"/>
      <c r="AX528" s="102"/>
      <c r="AY528" s="101"/>
      <c r="AZ528" s="617"/>
      <c r="BA528" s="101"/>
      <c r="BB528" s="101"/>
      <c r="BC528" s="101"/>
      <c r="BD528" s="101"/>
      <c r="BE528" s="101"/>
      <c r="BF528" s="101"/>
    </row>
    <row r="529" spans="1:58" ht="16.5" customHeight="1" x14ac:dyDescent="0.25">
      <c r="A529" s="112"/>
      <c r="B529" s="112"/>
      <c r="C529" s="112"/>
      <c r="D529" s="112"/>
      <c r="E529" s="112"/>
      <c r="F529" s="112"/>
      <c r="G529" s="112"/>
      <c r="H529" s="112"/>
      <c r="I529" s="112"/>
      <c r="J529" s="112"/>
      <c r="K529" s="112"/>
      <c r="L529" s="112"/>
      <c r="M529" s="112"/>
      <c r="N529" s="112"/>
      <c r="O529" s="101"/>
      <c r="P529" s="101"/>
      <c r="Q529" s="102" t="str">
        <f>IF(R529="", "", _xlfn.XLOOKUP(R529, 'UHCC resource mapping'!D:D, 'UHCC resource mapping'!B:B, ""))</f>
        <v/>
      </c>
      <c r="R529" s="103"/>
      <c r="S529" s="101" t="str">
        <f>IF(R529="", "", _xlfn.XLOOKUP(R529, 'UHCC resource mapping'!D:D, 'UHCC resource mapping'!E:E, ""))</f>
        <v/>
      </c>
      <c r="T529" s="101"/>
      <c r="U529" s="891"/>
      <c r="V529" s="891"/>
      <c r="W529" s="102"/>
      <c r="X529" s="102"/>
      <c r="Y529" s="102"/>
      <c r="Z529" s="101"/>
      <c r="AA529" s="101"/>
      <c r="AB529" s="101" t="str">
        <f>IF(R529="", "", _xlfn.XLOOKUP(R529, 'UHCC resource mapping'!D:D, 'UHCC resource mapping'!E:E, ""))</f>
        <v/>
      </c>
      <c r="AC529" s="101"/>
      <c r="AD529" s="101"/>
      <c r="AE529" s="101"/>
      <c r="AF529" s="101"/>
      <c r="AG529" s="101"/>
      <c r="AH529" s="101"/>
      <c r="AI529" s="101"/>
      <c r="AJ529" s="101"/>
      <c r="AK529" s="101"/>
      <c r="AL529" s="101"/>
      <c r="AM529" s="365"/>
      <c r="AN529" s="101"/>
      <c r="AO529" s="101"/>
      <c r="AP529" s="617"/>
      <c r="AQ529" s="101"/>
      <c r="AR529" s="101"/>
      <c r="AS529" s="101"/>
      <c r="AT529" s="101"/>
      <c r="AU529" s="101"/>
      <c r="AV529" s="101"/>
      <c r="AW529" s="101"/>
      <c r="AX529" s="102"/>
      <c r="AY529" s="101"/>
      <c r="AZ529" s="617"/>
      <c r="BA529" s="101"/>
      <c r="BB529" s="101"/>
      <c r="BC529" s="101"/>
      <c r="BD529" s="101"/>
      <c r="BE529" s="101"/>
      <c r="BF529" s="101"/>
    </row>
    <row r="530" spans="1:58" ht="16.5" customHeight="1" x14ac:dyDescent="0.25">
      <c r="A530" s="112"/>
      <c r="B530" s="112"/>
      <c r="C530" s="112"/>
      <c r="D530" s="112"/>
      <c r="E530" s="112"/>
      <c r="F530" s="112"/>
      <c r="G530" s="112"/>
      <c r="H530" s="112"/>
      <c r="I530" s="112"/>
      <c r="J530" s="112"/>
      <c r="K530" s="112"/>
      <c r="L530" s="112"/>
      <c r="M530" s="112"/>
      <c r="N530" s="112"/>
      <c r="O530" s="101"/>
      <c r="P530" s="101"/>
      <c r="Q530" s="102" t="str">
        <f>IF(R530="", "", _xlfn.XLOOKUP(R530, 'UHCC resource mapping'!D:D, 'UHCC resource mapping'!B:B, ""))</f>
        <v/>
      </c>
      <c r="R530" s="103"/>
      <c r="S530" s="101" t="str">
        <f>IF(R530="", "", _xlfn.XLOOKUP(R530, 'UHCC resource mapping'!D:D, 'UHCC resource mapping'!E:E, ""))</f>
        <v/>
      </c>
      <c r="T530" s="101"/>
      <c r="U530" s="891"/>
      <c r="V530" s="891"/>
      <c r="W530" s="102"/>
      <c r="X530" s="102"/>
      <c r="Y530" s="102"/>
      <c r="Z530" s="101"/>
      <c r="AA530" s="101"/>
      <c r="AB530" s="101" t="str">
        <f>IF(R530="", "", _xlfn.XLOOKUP(R530, 'UHCC resource mapping'!D:D, 'UHCC resource mapping'!E:E, ""))</f>
        <v/>
      </c>
      <c r="AC530" s="101"/>
      <c r="AD530" s="101"/>
      <c r="AE530" s="101"/>
      <c r="AF530" s="101"/>
      <c r="AG530" s="101"/>
      <c r="AH530" s="101"/>
      <c r="AI530" s="101"/>
      <c r="AJ530" s="101"/>
      <c r="AK530" s="101"/>
      <c r="AL530" s="101"/>
      <c r="AM530" s="365"/>
      <c r="AN530" s="101"/>
      <c r="AO530" s="101"/>
      <c r="AP530" s="617"/>
      <c r="AQ530" s="101"/>
      <c r="AR530" s="101"/>
      <c r="AS530" s="101"/>
      <c r="AT530" s="101"/>
      <c r="AU530" s="101"/>
      <c r="AV530" s="101"/>
      <c r="AW530" s="101"/>
      <c r="AX530" s="102"/>
      <c r="AY530" s="101"/>
      <c r="AZ530" s="617"/>
      <c r="BA530" s="101"/>
      <c r="BB530" s="101"/>
      <c r="BC530" s="101"/>
      <c r="BD530" s="101"/>
      <c r="BE530" s="101"/>
      <c r="BF530" s="101"/>
    </row>
    <row r="531" spans="1:58" ht="16.5" customHeight="1" x14ac:dyDescent="0.25">
      <c r="A531" s="112"/>
      <c r="B531" s="112"/>
      <c r="C531" s="112"/>
      <c r="D531" s="112"/>
      <c r="E531" s="112"/>
      <c r="F531" s="112"/>
      <c r="G531" s="112"/>
      <c r="H531" s="112"/>
      <c r="I531" s="112"/>
      <c r="J531" s="112"/>
      <c r="K531" s="112"/>
      <c r="L531" s="112"/>
      <c r="M531" s="112"/>
      <c r="N531" s="112"/>
      <c r="O531" s="101"/>
      <c r="P531" s="101"/>
      <c r="Q531" s="102" t="str">
        <f>IF(R531="", "", _xlfn.XLOOKUP(R531, 'UHCC resource mapping'!D:D, 'UHCC resource mapping'!B:B, ""))</f>
        <v/>
      </c>
      <c r="R531" s="103"/>
      <c r="S531" s="101" t="str">
        <f>IF(R531="", "", _xlfn.XLOOKUP(R531, 'UHCC resource mapping'!D:D, 'UHCC resource mapping'!E:E, ""))</f>
        <v/>
      </c>
      <c r="T531" s="101"/>
      <c r="U531" s="891"/>
      <c r="V531" s="891"/>
      <c r="W531" s="102"/>
      <c r="X531" s="102"/>
      <c r="Y531" s="102"/>
      <c r="Z531" s="101"/>
      <c r="AA531" s="101"/>
      <c r="AB531" s="101" t="str">
        <f>IF(R531="", "", _xlfn.XLOOKUP(R531, 'UHCC resource mapping'!D:D, 'UHCC resource mapping'!E:E, ""))</f>
        <v/>
      </c>
      <c r="AC531" s="101"/>
      <c r="AD531" s="101"/>
      <c r="AE531" s="101"/>
      <c r="AF531" s="101"/>
      <c r="AG531" s="101"/>
      <c r="AH531" s="101"/>
      <c r="AI531" s="101"/>
      <c r="AJ531" s="101"/>
      <c r="AK531" s="101"/>
      <c r="AL531" s="101"/>
      <c r="AM531" s="365"/>
      <c r="AN531" s="101"/>
      <c r="AO531" s="101"/>
      <c r="AP531" s="617"/>
      <c r="AQ531" s="101"/>
      <c r="AR531" s="101"/>
      <c r="AS531" s="101"/>
      <c r="AT531" s="101"/>
      <c r="AU531" s="101"/>
      <c r="AV531" s="101"/>
      <c r="AW531" s="101"/>
      <c r="AX531" s="102"/>
      <c r="AY531" s="101"/>
      <c r="AZ531" s="617"/>
      <c r="BA531" s="101"/>
      <c r="BB531" s="101"/>
      <c r="BC531" s="101"/>
      <c r="BD531" s="101"/>
      <c r="BE531" s="101"/>
      <c r="BF531" s="101"/>
    </row>
    <row r="532" spans="1:58" ht="16.5" customHeight="1" x14ac:dyDescent="0.25">
      <c r="A532" s="112"/>
      <c r="B532" s="112"/>
      <c r="C532" s="112"/>
      <c r="D532" s="112"/>
      <c r="E532" s="112"/>
      <c r="F532" s="112"/>
      <c r="G532" s="112"/>
      <c r="H532" s="112"/>
      <c r="I532" s="112"/>
      <c r="J532" s="112"/>
      <c r="K532" s="112"/>
      <c r="L532" s="112"/>
      <c r="M532" s="112"/>
      <c r="N532" s="112"/>
      <c r="O532" s="101"/>
      <c r="P532" s="101"/>
      <c r="Q532" s="102" t="str">
        <f>IF(R532="", "", _xlfn.XLOOKUP(R532, 'UHCC resource mapping'!D:D, 'UHCC resource mapping'!B:B, ""))</f>
        <v/>
      </c>
      <c r="R532" s="103"/>
      <c r="S532" s="101" t="str">
        <f>IF(R532="", "", _xlfn.XLOOKUP(R532, 'UHCC resource mapping'!D:D, 'UHCC resource mapping'!E:E, ""))</f>
        <v/>
      </c>
      <c r="T532" s="101"/>
      <c r="U532" s="891"/>
      <c r="V532" s="891"/>
      <c r="W532" s="102"/>
      <c r="X532" s="102"/>
      <c r="Y532" s="102"/>
      <c r="Z532" s="101"/>
      <c r="AA532" s="101"/>
      <c r="AB532" s="101" t="str">
        <f>IF(R532="", "", _xlfn.XLOOKUP(R532, 'UHCC resource mapping'!D:D, 'UHCC resource mapping'!E:E, ""))</f>
        <v/>
      </c>
      <c r="AC532" s="101"/>
      <c r="AD532" s="101"/>
      <c r="AE532" s="101"/>
      <c r="AF532" s="101"/>
      <c r="AG532" s="101"/>
      <c r="AH532" s="101"/>
      <c r="AI532" s="101"/>
      <c r="AJ532" s="101"/>
      <c r="AK532" s="101"/>
      <c r="AL532" s="101"/>
      <c r="AM532" s="365"/>
      <c r="AN532" s="101"/>
      <c r="AO532" s="101"/>
      <c r="AP532" s="617"/>
      <c r="AQ532" s="101"/>
      <c r="AR532" s="101"/>
      <c r="AS532" s="101"/>
      <c r="AT532" s="101"/>
      <c r="AU532" s="101"/>
      <c r="AV532" s="101"/>
      <c r="AW532" s="101"/>
      <c r="AX532" s="102"/>
      <c r="AY532" s="101"/>
      <c r="AZ532" s="617"/>
      <c r="BA532" s="101"/>
      <c r="BB532" s="101"/>
      <c r="BC532" s="101"/>
      <c r="BD532" s="101"/>
      <c r="BE532" s="101"/>
      <c r="BF532" s="101"/>
    </row>
    <row r="533" spans="1:58" ht="16.5" customHeight="1" x14ac:dyDescent="0.25">
      <c r="A533" s="112"/>
      <c r="B533" s="112"/>
      <c r="C533" s="112"/>
      <c r="D533" s="112"/>
      <c r="E533" s="112"/>
      <c r="F533" s="112"/>
      <c r="G533" s="112"/>
      <c r="H533" s="112"/>
      <c r="I533" s="112"/>
      <c r="J533" s="112"/>
      <c r="K533" s="112"/>
      <c r="L533" s="112"/>
      <c r="M533" s="112"/>
      <c r="N533" s="112"/>
      <c r="O533" s="101"/>
      <c r="P533" s="101"/>
      <c r="Q533" s="102" t="str">
        <f>IF(R533="", "", _xlfn.XLOOKUP(R533, 'UHCC resource mapping'!D:D, 'UHCC resource mapping'!B:B, ""))</f>
        <v/>
      </c>
      <c r="R533" s="103"/>
      <c r="S533" s="101" t="str">
        <f>IF(R533="", "", _xlfn.XLOOKUP(R533, 'UHCC resource mapping'!D:D, 'UHCC resource mapping'!E:E, ""))</f>
        <v/>
      </c>
      <c r="T533" s="101"/>
      <c r="U533" s="891"/>
      <c r="V533" s="891"/>
      <c r="W533" s="102"/>
      <c r="X533" s="102"/>
      <c r="Y533" s="102"/>
      <c r="Z533" s="101"/>
      <c r="AA533" s="101"/>
      <c r="AB533" s="101" t="str">
        <f>IF(R533="", "", _xlfn.XLOOKUP(R533, 'UHCC resource mapping'!D:D, 'UHCC resource mapping'!E:E, ""))</f>
        <v/>
      </c>
      <c r="AC533" s="101"/>
      <c r="AD533" s="101"/>
      <c r="AE533" s="101"/>
      <c r="AF533" s="101"/>
      <c r="AG533" s="101"/>
      <c r="AH533" s="101"/>
      <c r="AI533" s="101"/>
      <c r="AJ533" s="101"/>
      <c r="AK533" s="101"/>
      <c r="AL533" s="101"/>
      <c r="AM533" s="365"/>
      <c r="AN533" s="101"/>
      <c r="AO533" s="101"/>
      <c r="AP533" s="617"/>
      <c r="AQ533" s="101"/>
      <c r="AR533" s="101"/>
      <c r="AS533" s="101"/>
      <c r="AT533" s="101"/>
      <c r="AU533" s="101"/>
      <c r="AV533" s="101"/>
      <c r="AW533" s="101"/>
      <c r="AX533" s="102"/>
      <c r="AY533" s="101"/>
      <c r="AZ533" s="617"/>
      <c r="BA533" s="101"/>
      <c r="BB533" s="101"/>
      <c r="BC533" s="101"/>
      <c r="BD533" s="101"/>
      <c r="BE533" s="101"/>
      <c r="BF533" s="101"/>
    </row>
    <row r="534" spans="1:58" ht="16.5" customHeight="1" x14ac:dyDescent="0.25">
      <c r="A534" s="112"/>
      <c r="B534" s="112"/>
      <c r="C534" s="112"/>
      <c r="D534" s="112"/>
      <c r="E534" s="112"/>
      <c r="F534" s="112"/>
      <c r="G534" s="112"/>
      <c r="H534" s="112"/>
      <c r="I534" s="112"/>
      <c r="J534" s="112"/>
      <c r="K534" s="112"/>
      <c r="L534" s="112"/>
      <c r="M534" s="112"/>
      <c r="N534" s="112"/>
      <c r="O534" s="101"/>
      <c r="P534" s="101"/>
      <c r="Q534" s="102" t="str">
        <f>IF(R534="", "", _xlfn.XLOOKUP(R534, 'UHCC resource mapping'!D:D, 'UHCC resource mapping'!B:B, ""))</f>
        <v/>
      </c>
      <c r="R534" s="103"/>
      <c r="S534" s="101" t="str">
        <f>IF(R534="", "", _xlfn.XLOOKUP(R534, 'UHCC resource mapping'!D:D, 'UHCC resource mapping'!E:E, ""))</f>
        <v/>
      </c>
      <c r="T534" s="101"/>
      <c r="U534" s="891"/>
      <c r="V534" s="891"/>
      <c r="W534" s="102"/>
      <c r="X534" s="102"/>
      <c r="Y534" s="102"/>
      <c r="Z534" s="101"/>
      <c r="AA534" s="101"/>
      <c r="AB534" s="101" t="str">
        <f>IF(R534="", "", _xlfn.XLOOKUP(R534, 'UHCC resource mapping'!D:D, 'UHCC resource mapping'!E:E, ""))</f>
        <v/>
      </c>
      <c r="AC534" s="101"/>
      <c r="AD534" s="101"/>
      <c r="AE534" s="101"/>
      <c r="AF534" s="101"/>
      <c r="AG534" s="101"/>
      <c r="AH534" s="101"/>
      <c r="AI534" s="101"/>
      <c r="AJ534" s="101"/>
      <c r="AK534" s="101"/>
      <c r="AL534" s="101"/>
      <c r="AM534" s="365"/>
      <c r="AN534" s="101"/>
      <c r="AO534" s="101"/>
      <c r="AP534" s="617"/>
      <c r="AQ534" s="101"/>
      <c r="AR534" s="101"/>
      <c r="AS534" s="101"/>
      <c r="AT534" s="101"/>
      <c r="AU534" s="101"/>
      <c r="AV534" s="101"/>
      <c r="AW534" s="101"/>
      <c r="AX534" s="102"/>
      <c r="AY534" s="101"/>
      <c r="AZ534" s="617"/>
      <c r="BA534" s="101"/>
      <c r="BB534" s="101"/>
      <c r="BC534" s="101"/>
      <c r="BD534" s="101"/>
      <c r="BE534" s="101"/>
      <c r="BF534" s="101"/>
    </row>
    <row r="535" spans="1:58" ht="16.5" customHeight="1" x14ac:dyDescent="0.25">
      <c r="A535" s="112"/>
      <c r="B535" s="112"/>
      <c r="C535" s="112"/>
      <c r="D535" s="112"/>
      <c r="E535" s="112"/>
      <c r="F535" s="112"/>
      <c r="G535" s="112"/>
      <c r="H535" s="112"/>
      <c r="I535" s="112"/>
      <c r="J535" s="112"/>
      <c r="K535" s="112"/>
      <c r="L535" s="112"/>
      <c r="M535" s="112"/>
      <c r="N535" s="112"/>
      <c r="O535" s="101"/>
      <c r="P535" s="101"/>
      <c r="Q535" s="102" t="str">
        <f>IF(R535="", "", _xlfn.XLOOKUP(R535, 'UHCC resource mapping'!D:D, 'UHCC resource mapping'!B:B, ""))</f>
        <v/>
      </c>
      <c r="R535" s="103"/>
      <c r="S535" s="101" t="str">
        <f>IF(R535="", "", _xlfn.XLOOKUP(R535, 'UHCC resource mapping'!D:D, 'UHCC resource mapping'!E:E, ""))</f>
        <v/>
      </c>
      <c r="T535" s="101"/>
      <c r="U535" s="891"/>
      <c r="V535" s="891"/>
      <c r="W535" s="102"/>
      <c r="X535" s="102"/>
      <c r="Y535" s="102"/>
      <c r="Z535" s="101"/>
      <c r="AA535" s="101"/>
      <c r="AB535" s="101" t="str">
        <f>IF(R535="", "", _xlfn.XLOOKUP(R535, 'UHCC resource mapping'!D:D, 'UHCC resource mapping'!E:E, ""))</f>
        <v/>
      </c>
      <c r="AC535" s="101"/>
      <c r="AD535" s="101"/>
      <c r="AE535" s="101"/>
      <c r="AF535" s="101"/>
      <c r="AG535" s="101"/>
      <c r="AH535" s="101"/>
      <c r="AI535" s="101"/>
      <c r="AJ535" s="101"/>
      <c r="AK535" s="101"/>
      <c r="AL535" s="101"/>
      <c r="AM535" s="365"/>
      <c r="AN535" s="101"/>
      <c r="AO535" s="101"/>
      <c r="AP535" s="617"/>
      <c r="AQ535" s="101"/>
      <c r="AR535" s="101"/>
      <c r="AS535" s="101"/>
      <c r="AT535" s="101"/>
      <c r="AU535" s="101"/>
      <c r="AV535" s="101"/>
      <c r="AW535" s="101"/>
      <c r="AX535" s="102"/>
      <c r="AY535" s="101"/>
      <c r="AZ535" s="617"/>
      <c r="BA535" s="101"/>
      <c r="BB535" s="101"/>
      <c r="BC535" s="101"/>
      <c r="BD535" s="101"/>
      <c r="BE535" s="101"/>
      <c r="BF535" s="101"/>
    </row>
    <row r="536" spans="1:58" ht="16.5" customHeight="1" x14ac:dyDescent="0.25">
      <c r="A536" s="112"/>
      <c r="B536" s="112"/>
      <c r="C536" s="112"/>
      <c r="D536" s="112"/>
      <c r="E536" s="112"/>
      <c r="F536" s="112"/>
      <c r="G536" s="112"/>
      <c r="H536" s="112"/>
      <c r="I536" s="112"/>
      <c r="J536" s="112"/>
      <c r="K536" s="112"/>
      <c r="L536" s="112"/>
      <c r="M536" s="112"/>
      <c r="N536" s="112"/>
      <c r="O536" s="101"/>
      <c r="P536" s="101"/>
      <c r="Q536" s="102" t="str">
        <f>IF(R536="", "", _xlfn.XLOOKUP(R536, 'UHCC resource mapping'!D:D, 'UHCC resource mapping'!B:B, ""))</f>
        <v/>
      </c>
      <c r="R536" s="103"/>
      <c r="S536" s="101" t="str">
        <f>IF(R536="", "", _xlfn.XLOOKUP(R536, 'UHCC resource mapping'!D:D, 'UHCC resource mapping'!E:E, ""))</f>
        <v/>
      </c>
      <c r="T536" s="101"/>
      <c r="U536" s="891"/>
      <c r="V536" s="891"/>
      <c r="W536" s="102"/>
      <c r="X536" s="102"/>
      <c r="Y536" s="102"/>
      <c r="Z536" s="101"/>
      <c r="AA536" s="101"/>
      <c r="AB536" s="101" t="str">
        <f>IF(R536="", "", _xlfn.XLOOKUP(R536, 'UHCC resource mapping'!D:D, 'UHCC resource mapping'!E:E, ""))</f>
        <v/>
      </c>
      <c r="AC536" s="101"/>
      <c r="AD536" s="101"/>
      <c r="AE536" s="101"/>
      <c r="AF536" s="101"/>
      <c r="AG536" s="101"/>
      <c r="AH536" s="101"/>
      <c r="AI536" s="101"/>
      <c r="AJ536" s="101"/>
      <c r="AK536" s="101"/>
      <c r="AL536" s="101"/>
      <c r="AM536" s="365"/>
      <c r="AN536" s="101"/>
      <c r="AO536" s="101"/>
      <c r="AP536" s="617"/>
      <c r="AQ536" s="101"/>
      <c r="AR536" s="101"/>
      <c r="AS536" s="101"/>
      <c r="AT536" s="101"/>
      <c r="AU536" s="101"/>
      <c r="AV536" s="101"/>
      <c r="AW536" s="101"/>
      <c r="AX536" s="102"/>
      <c r="AY536" s="101"/>
      <c r="AZ536" s="617"/>
      <c r="BA536" s="101"/>
      <c r="BB536" s="101"/>
      <c r="BC536" s="101"/>
      <c r="BD536" s="101"/>
      <c r="BE536" s="101"/>
      <c r="BF536" s="101"/>
    </row>
    <row r="537" spans="1:58" ht="16.5" customHeight="1" x14ac:dyDescent="0.25">
      <c r="A537" s="112"/>
      <c r="B537" s="112"/>
      <c r="C537" s="112"/>
      <c r="D537" s="112"/>
      <c r="E537" s="112"/>
      <c r="F537" s="112"/>
      <c r="G537" s="112"/>
      <c r="H537" s="112"/>
      <c r="I537" s="112"/>
      <c r="J537" s="112"/>
      <c r="K537" s="112"/>
      <c r="L537" s="112"/>
      <c r="M537" s="112"/>
      <c r="N537" s="112"/>
      <c r="O537" s="101"/>
      <c r="P537" s="101"/>
      <c r="Q537" s="102" t="str">
        <f>IF(R537="", "", _xlfn.XLOOKUP(R537, 'UHCC resource mapping'!D:D, 'UHCC resource mapping'!B:B, ""))</f>
        <v/>
      </c>
      <c r="R537" s="103"/>
      <c r="S537" s="101" t="str">
        <f>IF(R537="", "", _xlfn.XLOOKUP(R537, 'UHCC resource mapping'!D:D, 'UHCC resource mapping'!E:E, ""))</f>
        <v/>
      </c>
      <c r="T537" s="101"/>
      <c r="U537" s="891"/>
      <c r="V537" s="891"/>
      <c r="W537" s="102"/>
      <c r="X537" s="102"/>
      <c r="Y537" s="102"/>
      <c r="Z537" s="101"/>
      <c r="AA537" s="101"/>
      <c r="AB537" s="101" t="str">
        <f>IF(R537="", "", _xlfn.XLOOKUP(R537, 'UHCC resource mapping'!D:D, 'UHCC resource mapping'!E:E, ""))</f>
        <v/>
      </c>
      <c r="AC537" s="101"/>
      <c r="AD537" s="101"/>
      <c r="AE537" s="101"/>
      <c r="AF537" s="101"/>
      <c r="AG537" s="101"/>
      <c r="AH537" s="101"/>
      <c r="AI537" s="101"/>
      <c r="AJ537" s="101"/>
      <c r="AK537" s="101"/>
      <c r="AL537" s="101"/>
      <c r="AM537" s="365"/>
      <c r="AN537" s="101"/>
      <c r="AO537" s="101"/>
      <c r="AP537" s="617"/>
      <c r="AQ537" s="101"/>
      <c r="AR537" s="101"/>
      <c r="AS537" s="101"/>
      <c r="AT537" s="101"/>
      <c r="AU537" s="101"/>
      <c r="AV537" s="101"/>
      <c r="AW537" s="101"/>
      <c r="AX537" s="102"/>
      <c r="AY537" s="101"/>
      <c r="AZ537" s="617"/>
      <c r="BA537" s="101"/>
      <c r="BB537" s="101"/>
      <c r="BC537" s="101"/>
      <c r="BD537" s="101"/>
      <c r="BE537" s="101"/>
      <c r="BF537" s="101"/>
    </row>
    <row r="538" spans="1:58" ht="16.5" customHeight="1" x14ac:dyDescent="0.25">
      <c r="A538" s="112"/>
      <c r="B538" s="112"/>
      <c r="C538" s="112"/>
      <c r="D538" s="112"/>
      <c r="E538" s="112"/>
      <c r="F538" s="112"/>
      <c r="G538" s="112"/>
      <c r="H538" s="112"/>
      <c r="I538" s="112"/>
      <c r="J538" s="112"/>
      <c r="K538" s="112"/>
      <c r="L538" s="112"/>
      <c r="M538" s="112"/>
      <c r="N538" s="112"/>
      <c r="O538" s="101"/>
      <c r="P538" s="101"/>
      <c r="Q538" s="102" t="str">
        <f>IF(R538="", "", _xlfn.XLOOKUP(R538, 'UHCC resource mapping'!D:D, 'UHCC resource mapping'!B:B, ""))</f>
        <v/>
      </c>
      <c r="R538" s="103"/>
      <c r="S538" s="101" t="str">
        <f>IF(R538="", "", _xlfn.XLOOKUP(R538, 'UHCC resource mapping'!D:D, 'UHCC resource mapping'!E:E, ""))</f>
        <v/>
      </c>
      <c r="T538" s="101"/>
      <c r="U538" s="891"/>
      <c r="V538" s="891"/>
      <c r="W538" s="102"/>
      <c r="X538" s="102"/>
      <c r="Y538" s="102"/>
      <c r="Z538" s="101"/>
      <c r="AA538" s="101"/>
      <c r="AB538" s="101" t="str">
        <f>IF(R538="", "", _xlfn.XLOOKUP(R538, 'UHCC resource mapping'!D:D, 'UHCC resource mapping'!E:E, ""))</f>
        <v/>
      </c>
      <c r="AC538" s="101"/>
      <c r="AD538" s="101"/>
      <c r="AE538" s="101"/>
      <c r="AF538" s="101"/>
      <c r="AG538" s="101"/>
      <c r="AH538" s="101"/>
      <c r="AI538" s="101"/>
      <c r="AJ538" s="101"/>
      <c r="AK538" s="101"/>
      <c r="AL538" s="101"/>
      <c r="AM538" s="365"/>
      <c r="AN538" s="101"/>
      <c r="AO538" s="101"/>
      <c r="AP538" s="617"/>
      <c r="AQ538" s="101"/>
      <c r="AR538" s="101"/>
      <c r="AS538" s="101"/>
      <c r="AT538" s="101"/>
      <c r="AU538" s="101"/>
      <c r="AV538" s="101"/>
      <c r="AW538" s="101"/>
      <c r="AX538" s="102"/>
      <c r="AY538" s="101"/>
      <c r="AZ538" s="617"/>
      <c r="BA538" s="101"/>
      <c r="BB538" s="101"/>
      <c r="BC538" s="101"/>
      <c r="BD538" s="101"/>
      <c r="BE538" s="101"/>
      <c r="BF538" s="101"/>
    </row>
    <row r="539" spans="1:58" ht="16.5" customHeight="1" x14ac:dyDescent="0.25">
      <c r="A539" s="112"/>
      <c r="B539" s="112"/>
      <c r="C539" s="112"/>
      <c r="D539" s="112"/>
      <c r="E539" s="112"/>
      <c r="F539" s="112"/>
      <c r="G539" s="112"/>
      <c r="H539" s="112"/>
      <c r="I539" s="112"/>
      <c r="J539" s="112"/>
      <c r="K539" s="112"/>
      <c r="L539" s="112"/>
      <c r="M539" s="112"/>
      <c r="N539" s="112"/>
      <c r="O539" s="101"/>
      <c r="P539" s="101"/>
      <c r="Q539" s="102" t="str">
        <f>IF(R539="", "", _xlfn.XLOOKUP(R539, 'UHCC resource mapping'!D:D, 'UHCC resource mapping'!B:B, ""))</f>
        <v/>
      </c>
      <c r="R539" s="103"/>
      <c r="S539" s="101" t="str">
        <f>IF(R539="", "", _xlfn.XLOOKUP(R539, 'UHCC resource mapping'!D:D, 'UHCC resource mapping'!E:E, ""))</f>
        <v/>
      </c>
      <c r="T539" s="101"/>
      <c r="U539" s="891"/>
      <c r="V539" s="891"/>
      <c r="W539" s="102"/>
      <c r="X539" s="102"/>
      <c r="Y539" s="102"/>
      <c r="Z539" s="101"/>
      <c r="AA539" s="101"/>
      <c r="AB539" s="101" t="str">
        <f>IF(R539="", "", _xlfn.XLOOKUP(R539, 'UHCC resource mapping'!D:D, 'UHCC resource mapping'!E:E, ""))</f>
        <v/>
      </c>
      <c r="AC539" s="101"/>
      <c r="AD539" s="101"/>
      <c r="AE539" s="101"/>
      <c r="AF539" s="101"/>
      <c r="AG539" s="101"/>
      <c r="AH539" s="101"/>
      <c r="AI539" s="101"/>
      <c r="AJ539" s="101"/>
      <c r="AK539" s="101"/>
      <c r="AL539" s="101"/>
      <c r="AM539" s="365"/>
      <c r="AN539" s="101"/>
      <c r="AO539" s="101"/>
      <c r="AP539" s="617"/>
      <c r="AQ539" s="101"/>
      <c r="AR539" s="101"/>
      <c r="AS539" s="101"/>
      <c r="AT539" s="101"/>
      <c r="AU539" s="101"/>
      <c r="AV539" s="101"/>
      <c r="AW539" s="101"/>
      <c r="AX539" s="102"/>
      <c r="AY539" s="101"/>
      <c r="AZ539" s="617"/>
      <c r="BA539" s="101"/>
      <c r="BB539" s="101"/>
      <c r="BC539" s="101"/>
      <c r="BD539" s="101"/>
      <c r="BE539" s="101"/>
      <c r="BF539" s="101"/>
    </row>
    <row r="540" spans="1:58" ht="16.5" customHeight="1" x14ac:dyDescent="0.25">
      <c r="A540" s="112"/>
      <c r="B540" s="112"/>
      <c r="C540" s="112"/>
      <c r="D540" s="112"/>
      <c r="E540" s="112"/>
      <c r="F540" s="112"/>
      <c r="G540" s="112"/>
      <c r="H540" s="112"/>
      <c r="I540" s="112"/>
      <c r="J540" s="112"/>
      <c r="K540" s="112"/>
      <c r="L540" s="112"/>
      <c r="M540" s="112"/>
      <c r="N540" s="112"/>
      <c r="O540" s="101"/>
      <c r="P540" s="101"/>
      <c r="Q540" s="102" t="str">
        <f>IF(R540="", "", _xlfn.XLOOKUP(R540, 'UHCC resource mapping'!D:D, 'UHCC resource mapping'!B:B, ""))</f>
        <v/>
      </c>
      <c r="R540" s="103"/>
      <c r="S540" s="101" t="str">
        <f>IF(R540="", "", _xlfn.XLOOKUP(R540, 'UHCC resource mapping'!D:D, 'UHCC resource mapping'!E:E, ""))</f>
        <v/>
      </c>
      <c r="T540" s="101"/>
      <c r="U540" s="891"/>
      <c r="V540" s="891"/>
      <c r="W540" s="102"/>
      <c r="X540" s="102"/>
      <c r="Y540" s="102"/>
      <c r="Z540" s="101"/>
      <c r="AA540" s="101"/>
      <c r="AB540" s="101" t="str">
        <f>IF(R540="", "", _xlfn.XLOOKUP(R540, 'UHCC resource mapping'!D:D, 'UHCC resource mapping'!E:E, ""))</f>
        <v/>
      </c>
      <c r="AC540" s="101"/>
      <c r="AD540" s="101"/>
      <c r="AE540" s="101"/>
      <c r="AF540" s="101"/>
      <c r="AG540" s="101"/>
      <c r="AH540" s="101"/>
      <c r="AI540" s="101"/>
      <c r="AJ540" s="101"/>
      <c r="AK540" s="101"/>
      <c r="AL540" s="101"/>
      <c r="AM540" s="365"/>
      <c r="AN540" s="101"/>
      <c r="AO540" s="101"/>
      <c r="AP540" s="617"/>
      <c r="AQ540" s="101"/>
      <c r="AR540" s="101"/>
      <c r="AS540" s="101"/>
      <c r="AT540" s="101"/>
      <c r="AU540" s="101"/>
      <c r="AV540" s="101"/>
      <c r="AW540" s="101"/>
      <c r="AX540" s="102"/>
      <c r="AY540" s="101"/>
      <c r="AZ540" s="617"/>
      <c r="BA540" s="101"/>
      <c r="BB540" s="101"/>
      <c r="BC540" s="101"/>
      <c r="BD540" s="101"/>
      <c r="BE540" s="101"/>
      <c r="BF540" s="101"/>
    </row>
    <row r="541" spans="1:58" ht="16.5" customHeight="1" x14ac:dyDescent="0.25">
      <c r="A541" s="112"/>
      <c r="B541" s="112"/>
      <c r="C541" s="112"/>
      <c r="D541" s="112"/>
      <c r="E541" s="112"/>
      <c r="F541" s="112"/>
      <c r="G541" s="112"/>
      <c r="H541" s="112"/>
      <c r="I541" s="112"/>
      <c r="J541" s="112"/>
      <c r="K541" s="112"/>
      <c r="L541" s="112"/>
      <c r="M541" s="112"/>
      <c r="N541" s="112"/>
      <c r="O541" s="101"/>
      <c r="P541" s="101"/>
      <c r="Q541" s="102" t="str">
        <f>IF(R541="", "", _xlfn.XLOOKUP(R541, 'UHCC resource mapping'!D:D, 'UHCC resource mapping'!B:B, ""))</f>
        <v/>
      </c>
      <c r="R541" s="103"/>
      <c r="S541" s="101" t="str">
        <f>IF(R541="", "", _xlfn.XLOOKUP(R541, 'UHCC resource mapping'!D:D, 'UHCC resource mapping'!E:E, ""))</f>
        <v/>
      </c>
      <c r="T541" s="101"/>
      <c r="U541" s="891"/>
      <c r="V541" s="891"/>
      <c r="W541" s="102"/>
      <c r="X541" s="102"/>
      <c r="Y541" s="102"/>
      <c r="Z541" s="101"/>
      <c r="AA541" s="101"/>
      <c r="AB541" s="101" t="str">
        <f>IF(R541="", "", _xlfn.XLOOKUP(R541, 'UHCC resource mapping'!D:D, 'UHCC resource mapping'!E:E, ""))</f>
        <v/>
      </c>
      <c r="AC541" s="101"/>
      <c r="AD541" s="101"/>
      <c r="AE541" s="101"/>
      <c r="AF541" s="101"/>
      <c r="AG541" s="101"/>
      <c r="AH541" s="101"/>
      <c r="AI541" s="101"/>
      <c r="AJ541" s="101"/>
      <c r="AK541" s="101"/>
      <c r="AL541" s="101"/>
      <c r="AM541" s="365"/>
      <c r="AN541" s="101"/>
      <c r="AO541" s="101"/>
      <c r="AP541" s="617"/>
      <c r="AQ541" s="101"/>
      <c r="AR541" s="101"/>
      <c r="AS541" s="101"/>
      <c r="AT541" s="101"/>
      <c r="AU541" s="101"/>
      <c r="AV541" s="101"/>
      <c r="AW541" s="101"/>
      <c r="AX541" s="102"/>
      <c r="AY541" s="101"/>
      <c r="AZ541" s="617"/>
      <c r="BA541" s="101"/>
      <c r="BB541" s="101"/>
      <c r="BC541" s="101"/>
      <c r="BD541" s="101"/>
      <c r="BE541" s="101"/>
      <c r="BF541" s="101"/>
    </row>
    <row r="542" spans="1:58" ht="16.5" customHeight="1" x14ac:dyDescent="0.25">
      <c r="A542" s="112"/>
      <c r="B542" s="112"/>
      <c r="C542" s="112"/>
      <c r="D542" s="112"/>
      <c r="E542" s="112"/>
      <c r="F542" s="112"/>
      <c r="G542" s="112"/>
      <c r="H542" s="112"/>
      <c r="I542" s="112"/>
      <c r="J542" s="112"/>
      <c r="K542" s="112"/>
      <c r="L542" s="112"/>
      <c r="M542" s="112"/>
      <c r="N542" s="112"/>
      <c r="O542" s="101"/>
      <c r="P542" s="101"/>
      <c r="Q542" s="102" t="str">
        <f>IF(R542="", "", _xlfn.XLOOKUP(R542, 'UHCC resource mapping'!D:D, 'UHCC resource mapping'!B:B, ""))</f>
        <v/>
      </c>
      <c r="R542" s="103"/>
      <c r="S542" s="101" t="str">
        <f>IF(R542="", "", _xlfn.XLOOKUP(R542, 'UHCC resource mapping'!D:D, 'UHCC resource mapping'!E:E, ""))</f>
        <v/>
      </c>
      <c r="T542" s="101"/>
      <c r="U542" s="891"/>
      <c r="V542" s="891"/>
      <c r="W542" s="102"/>
      <c r="X542" s="102"/>
      <c r="Y542" s="102"/>
      <c r="Z542" s="101"/>
      <c r="AA542" s="101"/>
      <c r="AB542" s="101" t="str">
        <f>IF(R542="", "", _xlfn.XLOOKUP(R542, 'UHCC resource mapping'!D:D, 'UHCC resource mapping'!E:E, ""))</f>
        <v/>
      </c>
      <c r="AC542" s="101"/>
      <c r="AD542" s="101"/>
      <c r="AE542" s="101"/>
      <c r="AF542" s="101"/>
      <c r="AG542" s="101"/>
      <c r="AH542" s="101"/>
      <c r="AI542" s="101"/>
      <c r="AJ542" s="101"/>
      <c r="AK542" s="101"/>
      <c r="AL542" s="101"/>
      <c r="AM542" s="365"/>
      <c r="AN542" s="101"/>
      <c r="AO542" s="101"/>
      <c r="AP542" s="617"/>
      <c r="AQ542" s="101"/>
      <c r="AR542" s="101"/>
      <c r="AS542" s="101"/>
      <c r="AT542" s="101"/>
      <c r="AU542" s="101"/>
      <c r="AV542" s="101"/>
      <c r="AW542" s="101"/>
      <c r="AX542" s="102"/>
      <c r="AY542" s="101"/>
      <c r="AZ542" s="617"/>
      <c r="BA542" s="101"/>
      <c r="BB542" s="101"/>
      <c r="BC542" s="101"/>
      <c r="BD542" s="101"/>
      <c r="BE542" s="101"/>
      <c r="BF542" s="101"/>
    </row>
    <row r="543" spans="1:58" ht="16.5" customHeight="1" x14ac:dyDescent="0.25">
      <c r="A543" s="112"/>
      <c r="B543" s="112"/>
      <c r="C543" s="112"/>
      <c r="D543" s="112"/>
      <c r="E543" s="112"/>
      <c r="F543" s="112"/>
      <c r="G543" s="112"/>
      <c r="H543" s="112"/>
      <c r="I543" s="112"/>
      <c r="J543" s="112"/>
      <c r="K543" s="112"/>
      <c r="L543" s="112"/>
      <c r="M543" s="112"/>
      <c r="N543" s="112"/>
      <c r="O543" s="101"/>
      <c r="P543" s="101"/>
      <c r="Q543" s="102" t="str">
        <f>IF(R543="", "", _xlfn.XLOOKUP(R543, 'UHCC resource mapping'!D:D, 'UHCC resource mapping'!B:B, ""))</f>
        <v/>
      </c>
      <c r="R543" s="103"/>
      <c r="S543" s="101" t="str">
        <f>IF(R543="", "", _xlfn.XLOOKUP(R543, 'UHCC resource mapping'!D:D, 'UHCC resource mapping'!E:E, ""))</f>
        <v/>
      </c>
      <c r="T543" s="101"/>
      <c r="U543" s="891"/>
      <c r="V543" s="891"/>
      <c r="W543" s="102"/>
      <c r="X543" s="102"/>
      <c r="Y543" s="102"/>
      <c r="Z543" s="101"/>
      <c r="AA543" s="101"/>
      <c r="AB543" s="101" t="str">
        <f>IF(R543="", "", _xlfn.XLOOKUP(R543, 'UHCC resource mapping'!D:D, 'UHCC resource mapping'!E:E, ""))</f>
        <v/>
      </c>
      <c r="AC543" s="101"/>
      <c r="AD543" s="101"/>
      <c r="AE543" s="101"/>
      <c r="AF543" s="101"/>
      <c r="AG543" s="101"/>
      <c r="AH543" s="101"/>
      <c r="AI543" s="101"/>
      <c r="AJ543" s="101"/>
      <c r="AK543" s="101"/>
      <c r="AL543" s="101"/>
      <c r="AM543" s="365"/>
      <c r="AN543" s="101"/>
      <c r="AO543" s="101"/>
      <c r="AP543" s="617"/>
      <c r="AQ543" s="101"/>
      <c r="AR543" s="101"/>
      <c r="AS543" s="101"/>
      <c r="AT543" s="101"/>
      <c r="AU543" s="101"/>
      <c r="AV543" s="101"/>
      <c r="AW543" s="101"/>
      <c r="AX543" s="102"/>
      <c r="AY543" s="101"/>
      <c r="AZ543" s="617"/>
      <c r="BA543" s="101"/>
      <c r="BB543" s="101"/>
      <c r="BC543" s="101"/>
      <c r="BD543" s="101"/>
      <c r="BE543" s="101"/>
      <c r="BF543" s="101"/>
    </row>
    <row r="544" spans="1:58" ht="16.5" customHeight="1" x14ac:dyDescent="0.25">
      <c r="A544" s="112"/>
      <c r="B544" s="112"/>
      <c r="C544" s="112"/>
      <c r="D544" s="112"/>
      <c r="E544" s="112"/>
      <c r="F544" s="112"/>
      <c r="G544" s="112"/>
      <c r="H544" s="112"/>
      <c r="I544" s="112"/>
      <c r="J544" s="112"/>
      <c r="K544" s="112"/>
      <c r="L544" s="112"/>
      <c r="M544" s="112"/>
      <c r="N544" s="112"/>
      <c r="O544" s="101"/>
      <c r="P544" s="101"/>
      <c r="Q544" s="102" t="str">
        <f>IF(R544="", "", _xlfn.XLOOKUP(R544, 'UHCC resource mapping'!D:D, 'UHCC resource mapping'!B:B, ""))</f>
        <v/>
      </c>
      <c r="R544" s="103"/>
      <c r="S544" s="101" t="str">
        <f>IF(R544="", "", _xlfn.XLOOKUP(R544, 'UHCC resource mapping'!D:D, 'UHCC resource mapping'!E:E, ""))</f>
        <v/>
      </c>
      <c r="T544" s="101"/>
      <c r="U544" s="891"/>
      <c r="V544" s="891"/>
      <c r="W544" s="102"/>
      <c r="X544" s="102"/>
      <c r="Y544" s="102"/>
      <c r="Z544" s="101"/>
      <c r="AA544" s="101"/>
      <c r="AB544" s="101" t="str">
        <f>IF(R544="", "", _xlfn.XLOOKUP(R544, 'UHCC resource mapping'!D:D, 'UHCC resource mapping'!E:E, ""))</f>
        <v/>
      </c>
      <c r="AC544" s="101"/>
      <c r="AD544" s="101"/>
      <c r="AE544" s="101"/>
      <c r="AF544" s="101"/>
      <c r="AG544" s="101"/>
      <c r="AH544" s="101"/>
      <c r="AI544" s="101"/>
      <c r="AJ544" s="101"/>
      <c r="AK544" s="101"/>
      <c r="AL544" s="101"/>
      <c r="AM544" s="365"/>
      <c r="AN544" s="101"/>
      <c r="AO544" s="101"/>
      <c r="AP544" s="617"/>
      <c r="AQ544" s="101"/>
      <c r="AR544" s="101"/>
      <c r="AS544" s="101"/>
      <c r="AT544" s="101"/>
      <c r="AU544" s="101"/>
      <c r="AV544" s="101"/>
      <c r="AW544" s="101"/>
      <c r="AX544" s="102"/>
      <c r="AY544" s="101"/>
      <c r="AZ544" s="617"/>
      <c r="BA544" s="101"/>
      <c r="BB544" s="101"/>
      <c r="BC544" s="101"/>
      <c r="BD544" s="101"/>
      <c r="BE544" s="101"/>
      <c r="BF544" s="101"/>
    </row>
    <row r="545" spans="1:58" ht="16.5" customHeight="1" x14ac:dyDescent="0.25">
      <c r="A545" s="112"/>
      <c r="B545" s="112"/>
      <c r="C545" s="112"/>
      <c r="D545" s="112"/>
      <c r="E545" s="112"/>
      <c r="F545" s="112"/>
      <c r="G545" s="112"/>
      <c r="H545" s="112"/>
      <c r="I545" s="112"/>
      <c r="J545" s="112"/>
      <c r="K545" s="112"/>
      <c r="L545" s="112"/>
      <c r="M545" s="112"/>
      <c r="N545" s="112"/>
      <c r="O545" s="101"/>
      <c r="P545" s="101"/>
      <c r="Q545" s="102" t="str">
        <f>IF(R545="", "", _xlfn.XLOOKUP(R545, 'UHCC resource mapping'!D:D, 'UHCC resource mapping'!B:B, ""))</f>
        <v/>
      </c>
      <c r="R545" s="103"/>
      <c r="S545" s="101" t="str">
        <f>IF(R545="", "", _xlfn.XLOOKUP(R545, 'UHCC resource mapping'!D:D, 'UHCC resource mapping'!E:E, ""))</f>
        <v/>
      </c>
      <c r="T545" s="101"/>
      <c r="U545" s="891"/>
      <c r="V545" s="891"/>
      <c r="W545" s="102"/>
      <c r="X545" s="102"/>
      <c r="Y545" s="102"/>
      <c r="Z545" s="101"/>
      <c r="AA545" s="101"/>
      <c r="AB545" s="101" t="str">
        <f>IF(R545="", "", _xlfn.XLOOKUP(R545, 'UHCC resource mapping'!D:D, 'UHCC resource mapping'!E:E, ""))</f>
        <v/>
      </c>
      <c r="AC545" s="101"/>
      <c r="AD545" s="101"/>
      <c r="AE545" s="101"/>
      <c r="AF545" s="101"/>
      <c r="AG545" s="101"/>
      <c r="AH545" s="101"/>
      <c r="AI545" s="101"/>
      <c r="AJ545" s="101"/>
      <c r="AK545" s="101"/>
      <c r="AL545" s="101"/>
      <c r="AM545" s="365"/>
      <c r="AN545" s="101"/>
      <c r="AO545" s="101"/>
      <c r="AP545" s="617"/>
      <c r="AQ545" s="101"/>
      <c r="AR545" s="101"/>
      <c r="AS545" s="101"/>
      <c r="AT545" s="101"/>
      <c r="AU545" s="101"/>
      <c r="AV545" s="101"/>
      <c r="AW545" s="101"/>
      <c r="AX545" s="102"/>
      <c r="AY545" s="101"/>
      <c r="AZ545" s="617"/>
      <c r="BA545" s="101"/>
      <c r="BB545" s="101"/>
      <c r="BC545" s="101"/>
      <c r="BD545" s="101"/>
      <c r="BE545" s="101"/>
      <c r="BF545" s="101"/>
    </row>
    <row r="546" spans="1:58" ht="16.5" customHeight="1" x14ac:dyDescent="0.25">
      <c r="A546" s="112"/>
      <c r="B546" s="112"/>
      <c r="C546" s="112"/>
      <c r="D546" s="112"/>
      <c r="E546" s="112"/>
      <c r="F546" s="112"/>
      <c r="G546" s="112"/>
      <c r="H546" s="112"/>
      <c r="I546" s="112"/>
      <c r="J546" s="112"/>
      <c r="K546" s="112"/>
      <c r="L546" s="112"/>
      <c r="M546" s="112"/>
      <c r="N546" s="112"/>
      <c r="O546" s="101"/>
      <c r="P546" s="101"/>
      <c r="Q546" s="102" t="str">
        <f>IF(R546="", "", _xlfn.XLOOKUP(R546, 'UHCC resource mapping'!D:D, 'UHCC resource mapping'!B:B, ""))</f>
        <v/>
      </c>
      <c r="R546" s="103"/>
      <c r="S546" s="101" t="str">
        <f>IF(R546="", "", _xlfn.XLOOKUP(R546, 'UHCC resource mapping'!D:D, 'UHCC resource mapping'!E:E, ""))</f>
        <v/>
      </c>
      <c r="T546" s="101"/>
      <c r="U546" s="891"/>
      <c r="V546" s="891"/>
      <c r="W546" s="102"/>
      <c r="X546" s="102"/>
      <c r="Y546" s="102"/>
      <c r="Z546" s="101"/>
      <c r="AA546" s="101"/>
      <c r="AB546" s="101" t="str">
        <f>IF(R546="", "", _xlfn.XLOOKUP(R546, 'UHCC resource mapping'!D:D, 'UHCC resource mapping'!E:E, ""))</f>
        <v/>
      </c>
      <c r="AC546" s="101"/>
      <c r="AD546" s="101"/>
      <c r="AE546" s="101"/>
      <c r="AF546" s="101"/>
      <c r="AG546" s="101"/>
      <c r="AH546" s="101"/>
      <c r="AI546" s="101"/>
      <c r="AJ546" s="101"/>
      <c r="AK546" s="101"/>
      <c r="AL546" s="101"/>
      <c r="AM546" s="365"/>
      <c r="AN546" s="101"/>
      <c r="AO546" s="101"/>
      <c r="AP546" s="617"/>
      <c r="AQ546" s="101"/>
      <c r="AR546" s="101"/>
      <c r="AS546" s="101"/>
      <c r="AT546" s="101"/>
      <c r="AU546" s="101"/>
      <c r="AV546" s="101"/>
      <c r="AW546" s="101"/>
      <c r="AX546" s="102"/>
      <c r="AY546" s="101"/>
      <c r="AZ546" s="617"/>
      <c r="BA546" s="101"/>
      <c r="BB546" s="101"/>
      <c r="BC546" s="101"/>
      <c r="BD546" s="101"/>
      <c r="BE546" s="101"/>
      <c r="BF546" s="101"/>
    </row>
    <row r="547" spans="1:58" ht="16.5" customHeight="1" x14ac:dyDescent="0.25">
      <c r="A547" s="112"/>
      <c r="B547" s="112"/>
      <c r="C547" s="112"/>
      <c r="D547" s="112"/>
      <c r="E547" s="112"/>
      <c r="F547" s="112"/>
      <c r="G547" s="112"/>
      <c r="H547" s="112"/>
      <c r="I547" s="112"/>
      <c r="J547" s="112"/>
      <c r="K547" s="112"/>
      <c r="L547" s="112"/>
      <c r="M547" s="112"/>
      <c r="N547" s="112"/>
      <c r="O547" s="101"/>
      <c r="P547" s="101"/>
      <c r="Q547" s="102" t="str">
        <f>IF(R547="", "", _xlfn.XLOOKUP(R547, 'UHCC resource mapping'!D:D, 'UHCC resource mapping'!B:B, ""))</f>
        <v/>
      </c>
      <c r="R547" s="103"/>
      <c r="S547" s="101" t="str">
        <f>IF(R547="", "", _xlfn.XLOOKUP(R547, 'UHCC resource mapping'!D:D, 'UHCC resource mapping'!E:E, ""))</f>
        <v/>
      </c>
      <c r="T547" s="101"/>
      <c r="U547" s="891"/>
      <c r="V547" s="891"/>
      <c r="W547" s="102"/>
      <c r="X547" s="102"/>
      <c r="Y547" s="102"/>
      <c r="Z547" s="101"/>
      <c r="AA547" s="101"/>
      <c r="AB547" s="101" t="str">
        <f>IF(R547="", "", _xlfn.XLOOKUP(R547, 'UHCC resource mapping'!D:D, 'UHCC resource mapping'!E:E, ""))</f>
        <v/>
      </c>
      <c r="AC547" s="101"/>
      <c r="AD547" s="101"/>
      <c r="AE547" s="101"/>
      <c r="AF547" s="101"/>
      <c r="AG547" s="101"/>
      <c r="AH547" s="101"/>
      <c r="AI547" s="101"/>
      <c r="AJ547" s="101"/>
      <c r="AK547" s="101"/>
      <c r="AL547" s="101"/>
      <c r="AM547" s="365"/>
      <c r="AN547" s="101"/>
      <c r="AO547" s="101"/>
      <c r="AP547" s="617"/>
      <c r="AQ547" s="101"/>
      <c r="AR547" s="101"/>
      <c r="AS547" s="101"/>
      <c r="AT547" s="101"/>
      <c r="AU547" s="101"/>
      <c r="AV547" s="101"/>
      <c r="AW547" s="101"/>
      <c r="AX547" s="102"/>
      <c r="AY547" s="101"/>
      <c r="AZ547" s="617"/>
      <c r="BA547" s="101"/>
      <c r="BB547" s="101"/>
      <c r="BC547" s="101"/>
      <c r="BD547" s="101"/>
      <c r="BE547" s="101"/>
      <c r="BF547" s="101"/>
    </row>
    <row r="548" spans="1:58" ht="16.5" customHeight="1" x14ac:dyDescent="0.25">
      <c r="A548" s="112"/>
      <c r="B548" s="112"/>
      <c r="C548" s="112"/>
      <c r="D548" s="112"/>
      <c r="E548" s="112"/>
      <c r="F548" s="112"/>
      <c r="G548" s="112"/>
      <c r="H548" s="112"/>
      <c r="I548" s="112"/>
      <c r="J548" s="112"/>
      <c r="K548" s="112"/>
      <c r="L548" s="112"/>
      <c r="M548" s="112"/>
      <c r="N548" s="112"/>
      <c r="O548" s="101"/>
      <c r="P548" s="101"/>
      <c r="Q548" s="102" t="str">
        <f>IF(R548="", "", _xlfn.XLOOKUP(R548, 'UHCC resource mapping'!D:D, 'UHCC resource mapping'!B:B, ""))</f>
        <v/>
      </c>
      <c r="R548" s="103"/>
      <c r="S548" s="101" t="str">
        <f>IF(R548="", "", _xlfn.XLOOKUP(R548, 'UHCC resource mapping'!D:D, 'UHCC resource mapping'!E:E, ""))</f>
        <v/>
      </c>
      <c r="T548" s="101"/>
      <c r="U548" s="891"/>
      <c r="V548" s="891"/>
      <c r="W548" s="102"/>
      <c r="X548" s="102"/>
      <c r="Y548" s="102"/>
      <c r="Z548" s="101"/>
      <c r="AA548" s="101"/>
      <c r="AB548" s="101" t="str">
        <f>IF(R548="", "", _xlfn.XLOOKUP(R548, 'UHCC resource mapping'!D:D, 'UHCC resource mapping'!E:E, ""))</f>
        <v/>
      </c>
      <c r="AC548" s="101"/>
      <c r="AD548" s="101"/>
      <c r="AE548" s="101"/>
      <c r="AF548" s="101"/>
      <c r="AG548" s="101"/>
      <c r="AH548" s="101"/>
      <c r="AI548" s="101"/>
      <c r="AJ548" s="101"/>
      <c r="AK548" s="101"/>
      <c r="AL548" s="101"/>
      <c r="AM548" s="365"/>
      <c r="AN548" s="101"/>
      <c r="AO548" s="101"/>
      <c r="AP548" s="617"/>
      <c r="AQ548" s="101"/>
      <c r="AR548" s="101"/>
      <c r="AS548" s="101"/>
      <c r="AT548" s="101"/>
      <c r="AU548" s="101"/>
      <c r="AV548" s="101"/>
      <c r="AW548" s="101"/>
      <c r="AX548" s="102"/>
      <c r="AY548" s="101"/>
      <c r="AZ548" s="617"/>
      <c r="BA548" s="101"/>
      <c r="BB548" s="101"/>
      <c r="BC548" s="101"/>
      <c r="BD548" s="101"/>
      <c r="BE548" s="101"/>
      <c r="BF548" s="101"/>
    </row>
    <row r="549" spans="1:58" ht="16.5" customHeight="1" x14ac:dyDescent="0.25">
      <c r="A549" s="112"/>
      <c r="B549" s="112"/>
      <c r="C549" s="112"/>
      <c r="D549" s="112"/>
      <c r="E549" s="112"/>
      <c r="F549" s="112"/>
      <c r="G549" s="112"/>
      <c r="H549" s="112"/>
      <c r="I549" s="112"/>
      <c r="J549" s="112"/>
      <c r="K549" s="112"/>
      <c r="L549" s="112"/>
      <c r="M549" s="112"/>
      <c r="N549" s="112"/>
      <c r="O549" s="101"/>
      <c r="P549" s="101"/>
      <c r="Q549" s="102" t="str">
        <f>IF(R549="", "", _xlfn.XLOOKUP(R549, 'UHCC resource mapping'!D:D, 'UHCC resource mapping'!B:B, ""))</f>
        <v/>
      </c>
      <c r="R549" s="103"/>
      <c r="S549" s="101" t="str">
        <f>IF(R549="", "", _xlfn.XLOOKUP(R549, 'UHCC resource mapping'!D:D, 'UHCC resource mapping'!E:E, ""))</f>
        <v/>
      </c>
      <c r="T549" s="101"/>
      <c r="U549" s="891"/>
      <c r="V549" s="891"/>
      <c r="W549" s="102"/>
      <c r="X549" s="102"/>
      <c r="Y549" s="102"/>
      <c r="Z549" s="101"/>
      <c r="AA549" s="101"/>
      <c r="AB549" s="101" t="str">
        <f>IF(R549="", "", _xlfn.XLOOKUP(R549, 'UHCC resource mapping'!D:D, 'UHCC resource mapping'!E:E, ""))</f>
        <v/>
      </c>
      <c r="AC549" s="101"/>
      <c r="AD549" s="101"/>
      <c r="AE549" s="101"/>
      <c r="AF549" s="101"/>
      <c r="AG549" s="101"/>
      <c r="AH549" s="101"/>
      <c r="AI549" s="101"/>
      <c r="AJ549" s="101"/>
      <c r="AK549" s="101"/>
      <c r="AL549" s="101"/>
      <c r="AM549" s="365"/>
      <c r="AN549" s="101"/>
      <c r="AO549" s="101"/>
      <c r="AP549" s="617"/>
      <c r="AQ549" s="101"/>
      <c r="AR549" s="101"/>
      <c r="AS549" s="101"/>
      <c r="AT549" s="101"/>
      <c r="AU549" s="101"/>
      <c r="AV549" s="101"/>
      <c r="AW549" s="101"/>
      <c r="AX549" s="102"/>
      <c r="AY549" s="101"/>
      <c r="AZ549" s="617"/>
      <c r="BA549" s="101"/>
      <c r="BB549" s="101"/>
      <c r="BC549" s="101"/>
      <c r="BD549" s="101"/>
      <c r="BE549" s="101"/>
      <c r="BF549" s="101"/>
    </row>
    <row r="550" spans="1:58" ht="16.5" customHeight="1" x14ac:dyDescent="0.25">
      <c r="A550" s="112"/>
      <c r="B550" s="112"/>
      <c r="C550" s="112"/>
      <c r="D550" s="112"/>
      <c r="E550" s="112"/>
      <c r="F550" s="112"/>
      <c r="G550" s="112"/>
      <c r="H550" s="112"/>
      <c r="I550" s="112"/>
      <c r="J550" s="112"/>
      <c r="K550" s="112"/>
      <c r="L550" s="112"/>
      <c r="M550" s="112"/>
      <c r="N550" s="112"/>
      <c r="O550" s="101"/>
      <c r="P550" s="101"/>
      <c r="Q550" s="102" t="str">
        <f>IF(R550="", "", _xlfn.XLOOKUP(R550, 'UHCC resource mapping'!D:D, 'UHCC resource mapping'!B:B, ""))</f>
        <v/>
      </c>
      <c r="R550" s="103"/>
      <c r="S550" s="101" t="str">
        <f>IF(R550="", "", _xlfn.XLOOKUP(R550, 'UHCC resource mapping'!D:D, 'UHCC resource mapping'!E:E, ""))</f>
        <v/>
      </c>
      <c r="T550" s="101"/>
      <c r="U550" s="891"/>
      <c r="V550" s="891"/>
      <c r="W550" s="102"/>
      <c r="X550" s="102"/>
      <c r="Y550" s="102"/>
      <c r="Z550" s="101"/>
      <c r="AA550" s="101"/>
      <c r="AB550" s="101" t="str">
        <f>IF(R550="", "", _xlfn.XLOOKUP(R550, 'UHCC resource mapping'!D:D, 'UHCC resource mapping'!E:E, ""))</f>
        <v/>
      </c>
      <c r="AC550" s="101"/>
      <c r="AD550" s="101"/>
      <c r="AE550" s="101"/>
      <c r="AF550" s="101"/>
      <c r="AG550" s="101"/>
      <c r="AH550" s="101"/>
      <c r="AI550" s="101"/>
      <c r="AJ550" s="101"/>
      <c r="AK550" s="101"/>
      <c r="AL550" s="101"/>
      <c r="AM550" s="365"/>
      <c r="AN550" s="101"/>
      <c r="AO550" s="101"/>
      <c r="AP550" s="617"/>
      <c r="AQ550" s="101"/>
      <c r="AR550" s="101"/>
      <c r="AS550" s="101"/>
      <c r="AT550" s="101"/>
      <c r="AU550" s="101"/>
      <c r="AV550" s="101"/>
      <c r="AW550" s="101"/>
      <c r="AX550" s="102"/>
      <c r="AY550" s="101"/>
      <c r="AZ550" s="617"/>
      <c r="BA550" s="101"/>
      <c r="BB550" s="101"/>
      <c r="BC550" s="101"/>
      <c r="BD550" s="101"/>
      <c r="BE550" s="101"/>
      <c r="BF550" s="101"/>
    </row>
    <row r="551" spans="1:58" ht="16.5" customHeight="1" x14ac:dyDescent="0.25">
      <c r="A551" s="112"/>
      <c r="B551" s="112"/>
      <c r="C551" s="112"/>
      <c r="D551" s="112"/>
      <c r="E551" s="112"/>
      <c r="F551" s="112"/>
      <c r="G551" s="112"/>
      <c r="H551" s="112"/>
      <c r="I551" s="112"/>
      <c r="J551" s="112"/>
      <c r="K551" s="112"/>
      <c r="L551" s="112"/>
      <c r="M551" s="112"/>
      <c r="N551" s="112"/>
      <c r="O551" s="101"/>
      <c r="P551" s="101"/>
      <c r="Q551" s="102" t="str">
        <f>IF(R551="", "", _xlfn.XLOOKUP(R551, 'UHCC resource mapping'!D:D, 'UHCC resource mapping'!B:B, ""))</f>
        <v/>
      </c>
      <c r="R551" s="103"/>
      <c r="S551" s="101" t="str">
        <f>IF(R551="", "", _xlfn.XLOOKUP(R551, 'UHCC resource mapping'!D:D, 'UHCC resource mapping'!E:E, ""))</f>
        <v/>
      </c>
      <c r="T551" s="101"/>
      <c r="U551" s="891"/>
      <c r="V551" s="891"/>
      <c r="W551" s="102"/>
      <c r="X551" s="102"/>
      <c r="Y551" s="102"/>
      <c r="Z551" s="101"/>
      <c r="AA551" s="101"/>
      <c r="AB551" s="101" t="str">
        <f>IF(R551="", "", _xlfn.XLOOKUP(R551, 'UHCC resource mapping'!D:D, 'UHCC resource mapping'!E:E, ""))</f>
        <v/>
      </c>
      <c r="AC551" s="101"/>
      <c r="AD551" s="101"/>
      <c r="AE551" s="101"/>
      <c r="AF551" s="101"/>
      <c r="AG551" s="101"/>
      <c r="AH551" s="101"/>
      <c r="AI551" s="101"/>
      <c r="AJ551" s="101"/>
      <c r="AK551" s="101"/>
      <c r="AL551" s="101"/>
      <c r="AM551" s="365"/>
      <c r="AN551" s="101"/>
      <c r="AO551" s="101"/>
      <c r="AP551" s="617"/>
      <c r="AQ551" s="101"/>
      <c r="AR551" s="101"/>
      <c r="AS551" s="101"/>
      <c r="AT551" s="101"/>
      <c r="AU551" s="101"/>
      <c r="AV551" s="101"/>
      <c r="AW551" s="101"/>
      <c r="AX551" s="102"/>
      <c r="AY551" s="101"/>
      <c r="AZ551" s="617"/>
      <c r="BA551" s="101"/>
      <c r="BB551" s="101"/>
      <c r="BC551" s="101"/>
      <c r="BD551" s="101"/>
      <c r="BE551" s="101"/>
      <c r="BF551" s="101"/>
    </row>
    <row r="552" spans="1:58" ht="16.5" customHeight="1" x14ac:dyDescent="0.25">
      <c r="A552" s="112"/>
      <c r="B552" s="112"/>
      <c r="C552" s="112"/>
      <c r="D552" s="112"/>
      <c r="E552" s="112"/>
      <c r="F552" s="112"/>
      <c r="G552" s="112"/>
      <c r="H552" s="112"/>
      <c r="I552" s="112"/>
      <c r="J552" s="112"/>
      <c r="K552" s="112"/>
      <c r="L552" s="112"/>
      <c r="M552" s="112"/>
      <c r="N552" s="112"/>
      <c r="O552" s="101"/>
      <c r="P552" s="101"/>
      <c r="Q552" s="102" t="str">
        <f>IF(R552="", "", _xlfn.XLOOKUP(R552, 'UHCC resource mapping'!D:D, 'UHCC resource mapping'!B:B, ""))</f>
        <v/>
      </c>
      <c r="R552" s="103"/>
      <c r="S552" s="101" t="str">
        <f>IF(R552="", "", _xlfn.XLOOKUP(R552, 'UHCC resource mapping'!D:D, 'UHCC resource mapping'!E:E, ""))</f>
        <v/>
      </c>
      <c r="T552" s="101"/>
      <c r="U552" s="891"/>
      <c r="V552" s="891"/>
      <c r="W552" s="102"/>
      <c r="X552" s="102"/>
      <c r="Y552" s="102"/>
      <c r="Z552" s="101"/>
      <c r="AA552" s="101"/>
      <c r="AB552" s="101" t="str">
        <f>IF(R552="", "", _xlfn.XLOOKUP(R552, 'UHCC resource mapping'!D:D, 'UHCC resource mapping'!E:E, ""))</f>
        <v/>
      </c>
      <c r="AC552" s="101"/>
      <c r="AD552" s="101"/>
      <c r="AE552" s="101"/>
      <c r="AF552" s="101"/>
      <c r="AG552" s="101"/>
      <c r="AH552" s="101"/>
      <c r="AI552" s="101"/>
      <c r="AJ552" s="101"/>
      <c r="AK552" s="101"/>
      <c r="AL552" s="101"/>
      <c r="AM552" s="365"/>
      <c r="AN552" s="101"/>
      <c r="AO552" s="101"/>
      <c r="AP552" s="617"/>
      <c r="AQ552" s="101"/>
      <c r="AR552" s="101"/>
      <c r="AS552" s="101"/>
      <c r="AT552" s="101"/>
      <c r="AU552" s="101"/>
      <c r="AV552" s="101"/>
      <c r="AW552" s="101"/>
      <c r="AX552" s="102"/>
      <c r="AY552" s="101"/>
      <c r="AZ552" s="617"/>
      <c r="BA552" s="101"/>
      <c r="BB552" s="101"/>
      <c r="BC552" s="101"/>
      <c r="BD552" s="101"/>
      <c r="BE552" s="101"/>
      <c r="BF552" s="101"/>
    </row>
    <row r="553" spans="1:58" ht="16.5" customHeight="1" x14ac:dyDescent="0.25">
      <c r="A553" s="112"/>
      <c r="B553" s="112"/>
      <c r="C553" s="112"/>
      <c r="D553" s="112"/>
      <c r="E553" s="112"/>
      <c r="F553" s="112"/>
      <c r="G553" s="112"/>
      <c r="H553" s="112"/>
      <c r="I553" s="112"/>
      <c r="J553" s="112"/>
      <c r="K553" s="112"/>
      <c r="L553" s="112"/>
      <c r="M553" s="112"/>
      <c r="N553" s="112"/>
      <c r="O553" s="101"/>
      <c r="P553" s="101"/>
      <c r="Q553" s="102" t="str">
        <f>IF(R553="", "", _xlfn.XLOOKUP(R553, 'UHCC resource mapping'!D:D, 'UHCC resource mapping'!B:B, ""))</f>
        <v/>
      </c>
      <c r="R553" s="103"/>
      <c r="S553" s="101" t="str">
        <f>IF(R553="", "", _xlfn.XLOOKUP(R553, 'UHCC resource mapping'!D:D, 'UHCC resource mapping'!E:E, ""))</f>
        <v/>
      </c>
      <c r="T553" s="101"/>
      <c r="U553" s="891"/>
      <c r="V553" s="891"/>
      <c r="W553" s="102"/>
      <c r="X553" s="102"/>
      <c r="Y553" s="102"/>
      <c r="Z553" s="101"/>
      <c r="AA553" s="101"/>
      <c r="AB553" s="101" t="str">
        <f>IF(R553="", "", _xlfn.XLOOKUP(R553, 'UHCC resource mapping'!D:D, 'UHCC resource mapping'!E:E, ""))</f>
        <v/>
      </c>
      <c r="AC553" s="101"/>
      <c r="AD553" s="101"/>
      <c r="AE553" s="101"/>
      <c r="AF553" s="101"/>
      <c r="AG553" s="101"/>
      <c r="AH553" s="101"/>
      <c r="AI553" s="101"/>
      <c r="AJ553" s="101"/>
      <c r="AK553" s="101"/>
      <c r="AL553" s="101"/>
      <c r="AM553" s="365"/>
      <c r="AN553" s="101"/>
      <c r="AO553" s="101"/>
      <c r="AP553" s="617"/>
      <c r="AQ553" s="101"/>
      <c r="AR553" s="101"/>
      <c r="AS553" s="101"/>
      <c r="AT553" s="101"/>
      <c r="AU553" s="101"/>
      <c r="AV553" s="101"/>
      <c r="AW553" s="101"/>
      <c r="AX553" s="102"/>
      <c r="AY553" s="101"/>
      <c r="AZ553" s="617"/>
      <c r="BA553" s="101"/>
      <c r="BB553" s="101"/>
      <c r="BC553" s="101"/>
      <c r="BD553" s="101"/>
      <c r="BE553" s="101"/>
      <c r="BF553" s="101"/>
    </row>
    <row r="554" spans="1:58" ht="16.5" customHeight="1" x14ac:dyDescent="0.25">
      <c r="A554" s="112"/>
      <c r="B554" s="112"/>
      <c r="C554" s="112"/>
      <c r="D554" s="112"/>
      <c r="E554" s="112"/>
      <c r="F554" s="112"/>
      <c r="G554" s="112"/>
      <c r="H554" s="112"/>
      <c r="I554" s="112"/>
      <c r="J554" s="112"/>
      <c r="K554" s="112"/>
      <c r="L554" s="112"/>
      <c r="M554" s="112"/>
      <c r="N554" s="112"/>
      <c r="O554" s="101"/>
      <c r="P554" s="101"/>
      <c r="Q554" s="102" t="str">
        <f>IF(R554="", "", _xlfn.XLOOKUP(R554, 'UHCC resource mapping'!D:D, 'UHCC resource mapping'!B:B, ""))</f>
        <v/>
      </c>
      <c r="R554" s="103"/>
      <c r="S554" s="101" t="str">
        <f>IF(R554="", "", _xlfn.XLOOKUP(R554, 'UHCC resource mapping'!D:D, 'UHCC resource mapping'!E:E, ""))</f>
        <v/>
      </c>
      <c r="T554" s="101"/>
      <c r="U554" s="891"/>
      <c r="V554" s="891"/>
      <c r="W554" s="102"/>
      <c r="X554" s="102"/>
      <c r="Y554" s="102"/>
      <c r="Z554" s="101"/>
      <c r="AA554" s="101"/>
      <c r="AB554" s="101" t="str">
        <f>IF(R554="", "", _xlfn.XLOOKUP(R554, 'UHCC resource mapping'!D:D, 'UHCC resource mapping'!E:E, ""))</f>
        <v/>
      </c>
      <c r="AC554" s="101"/>
      <c r="AD554" s="101"/>
      <c r="AE554" s="101"/>
      <c r="AF554" s="101"/>
      <c r="AG554" s="101"/>
      <c r="AH554" s="101"/>
      <c r="AI554" s="101"/>
      <c r="AJ554" s="101"/>
      <c r="AK554" s="101"/>
      <c r="AL554" s="101"/>
      <c r="AM554" s="365"/>
      <c r="AN554" s="101"/>
      <c r="AO554" s="101"/>
      <c r="AP554" s="617"/>
      <c r="AQ554" s="101"/>
      <c r="AR554" s="101"/>
      <c r="AS554" s="101"/>
      <c r="AT554" s="101"/>
      <c r="AU554" s="101"/>
      <c r="AV554" s="101"/>
      <c r="AW554" s="101"/>
      <c r="AX554" s="102"/>
      <c r="AY554" s="101"/>
      <c r="AZ554" s="617"/>
      <c r="BA554" s="101"/>
      <c r="BB554" s="101"/>
      <c r="BC554" s="101"/>
      <c r="BD554" s="101"/>
      <c r="BE554" s="101"/>
      <c r="BF554" s="101"/>
    </row>
    <row r="555" spans="1:58" ht="16.5" customHeight="1" x14ac:dyDescent="0.25">
      <c r="A555" s="112"/>
      <c r="B555" s="112"/>
      <c r="C555" s="112"/>
      <c r="D555" s="112"/>
      <c r="E555" s="112"/>
      <c r="F555" s="112"/>
      <c r="G555" s="112"/>
      <c r="H555" s="112"/>
      <c r="I555" s="112"/>
      <c r="J555" s="112"/>
      <c r="K555" s="112"/>
      <c r="L555" s="112"/>
      <c r="M555" s="112"/>
      <c r="N555" s="112"/>
      <c r="O555" s="101"/>
      <c r="P555" s="101"/>
      <c r="Q555" s="102" t="str">
        <f>IF(R555="", "", _xlfn.XLOOKUP(R555, 'UHCC resource mapping'!D:D, 'UHCC resource mapping'!B:B, ""))</f>
        <v/>
      </c>
      <c r="R555" s="103"/>
      <c r="S555" s="101" t="str">
        <f>IF(R555="", "", _xlfn.XLOOKUP(R555, 'UHCC resource mapping'!D:D, 'UHCC resource mapping'!E:E, ""))</f>
        <v/>
      </c>
      <c r="T555" s="101"/>
      <c r="U555" s="891"/>
      <c r="V555" s="891"/>
      <c r="W555" s="102"/>
      <c r="X555" s="102"/>
      <c r="Y555" s="102"/>
      <c r="Z555" s="101"/>
      <c r="AA555" s="101"/>
      <c r="AB555" s="101" t="str">
        <f>IF(R555="", "", _xlfn.XLOOKUP(R555, 'UHCC resource mapping'!D:D, 'UHCC resource mapping'!E:E, ""))</f>
        <v/>
      </c>
      <c r="AC555" s="101"/>
      <c r="AD555" s="101"/>
      <c r="AE555" s="101"/>
      <c r="AF555" s="101"/>
      <c r="AG555" s="101"/>
      <c r="AH555" s="101"/>
      <c r="AI555" s="101"/>
      <c r="AJ555" s="101"/>
      <c r="AK555" s="101"/>
      <c r="AL555" s="101"/>
      <c r="AM555" s="365"/>
      <c r="AN555" s="101"/>
      <c r="AO555" s="101"/>
      <c r="AP555" s="617"/>
      <c r="AQ555" s="101"/>
      <c r="AR555" s="101"/>
      <c r="AS555" s="101"/>
      <c r="AT555" s="101"/>
      <c r="AU555" s="101"/>
      <c r="AV555" s="101"/>
      <c r="AW555" s="101"/>
      <c r="AX555" s="102"/>
      <c r="AY555" s="101"/>
      <c r="AZ555" s="617"/>
      <c r="BA555" s="101"/>
      <c r="BB555" s="101"/>
      <c r="BC555" s="101"/>
      <c r="BD555" s="101"/>
      <c r="BE555" s="101"/>
      <c r="BF555" s="101"/>
    </row>
    <row r="556" spans="1:58" ht="16.5" customHeight="1" x14ac:dyDescent="0.25">
      <c r="A556" s="112"/>
      <c r="B556" s="112"/>
      <c r="C556" s="112"/>
      <c r="D556" s="112"/>
      <c r="E556" s="112"/>
      <c r="F556" s="112"/>
      <c r="G556" s="112"/>
      <c r="H556" s="112"/>
      <c r="I556" s="112"/>
      <c r="J556" s="112"/>
      <c r="K556" s="112"/>
      <c r="L556" s="112"/>
      <c r="M556" s="112"/>
      <c r="N556" s="112"/>
      <c r="O556" s="101"/>
      <c r="P556" s="101"/>
      <c r="Q556" s="102" t="str">
        <f>IF(R556="", "", _xlfn.XLOOKUP(R556, 'UHCC resource mapping'!D:D, 'UHCC resource mapping'!B:B, ""))</f>
        <v/>
      </c>
      <c r="R556" s="103"/>
      <c r="S556" s="101" t="str">
        <f>IF(R556="", "", _xlfn.XLOOKUP(R556, 'UHCC resource mapping'!D:D, 'UHCC resource mapping'!E:E, ""))</f>
        <v/>
      </c>
      <c r="T556" s="101"/>
      <c r="U556" s="891"/>
      <c r="V556" s="891"/>
      <c r="W556" s="102"/>
      <c r="X556" s="102"/>
      <c r="Y556" s="102"/>
      <c r="Z556" s="101"/>
      <c r="AA556" s="101"/>
      <c r="AB556" s="101" t="str">
        <f>IF(R556="", "", _xlfn.XLOOKUP(R556, 'UHCC resource mapping'!D:D, 'UHCC resource mapping'!E:E, ""))</f>
        <v/>
      </c>
      <c r="AC556" s="101"/>
      <c r="AD556" s="101"/>
      <c r="AE556" s="101"/>
      <c r="AF556" s="101"/>
      <c r="AG556" s="101"/>
      <c r="AH556" s="101"/>
      <c r="AI556" s="101"/>
      <c r="AJ556" s="101"/>
      <c r="AK556" s="101"/>
      <c r="AL556" s="101"/>
      <c r="AM556" s="365"/>
      <c r="AN556" s="101"/>
      <c r="AO556" s="101"/>
      <c r="AP556" s="617"/>
      <c r="AQ556" s="101"/>
      <c r="AR556" s="101"/>
      <c r="AS556" s="101"/>
      <c r="AT556" s="101"/>
      <c r="AU556" s="101"/>
      <c r="AV556" s="101"/>
      <c r="AW556" s="101"/>
      <c r="AX556" s="102"/>
      <c r="AY556" s="101"/>
      <c r="AZ556" s="617"/>
      <c r="BA556" s="101"/>
      <c r="BB556" s="101"/>
      <c r="BC556" s="101"/>
      <c r="BD556" s="101"/>
      <c r="BE556" s="101"/>
      <c r="BF556" s="101"/>
    </row>
    <row r="557" spans="1:58" ht="16.5" customHeight="1" x14ac:dyDescent="0.25">
      <c r="A557" s="112"/>
      <c r="B557" s="112"/>
      <c r="C557" s="112"/>
      <c r="D557" s="112"/>
      <c r="E557" s="112"/>
      <c r="F557" s="112"/>
      <c r="G557" s="112"/>
      <c r="H557" s="112"/>
      <c r="I557" s="112"/>
      <c r="J557" s="112"/>
      <c r="K557" s="112"/>
      <c r="L557" s="112"/>
      <c r="M557" s="112"/>
      <c r="N557" s="112"/>
      <c r="O557" s="101"/>
      <c r="P557" s="101"/>
      <c r="Q557" s="102" t="str">
        <f>IF(R557="", "", _xlfn.XLOOKUP(R557, 'UHCC resource mapping'!D:D, 'UHCC resource mapping'!B:B, ""))</f>
        <v/>
      </c>
      <c r="R557" s="103"/>
      <c r="S557" s="101" t="str">
        <f>IF(R557="", "", _xlfn.XLOOKUP(R557, 'UHCC resource mapping'!D:D, 'UHCC resource mapping'!E:E, ""))</f>
        <v/>
      </c>
      <c r="T557" s="101"/>
      <c r="U557" s="891"/>
      <c r="V557" s="891"/>
      <c r="W557" s="102"/>
      <c r="X557" s="102"/>
      <c r="Y557" s="102"/>
      <c r="Z557" s="101"/>
      <c r="AA557" s="101"/>
      <c r="AB557" s="101" t="str">
        <f>IF(R557="", "", _xlfn.XLOOKUP(R557, 'UHCC resource mapping'!D:D, 'UHCC resource mapping'!E:E, ""))</f>
        <v/>
      </c>
      <c r="AC557" s="101"/>
      <c r="AD557" s="101"/>
      <c r="AE557" s="101"/>
      <c r="AF557" s="101"/>
      <c r="AG557" s="101"/>
      <c r="AH557" s="101"/>
      <c r="AI557" s="101"/>
      <c r="AJ557" s="101"/>
      <c r="AK557" s="101"/>
      <c r="AL557" s="101"/>
      <c r="AM557" s="365"/>
      <c r="AN557" s="101"/>
      <c r="AO557" s="101"/>
      <c r="AP557" s="617"/>
      <c r="AQ557" s="101"/>
      <c r="AR557" s="101"/>
      <c r="AS557" s="101"/>
      <c r="AT557" s="101"/>
      <c r="AU557" s="101"/>
      <c r="AV557" s="101"/>
      <c r="AW557" s="101"/>
      <c r="AX557" s="102"/>
      <c r="AY557" s="101"/>
      <c r="AZ557" s="617"/>
      <c r="BA557" s="101"/>
      <c r="BB557" s="101"/>
      <c r="BC557" s="101"/>
      <c r="BD557" s="101"/>
      <c r="BE557" s="101"/>
      <c r="BF557" s="101"/>
    </row>
    <row r="558" spans="1:58" ht="16.5" customHeight="1" x14ac:dyDescent="0.25">
      <c r="A558" s="112"/>
      <c r="B558" s="112"/>
      <c r="C558" s="112"/>
      <c r="D558" s="112"/>
      <c r="E558" s="112"/>
      <c r="F558" s="112"/>
      <c r="G558" s="112"/>
      <c r="H558" s="112"/>
      <c r="I558" s="112"/>
      <c r="J558" s="112"/>
      <c r="K558" s="112"/>
      <c r="L558" s="112"/>
      <c r="M558" s="112"/>
      <c r="N558" s="112"/>
      <c r="O558" s="101"/>
      <c r="P558" s="101"/>
      <c r="Q558" s="102" t="str">
        <f>IF(R558="", "", _xlfn.XLOOKUP(R558, 'UHCC resource mapping'!D:D, 'UHCC resource mapping'!B:B, ""))</f>
        <v/>
      </c>
      <c r="R558" s="103"/>
      <c r="S558" s="101" t="str">
        <f>IF(R558="", "", _xlfn.XLOOKUP(R558, 'UHCC resource mapping'!D:D, 'UHCC resource mapping'!E:E, ""))</f>
        <v/>
      </c>
      <c r="T558" s="101"/>
      <c r="U558" s="891"/>
      <c r="V558" s="891"/>
      <c r="W558" s="102"/>
      <c r="X558" s="102"/>
      <c r="Y558" s="102"/>
      <c r="Z558" s="101"/>
      <c r="AA558" s="101"/>
      <c r="AB558" s="101" t="str">
        <f>IF(R558="", "", _xlfn.XLOOKUP(R558, 'UHCC resource mapping'!D:D, 'UHCC resource mapping'!E:E, ""))</f>
        <v/>
      </c>
      <c r="AC558" s="101"/>
      <c r="AD558" s="101"/>
      <c r="AE558" s="101"/>
      <c r="AF558" s="101"/>
      <c r="AG558" s="101"/>
      <c r="AH558" s="101"/>
      <c r="AI558" s="101"/>
      <c r="AJ558" s="101"/>
      <c r="AK558" s="101"/>
      <c r="AL558" s="101"/>
      <c r="AM558" s="365"/>
      <c r="AN558" s="101"/>
      <c r="AO558" s="101"/>
      <c r="AP558" s="617"/>
      <c r="AQ558" s="101"/>
      <c r="AR558" s="101"/>
      <c r="AS558" s="101"/>
      <c r="AT558" s="101"/>
      <c r="AU558" s="101"/>
      <c r="AV558" s="101"/>
      <c r="AW558" s="101"/>
      <c r="AX558" s="102"/>
      <c r="AY558" s="101"/>
      <c r="AZ558" s="617"/>
      <c r="BA558" s="101"/>
      <c r="BB558" s="101"/>
      <c r="BC558" s="101"/>
      <c r="BD558" s="101"/>
      <c r="BE558" s="101"/>
      <c r="BF558" s="101"/>
    </row>
    <row r="559" spans="1:58" ht="16.5" customHeight="1" x14ac:dyDescent="0.25">
      <c r="A559" s="112"/>
      <c r="B559" s="112"/>
      <c r="C559" s="112"/>
      <c r="D559" s="112"/>
      <c r="E559" s="112"/>
      <c r="F559" s="112"/>
      <c r="G559" s="112"/>
      <c r="H559" s="112"/>
      <c r="I559" s="112"/>
      <c r="J559" s="112"/>
      <c r="K559" s="112"/>
      <c r="L559" s="112"/>
      <c r="M559" s="112"/>
      <c r="N559" s="112"/>
      <c r="O559" s="101"/>
      <c r="P559" s="101"/>
      <c r="Q559" s="102" t="str">
        <f>IF(R559="", "", _xlfn.XLOOKUP(R559, 'UHCC resource mapping'!D:D, 'UHCC resource mapping'!B:B, ""))</f>
        <v/>
      </c>
      <c r="R559" s="103"/>
      <c r="S559" s="101" t="str">
        <f>IF(R559="", "", _xlfn.XLOOKUP(R559, 'UHCC resource mapping'!D:D, 'UHCC resource mapping'!E:E, ""))</f>
        <v/>
      </c>
      <c r="T559" s="101"/>
      <c r="U559" s="891"/>
      <c r="V559" s="891"/>
      <c r="W559" s="102"/>
      <c r="X559" s="102"/>
      <c r="Y559" s="102"/>
      <c r="Z559" s="101"/>
      <c r="AA559" s="101"/>
      <c r="AB559" s="101" t="str">
        <f>IF(R559="", "", _xlfn.XLOOKUP(R559, 'UHCC resource mapping'!D:D, 'UHCC resource mapping'!E:E, ""))</f>
        <v/>
      </c>
      <c r="AC559" s="101"/>
      <c r="AD559" s="101"/>
      <c r="AE559" s="101"/>
      <c r="AF559" s="101"/>
      <c r="AG559" s="101"/>
      <c r="AH559" s="101"/>
      <c r="AI559" s="101"/>
      <c r="AJ559" s="101"/>
      <c r="AK559" s="101"/>
      <c r="AL559" s="101"/>
      <c r="AM559" s="365"/>
      <c r="AN559" s="101"/>
      <c r="AO559" s="101"/>
      <c r="AP559" s="617"/>
      <c r="AQ559" s="101"/>
      <c r="AR559" s="101"/>
      <c r="AS559" s="101"/>
      <c r="AT559" s="101"/>
      <c r="AU559" s="101"/>
      <c r="AV559" s="101"/>
      <c r="AW559" s="101"/>
      <c r="AX559" s="102"/>
      <c r="AY559" s="101"/>
      <c r="AZ559" s="617"/>
      <c r="BA559" s="101"/>
      <c r="BB559" s="101"/>
      <c r="BC559" s="101"/>
      <c r="BD559" s="101"/>
      <c r="BE559" s="101"/>
      <c r="BF559" s="101"/>
    </row>
    <row r="560" spans="1:58" ht="16.5" customHeight="1" x14ac:dyDescent="0.25">
      <c r="A560" s="112"/>
      <c r="B560" s="112"/>
      <c r="C560" s="112"/>
      <c r="D560" s="112"/>
      <c r="E560" s="112"/>
      <c r="F560" s="112"/>
      <c r="G560" s="112"/>
      <c r="H560" s="112"/>
      <c r="I560" s="112"/>
      <c r="J560" s="112"/>
      <c r="K560" s="112"/>
      <c r="L560" s="112"/>
      <c r="M560" s="112"/>
      <c r="N560" s="112"/>
      <c r="O560" s="101"/>
      <c r="P560" s="101"/>
      <c r="Q560" s="102" t="str">
        <f>IF(R560="", "", _xlfn.XLOOKUP(R560, 'UHCC resource mapping'!D:D, 'UHCC resource mapping'!B:B, ""))</f>
        <v/>
      </c>
      <c r="R560" s="103"/>
      <c r="S560" s="101" t="str">
        <f>IF(R560="", "", _xlfn.XLOOKUP(R560, 'UHCC resource mapping'!D:D, 'UHCC resource mapping'!E:E, ""))</f>
        <v/>
      </c>
      <c r="T560" s="101"/>
      <c r="U560" s="891"/>
      <c r="V560" s="891"/>
      <c r="W560" s="102"/>
      <c r="X560" s="102"/>
      <c r="Y560" s="102"/>
      <c r="Z560" s="101"/>
      <c r="AA560" s="101"/>
      <c r="AB560" s="101" t="str">
        <f>IF(R560="", "", _xlfn.XLOOKUP(R560, 'UHCC resource mapping'!D:D, 'UHCC resource mapping'!E:E, ""))</f>
        <v/>
      </c>
      <c r="AC560" s="101"/>
      <c r="AD560" s="101"/>
      <c r="AE560" s="101"/>
      <c r="AF560" s="101"/>
      <c r="AG560" s="101"/>
      <c r="AH560" s="101"/>
      <c r="AI560" s="101"/>
      <c r="AJ560" s="101"/>
      <c r="AK560" s="101"/>
      <c r="AL560" s="101"/>
      <c r="AM560" s="365"/>
      <c r="AN560" s="101"/>
      <c r="AO560" s="101"/>
      <c r="AP560" s="617"/>
      <c r="AQ560" s="101"/>
      <c r="AR560" s="101"/>
      <c r="AS560" s="101"/>
      <c r="AT560" s="101"/>
      <c r="AU560" s="101"/>
      <c r="AV560" s="101"/>
      <c r="AW560" s="101"/>
      <c r="AX560" s="102"/>
      <c r="AY560" s="101"/>
      <c r="AZ560" s="617"/>
      <c r="BA560" s="101"/>
      <c r="BB560" s="101"/>
      <c r="BC560" s="101"/>
      <c r="BD560" s="101"/>
      <c r="BE560" s="101"/>
      <c r="BF560" s="101"/>
    </row>
    <row r="561" spans="1:58" ht="16.5" customHeight="1" x14ac:dyDescent="0.25">
      <c r="A561" s="112"/>
      <c r="B561" s="112"/>
      <c r="C561" s="112"/>
      <c r="D561" s="112"/>
      <c r="E561" s="112"/>
      <c r="F561" s="112"/>
      <c r="G561" s="112"/>
      <c r="H561" s="112"/>
      <c r="I561" s="112"/>
      <c r="J561" s="112"/>
      <c r="K561" s="112"/>
      <c r="L561" s="112"/>
      <c r="M561" s="112"/>
      <c r="N561" s="112"/>
      <c r="O561" s="101"/>
      <c r="P561" s="101"/>
      <c r="Q561" s="102" t="str">
        <f>IF(R561="", "", _xlfn.XLOOKUP(R561, 'UHCC resource mapping'!D:D, 'UHCC resource mapping'!B:B, ""))</f>
        <v/>
      </c>
      <c r="R561" s="103"/>
      <c r="S561" s="101" t="str">
        <f>IF(R561="", "", _xlfn.XLOOKUP(R561, 'UHCC resource mapping'!D:D, 'UHCC resource mapping'!E:E, ""))</f>
        <v/>
      </c>
      <c r="T561" s="101"/>
      <c r="U561" s="891"/>
      <c r="V561" s="891"/>
      <c r="W561" s="102"/>
      <c r="X561" s="102"/>
      <c r="Y561" s="102"/>
      <c r="Z561" s="101"/>
      <c r="AA561" s="101"/>
      <c r="AB561" s="101" t="str">
        <f>IF(R561="", "", _xlfn.XLOOKUP(R561, 'UHCC resource mapping'!D:D, 'UHCC resource mapping'!E:E, ""))</f>
        <v/>
      </c>
      <c r="AC561" s="101"/>
      <c r="AD561" s="101"/>
      <c r="AE561" s="101"/>
      <c r="AF561" s="101"/>
      <c r="AG561" s="101"/>
      <c r="AH561" s="101"/>
      <c r="AI561" s="101"/>
      <c r="AJ561" s="101"/>
      <c r="AK561" s="101"/>
      <c r="AL561" s="101"/>
      <c r="AM561" s="365"/>
      <c r="AN561" s="101"/>
      <c r="AO561" s="101"/>
      <c r="AP561" s="617"/>
      <c r="AQ561" s="101"/>
      <c r="AR561" s="101"/>
      <c r="AS561" s="101"/>
      <c r="AT561" s="101"/>
      <c r="AU561" s="101"/>
      <c r="AV561" s="101"/>
      <c r="AW561" s="101"/>
      <c r="AX561" s="102"/>
      <c r="AY561" s="101"/>
      <c r="AZ561" s="617"/>
      <c r="BA561" s="101"/>
      <c r="BB561" s="101"/>
      <c r="BC561" s="101"/>
      <c r="BD561" s="101"/>
      <c r="BE561" s="101"/>
      <c r="BF561" s="101"/>
    </row>
    <row r="562" spans="1:58" ht="16.5" customHeight="1" x14ac:dyDescent="0.25">
      <c r="A562" s="112"/>
      <c r="B562" s="112"/>
      <c r="C562" s="112"/>
      <c r="D562" s="112"/>
      <c r="E562" s="112"/>
      <c r="F562" s="112"/>
      <c r="G562" s="112"/>
      <c r="H562" s="112"/>
      <c r="I562" s="112"/>
      <c r="J562" s="112"/>
      <c r="K562" s="112"/>
      <c r="L562" s="112"/>
      <c r="M562" s="112"/>
      <c r="N562" s="112"/>
      <c r="O562" s="101"/>
      <c r="P562" s="101"/>
      <c r="Q562" s="102" t="str">
        <f>IF(R562="", "", _xlfn.XLOOKUP(R562, 'UHCC resource mapping'!D:D, 'UHCC resource mapping'!B:B, ""))</f>
        <v/>
      </c>
      <c r="R562" s="103"/>
      <c r="S562" s="101" t="str">
        <f>IF(R562="", "", _xlfn.XLOOKUP(R562, 'UHCC resource mapping'!D:D, 'UHCC resource mapping'!E:E, ""))</f>
        <v/>
      </c>
      <c r="T562" s="101"/>
      <c r="U562" s="891"/>
      <c r="V562" s="891"/>
      <c r="W562" s="102"/>
      <c r="X562" s="102"/>
      <c r="Y562" s="102"/>
      <c r="Z562" s="101"/>
      <c r="AA562" s="101"/>
      <c r="AB562" s="101" t="str">
        <f>IF(R562="", "", _xlfn.XLOOKUP(R562, 'UHCC resource mapping'!D:D, 'UHCC resource mapping'!E:E, ""))</f>
        <v/>
      </c>
      <c r="AC562" s="101"/>
      <c r="AD562" s="101"/>
      <c r="AE562" s="101"/>
      <c r="AF562" s="101"/>
      <c r="AG562" s="101"/>
      <c r="AH562" s="101"/>
      <c r="AI562" s="101"/>
      <c r="AJ562" s="101"/>
      <c r="AK562" s="101"/>
      <c r="AL562" s="101"/>
      <c r="AM562" s="365"/>
      <c r="AN562" s="101"/>
      <c r="AO562" s="101"/>
      <c r="AP562" s="617"/>
      <c r="AQ562" s="101"/>
      <c r="AR562" s="101"/>
      <c r="AS562" s="101"/>
      <c r="AT562" s="101"/>
      <c r="AU562" s="101"/>
      <c r="AV562" s="101"/>
      <c r="AW562" s="101"/>
      <c r="AX562" s="102"/>
      <c r="AY562" s="101"/>
      <c r="AZ562" s="617"/>
      <c r="BA562" s="101"/>
      <c r="BB562" s="101"/>
      <c r="BC562" s="101"/>
      <c r="BD562" s="101"/>
      <c r="BE562" s="101"/>
      <c r="BF562" s="101"/>
    </row>
    <row r="563" spans="1:58" ht="16.5" customHeight="1" x14ac:dyDescent="0.25">
      <c r="A563" s="112"/>
      <c r="B563" s="112"/>
      <c r="C563" s="112"/>
      <c r="D563" s="112"/>
      <c r="E563" s="112"/>
      <c r="F563" s="112"/>
      <c r="G563" s="112"/>
      <c r="H563" s="112"/>
      <c r="I563" s="112"/>
      <c r="J563" s="112"/>
      <c r="K563" s="112"/>
      <c r="L563" s="112"/>
      <c r="M563" s="112"/>
      <c r="N563" s="112"/>
      <c r="O563" s="101"/>
      <c r="P563" s="101"/>
      <c r="Q563" s="102" t="str">
        <f>IF(R563="", "", _xlfn.XLOOKUP(R563, 'UHCC resource mapping'!D:D, 'UHCC resource mapping'!B:B, ""))</f>
        <v/>
      </c>
      <c r="R563" s="103"/>
      <c r="S563" s="101" t="str">
        <f>IF(R563="", "", _xlfn.XLOOKUP(R563, 'UHCC resource mapping'!D:D, 'UHCC resource mapping'!E:E, ""))</f>
        <v/>
      </c>
      <c r="T563" s="101"/>
      <c r="U563" s="891"/>
      <c r="V563" s="891"/>
      <c r="W563" s="102"/>
      <c r="X563" s="102"/>
      <c r="Y563" s="102"/>
      <c r="Z563" s="101"/>
      <c r="AA563" s="101"/>
      <c r="AB563" s="101" t="str">
        <f>IF(R563="", "", _xlfn.XLOOKUP(R563, 'UHCC resource mapping'!D:D, 'UHCC resource mapping'!E:E, ""))</f>
        <v/>
      </c>
      <c r="AC563" s="101"/>
      <c r="AD563" s="101"/>
      <c r="AE563" s="101"/>
      <c r="AF563" s="101"/>
      <c r="AG563" s="101"/>
      <c r="AH563" s="101"/>
      <c r="AI563" s="101"/>
      <c r="AJ563" s="101"/>
      <c r="AK563" s="101"/>
      <c r="AL563" s="101"/>
      <c r="AM563" s="365"/>
      <c r="AN563" s="101"/>
      <c r="AO563" s="101"/>
      <c r="AP563" s="617"/>
      <c r="AQ563" s="101"/>
      <c r="AR563" s="101"/>
      <c r="AS563" s="101"/>
      <c r="AT563" s="101"/>
      <c r="AU563" s="101"/>
      <c r="AV563" s="101"/>
      <c r="AW563" s="101"/>
      <c r="AX563" s="102"/>
      <c r="AY563" s="101"/>
      <c r="AZ563" s="617"/>
      <c r="BA563" s="101"/>
      <c r="BB563" s="101"/>
      <c r="BC563" s="101"/>
      <c r="BD563" s="101"/>
      <c r="BE563" s="101"/>
      <c r="BF563" s="101"/>
    </row>
    <row r="564" spans="1:58" ht="16.5" customHeight="1" x14ac:dyDescent="0.25">
      <c r="A564" s="112"/>
      <c r="B564" s="112"/>
      <c r="C564" s="112"/>
      <c r="D564" s="112"/>
      <c r="E564" s="112"/>
      <c r="F564" s="112"/>
      <c r="G564" s="112"/>
      <c r="H564" s="112"/>
      <c r="I564" s="112"/>
      <c r="J564" s="112"/>
      <c r="K564" s="112"/>
      <c r="L564" s="112"/>
      <c r="M564" s="112"/>
      <c r="N564" s="112"/>
      <c r="O564" s="101"/>
      <c r="P564" s="101"/>
      <c r="Q564" s="102" t="str">
        <f>IF(R564="", "", _xlfn.XLOOKUP(R564, 'UHCC resource mapping'!D:D, 'UHCC resource mapping'!B:B, ""))</f>
        <v/>
      </c>
      <c r="R564" s="103"/>
      <c r="S564" s="101" t="str">
        <f>IF(R564="", "", _xlfn.XLOOKUP(R564, 'UHCC resource mapping'!D:D, 'UHCC resource mapping'!E:E, ""))</f>
        <v/>
      </c>
      <c r="T564" s="101"/>
      <c r="U564" s="891"/>
      <c r="V564" s="891"/>
      <c r="W564" s="102"/>
      <c r="X564" s="102"/>
      <c r="Y564" s="102"/>
      <c r="Z564" s="101"/>
      <c r="AA564" s="101"/>
      <c r="AB564" s="101" t="str">
        <f>IF(R564="", "", _xlfn.XLOOKUP(R564, 'UHCC resource mapping'!D:D, 'UHCC resource mapping'!E:E, ""))</f>
        <v/>
      </c>
      <c r="AC564" s="101"/>
      <c r="AD564" s="101"/>
      <c r="AE564" s="101"/>
      <c r="AF564" s="101"/>
      <c r="AG564" s="101"/>
      <c r="AH564" s="101"/>
      <c r="AI564" s="101"/>
      <c r="AJ564" s="101"/>
      <c r="AK564" s="101"/>
      <c r="AL564" s="101"/>
      <c r="AM564" s="365"/>
      <c r="AN564" s="101"/>
      <c r="AO564" s="101"/>
      <c r="AP564" s="617"/>
      <c r="AQ564" s="101"/>
      <c r="AR564" s="101"/>
      <c r="AS564" s="101"/>
      <c r="AT564" s="101"/>
      <c r="AU564" s="101"/>
      <c r="AV564" s="101"/>
      <c r="AW564" s="101"/>
      <c r="AX564" s="102"/>
      <c r="AY564" s="101"/>
      <c r="AZ564" s="617"/>
      <c r="BA564" s="101"/>
      <c r="BB564" s="101"/>
      <c r="BC564" s="101"/>
      <c r="BD564" s="101"/>
      <c r="BE564" s="101"/>
      <c r="BF564" s="101"/>
    </row>
    <row r="565" spans="1:58" ht="16.5" customHeight="1" x14ac:dyDescent="0.25">
      <c r="A565" s="112"/>
      <c r="B565" s="112"/>
      <c r="C565" s="112"/>
      <c r="D565" s="112"/>
      <c r="E565" s="112"/>
      <c r="F565" s="112"/>
      <c r="G565" s="112"/>
      <c r="H565" s="112"/>
      <c r="I565" s="112"/>
      <c r="J565" s="112"/>
      <c r="K565" s="112"/>
      <c r="L565" s="112"/>
      <c r="M565" s="112"/>
      <c r="N565" s="112"/>
      <c r="O565" s="101"/>
      <c r="P565" s="101"/>
      <c r="Q565" s="102" t="str">
        <f>IF(R565="", "", _xlfn.XLOOKUP(R565, 'UHCC resource mapping'!D:D, 'UHCC resource mapping'!B:B, ""))</f>
        <v/>
      </c>
      <c r="R565" s="103"/>
      <c r="S565" s="101" t="str">
        <f>IF(R565="", "", _xlfn.XLOOKUP(R565, 'UHCC resource mapping'!D:D, 'UHCC resource mapping'!E:E, ""))</f>
        <v/>
      </c>
      <c r="T565" s="101"/>
      <c r="U565" s="891"/>
      <c r="V565" s="891"/>
      <c r="W565" s="102"/>
      <c r="X565" s="102"/>
      <c r="Y565" s="102"/>
      <c r="Z565" s="101"/>
      <c r="AA565" s="101"/>
      <c r="AB565" s="101" t="str">
        <f>IF(R565="", "", _xlfn.XLOOKUP(R565, 'UHCC resource mapping'!D:D, 'UHCC resource mapping'!E:E, ""))</f>
        <v/>
      </c>
      <c r="AC565" s="101"/>
      <c r="AD565" s="101"/>
      <c r="AE565" s="101"/>
      <c r="AF565" s="101"/>
      <c r="AG565" s="101"/>
      <c r="AH565" s="101"/>
      <c r="AI565" s="101"/>
      <c r="AJ565" s="101"/>
      <c r="AK565" s="101"/>
      <c r="AL565" s="101"/>
      <c r="AM565" s="365"/>
      <c r="AN565" s="101"/>
      <c r="AO565" s="101"/>
      <c r="AP565" s="617"/>
      <c r="AQ565" s="101"/>
      <c r="AR565" s="101"/>
      <c r="AS565" s="101"/>
      <c r="AT565" s="101"/>
      <c r="AU565" s="101"/>
      <c r="AV565" s="101"/>
      <c r="AW565" s="101"/>
      <c r="AX565" s="102"/>
      <c r="AY565" s="101"/>
      <c r="AZ565" s="617"/>
      <c r="BA565" s="101"/>
      <c r="BB565" s="101"/>
      <c r="BC565" s="101"/>
      <c r="BD565" s="101"/>
      <c r="BE565" s="101"/>
      <c r="BF565" s="101"/>
    </row>
    <row r="566" spans="1:58" ht="16.5" customHeight="1" x14ac:dyDescent="0.25">
      <c r="A566" s="112"/>
      <c r="B566" s="112"/>
      <c r="C566" s="112"/>
      <c r="D566" s="112"/>
      <c r="E566" s="112"/>
      <c r="F566" s="112"/>
      <c r="G566" s="112"/>
      <c r="H566" s="112"/>
      <c r="I566" s="112"/>
      <c r="J566" s="112"/>
      <c r="K566" s="112"/>
      <c r="L566" s="112"/>
      <c r="M566" s="112"/>
      <c r="N566" s="112"/>
      <c r="O566" s="101"/>
      <c r="P566" s="101"/>
      <c r="Q566" s="102" t="str">
        <f>IF(R566="", "", _xlfn.XLOOKUP(R566, 'UHCC resource mapping'!D:D, 'UHCC resource mapping'!B:B, ""))</f>
        <v/>
      </c>
      <c r="R566" s="103"/>
      <c r="S566" s="101" t="str">
        <f>IF(R566="", "", _xlfn.XLOOKUP(R566, 'UHCC resource mapping'!D:D, 'UHCC resource mapping'!E:E, ""))</f>
        <v/>
      </c>
      <c r="T566" s="101"/>
      <c r="U566" s="891"/>
      <c r="V566" s="891"/>
      <c r="W566" s="102"/>
      <c r="X566" s="102"/>
      <c r="Y566" s="102"/>
      <c r="Z566" s="101"/>
      <c r="AA566" s="101"/>
      <c r="AB566" s="101" t="str">
        <f>IF(R566="", "", _xlfn.XLOOKUP(R566, 'UHCC resource mapping'!D:D, 'UHCC resource mapping'!E:E, ""))</f>
        <v/>
      </c>
      <c r="AC566" s="101"/>
      <c r="AD566" s="101"/>
      <c r="AE566" s="101"/>
      <c r="AF566" s="101"/>
      <c r="AG566" s="101"/>
      <c r="AH566" s="101"/>
      <c r="AI566" s="101"/>
      <c r="AJ566" s="101"/>
      <c r="AK566" s="101"/>
      <c r="AL566" s="101"/>
      <c r="AM566" s="365"/>
      <c r="AN566" s="101"/>
      <c r="AO566" s="101"/>
      <c r="AP566" s="617"/>
      <c r="AQ566" s="101"/>
      <c r="AR566" s="101"/>
      <c r="AS566" s="101"/>
      <c r="AT566" s="101"/>
      <c r="AU566" s="101"/>
      <c r="AV566" s="101"/>
      <c r="AW566" s="101"/>
      <c r="AX566" s="102"/>
      <c r="AY566" s="101"/>
      <c r="AZ566" s="617"/>
      <c r="BA566" s="101"/>
      <c r="BB566" s="101"/>
      <c r="BC566" s="101"/>
      <c r="BD566" s="101"/>
      <c r="BE566" s="101"/>
      <c r="BF566" s="101"/>
    </row>
    <row r="567" spans="1:58" ht="16.5" customHeight="1" x14ac:dyDescent="0.25">
      <c r="A567" s="112"/>
      <c r="B567" s="112"/>
      <c r="C567" s="112"/>
      <c r="D567" s="112"/>
      <c r="E567" s="112"/>
      <c r="F567" s="112"/>
      <c r="G567" s="112"/>
      <c r="H567" s="112"/>
      <c r="I567" s="112"/>
      <c r="J567" s="112"/>
      <c r="K567" s="112"/>
      <c r="L567" s="112"/>
      <c r="M567" s="112"/>
      <c r="N567" s="112"/>
      <c r="O567" s="101"/>
      <c r="P567" s="101"/>
      <c r="Q567" s="102" t="str">
        <f>IF(R567="", "", _xlfn.XLOOKUP(R567, 'UHCC resource mapping'!D:D, 'UHCC resource mapping'!B:B, ""))</f>
        <v/>
      </c>
      <c r="R567" s="103"/>
      <c r="S567" s="101" t="str">
        <f>IF(R567="", "", _xlfn.XLOOKUP(R567, 'UHCC resource mapping'!D:D, 'UHCC resource mapping'!E:E, ""))</f>
        <v/>
      </c>
      <c r="T567" s="101"/>
      <c r="U567" s="891"/>
      <c r="V567" s="891"/>
      <c r="W567" s="102"/>
      <c r="X567" s="102"/>
      <c r="Y567" s="102"/>
      <c r="Z567" s="101"/>
      <c r="AA567" s="101"/>
      <c r="AB567" s="101" t="str">
        <f>IF(R567="", "", _xlfn.XLOOKUP(R567, 'UHCC resource mapping'!D:D, 'UHCC resource mapping'!E:E, ""))</f>
        <v/>
      </c>
      <c r="AC567" s="101"/>
      <c r="AD567" s="101"/>
      <c r="AE567" s="101"/>
      <c r="AF567" s="101"/>
      <c r="AG567" s="101"/>
      <c r="AH567" s="101"/>
      <c r="AI567" s="101"/>
      <c r="AJ567" s="101"/>
      <c r="AK567" s="101"/>
      <c r="AL567" s="101"/>
      <c r="AM567" s="365"/>
      <c r="AN567" s="101"/>
      <c r="AO567" s="101"/>
      <c r="AP567" s="617"/>
      <c r="AQ567" s="101"/>
      <c r="AR567" s="101"/>
      <c r="AS567" s="101"/>
      <c r="AT567" s="101"/>
      <c r="AU567" s="101"/>
      <c r="AV567" s="101"/>
      <c r="AW567" s="101"/>
      <c r="AX567" s="102"/>
      <c r="AY567" s="101"/>
      <c r="AZ567" s="617"/>
      <c r="BA567" s="101"/>
      <c r="BB567" s="101"/>
      <c r="BC567" s="101"/>
      <c r="BD567" s="101"/>
      <c r="BE567" s="101"/>
      <c r="BF567" s="101"/>
    </row>
    <row r="568" spans="1:58" ht="16.5" customHeight="1" x14ac:dyDescent="0.25">
      <c r="A568" s="112"/>
      <c r="B568" s="112"/>
      <c r="C568" s="112"/>
      <c r="D568" s="112"/>
      <c r="E568" s="112"/>
      <c r="F568" s="112"/>
      <c r="G568" s="112"/>
      <c r="H568" s="112"/>
      <c r="I568" s="112"/>
      <c r="J568" s="112"/>
      <c r="K568" s="112"/>
      <c r="L568" s="112"/>
      <c r="M568" s="112"/>
      <c r="N568" s="112"/>
      <c r="O568" s="101"/>
      <c r="P568" s="101"/>
      <c r="Q568" s="102" t="str">
        <f>IF(R568="", "", _xlfn.XLOOKUP(R568, 'UHCC resource mapping'!D:D, 'UHCC resource mapping'!B:B, ""))</f>
        <v/>
      </c>
      <c r="R568" s="103"/>
      <c r="S568" s="101" t="str">
        <f>IF(R568="", "", _xlfn.XLOOKUP(R568, 'UHCC resource mapping'!D:D, 'UHCC resource mapping'!E:E, ""))</f>
        <v/>
      </c>
      <c r="T568" s="101"/>
      <c r="U568" s="891"/>
      <c r="V568" s="891"/>
      <c r="W568" s="102"/>
      <c r="X568" s="102"/>
      <c r="Y568" s="102"/>
      <c r="Z568" s="101"/>
      <c r="AA568" s="101"/>
      <c r="AB568" s="101" t="str">
        <f>IF(R568="", "", _xlfn.XLOOKUP(R568, 'UHCC resource mapping'!D:D, 'UHCC resource mapping'!E:E, ""))</f>
        <v/>
      </c>
      <c r="AC568" s="101"/>
      <c r="AD568" s="101"/>
      <c r="AE568" s="101"/>
      <c r="AF568" s="101"/>
      <c r="AG568" s="101"/>
      <c r="AH568" s="101"/>
      <c r="AI568" s="101"/>
      <c r="AJ568" s="101"/>
      <c r="AK568" s="101"/>
      <c r="AL568" s="101"/>
      <c r="AM568" s="365"/>
      <c r="AN568" s="101"/>
      <c r="AO568" s="101"/>
      <c r="AP568" s="617"/>
      <c r="AQ568" s="101"/>
      <c r="AR568" s="101"/>
      <c r="AS568" s="101"/>
      <c r="AT568" s="101"/>
      <c r="AU568" s="101"/>
      <c r="AV568" s="101"/>
      <c r="AW568" s="101"/>
      <c r="AX568" s="102"/>
      <c r="AY568" s="101"/>
      <c r="AZ568" s="617"/>
      <c r="BA568" s="101"/>
      <c r="BB568" s="101"/>
      <c r="BC568" s="101"/>
      <c r="BD568" s="101"/>
      <c r="BE568" s="101"/>
      <c r="BF568" s="101"/>
    </row>
    <row r="569" spans="1:58" ht="16.5" customHeight="1" x14ac:dyDescent="0.25">
      <c r="A569" s="112"/>
      <c r="B569" s="112"/>
      <c r="C569" s="112"/>
      <c r="D569" s="112"/>
      <c r="E569" s="112"/>
      <c r="F569" s="112"/>
      <c r="G569" s="112"/>
      <c r="H569" s="112"/>
      <c r="I569" s="112"/>
      <c r="J569" s="112"/>
      <c r="K569" s="112"/>
      <c r="L569" s="112"/>
      <c r="M569" s="112"/>
      <c r="N569" s="112"/>
      <c r="O569" s="101"/>
      <c r="P569" s="101"/>
      <c r="Q569" s="102" t="str">
        <f>IF(R569="", "", _xlfn.XLOOKUP(R569, 'UHCC resource mapping'!D:D, 'UHCC resource mapping'!B:B, ""))</f>
        <v/>
      </c>
      <c r="R569" s="103"/>
      <c r="S569" s="101" t="str">
        <f>IF(R569="", "", _xlfn.XLOOKUP(R569, 'UHCC resource mapping'!D:D, 'UHCC resource mapping'!E:E, ""))</f>
        <v/>
      </c>
      <c r="T569" s="101"/>
      <c r="U569" s="891"/>
      <c r="V569" s="891"/>
      <c r="W569" s="102"/>
      <c r="X569" s="102"/>
      <c r="Y569" s="102"/>
      <c r="Z569" s="101"/>
      <c r="AA569" s="101"/>
      <c r="AB569" s="101" t="str">
        <f>IF(R569="", "", _xlfn.XLOOKUP(R569, 'UHCC resource mapping'!D:D, 'UHCC resource mapping'!E:E, ""))</f>
        <v/>
      </c>
      <c r="AC569" s="101"/>
      <c r="AD569" s="101"/>
      <c r="AE569" s="101"/>
      <c r="AF569" s="101"/>
      <c r="AG569" s="101"/>
      <c r="AH569" s="101"/>
      <c r="AI569" s="101"/>
      <c r="AJ569" s="101"/>
      <c r="AK569" s="101"/>
      <c r="AL569" s="101"/>
      <c r="AM569" s="365"/>
      <c r="AN569" s="101"/>
      <c r="AO569" s="101"/>
      <c r="AP569" s="617"/>
      <c r="AQ569" s="101"/>
      <c r="AR569" s="101"/>
      <c r="AS569" s="101"/>
      <c r="AT569" s="101"/>
      <c r="AU569" s="101"/>
      <c r="AV569" s="101"/>
      <c r="AW569" s="101"/>
      <c r="AX569" s="102"/>
      <c r="AY569" s="101"/>
      <c r="AZ569" s="617"/>
      <c r="BA569" s="101"/>
      <c r="BB569" s="101"/>
      <c r="BC569" s="101"/>
      <c r="BD569" s="101"/>
      <c r="BE569" s="101"/>
      <c r="BF569" s="101"/>
    </row>
    <row r="570" spans="1:58" ht="16.5" customHeight="1" x14ac:dyDescent="0.25">
      <c r="A570" s="112"/>
      <c r="B570" s="112"/>
      <c r="C570" s="112"/>
      <c r="D570" s="112"/>
      <c r="E570" s="112"/>
      <c r="F570" s="112"/>
      <c r="G570" s="112"/>
      <c r="H570" s="112"/>
      <c r="I570" s="112"/>
      <c r="J570" s="112"/>
      <c r="K570" s="112"/>
      <c r="L570" s="112"/>
      <c r="M570" s="112"/>
      <c r="N570" s="112"/>
      <c r="O570" s="101"/>
      <c r="P570" s="101"/>
      <c r="Q570" s="102" t="str">
        <f>IF(R570="", "", _xlfn.XLOOKUP(R570, 'UHCC resource mapping'!D:D, 'UHCC resource mapping'!B:B, ""))</f>
        <v/>
      </c>
      <c r="R570" s="103"/>
      <c r="S570" s="101" t="str">
        <f>IF(R570="", "", _xlfn.XLOOKUP(R570, 'UHCC resource mapping'!D:D, 'UHCC resource mapping'!E:E, ""))</f>
        <v/>
      </c>
      <c r="T570" s="101"/>
      <c r="U570" s="891"/>
      <c r="V570" s="891"/>
      <c r="W570" s="102"/>
      <c r="X570" s="102"/>
      <c r="Y570" s="102"/>
      <c r="Z570" s="101"/>
      <c r="AA570" s="101"/>
      <c r="AB570" s="101" t="str">
        <f>IF(R570="", "", _xlfn.XLOOKUP(R570, 'UHCC resource mapping'!D:D, 'UHCC resource mapping'!E:E, ""))</f>
        <v/>
      </c>
      <c r="AC570" s="101"/>
      <c r="AD570" s="101"/>
      <c r="AE570" s="101"/>
      <c r="AF570" s="101"/>
      <c r="AG570" s="101"/>
      <c r="AH570" s="101"/>
      <c r="AI570" s="101"/>
      <c r="AJ570" s="101"/>
      <c r="AK570" s="101"/>
      <c r="AL570" s="101"/>
      <c r="AM570" s="365"/>
      <c r="AN570" s="101"/>
      <c r="AO570" s="101"/>
      <c r="AP570" s="617"/>
      <c r="AQ570" s="101"/>
      <c r="AR570" s="101"/>
      <c r="AS570" s="101"/>
      <c r="AT570" s="101"/>
      <c r="AU570" s="101"/>
      <c r="AV570" s="101"/>
      <c r="AW570" s="101"/>
      <c r="AX570" s="102"/>
      <c r="AY570" s="101"/>
      <c r="AZ570" s="617"/>
      <c r="BA570" s="101"/>
      <c r="BB570" s="101"/>
      <c r="BC570" s="101"/>
      <c r="BD570" s="101"/>
      <c r="BE570" s="101"/>
      <c r="BF570" s="101"/>
    </row>
    <row r="571" spans="1:58" ht="16.5" customHeight="1" x14ac:dyDescent="0.25">
      <c r="A571" s="112"/>
      <c r="B571" s="112"/>
      <c r="C571" s="112"/>
      <c r="D571" s="112"/>
      <c r="E571" s="112"/>
      <c r="F571" s="112"/>
      <c r="G571" s="112"/>
      <c r="H571" s="112"/>
      <c r="I571" s="112"/>
      <c r="J571" s="112"/>
      <c r="K571" s="112"/>
      <c r="L571" s="112"/>
      <c r="M571" s="112"/>
      <c r="N571" s="112"/>
      <c r="O571" s="101"/>
      <c r="P571" s="101"/>
      <c r="Q571" s="102" t="str">
        <f>IF(R571="", "", _xlfn.XLOOKUP(R571, 'UHCC resource mapping'!D:D, 'UHCC resource mapping'!B:B, ""))</f>
        <v/>
      </c>
      <c r="R571" s="103"/>
      <c r="S571" s="101" t="str">
        <f>IF(R571="", "", _xlfn.XLOOKUP(R571, 'UHCC resource mapping'!D:D, 'UHCC resource mapping'!E:E, ""))</f>
        <v/>
      </c>
      <c r="T571" s="101"/>
      <c r="U571" s="891"/>
      <c r="V571" s="891"/>
      <c r="W571" s="102"/>
      <c r="X571" s="102"/>
      <c r="Y571" s="102"/>
      <c r="Z571" s="101"/>
      <c r="AA571" s="101"/>
      <c r="AB571" s="101" t="str">
        <f>IF(R571="", "", _xlfn.XLOOKUP(R571, 'UHCC resource mapping'!D:D, 'UHCC resource mapping'!E:E, ""))</f>
        <v/>
      </c>
      <c r="AC571" s="101"/>
      <c r="AD571" s="101"/>
      <c r="AE571" s="101"/>
      <c r="AF571" s="101"/>
      <c r="AG571" s="101"/>
      <c r="AH571" s="101"/>
      <c r="AI571" s="101"/>
      <c r="AJ571" s="101"/>
      <c r="AK571" s="101"/>
      <c r="AL571" s="101"/>
      <c r="AM571" s="365"/>
      <c r="AN571" s="101"/>
      <c r="AO571" s="101"/>
      <c r="AP571" s="617"/>
      <c r="AQ571" s="101"/>
      <c r="AR571" s="101"/>
      <c r="AS571" s="101"/>
      <c r="AT571" s="101"/>
      <c r="AU571" s="101"/>
      <c r="AV571" s="101"/>
      <c r="AW571" s="101"/>
      <c r="AX571" s="102"/>
      <c r="AY571" s="101"/>
      <c r="AZ571" s="617"/>
      <c r="BA571" s="101"/>
      <c r="BB571" s="101"/>
      <c r="BC571" s="101"/>
      <c r="BD571" s="101"/>
      <c r="BE571" s="101"/>
      <c r="BF571" s="101"/>
    </row>
    <row r="572" spans="1:58" ht="16.5" customHeight="1" x14ac:dyDescent="0.25">
      <c r="A572" s="112"/>
      <c r="B572" s="112"/>
      <c r="C572" s="112"/>
      <c r="D572" s="112"/>
      <c r="E572" s="112"/>
      <c r="F572" s="112"/>
      <c r="G572" s="112"/>
      <c r="H572" s="112"/>
      <c r="I572" s="112"/>
      <c r="J572" s="112"/>
      <c r="K572" s="112"/>
      <c r="L572" s="112"/>
      <c r="M572" s="112"/>
      <c r="N572" s="112"/>
      <c r="O572" s="101"/>
      <c r="P572" s="101"/>
      <c r="Q572" s="102" t="str">
        <f>IF(R572="", "", _xlfn.XLOOKUP(R572, 'UHCC resource mapping'!D:D, 'UHCC resource mapping'!B:B, ""))</f>
        <v/>
      </c>
      <c r="R572" s="103"/>
      <c r="S572" s="101" t="str">
        <f>IF(R572="", "", _xlfn.XLOOKUP(R572, 'UHCC resource mapping'!D:D, 'UHCC resource mapping'!E:E, ""))</f>
        <v/>
      </c>
      <c r="T572" s="101"/>
      <c r="U572" s="891"/>
      <c r="V572" s="891"/>
      <c r="W572" s="102"/>
      <c r="X572" s="102"/>
      <c r="Y572" s="102"/>
      <c r="Z572" s="101"/>
      <c r="AA572" s="101"/>
      <c r="AB572" s="101" t="str">
        <f>IF(R572="", "", _xlfn.XLOOKUP(R572, 'UHCC resource mapping'!D:D, 'UHCC resource mapping'!E:E, ""))</f>
        <v/>
      </c>
      <c r="AC572" s="101"/>
      <c r="AD572" s="101"/>
      <c r="AE572" s="101"/>
      <c r="AF572" s="101"/>
      <c r="AG572" s="101"/>
      <c r="AH572" s="101"/>
      <c r="AI572" s="101"/>
      <c r="AJ572" s="101"/>
      <c r="AK572" s="101"/>
      <c r="AL572" s="101"/>
      <c r="AM572" s="365"/>
      <c r="AN572" s="101"/>
      <c r="AO572" s="101"/>
      <c r="AP572" s="617"/>
      <c r="AQ572" s="101"/>
      <c r="AR572" s="101"/>
      <c r="AS572" s="101"/>
      <c r="AT572" s="101"/>
      <c r="AU572" s="101"/>
      <c r="AV572" s="101"/>
      <c r="AW572" s="101"/>
      <c r="AX572" s="102"/>
      <c r="AY572" s="101"/>
      <c r="AZ572" s="617"/>
      <c r="BA572" s="101"/>
      <c r="BB572" s="101"/>
      <c r="BC572" s="101"/>
      <c r="BD572" s="101"/>
      <c r="BE572" s="101"/>
      <c r="BF572" s="101"/>
    </row>
    <row r="573" spans="1:58" ht="16.5" customHeight="1" x14ac:dyDescent="0.25">
      <c r="A573" s="112"/>
      <c r="B573" s="112"/>
      <c r="C573" s="112"/>
      <c r="D573" s="112"/>
      <c r="E573" s="112"/>
      <c r="F573" s="112"/>
      <c r="G573" s="112"/>
      <c r="H573" s="112"/>
      <c r="I573" s="112"/>
      <c r="J573" s="112"/>
      <c r="K573" s="112"/>
      <c r="L573" s="112"/>
      <c r="M573" s="112"/>
      <c r="N573" s="112"/>
      <c r="O573" s="101"/>
      <c r="P573" s="101"/>
      <c r="Q573" s="102" t="str">
        <f>IF(R573="", "", _xlfn.XLOOKUP(R573, 'UHCC resource mapping'!D:D, 'UHCC resource mapping'!B:B, ""))</f>
        <v/>
      </c>
      <c r="R573" s="103"/>
      <c r="S573" s="101" t="str">
        <f>IF(R573="", "", _xlfn.XLOOKUP(R573, 'UHCC resource mapping'!D:D, 'UHCC resource mapping'!E:E, ""))</f>
        <v/>
      </c>
      <c r="T573" s="101"/>
      <c r="U573" s="891"/>
      <c r="V573" s="891"/>
      <c r="W573" s="102"/>
      <c r="X573" s="102"/>
      <c r="Y573" s="102"/>
      <c r="Z573" s="101"/>
      <c r="AA573" s="101"/>
      <c r="AB573" s="101" t="str">
        <f>IF(R573="", "", _xlfn.XLOOKUP(R573, 'UHCC resource mapping'!D:D, 'UHCC resource mapping'!E:E, ""))</f>
        <v/>
      </c>
      <c r="AC573" s="101"/>
      <c r="AD573" s="101"/>
      <c r="AE573" s="101"/>
      <c r="AF573" s="101"/>
      <c r="AG573" s="101"/>
      <c r="AH573" s="101"/>
      <c r="AI573" s="101"/>
      <c r="AJ573" s="101"/>
      <c r="AK573" s="101"/>
      <c r="AL573" s="101"/>
      <c r="AM573" s="365"/>
      <c r="AN573" s="101"/>
      <c r="AO573" s="101"/>
      <c r="AP573" s="617"/>
      <c r="AQ573" s="101"/>
      <c r="AR573" s="101"/>
      <c r="AS573" s="101"/>
      <c r="AT573" s="101"/>
      <c r="AU573" s="101"/>
      <c r="AV573" s="101"/>
      <c r="AW573" s="101"/>
      <c r="AX573" s="102"/>
      <c r="AY573" s="101"/>
      <c r="AZ573" s="617"/>
      <c r="BA573" s="101"/>
      <c r="BB573" s="101"/>
      <c r="BC573" s="101"/>
      <c r="BD573" s="101"/>
      <c r="BE573" s="101"/>
      <c r="BF573" s="101"/>
    </row>
    <row r="574" spans="1:58" ht="16.5" customHeight="1" x14ac:dyDescent="0.25">
      <c r="A574" s="112"/>
      <c r="B574" s="112"/>
      <c r="C574" s="112"/>
      <c r="D574" s="112"/>
      <c r="E574" s="112"/>
      <c r="F574" s="112"/>
      <c r="G574" s="112"/>
      <c r="H574" s="112"/>
      <c r="I574" s="112"/>
      <c r="J574" s="112"/>
      <c r="K574" s="112"/>
      <c r="L574" s="112"/>
      <c r="M574" s="112"/>
      <c r="N574" s="112"/>
      <c r="O574" s="101"/>
      <c r="P574" s="101"/>
      <c r="Q574" s="102" t="str">
        <f>IF(R574="", "", _xlfn.XLOOKUP(R574, 'UHCC resource mapping'!D:D, 'UHCC resource mapping'!B:B, ""))</f>
        <v/>
      </c>
      <c r="R574" s="103"/>
      <c r="S574" s="101" t="str">
        <f>IF(R574="", "", _xlfn.XLOOKUP(R574, 'UHCC resource mapping'!D:D, 'UHCC resource mapping'!E:E, ""))</f>
        <v/>
      </c>
      <c r="T574" s="101"/>
      <c r="U574" s="891"/>
      <c r="V574" s="891"/>
      <c r="W574" s="102"/>
      <c r="X574" s="102"/>
      <c r="Y574" s="102"/>
      <c r="Z574" s="101"/>
      <c r="AA574" s="101"/>
      <c r="AB574" s="101" t="str">
        <f>IF(R574="", "", _xlfn.XLOOKUP(R574, 'UHCC resource mapping'!D:D, 'UHCC resource mapping'!E:E, ""))</f>
        <v/>
      </c>
      <c r="AC574" s="101"/>
      <c r="AD574" s="101"/>
      <c r="AE574" s="101"/>
      <c r="AF574" s="101"/>
      <c r="AG574" s="101"/>
      <c r="AH574" s="101"/>
      <c r="AI574" s="101"/>
      <c r="AJ574" s="101"/>
      <c r="AK574" s="101"/>
      <c r="AL574" s="101"/>
      <c r="AM574" s="365"/>
      <c r="AN574" s="101"/>
      <c r="AO574" s="101"/>
      <c r="AP574" s="617"/>
      <c r="AQ574" s="101"/>
      <c r="AR574" s="101"/>
      <c r="AS574" s="101"/>
      <c r="AT574" s="101"/>
      <c r="AU574" s="101"/>
      <c r="AV574" s="101"/>
      <c r="AW574" s="101"/>
      <c r="AX574" s="102"/>
      <c r="AY574" s="101"/>
      <c r="AZ574" s="617"/>
      <c r="BA574" s="101"/>
      <c r="BB574" s="101"/>
      <c r="BC574" s="101"/>
      <c r="BD574" s="101"/>
      <c r="BE574" s="101"/>
      <c r="BF574" s="101"/>
    </row>
    <row r="575" spans="1:58" ht="16.5" customHeight="1" x14ac:dyDescent="0.25">
      <c r="A575" s="112"/>
      <c r="B575" s="112"/>
      <c r="C575" s="112"/>
      <c r="D575" s="112"/>
      <c r="E575" s="112"/>
      <c r="F575" s="112"/>
      <c r="G575" s="112"/>
      <c r="H575" s="112"/>
      <c r="I575" s="112"/>
      <c r="J575" s="112"/>
      <c r="K575" s="112"/>
      <c r="L575" s="112"/>
      <c r="M575" s="112"/>
      <c r="N575" s="112"/>
      <c r="O575" s="101"/>
      <c r="P575" s="101"/>
      <c r="Q575" s="102" t="str">
        <f>IF(R575="", "", _xlfn.XLOOKUP(R575, 'UHCC resource mapping'!D:D, 'UHCC resource mapping'!B:B, ""))</f>
        <v/>
      </c>
      <c r="R575" s="103"/>
      <c r="S575" s="101" t="str">
        <f>IF(R575="", "", _xlfn.XLOOKUP(R575, 'UHCC resource mapping'!D:D, 'UHCC resource mapping'!E:E, ""))</f>
        <v/>
      </c>
      <c r="T575" s="101"/>
      <c r="U575" s="891"/>
      <c r="V575" s="891"/>
      <c r="W575" s="102"/>
      <c r="X575" s="102"/>
      <c r="Y575" s="102"/>
      <c r="Z575" s="101"/>
      <c r="AA575" s="101"/>
      <c r="AB575" s="101" t="str">
        <f>IF(R575="", "", _xlfn.XLOOKUP(R575, 'UHCC resource mapping'!D:D, 'UHCC resource mapping'!E:E, ""))</f>
        <v/>
      </c>
      <c r="AC575" s="101"/>
      <c r="AD575" s="101"/>
      <c r="AE575" s="101"/>
      <c r="AF575" s="101"/>
      <c r="AG575" s="101"/>
      <c r="AH575" s="101"/>
      <c r="AI575" s="101"/>
      <c r="AJ575" s="101"/>
      <c r="AK575" s="101"/>
      <c r="AL575" s="101"/>
      <c r="AM575" s="365"/>
      <c r="AN575" s="101"/>
      <c r="AO575" s="101"/>
      <c r="AP575" s="617"/>
      <c r="AQ575" s="101"/>
      <c r="AR575" s="101"/>
      <c r="AS575" s="101"/>
      <c r="AT575" s="101"/>
      <c r="AU575" s="101"/>
      <c r="AV575" s="101"/>
      <c r="AW575" s="101"/>
      <c r="AX575" s="102"/>
      <c r="AY575" s="101"/>
      <c r="AZ575" s="617"/>
      <c r="BA575" s="101"/>
      <c r="BB575" s="101"/>
      <c r="BC575" s="101"/>
      <c r="BD575" s="101"/>
      <c r="BE575" s="101"/>
      <c r="BF575" s="101"/>
    </row>
    <row r="576" spans="1:58" ht="16.5" customHeight="1" x14ac:dyDescent="0.25">
      <c r="A576" s="112"/>
      <c r="B576" s="112"/>
      <c r="C576" s="112"/>
      <c r="D576" s="112"/>
      <c r="E576" s="112"/>
      <c r="F576" s="112"/>
      <c r="G576" s="112"/>
      <c r="H576" s="112"/>
      <c r="I576" s="112"/>
      <c r="J576" s="112"/>
      <c r="K576" s="112"/>
      <c r="L576" s="112"/>
      <c r="M576" s="112"/>
      <c r="N576" s="112"/>
      <c r="O576" s="101"/>
      <c r="P576" s="101"/>
      <c r="Q576" s="102" t="str">
        <f>IF(R576="", "", _xlfn.XLOOKUP(R576, 'UHCC resource mapping'!D:D, 'UHCC resource mapping'!B:B, ""))</f>
        <v/>
      </c>
      <c r="R576" s="103"/>
      <c r="S576" s="101" t="str">
        <f>IF(R576="", "", _xlfn.XLOOKUP(R576, 'UHCC resource mapping'!D:D, 'UHCC resource mapping'!E:E, ""))</f>
        <v/>
      </c>
      <c r="T576" s="101"/>
      <c r="U576" s="891"/>
      <c r="V576" s="891"/>
      <c r="W576" s="102"/>
      <c r="X576" s="102"/>
      <c r="Y576" s="102"/>
      <c r="Z576" s="101"/>
      <c r="AA576" s="101"/>
      <c r="AB576" s="101" t="str">
        <f>IF(R576="", "", _xlfn.XLOOKUP(R576, 'UHCC resource mapping'!D:D, 'UHCC resource mapping'!E:E, ""))</f>
        <v/>
      </c>
      <c r="AC576" s="101"/>
      <c r="AD576" s="101"/>
      <c r="AE576" s="101"/>
      <c r="AF576" s="101"/>
      <c r="AG576" s="101"/>
      <c r="AH576" s="101"/>
      <c r="AI576" s="101"/>
      <c r="AJ576" s="101"/>
      <c r="AK576" s="101"/>
      <c r="AL576" s="101"/>
      <c r="AM576" s="365"/>
      <c r="AN576" s="101"/>
      <c r="AO576" s="101"/>
      <c r="AP576" s="617"/>
      <c r="AQ576" s="101"/>
      <c r="AR576" s="101"/>
      <c r="AS576" s="101"/>
      <c r="AT576" s="101"/>
      <c r="AU576" s="101"/>
      <c r="AV576" s="101"/>
      <c r="AW576" s="101"/>
      <c r="AX576" s="102"/>
      <c r="AY576" s="101"/>
      <c r="AZ576" s="617"/>
      <c r="BA576" s="101"/>
      <c r="BB576" s="101"/>
      <c r="BC576" s="101"/>
      <c r="BD576" s="101"/>
      <c r="BE576" s="101"/>
      <c r="BF576" s="101"/>
    </row>
    <row r="577" spans="1:58" ht="16.5" customHeight="1" x14ac:dyDescent="0.25">
      <c r="A577" s="112"/>
      <c r="B577" s="112"/>
      <c r="C577" s="112"/>
      <c r="D577" s="112"/>
      <c r="E577" s="112"/>
      <c r="F577" s="112"/>
      <c r="G577" s="112"/>
      <c r="H577" s="112"/>
      <c r="I577" s="112"/>
      <c r="J577" s="112"/>
      <c r="K577" s="112"/>
      <c r="L577" s="112"/>
      <c r="M577" s="112"/>
      <c r="N577" s="112"/>
      <c r="O577" s="101"/>
      <c r="P577" s="101"/>
      <c r="Q577" s="102" t="str">
        <f>IF(R577="", "", _xlfn.XLOOKUP(R577, 'UHCC resource mapping'!D:D, 'UHCC resource mapping'!B:B, ""))</f>
        <v/>
      </c>
      <c r="R577" s="103"/>
      <c r="S577" s="101" t="str">
        <f>IF(R577="", "", _xlfn.XLOOKUP(R577, 'UHCC resource mapping'!D:D, 'UHCC resource mapping'!E:E, ""))</f>
        <v/>
      </c>
      <c r="T577" s="101"/>
      <c r="U577" s="891"/>
      <c r="V577" s="891"/>
      <c r="W577" s="102"/>
      <c r="X577" s="102"/>
      <c r="Y577" s="102"/>
      <c r="Z577" s="101"/>
      <c r="AA577" s="101"/>
      <c r="AB577" s="101" t="str">
        <f>IF(R577="", "", _xlfn.XLOOKUP(R577, 'UHCC resource mapping'!D:D, 'UHCC resource mapping'!E:E, ""))</f>
        <v/>
      </c>
      <c r="AC577" s="101"/>
      <c r="AD577" s="101"/>
      <c r="AE577" s="101"/>
      <c r="AF577" s="101"/>
      <c r="AG577" s="101"/>
      <c r="AH577" s="101"/>
      <c r="AI577" s="101"/>
      <c r="AJ577" s="101"/>
      <c r="AK577" s="101"/>
      <c r="AL577" s="101"/>
      <c r="AM577" s="365"/>
      <c r="AN577" s="101"/>
      <c r="AO577" s="101"/>
      <c r="AP577" s="617"/>
      <c r="AQ577" s="101"/>
      <c r="AR577" s="101"/>
      <c r="AS577" s="101"/>
      <c r="AT577" s="101"/>
      <c r="AU577" s="101"/>
      <c r="AV577" s="101"/>
      <c r="AW577" s="101"/>
      <c r="AX577" s="102"/>
      <c r="AY577" s="101"/>
      <c r="AZ577" s="617"/>
      <c r="BA577" s="101"/>
      <c r="BB577" s="101"/>
      <c r="BC577" s="101"/>
      <c r="BD577" s="101"/>
      <c r="BE577" s="101"/>
      <c r="BF577" s="101"/>
    </row>
    <row r="578" spans="1:58" ht="16.5" customHeight="1" x14ac:dyDescent="0.25">
      <c r="A578" s="112"/>
      <c r="B578" s="112"/>
      <c r="C578" s="112"/>
      <c r="D578" s="112"/>
      <c r="E578" s="112"/>
      <c r="F578" s="112"/>
      <c r="G578" s="112"/>
      <c r="H578" s="112"/>
      <c r="I578" s="112"/>
      <c r="J578" s="112"/>
      <c r="K578" s="112"/>
      <c r="L578" s="112"/>
      <c r="M578" s="112"/>
      <c r="N578" s="112"/>
      <c r="O578" s="101"/>
      <c r="P578" s="101"/>
      <c r="Q578" s="102" t="str">
        <f>IF(R578="", "", _xlfn.XLOOKUP(R578, 'UHCC resource mapping'!D:D, 'UHCC resource mapping'!B:B, ""))</f>
        <v/>
      </c>
      <c r="R578" s="103"/>
      <c r="S578" s="101" t="str">
        <f>IF(R578="", "", _xlfn.XLOOKUP(R578, 'UHCC resource mapping'!D:D, 'UHCC resource mapping'!E:E, ""))</f>
        <v/>
      </c>
      <c r="T578" s="101"/>
      <c r="U578" s="891"/>
      <c r="V578" s="891"/>
      <c r="W578" s="102"/>
      <c r="X578" s="102"/>
      <c r="Y578" s="102"/>
      <c r="Z578" s="101"/>
      <c r="AA578" s="101"/>
      <c r="AB578" s="101" t="str">
        <f>IF(R578="", "", _xlfn.XLOOKUP(R578, 'UHCC resource mapping'!D:D, 'UHCC resource mapping'!E:E, ""))</f>
        <v/>
      </c>
      <c r="AC578" s="101"/>
      <c r="AD578" s="101"/>
      <c r="AE578" s="101"/>
      <c r="AF578" s="101"/>
      <c r="AG578" s="101"/>
      <c r="AH578" s="101"/>
      <c r="AI578" s="101"/>
      <c r="AJ578" s="101"/>
      <c r="AK578" s="101"/>
      <c r="AL578" s="101"/>
      <c r="AM578" s="365"/>
      <c r="AN578" s="101"/>
      <c r="AO578" s="101"/>
      <c r="AP578" s="617"/>
      <c r="AQ578" s="101"/>
      <c r="AR578" s="101"/>
      <c r="AS578" s="101"/>
      <c r="AT578" s="101"/>
      <c r="AU578" s="101"/>
      <c r="AV578" s="101"/>
      <c r="AW578" s="101"/>
      <c r="AX578" s="102"/>
      <c r="AY578" s="101"/>
      <c r="AZ578" s="617"/>
      <c r="BA578" s="101"/>
      <c r="BB578" s="101"/>
      <c r="BC578" s="101"/>
      <c r="BD578" s="101"/>
      <c r="BE578" s="101"/>
      <c r="BF578" s="101"/>
    </row>
    <row r="579" spans="1:58" ht="16.5" customHeight="1" x14ac:dyDescent="0.25">
      <c r="A579" s="112"/>
      <c r="B579" s="112"/>
      <c r="C579" s="112"/>
      <c r="D579" s="112"/>
      <c r="E579" s="112"/>
      <c r="F579" s="112"/>
      <c r="G579" s="112"/>
      <c r="H579" s="112"/>
      <c r="I579" s="112"/>
      <c r="J579" s="112"/>
      <c r="K579" s="112"/>
      <c r="L579" s="112"/>
      <c r="M579" s="112"/>
      <c r="N579" s="112"/>
      <c r="O579" s="101"/>
      <c r="P579" s="101"/>
      <c r="Q579" s="102" t="str">
        <f>IF(R579="", "", _xlfn.XLOOKUP(R579, 'UHCC resource mapping'!D:D, 'UHCC resource mapping'!B:B, ""))</f>
        <v/>
      </c>
      <c r="R579" s="103"/>
      <c r="S579" s="101" t="str">
        <f>IF(R579="", "", _xlfn.XLOOKUP(R579, 'UHCC resource mapping'!D:D, 'UHCC resource mapping'!E:E, ""))</f>
        <v/>
      </c>
      <c r="T579" s="101"/>
      <c r="U579" s="891"/>
      <c r="V579" s="891"/>
      <c r="W579" s="102"/>
      <c r="X579" s="102"/>
      <c r="Y579" s="102"/>
      <c r="Z579" s="101"/>
      <c r="AA579" s="101"/>
      <c r="AB579" s="101" t="str">
        <f>IF(R579="", "", _xlfn.XLOOKUP(R579, 'UHCC resource mapping'!D:D, 'UHCC resource mapping'!E:E, ""))</f>
        <v/>
      </c>
      <c r="AC579" s="101"/>
      <c r="AD579" s="101"/>
      <c r="AE579" s="101"/>
      <c r="AF579" s="101"/>
      <c r="AG579" s="101"/>
      <c r="AH579" s="101"/>
      <c r="AI579" s="101"/>
      <c r="AJ579" s="101"/>
      <c r="AK579" s="101"/>
      <c r="AL579" s="101"/>
      <c r="AM579" s="365"/>
      <c r="AN579" s="101"/>
      <c r="AO579" s="101"/>
      <c r="AP579" s="617"/>
      <c r="AQ579" s="101"/>
      <c r="AR579" s="101"/>
      <c r="AS579" s="101"/>
      <c r="AT579" s="101"/>
      <c r="AU579" s="101"/>
      <c r="AV579" s="101"/>
      <c r="AW579" s="101"/>
      <c r="AX579" s="102"/>
      <c r="AY579" s="101"/>
      <c r="AZ579" s="617"/>
      <c r="BA579" s="101"/>
      <c r="BB579" s="101"/>
      <c r="BC579" s="101"/>
      <c r="BD579" s="101"/>
      <c r="BE579" s="101"/>
      <c r="BF579" s="101"/>
    </row>
    <row r="580" spans="1:58" ht="16.5" customHeight="1" x14ac:dyDescent="0.25">
      <c r="A580" s="112"/>
      <c r="B580" s="112"/>
      <c r="C580" s="112"/>
      <c r="D580" s="112"/>
      <c r="E580" s="112"/>
      <c r="F580" s="112"/>
      <c r="G580" s="112"/>
      <c r="H580" s="112"/>
      <c r="I580" s="112"/>
      <c r="J580" s="112"/>
      <c r="K580" s="112"/>
      <c r="L580" s="112"/>
      <c r="M580" s="112"/>
      <c r="N580" s="112"/>
      <c r="O580" s="101"/>
      <c r="P580" s="101"/>
      <c r="Q580" s="102" t="str">
        <f>IF(R580="", "", _xlfn.XLOOKUP(R580, 'UHCC resource mapping'!D:D, 'UHCC resource mapping'!B:B, ""))</f>
        <v/>
      </c>
      <c r="R580" s="103"/>
      <c r="S580" s="101" t="str">
        <f>IF(R580="", "", _xlfn.XLOOKUP(R580, 'UHCC resource mapping'!D:D, 'UHCC resource mapping'!E:E, ""))</f>
        <v/>
      </c>
      <c r="T580" s="101"/>
      <c r="U580" s="891"/>
      <c r="V580" s="891"/>
      <c r="W580" s="102"/>
      <c r="X580" s="102"/>
      <c r="Y580" s="102"/>
      <c r="Z580" s="101"/>
      <c r="AA580" s="101"/>
      <c r="AB580" s="101" t="str">
        <f>IF(R580="", "", _xlfn.XLOOKUP(R580, 'UHCC resource mapping'!D:D, 'UHCC resource mapping'!E:E, ""))</f>
        <v/>
      </c>
      <c r="AC580" s="101"/>
      <c r="AD580" s="101"/>
      <c r="AE580" s="101"/>
      <c r="AF580" s="101"/>
      <c r="AG580" s="101"/>
      <c r="AH580" s="101"/>
      <c r="AI580" s="101"/>
      <c r="AJ580" s="101"/>
      <c r="AK580" s="101"/>
      <c r="AL580" s="101"/>
      <c r="AM580" s="365"/>
      <c r="AN580" s="101"/>
      <c r="AO580" s="101"/>
      <c r="AP580" s="617"/>
      <c r="AQ580" s="101"/>
      <c r="AR580" s="101"/>
      <c r="AS580" s="101"/>
      <c r="AT580" s="101"/>
      <c r="AU580" s="101"/>
      <c r="AV580" s="101"/>
      <c r="AW580" s="101"/>
      <c r="AX580" s="102"/>
      <c r="AY580" s="101"/>
      <c r="AZ580" s="617"/>
      <c r="BA580" s="101"/>
      <c r="BB580" s="101"/>
      <c r="BC580" s="101"/>
      <c r="BD580" s="101"/>
      <c r="BE580" s="101"/>
      <c r="BF580" s="101"/>
    </row>
    <row r="581" spans="1:58" ht="16.5" customHeight="1" x14ac:dyDescent="0.25">
      <c r="A581" s="112"/>
      <c r="B581" s="112"/>
      <c r="C581" s="112"/>
      <c r="D581" s="112"/>
      <c r="E581" s="112"/>
      <c r="F581" s="112"/>
      <c r="G581" s="112"/>
      <c r="H581" s="112"/>
      <c r="I581" s="112"/>
      <c r="J581" s="112"/>
      <c r="K581" s="112"/>
      <c r="L581" s="112"/>
      <c r="M581" s="112"/>
      <c r="N581" s="112"/>
      <c r="O581" s="101"/>
      <c r="P581" s="101"/>
      <c r="Q581" s="102" t="str">
        <f>IF(R581="", "", _xlfn.XLOOKUP(R581, 'UHCC resource mapping'!D:D, 'UHCC resource mapping'!B:B, ""))</f>
        <v/>
      </c>
      <c r="R581" s="103"/>
      <c r="S581" s="101" t="str">
        <f>IF(R581="", "", _xlfn.XLOOKUP(R581, 'UHCC resource mapping'!D:D, 'UHCC resource mapping'!E:E, ""))</f>
        <v/>
      </c>
      <c r="T581" s="101"/>
      <c r="U581" s="891"/>
      <c r="V581" s="891"/>
      <c r="W581" s="102"/>
      <c r="X581" s="102"/>
      <c r="Y581" s="102"/>
      <c r="Z581" s="101"/>
      <c r="AA581" s="101"/>
      <c r="AB581" s="101" t="str">
        <f>IF(R581="", "", _xlfn.XLOOKUP(R581, 'UHCC resource mapping'!D:D, 'UHCC resource mapping'!E:E, ""))</f>
        <v/>
      </c>
      <c r="AC581" s="101"/>
      <c r="AD581" s="101"/>
      <c r="AE581" s="101"/>
      <c r="AF581" s="101"/>
      <c r="AG581" s="101"/>
      <c r="AH581" s="101"/>
      <c r="AI581" s="101"/>
      <c r="AJ581" s="101"/>
      <c r="AK581" s="101"/>
      <c r="AL581" s="101"/>
      <c r="AM581" s="365"/>
      <c r="AN581" s="101"/>
      <c r="AO581" s="101"/>
      <c r="AP581" s="617"/>
      <c r="AQ581" s="101"/>
      <c r="AR581" s="101"/>
      <c r="AS581" s="101"/>
      <c r="AT581" s="101"/>
      <c r="AU581" s="101"/>
      <c r="AV581" s="101"/>
      <c r="AW581" s="101"/>
      <c r="AX581" s="102"/>
      <c r="AY581" s="101"/>
      <c r="AZ581" s="617"/>
      <c r="BA581" s="101"/>
      <c r="BB581" s="101"/>
      <c r="BC581" s="101"/>
      <c r="BD581" s="101"/>
      <c r="BE581" s="101"/>
      <c r="BF581" s="101"/>
    </row>
    <row r="582" spans="1:58" ht="16.5" customHeight="1" x14ac:dyDescent="0.25">
      <c r="A582" s="112"/>
      <c r="B582" s="112"/>
      <c r="C582" s="112"/>
      <c r="D582" s="112"/>
      <c r="E582" s="112"/>
      <c r="F582" s="112"/>
      <c r="G582" s="112"/>
      <c r="H582" s="112"/>
      <c r="I582" s="112"/>
      <c r="J582" s="112"/>
      <c r="K582" s="112"/>
      <c r="L582" s="112"/>
      <c r="M582" s="112"/>
      <c r="N582" s="112"/>
      <c r="O582" s="101"/>
      <c r="P582" s="101"/>
      <c r="Q582" s="102" t="str">
        <f>IF(R582="", "", _xlfn.XLOOKUP(R582, 'UHCC resource mapping'!D:D, 'UHCC resource mapping'!B:B, ""))</f>
        <v/>
      </c>
      <c r="R582" s="103"/>
      <c r="S582" s="101" t="str">
        <f>IF(R582="", "", _xlfn.XLOOKUP(R582, 'UHCC resource mapping'!D:D, 'UHCC resource mapping'!E:E, ""))</f>
        <v/>
      </c>
      <c r="T582" s="101"/>
      <c r="U582" s="891"/>
      <c r="V582" s="891"/>
      <c r="W582" s="102"/>
      <c r="X582" s="102"/>
      <c r="Y582" s="102"/>
      <c r="Z582" s="101"/>
      <c r="AA582" s="101"/>
      <c r="AB582" s="101" t="str">
        <f>IF(R582="", "", _xlfn.XLOOKUP(R582, 'UHCC resource mapping'!D:D, 'UHCC resource mapping'!E:E, ""))</f>
        <v/>
      </c>
      <c r="AC582" s="101"/>
      <c r="AD582" s="101"/>
      <c r="AE582" s="101"/>
      <c r="AF582" s="101"/>
      <c r="AG582" s="101"/>
      <c r="AH582" s="101"/>
      <c r="AI582" s="101"/>
      <c r="AJ582" s="101"/>
      <c r="AK582" s="101"/>
      <c r="AL582" s="101"/>
      <c r="AM582" s="365"/>
      <c r="AN582" s="101"/>
      <c r="AO582" s="101"/>
      <c r="AP582" s="617"/>
      <c r="AQ582" s="101"/>
      <c r="AR582" s="101"/>
      <c r="AS582" s="101"/>
      <c r="AT582" s="101"/>
      <c r="AU582" s="101"/>
      <c r="AV582" s="101"/>
      <c r="AW582" s="101"/>
      <c r="AX582" s="102"/>
      <c r="AY582" s="101"/>
      <c r="AZ582" s="617"/>
      <c r="BA582" s="101"/>
      <c r="BB582" s="101"/>
      <c r="BC582" s="101"/>
      <c r="BD582" s="101"/>
      <c r="BE582" s="101"/>
      <c r="BF582" s="101"/>
    </row>
    <row r="583" spans="1:58" ht="16.5" customHeight="1" x14ac:dyDescent="0.25">
      <c r="A583" s="112"/>
      <c r="B583" s="112"/>
      <c r="C583" s="112"/>
      <c r="D583" s="112"/>
      <c r="E583" s="112"/>
      <c r="F583" s="112"/>
      <c r="G583" s="112"/>
      <c r="H583" s="112"/>
      <c r="I583" s="112"/>
      <c r="J583" s="112"/>
      <c r="K583" s="112"/>
      <c r="L583" s="112"/>
      <c r="M583" s="112"/>
      <c r="N583" s="112"/>
      <c r="O583" s="101"/>
      <c r="P583" s="101"/>
      <c r="Q583" s="102" t="str">
        <f>IF(R583="", "", _xlfn.XLOOKUP(R583, 'UHCC resource mapping'!D:D, 'UHCC resource mapping'!B:B, ""))</f>
        <v/>
      </c>
      <c r="R583" s="103"/>
      <c r="S583" s="101" t="str">
        <f>IF(R583="", "", _xlfn.XLOOKUP(R583, 'UHCC resource mapping'!D:D, 'UHCC resource mapping'!E:E, ""))</f>
        <v/>
      </c>
      <c r="T583" s="101"/>
      <c r="U583" s="891"/>
      <c r="V583" s="891"/>
      <c r="W583" s="102"/>
      <c r="X583" s="102"/>
      <c r="Y583" s="102"/>
      <c r="Z583" s="101"/>
      <c r="AA583" s="101"/>
      <c r="AB583" s="101" t="str">
        <f>IF(R583="", "", _xlfn.XLOOKUP(R583, 'UHCC resource mapping'!D:D, 'UHCC resource mapping'!E:E, ""))</f>
        <v/>
      </c>
      <c r="AC583" s="101"/>
      <c r="AD583" s="101"/>
      <c r="AE583" s="101"/>
      <c r="AF583" s="101"/>
      <c r="AG583" s="101"/>
      <c r="AH583" s="101"/>
      <c r="AI583" s="101"/>
      <c r="AJ583" s="101"/>
      <c r="AK583" s="101"/>
      <c r="AL583" s="101"/>
      <c r="AM583" s="365"/>
      <c r="AN583" s="101"/>
      <c r="AO583" s="101"/>
      <c r="AP583" s="617"/>
      <c r="AQ583" s="101"/>
      <c r="AR583" s="101"/>
      <c r="AS583" s="101"/>
      <c r="AT583" s="101"/>
      <c r="AU583" s="101"/>
      <c r="AV583" s="101"/>
      <c r="AW583" s="101"/>
      <c r="AX583" s="102"/>
      <c r="AY583" s="101"/>
      <c r="AZ583" s="617"/>
      <c r="BA583" s="101"/>
      <c r="BB583" s="101"/>
      <c r="BC583" s="101"/>
      <c r="BD583" s="101"/>
      <c r="BE583" s="101"/>
      <c r="BF583" s="101"/>
    </row>
    <row r="584" spans="1:58" ht="16.5" customHeight="1" x14ac:dyDescent="0.25">
      <c r="A584" s="112"/>
      <c r="B584" s="112"/>
      <c r="C584" s="112"/>
      <c r="D584" s="112"/>
      <c r="E584" s="112"/>
      <c r="F584" s="112"/>
      <c r="G584" s="112"/>
      <c r="H584" s="112"/>
      <c r="I584" s="112"/>
      <c r="J584" s="112"/>
      <c r="K584" s="112"/>
      <c r="L584" s="112"/>
      <c r="M584" s="112"/>
      <c r="N584" s="112"/>
      <c r="O584" s="101"/>
      <c r="P584" s="101"/>
      <c r="Q584" s="102" t="str">
        <f>IF(R584="", "", _xlfn.XLOOKUP(R584, 'UHCC resource mapping'!D:D, 'UHCC resource mapping'!B:B, ""))</f>
        <v/>
      </c>
      <c r="R584" s="103"/>
      <c r="S584" s="101" t="str">
        <f>IF(R584="", "", _xlfn.XLOOKUP(R584, 'UHCC resource mapping'!D:D, 'UHCC resource mapping'!E:E, ""))</f>
        <v/>
      </c>
      <c r="T584" s="101"/>
      <c r="U584" s="891"/>
      <c r="V584" s="891"/>
      <c r="W584" s="102"/>
      <c r="X584" s="102"/>
      <c r="Y584" s="102"/>
      <c r="Z584" s="101"/>
      <c r="AA584" s="101"/>
      <c r="AB584" s="101" t="str">
        <f>IF(R584="", "", _xlfn.XLOOKUP(R584, 'UHCC resource mapping'!D:D, 'UHCC resource mapping'!E:E, ""))</f>
        <v/>
      </c>
      <c r="AC584" s="101"/>
      <c r="AD584" s="101"/>
      <c r="AE584" s="101"/>
      <c r="AF584" s="101"/>
      <c r="AG584" s="101"/>
      <c r="AH584" s="101"/>
      <c r="AI584" s="101"/>
      <c r="AJ584" s="101"/>
      <c r="AK584" s="101"/>
      <c r="AL584" s="101"/>
      <c r="AM584" s="365"/>
      <c r="AN584" s="101"/>
      <c r="AO584" s="101"/>
      <c r="AP584" s="617"/>
      <c r="AQ584" s="101"/>
      <c r="AR584" s="101"/>
      <c r="AS584" s="101"/>
      <c r="AT584" s="101"/>
      <c r="AU584" s="101"/>
      <c r="AV584" s="101"/>
      <c r="AW584" s="101"/>
      <c r="AX584" s="102"/>
      <c r="AY584" s="101"/>
      <c r="AZ584" s="617"/>
      <c r="BA584" s="101"/>
      <c r="BB584" s="101"/>
      <c r="BC584" s="101"/>
      <c r="BD584" s="101"/>
      <c r="BE584" s="101"/>
      <c r="BF584" s="101"/>
    </row>
    <row r="585" spans="1:58" ht="16.5" customHeight="1" x14ac:dyDescent="0.25">
      <c r="A585" s="112"/>
      <c r="B585" s="112"/>
      <c r="C585" s="112"/>
      <c r="D585" s="112"/>
      <c r="E585" s="112"/>
      <c r="F585" s="112"/>
      <c r="G585" s="112"/>
      <c r="H585" s="112"/>
      <c r="I585" s="112"/>
      <c r="J585" s="112"/>
      <c r="K585" s="112"/>
      <c r="L585" s="112"/>
      <c r="M585" s="112"/>
      <c r="N585" s="112"/>
      <c r="O585" s="101"/>
      <c r="P585" s="101"/>
      <c r="Q585" s="102" t="str">
        <f>IF(R585="", "", _xlfn.XLOOKUP(R585, 'UHCC resource mapping'!D:D, 'UHCC resource mapping'!B:B, ""))</f>
        <v/>
      </c>
      <c r="R585" s="103"/>
      <c r="S585" s="101" t="str">
        <f>IF(R585="", "", _xlfn.XLOOKUP(R585, 'UHCC resource mapping'!D:D, 'UHCC resource mapping'!E:E, ""))</f>
        <v/>
      </c>
      <c r="T585" s="101"/>
      <c r="U585" s="891"/>
      <c r="V585" s="891"/>
      <c r="W585" s="102"/>
      <c r="X585" s="102"/>
      <c r="Y585" s="102"/>
      <c r="Z585" s="101"/>
      <c r="AA585" s="101"/>
      <c r="AB585" s="101" t="str">
        <f>IF(R585="", "", _xlfn.XLOOKUP(R585, 'UHCC resource mapping'!D:D, 'UHCC resource mapping'!E:E, ""))</f>
        <v/>
      </c>
      <c r="AC585" s="101"/>
      <c r="AD585" s="101"/>
      <c r="AE585" s="101"/>
      <c r="AF585" s="101"/>
      <c r="AG585" s="101"/>
      <c r="AH585" s="101"/>
      <c r="AI585" s="101"/>
      <c r="AJ585" s="101"/>
      <c r="AK585" s="101"/>
      <c r="AL585" s="101"/>
      <c r="AM585" s="365"/>
      <c r="AN585" s="101"/>
      <c r="AO585" s="101"/>
      <c r="AP585" s="617"/>
      <c r="AQ585" s="101"/>
      <c r="AR585" s="101"/>
      <c r="AS585" s="101"/>
      <c r="AT585" s="101"/>
      <c r="AU585" s="101"/>
      <c r="AV585" s="101"/>
      <c r="AW585" s="101"/>
      <c r="AX585" s="102"/>
      <c r="AY585" s="101"/>
      <c r="AZ585" s="617"/>
      <c r="BA585" s="101"/>
      <c r="BB585" s="101"/>
      <c r="BC585" s="101"/>
      <c r="BD585" s="101"/>
      <c r="BE585" s="101"/>
      <c r="BF585" s="101"/>
    </row>
    <row r="586" spans="1:58" ht="16.5" customHeight="1" x14ac:dyDescent="0.25">
      <c r="A586" s="112"/>
      <c r="B586" s="112"/>
      <c r="C586" s="112"/>
      <c r="D586" s="112"/>
      <c r="E586" s="112"/>
      <c r="F586" s="112"/>
      <c r="G586" s="112"/>
      <c r="H586" s="112"/>
      <c r="I586" s="112"/>
      <c r="J586" s="112"/>
      <c r="K586" s="112"/>
      <c r="L586" s="112"/>
      <c r="M586" s="112"/>
      <c r="N586" s="112"/>
      <c r="O586" s="101"/>
      <c r="P586" s="101"/>
      <c r="Q586" s="102" t="str">
        <f>IF(R586="", "", _xlfn.XLOOKUP(R586, 'UHCC resource mapping'!D:D, 'UHCC resource mapping'!B:B, ""))</f>
        <v/>
      </c>
      <c r="R586" s="103"/>
      <c r="S586" s="101" t="str">
        <f>IF(R586="", "", _xlfn.XLOOKUP(R586, 'UHCC resource mapping'!D:D, 'UHCC resource mapping'!E:E, ""))</f>
        <v/>
      </c>
      <c r="T586" s="101"/>
      <c r="U586" s="891"/>
      <c r="V586" s="891"/>
      <c r="W586" s="102"/>
      <c r="X586" s="102"/>
      <c r="Y586" s="102"/>
      <c r="Z586" s="101"/>
      <c r="AA586" s="101"/>
      <c r="AB586" s="101" t="str">
        <f>IF(R586="", "", _xlfn.XLOOKUP(R586, 'UHCC resource mapping'!D:D, 'UHCC resource mapping'!E:E, ""))</f>
        <v/>
      </c>
      <c r="AC586" s="101"/>
      <c r="AD586" s="101"/>
      <c r="AE586" s="101"/>
      <c r="AF586" s="101"/>
      <c r="AG586" s="101"/>
      <c r="AH586" s="101"/>
      <c r="AI586" s="101"/>
      <c r="AJ586" s="101"/>
      <c r="AK586" s="101"/>
      <c r="AL586" s="101"/>
      <c r="AM586" s="365"/>
      <c r="AN586" s="101"/>
      <c r="AO586" s="101"/>
      <c r="AP586" s="617"/>
      <c r="AQ586" s="101"/>
      <c r="AR586" s="101"/>
      <c r="AS586" s="101"/>
      <c r="AT586" s="101"/>
      <c r="AU586" s="101"/>
      <c r="AV586" s="101"/>
      <c r="AW586" s="101"/>
      <c r="AX586" s="102"/>
      <c r="AY586" s="101"/>
      <c r="AZ586" s="617"/>
      <c r="BA586" s="101"/>
      <c r="BB586" s="101"/>
      <c r="BC586" s="101"/>
      <c r="BD586" s="101"/>
      <c r="BE586" s="101"/>
      <c r="BF586" s="101"/>
    </row>
    <row r="587" spans="1:58" ht="16.5" customHeight="1" x14ac:dyDescent="0.25">
      <c r="A587" s="112"/>
      <c r="B587" s="112"/>
      <c r="C587" s="112"/>
      <c r="D587" s="112"/>
      <c r="E587" s="112"/>
      <c r="F587" s="112"/>
      <c r="G587" s="112"/>
      <c r="H587" s="112"/>
      <c r="I587" s="112"/>
      <c r="J587" s="112"/>
      <c r="K587" s="112"/>
      <c r="L587" s="112"/>
      <c r="M587" s="112"/>
      <c r="N587" s="112"/>
      <c r="O587" s="101"/>
      <c r="P587" s="101"/>
      <c r="Q587" s="102" t="str">
        <f>IF(R587="", "", _xlfn.XLOOKUP(R587, 'UHCC resource mapping'!D:D, 'UHCC resource mapping'!B:B, ""))</f>
        <v/>
      </c>
      <c r="R587" s="103"/>
      <c r="S587" s="101" t="str">
        <f>IF(R587="", "", _xlfn.XLOOKUP(R587, 'UHCC resource mapping'!D:D, 'UHCC resource mapping'!E:E, ""))</f>
        <v/>
      </c>
      <c r="T587" s="101"/>
      <c r="U587" s="891"/>
      <c r="V587" s="891"/>
      <c r="W587" s="102"/>
      <c r="X587" s="102"/>
      <c r="Y587" s="102"/>
      <c r="Z587" s="101"/>
      <c r="AA587" s="101"/>
      <c r="AB587" s="101" t="str">
        <f>IF(R587="", "", _xlfn.XLOOKUP(R587, 'UHCC resource mapping'!D:D, 'UHCC resource mapping'!E:E, ""))</f>
        <v/>
      </c>
      <c r="AC587" s="101"/>
      <c r="AD587" s="101"/>
      <c r="AE587" s="101"/>
      <c r="AF587" s="101"/>
      <c r="AG587" s="101"/>
      <c r="AH587" s="101"/>
      <c r="AI587" s="101"/>
      <c r="AJ587" s="101"/>
      <c r="AK587" s="101"/>
      <c r="AL587" s="101"/>
      <c r="AM587" s="365"/>
      <c r="AN587" s="101"/>
      <c r="AO587" s="101"/>
      <c r="AP587" s="617"/>
      <c r="AQ587" s="101"/>
      <c r="AR587" s="101"/>
      <c r="AS587" s="101"/>
      <c r="AT587" s="101"/>
      <c r="AU587" s="101"/>
      <c r="AV587" s="101"/>
      <c r="AW587" s="101"/>
      <c r="AX587" s="102"/>
      <c r="AY587" s="101"/>
      <c r="AZ587" s="617"/>
      <c r="BA587" s="101"/>
      <c r="BB587" s="101"/>
      <c r="BC587" s="101"/>
      <c r="BD587" s="101"/>
      <c r="BE587" s="101"/>
      <c r="BF587" s="101"/>
    </row>
    <row r="588" spans="1:58" ht="16.5" customHeight="1" x14ac:dyDescent="0.25">
      <c r="A588" s="112"/>
      <c r="B588" s="112"/>
      <c r="C588" s="112"/>
      <c r="D588" s="112"/>
      <c r="E588" s="112"/>
      <c r="F588" s="112"/>
      <c r="G588" s="112"/>
      <c r="H588" s="112"/>
      <c r="I588" s="112"/>
      <c r="J588" s="112"/>
      <c r="K588" s="112"/>
      <c r="L588" s="112"/>
      <c r="M588" s="112"/>
      <c r="N588" s="112"/>
      <c r="O588" s="101"/>
      <c r="P588" s="101"/>
      <c r="Q588" s="102" t="str">
        <f>IF(R588="", "", _xlfn.XLOOKUP(R588, 'UHCC resource mapping'!D:D, 'UHCC resource mapping'!B:B, ""))</f>
        <v/>
      </c>
      <c r="R588" s="103"/>
      <c r="S588" s="101" t="str">
        <f>IF(R588="", "", _xlfn.XLOOKUP(R588, 'UHCC resource mapping'!D:D, 'UHCC resource mapping'!E:E, ""))</f>
        <v/>
      </c>
      <c r="T588" s="101"/>
      <c r="U588" s="891"/>
      <c r="V588" s="891"/>
      <c r="W588" s="102"/>
      <c r="X588" s="102"/>
      <c r="Y588" s="102"/>
      <c r="Z588" s="101"/>
      <c r="AA588" s="101"/>
      <c r="AB588" s="101" t="str">
        <f>IF(R588="", "", _xlfn.XLOOKUP(R588, 'UHCC resource mapping'!D:D, 'UHCC resource mapping'!E:E, ""))</f>
        <v/>
      </c>
      <c r="AC588" s="101"/>
      <c r="AD588" s="101"/>
      <c r="AE588" s="101"/>
      <c r="AF588" s="101"/>
      <c r="AG588" s="101"/>
      <c r="AH588" s="101"/>
      <c r="AI588" s="101"/>
      <c r="AJ588" s="101"/>
      <c r="AK588" s="101"/>
      <c r="AL588" s="101"/>
      <c r="AM588" s="365"/>
      <c r="AN588" s="101"/>
      <c r="AO588" s="101"/>
      <c r="AP588" s="617"/>
      <c r="AQ588" s="101"/>
      <c r="AR588" s="101"/>
      <c r="AS588" s="101"/>
      <c r="AT588" s="101"/>
      <c r="AU588" s="101"/>
      <c r="AV588" s="101"/>
      <c r="AW588" s="101"/>
      <c r="AX588" s="102"/>
      <c r="AY588" s="101"/>
      <c r="AZ588" s="617"/>
      <c r="BA588" s="101"/>
      <c r="BB588" s="101"/>
      <c r="BC588" s="101"/>
      <c r="BD588" s="101"/>
      <c r="BE588" s="101"/>
      <c r="BF588" s="101"/>
    </row>
    <row r="589" spans="1:58" ht="16.5" customHeight="1" x14ac:dyDescent="0.25">
      <c r="A589" s="112"/>
      <c r="B589" s="112"/>
      <c r="C589" s="112"/>
      <c r="D589" s="112"/>
      <c r="E589" s="112"/>
      <c r="F589" s="112"/>
      <c r="G589" s="112"/>
      <c r="H589" s="112"/>
      <c r="I589" s="112"/>
      <c r="J589" s="112"/>
      <c r="K589" s="112"/>
      <c r="L589" s="112"/>
      <c r="M589" s="112"/>
      <c r="N589" s="112"/>
      <c r="O589" s="101"/>
      <c r="P589" s="101"/>
      <c r="Q589" s="102" t="str">
        <f>IF(R589="", "", _xlfn.XLOOKUP(R589, 'UHCC resource mapping'!D:D, 'UHCC resource mapping'!B:B, ""))</f>
        <v/>
      </c>
      <c r="R589" s="103"/>
      <c r="S589" s="101" t="str">
        <f>IF(R589="", "", _xlfn.XLOOKUP(R589, 'UHCC resource mapping'!D:D, 'UHCC resource mapping'!E:E, ""))</f>
        <v/>
      </c>
      <c r="T589" s="101"/>
      <c r="U589" s="891"/>
      <c r="V589" s="891"/>
      <c r="W589" s="102"/>
      <c r="X589" s="102"/>
      <c r="Y589" s="102"/>
      <c r="Z589" s="101"/>
      <c r="AA589" s="101"/>
      <c r="AB589" s="101" t="str">
        <f>IF(R589="", "", _xlfn.XLOOKUP(R589, 'UHCC resource mapping'!D:D, 'UHCC resource mapping'!E:E, ""))</f>
        <v/>
      </c>
      <c r="AC589" s="101"/>
      <c r="AD589" s="101"/>
      <c r="AE589" s="101"/>
      <c r="AF589" s="101"/>
      <c r="AG589" s="101"/>
      <c r="AH589" s="101"/>
      <c r="AI589" s="101"/>
      <c r="AJ589" s="101"/>
      <c r="AK589" s="101"/>
      <c r="AL589" s="101"/>
      <c r="AM589" s="365"/>
      <c r="AN589" s="101"/>
      <c r="AO589" s="101"/>
      <c r="AP589" s="617"/>
      <c r="AQ589" s="101"/>
      <c r="AR589" s="101"/>
      <c r="AS589" s="101"/>
      <c r="AT589" s="101"/>
      <c r="AU589" s="101"/>
      <c r="AV589" s="101"/>
      <c r="AW589" s="101"/>
      <c r="AX589" s="102"/>
      <c r="AY589" s="101"/>
      <c r="AZ589" s="617"/>
      <c r="BA589" s="101"/>
      <c r="BB589" s="101"/>
      <c r="BC589" s="101"/>
      <c r="BD589" s="101"/>
      <c r="BE589" s="101"/>
      <c r="BF589" s="101"/>
    </row>
    <row r="590" spans="1:58" ht="16.5" customHeight="1" x14ac:dyDescent="0.25">
      <c r="A590" s="112"/>
      <c r="B590" s="112"/>
      <c r="C590" s="112"/>
      <c r="D590" s="112"/>
      <c r="E590" s="112"/>
      <c r="F590" s="112"/>
      <c r="G590" s="112"/>
      <c r="H590" s="112"/>
      <c r="I590" s="112"/>
      <c r="J590" s="112"/>
      <c r="K590" s="112"/>
      <c r="L590" s="112"/>
      <c r="M590" s="112"/>
      <c r="N590" s="112"/>
      <c r="O590" s="101"/>
      <c r="P590" s="101"/>
      <c r="Q590" s="102" t="str">
        <f>IF(R590="", "", _xlfn.XLOOKUP(R590, 'UHCC resource mapping'!D:D, 'UHCC resource mapping'!B:B, ""))</f>
        <v/>
      </c>
      <c r="R590" s="103"/>
      <c r="S590" s="101" t="str">
        <f>IF(R590="", "", _xlfn.XLOOKUP(R590, 'UHCC resource mapping'!D:D, 'UHCC resource mapping'!E:E, ""))</f>
        <v/>
      </c>
      <c r="T590" s="101"/>
      <c r="U590" s="891"/>
      <c r="V590" s="891"/>
      <c r="W590" s="102"/>
      <c r="X590" s="102"/>
      <c r="Y590" s="102"/>
      <c r="Z590" s="101"/>
      <c r="AA590" s="101"/>
      <c r="AB590" s="101" t="str">
        <f>IF(R590="", "", _xlfn.XLOOKUP(R590, 'UHCC resource mapping'!D:D, 'UHCC resource mapping'!E:E, ""))</f>
        <v/>
      </c>
      <c r="AC590" s="101"/>
      <c r="AD590" s="101"/>
      <c r="AE590" s="101"/>
      <c r="AF590" s="101"/>
      <c r="AG590" s="101"/>
      <c r="AH590" s="101"/>
      <c r="AI590" s="101"/>
      <c r="AJ590" s="101"/>
      <c r="AK590" s="101"/>
      <c r="AL590" s="101"/>
      <c r="AM590" s="365"/>
      <c r="AN590" s="101"/>
      <c r="AO590" s="101"/>
      <c r="AP590" s="617"/>
      <c r="AQ590" s="101"/>
      <c r="AR590" s="101"/>
      <c r="AS590" s="101"/>
      <c r="AT590" s="101"/>
      <c r="AU590" s="101"/>
      <c r="AV590" s="101"/>
      <c r="AW590" s="101"/>
      <c r="AX590" s="102"/>
      <c r="AY590" s="101"/>
      <c r="AZ590" s="617"/>
      <c r="BA590" s="101"/>
      <c r="BB590" s="101"/>
      <c r="BC590" s="101"/>
      <c r="BD590" s="101"/>
      <c r="BE590" s="101"/>
      <c r="BF590" s="101"/>
    </row>
    <row r="591" spans="1:58" ht="16.5" customHeight="1" x14ac:dyDescent="0.25">
      <c r="A591" s="112"/>
      <c r="B591" s="112"/>
      <c r="C591" s="112"/>
      <c r="D591" s="112"/>
      <c r="E591" s="112"/>
      <c r="F591" s="112"/>
      <c r="G591" s="112"/>
      <c r="H591" s="112"/>
      <c r="I591" s="112"/>
      <c r="J591" s="112"/>
      <c r="K591" s="112"/>
      <c r="L591" s="112"/>
      <c r="M591" s="112"/>
      <c r="N591" s="112"/>
      <c r="O591" s="101"/>
      <c r="P591" s="101"/>
      <c r="Q591" s="102" t="str">
        <f>IF(R591="", "", _xlfn.XLOOKUP(R591, 'UHCC resource mapping'!D:D, 'UHCC resource mapping'!B:B, ""))</f>
        <v/>
      </c>
      <c r="R591" s="103"/>
      <c r="S591" s="101" t="str">
        <f>IF(R591="", "", _xlfn.XLOOKUP(R591, 'UHCC resource mapping'!D:D, 'UHCC resource mapping'!E:E, ""))</f>
        <v/>
      </c>
      <c r="T591" s="101"/>
      <c r="U591" s="891"/>
      <c r="V591" s="891"/>
      <c r="W591" s="102"/>
      <c r="X591" s="102"/>
      <c r="Y591" s="102"/>
      <c r="Z591" s="101"/>
      <c r="AA591" s="101"/>
      <c r="AB591" s="101" t="str">
        <f>IF(R591="", "", _xlfn.XLOOKUP(R591, 'UHCC resource mapping'!D:D, 'UHCC resource mapping'!E:E, ""))</f>
        <v/>
      </c>
      <c r="AC591" s="101"/>
      <c r="AD591" s="101"/>
      <c r="AE591" s="101"/>
      <c r="AF591" s="101"/>
      <c r="AG591" s="101"/>
      <c r="AH591" s="101"/>
      <c r="AI591" s="101"/>
      <c r="AJ591" s="101"/>
      <c r="AK591" s="101"/>
      <c r="AL591" s="101"/>
      <c r="AM591" s="365"/>
      <c r="AN591" s="101"/>
      <c r="AO591" s="101"/>
      <c r="AP591" s="617"/>
      <c r="AQ591" s="101"/>
      <c r="AR591" s="101"/>
      <c r="AS591" s="101"/>
      <c r="AT591" s="101"/>
      <c r="AU591" s="101"/>
      <c r="AV591" s="101"/>
      <c r="AW591" s="101"/>
      <c r="AX591" s="102"/>
      <c r="AY591" s="101"/>
      <c r="AZ591" s="617"/>
      <c r="BA591" s="101"/>
      <c r="BB591" s="101"/>
      <c r="BC591" s="101"/>
      <c r="BD591" s="101"/>
      <c r="BE591" s="101"/>
      <c r="BF591" s="101"/>
    </row>
    <row r="592" spans="1:58" ht="16.5" customHeight="1" x14ac:dyDescent="0.25">
      <c r="A592" s="112"/>
      <c r="B592" s="112"/>
      <c r="C592" s="112"/>
      <c r="D592" s="112"/>
      <c r="E592" s="112"/>
      <c r="F592" s="112"/>
      <c r="G592" s="112"/>
      <c r="H592" s="112"/>
      <c r="I592" s="112"/>
      <c r="J592" s="112"/>
      <c r="K592" s="112"/>
      <c r="L592" s="112"/>
      <c r="M592" s="112"/>
      <c r="N592" s="112"/>
      <c r="O592" s="101"/>
      <c r="P592" s="101"/>
      <c r="Q592" s="102" t="str">
        <f>IF(R592="", "", _xlfn.XLOOKUP(R592, 'UHCC resource mapping'!D:D, 'UHCC resource mapping'!B:B, ""))</f>
        <v/>
      </c>
      <c r="R592" s="103"/>
      <c r="S592" s="101" t="str">
        <f>IF(R592="", "", _xlfn.XLOOKUP(R592, 'UHCC resource mapping'!D:D, 'UHCC resource mapping'!E:E, ""))</f>
        <v/>
      </c>
      <c r="T592" s="101"/>
      <c r="U592" s="891"/>
      <c r="V592" s="891"/>
      <c r="W592" s="102"/>
      <c r="X592" s="102"/>
      <c r="Y592" s="102"/>
      <c r="Z592" s="101"/>
      <c r="AA592" s="101"/>
      <c r="AB592" s="101" t="str">
        <f>IF(R592="", "", _xlfn.XLOOKUP(R592, 'UHCC resource mapping'!D:D, 'UHCC resource mapping'!E:E, ""))</f>
        <v/>
      </c>
      <c r="AC592" s="101"/>
      <c r="AD592" s="101"/>
      <c r="AE592" s="101"/>
      <c r="AF592" s="101"/>
      <c r="AG592" s="101"/>
      <c r="AH592" s="101"/>
      <c r="AI592" s="101"/>
      <c r="AJ592" s="101"/>
      <c r="AK592" s="101"/>
      <c r="AL592" s="101"/>
      <c r="AM592" s="365"/>
      <c r="AN592" s="101"/>
      <c r="AO592" s="101"/>
      <c r="AP592" s="617"/>
      <c r="AQ592" s="101"/>
      <c r="AR592" s="101"/>
      <c r="AS592" s="101"/>
      <c r="AT592" s="101"/>
      <c r="AU592" s="101"/>
      <c r="AV592" s="101"/>
      <c r="AW592" s="101"/>
      <c r="AX592" s="102"/>
      <c r="AY592" s="101"/>
      <c r="AZ592" s="617"/>
      <c r="BA592" s="101"/>
      <c r="BB592" s="101"/>
      <c r="BC592" s="101"/>
      <c r="BD592" s="101"/>
      <c r="BE592" s="101"/>
      <c r="BF592" s="101"/>
    </row>
    <row r="593" spans="1:58" ht="16.5" customHeight="1" x14ac:dyDescent="0.25">
      <c r="A593" s="112"/>
      <c r="B593" s="112"/>
      <c r="C593" s="112"/>
      <c r="D593" s="112"/>
      <c r="E593" s="112"/>
      <c r="F593" s="112"/>
      <c r="G593" s="112"/>
      <c r="H593" s="112"/>
      <c r="I593" s="112"/>
      <c r="J593" s="112"/>
      <c r="K593" s="112"/>
      <c r="L593" s="112"/>
      <c r="M593" s="112"/>
      <c r="N593" s="112"/>
      <c r="O593" s="101"/>
      <c r="P593" s="101"/>
      <c r="Q593" s="102" t="str">
        <f>IF(R593="", "", _xlfn.XLOOKUP(R593, 'UHCC resource mapping'!D:D, 'UHCC resource mapping'!B:B, ""))</f>
        <v/>
      </c>
      <c r="R593" s="103"/>
      <c r="S593" s="101" t="str">
        <f>IF(R593="", "", _xlfn.XLOOKUP(R593, 'UHCC resource mapping'!D:D, 'UHCC resource mapping'!E:E, ""))</f>
        <v/>
      </c>
      <c r="T593" s="101"/>
      <c r="U593" s="891"/>
      <c r="V593" s="891"/>
      <c r="W593" s="102"/>
      <c r="X593" s="102"/>
      <c r="Y593" s="102"/>
      <c r="Z593" s="101"/>
      <c r="AA593" s="101"/>
      <c r="AB593" s="101" t="str">
        <f>IF(R593="", "", _xlfn.XLOOKUP(R593, 'UHCC resource mapping'!D:D, 'UHCC resource mapping'!E:E, ""))</f>
        <v/>
      </c>
      <c r="AC593" s="101"/>
      <c r="AD593" s="101"/>
      <c r="AE593" s="101"/>
      <c r="AF593" s="101"/>
      <c r="AG593" s="101"/>
      <c r="AH593" s="101"/>
      <c r="AI593" s="101"/>
      <c r="AJ593" s="101"/>
      <c r="AK593" s="101"/>
      <c r="AL593" s="101"/>
      <c r="AM593" s="365"/>
      <c r="AN593" s="101"/>
      <c r="AO593" s="101"/>
      <c r="AP593" s="617"/>
      <c r="AQ593" s="101"/>
      <c r="AR593" s="101"/>
      <c r="AS593" s="101"/>
      <c r="AT593" s="101"/>
      <c r="AU593" s="101"/>
      <c r="AV593" s="101"/>
      <c r="AW593" s="101"/>
      <c r="AX593" s="102"/>
      <c r="AY593" s="101"/>
      <c r="AZ593" s="617"/>
      <c r="BA593" s="101"/>
      <c r="BB593" s="101"/>
      <c r="BC593" s="101"/>
      <c r="BD593" s="101"/>
      <c r="BE593" s="101"/>
      <c r="BF593" s="101"/>
    </row>
    <row r="594" spans="1:58" ht="16.5" customHeight="1" x14ac:dyDescent="0.25">
      <c r="A594" s="112"/>
      <c r="B594" s="112"/>
      <c r="C594" s="112"/>
      <c r="D594" s="112"/>
      <c r="E594" s="112"/>
      <c r="F594" s="112"/>
      <c r="G594" s="112"/>
      <c r="H594" s="112"/>
      <c r="I594" s="112"/>
      <c r="J594" s="112"/>
      <c r="K594" s="112"/>
      <c r="L594" s="112"/>
      <c r="M594" s="112"/>
      <c r="N594" s="112"/>
      <c r="O594" s="101"/>
      <c r="P594" s="101"/>
      <c r="Q594" s="102" t="str">
        <f>IF(R594="", "", _xlfn.XLOOKUP(R594, 'UHCC resource mapping'!D:D, 'UHCC resource mapping'!B:B, ""))</f>
        <v/>
      </c>
      <c r="R594" s="103"/>
      <c r="S594" s="101" t="str">
        <f>IF(R594="", "", _xlfn.XLOOKUP(R594, 'UHCC resource mapping'!D:D, 'UHCC resource mapping'!E:E, ""))</f>
        <v/>
      </c>
      <c r="T594" s="101"/>
      <c r="U594" s="891"/>
      <c r="V594" s="891"/>
      <c r="W594" s="102"/>
      <c r="X594" s="102"/>
      <c r="Y594" s="102"/>
      <c r="Z594" s="101"/>
      <c r="AA594" s="101"/>
      <c r="AB594" s="101" t="str">
        <f>IF(R594="", "", _xlfn.XLOOKUP(R594, 'UHCC resource mapping'!D:D, 'UHCC resource mapping'!E:E, ""))</f>
        <v/>
      </c>
      <c r="AC594" s="101"/>
      <c r="AD594" s="101"/>
      <c r="AE594" s="101"/>
      <c r="AF594" s="101"/>
      <c r="AG594" s="101"/>
      <c r="AH594" s="101"/>
      <c r="AI594" s="101"/>
      <c r="AJ594" s="101"/>
      <c r="AK594" s="101"/>
      <c r="AL594" s="101"/>
      <c r="AM594" s="365"/>
      <c r="AN594" s="101"/>
      <c r="AO594" s="101"/>
      <c r="AP594" s="617"/>
      <c r="AQ594" s="101"/>
      <c r="AR594" s="101"/>
      <c r="AS594" s="101"/>
      <c r="AT594" s="101"/>
      <c r="AU594" s="101"/>
      <c r="AV594" s="101"/>
      <c r="AW594" s="101"/>
      <c r="AX594" s="102"/>
      <c r="AY594" s="101"/>
      <c r="AZ594" s="617"/>
      <c r="BA594" s="101"/>
      <c r="BB594" s="101"/>
      <c r="BC594" s="101"/>
      <c r="BD594" s="101"/>
      <c r="BE594" s="101"/>
      <c r="BF594" s="101"/>
    </row>
    <row r="595" spans="1:58" ht="16.5" customHeight="1" x14ac:dyDescent="0.25">
      <c r="A595" s="112"/>
      <c r="B595" s="112"/>
      <c r="C595" s="112"/>
      <c r="D595" s="112"/>
      <c r="E595" s="112"/>
      <c r="F595" s="112"/>
      <c r="G595" s="112"/>
      <c r="H595" s="112"/>
      <c r="I595" s="112"/>
      <c r="J595" s="112"/>
      <c r="K595" s="112"/>
      <c r="L595" s="112"/>
      <c r="M595" s="112"/>
      <c r="N595" s="112"/>
      <c r="O595" s="101"/>
      <c r="P595" s="101"/>
      <c r="Q595" s="102" t="str">
        <f>IF(R595="", "", _xlfn.XLOOKUP(R595, 'UHCC resource mapping'!D:D, 'UHCC resource mapping'!B:B, ""))</f>
        <v/>
      </c>
      <c r="R595" s="103"/>
      <c r="S595" s="101" t="str">
        <f>IF(R595="", "", _xlfn.XLOOKUP(R595, 'UHCC resource mapping'!D:D, 'UHCC resource mapping'!E:E, ""))</f>
        <v/>
      </c>
      <c r="T595" s="101"/>
      <c r="U595" s="891"/>
      <c r="V595" s="891"/>
      <c r="W595" s="102"/>
      <c r="X595" s="102"/>
      <c r="Y595" s="102"/>
      <c r="Z595" s="101"/>
      <c r="AA595" s="101"/>
      <c r="AB595" s="101" t="str">
        <f>IF(R595="", "", _xlfn.XLOOKUP(R595, 'UHCC resource mapping'!D:D, 'UHCC resource mapping'!E:E, ""))</f>
        <v/>
      </c>
      <c r="AC595" s="101"/>
      <c r="AD595" s="101"/>
      <c r="AE595" s="101"/>
      <c r="AF595" s="101"/>
      <c r="AG595" s="101"/>
      <c r="AH595" s="101"/>
      <c r="AI595" s="101"/>
      <c r="AJ595" s="101"/>
      <c r="AK595" s="101"/>
      <c r="AL595" s="101"/>
      <c r="AM595" s="365"/>
      <c r="AN595" s="101"/>
      <c r="AO595" s="101"/>
      <c r="AP595" s="617"/>
      <c r="AQ595" s="101"/>
      <c r="AR595" s="101"/>
      <c r="AS595" s="101"/>
      <c r="AT595" s="101"/>
      <c r="AU595" s="101"/>
      <c r="AV595" s="101"/>
      <c r="AW595" s="101"/>
      <c r="AX595" s="102"/>
      <c r="AY595" s="101"/>
      <c r="AZ595" s="617"/>
      <c r="BA595" s="101"/>
      <c r="BB595" s="101"/>
      <c r="BC595" s="101"/>
      <c r="BD595" s="101"/>
      <c r="BE595" s="101"/>
      <c r="BF595" s="101"/>
    </row>
    <row r="596" spans="1:58" ht="16.5" customHeight="1" x14ac:dyDescent="0.25">
      <c r="A596" s="112"/>
      <c r="B596" s="112"/>
      <c r="C596" s="112"/>
      <c r="D596" s="112"/>
      <c r="E596" s="112"/>
      <c r="F596" s="112"/>
      <c r="G596" s="112"/>
      <c r="H596" s="112"/>
      <c r="I596" s="112"/>
      <c r="J596" s="112"/>
      <c r="K596" s="112"/>
      <c r="L596" s="112"/>
      <c r="M596" s="112"/>
      <c r="N596" s="112"/>
      <c r="O596" s="101"/>
      <c r="P596" s="101"/>
      <c r="Q596" s="102" t="str">
        <f>IF(R596="", "", _xlfn.XLOOKUP(R596, 'UHCC resource mapping'!D:D, 'UHCC resource mapping'!B:B, ""))</f>
        <v/>
      </c>
      <c r="R596" s="103"/>
      <c r="S596" s="101" t="str">
        <f>IF(R596="", "", _xlfn.XLOOKUP(R596, 'UHCC resource mapping'!D:D, 'UHCC resource mapping'!E:E, ""))</f>
        <v/>
      </c>
      <c r="T596" s="101"/>
      <c r="U596" s="891"/>
      <c r="V596" s="891"/>
      <c r="W596" s="102"/>
      <c r="X596" s="102"/>
      <c r="Y596" s="102"/>
      <c r="Z596" s="101"/>
      <c r="AA596" s="101"/>
      <c r="AB596" s="101" t="str">
        <f>IF(R596="", "", _xlfn.XLOOKUP(R596, 'UHCC resource mapping'!D:D, 'UHCC resource mapping'!E:E, ""))</f>
        <v/>
      </c>
      <c r="AC596" s="101"/>
      <c r="AD596" s="101"/>
      <c r="AE596" s="101"/>
      <c r="AF596" s="101"/>
      <c r="AG596" s="101"/>
      <c r="AH596" s="101"/>
      <c r="AI596" s="101"/>
      <c r="AJ596" s="101"/>
      <c r="AK596" s="101"/>
      <c r="AL596" s="101"/>
      <c r="AM596" s="365"/>
      <c r="AN596" s="101"/>
      <c r="AO596" s="101"/>
      <c r="AP596" s="617"/>
      <c r="AQ596" s="101"/>
      <c r="AR596" s="101"/>
      <c r="AS596" s="101"/>
      <c r="AT596" s="101"/>
      <c r="AU596" s="101"/>
      <c r="AV596" s="101"/>
      <c r="AW596" s="101"/>
      <c r="AX596" s="102"/>
      <c r="AY596" s="101"/>
      <c r="AZ596" s="617"/>
      <c r="BA596" s="101"/>
      <c r="BB596" s="101"/>
      <c r="BC596" s="101"/>
      <c r="BD596" s="101"/>
      <c r="BE596" s="101"/>
      <c r="BF596" s="101"/>
    </row>
    <row r="597" spans="1:58" ht="16.5" customHeight="1" x14ac:dyDescent="0.25">
      <c r="A597" s="112"/>
      <c r="B597" s="112"/>
      <c r="C597" s="112"/>
      <c r="D597" s="112"/>
      <c r="E597" s="112"/>
      <c r="F597" s="112"/>
      <c r="G597" s="112"/>
      <c r="H597" s="112"/>
      <c r="I597" s="112"/>
      <c r="J597" s="112"/>
      <c r="K597" s="112"/>
      <c r="L597" s="112"/>
      <c r="M597" s="112"/>
      <c r="N597" s="112"/>
      <c r="O597" s="101"/>
      <c r="P597" s="101"/>
      <c r="Q597" s="102" t="str">
        <f>IF(R597="", "", _xlfn.XLOOKUP(R597, 'UHCC resource mapping'!D:D, 'UHCC resource mapping'!B:B, ""))</f>
        <v/>
      </c>
      <c r="R597" s="103"/>
      <c r="S597" s="101" t="str">
        <f>IF(R597="", "", _xlfn.XLOOKUP(R597, 'UHCC resource mapping'!D:D, 'UHCC resource mapping'!E:E, ""))</f>
        <v/>
      </c>
      <c r="T597" s="101"/>
      <c r="U597" s="891"/>
      <c r="V597" s="891"/>
      <c r="W597" s="102"/>
      <c r="X597" s="102"/>
      <c r="Y597" s="102"/>
      <c r="Z597" s="101"/>
      <c r="AA597" s="101"/>
      <c r="AB597" s="101" t="str">
        <f>IF(R597="", "", _xlfn.XLOOKUP(R597, 'UHCC resource mapping'!D:D, 'UHCC resource mapping'!E:E, ""))</f>
        <v/>
      </c>
      <c r="AC597" s="101"/>
      <c r="AD597" s="101"/>
      <c r="AE597" s="101"/>
      <c r="AF597" s="101"/>
      <c r="AG597" s="101"/>
      <c r="AH597" s="101"/>
      <c r="AI597" s="101"/>
      <c r="AJ597" s="101"/>
      <c r="AK597" s="101"/>
      <c r="AL597" s="101"/>
      <c r="AM597" s="365"/>
      <c r="AN597" s="101"/>
      <c r="AO597" s="101"/>
      <c r="AP597" s="617"/>
      <c r="AQ597" s="101"/>
      <c r="AR597" s="101"/>
      <c r="AS597" s="101"/>
      <c r="AT597" s="101"/>
      <c r="AU597" s="101"/>
      <c r="AV597" s="101"/>
      <c r="AW597" s="101"/>
      <c r="AX597" s="102"/>
      <c r="AY597" s="101"/>
      <c r="AZ597" s="617"/>
      <c r="BA597" s="101"/>
      <c r="BB597" s="101"/>
      <c r="BC597" s="101"/>
      <c r="BD597" s="101"/>
      <c r="BE597" s="101"/>
      <c r="BF597" s="101"/>
    </row>
    <row r="598" spans="1:58" ht="16.5" customHeight="1" x14ac:dyDescent="0.25">
      <c r="A598" s="112"/>
      <c r="B598" s="112"/>
      <c r="C598" s="112"/>
      <c r="D598" s="112"/>
      <c r="E598" s="112"/>
      <c r="F598" s="112"/>
      <c r="G598" s="112"/>
      <c r="H598" s="112"/>
      <c r="I598" s="112"/>
      <c r="J598" s="112"/>
      <c r="K598" s="112"/>
      <c r="L598" s="112"/>
      <c r="M598" s="112"/>
      <c r="N598" s="112"/>
      <c r="O598" s="101"/>
      <c r="P598" s="101"/>
      <c r="Q598" s="102" t="str">
        <f>IF(R598="", "", _xlfn.XLOOKUP(R598, 'UHCC resource mapping'!D:D, 'UHCC resource mapping'!B:B, ""))</f>
        <v/>
      </c>
      <c r="R598" s="103"/>
      <c r="S598" s="101" t="str">
        <f>IF(R598="", "", _xlfn.XLOOKUP(R598, 'UHCC resource mapping'!D:D, 'UHCC resource mapping'!E:E, ""))</f>
        <v/>
      </c>
      <c r="T598" s="101"/>
      <c r="U598" s="891"/>
      <c r="V598" s="891"/>
      <c r="W598" s="102"/>
      <c r="X598" s="102"/>
      <c r="Y598" s="102"/>
      <c r="Z598" s="101"/>
      <c r="AA598" s="101"/>
      <c r="AB598" s="101" t="str">
        <f>IF(R598="", "", _xlfn.XLOOKUP(R598, 'UHCC resource mapping'!D:D, 'UHCC resource mapping'!E:E, ""))</f>
        <v/>
      </c>
      <c r="AC598" s="101"/>
      <c r="AD598" s="101"/>
      <c r="AE598" s="101"/>
      <c r="AF598" s="101"/>
      <c r="AG598" s="101"/>
      <c r="AH598" s="101"/>
      <c r="AI598" s="101"/>
      <c r="AJ598" s="101"/>
      <c r="AK598" s="101"/>
      <c r="AL598" s="101"/>
      <c r="AM598" s="365"/>
      <c r="AN598" s="101"/>
      <c r="AO598" s="101"/>
      <c r="AP598" s="617"/>
      <c r="AQ598" s="101"/>
      <c r="AR598" s="101"/>
      <c r="AS598" s="101"/>
      <c r="AT598" s="101"/>
      <c r="AU598" s="101"/>
      <c r="AV598" s="101"/>
      <c r="AW598" s="101"/>
      <c r="AX598" s="102"/>
      <c r="AY598" s="101"/>
      <c r="AZ598" s="617"/>
      <c r="BA598" s="101"/>
      <c r="BB598" s="101"/>
      <c r="BC598" s="101"/>
      <c r="BD598" s="101"/>
      <c r="BE598" s="101"/>
      <c r="BF598" s="101"/>
    </row>
    <row r="599" spans="1:58" ht="16.5" customHeight="1" x14ac:dyDescent="0.25">
      <c r="A599" s="112"/>
      <c r="B599" s="112"/>
      <c r="C599" s="112"/>
      <c r="D599" s="112"/>
      <c r="E599" s="112"/>
      <c r="F599" s="112"/>
      <c r="G599" s="112"/>
      <c r="H599" s="112"/>
      <c r="I599" s="112"/>
      <c r="J599" s="112"/>
      <c r="K599" s="112"/>
      <c r="L599" s="112"/>
      <c r="M599" s="112"/>
      <c r="N599" s="112"/>
      <c r="O599" s="101"/>
      <c r="P599" s="101"/>
      <c r="Q599" s="102" t="str">
        <f>IF(R599="", "", _xlfn.XLOOKUP(R599, 'UHCC resource mapping'!D:D, 'UHCC resource mapping'!B:B, ""))</f>
        <v/>
      </c>
      <c r="R599" s="103"/>
      <c r="S599" s="101" t="str">
        <f>IF(R599="", "", _xlfn.XLOOKUP(R599, 'UHCC resource mapping'!D:D, 'UHCC resource mapping'!E:E, ""))</f>
        <v/>
      </c>
      <c r="T599" s="101"/>
      <c r="U599" s="891"/>
      <c r="V599" s="891"/>
      <c r="W599" s="102"/>
      <c r="X599" s="102"/>
      <c r="Y599" s="102"/>
      <c r="Z599" s="101"/>
      <c r="AA599" s="101"/>
      <c r="AB599" s="101" t="str">
        <f>IF(R599="", "", _xlfn.XLOOKUP(R599, 'UHCC resource mapping'!D:D, 'UHCC resource mapping'!E:E, ""))</f>
        <v/>
      </c>
      <c r="AC599" s="101"/>
      <c r="AD599" s="101"/>
      <c r="AE599" s="101"/>
      <c r="AF599" s="101"/>
      <c r="AG599" s="101"/>
      <c r="AH599" s="101"/>
      <c r="AI599" s="101"/>
      <c r="AJ599" s="101"/>
      <c r="AK599" s="101"/>
      <c r="AL599" s="101"/>
      <c r="AM599" s="365"/>
      <c r="AN599" s="101"/>
      <c r="AO599" s="101"/>
      <c r="AP599" s="617"/>
      <c r="AQ599" s="101"/>
      <c r="AR599" s="101"/>
      <c r="AS599" s="101"/>
      <c r="AT599" s="101"/>
      <c r="AU599" s="101"/>
      <c r="AV599" s="101"/>
      <c r="AW599" s="101"/>
      <c r="AX599" s="102"/>
      <c r="AY599" s="101"/>
      <c r="AZ599" s="617"/>
      <c r="BA599" s="101"/>
      <c r="BB599" s="101"/>
      <c r="BC599" s="101"/>
      <c r="BD599" s="101"/>
      <c r="BE599" s="101"/>
      <c r="BF599" s="101"/>
    </row>
    <row r="600" spans="1:58" ht="16.5" customHeight="1" x14ac:dyDescent="0.25">
      <c r="A600" s="112"/>
      <c r="B600" s="112"/>
      <c r="C600" s="112"/>
      <c r="D600" s="112"/>
      <c r="E600" s="112"/>
      <c r="F600" s="112"/>
      <c r="G600" s="112"/>
      <c r="H600" s="112"/>
      <c r="I600" s="112"/>
      <c r="J600" s="112"/>
      <c r="K600" s="112"/>
      <c r="L600" s="112"/>
      <c r="M600" s="112"/>
      <c r="N600" s="112"/>
      <c r="O600" s="101"/>
      <c r="P600" s="101"/>
      <c r="Q600" s="102" t="str">
        <f>IF(R600="", "", _xlfn.XLOOKUP(R600, 'UHCC resource mapping'!D:D, 'UHCC resource mapping'!B:B, ""))</f>
        <v/>
      </c>
      <c r="R600" s="103"/>
      <c r="S600" s="101" t="str">
        <f>IF(R600="", "", _xlfn.XLOOKUP(R600, 'UHCC resource mapping'!D:D, 'UHCC resource mapping'!E:E, ""))</f>
        <v/>
      </c>
      <c r="T600" s="101"/>
      <c r="U600" s="891"/>
      <c r="V600" s="891"/>
      <c r="W600" s="102"/>
      <c r="X600" s="102"/>
      <c r="Y600" s="102"/>
      <c r="Z600" s="101"/>
      <c r="AA600" s="101"/>
      <c r="AB600" s="101" t="str">
        <f>IF(R600="", "", _xlfn.XLOOKUP(R600, 'UHCC resource mapping'!D:D, 'UHCC resource mapping'!E:E, ""))</f>
        <v/>
      </c>
      <c r="AC600" s="101"/>
      <c r="AD600" s="101"/>
      <c r="AE600" s="101"/>
      <c r="AF600" s="101"/>
      <c r="AG600" s="101"/>
      <c r="AH600" s="101"/>
      <c r="AI600" s="101"/>
      <c r="AJ600" s="101"/>
      <c r="AK600" s="101"/>
      <c r="AL600" s="101"/>
      <c r="AM600" s="365"/>
      <c r="AN600" s="101"/>
      <c r="AO600" s="101"/>
      <c r="AP600" s="617"/>
      <c r="AQ600" s="101"/>
      <c r="AR600" s="101"/>
      <c r="AS600" s="101"/>
      <c r="AT600" s="101"/>
      <c r="AU600" s="101"/>
      <c r="AV600" s="101"/>
      <c r="AW600" s="101"/>
      <c r="AX600" s="102"/>
      <c r="AY600" s="101"/>
      <c r="AZ600" s="617"/>
      <c r="BA600" s="101"/>
      <c r="BB600" s="101"/>
      <c r="BC600" s="101"/>
      <c r="BD600" s="101"/>
      <c r="BE600" s="101"/>
      <c r="BF600" s="101"/>
    </row>
    <row r="601" spans="1:58" ht="16.5" customHeight="1" x14ac:dyDescent="0.25">
      <c r="A601" s="112"/>
      <c r="B601" s="112"/>
      <c r="C601" s="112"/>
      <c r="D601" s="112"/>
      <c r="E601" s="112"/>
      <c r="F601" s="112"/>
      <c r="G601" s="112"/>
      <c r="H601" s="112"/>
      <c r="I601" s="112"/>
      <c r="J601" s="112"/>
      <c r="K601" s="112"/>
      <c r="L601" s="112"/>
      <c r="M601" s="112"/>
      <c r="N601" s="112"/>
      <c r="O601" s="101"/>
      <c r="P601" s="101"/>
      <c r="Q601" s="102" t="str">
        <f>IF(R601="", "", _xlfn.XLOOKUP(R601, 'UHCC resource mapping'!D:D, 'UHCC resource mapping'!B:B, ""))</f>
        <v/>
      </c>
      <c r="R601" s="103"/>
      <c r="S601" s="101" t="str">
        <f>IF(R601="", "", _xlfn.XLOOKUP(R601, 'UHCC resource mapping'!D:D, 'UHCC resource mapping'!E:E, ""))</f>
        <v/>
      </c>
      <c r="T601" s="101"/>
      <c r="U601" s="891"/>
      <c r="V601" s="891"/>
      <c r="W601" s="102"/>
      <c r="X601" s="102"/>
      <c r="Y601" s="102"/>
      <c r="Z601" s="101"/>
      <c r="AA601" s="101"/>
      <c r="AB601" s="101" t="str">
        <f>IF(R601="", "", _xlfn.XLOOKUP(R601, 'UHCC resource mapping'!D:D, 'UHCC resource mapping'!E:E, ""))</f>
        <v/>
      </c>
      <c r="AC601" s="101"/>
      <c r="AD601" s="101"/>
      <c r="AE601" s="101"/>
      <c r="AF601" s="101"/>
      <c r="AG601" s="101"/>
      <c r="AH601" s="101"/>
      <c r="AI601" s="101"/>
      <c r="AJ601" s="101"/>
      <c r="AK601" s="101"/>
      <c r="AL601" s="101"/>
      <c r="AM601" s="365"/>
      <c r="AN601" s="101"/>
      <c r="AO601" s="101"/>
      <c r="AP601" s="617"/>
      <c r="AQ601" s="101"/>
      <c r="AR601" s="101"/>
      <c r="AS601" s="101"/>
      <c r="AT601" s="101"/>
      <c r="AU601" s="101"/>
      <c r="AV601" s="101"/>
      <c r="AW601" s="101"/>
      <c r="AX601" s="102"/>
      <c r="AY601" s="101"/>
      <c r="AZ601" s="617"/>
      <c r="BA601" s="101"/>
      <c r="BB601" s="101"/>
      <c r="BC601" s="101"/>
      <c r="BD601" s="101"/>
      <c r="BE601" s="101"/>
      <c r="BF601" s="101"/>
    </row>
    <row r="602" spans="1:58" ht="16.5" customHeight="1" x14ac:dyDescent="0.25">
      <c r="A602" s="112"/>
      <c r="B602" s="112"/>
      <c r="C602" s="112"/>
      <c r="D602" s="112"/>
      <c r="E602" s="112"/>
      <c r="F602" s="112"/>
      <c r="G602" s="112"/>
      <c r="H602" s="112"/>
      <c r="I602" s="112"/>
      <c r="J602" s="112"/>
      <c r="K602" s="112"/>
      <c r="L602" s="112"/>
      <c r="M602" s="112"/>
      <c r="N602" s="112"/>
      <c r="O602" s="101"/>
      <c r="P602" s="101"/>
      <c r="Q602" s="102" t="str">
        <f>IF(R602="", "", _xlfn.XLOOKUP(R602, 'UHCC resource mapping'!D:D, 'UHCC resource mapping'!B:B, ""))</f>
        <v/>
      </c>
      <c r="R602" s="103"/>
      <c r="S602" s="101" t="str">
        <f>IF(R602="", "", _xlfn.XLOOKUP(R602, 'UHCC resource mapping'!D:D, 'UHCC resource mapping'!E:E, ""))</f>
        <v/>
      </c>
      <c r="T602" s="101"/>
      <c r="U602" s="891"/>
      <c r="V602" s="891"/>
      <c r="W602" s="102"/>
      <c r="X602" s="102"/>
      <c r="Y602" s="102"/>
      <c r="Z602" s="101"/>
      <c r="AA602" s="101"/>
      <c r="AB602" s="101" t="str">
        <f>IF(R602="", "", _xlfn.XLOOKUP(R602, 'UHCC resource mapping'!D:D, 'UHCC resource mapping'!E:E, ""))</f>
        <v/>
      </c>
      <c r="AC602" s="101"/>
      <c r="AD602" s="101"/>
      <c r="AE602" s="101"/>
      <c r="AF602" s="101"/>
      <c r="AG602" s="101"/>
      <c r="AH602" s="101"/>
      <c r="AI602" s="101"/>
      <c r="AJ602" s="101"/>
      <c r="AK602" s="101"/>
      <c r="AL602" s="101"/>
      <c r="AM602" s="365"/>
      <c r="AN602" s="101"/>
      <c r="AO602" s="101"/>
      <c r="AP602" s="617"/>
      <c r="AQ602" s="101"/>
      <c r="AR602" s="101"/>
      <c r="AS602" s="101"/>
      <c r="AT602" s="101"/>
      <c r="AU602" s="101"/>
      <c r="AV602" s="101"/>
      <c r="AW602" s="101"/>
      <c r="AX602" s="102"/>
      <c r="AY602" s="101"/>
      <c r="AZ602" s="617"/>
      <c r="BA602" s="101"/>
      <c r="BB602" s="101"/>
      <c r="BC602" s="101"/>
      <c r="BD602" s="101"/>
      <c r="BE602" s="101"/>
      <c r="BF602" s="101"/>
    </row>
    <row r="603" spans="1:58" ht="16.5" customHeight="1" x14ac:dyDescent="0.25">
      <c r="A603" s="112"/>
      <c r="B603" s="112"/>
      <c r="C603" s="112"/>
      <c r="D603" s="112"/>
      <c r="E603" s="112"/>
      <c r="F603" s="112"/>
      <c r="G603" s="112"/>
      <c r="H603" s="112"/>
      <c r="I603" s="112"/>
      <c r="J603" s="112"/>
      <c r="K603" s="112"/>
      <c r="L603" s="112"/>
      <c r="M603" s="112"/>
      <c r="N603" s="112"/>
      <c r="O603" s="101"/>
      <c r="P603" s="101"/>
      <c r="Q603" s="102" t="str">
        <f>IF(R603="", "", _xlfn.XLOOKUP(R603, 'UHCC resource mapping'!D:D, 'UHCC resource mapping'!B:B, ""))</f>
        <v/>
      </c>
      <c r="R603" s="103"/>
      <c r="S603" s="101" t="str">
        <f>IF(R603="", "", _xlfn.XLOOKUP(R603, 'UHCC resource mapping'!D:D, 'UHCC resource mapping'!E:E, ""))</f>
        <v/>
      </c>
      <c r="T603" s="101"/>
      <c r="U603" s="891"/>
      <c r="V603" s="891"/>
      <c r="W603" s="102"/>
      <c r="X603" s="102"/>
      <c r="Y603" s="102"/>
      <c r="Z603" s="101"/>
      <c r="AA603" s="101"/>
      <c r="AB603" s="101" t="str">
        <f>IF(R603="", "", _xlfn.XLOOKUP(R603, 'UHCC resource mapping'!D:D, 'UHCC resource mapping'!E:E, ""))</f>
        <v/>
      </c>
      <c r="AC603" s="101"/>
      <c r="AD603" s="101"/>
      <c r="AE603" s="101"/>
      <c r="AF603" s="101"/>
      <c r="AG603" s="101"/>
      <c r="AH603" s="101"/>
      <c r="AI603" s="101"/>
      <c r="AJ603" s="101"/>
      <c r="AK603" s="101"/>
      <c r="AL603" s="101"/>
      <c r="AM603" s="365"/>
      <c r="AN603" s="101"/>
      <c r="AO603" s="101"/>
      <c r="AP603" s="617"/>
      <c r="AQ603" s="101"/>
      <c r="AR603" s="101"/>
      <c r="AS603" s="101"/>
      <c r="AT603" s="101"/>
      <c r="AU603" s="101"/>
      <c r="AV603" s="101"/>
      <c r="AW603" s="101"/>
      <c r="AX603" s="102"/>
      <c r="AY603" s="101"/>
      <c r="AZ603" s="617"/>
      <c r="BA603" s="101"/>
      <c r="BB603" s="101"/>
      <c r="BC603" s="101"/>
      <c r="BD603" s="101"/>
      <c r="BE603" s="101"/>
      <c r="BF603" s="101"/>
    </row>
    <row r="604" spans="1:58" ht="16.5" customHeight="1" x14ac:dyDescent="0.25">
      <c r="A604" s="112"/>
      <c r="B604" s="112"/>
      <c r="C604" s="112"/>
      <c r="D604" s="112"/>
      <c r="E604" s="112"/>
      <c r="F604" s="112"/>
      <c r="G604" s="112"/>
      <c r="H604" s="112"/>
      <c r="I604" s="112"/>
      <c r="J604" s="112"/>
      <c r="K604" s="112"/>
      <c r="L604" s="112"/>
      <c r="M604" s="112"/>
      <c r="N604" s="112"/>
      <c r="O604" s="101"/>
      <c r="P604" s="101"/>
      <c r="Q604" s="102" t="str">
        <f>IF(R604="", "", _xlfn.XLOOKUP(R604, 'UHCC resource mapping'!D:D, 'UHCC resource mapping'!B:B, ""))</f>
        <v/>
      </c>
      <c r="R604" s="103"/>
      <c r="S604" s="101" t="str">
        <f>IF(R604="", "", _xlfn.XLOOKUP(R604, 'UHCC resource mapping'!D:D, 'UHCC resource mapping'!E:E, ""))</f>
        <v/>
      </c>
      <c r="T604" s="101"/>
      <c r="U604" s="891"/>
      <c r="V604" s="891"/>
      <c r="W604" s="102"/>
      <c r="X604" s="102"/>
      <c r="Y604" s="102"/>
      <c r="Z604" s="101"/>
      <c r="AA604" s="101"/>
      <c r="AB604" s="101" t="str">
        <f>IF(R604="", "", _xlfn.XLOOKUP(R604, 'UHCC resource mapping'!D:D, 'UHCC resource mapping'!E:E, ""))</f>
        <v/>
      </c>
      <c r="AC604" s="101"/>
      <c r="AD604" s="101"/>
      <c r="AE604" s="101"/>
      <c r="AF604" s="101"/>
      <c r="AG604" s="101"/>
      <c r="AH604" s="101"/>
      <c r="AI604" s="101"/>
      <c r="AJ604" s="101"/>
      <c r="AK604" s="101"/>
      <c r="AL604" s="101"/>
      <c r="AM604" s="365"/>
      <c r="AN604" s="101"/>
      <c r="AO604" s="101"/>
      <c r="AP604" s="617"/>
      <c r="AQ604" s="101"/>
      <c r="AR604" s="101"/>
      <c r="AS604" s="101"/>
      <c r="AT604" s="101"/>
      <c r="AU604" s="101"/>
      <c r="AV604" s="101"/>
      <c r="AW604" s="101"/>
      <c r="AX604" s="102"/>
      <c r="AY604" s="101"/>
      <c r="AZ604" s="617"/>
      <c r="BA604" s="101"/>
      <c r="BB604" s="101"/>
      <c r="BC604" s="101"/>
      <c r="BD604" s="101"/>
      <c r="BE604" s="101"/>
      <c r="BF604" s="101"/>
    </row>
    <row r="605" spans="1:58" ht="16.5" customHeight="1" x14ac:dyDescent="0.25">
      <c r="A605" s="112"/>
      <c r="B605" s="112"/>
      <c r="C605" s="112"/>
      <c r="D605" s="112"/>
      <c r="E605" s="112"/>
      <c r="F605" s="112"/>
      <c r="G605" s="112"/>
      <c r="H605" s="112"/>
      <c r="I605" s="112"/>
      <c r="J605" s="112"/>
      <c r="K605" s="112"/>
      <c r="L605" s="112"/>
      <c r="M605" s="112"/>
      <c r="N605" s="112"/>
      <c r="O605" s="101"/>
      <c r="P605" s="101"/>
      <c r="Q605" s="102" t="str">
        <f>IF(R605="", "", _xlfn.XLOOKUP(R605, 'UHCC resource mapping'!D:D, 'UHCC resource mapping'!B:B, ""))</f>
        <v/>
      </c>
      <c r="R605" s="103"/>
      <c r="S605" s="101" t="str">
        <f>IF(R605="", "", _xlfn.XLOOKUP(R605, 'UHCC resource mapping'!D:D, 'UHCC resource mapping'!E:E, ""))</f>
        <v/>
      </c>
      <c r="T605" s="101"/>
      <c r="U605" s="891"/>
      <c r="V605" s="891"/>
      <c r="W605" s="102"/>
      <c r="X605" s="102"/>
      <c r="Y605" s="102"/>
      <c r="Z605" s="101"/>
      <c r="AA605" s="101"/>
      <c r="AB605" s="101" t="str">
        <f>IF(R605="", "", _xlfn.XLOOKUP(R605, 'UHCC resource mapping'!D:D, 'UHCC resource mapping'!E:E, ""))</f>
        <v/>
      </c>
      <c r="AC605" s="101"/>
      <c r="AD605" s="101"/>
      <c r="AE605" s="101"/>
      <c r="AF605" s="101"/>
      <c r="AG605" s="101"/>
      <c r="AH605" s="101"/>
      <c r="AI605" s="101"/>
      <c r="AJ605" s="101"/>
      <c r="AK605" s="101"/>
      <c r="AL605" s="101"/>
      <c r="AM605" s="365"/>
      <c r="AN605" s="101"/>
      <c r="AO605" s="101"/>
      <c r="AP605" s="617"/>
      <c r="AQ605" s="101"/>
      <c r="AR605" s="101"/>
      <c r="AS605" s="101"/>
      <c r="AT605" s="101"/>
      <c r="AU605" s="101"/>
      <c r="AV605" s="101"/>
      <c r="AW605" s="101"/>
      <c r="AX605" s="102"/>
      <c r="AY605" s="101"/>
      <c r="AZ605" s="617"/>
      <c r="BA605" s="101"/>
      <c r="BB605" s="101"/>
      <c r="BC605" s="101"/>
      <c r="BD605" s="101"/>
      <c r="BE605" s="101"/>
      <c r="BF605" s="101"/>
    </row>
    <row r="606" spans="1:58" ht="16.5" customHeight="1" x14ac:dyDescent="0.25">
      <c r="A606" s="112"/>
      <c r="B606" s="112"/>
      <c r="C606" s="112"/>
      <c r="D606" s="112"/>
      <c r="E606" s="112"/>
      <c r="F606" s="112"/>
      <c r="G606" s="112"/>
      <c r="H606" s="112"/>
      <c r="I606" s="112"/>
      <c r="J606" s="112"/>
      <c r="K606" s="112"/>
      <c r="L606" s="112"/>
      <c r="M606" s="112"/>
      <c r="N606" s="112"/>
      <c r="O606" s="101"/>
      <c r="P606" s="101"/>
      <c r="Q606" s="102" t="str">
        <f>IF(R606="", "", _xlfn.XLOOKUP(R606, 'UHCC resource mapping'!D:D, 'UHCC resource mapping'!B:B, ""))</f>
        <v/>
      </c>
      <c r="R606" s="103"/>
      <c r="S606" s="101" t="str">
        <f>IF(R606="", "", _xlfn.XLOOKUP(R606, 'UHCC resource mapping'!D:D, 'UHCC resource mapping'!E:E, ""))</f>
        <v/>
      </c>
      <c r="T606" s="101"/>
      <c r="U606" s="891"/>
      <c r="V606" s="891"/>
      <c r="W606" s="102"/>
      <c r="X606" s="102"/>
      <c r="Y606" s="102"/>
      <c r="Z606" s="101"/>
      <c r="AA606" s="101"/>
      <c r="AB606" s="101" t="str">
        <f>IF(R606="", "", _xlfn.XLOOKUP(R606, 'UHCC resource mapping'!D:D, 'UHCC resource mapping'!E:E, ""))</f>
        <v/>
      </c>
      <c r="AC606" s="101"/>
      <c r="AD606" s="101"/>
      <c r="AE606" s="101"/>
      <c r="AF606" s="101"/>
      <c r="AG606" s="101"/>
      <c r="AH606" s="101"/>
      <c r="AI606" s="101"/>
      <c r="AJ606" s="101"/>
      <c r="AK606" s="101"/>
      <c r="AL606" s="101"/>
      <c r="AM606" s="365"/>
      <c r="AN606" s="101"/>
      <c r="AO606" s="101"/>
      <c r="AP606" s="617"/>
      <c r="AQ606" s="101"/>
      <c r="AR606" s="101"/>
      <c r="AS606" s="101"/>
      <c r="AT606" s="101"/>
      <c r="AU606" s="101"/>
      <c r="AV606" s="101"/>
      <c r="AW606" s="101"/>
      <c r="AX606" s="102"/>
      <c r="AY606" s="101"/>
      <c r="AZ606" s="617"/>
      <c r="BA606" s="101"/>
      <c r="BB606" s="101"/>
      <c r="BC606" s="101"/>
      <c r="BD606" s="101"/>
      <c r="BE606" s="101"/>
      <c r="BF606" s="101"/>
    </row>
    <row r="607" spans="1:58" ht="16.5" customHeight="1" x14ac:dyDescent="0.25">
      <c r="A607" s="112"/>
      <c r="B607" s="112"/>
      <c r="C607" s="112"/>
      <c r="D607" s="112"/>
      <c r="E607" s="112"/>
      <c r="F607" s="112"/>
      <c r="G607" s="112"/>
      <c r="H607" s="112"/>
      <c r="I607" s="112"/>
      <c r="J607" s="112"/>
      <c r="K607" s="112"/>
      <c r="L607" s="112"/>
      <c r="M607" s="112"/>
      <c r="N607" s="112"/>
      <c r="O607" s="101"/>
      <c r="P607" s="101"/>
      <c r="Q607" s="102" t="str">
        <f>IF(R607="", "", _xlfn.XLOOKUP(R607, 'UHCC resource mapping'!D:D, 'UHCC resource mapping'!B:B, ""))</f>
        <v/>
      </c>
      <c r="R607" s="103"/>
      <c r="S607" s="101" t="str">
        <f>IF(R607="", "", _xlfn.XLOOKUP(R607, 'UHCC resource mapping'!D:D, 'UHCC resource mapping'!E:E, ""))</f>
        <v/>
      </c>
      <c r="T607" s="101"/>
      <c r="U607" s="891"/>
      <c r="V607" s="891"/>
      <c r="W607" s="102"/>
      <c r="X607" s="102"/>
      <c r="Y607" s="102"/>
      <c r="Z607" s="101"/>
      <c r="AA607" s="101"/>
      <c r="AB607" s="101" t="str">
        <f>IF(R607="", "", _xlfn.XLOOKUP(R607, 'UHCC resource mapping'!D:D, 'UHCC resource mapping'!E:E, ""))</f>
        <v/>
      </c>
      <c r="AC607" s="101"/>
      <c r="AD607" s="101"/>
      <c r="AE607" s="101"/>
      <c r="AF607" s="101"/>
      <c r="AG607" s="101"/>
      <c r="AH607" s="101"/>
      <c r="AI607" s="101"/>
      <c r="AJ607" s="101"/>
      <c r="AK607" s="101"/>
      <c r="AL607" s="101"/>
      <c r="AM607" s="365"/>
      <c r="AN607" s="101"/>
      <c r="AO607" s="101"/>
      <c r="AP607" s="617"/>
      <c r="AQ607" s="101"/>
      <c r="AR607" s="101"/>
      <c r="AS607" s="101"/>
      <c r="AT607" s="101"/>
      <c r="AU607" s="101"/>
      <c r="AV607" s="101"/>
      <c r="AW607" s="101"/>
      <c r="AX607" s="102"/>
      <c r="AY607" s="101"/>
      <c r="AZ607" s="617"/>
      <c r="BA607" s="101"/>
      <c r="BB607" s="101"/>
      <c r="BC607" s="101"/>
      <c r="BD607" s="101"/>
      <c r="BE607" s="101"/>
      <c r="BF607" s="101"/>
    </row>
    <row r="608" spans="1:58" ht="16.5" customHeight="1" x14ac:dyDescent="0.25">
      <c r="A608" s="112"/>
      <c r="B608" s="112"/>
      <c r="C608" s="112"/>
      <c r="D608" s="112"/>
      <c r="E608" s="112"/>
      <c r="F608" s="112"/>
      <c r="G608" s="112"/>
      <c r="H608" s="112"/>
      <c r="I608" s="112"/>
      <c r="J608" s="112"/>
      <c r="K608" s="112"/>
      <c r="L608" s="112"/>
      <c r="M608" s="112"/>
      <c r="N608" s="112"/>
      <c r="O608" s="101"/>
      <c r="P608" s="101"/>
      <c r="Q608" s="102" t="str">
        <f>IF(R608="", "", _xlfn.XLOOKUP(R608, 'UHCC resource mapping'!D:D, 'UHCC resource mapping'!B:B, ""))</f>
        <v/>
      </c>
      <c r="R608" s="103"/>
      <c r="S608" s="101" t="str">
        <f>IF(R608="", "", _xlfn.XLOOKUP(R608, 'UHCC resource mapping'!D:D, 'UHCC resource mapping'!E:E, ""))</f>
        <v/>
      </c>
      <c r="T608" s="101"/>
      <c r="U608" s="891"/>
      <c r="V608" s="891"/>
      <c r="W608" s="102"/>
      <c r="X608" s="102"/>
      <c r="Y608" s="102"/>
      <c r="Z608" s="101"/>
      <c r="AA608" s="101"/>
      <c r="AB608" s="101" t="str">
        <f>IF(R608="", "", _xlfn.XLOOKUP(R608, 'UHCC resource mapping'!D:D, 'UHCC resource mapping'!E:E, ""))</f>
        <v/>
      </c>
      <c r="AC608" s="101"/>
      <c r="AD608" s="101"/>
      <c r="AE608" s="101"/>
      <c r="AF608" s="101"/>
      <c r="AG608" s="101"/>
      <c r="AH608" s="101"/>
      <c r="AI608" s="101"/>
      <c r="AJ608" s="101"/>
      <c r="AK608" s="101"/>
      <c r="AL608" s="101"/>
      <c r="AM608" s="365"/>
      <c r="AN608" s="101"/>
      <c r="AO608" s="101"/>
      <c r="AP608" s="617"/>
      <c r="AQ608" s="101"/>
      <c r="AR608" s="101"/>
      <c r="AS608" s="101"/>
      <c r="AT608" s="101"/>
      <c r="AU608" s="101"/>
      <c r="AV608" s="101"/>
      <c r="AW608" s="101"/>
      <c r="AX608" s="102"/>
      <c r="AY608" s="101"/>
      <c r="AZ608" s="617"/>
      <c r="BA608" s="101"/>
      <c r="BB608" s="101"/>
      <c r="BC608" s="101"/>
      <c r="BD608" s="101"/>
      <c r="BE608" s="101"/>
      <c r="BF608" s="101"/>
    </row>
    <row r="609" spans="1:58" ht="16.5" customHeight="1" x14ac:dyDescent="0.25">
      <c r="A609" s="112"/>
      <c r="B609" s="112"/>
      <c r="C609" s="112"/>
      <c r="D609" s="112"/>
      <c r="E609" s="112"/>
      <c r="F609" s="112"/>
      <c r="G609" s="112"/>
      <c r="H609" s="112"/>
      <c r="I609" s="112"/>
      <c r="J609" s="112"/>
      <c r="K609" s="112"/>
      <c r="L609" s="112"/>
      <c r="M609" s="112"/>
      <c r="N609" s="112"/>
      <c r="O609" s="101"/>
      <c r="P609" s="101"/>
      <c r="Q609" s="102" t="str">
        <f>IF(R609="", "", _xlfn.XLOOKUP(R609, 'UHCC resource mapping'!D:D, 'UHCC resource mapping'!B:B, ""))</f>
        <v/>
      </c>
      <c r="R609" s="103"/>
      <c r="S609" s="101" t="str">
        <f>IF(R609="", "", _xlfn.XLOOKUP(R609, 'UHCC resource mapping'!D:D, 'UHCC resource mapping'!E:E, ""))</f>
        <v/>
      </c>
      <c r="T609" s="101"/>
      <c r="U609" s="891"/>
      <c r="V609" s="891"/>
      <c r="W609" s="102"/>
      <c r="X609" s="102"/>
      <c r="Y609" s="102"/>
      <c r="Z609" s="101"/>
      <c r="AA609" s="101"/>
      <c r="AB609" s="101" t="str">
        <f>IF(R609="", "", _xlfn.XLOOKUP(R609, 'UHCC resource mapping'!D:D, 'UHCC resource mapping'!E:E, ""))</f>
        <v/>
      </c>
      <c r="AC609" s="101"/>
      <c r="AD609" s="101"/>
      <c r="AE609" s="101"/>
      <c r="AF609" s="101"/>
      <c r="AG609" s="101"/>
      <c r="AH609" s="101"/>
      <c r="AI609" s="101"/>
      <c r="AJ609" s="101"/>
      <c r="AK609" s="101"/>
      <c r="AL609" s="101"/>
      <c r="AM609" s="365"/>
      <c r="AN609" s="101"/>
      <c r="AO609" s="101"/>
      <c r="AP609" s="617"/>
      <c r="AQ609" s="101"/>
      <c r="AR609" s="101"/>
      <c r="AS609" s="101"/>
      <c r="AT609" s="101"/>
      <c r="AU609" s="101"/>
      <c r="AV609" s="101"/>
      <c r="AW609" s="101"/>
      <c r="AX609" s="102"/>
      <c r="AY609" s="101"/>
      <c r="AZ609" s="617"/>
      <c r="BA609" s="101"/>
      <c r="BB609" s="101"/>
      <c r="BC609" s="101"/>
      <c r="BD609" s="101"/>
      <c r="BE609" s="101"/>
      <c r="BF609" s="101"/>
    </row>
    <row r="610" spans="1:58" ht="16.5" customHeight="1" x14ac:dyDescent="0.25">
      <c r="A610" s="112"/>
      <c r="B610" s="112"/>
      <c r="C610" s="112"/>
      <c r="D610" s="112"/>
      <c r="E610" s="112"/>
      <c r="F610" s="112"/>
      <c r="G610" s="112"/>
      <c r="H610" s="112"/>
      <c r="I610" s="112"/>
      <c r="J610" s="112"/>
      <c r="K610" s="112"/>
      <c r="L610" s="112"/>
      <c r="M610" s="112"/>
      <c r="N610" s="112"/>
      <c r="O610" s="101"/>
      <c r="P610" s="101"/>
      <c r="Q610" s="102" t="str">
        <f>IF(R610="", "", _xlfn.XLOOKUP(R610, 'UHCC resource mapping'!D:D, 'UHCC resource mapping'!B:B, ""))</f>
        <v/>
      </c>
      <c r="R610" s="103"/>
      <c r="S610" s="101" t="str">
        <f>IF(R610="", "", _xlfn.XLOOKUP(R610, 'UHCC resource mapping'!D:D, 'UHCC resource mapping'!E:E, ""))</f>
        <v/>
      </c>
      <c r="T610" s="101"/>
      <c r="U610" s="891"/>
      <c r="V610" s="891"/>
      <c r="W610" s="102"/>
      <c r="X610" s="102"/>
      <c r="Y610" s="102"/>
      <c r="Z610" s="101"/>
      <c r="AA610" s="101"/>
      <c r="AB610" s="101" t="str">
        <f>IF(R610="", "", _xlfn.XLOOKUP(R610, 'UHCC resource mapping'!D:D, 'UHCC resource mapping'!E:E, ""))</f>
        <v/>
      </c>
      <c r="AC610" s="101"/>
      <c r="AD610" s="101"/>
      <c r="AE610" s="101"/>
      <c r="AF610" s="101"/>
      <c r="AG610" s="101"/>
      <c r="AH610" s="101"/>
      <c r="AI610" s="101"/>
      <c r="AJ610" s="101"/>
      <c r="AK610" s="101"/>
      <c r="AL610" s="101"/>
      <c r="AM610" s="365"/>
      <c r="AN610" s="101"/>
      <c r="AO610" s="101"/>
      <c r="AP610" s="617"/>
      <c r="AQ610" s="101"/>
      <c r="AR610" s="101"/>
      <c r="AS610" s="101"/>
      <c r="AT610" s="101"/>
      <c r="AU610" s="101"/>
      <c r="AV610" s="101"/>
      <c r="AW610" s="101"/>
      <c r="AX610" s="102"/>
      <c r="AY610" s="101"/>
      <c r="AZ610" s="617"/>
      <c r="BA610" s="101"/>
      <c r="BB610" s="101"/>
      <c r="BC610" s="101"/>
      <c r="BD610" s="101"/>
      <c r="BE610" s="101"/>
      <c r="BF610" s="101"/>
    </row>
    <row r="611" spans="1:58" ht="16.5" customHeight="1" x14ac:dyDescent="0.25">
      <c r="A611" s="112"/>
      <c r="B611" s="112"/>
      <c r="C611" s="112"/>
      <c r="D611" s="112"/>
      <c r="E611" s="112"/>
      <c r="F611" s="112"/>
      <c r="G611" s="112"/>
      <c r="H611" s="112"/>
      <c r="I611" s="112"/>
      <c r="J611" s="112"/>
      <c r="K611" s="112"/>
      <c r="L611" s="112"/>
      <c r="M611" s="112"/>
      <c r="N611" s="112"/>
      <c r="O611" s="101"/>
      <c r="P611" s="101"/>
      <c r="Q611" s="102" t="str">
        <f>IF(R611="", "", _xlfn.XLOOKUP(R611, 'UHCC resource mapping'!D:D, 'UHCC resource mapping'!B:B, ""))</f>
        <v/>
      </c>
      <c r="R611" s="103"/>
      <c r="S611" s="101" t="str">
        <f>IF(R611="", "", _xlfn.XLOOKUP(R611, 'UHCC resource mapping'!D:D, 'UHCC resource mapping'!E:E, ""))</f>
        <v/>
      </c>
      <c r="T611" s="101"/>
      <c r="U611" s="891"/>
      <c r="V611" s="891"/>
      <c r="W611" s="102"/>
      <c r="X611" s="102"/>
      <c r="Y611" s="102"/>
      <c r="Z611" s="101"/>
      <c r="AA611" s="101"/>
      <c r="AB611" s="101" t="str">
        <f>IF(R611="", "", _xlfn.XLOOKUP(R611, 'UHCC resource mapping'!D:D, 'UHCC resource mapping'!E:E, ""))</f>
        <v/>
      </c>
      <c r="AC611" s="101"/>
      <c r="AD611" s="101"/>
      <c r="AE611" s="101"/>
      <c r="AF611" s="101"/>
      <c r="AG611" s="101"/>
      <c r="AH611" s="101"/>
      <c r="AI611" s="101"/>
      <c r="AJ611" s="101"/>
      <c r="AK611" s="101"/>
      <c r="AL611" s="101"/>
      <c r="AM611" s="365"/>
      <c r="AN611" s="101"/>
      <c r="AO611" s="101"/>
      <c r="AP611" s="617"/>
      <c r="AQ611" s="101"/>
      <c r="AR611" s="101"/>
      <c r="AS611" s="101"/>
      <c r="AT611" s="101"/>
      <c r="AU611" s="101"/>
      <c r="AV611" s="101"/>
      <c r="AW611" s="101"/>
      <c r="AX611" s="102"/>
      <c r="AY611" s="101"/>
      <c r="AZ611" s="617"/>
      <c r="BA611" s="101"/>
      <c r="BB611" s="101"/>
      <c r="BC611" s="101"/>
      <c r="BD611" s="101"/>
      <c r="BE611" s="101"/>
      <c r="BF611" s="101"/>
    </row>
    <row r="612" spans="1:58" ht="16.5" customHeight="1" x14ac:dyDescent="0.25">
      <c r="A612" s="112"/>
      <c r="B612" s="112"/>
      <c r="C612" s="112"/>
      <c r="D612" s="112"/>
      <c r="E612" s="112"/>
      <c r="F612" s="112"/>
      <c r="G612" s="112"/>
      <c r="H612" s="112"/>
      <c r="I612" s="112"/>
      <c r="J612" s="112"/>
      <c r="K612" s="112"/>
      <c r="L612" s="112"/>
      <c r="M612" s="112"/>
      <c r="N612" s="112"/>
      <c r="O612" s="101"/>
      <c r="P612" s="101"/>
      <c r="Q612" s="102" t="str">
        <f>IF(R612="", "", _xlfn.XLOOKUP(R612, 'UHCC resource mapping'!D:D, 'UHCC resource mapping'!B:B, ""))</f>
        <v/>
      </c>
      <c r="R612" s="103"/>
      <c r="S612" s="101" t="str">
        <f>IF(R612="", "", _xlfn.XLOOKUP(R612, 'UHCC resource mapping'!D:D, 'UHCC resource mapping'!E:E, ""))</f>
        <v/>
      </c>
      <c r="T612" s="101"/>
      <c r="U612" s="891"/>
      <c r="V612" s="891"/>
      <c r="W612" s="102"/>
      <c r="X612" s="102"/>
      <c r="Y612" s="102"/>
      <c r="Z612" s="101"/>
      <c r="AA612" s="101"/>
      <c r="AB612" s="101" t="str">
        <f>IF(R612="", "", _xlfn.XLOOKUP(R612, 'UHCC resource mapping'!D:D, 'UHCC resource mapping'!E:E, ""))</f>
        <v/>
      </c>
      <c r="AC612" s="101"/>
      <c r="AD612" s="101"/>
      <c r="AE612" s="101"/>
      <c r="AF612" s="101"/>
      <c r="AG612" s="101"/>
      <c r="AH612" s="101"/>
      <c r="AI612" s="101"/>
      <c r="AJ612" s="101"/>
      <c r="AK612" s="101"/>
      <c r="AL612" s="101"/>
      <c r="AM612" s="365"/>
      <c r="AN612" s="101"/>
      <c r="AO612" s="101"/>
      <c r="AP612" s="617"/>
      <c r="AQ612" s="101"/>
      <c r="AR612" s="101"/>
      <c r="AS612" s="101"/>
      <c r="AT612" s="101"/>
      <c r="AU612" s="101"/>
      <c r="AV612" s="101"/>
      <c r="AW612" s="101"/>
      <c r="AX612" s="102"/>
      <c r="AY612" s="101"/>
      <c r="AZ612" s="617"/>
      <c r="BA612" s="101"/>
      <c r="BB612" s="101"/>
      <c r="BC612" s="101"/>
      <c r="BD612" s="101"/>
      <c r="BE612" s="101"/>
      <c r="BF612" s="101"/>
    </row>
    <row r="613" spans="1:58" ht="16.5" customHeight="1" x14ac:dyDescent="0.25">
      <c r="A613" s="112"/>
      <c r="B613" s="112"/>
      <c r="C613" s="112"/>
      <c r="D613" s="112"/>
      <c r="E613" s="112"/>
      <c r="F613" s="112"/>
      <c r="G613" s="112"/>
      <c r="H613" s="112"/>
      <c r="I613" s="112"/>
      <c r="J613" s="112"/>
      <c r="K613" s="112"/>
      <c r="L613" s="112"/>
      <c r="M613" s="112"/>
      <c r="N613" s="112"/>
      <c r="O613" s="101"/>
      <c r="P613" s="101"/>
      <c r="Q613" s="102" t="str">
        <f>IF(R613="", "", _xlfn.XLOOKUP(R613, 'UHCC resource mapping'!D:D, 'UHCC resource mapping'!B:B, ""))</f>
        <v/>
      </c>
      <c r="R613" s="103"/>
      <c r="S613" s="101" t="str">
        <f>IF(R613="", "", _xlfn.XLOOKUP(R613, 'UHCC resource mapping'!D:D, 'UHCC resource mapping'!E:E, ""))</f>
        <v/>
      </c>
      <c r="T613" s="101"/>
      <c r="U613" s="891"/>
      <c r="V613" s="891"/>
      <c r="W613" s="102"/>
      <c r="X613" s="102"/>
      <c r="Y613" s="102"/>
      <c r="Z613" s="101"/>
      <c r="AA613" s="101"/>
      <c r="AB613" s="101" t="str">
        <f>IF(R613="", "", _xlfn.XLOOKUP(R613, 'UHCC resource mapping'!D:D, 'UHCC resource mapping'!E:E, ""))</f>
        <v/>
      </c>
      <c r="AC613" s="101"/>
      <c r="AD613" s="101"/>
      <c r="AE613" s="101"/>
      <c r="AF613" s="101"/>
      <c r="AG613" s="101"/>
      <c r="AH613" s="101"/>
      <c r="AI613" s="101"/>
      <c r="AJ613" s="101"/>
      <c r="AK613" s="101"/>
      <c r="AL613" s="101"/>
      <c r="AM613" s="365"/>
      <c r="AN613" s="101"/>
      <c r="AO613" s="101"/>
      <c r="AP613" s="617"/>
      <c r="AQ613" s="101"/>
      <c r="AR613" s="101"/>
      <c r="AS613" s="101"/>
      <c r="AT613" s="101"/>
      <c r="AU613" s="101"/>
      <c r="AV613" s="101"/>
      <c r="AW613" s="101"/>
      <c r="AX613" s="102"/>
      <c r="AY613" s="101"/>
      <c r="AZ613" s="617"/>
      <c r="BA613" s="101"/>
      <c r="BB613" s="101"/>
      <c r="BC613" s="101"/>
      <c r="BD613" s="101"/>
      <c r="BE613" s="101"/>
      <c r="BF613" s="101"/>
    </row>
    <row r="614" spans="1:58" ht="16.5" customHeight="1" x14ac:dyDescent="0.25">
      <c r="A614" s="112"/>
      <c r="B614" s="112"/>
      <c r="C614" s="112"/>
      <c r="D614" s="112"/>
      <c r="E614" s="112"/>
      <c r="F614" s="112"/>
      <c r="G614" s="112"/>
      <c r="H614" s="112"/>
      <c r="I614" s="112"/>
      <c r="J614" s="112"/>
      <c r="K614" s="112"/>
      <c r="L614" s="112"/>
      <c r="M614" s="112"/>
      <c r="N614" s="112"/>
      <c r="O614" s="101"/>
      <c r="P614" s="101"/>
      <c r="Q614" s="102" t="str">
        <f>IF(R614="", "", _xlfn.XLOOKUP(R614, 'UHCC resource mapping'!D:D, 'UHCC resource mapping'!B:B, ""))</f>
        <v/>
      </c>
      <c r="R614" s="103"/>
      <c r="S614" s="101" t="str">
        <f>IF(R614="", "", _xlfn.XLOOKUP(R614, 'UHCC resource mapping'!D:D, 'UHCC resource mapping'!E:E, ""))</f>
        <v/>
      </c>
      <c r="T614" s="101"/>
      <c r="U614" s="891"/>
      <c r="V614" s="891"/>
      <c r="W614" s="102"/>
      <c r="X614" s="102"/>
      <c r="Y614" s="102"/>
      <c r="Z614" s="101"/>
      <c r="AA614" s="101"/>
      <c r="AB614" s="101" t="str">
        <f>IF(R614="", "", _xlfn.XLOOKUP(R614, 'UHCC resource mapping'!D:D, 'UHCC resource mapping'!E:E, ""))</f>
        <v/>
      </c>
      <c r="AC614" s="101"/>
      <c r="AD614" s="101"/>
      <c r="AE614" s="101"/>
      <c r="AF614" s="101"/>
      <c r="AG614" s="101"/>
      <c r="AH614" s="101"/>
      <c r="AI614" s="101"/>
      <c r="AJ614" s="101"/>
      <c r="AK614" s="101"/>
      <c r="AL614" s="101"/>
      <c r="AM614" s="365"/>
      <c r="AN614" s="101"/>
      <c r="AO614" s="101"/>
      <c r="AP614" s="617"/>
      <c r="AQ614" s="101"/>
      <c r="AR614" s="101"/>
      <c r="AS614" s="101"/>
      <c r="AT614" s="101"/>
      <c r="AU614" s="101"/>
      <c r="AV614" s="101"/>
      <c r="AW614" s="101"/>
      <c r="AX614" s="102"/>
      <c r="AY614" s="101"/>
      <c r="AZ614" s="617"/>
      <c r="BA614" s="101"/>
      <c r="BB614" s="101"/>
      <c r="BC614" s="101"/>
      <c r="BD614" s="101"/>
      <c r="BE614" s="101"/>
      <c r="BF614" s="101"/>
    </row>
    <row r="615" spans="1:58" ht="16.5" customHeight="1" x14ac:dyDescent="0.25">
      <c r="A615" s="112"/>
      <c r="B615" s="112"/>
      <c r="C615" s="112"/>
      <c r="D615" s="112"/>
      <c r="E615" s="112"/>
      <c r="F615" s="112"/>
      <c r="G615" s="112"/>
      <c r="H615" s="112"/>
      <c r="I615" s="112"/>
      <c r="J615" s="112"/>
      <c r="K615" s="112"/>
      <c r="L615" s="112"/>
      <c r="M615" s="112"/>
      <c r="N615" s="112"/>
      <c r="O615" s="101"/>
      <c r="P615" s="101"/>
      <c r="Q615" s="102" t="str">
        <f>IF(R615="", "", _xlfn.XLOOKUP(R615, 'UHCC resource mapping'!D:D, 'UHCC resource mapping'!B:B, ""))</f>
        <v/>
      </c>
      <c r="R615" s="103"/>
      <c r="S615" s="101" t="str">
        <f>IF(R615="", "", _xlfn.XLOOKUP(R615, 'UHCC resource mapping'!D:D, 'UHCC resource mapping'!E:E, ""))</f>
        <v/>
      </c>
      <c r="T615" s="101"/>
      <c r="U615" s="891"/>
      <c r="V615" s="891"/>
      <c r="W615" s="102"/>
      <c r="X615" s="102"/>
      <c r="Y615" s="102"/>
      <c r="Z615" s="101"/>
      <c r="AA615" s="101"/>
      <c r="AB615" s="101" t="str">
        <f>IF(R615="", "", _xlfn.XLOOKUP(R615, 'UHCC resource mapping'!D:D, 'UHCC resource mapping'!E:E, ""))</f>
        <v/>
      </c>
      <c r="AC615" s="101"/>
      <c r="AD615" s="101"/>
      <c r="AE615" s="101"/>
      <c r="AF615" s="101"/>
      <c r="AG615" s="101"/>
      <c r="AH615" s="101"/>
      <c r="AI615" s="101"/>
      <c r="AJ615" s="101"/>
      <c r="AK615" s="101"/>
      <c r="AL615" s="101"/>
      <c r="AM615" s="365"/>
      <c r="AN615" s="101"/>
      <c r="AO615" s="101"/>
      <c r="AP615" s="617"/>
      <c r="AQ615" s="101"/>
      <c r="AR615" s="101"/>
      <c r="AS615" s="101"/>
      <c r="AT615" s="101"/>
      <c r="AU615" s="101"/>
      <c r="AV615" s="101"/>
      <c r="AW615" s="101"/>
      <c r="AX615" s="102"/>
      <c r="AY615" s="101"/>
      <c r="AZ615" s="617"/>
      <c r="BA615" s="101"/>
      <c r="BB615" s="101"/>
      <c r="BC615" s="101"/>
      <c r="BD615" s="101"/>
      <c r="BE615" s="101"/>
      <c r="BF615" s="101"/>
    </row>
    <row r="616" spans="1:58" ht="16.5" customHeight="1" x14ac:dyDescent="0.25">
      <c r="A616" s="112"/>
      <c r="B616" s="112"/>
      <c r="C616" s="112"/>
      <c r="D616" s="112"/>
      <c r="E616" s="112"/>
      <c r="F616" s="112"/>
      <c r="G616" s="112"/>
      <c r="H616" s="112"/>
      <c r="I616" s="112"/>
      <c r="J616" s="112"/>
      <c r="K616" s="112"/>
      <c r="L616" s="112"/>
      <c r="M616" s="112"/>
      <c r="N616" s="112"/>
      <c r="O616" s="101"/>
      <c r="P616" s="101"/>
      <c r="Q616" s="102" t="str">
        <f>IF(R616="", "", _xlfn.XLOOKUP(R616, 'UHCC resource mapping'!D:D, 'UHCC resource mapping'!B:B, ""))</f>
        <v/>
      </c>
      <c r="R616" s="103"/>
      <c r="S616" s="101" t="str">
        <f>IF(R616="", "", _xlfn.XLOOKUP(R616, 'UHCC resource mapping'!D:D, 'UHCC resource mapping'!E:E, ""))</f>
        <v/>
      </c>
      <c r="T616" s="101"/>
      <c r="U616" s="891"/>
      <c r="V616" s="891"/>
      <c r="W616" s="102"/>
      <c r="X616" s="102"/>
      <c r="Y616" s="102"/>
      <c r="Z616" s="101"/>
      <c r="AA616" s="101"/>
      <c r="AB616" s="101" t="str">
        <f>IF(R616="", "", _xlfn.XLOOKUP(R616, 'UHCC resource mapping'!D:D, 'UHCC resource mapping'!E:E, ""))</f>
        <v/>
      </c>
      <c r="AC616" s="101"/>
      <c r="AD616" s="101"/>
      <c r="AE616" s="101"/>
      <c r="AF616" s="101"/>
      <c r="AG616" s="101"/>
      <c r="AH616" s="101"/>
      <c r="AI616" s="101"/>
      <c r="AJ616" s="101"/>
      <c r="AK616" s="101"/>
      <c r="AL616" s="101"/>
      <c r="AM616" s="365"/>
      <c r="AN616" s="101"/>
      <c r="AO616" s="101"/>
      <c r="AP616" s="617"/>
      <c r="AQ616" s="101"/>
      <c r="AR616" s="101"/>
      <c r="AS616" s="101"/>
      <c r="AT616" s="101"/>
      <c r="AU616" s="101"/>
      <c r="AV616" s="101"/>
      <c r="AW616" s="101"/>
      <c r="AX616" s="102"/>
      <c r="AY616" s="101"/>
      <c r="AZ616" s="617"/>
      <c r="BA616" s="101"/>
      <c r="BB616" s="101"/>
      <c r="BC616" s="101"/>
      <c r="BD616" s="101"/>
      <c r="BE616" s="101"/>
      <c r="BF616" s="101"/>
    </row>
    <row r="617" spans="1:58" ht="16.5" customHeight="1" x14ac:dyDescent="0.25">
      <c r="A617" s="112"/>
      <c r="B617" s="112"/>
      <c r="C617" s="112"/>
      <c r="D617" s="112"/>
      <c r="E617" s="112"/>
      <c r="F617" s="112"/>
      <c r="G617" s="112"/>
      <c r="H617" s="112"/>
      <c r="I617" s="112"/>
      <c r="J617" s="112"/>
      <c r="K617" s="112"/>
      <c r="L617" s="112"/>
      <c r="M617" s="112"/>
      <c r="N617" s="112"/>
      <c r="O617" s="101"/>
      <c r="P617" s="101"/>
      <c r="Q617" s="102" t="str">
        <f>IF(R617="", "", _xlfn.XLOOKUP(R617, 'UHCC resource mapping'!D:D, 'UHCC resource mapping'!B:B, ""))</f>
        <v/>
      </c>
      <c r="R617" s="103"/>
      <c r="S617" s="101" t="str">
        <f>IF(R617="", "", _xlfn.XLOOKUP(R617, 'UHCC resource mapping'!D:D, 'UHCC resource mapping'!E:E, ""))</f>
        <v/>
      </c>
      <c r="T617" s="101"/>
      <c r="U617" s="891"/>
      <c r="V617" s="891"/>
      <c r="W617" s="102"/>
      <c r="X617" s="102"/>
      <c r="Y617" s="102"/>
      <c r="Z617" s="101"/>
      <c r="AA617" s="101"/>
      <c r="AB617" s="101" t="str">
        <f>IF(R617="", "", _xlfn.XLOOKUP(R617, 'UHCC resource mapping'!D:D, 'UHCC resource mapping'!E:E, ""))</f>
        <v/>
      </c>
      <c r="AC617" s="101"/>
      <c r="AD617" s="101"/>
      <c r="AE617" s="101"/>
      <c r="AF617" s="101"/>
      <c r="AG617" s="101"/>
      <c r="AH617" s="101"/>
      <c r="AI617" s="101"/>
      <c r="AJ617" s="101"/>
      <c r="AK617" s="101"/>
      <c r="AL617" s="101"/>
      <c r="AM617" s="365"/>
      <c r="AN617" s="101"/>
      <c r="AO617" s="101"/>
      <c r="AP617" s="617"/>
      <c r="AQ617" s="101"/>
      <c r="AR617" s="101"/>
      <c r="AS617" s="101"/>
      <c r="AT617" s="101"/>
      <c r="AU617" s="101"/>
      <c r="AV617" s="101"/>
      <c r="AW617" s="101"/>
      <c r="AX617" s="102"/>
      <c r="AY617" s="101"/>
      <c r="AZ617" s="617"/>
      <c r="BA617" s="101"/>
      <c r="BB617" s="101"/>
      <c r="BC617" s="101"/>
      <c r="BD617" s="101"/>
      <c r="BE617" s="101"/>
      <c r="BF617" s="101"/>
    </row>
    <row r="618" spans="1:58" ht="16.5" customHeight="1" x14ac:dyDescent="0.25">
      <c r="A618" s="112"/>
      <c r="B618" s="112"/>
      <c r="C618" s="112"/>
      <c r="D618" s="112"/>
      <c r="E618" s="112"/>
      <c r="F618" s="112"/>
      <c r="G618" s="112"/>
      <c r="H618" s="112"/>
      <c r="I618" s="112"/>
      <c r="J618" s="112"/>
      <c r="K618" s="112"/>
      <c r="L618" s="112"/>
      <c r="M618" s="112"/>
      <c r="N618" s="112"/>
      <c r="O618" s="101"/>
      <c r="P618" s="101"/>
      <c r="Q618" s="102" t="str">
        <f>IF(R618="", "", _xlfn.XLOOKUP(R618, 'UHCC resource mapping'!D:D, 'UHCC resource mapping'!B:B, ""))</f>
        <v/>
      </c>
      <c r="R618" s="103"/>
      <c r="S618" s="101" t="str">
        <f>IF(R618="", "", _xlfn.XLOOKUP(R618, 'UHCC resource mapping'!D:D, 'UHCC resource mapping'!E:E, ""))</f>
        <v/>
      </c>
      <c r="T618" s="101"/>
      <c r="U618" s="891"/>
      <c r="V618" s="891"/>
      <c r="W618" s="102"/>
      <c r="X618" s="102"/>
      <c r="Y618" s="102"/>
      <c r="Z618" s="101"/>
      <c r="AA618" s="101"/>
      <c r="AB618" s="101" t="str">
        <f>IF(R618="", "", _xlfn.XLOOKUP(R618, 'UHCC resource mapping'!D:D, 'UHCC resource mapping'!E:E, ""))</f>
        <v/>
      </c>
      <c r="AC618" s="101"/>
      <c r="AD618" s="101"/>
      <c r="AE618" s="101"/>
      <c r="AF618" s="101"/>
      <c r="AG618" s="101"/>
      <c r="AH618" s="101"/>
      <c r="AI618" s="101"/>
      <c r="AJ618" s="101"/>
      <c r="AK618" s="101"/>
      <c r="AL618" s="101"/>
      <c r="AM618" s="365"/>
      <c r="AN618" s="101"/>
      <c r="AO618" s="101"/>
      <c r="AP618" s="617"/>
      <c r="AQ618" s="101"/>
      <c r="AR618" s="101"/>
      <c r="AS618" s="101"/>
      <c r="AT618" s="101"/>
      <c r="AU618" s="101"/>
      <c r="AV618" s="101"/>
      <c r="AW618" s="101"/>
      <c r="AX618" s="102"/>
      <c r="AY618" s="101"/>
      <c r="AZ618" s="617"/>
      <c r="BA618" s="101"/>
      <c r="BB618" s="101"/>
      <c r="BC618" s="101"/>
      <c r="BD618" s="101"/>
      <c r="BE618" s="101"/>
      <c r="BF618" s="101"/>
    </row>
    <row r="619" spans="1:58" ht="16.5" customHeight="1" x14ac:dyDescent="0.25">
      <c r="A619" s="112"/>
      <c r="B619" s="112"/>
      <c r="C619" s="112"/>
      <c r="D619" s="112"/>
      <c r="E619" s="112"/>
      <c r="F619" s="112"/>
      <c r="G619" s="112"/>
      <c r="H619" s="112"/>
      <c r="I619" s="112"/>
      <c r="J619" s="112"/>
      <c r="K619" s="112"/>
      <c r="L619" s="112"/>
      <c r="M619" s="112"/>
      <c r="N619" s="112"/>
      <c r="O619" s="101"/>
      <c r="P619" s="101"/>
      <c r="Q619" s="102" t="str">
        <f>IF(R619="", "", _xlfn.XLOOKUP(R619, 'UHCC resource mapping'!D:D, 'UHCC resource mapping'!B:B, ""))</f>
        <v/>
      </c>
      <c r="R619" s="103"/>
      <c r="S619" s="101" t="str">
        <f>IF(R619="", "", _xlfn.XLOOKUP(R619, 'UHCC resource mapping'!D:D, 'UHCC resource mapping'!E:E, ""))</f>
        <v/>
      </c>
      <c r="T619" s="101"/>
      <c r="U619" s="891"/>
      <c r="V619" s="891"/>
      <c r="W619" s="102"/>
      <c r="X619" s="102"/>
      <c r="Y619" s="102"/>
      <c r="Z619" s="101"/>
      <c r="AA619" s="101"/>
      <c r="AB619" s="101" t="str">
        <f>IF(R619="", "", _xlfn.XLOOKUP(R619, 'UHCC resource mapping'!D:D, 'UHCC resource mapping'!E:E, ""))</f>
        <v/>
      </c>
      <c r="AC619" s="101"/>
      <c r="AD619" s="101"/>
      <c r="AE619" s="101"/>
      <c r="AF619" s="101"/>
      <c r="AG619" s="101"/>
      <c r="AH619" s="101"/>
      <c r="AI619" s="101"/>
      <c r="AJ619" s="101"/>
      <c r="AK619" s="101"/>
      <c r="AL619" s="101"/>
      <c r="AM619" s="365"/>
      <c r="AN619" s="101"/>
      <c r="AO619" s="101"/>
      <c r="AP619" s="617"/>
      <c r="AQ619" s="101"/>
      <c r="AR619" s="101"/>
      <c r="AS619" s="101"/>
      <c r="AT619" s="101"/>
      <c r="AU619" s="101"/>
      <c r="AV619" s="101"/>
      <c r="AW619" s="101"/>
      <c r="AX619" s="102"/>
      <c r="AY619" s="101"/>
      <c r="AZ619" s="617"/>
      <c r="BA619" s="101"/>
      <c r="BB619" s="101"/>
      <c r="BC619" s="101"/>
      <c r="BD619" s="101"/>
      <c r="BE619" s="101"/>
      <c r="BF619" s="101"/>
    </row>
    <row r="620" spans="1:58" ht="16.5" customHeight="1" x14ac:dyDescent="0.25">
      <c r="A620" s="112"/>
      <c r="B620" s="112"/>
      <c r="C620" s="112"/>
      <c r="D620" s="112"/>
      <c r="E620" s="112"/>
      <c r="F620" s="112"/>
      <c r="G620" s="112"/>
      <c r="H620" s="112"/>
      <c r="I620" s="112"/>
      <c r="J620" s="112"/>
      <c r="K620" s="112"/>
      <c r="L620" s="112"/>
      <c r="M620" s="112"/>
      <c r="N620" s="112"/>
      <c r="O620" s="101"/>
      <c r="P620" s="101"/>
      <c r="Q620" s="102" t="str">
        <f>IF(R620="", "", _xlfn.XLOOKUP(R620, 'UHCC resource mapping'!D:D, 'UHCC resource mapping'!B:B, ""))</f>
        <v/>
      </c>
      <c r="R620" s="103"/>
      <c r="S620" s="101" t="str">
        <f>IF(R620="", "", _xlfn.XLOOKUP(R620, 'UHCC resource mapping'!D:D, 'UHCC resource mapping'!E:E, ""))</f>
        <v/>
      </c>
      <c r="T620" s="101"/>
      <c r="U620" s="891"/>
      <c r="V620" s="891"/>
      <c r="W620" s="102"/>
      <c r="X620" s="102"/>
      <c r="Y620" s="102"/>
      <c r="Z620" s="101"/>
      <c r="AA620" s="101"/>
      <c r="AB620" s="101" t="str">
        <f>IF(R620="", "", _xlfn.XLOOKUP(R620, 'UHCC resource mapping'!D:D, 'UHCC resource mapping'!E:E, ""))</f>
        <v/>
      </c>
      <c r="AC620" s="101"/>
      <c r="AD620" s="101"/>
      <c r="AE620" s="101"/>
      <c r="AF620" s="101"/>
      <c r="AG620" s="101"/>
      <c r="AH620" s="101"/>
      <c r="AI620" s="101"/>
      <c r="AJ620" s="101"/>
      <c r="AK620" s="101"/>
      <c r="AL620" s="101"/>
      <c r="AM620" s="365"/>
      <c r="AN620" s="101"/>
      <c r="AO620" s="101"/>
      <c r="AP620" s="617"/>
      <c r="AQ620" s="101"/>
      <c r="AR620" s="101"/>
      <c r="AS620" s="101"/>
      <c r="AT620" s="101"/>
      <c r="AU620" s="101"/>
      <c r="AV620" s="101"/>
      <c r="AW620" s="101"/>
      <c r="AX620" s="102"/>
      <c r="AY620" s="101"/>
      <c r="AZ620" s="617"/>
      <c r="BA620" s="101"/>
      <c r="BB620" s="101"/>
      <c r="BC620" s="101"/>
      <c r="BD620" s="101"/>
      <c r="BE620" s="101"/>
      <c r="BF620" s="101"/>
    </row>
    <row r="621" spans="1:58" ht="16.5" customHeight="1" x14ac:dyDescent="0.25">
      <c r="A621" s="112"/>
      <c r="B621" s="112"/>
      <c r="C621" s="112"/>
      <c r="D621" s="112"/>
      <c r="E621" s="112"/>
      <c r="F621" s="112"/>
      <c r="G621" s="112"/>
      <c r="H621" s="112"/>
      <c r="I621" s="112"/>
      <c r="J621" s="112"/>
      <c r="K621" s="112"/>
      <c r="L621" s="112"/>
      <c r="M621" s="112"/>
      <c r="N621" s="112"/>
      <c r="O621" s="101"/>
      <c r="P621" s="101"/>
      <c r="Q621" s="102" t="str">
        <f>IF(R621="", "", _xlfn.XLOOKUP(R621, 'UHCC resource mapping'!D:D, 'UHCC resource mapping'!B:B, ""))</f>
        <v/>
      </c>
      <c r="R621" s="103"/>
      <c r="S621" s="101" t="str">
        <f>IF(R621="", "", _xlfn.XLOOKUP(R621, 'UHCC resource mapping'!D:D, 'UHCC resource mapping'!E:E, ""))</f>
        <v/>
      </c>
      <c r="T621" s="101"/>
      <c r="U621" s="891"/>
      <c r="V621" s="891"/>
      <c r="W621" s="102"/>
      <c r="X621" s="102"/>
      <c r="Y621" s="102"/>
      <c r="Z621" s="101"/>
      <c r="AA621" s="101"/>
      <c r="AB621" s="101" t="str">
        <f>IF(R621="", "", _xlfn.XLOOKUP(R621, 'UHCC resource mapping'!D:D, 'UHCC resource mapping'!E:E, ""))</f>
        <v/>
      </c>
      <c r="AC621" s="101"/>
      <c r="AD621" s="101"/>
      <c r="AE621" s="101"/>
      <c r="AF621" s="101"/>
      <c r="AG621" s="101"/>
      <c r="AH621" s="101"/>
      <c r="AI621" s="101"/>
      <c r="AJ621" s="101"/>
      <c r="AK621" s="101"/>
      <c r="AL621" s="101"/>
      <c r="AM621" s="365"/>
      <c r="AN621" s="101"/>
      <c r="AO621" s="101"/>
      <c r="AP621" s="617"/>
      <c r="AQ621" s="101"/>
      <c r="AR621" s="101"/>
      <c r="AS621" s="101"/>
      <c r="AT621" s="101"/>
      <c r="AU621" s="101"/>
      <c r="AV621" s="101"/>
      <c r="AW621" s="101"/>
      <c r="AX621" s="102"/>
      <c r="AY621" s="101"/>
      <c r="AZ621" s="617"/>
      <c r="BA621" s="101"/>
      <c r="BB621" s="101"/>
      <c r="BC621" s="101"/>
      <c r="BD621" s="101"/>
      <c r="BE621" s="101"/>
      <c r="BF621" s="101"/>
    </row>
    <row r="622" spans="1:58" ht="16.5" customHeight="1" x14ac:dyDescent="0.25">
      <c r="A622" s="112"/>
      <c r="B622" s="112"/>
      <c r="C622" s="112"/>
      <c r="D622" s="112"/>
      <c r="E622" s="112"/>
      <c r="F622" s="112"/>
      <c r="G622" s="112"/>
      <c r="H622" s="112"/>
      <c r="I622" s="112"/>
      <c r="J622" s="112"/>
      <c r="K622" s="112"/>
      <c r="L622" s="112"/>
      <c r="M622" s="112"/>
      <c r="N622" s="112"/>
      <c r="O622" s="101"/>
      <c r="P622" s="101"/>
      <c r="Q622" s="102" t="str">
        <f>IF(R622="", "", _xlfn.XLOOKUP(R622, 'UHCC resource mapping'!D:D, 'UHCC resource mapping'!B:B, ""))</f>
        <v/>
      </c>
      <c r="R622" s="103"/>
      <c r="S622" s="101" t="str">
        <f>IF(R622="", "", _xlfn.XLOOKUP(R622, 'UHCC resource mapping'!D:D, 'UHCC resource mapping'!E:E, ""))</f>
        <v/>
      </c>
      <c r="T622" s="101"/>
      <c r="U622" s="891"/>
      <c r="V622" s="891"/>
      <c r="W622" s="102"/>
      <c r="X622" s="102"/>
      <c r="Y622" s="102"/>
      <c r="Z622" s="101"/>
      <c r="AA622" s="101"/>
      <c r="AB622" s="101" t="str">
        <f>IF(R622="", "", _xlfn.XLOOKUP(R622, 'UHCC resource mapping'!D:D, 'UHCC resource mapping'!E:E, ""))</f>
        <v/>
      </c>
      <c r="AC622" s="101"/>
      <c r="AD622" s="101"/>
      <c r="AE622" s="101"/>
      <c r="AF622" s="101"/>
      <c r="AG622" s="101"/>
      <c r="AH622" s="101"/>
      <c r="AI622" s="101"/>
      <c r="AJ622" s="101"/>
      <c r="AK622" s="101"/>
      <c r="AL622" s="101"/>
      <c r="AM622" s="365"/>
      <c r="AN622" s="101"/>
      <c r="AO622" s="101"/>
      <c r="AP622" s="617"/>
      <c r="AQ622" s="101"/>
      <c r="AR622" s="101"/>
      <c r="AS622" s="101"/>
      <c r="AT622" s="101"/>
      <c r="AU622" s="101"/>
      <c r="AV622" s="101"/>
      <c r="AW622" s="101"/>
      <c r="AX622" s="102"/>
      <c r="AY622" s="101"/>
      <c r="AZ622" s="617"/>
      <c r="BA622" s="101"/>
      <c r="BB622" s="101"/>
      <c r="BC622" s="101"/>
      <c r="BD622" s="101"/>
      <c r="BE622" s="101"/>
      <c r="BF622" s="101"/>
    </row>
    <row r="623" spans="1:58" ht="16.5" customHeight="1" x14ac:dyDescent="0.25">
      <c r="A623" s="112"/>
      <c r="B623" s="112"/>
      <c r="C623" s="112"/>
      <c r="D623" s="112"/>
      <c r="E623" s="112"/>
      <c r="F623" s="112"/>
      <c r="G623" s="112"/>
      <c r="H623" s="112"/>
      <c r="I623" s="112"/>
      <c r="J623" s="112"/>
      <c r="K623" s="112"/>
      <c r="L623" s="112"/>
      <c r="M623" s="112"/>
      <c r="N623" s="112"/>
      <c r="O623" s="101"/>
      <c r="P623" s="101"/>
      <c r="Q623" s="102" t="str">
        <f>IF(R623="", "", _xlfn.XLOOKUP(R623, 'UHCC resource mapping'!D:D, 'UHCC resource mapping'!B:B, ""))</f>
        <v/>
      </c>
      <c r="R623" s="103"/>
      <c r="S623" s="101" t="str">
        <f>IF(R623="", "", _xlfn.XLOOKUP(R623, 'UHCC resource mapping'!D:D, 'UHCC resource mapping'!E:E, ""))</f>
        <v/>
      </c>
      <c r="T623" s="101"/>
      <c r="U623" s="891"/>
      <c r="V623" s="891"/>
      <c r="W623" s="102"/>
      <c r="X623" s="102"/>
      <c r="Y623" s="102"/>
      <c r="Z623" s="101"/>
      <c r="AA623" s="101"/>
      <c r="AB623" s="101" t="str">
        <f>IF(R623="", "", _xlfn.XLOOKUP(R623, 'UHCC resource mapping'!D:D, 'UHCC resource mapping'!E:E, ""))</f>
        <v/>
      </c>
      <c r="AC623" s="101"/>
      <c r="AD623" s="101"/>
      <c r="AE623" s="101"/>
      <c r="AF623" s="101"/>
      <c r="AG623" s="101"/>
      <c r="AH623" s="101"/>
      <c r="AI623" s="101"/>
      <c r="AJ623" s="101"/>
      <c r="AK623" s="101"/>
      <c r="AL623" s="101"/>
      <c r="AM623" s="365"/>
      <c r="AN623" s="101"/>
      <c r="AO623" s="101"/>
      <c r="AP623" s="617"/>
      <c r="AQ623" s="101"/>
      <c r="AR623" s="101"/>
      <c r="AS623" s="101"/>
      <c r="AT623" s="101"/>
      <c r="AU623" s="101"/>
      <c r="AV623" s="101"/>
      <c r="AW623" s="101"/>
      <c r="AX623" s="102"/>
      <c r="AY623" s="101"/>
      <c r="AZ623" s="617"/>
      <c r="BA623" s="101"/>
      <c r="BB623" s="101"/>
      <c r="BC623" s="101"/>
      <c r="BD623" s="101"/>
      <c r="BE623" s="101"/>
      <c r="BF623" s="101"/>
    </row>
    <row r="624" spans="1:58" ht="16.5" customHeight="1" x14ac:dyDescent="0.25">
      <c r="A624" s="112"/>
      <c r="B624" s="112"/>
      <c r="C624" s="112"/>
      <c r="D624" s="112"/>
      <c r="E624" s="112"/>
      <c r="F624" s="112"/>
      <c r="G624" s="112"/>
      <c r="H624" s="112"/>
      <c r="I624" s="112"/>
      <c r="J624" s="112"/>
      <c r="K624" s="112"/>
      <c r="L624" s="112"/>
      <c r="M624" s="112"/>
      <c r="N624" s="112"/>
      <c r="O624" s="101"/>
      <c r="P624" s="101"/>
      <c r="Q624" s="102" t="str">
        <f>IF(R624="", "", _xlfn.XLOOKUP(R624, 'UHCC resource mapping'!D:D, 'UHCC resource mapping'!B:B, ""))</f>
        <v/>
      </c>
      <c r="R624" s="103"/>
      <c r="S624" s="101" t="str">
        <f>IF(R624="", "", _xlfn.XLOOKUP(R624, 'UHCC resource mapping'!D:D, 'UHCC resource mapping'!E:E, ""))</f>
        <v/>
      </c>
      <c r="T624" s="101"/>
      <c r="U624" s="891"/>
      <c r="V624" s="891"/>
      <c r="W624" s="102"/>
      <c r="X624" s="102"/>
      <c r="Y624" s="102"/>
      <c r="Z624" s="101"/>
      <c r="AA624" s="101"/>
      <c r="AB624" s="101" t="str">
        <f>IF(R624="", "", _xlfn.XLOOKUP(R624, 'UHCC resource mapping'!D:D, 'UHCC resource mapping'!E:E, ""))</f>
        <v/>
      </c>
      <c r="AC624" s="101"/>
      <c r="AD624" s="101"/>
      <c r="AE624" s="101"/>
      <c r="AF624" s="101"/>
      <c r="AG624" s="101"/>
      <c r="AH624" s="101"/>
      <c r="AI624" s="101"/>
      <c r="AJ624" s="101"/>
      <c r="AK624" s="101"/>
      <c r="AL624" s="101"/>
      <c r="AM624" s="365"/>
      <c r="AN624" s="101"/>
      <c r="AO624" s="101"/>
      <c r="AP624" s="617"/>
      <c r="AQ624" s="101"/>
      <c r="AR624" s="101"/>
      <c r="AS624" s="101"/>
      <c r="AT624" s="101"/>
      <c r="AU624" s="101"/>
      <c r="AV624" s="101"/>
      <c r="AW624" s="101"/>
      <c r="AX624" s="102"/>
      <c r="AY624" s="101"/>
      <c r="AZ624" s="617"/>
      <c r="BA624" s="101"/>
      <c r="BB624" s="101"/>
      <c r="BC624" s="101"/>
      <c r="BD624" s="101"/>
      <c r="BE624" s="101"/>
      <c r="BF624" s="101"/>
    </row>
    <row r="625" spans="1:58" ht="16.5" customHeight="1" x14ac:dyDescent="0.25">
      <c r="A625" s="112"/>
      <c r="B625" s="112"/>
      <c r="C625" s="112"/>
      <c r="D625" s="112"/>
      <c r="E625" s="112"/>
      <c r="F625" s="112"/>
      <c r="G625" s="112"/>
      <c r="H625" s="112"/>
      <c r="I625" s="112"/>
      <c r="J625" s="112"/>
      <c r="K625" s="112"/>
      <c r="L625" s="112"/>
      <c r="M625" s="112"/>
      <c r="N625" s="112"/>
      <c r="O625" s="101"/>
      <c r="P625" s="101"/>
      <c r="Q625" s="102" t="str">
        <f>IF(R625="", "", _xlfn.XLOOKUP(R625, 'UHCC resource mapping'!D:D, 'UHCC resource mapping'!B:B, ""))</f>
        <v/>
      </c>
      <c r="R625" s="103"/>
      <c r="S625" s="101" t="str">
        <f>IF(R625="", "", _xlfn.XLOOKUP(R625, 'UHCC resource mapping'!D:D, 'UHCC resource mapping'!E:E, ""))</f>
        <v/>
      </c>
      <c r="T625" s="101"/>
      <c r="U625" s="891"/>
      <c r="V625" s="891"/>
      <c r="W625" s="102"/>
      <c r="X625" s="102"/>
      <c r="Y625" s="102"/>
      <c r="Z625" s="101"/>
      <c r="AA625" s="101"/>
      <c r="AB625" s="101" t="str">
        <f>IF(R625="", "", _xlfn.XLOOKUP(R625, 'UHCC resource mapping'!D:D, 'UHCC resource mapping'!E:E, ""))</f>
        <v/>
      </c>
      <c r="AC625" s="101"/>
      <c r="AD625" s="101"/>
      <c r="AE625" s="101"/>
      <c r="AF625" s="101"/>
      <c r="AG625" s="101"/>
      <c r="AH625" s="101"/>
      <c r="AI625" s="101"/>
      <c r="AJ625" s="101"/>
      <c r="AK625" s="101"/>
      <c r="AL625" s="101"/>
      <c r="AM625" s="365"/>
      <c r="AN625" s="101"/>
      <c r="AO625" s="101"/>
      <c r="AP625" s="617"/>
      <c r="AQ625" s="101"/>
      <c r="AR625" s="101"/>
      <c r="AS625" s="101"/>
      <c r="AT625" s="101"/>
      <c r="AU625" s="101"/>
      <c r="AV625" s="101"/>
      <c r="AW625" s="101"/>
      <c r="AX625" s="102"/>
      <c r="AY625" s="101"/>
      <c r="AZ625" s="617"/>
      <c r="BA625" s="101"/>
      <c r="BB625" s="101"/>
      <c r="BC625" s="101"/>
      <c r="BD625" s="101"/>
      <c r="BE625" s="101"/>
      <c r="BF625" s="101"/>
    </row>
    <row r="626" spans="1:58" ht="16.5" customHeight="1" x14ac:dyDescent="0.25">
      <c r="A626" s="112"/>
      <c r="B626" s="112"/>
      <c r="C626" s="112"/>
      <c r="D626" s="112"/>
      <c r="E626" s="112"/>
      <c r="F626" s="112"/>
      <c r="G626" s="112"/>
      <c r="H626" s="112"/>
      <c r="I626" s="112"/>
      <c r="J626" s="112"/>
      <c r="K626" s="112"/>
      <c r="L626" s="112"/>
      <c r="M626" s="112"/>
      <c r="N626" s="112"/>
      <c r="O626" s="101"/>
      <c r="P626" s="101"/>
      <c r="Q626" s="102" t="str">
        <f>IF(R626="", "", _xlfn.XLOOKUP(R626, 'UHCC resource mapping'!D:D, 'UHCC resource mapping'!B:B, ""))</f>
        <v/>
      </c>
      <c r="R626" s="103"/>
      <c r="S626" s="101" t="str">
        <f>IF(R626="", "", _xlfn.XLOOKUP(R626, 'UHCC resource mapping'!D:D, 'UHCC resource mapping'!E:E, ""))</f>
        <v/>
      </c>
      <c r="T626" s="101"/>
      <c r="U626" s="891"/>
      <c r="V626" s="891"/>
      <c r="W626" s="102"/>
      <c r="X626" s="102"/>
      <c r="Y626" s="102"/>
      <c r="Z626" s="101"/>
      <c r="AA626" s="101"/>
      <c r="AB626" s="101" t="str">
        <f>IF(R626="", "", _xlfn.XLOOKUP(R626, 'UHCC resource mapping'!D:D, 'UHCC resource mapping'!E:E, ""))</f>
        <v/>
      </c>
      <c r="AC626" s="101"/>
      <c r="AD626" s="101"/>
      <c r="AE626" s="101"/>
      <c r="AF626" s="101"/>
      <c r="AG626" s="101"/>
      <c r="AH626" s="101"/>
      <c r="AI626" s="101"/>
      <c r="AJ626" s="101"/>
      <c r="AK626" s="101"/>
      <c r="AL626" s="101"/>
      <c r="AM626" s="365"/>
      <c r="AN626" s="101"/>
      <c r="AO626" s="101"/>
      <c r="AP626" s="617"/>
      <c r="AQ626" s="101"/>
      <c r="AR626" s="101"/>
      <c r="AS626" s="101"/>
      <c r="AT626" s="101"/>
      <c r="AU626" s="101"/>
      <c r="AV626" s="101"/>
      <c r="AW626" s="101"/>
      <c r="AX626" s="102"/>
      <c r="AY626" s="101"/>
      <c r="AZ626" s="617"/>
      <c r="BA626" s="101"/>
      <c r="BB626" s="101"/>
      <c r="BC626" s="101"/>
      <c r="BD626" s="101"/>
      <c r="BE626" s="101"/>
      <c r="BF626" s="101"/>
    </row>
    <row r="627" spans="1:58" ht="16.5" customHeight="1" x14ac:dyDescent="0.25">
      <c r="A627" s="112"/>
      <c r="B627" s="112"/>
      <c r="C627" s="112"/>
      <c r="D627" s="112"/>
      <c r="E627" s="112"/>
      <c r="F627" s="112"/>
      <c r="G627" s="112"/>
      <c r="H627" s="112"/>
      <c r="I627" s="112"/>
      <c r="J627" s="112"/>
      <c r="K627" s="112"/>
      <c r="L627" s="112"/>
      <c r="M627" s="112"/>
      <c r="N627" s="112"/>
      <c r="O627" s="101"/>
      <c r="P627" s="101"/>
      <c r="Q627" s="102" t="str">
        <f>IF(R627="", "", _xlfn.XLOOKUP(R627, 'UHCC resource mapping'!D:D, 'UHCC resource mapping'!B:B, ""))</f>
        <v/>
      </c>
      <c r="R627" s="103"/>
      <c r="S627" s="101" t="str">
        <f>IF(R627="", "", _xlfn.XLOOKUP(R627, 'UHCC resource mapping'!D:D, 'UHCC resource mapping'!E:E, ""))</f>
        <v/>
      </c>
      <c r="T627" s="101"/>
      <c r="U627" s="891"/>
      <c r="V627" s="891"/>
      <c r="W627" s="102"/>
      <c r="X627" s="102"/>
      <c r="Y627" s="102"/>
      <c r="Z627" s="101"/>
      <c r="AA627" s="101"/>
      <c r="AB627" s="101" t="str">
        <f>IF(R627="", "", _xlfn.XLOOKUP(R627, 'UHCC resource mapping'!D:D, 'UHCC resource mapping'!E:E, ""))</f>
        <v/>
      </c>
      <c r="AC627" s="101"/>
      <c r="AD627" s="101"/>
      <c r="AE627" s="101"/>
      <c r="AF627" s="101"/>
      <c r="AG627" s="101"/>
      <c r="AH627" s="101"/>
      <c r="AI627" s="101"/>
      <c r="AJ627" s="101"/>
      <c r="AK627" s="101"/>
      <c r="AL627" s="101"/>
      <c r="AM627" s="365"/>
      <c r="AN627" s="101"/>
      <c r="AO627" s="101"/>
      <c r="AP627" s="617"/>
      <c r="AQ627" s="101"/>
      <c r="AR627" s="101"/>
      <c r="AS627" s="101"/>
      <c r="AT627" s="101"/>
      <c r="AU627" s="101"/>
      <c r="AV627" s="101"/>
      <c r="AW627" s="101"/>
      <c r="AX627" s="102"/>
      <c r="AY627" s="101"/>
      <c r="AZ627" s="617"/>
      <c r="BA627" s="101"/>
      <c r="BB627" s="101"/>
      <c r="BC627" s="101"/>
      <c r="BD627" s="101"/>
      <c r="BE627" s="101"/>
      <c r="BF627" s="101"/>
    </row>
    <row r="628" spans="1:58" ht="16.5" customHeight="1" x14ac:dyDescent="0.25">
      <c r="A628" s="112"/>
      <c r="B628" s="112"/>
      <c r="C628" s="112"/>
      <c r="D628" s="112"/>
      <c r="E628" s="112"/>
      <c r="F628" s="112"/>
      <c r="G628" s="112"/>
      <c r="H628" s="112"/>
      <c r="I628" s="112"/>
      <c r="J628" s="112"/>
      <c r="K628" s="112"/>
      <c r="L628" s="112"/>
      <c r="M628" s="112"/>
      <c r="N628" s="112"/>
      <c r="O628" s="101"/>
      <c r="P628" s="101"/>
      <c r="Q628" s="102" t="str">
        <f>IF(R628="", "", _xlfn.XLOOKUP(R628, 'UHCC resource mapping'!D:D, 'UHCC resource mapping'!B:B, ""))</f>
        <v/>
      </c>
      <c r="R628" s="103"/>
      <c r="S628" s="101" t="str">
        <f>IF(R628="", "", _xlfn.XLOOKUP(R628, 'UHCC resource mapping'!D:D, 'UHCC resource mapping'!E:E, ""))</f>
        <v/>
      </c>
      <c r="T628" s="101"/>
      <c r="U628" s="891"/>
      <c r="V628" s="891"/>
      <c r="W628" s="102"/>
      <c r="X628" s="102"/>
      <c r="Y628" s="102"/>
      <c r="Z628" s="101"/>
      <c r="AA628" s="101"/>
      <c r="AB628" s="101" t="str">
        <f>IF(R628="", "", _xlfn.XLOOKUP(R628, 'UHCC resource mapping'!D:D, 'UHCC resource mapping'!E:E, ""))</f>
        <v/>
      </c>
      <c r="AC628" s="101"/>
      <c r="AD628" s="101"/>
      <c r="AE628" s="101"/>
      <c r="AF628" s="101"/>
      <c r="AG628" s="101"/>
      <c r="AH628" s="101"/>
      <c r="AI628" s="101"/>
      <c r="AJ628" s="101"/>
      <c r="AK628" s="101"/>
      <c r="AL628" s="101"/>
      <c r="AM628" s="365"/>
      <c r="AN628" s="101"/>
      <c r="AO628" s="101"/>
      <c r="AP628" s="617"/>
      <c r="AQ628" s="101"/>
      <c r="AR628" s="101"/>
      <c r="AS628" s="101"/>
      <c r="AT628" s="101"/>
      <c r="AU628" s="101"/>
      <c r="AV628" s="101"/>
      <c r="AW628" s="101"/>
      <c r="AX628" s="102"/>
      <c r="AY628" s="101"/>
      <c r="AZ628" s="617"/>
      <c r="BA628" s="101"/>
      <c r="BB628" s="101"/>
      <c r="BC628" s="101"/>
      <c r="BD628" s="101"/>
      <c r="BE628" s="101"/>
      <c r="BF628" s="101"/>
    </row>
    <row r="629" spans="1:58" ht="16.5" customHeight="1" x14ac:dyDescent="0.25">
      <c r="A629" s="112"/>
      <c r="B629" s="112"/>
      <c r="C629" s="112"/>
      <c r="D629" s="112"/>
      <c r="E629" s="112"/>
      <c r="F629" s="112"/>
      <c r="G629" s="112"/>
      <c r="H629" s="112"/>
      <c r="I629" s="112"/>
      <c r="J629" s="112"/>
      <c r="K629" s="112"/>
      <c r="L629" s="112"/>
      <c r="M629" s="112"/>
      <c r="N629" s="112"/>
      <c r="O629" s="101"/>
      <c r="P629" s="101"/>
      <c r="Q629" s="102" t="str">
        <f>IF(R629="", "", _xlfn.XLOOKUP(R629, 'UHCC resource mapping'!D:D, 'UHCC resource mapping'!B:B, ""))</f>
        <v/>
      </c>
      <c r="R629" s="103"/>
      <c r="S629" s="101" t="str">
        <f>IF(R629="", "", _xlfn.XLOOKUP(R629, 'UHCC resource mapping'!D:D, 'UHCC resource mapping'!E:E, ""))</f>
        <v/>
      </c>
      <c r="T629" s="101"/>
      <c r="U629" s="891"/>
      <c r="V629" s="891"/>
      <c r="W629" s="102"/>
      <c r="X629" s="102"/>
      <c r="Y629" s="102"/>
      <c r="Z629" s="101"/>
      <c r="AA629" s="101"/>
      <c r="AB629" s="101" t="str">
        <f>IF(R629="", "", _xlfn.XLOOKUP(R629, 'UHCC resource mapping'!D:D, 'UHCC resource mapping'!E:E, ""))</f>
        <v/>
      </c>
      <c r="AC629" s="101"/>
      <c r="AD629" s="101"/>
      <c r="AE629" s="101"/>
      <c r="AF629" s="101"/>
      <c r="AG629" s="101"/>
      <c r="AH629" s="101"/>
      <c r="AI629" s="101"/>
      <c r="AJ629" s="101"/>
      <c r="AK629" s="101"/>
      <c r="AL629" s="101"/>
      <c r="AM629" s="365"/>
      <c r="AN629" s="101"/>
      <c r="AO629" s="101"/>
      <c r="AP629" s="617"/>
      <c r="AQ629" s="101"/>
      <c r="AR629" s="101"/>
      <c r="AS629" s="101"/>
      <c r="AT629" s="101"/>
      <c r="AU629" s="101"/>
      <c r="AV629" s="101"/>
      <c r="AW629" s="101"/>
      <c r="AX629" s="102"/>
      <c r="AY629" s="101"/>
      <c r="AZ629" s="617"/>
      <c r="BA629" s="101"/>
      <c r="BB629" s="101"/>
      <c r="BC629" s="101"/>
      <c r="BD629" s="101"/>
      <c r="BE629" s="101"/>
      <c r="BF629" s="101"/>
    </row>
    <row r="630" spans="1:58" ht="16.5" customHeight="1" x14ac:dyDescent="0.25">
      <c r="A630" s="112"/>
      <c r="B630" s="112"/>
      <c r="C630" s="112"/>
      <c r="D630" s="112"/>
      <c r="E630" s="112"/>
      <c r="F630" s="112"/>
      <c r="G630" s="112"/>
      <c r="H630" s="112"/>
      <c r="I630" s="112"/>
      <c r="J630" s="112"/>
      <c r="K630" s="112"/>
      <c r="L630" s="112"/>
      <c r="M630" s="112"/>
      <c r="N630" s="112"/>
      <c r="O630" s="101"/>
      <c r="P630" s="101"/>
      <c r="Q630" s="102" t="str">
        <f>IF(R630="", "", _xlfn.XLOOKUP(R630, 'UHCC resource mapping'!D:D, 'UHCC resource mapping'!B:B, ""))</f>
        <v/>
      </c>
      <c r="R630" s="103"/>
      <c r="S630" s="101" t="str">
        <f>IF(R630="", "", _xlfn.XLOOKUP(R630, 'UHCC resource mapping'!D:D, 'UHCC resource mapping'!E:E, ""))</f>
        <v/>
      </c>
      <c r="T630" s="101"/>
      <c r="U630" s="891"/>
      <c r="V630" s="891"/>
      <c r="W630" s="102"/>
      <c r="X630" s="102"/>
      <c r="Y630" s="102"/>
      <c r="Z630" s="101"/>
      <c r="AA630" s="101"/>
      <c r="AB630" s="101" t="str">
        <f>IF(R630="", "", _xlfn.XLOOKUP(R630, 'UHCC resource mapping'!D:D, 'UHCC resource mapping'!E:E, ""))</f>
        <v/>
      </c>
      <c r="AC630" s="101"/>
      <c r="AD630" s="101"/>
      <c r="AE630" s="101"/>
      <c r="AF630" s="101"/>
      <c r="AG630" s="101"/>
      <c r="AH630" s="101"/>
      <c r="AI630" s="101"/>
      <c r="AJ630" s="101"/>
      <c r="AK630" s="101"/>
      <c r="AL630" s="101"/>
      <c r="AM630" s="365"/>
      <c r="AN630" s="101"/>
      <c r="AO630" s="101"/>
      <c r="AP630" s="617"/>
      <c r="AQ630" s="101"/>
      <c r="AR630" s="101"/>
      <c r="AS630" s="101"/>
      <c r="AT630" s="101"/>
      <c r="AU630" s="101"/>
      <c r="AV630" s="101"/>
      <c r="AW630" s="101"/>
      <c r="AX630" s="102"/>
      <c r="AY630" s="101"/>
      <c r="AZ630" s="617"/>
      <c r="BA630" s="101"/>
      <c r="BB630" s="101"/>
      <c r="BC630" s="101"/>
      <c r="BD630" s="101"/>
      <c r="BE630" s="101"/>
      <c r="BF630" s="101"/>
    </row>
    <row r="631" spans="1:58" ht="16.5" customHeight="1" x14ac:dyDescent="0.25">
      <c r="A631" s="112"/>
      <c r="B631" s="112"/>
      <c r="C631" s="112"/>
      <c r="D631" s="112"/>
      <c r="E631" s="112"/>
      <c r="F631" s="112"/>
      <c r="G631" s="112"/>
      <c r="H631" s="112"/>
      <c r="I631" s="112"/>
      <c r="J631" s="112"/>
      <c r="K631" s="112"/>
      <c r="L631" s="112"/>
      <c r="M631" s="112"/>
      <c r="N631" s="112"/>
      <c r="O631" s="101"/>
      <c r="P631" s="101"/>
      <c r="Q631" s="102" t="str">
        <f>IF(R631="", "", _xlfn.XLOOKUP(R631, 'UHCC resource mapping'!D:D, 'UHCC resource mapping'!B:B, ""))</f>
        <v/>
      </c>
      <c r="R631" s="103"/>
      <c r="S631" s="101" t="str">
        <f>IF(R631="", "", _xlfn.XLOOKUP(R631, 'UHCC resource mapping'!D:D, 'UHCC resource mapping'!E:E, ""))</f>
        <v/>
      </c>
      <c r="T631" s="101"/>
      <c r="U631" s="891"/>
      <c r="V631" s="891"/>
      <c r="W631" s="102"/>
      <c r="X631" s="102"/>
      <c r="Y631" s="102"/>
      <c r="Z631" s="101"/>
      <c r="AA631" s="101"/>
      <c r="AB631" s="101" t="str">
        <f>IF(R631="", "", _xlfn.XLOOKUP(R631, 'UHCC resource mapping'!D:D, 'UHCC resource mapping'!E:E, ""))</f>
        <v/>
      </c>
      <c r="AC631" s="101"/>
      <c r="AD631" s="101"/>
      <c r="AE631" s="101"/>
      <c r="AF631" s="101"/>
      <c r="AG631" s="101"/>
      <c r="AH631" s="101"/>
      <c r="AI631" s="101"/>
      <c r="AJ631" s="101"/>
      <c r="AK631" s="101"/>
      <c r="AL631" s="101"/>
      <c r="AM631" s="365"/>
      <c r="AN631" s="101"/>
      <c r="AO631" s="101"/>
      <c r="AP631" s="617"/>
      <c r="AQ631" s="101"/>
      <c r="AR631" s="101"/>
      <c r="AS631" s="101"/>
      <c r="AT631" s="101"/>
      <c r="AU631" s="101"/>
      <c r="AV631" s="101"/>
      <c r="AW631" s="101"/>
      <c r="AX631" s="102"/>
      <c r="AY631" s="101"/>
      <c r="AZ631" s="617"/>
      <c r="BA631" s="101"/>
      <c r="BB631" s="101"/>
      <c r="BC631" s="101"/>
      <c r="BD631" s="101"/>
      <c r="BE631" s="101"/>
      <c r="BF631" s="101"/>
    </row>
    <row r="632" spans="1:58" ht="16.5" customHeight="1" x14ac:dyDescent="0.25">
      <c r="A632" s="112"/>
      <c r="B632" s="112"/>
      <c r="C632" s="112"/>
      <c r="D632" s="112"/>
      <c r="E632" s="112"/>
      <c r="F632" s="112"/>
      <c r="G632" s="112"/>
      <c r="H632" s="112"/>
      <c r="I632" s="112"/>
      <c r="J632" s="112"/>
      <c r="K632" s="112"/>
      <c r="L632" s="112"/>
      <c r="M632" s="112"/>
      <c r="N632" s="112"/>
      <c r="O632" s="101"/>
      <c r="P632" s="101"/>
      <c r="Q632" s="102" t="str">
        <f>IF(R632="", "", _xlfn.XLOOKUP(R632, 'UHCC resource mapping'!D:D, 'UHCC resource mapping'!B:B, ""))</f>
        <v/>
      </c>
      <c r="R632" s="103"/>
      <c r="S632" s="101" t="str">
        <f>IF(R632="", "", _xlfn.XLOOKUP(R632, 'UHCC resource mapping'!D:D, 'UHCC resource mapping'!E:E, ""))</f>
        <v/>
      </c>
      <c r="T632" s="101"/>
      <c r="U632" s="891"/>
      <c r="V632" s="891"/>
      <c r="W632" s="102"/>
      <c r="X632" s="102"/>
      <c r="Y632" s="102"/>
      <c r="Z632" s="101"/>
      <c r="AA632" s="101"/>
      <c r="AB632" s="101" t="str">
        <f>IF(R632="", "", _xlfn.XLOOKUP(R632, 'UHCC resource mapping'!D:D, 'UHCC resource mapping'!E:E, ""))</f>
        <v/>
      </c>
      <c r="AC632" s="101"/>
      <c r="AD632" s="101"/>
      <c r="AE632" s="101"/>
      <c r="AF632" s="101"/>
      <c r="AG632" s="101"/>
      <c r="AH632" s="101"/>
      <c r="AI632" s="101"/>
      <c r="AJ632" s="101"/>
      <c r="AK632" s="101"/>
      <c r="AL632" s="101"/>
      <c r="AM632" s="365"/>
      <c r="AN632" s="101"/>
      <c r="AO632" s="101"/>
      <c r="AP632" s="617"/>
      <c r="AQ632" s="101"/>
      <c r="AR632" s="101"/>
      <c r="AS632" s="101"/>
      <c r="AT632" s="101"/>
      <c r="AU632" s="101"/>
      <c r="AV632" s="101"/>
      <c r="AW632" s="101"/>
      <c r="AX632" s="102"/>
      <c r="AY632" s="101"/>
      <c r="AZ632" s="617"/>
      <c r="BA632" s="101"/>
      <c r="BB632" s="101"/>
      <c r="BC632" s="101"/>
      <c r="BD632" s="101"/>
      <c r="BE632" s="101"/>
      <c r="BF632" s="101"/>
    </row>
    <row r="633" spans="1:58" ht="16.5" customHeight="1" x14ac:dyDescent="0.25">
      <c r="A633" s="112"/>
      <c r="B633" s="112"/>
      <c r="C633" s="112"/>
      <c r="D633" s="112"/>
      <c r="E633" s="112"/>
      <c r="F633" s="112"/>
      <c r="G633" s="112"/>
      <c r="H633" s="112"/>
      <c r="I633" s="112"/>
      <c r="J633" s="112"/>
      <c r="K633" s="112"/>
      <c r="L633" s="112"/>
      <c r="M633" s="112"/>
      <c r="N633" s="112"/>
      <c r="O633" s="101"/>
      <c r="P633" s="101"/>
      <c r="Q633" s="102" t="str">
        <f>IF(R633="", "", _xlfn.XLOOKUP(R633, 'UHCC resource mapping'!D:D, 'UHCC resource mapping'!B:B, ""))</f>
        <v/>
      </c>
      <c r="R633" s="103"/>
      <c r="S633" s="101" t="str">
        <f>IF(R633="", "", _xlfn.XLOOKUP(R633, 'UHCC resource mapping'!D:D, 'UHCC resource mapping'!E:E, ""))</f>
        <v/>
      </c>
      <c r="T633" s="101"/>
      <c r="U633" s="891"/>
      <c r="V633" s="891"/>
      <c r="W633" s="102"/>
      <c r="X633" s="102"/>
      <c r="Y633" s="102"/>
      <c r="Z633" s="101"/>
      <c r="AA633" s="101"/>
      <c r="AB633" s="101" t="str">
        <f>IF(R633="", "", _xlfn.XLOOKUP(R633, 'UHCC resource mapping'!D:D, 'UHCC resource mapping'!E:E, ""))</f>
        <v/>
      </c>
      <c r="AC633" s="101"/>
      <c r="AD633" s="101"/>
      <c r="AE633" s="101"/>
      <c r="AF633" s="101"/>
      <c r="AG633" s="101"/>
      <c r="AH633" s="101"/>
      <c r="AI633" s="101"/>
      <c r="AJ633" s="101"/>
      <c r="AK633" s="101"/>
      <c r="AL633" s="101"/>
      <c r="AM633" s="365"/>
      <c r="AN633" s="101"/>
      <c r="AO633" s="101"/>
      <c r="AP633" s="617"/>
      <c r="AQ633" s="101"/>
      <c r="AR633" s="101"/>
      <c r="AS633" s="101"/>
      <c r="AT633" s="101"/>
      <c r="AU633" s="101"/>
      <c r="AV633" s="101"/>
      <c r="AW633" s="101"/>
      <c r="AX633" s="102"/>
      <c r="AY633" s="101"/>
      <c r="AZ633" s="617"/>
      <c r="BA633" s="101"/>
      <c r="BB633" s="101"/>
      <c r="BC633" s="101"/>
      <c r="BD633" s="101"/>
      <c r="BE633" s="101"/>
      <c r="BF633" s="101"/>
    </row>
    <row r="634" spans="1:58" ht="16.5" customHeight="1" x14ac:dyDescent="0.25">
      <c r="A634" s="112"/>
      <c r="B634" s="112"/>
      <c r="C634" s="112"/>
      <c r="D634" s="112"/>
      <c r="E634" s="112"/>
      <c r="F634" s="112"/>
      <c r="G634" s="112"/>
      <c r="H634" s="112"/>
      <c r="I634" s="112"/>
      <c r="J634" s="112"/>
      <c r="K634" s="112"/>
      <c r="L634" s="112"/>
      <c r="M634" s="112"/>
      <c r="N634" s="112"/>
      <c r="O634" s="101"/>
      <c r="P634" s="101"/>
      <c r="Q634" s="102" t="str">
        <f>IF(R634="", "", _xlfn.XLOOKUP(R634, 'UHCC resource mapping'!D:D, 'UHCC resource mapping'!B:B, ""))</f>
        <v/>
      </c>
      <c r="R634" s="103"/>
      <c r="S634" s="101" t="str">
        <f>IF(R634="", "", _xlfn.XLOOKUP(R634, 'UHCC resource mapping'!D:D, 'UHCC resource mapping'!E:E, ""))</f>
        <v/>
      </c>
      <c r="T634" s="101"/>
      <c r="U634" s="891"/>
      <c r="V634" s="891"/>
      <c r="W634" s="102"/>
      <c r="X634" s="102"/>
      <c r="Y634" s="102"/>
      <c r="Z634" s="101"/>
      <c r="AA634" s="101"/>
      <c r="AB634" s="101" t="str">
        <f>IF(R634="", "", _xlfn.XLOOKUP(R634, 'UHCC resource mapping'!D:D, 'UHCC resource mapping'!E:E, ""))</f>
        <v/>
      </c>
      <c r="AC634" s="101"/>
      <c r="AD634" s="101"/>
      <c r="AE634" s="101"/>
      <c r="AF634" s="101"/>
      <c r="AG634" s="101"/>
      <c r="AH634" s="101"/>
      <c r="AI634" s="101"/>
      <c r="AJ634" s="101"/>
      <c r="AK634" s="101"/>
      <c r="AL634" s="101"/>
      <c r="AM634" s="365"/>
      <c r="AN634" s="101"/>
      <c r="AO634" s="101"/>
      <c r="AP634" s="617"/>
      <c r="AQ634" s="101"/>
      <c r="AR634" s="101"/>
      <c r="AS634" s="101"/>
      <c r="AT634" s="101"/>
      <c r="AU634" s="101"/>
      <c r="AV634" s="101"/>
      <c r="AW634" s="101"/>
      <c r="AX634" s="102"/>
      <c r="AY634" s="101"/>
      <c r="AZ634" s="617"/>
      <c r="BA634" s="101"/>
      <c r="BB634" s="101"/>
      <c r="BC634" s="101"/>
      <c r="BD634" s="101"/>
      <c r="BE634" s="101"/>
      <c r="BF634" s="101"/>
    </row>
    <row r="635" spans="1:58" ht="16.5" customHeight="1" x14ac:dyDescent="0.25">
      <c r="A635" s="112"/>
      <c r="B635" s="112"/>
      <c r="C635" s="112"/>
      <c r="D635" s="112"/>
      <c r="E635" s="112"/>
      <c r="F635" s="112"/>
      <c r="G635" s="112"/>
      <c r="H635" s="112"/>
      <c r="I635" s="112"/>
      <c r="J635" s="112"/>
      <c r="K635" s="112"/>
      <c r="L635" s="112"/>
      <c r="M635" s="112"/>
      <c r="N635" s="112"/>
      <c r="O635" s="101"/>
      <c r="P635" s="101"/>
      <c r="Q635" s="102" t="str">
        <f>IF(R635="", "", _xlfn.XLOOKUP(R635, 'UHCC resource mapping'!D:D, 'UHCC resource mapping'!B:B, ""))</f>
        <v/>
      </c>
      <c r="R635" s="103"/>
      <c r="S635" s="101" t="str">
        <f>IF(R635="", "", _xlfn.XLOOKUP(R635, 'UHCC resource mapping'!D:D, 'UHCC resource mapping'!E:E, ""))</f>
        <v/>
      </c>
      <c r="T635" s="101"/>
      <c r="U635" s="891"/>
      <c r="V635" s="891"/>
      <c r="W635" s="102"/>
      <c r="X635" s="102"/>
      <c r="Y635" s="102"/>
      <c r="Z635" s="101"/>
      <c r="AA635" s="101"/>
      <c r="AB635" s="101" t="str">
        <f>IF(R635="", "", _xlfn.XLOOKUP(R635, 'UHCC resource mapping'!D:D, 'UHCC resource mapping'!E:E, ""))</f>
        <v/>
      </c>
      <c r="AC635" s="101"/>
      <c r="AD635" s="101"/>
      <c r="AE635" s="101"/>
      <c r="AF635" s="101"/>
      <c r="AG635" s="101"/>
      <c r="AH635" s="101"/>
      <c r="AI635" s="101"/>
      <c r="AJ635" s="101"/>
      <c r="AK635" s="101"/>
      <c r="AL635" s="101"/>
      <c r="AM635" s="365"/>
      <c r="AN635" s="101"/>
      <c r="AO635" s="101"/>
      <c r="AP635" s="617"/>
      <c r="AQ635" s="101"/>
      <c r="AR635" s="101"/>
      <c r="AS635" s="101"/>
      <c r="AT635" s="101"/>
      <c r="AU635" s="101"/>
      <c r="AV635" s="101"/>
      <c r="AW635" s="101"/>
      <c r="AX635" s="102"/>
      <c r="AY635" s="101"/>
      <c r="AZ635" s="617"/>
      <c r="BA635" s="101"/>
      <c r="BB635" s="101"/>
      <c r="BC635" s="101"/>
      <c r="BD635" s="101"/>
      <c r="BE635" s="101"/>
      <c r="BF635" s="101"/>
    </row>
    <row r="636" spans="1:58" ht="16.5" customHeight="1" x14ac:dyDescent="0.25">
      <c r="A636" s="112"/>
      <c r="B636" s="112"/>
      <c r="C636" s="112"/>
      <c r="D636" s="112"/>
      <c r="E636" s="112"/>
      <c r="F636" s="112"/>
      <c r="G636" s="112"/>
      <c r="H636" s="112"/>
      <c r="I636" s="112"/>
      <c r="J636" s="112"/>
      <c r="K636" s="112"/>
      <c r="L636" s="112"/>
      <c r="M636" s="112"/>
      <c r="N636" s="112"/>
      <c r="O636" s="101"/>
      <c r="P636" s="101"/>
      <c r="Q636" s="102" t="str">
        <f>IF(R636="", "", _xlfn.XLOOKUP(R636, 'UHCC resource mapping'!D:D, 'UHCC resource mapping'!B:B, ""))</f>
        <v/>
      </c>
      <c r="R636" s="103"/>
      <c r="S636" s="101" t="str">
        <f>IF(R636="", "", _xlfn.XLOOKUP(R636, 'UHCC resource mapping'!D:D, 'UHCC resource mapping'!E:E, ""))</f>
        <v/>
      </c>
      <c r="T636" s="101"/>
      <c r="U636" s="891"/>
      <c r="V636" s="891"/>
      <c r="W636" s="102"/>
      <c r="X636" s="102"/>
      <c r="Y636" s="102"/>
      <c r="Z636" s="101"/>
      <c r="AA636" s="101"/>
      <c r="AB636" s="101" t="str">
        <f>IF(R636="", "", _xlfn.XLOOKUP(R636, 'UHCC resource mapping'!D:D, 'UHCC resource mapping'!E:E, ""))</f>
        <v/>
      </c>
      <c r="AC636" s="101"/>
      <c r="AD636" s="101"/>
      <c r="AE636" s="101"/>
      <c r="AF636" s="101"/>
      <c r="AG636" s="101"/>
      <c r="AH636" s="101"/>
      <c r="AI636" s="101"/>
      <c r="AJ636" s="101"/>
      <c r="AK636" s="101"/>
      <c r="AL636" s="101"/>
      <c r="AM636" s="365"/>
      <c r="AN636" s="101"/>
      <c r="AO636" s="101"/>
      <c r="AP636" s="617"/>
      <c r="AQ636" s="101"/>
      <c r="AR636" s="101"/>
      <c r="AS636" s="101"/>
      <c r="AT636" s="101"/>
      <c r="AU636" s="101"/>
      <c r="AV636" s="101"/>
      <c r="AW636" s="101"/>
      <c r="AX636" s="102"/>
      <c r="AY636" s="101"/>
      <c r="AZ636" s="617"/>
      <c r="BA636" s="101"/>
      <c r="BB636" s="101"/>
      <c r="BC636" s="101"/>
      <c r="BD636" s="101"/>
      <c r="BE636" s="101"/>
      <c r="BF636" s="101"/>
    </row>
    <row r="637" spans="1:58" ht="16.5" customHeight="1" x14ac:dyDescent="0.25">
      <c r="A637" s="112"/>
      <c r="B637" s="112"/>
      <c r="C637" s="112"/>
      <c r="D637" s="112"/>
      <c r="E637" s="112"/>
      <c r="F637" s="112"/>
      <c r="G637" s="112"/>
      <c r="H637" s="112"/>
      <c r="I637" s="112"/>
      <c r="J637" s="112"/>
      <c r="K637" s="112"/>
      <c r="L637" s="112"/>
      <c r="M637" s="112"/>
      <c r="N637" s="112"/>
      <c r="O637" s="101"/>
      <c r="P637" s="101"/>
      <c r="Q637" s="102" t="str">
        <f>IF(R637="", "", _xlfn.XLOOKUP(R637, 'UHCC resource mapping'!D:D, 'UHCC resource mapping'!B:B, ""))</f>
        <v/>
      </c>
      <c r="R637" s="103"/>
      <c r="S637" s="101" t="str">
        <f>IF(R637="", "", _xlfn.XLOOKUP(R637, 'UHCC resource mapping'!D:D, 'UHCC resource mapping'!E:E, ""))</f>
        <v/>
      </c>
      <c r="T637" s="101"/>
      <c r="U637" s="891"/>
      <c r="V637" s="891"/>
      <c r="W637" s="102"/>
      <c r="X637" s="102"/>
      <c r="Y637" s="102"/>
      <c r="Z637" s="101"/>
      <c r="AA637" s="101"/>
      <c r="AB637" s="101" t="str">
        <f>IF(R637="", "", _xlfn.XLOOKUP(R637, 'UHCC resource mapping'!D:D, 'UHCC resource mapping'!E:E, ""))</f>
        <v/>
      </c>
      <c r="AC637" s="101"/>
      <c r="AD637" s="101"/>
      <c r="AE637" s="101"/>
      <c r="AF637" s="101"/>
      <c r="AG637" s="101"/>
      <c r="AH637" s="101"/>
      <c r="AI637" s="101"/>
      <c r="AJ637" s="101"/>
      <c r="AK637" s="101"/>
      <c r="AL637" s="101"/>
      <c r="AM637" s="365"/>
      <c r="AN637" s="101"/>
      <c r="AO637" s="101"/>
      <c r="AP637" s="617"/>
      <c r="AQ637" s="101"/>
      <c r="AR637" s="101"/>
      <c r="AS637" s="101"/>
      <c r="AT637" s="101"/>
      <c r="AU637" s="101"/>
      <c r="AV637" s="101"/>
      <c r="AW637" s="101"/>
      <c r="AX637" s="102"/>
      <c r="AY637" s="101"/>
      <c r="AZ637" s="617"/>
      <c r="BA637" s="101"/>
      <c r="BB637" s="101"/>
      <c r="BC637" s="101"/>
      <c r="BD637" s="101"/>
      <c r="BE637" s="101"/>
      <c r="BF637" s="101"/>
    </row>
    <row r="638" spans="1:58" ht="16.5" customHeight="1" x14ac:dyDescent="0.25">
      <c r="A638" s="112"/>
      <c r="B638" s="112"/>
      <c r="C638" s="112"/>
      <c r="D638" s="112"/>
      <c r="E638" s="112"/>
      <c r="F638" s="112"/>
      <c r="G638" s="112"/>
      <c r="H638" s="112"/>
      <c r="I638" s="112"/>
      <c r="J638" s="112"/>
      <c r="K638" s="112"/>
      <c r="L638" s="112"/>
      <c r="M638" s="112"/>
      <c r="N638" s="112"/>
      <c r="O638" s="101"/>
      <c r="P638" s="101"/>
      <c r="Q638" s="102" t="str">
        <f>IF(R638="", "", _xlfn.XLOOKUP(R638, 'UHCC resource mapping'!D:D, 'UHCC resource mapping'!B:B, ""))</f>
        <v/>
      </c>
      <c r="R638" s="103"/>
      <c r="S638" s="101" t="str">
        <f>IF(R638="", "", _xlfn.XLOOKUP(R638, 'UHCC resource mapping'!D:D, 'UHCC resource mapping'!E:E, ""))</f>
        <v/>
      </c>
      <c r="T638" s="101"/>
      <c r="U638" s="891"/>
      <c r="V638" s="891"/>
      <c r="W638" s="102"/>
      <c r="X638" s="102"/>
      <c r="Y638" s="102"/>
      <c r="Z638" s="101"/>
      <c r="AA638" s="101"/>
      <c r="AB638" s="101" t="str">
        <f>IF(R638="", "", _xlfn.XLOOKUP(R638, 'UHCC resource mapping'!D:D, 'UHCC resource mapping'!E:E, ""))</f>
        <v/>
      </c>
      <c r="AC638" s="101"/>
      <c r="AD638" s="101"/>
      <c r="AE638" s="101"/>
      <c r="AF638" s="101"/>
      <c r="AG638" s="101"/>
      <c r="AH638" s="101"/>
      <c r="AI638" s="101"/>
      <c r="AJ638" s="101"/>
      <c r="AK638" s="101"/>
      <c r="AL638" s="101"/>
      <c r="AM638" s="365"/>
      <c r="AN638" s="101"/>
      <c r="AO638" s="101"/>
      <c r="AP638" s="617"/>
      <c r="AQ638" s="101"/>
      <c r="AR638" s="101"/>
      <c r="AS638" s="101"/>
      <c r="AT638" s="101"/>
      <c r="AU638" s="101"/>
      <c r="AV638" s="101"/>
      <c r="AW638" s="101"/>
      <c r="AX638" s="102"/>
      <c r="AY638" s="101"/>
      <c r="AZ638" s="617"/>
      <c r="BA638" s="101"/>
      <c r="BB638" s="101"/>
      <c r="BC638" s="101"/>
      <c r="BD638" s="101"/>
      <c r="BE638" s="101"/>
      <c r="BF638" s="101"/>
    </row>
    <row r="639" spans="1:58" ht="16.5" customHeight="1" x14ac:dyDescent="0.25">
      <c r="A639" s="112"/>
      <c r="B639" s="112"/>
      <c r="C639" s="112"/>
      <c r="D639" s="112"/>
      <c r="E639" s="112"/>
      <c r="F639" s="112"/>
      <c r="G639" s="112"/>
      <c r="H639" s="112"/>
      <c r="I639" s="112"/>
      <c r="J639" s="112"/>
      <c r="K639" s="112"/>
      <c r="L639" s="112"/>
      <c r="M639" s="112"/>
      <c r="N639" s="112"/>
      <c r="O639" s="101"/>
      <c r="P639" s="101"/>
      <c r="Q639" s="102" t="str">
        <f>IF(R639="", "", _xlfn.XLOOKUP(R639, 'UHCC resource mapping'!D:D, 'UHCC resource mapping'!B:B, ""))</f>
        <v/>
      </c>
      <c r="R639" s="103"/>
      <c r="S639" s="101" t="str">
        <f>IF(R639="", "", _xlfn.XLOOKUP(R639, 'UHCC resource mapping'!D:D, 'UHCC resource mapping'!E:E, ""))</f>
        <v/>
      </c>
      <c r="T639" s="101"/>
      <c r="U639" s="891"/>
      <c r="V639" s="891"/>
      <c r="W639" s="102"/>
      <c r="X639" s="102"/>
      <c r="Y639" s="102"/>
      <c r="Z639" s="101"/>
      <c r="AA639" s="101"/>
      <c r="AB639" s="101" t="str">
        <f>IF(R639="", "", _xlfn.XLOOKUP(R639, 'UHCC resource mapping'!D:D, 'UHCC resource mapping'!E:E, ""))</f>
        <v/>
      </c>
      <c r="AC639" s="101"/>
      <c r="AD639" s="101"/>
      <c r="AE639" s="101"/>
      <c r="AF639" s="101"/>
      <c r="AG639" s="101"/>
      <c r="AH639" s="101"/>
      <c r="AI639" s="101"/>
      <c r="AJ639" s="101"/>
      <c r="AK639" s="101"/>
      <c r="AL639" s="101"/>
      <c r="AM639" s="365"/>
      <c r="AN639" s="101"/>
      <c r="AO639" s="101"/>
      <c r="AP639" s="617"/>
      <c r="AQ639" s="101"/>
      <c r="AR639" s="101"/>
      <c r="AS639" s="101"/>
      <c r="AT639" s="101"/>
      <c r="AU639" s="101"/>
      <c r="AV639" s="101"/>
      <c r="AW639" s="101"/>
      <c r="AX639" s="102"/>
      <c r="AY639" s="101"/>
      <c r="AZ639" s="617"/>
      <c r="BA639" s="101"/>
      <c r="BB639" s="101"/>
      <c r="BC639" s="101"/>
      <c r="BD639" s="101"/>
      <c r="BE639" s="101"/>
      <c r="BF639" s="101"/>
    </row>
    <row r="640" spans="1:58" ht="16.5" customHeight="1" x14ac:dyDescent="0.25">
      <c r="A640" s="112"/>
      <c r="B640" s="112"/>
      <c r="C640" s="112"/>
      <c r="D640" s="112"/>
      <c r="E640" s="112"/>
      <c r="F640" s="112"/>
      <c r="G640" s="112"/>
      <c r="H640" s="112"/>
      <c r="I640" s="112"/>
      <c r="J640" s="112"/>
      <c r="K640" s="112"/>
      <c r="L640" s="112"/>
      <c r="M640" s="112"/>
      <c r="N640" s="112"/>
      <c r="O640" s="101"/>
      <c r="P640" s="101"/>
      <c r="Q640" s="102" t="str">
        <f>IF(R640="", "", _xlfn.XLOOKUP(R640, 'UHCC resource mapping'!D:D, 'UHCC resource mapping'!B:B, ""))</f>
        <v/>
      </c>
      <c r="R640" s="103"/>
      <c r="S640" s="101" t="str">
        <f>IF(R640="", "", _xlfn.XLOOKUP(R640, 'UHCC resource mapping'!D:D, 'UHCC resource mapping'!E:E, ""))</f>
        <v/>
      </c>
      <c r="T640" s="101"/>
      <c r="U640" s="891"/>
      <c r="V640" s="891"/>
      <c r="W640" s="102"/>
      <c r="X640" s="102"/>
      <c r="Y640" s="102"/>
      <c r="Z640" s="101"/>
      <c r="AA640" s="101"/>
      <c r="AB640" s="101" t="str">
        <f>IF(R640="", "", _xlfn.XLOOKUP(R640, 'UHCC resource mapping'!D:D, 'UHCC resource mapping'!E:E, ""))</f>
        <v/>
      </c>
      <c r="AC640" s="101"/>
      <c r="AD640" s="101"/>
      <c r="AE640" s="101"/>
      <c r="AF640" s="101"/>
      <c r="AG640" s="101"/>
      <c r="AH640" s="101"/>
      <c r="AI640" s="101"/>
      <c r="AJ640" s="101"/>
      <c r="AK640" s="101"/>
      <c r="AL640" s="101"/>
      <c r="AM640" s="365"/>
      <c r="AN640" s="101"/>
      <c r="AO640" s="101"/>
      <c r="AP640" s="617"/>
      <c r="AQ640" s="101"/>
      <c r="AR640" s="101"/>
      <c r="AS640" s="101"/>
      <c r="AT640" s="101"/>
      <c r="AU640" s="101"/>
      <c r="AV640" s="101"/>
      <c r="AW640" s="101"/>
      <c r="AX640" s="102"/>
      <c r="AY640" s="101"/>
      <c r="AZ640" s="617"/>
      <c r="BA640" s="101"/>
      <c r="BB640" s="101"/>
      <c r="BC640" s="101"/>
      <c r="BD640" s="101"/>
      <c r="BE640" s="101"/>
      <c r="BF640" s="101"/>
    </row>
    <row r="641" spans="1:58" ht="16.5" customHeight="1" x14ac:dyDescent="0.25">
      <c r="A641" s="112"/>
      <c r="B641" s="112"/>
      <c r="C641" s="112"/>
      <c r="D641" s="112"/>
      <c r="E641" s="112"/>
      <c r="F641" s="112"/>
      <c r="G641" s="112"/>
      <c r="H641" s="112"/>
      <c r="I641" s="112"/>
      <c r="J641" s="112"/>
      <c r="K641" s="112"/>
      <c r="L641" s="112"/>
      <c r="M641" s="112"/>
      <c r="N641" s="112"/>
      <c r="O641" s="101"/>
      <c r="P641" s="101"/>
      <c r="Q641" s="102" t="str">
        <f>IF(R641="", "", _xlfn.XLOOKUP(R641, 'UHCC resource mapping'!D:D, 'UHCC resource mapping'!B:B, ""))</f>
        <v/>
      </c>
      <c r="R641" s="103"/>
      <c r="S641" s="101" t="str">
        <f>IF(R641="", "", _xlfn.XLOOKUP(R641, 'UHCC resource mapping'!D:D, 'UHCC resource mapping'!E:E, ""))</f>
        <v/>
      </c>
      <c r="T641" s="101"/>
      <c r="U641" s="891"/>
      <c r="V641" s="891"/>
      <c r="W641" s="102"/>
      <c r="X641" s="102"/>
      <c r="Y641" s="102"/>
      <c r="Z641" s="101"/>
      <c r="AA641" s="101"/>
      <c r="AB641" s="101" t="str">
        <f>IF(R641="", "", _xlfn.XLOOKUP(R641, 'UHCC resource mapping'!D:D, 'UHCC resource mapping'!E:E, ""))</f>
        <v/>
      </c>
      <c r="AC641" s="101"/>
      <c r="AD641" s="101"/>
      <c r="AE641" s="101"/>
      <c r="AF641" s="101"/>
      <c r="AG641" s="101"/>
      <c r="AH641" s="101"/>
      <c r="AI641" s="101"/>
      <c r="AJ641" s="101"/>
      <c r="AK641" s="101"/>
      <c r="AL641" s="101"/>
      <c r="AM641" s="365"/>
      <c r="AN641" s="101"/>
      <c r="AO641" s="101"/>
      <c r="AP641" s="617"/>
      <c r="AQ641" s="101"/>
      <c r="AR641" s="101"/>
      <c r="AS641" s="101"/>
      <c r="AT641" s="101"/>
      <c r="AU641" s="101"/>
      <c r="AV641" s="101"/>
      <c r="AW641" s="101"/>
      <c r="AX641" s="102"/>
      <c r="AY641" s="101"/>
      <c r="AZ641" s="617"/>
      <c r="BA641" s="101"/>
      <c r="BB641" s="101"/>
      <c r="BC641" s="101"/>
      <c r="BD641" s="101"/>
      <c r="BE641" s="101"/>
      <c r="BF641" s="101"/>
    </row>
    <row r="642" spans="1:58" ht="16.5" customHeight="1" x14ac:dyDescent="0.25">
      <c r="A642" s="112"/>
      <c r="B642" s="112"/>
      <c r="C642" s="112"/>
      <c r="D642" s="112"/>
      <c r="E642" s="112"/>
      <c r="F642" s="112"/>
      <c r="G642" s="112"/>
      <c r="H642" s="112"/>
      <c r="I642" s="112"/>
      <c r="J642" s="112"/>
      <c r="K642" s="112"/>
      <c r="L642" s="112"/>
      <c r="M642" s="112"/>
      <c r="N642" s="112"/>
      <c r="O642" s="101"/>
      <c r="P642" s="101"/>
      <c r="Q642" s="102" t="str">
        <f>IF(R642="", "", _xlfn.XLOOKUP(R642, 'UHCC resource mapping'!D:D, 'UHCC resource mapping'!B:B, ""))</f>
        <v/>
      </c>
      <c r="R642" s="103"/>
      <c r="S642" s="101" t="str">
        <f>IF(R642="", "", _xlfn.XLOOKUP(R642, 'UHCC resource mapping'!D:D, 'UHCC resource mapping'!E:E, ""))</f>
        <v/>
      </c>
      <c r="T642" s="101"/>
      <c r="U642" s="891"/>
      <c r="V642" s="891"/>
      <c r="W642" s="102"/>
      <c r="X642" s="102"/>
      <c r="Y642" s="102"/>
      <c r="Z642" s="101"/>
      <c r="AA642" s="101"/>
      <c r="AB642" s="101" t="str">
        <f>IF(R642="", "", _xlfn.XLOOKUP(R642, 'UHCC resource mapping'!D:D, 'UHCC resource mapping'!E:E, ""))</f>
        <v/>
      </c>
      <c r="AC642" s="101"/>
      <c r="AD642" s="101"/>
      <c r="AE642" s="101"/>
      <c r="AF642" s="101"/>
      <c r="AG642" s="101"/>
      <c r="AH642" s="101"/>
      <c r="AI642" s="101"/>
      <c r="AJ642" s="101"/>
      <c r="AK642" s="101"/>
      <c r="AL642" s="101"/>
      <c r="AM642" s="365"/>
      <c r="AN642" s="101"/>
      <c r="AO642" s="101"/>
      <c r="AP642" s="617"/>
      <c r="AQ642" s="101"/>
      <c r="AR642" s="101"/>
      <c r="AS642" s="101"/>
      <c r="AT642" s="101"/>
      <c r="AU642" s="101"/>
      <c r="AV642" s="101"/>
      <c r="AW642" s="101"/>
      <c r="AX642" s="102"/>
      <c r="AY642" s="101"/>
      <c r="AZ642" s="617"/>
      <c r="BA642" s="101"/>
      <c r="BB642" s="101"/>
      <c r="BC642" s="101"/>
      <c r="BD642" s="101"/>
      <c r="BE642" s="101"/>
      <c r="BF642" s="101"/>
    </row>
    <row r="643" spans="1:58" ht="16.5" customHeight="1" x14ac:dyDescent="0.25">
      <c r="A643" s="112"/>
      <c r="B643" s="112"/>
      <c r="C643" s="112"/>
      <c r="D643" s="112"/>
      <c r="E643" s="112"/>
      <c r="F643" s="112"/>
      <c r="G643" s="112"/>
      <c r="H643" s="112"/>
      <c r="I643" s="112"/>
      <c r="J643" s="112"/>
      <c r="K643" s="112"/>
      <c r="L643" s="112"/>
      <c r="M643" s="112"/>
      <c r="N643" s="112"/>
      <c r="O643" s="101"/>
      <c r="P643" s="101"/>
      <c r="Q643" s="102" t="str">
        <f>IF(R643="", "", _xlfn.XLOOKUP(R643, 'UHCC resource mapping'!D:D, 'UHCC resource mapping'!B:B, ""))</f>
        <v/>
      </c>
      <c r="R643" s="103"/>
      <c r="S643" s="101" t="str">
        <f>IF(R643="", "", _xlfn.XLOOKUP(R643, 'UHCC resource mapping'!D:D, 'UHCC resource mapping'!E:E, ""))</f>
        <v/>
      </c>
      <c r="T643" s="101"/>
      <c r="U643" s="891"/>
      <c r="V643" s="891"/>
      <c r="W643" s="102"/>
      <c r="X643" s="102"/>
      <c r="Y643" s="102"/>
      <c r="Z643" s="101"/>
      <c r="AA643" s="101"/>
      <c r="AB643" s="101" t="str">
        <f>IF(R643="", "", _xlfn.XLOOKUP(R643, 'UHCC resource mapping'!D:D, 'UHCC resource mapping'!E:E, ""))</f>
        <v/>
      </c>
      <c r="AC643" s="101"/>
      <c r="AD643" s="101"/>
      <c r="AE643" s="101"/>
      <c r="AF643" s="101"/>
      <c r="AG643" s="101"/>
      <c r="AH643" s="101"/>
      <c r="AI643" s="101"/>
      <c r="AJ643" s="101"/>
      <c r="AK643" s="101"/>
      <c r="AL643" s="101"/>
      <c r="AM643" s="365"/>
      <c r="AN643" s="101"/>
      <c r="AO643" s="101"/>
      <c r="AP643" s="617"/>
      <c r="AQ643" s="101"/>
      <c r="AR643" s="101"/>
      <c r="AS643" s="101"/>
      <c r="AT643" s="101"/>
      <c r="AU643" s="101"/>
      <c r="AV643" s="101"/>
      <c r="AW643" s="101"/>
      <c r="AX643" s="102"/>
      <c r="AY643" s="101"/>
      <c r="AZ643" s="617"/>
      <c r="BA643" s="101"/>
      <c r="BB643" s="101"/>
      <c r="BC643" s="101"/>
      <c r="BD643" s="101"/>
      <c r="BE643" s="101"/>
      <c r="BF643" s="101"/>
    </row>
    <row r="644" spans="1:58" ht="16.5" customHeight="1" x14ac:dyDescent="0.25">
      <c r="A644" s="112"/>
      <c r="B644" s="112"/>
      <c r="C644" s="112"/>
      <c r="D644" s="112"/>
      <c r="E644" s="112"/>
      <c r="F644" s="112"/>
      <c r="G644" s="112"/>
      <c r="H644" s="112"/>
      <c r="I644" s="112"/>
      <c r="J644" s="112"/>
      <c r="K644" s="112"/>
      <c r="L644" s="112"/>
      <c r="M644" s="112"/>
      <c r="N644" s="112"/>
      <c r="O644" s="101"/>
      <c r="P644" s="101"/>
      <c r="Q644" s="102" t="str">
        <f>IF(R644="", "", _xlfn.XLOOKUP(R644, 'UHCC resource mapping'!D:D, 'UHCC resource mapping'!B:B, ""))</f>
        <v/>
      </c>
      <c r="R644" s="103"/>
      <c r="S644" s="101" t="str">
        <f>IF(R644="", "", _xlfn.XLOOKUP(R644, 'UHCC resource mapping'!D:D, 'UHCC resource mapping'!E:E, ""))</f>
        <v/>
      </c>
      <c r="T644" s="101"/>
      <c r="U644" s="891"/>
      <c r="V644" s="891"/>
      <c r="W644" s="102"/>
      <c r="X644" s="102"/>
      <c r="Y644" s="102"/>
      <c r="Z644" s="101"/>
      <c r="AA644" s="101"/>
      <c r="AB644" s="101" t="str">
        <f>IF(R644="", "", _xlfn.XLOOKUP(R644, 'UHCC resource mapping'!D:D, 'UHCC resource mapping'!E:E, ""))</f>
        <v/>
      </c>
      <c r="AC644" s="101"/>
      <c r="AD644" s="101"/>
      <c r="AE644" s="101"/>
      <c r="AF644" s="101"/>
      <c r="AG644" s="101"/>
      <c r="AH644" s="101"/>
      <c r="AI644" s="101"/>
      <c r="AJ644" s="101"/>
      <c r="AK644" s="101"/>
      <c r="AL644" s="101"/>
      <c r="AM644" s="365"/>
      <c r="AN644" s="101"/>
      <c r="AO644" s="101"/>
      <c r="AP644" s="617"/>
      <c r="AQ644" s="101"/>
      <c r="AR644" s="101"/>
      <c r="AS644" s="101"/>
      <c r="AT644" s="101"/>
      <c r="AU644" s="101"/>
      <c r="AV644" s="101"/>
      <c r="AW644" s="101"/>
      <c r="AX644" s="102"/>
      <c r="AY644" s="101"/>
      <c r="AZ644" s="617"/>
      <c r="BA644" s="101"/>
      <c r="BB644" s="101"/>
      <c r="BC644" s="101"/>
      <c r="BD644" s="101"/>
      <c r="BE644" s="101"/>
      <c r="BF644" s="101"/>
    </row>
    <row r="645" spans="1:58" ht="16.5" customHeight="1" x14ac:dyDescent="0.25">
      <c r="A645" s="112"/>
      <c r="B645" s="112"/>
      <c r="C645" s="112"/>
      <c r="D645" s="112"/>
      <c r="E645" s="112"/>
      <c r="F645" s="112"/>
      <c r="G645" s="112"/>
      <c r="H645" s="112"/>
      <c r="I645" s="112"/>
      <c r="J645" s="112"/>
      <c r="K645" s="112"/>
      <c r="L645" s="112"/>
      <c r="M645" s="112"/>
      <c r="N645" s="112"/>
      <c r="O645" s="101"/>
      <c r="P645" s="101"/>
      <c r="Q645" s="102" t="str">
        <f>IF(R645="", "", _xlfn.XLOOKUP(R645, 'UHCC resource mapping'!D:D, 'UHCC resource mapping'!B:B, ""))</f>
        <v/>
      </c>
      <c r="R645" s="103"/>
      <c r="S645" s="101" t="str">
        <f>IF(R645="", "", _xlfn.XLOOKUP(R645, 'UHCC resource mapping'!D:D, 'UHCC resource mapping'!E:E, ""))</f>
        <v/>
      </c>
      <c r="T645" s="101"/>
      <c r="U645" s="891"/>
      <c r="V645" s="891"/>
      <c r="W645" s="102"/>
      <c r="X645" s="102"/>
      <c r="Y645" s="102"/>
      <c r="Z645" s="101"/>
      <c r="AA645" s="101"/>
      <c r="AB645" s="101" t="str">
        <f>IF(R645="", "", _xlfn.XLOOKUP(R645, 'UHCC resource mapping'!D:D, 'UHCC resource mapping'!E:E, ""))</f>
        <v/>
      </c>
      <c r="AC645" s="101"/>
      <c r="AD645" s="101"/>
      <c r="AE645" s="101"/>
      <c r="AF645" s="101"/>
      <c r="AG645" s="101"/>
      <c r="AH645" s="101"/>
      <c r="AI645" s="101"/>
      <c r="AJ645" s="101"/>
      <c r="AK645" s="101"/>
      <c r="AL645" s="101"/>
      <c r="AM645" s="365"/>
      <c r="AN645" s="101"/>
      <c r="AO645" s="101"/>
      <c r="AP645" s="617"/>
      <c r="AQ645" s="101"/>
      <c r="AR645" s="101"/>
      <c r="AS645" s="101"/>
      <c r="AT645" s="101"/>
      <c r="AU645" s="101"/>
      <c r="AV645" s="101"/>
      <c r="AW645" s="101"/>
      <c r="AX645" s="102"/>
      <c r="AY645" s="101"/>
      <c r="AZ645" s="617"/>
      <c r="BA645" s="101"/>
      <c r="BB645" s="101"/>
      <c r="BC645" s="101"/>
      <c r="BD645" s="101"/>
      <c r="BE645" s="101"/>
      <c r="BF645" s="101"/>
    </row>
    <row r="646" spans="1:58" ht="16.5" customHeight="1" x14ac:dyDescent="0.25">
      <c r="A646" s="112"/>
      <c r="B646" s="112"/>
      <c r="C646" s="112"/>
      <c r="D646" s="112"/>
      <c r="E646" s="112"/>
      <c r="F646" s="112"/>
      <c r="G646" s="112"/>
      <c r="H646" s="112"/>
      <c r="I646" s="112"/>
      <c r="J646" s="112"/>
      <c r="K646" s="112"/>
      <c r="L646" s="112"/>
      <c r="M646" s="112"/>
      <c r="N646" s="112"/>
      <c r="O646" s="101"/>
      <c r="P646" s="101"/>
      <c r="Q646" s="102" t="str">
        <f>IF(R646="", "", _xlfn.XLOOKUP(R646, 'UHCC resource mapping'!D:D, 'UHCC resource mapping'!B:B, ""))</f>
        <v/>
      </c>
      <c r="R646" s="103"/>
      <c r="S646" s="101" t="str">
        <f>IF(R646="", "", _xlfn.XLOOKUP(R646, 'UHCC resource mapping'!D:D, 'UHCC resource mapping'!E:E, ""))</f>
        <v/>
      </c>
      <c r="T646" s="101"/>
      <c r="U646" s="891"/>
      <c r="V646" s="891"/>
      <c r="W646" s="102"/>
      <c r="X646" s="102"/>
      <c r="Y646" s="102"/>
      <c r="Z646" s="101"/>
      <c r="AA646" s="101"/>
      <c r="AB646" s="101" t="str">
        <f>IF(R646="", "", _xlfn.XLOOKUP(R646, 'UHCC resource mapping'!D:D, 'UHCC resource mapping'!E:E, ""))</f>
        <v/>
      </c>
      <c r="AC646" s="101"/>
      <c r="AD646" s="101"/>
      <c r="AE646" s="101"/>
      <c r="AF646" s="101"/>
      <c r="AG646" s="101"/>
      <c r="AH646" s="101"/>
      <c r="AI646" s="101"/>
      <c r="AJ646" s="101"/>
      <c r="AK646" s="101"/>
      <c r="AL646" s="101"/>
      <c r="AM646" s="365"/>
      <c r="AN646" s="101"/>
      <c r="AO646" s="101"/>
      <c r="AP646" s="617"/>
      <c r="AQ646" s="101"/>
      <c r="AR646" s="101"/>
      <c r="AS646" s="101"/>
      <c r="AT646" s="101"/>
      <c r="AU646" s="101"/>
      <c r="AV646" s="101"/>
      <c r="AW646" s="101"/>
      <c r="AX646" s="102"/>
      <c r="AY646" s="101"/>
      <c r="AZ646" s="617"/>
      <c r="BA646" s="101"/>
      <c r="BB646" s="101"/>
      <c r="BC646" s="101"/>
      <c r="BD646" s="101"/>
      <c r="BE646" s="101"/>
      <c r="BF646" s="101"/>
    </row>
    <row r="647" spans="1:58" ht="16.5" customHeight="1" x14ac:dyDescent="0.25">
      <c r="A647" s="112"/>
      <c r="B647" s="112"/>
      <c r="C647" s="112"/>
      <c r="D647" s="112"/>
      <c r="E647" s="112"/>
      <c r="F647" s="112"/>
      <c r="G647" s="112"/>
      <c r="H647" s="112"/>
      <c r="I647" s="112"/>
      <c r="J647" s="112"/>
      <c r="K647" s="112"/>
      <c r="L647" s="112"/>
      <c r="M647" s="112"/>
      <c r="N647" s="112"/>
      <c r="O647" s="101"/>
      <c r="P647" s="101"/>
      <c r="Q647" s="102" t="str">
        <f>IF(R647="", "", _xlfn.XLOOKUP(R647, 'UHCC resource mapping'!D:D, 'UHCC resource mapping'!B:B, ""))</f>
        <v/>
      </c>
      <c r="R647" s="103"/>
      <c r="S647" s="101" t="str">
        <f>IF(R647="", "", _xlfn.XLOOKUP(R647, 'UHCC resource mapping'!D:D, 'UHCC resource mapping'!E:E, ""))</f>
        <v/>
      </c>
      <c r="T647" s="101"/>
      <c r="U647" s="891"/>
      <c r="V647" s="891"/>
      <c r="W647" s="102"/>
      <c r="X647" s="102"/>
      <c r="Y647" s="102"/>
      <c r="Z647" s="101"/>
      <c r="AA647" s="101"/>
      <c r="AB647" s="101" t="str">
        <f>IF(R647="", "", _xlfn.XLOOKUP(R647, 'UHCC resource mapping'!D:D, 'UHCC resource mapping'!E:E, ""))</f>
        <v/>
      </c>
      <c r="AC647" s="101"/>
      <c r="AD647" s="101"/>
      <c r="AE647" s="101"/>
      <c r="AF647" s="101"/>
      <c r="AG647" s="101"/>
      <c r="AH647" s="101"/>
      <c r="AI647" s="101"/>
      <c r="AJ647" s="101"/>
      <c r="AK647" s="101"/>
      <c r="AL647" s="101"/>
      <c r="AM647" s="365"/>
      <c r="AN647" s="101"/>
      <c r="AO647" s="101"/>
      <c r="AP647" s="617"/>
      <c r="AQ647" s="101"/>
      <c r="AR647" s="101"/>
      <c r="AS647" s="101"/>
      <c r="AT647" s="101"/>
      <c r="AU647" s="101"/>
      <c r="AV647" s="101"/>
      <c r="AW647" s="101"/>
      <c r="AX647" s="102"/>
      <c r="AY647" s="101"/>
      <c r="AZ647" s="617"/>
      <c r="BA647" s="101"/>
      <c r="BB647" s="101"/>
      <c r="BC647" s="101"/>
      <c r="BD647" s="101"/>
      <c r="BE647" s="101"/>
      <c r="BF647" s="101"/>
    </row>
    <row r="648" spans="1:58" ht="16.5" customHeight="1" x14ac:dyDescent="0.25">
      <c r="A648" s="112"/>
      <c r="B648" s="112"/>
      <c r="C648" s="112"/>
      <c r="D648" s="112"/>
      <c r="E648" s="112"/>
      <c r="F648" s="112"/>
      <c r="G648" s="112"/>
      <c r="H648" s="112"/>
      <c r="I648" s="112"/>
      <c r="J648" s="112"/>
      <c r="K648" s="112"/>
      <c r="L648" s="112"/>
      <c r="M648" s="112"/>
      <c r="N648" s="112"/>
      <c r="O648" s="101"/>
      <c r="P648" s="101"/>
      <c r="Q648" s="102" t="str">
        <f>IF(R648="", "", _xlfn.XLOOKUP(R648, 'UHCC resource mapping'!D:D, 'UHCC resource mapping'!B:B, ""))</f>
        <v/>
      </c>
      <c r="R648" s="103"/>
      <c r="S648" s="101" t="str">
        <f>IF(R648="", "", _xlfn.XLOOKUP(R648, 'UHCC resource mapping'!D:D, 'UHCC resource mapping'!E:E, ""))</f>
        <v/>
      </c>
      <c r="T648" s="101"/>
      <c r="U648" s="891"/>
      <c r="V648" s="891"/>
      <c r="W648" s="102"/>
      <c r="X648" s="102"/>
      <c r="Y648" s="102"/>
      <c r="Z648" s="101"/>
      <c r="AA648" s="101"/>
      <c r="AB648" s="101" t="str">
        <f>IF(R648="", "", _xlfn.XLOOKUP(R648, 'UHCC resource mapping'!D:D, 'UHCC resource mapping'!E:E, ""))</f>
        <v/>
      </c>
      <c r="AC648" s="101"/>
      <c r="AD648" s="101"/>
      <c r="AE648" s="101"/>
      <c r="AF648" s="101"/>
      <c r="AG648" s="101"/>
      <c r="AH648" s="101"/>
      <c r="AI648" s="101"/>
      <c r="AJ648" s="101"/>
      <c r="AK648" s="101"/>
      <c r="AL648" s="101"/>
      <c r="AM648" s="365"/>
      <c r="AN648" s="101"/>
      <c r="AO648" s="101"/>
      <c r="AP648" s="617"/>
      <c r="AQ648" s="101"/>
      <c r="AR648" s="101"/>
      <c r="AS648" s="101"/>
      <c r="AT648" s="101"/>
      <c r="AU648" s="101"/>
      <c r="AV648" s="101"/>
      <c r="AW648" s="101"/>
      <c r="AX648" s="102"/>
      <c r="AY648" s="101"/>
      <c r="AZ648" s="617"/>
      <c r="BA648" s="101"/>
      <c r="BB648" s="101"/>
      <c r="BC648" s="101"/>
      <c r="BD648" s="101"/>
      <c r="BE648" s="101"/>
      <c r="BF648" s="101"/>
    </row>
    <row r="649" spans="1:58" ht="16.5" customHeight="1" x14ac:dyDescent="0.25">
      <c r="A649" s="112"/>
      <c r="B649" s="112"/>
      <c r="C649" s="112"/>
      <c r="D649" s="112"/>
      <c r="E649" s="112"/>
      <c r="F649" s="112"/>
      <c r="G649" s="112"/>
      <c r="H649" s="112"/>
      <c r="I649" s="112"/>
      <c r="J649" s="112"/>
      <c r="K649" s="112"/>
      <c r="L649" s="112"/>
      <c r="M649" s="112"/>
      <c r="N649" s="112"/>
      <c r="O649" s="101"/>
      <c r="P649" s="101"/>
      <c r="Q649" s="102" t="str">
        <f>IF(R649="", "", _xlfn.XLOOKUP(R649, 'UHCC resource mapping'!D:D, 'UHCC resource mapping'!B:B, ""))</f>
        <v/>
      </c>
      <c r="R649" s="103"/>
      <c r="S649" s="101" t="str">
        <f>IF(R649="", "", _xlfn.XLOOKUP(R649, 'UHCC resource mapping'!D:D, 'UHCC resource mapping'!E:E, ""))</f>
        <v/>
      </c>
      <c r="T649" s="101"/>
      <c r="U649" s="891"/>
      <c r="V649" s="891"/>
      <c r="W649" s="102"/>
      <c r="X649" s="102"/>
      <c r="Y649" s="102"/>
      <c r="Z649" s="101"/>
      <c r="AA649" s="101"/>
      <c r="AB649" s="101" t="str">
        <f>IF(R649="", "", _xlfn.XLOOKUP(R649, 'UHCC resource mapping'!D:D, 'UHCC resource mapping'!E:E, ""))</f>
        <v/>
      </c>
      <c r="AC649" s="101"/>
      <c r="AD649" s="101"/>
      <c r="AE649" s="101"/>
      <c r="AF649" s="101"/>
      <c r="AG649" s="101"/>
      <c r="AH649" s="101"/>
      <c r="AI649" s="101"/>
      <c r="AJ649" s="101"/>
      <c r="AK649" s="101"/>
      <c r="AL649" s="101"/>
      <c r="AM649" s="365"/>
      <c r="AN649" s="101"/>
      <c r="AO649" s="101"/>
      <c r="AP649" s="617"/>
      <c r="AQ649" s="101"/>
      <c r="AR649" s="101"/>
      <c r="AS649" s="101"/>
      <c r="AT649" s="101"/>
      <c r="AU649" s="101"/>
      <c r="AV649" s="101"/>
      <c r="AW649" s="101"/>
      <c r="AX649" s="102"/>
      <c r="AY649" s="101"/>
      <c r="AZ649" s="617"/>
      <c r="BA649" s="101"/>
      <c r="BB649" s="101"/>
      <c r="BC649" s="101"/>
      <c r="BD649" s="101"/>
      <c r="BE649" s="101"/>
      <c r="BF649" s="101"/>
    </row>
    <row r="650" spans="1:58" ht="16.5" customHeight="1" x14ac:dyDescent="0.25">
      <c r="A650" s="112"/>
      <c r="B650" s="112"/>
      <c r="C650" s="112"/>
      <c r="D650" s="112"/>
      <c r="E650" s="112"/>
      <c r="F650" s="112"/>
      <c r="G650" s="112"/>
      <c r="H650" s="112"/>
      <c r="I650" s="112"/>
      <c r="J650" s="112"/>
      <c r="K650" s="112"/>
      <c r="L650" s="112"/>
      <c r="M650" s="112"/>
      <c r="N650" s="112"/>
      <c r="O650" s="101"/>
      <c r="P650" s="101"/>
      <c r="Q650" s="102" t="str">
        <f>IF(R650="", "", _xlfn.XLOOKUP(R650, 'UHCC resource mapping'!D:D, 'UHCC resource mapping'!B:B, ""))</f>
        <v/>
      </c>
      <c r="R650" s="103"/>
      <c r="S650" s="101" t="str">
        <f>IF(R650="", "", _xlfn.XLOOKUP(R650, 'UHCC resource mapping'!D:D, 'UHCC resource mapping'!E:E, ""))</f>
        <v/>
      </c>
      <c r="T650" s="101"/>
      <c r="U650" s="891"/>
      <c r="V650" s="891"/>
      <c r="W650" s="102"/>
      <c r="X650" s="102"/>
      <c r="Y650" s="102"/>
      <c r="Z650" s="101"/>
      <c r="AA650" s="101"/>
      <c r="AB650" s="101" t="str">
        <f>IF(R650="", "", _xlfn.XLOOKUP(R650, 'UHCC resource mapping'!D:D, 'UHCC resource mapping'!E:E, ""))</f>
        <v/>
      </c>
      <c r="AC650" s="101"/>
      <c r="AD650" s="101"/>
      <c r="AE650" s="101"/>
      <c r="AF650" s="101"/>
      <c r="AG650" s="101"/>
      <c r="AH650" s="101"/>
      <c r="AI650" s="101"/>
      <c r="AJ650" s="101"/>
      <c r="AK650" s="101"/>
      <c r="AL650" s="101"/>
      <c r="AM650" s="365"/>
      <c r="AN650" s="101"/>
      <c r="AO650" s="101"/>
      <c r="AP650" s="617"/>
      <c r="AQ650" s="101"/>
      <c r="AR650" s="101"/>
      <c r="AS650" s="101"/>
      <c r="AT650" s="101"/>
      <c r="AU650" s="101"/>
      <c r="AV650" s="101"/>
      <c r="AW650" s="101"/>
      <c r="AX650" s="102"/>
      <c r="AY650" s="101"/>
      <c r="AZ650" s="617"/>
      <c r="BA650" s="101"/>
      <c r="BB650" s="101"/>
      <c r="BC650" s="101"/>
      <c r="BD650" s="101"/>
      <c r="BE650" s="101"/>
      <c r="BF650" s="101"/>
    </row>
    <row r="651" spans="1:58" ht="16.5" customHeight="1" x14ac:dyDescent="0.25">
      <c r="A651" s="112"/>
      <c r="B651" s="112"/>
      <c r="C651" s="112"/>
      <c r="D651" s="112"/>
      <c r="E651" s="112"/>
      <c r="F651" s="112"/>
      <c r="G651" s="112"/>
      <c r="H651" s="112"/>
      <c r="I651" s="112"/>
      <c r="J651" s="112"/>
      <c r="K651" s="112"/>
      <c r="L651" s="112"/>
      <c r="M651" s="112"/>
      <c r="N651" s="112"/>
      <c r="O651" s="101"/>
      <c r="P651" s="101"/>
      <c r="Q651" s="102" t="str">
        <f>IF(R651="", "", _xlfn.XLOOKUP(R651, 'UHCC resource mapping'!D:D, 'UHCC resource mapping'!B:B, ""))</f>
        <v/>
      </c>
      <c r="R651" s="103"/>
      <c r="S651" s="101" t="str">
        <f>IF(R651="", "", _xlfn.XLOOKUP(R651, 'UHCC resource mapping'!D:D, 'UHCC resource mapping'!E:E, ""))</f>
        <v/>
      </c>
      <c r="T651" s="101"/>
      <c r="U651" s="891"/>
      <c r="V651" s="891"/>
      <c r="W651" s="102"/>
      <c r="X651" s="102"/>
      <c r="Y651" s="102"/>
      <c r="Z651" s="101"/>
      <c r="AA651" s="101"/>
      <c r="AB651" s="101" t="str">
        <f>IF(R651="", "", _xlfn.XLOOKUP(R651, 'UHCC resource mapping'!D:D, 'UHCC resource mapping'!E:E, ""))</f>
        <v/>
      </c>
      <c r="AC651" s="101"/>
      <c r="AD651" s="101"/>
      <c r="AE651" s="101"/>
      <c r="AF651" s="101"/>
      <c r="AG651" s="101"/>
      <c r="AH651" s="101"/>
      <c r="AI651" s="101"/>
      <c r="AJ651" s="101"/>
      <c r="AK651" s="101"/>
      <c r="AL651" s="101"/>
      <c r="AM651" s="365"/>
      <c r="AN651" s="101"/>
      <c r="AO651" s="101"/>
      <c r="AP651" s="617"/>
      <c r="AQ651" s="101"/>
      <c r="AR651" s="101"/>
      <c r="AS651" s="101"/>
      <c r="AT651" s="101"/>
      <c r="AU651" s="101"/>
      <c r="AV651" s="101"/>
      <c r="AW651" s="101"/>
      <c r="AX651" s="102"/>
      <c r="AY651" s="101"/>
      <c r="AZ651" s="617"/>
      <c r="BA651" s="101"/>
      <c r="BB651" s="101"/>
      <c r="BC651" s="101"/>
      <c r="BD651" s="101"/>
      <c r="BE651" s="101"/>
      <c r="BF651" s="101"/>
    </row>
    <row r="652" spans="1:58" ht="16.5" customHeight="1" x14ac:dyDescent="0.25">
      <c r="A652" s="112"/>
      <c r="B652" s="112"/>
      <c r="C652" s="112"/>
      <c r="D652" s="112"/>
      <c r="E652" s="112"/>
      <c r="F652" s="112"/>
      <c r="G652" s="112"/>
      <c r="H652" s="112"/>
      <c r="I652" s="112"/>
      <c r="J652" s="112"/>
      <c r="K652" s="112"/>
      <c r="L652" s="112"/>
      <c r="M652" s="112"/>
      <c r="N652" s="112"/>
      <c r="O652" s="101"/>
      <c r="P652" s="101"/>
      <c r="Q652" s="102" t="str">
        <f>IF(R652="", "", _xlfn.XLOOKUP(R652, 'UHCC resource mapping'!D:D, 'UHCC resource mapping'!B:B, ""))</f>
        <v/>
      </c>
      <c r="R652" s="103"/>
      <c r="S652" s="101" t="str">
        <f>IF(R652="", "", _xlfn.XLOOKUP(R652, 'UHCC resource mapping'!D:D, 'UHCC resource mapping'!E:E, ""))</f>
        <v/>
      </c>
      <c r="T652" s="101"/>
      <c r="U652" s="891"/>
      <c r="V652" s="891"/>
      <c r="W652" s="102"/>
      <c r="X652" s="102"/>
      <c r="Y652" s="102"/>
      <c r="Z652" s="101"/>
      <c r="AA652" s="101"/>
      <c r="AB652" s="101" t="str">
        <f>IF(R652="", "", _xlfn.XLOOKUP(R652, 'UHCC resource mapping'!D:D, 'UHCC resource mapping'!E:E, ""))</f>
        <v/>
      </c>
      <c r="AC652" s="101"/>
      <c r="AD652" s="101"/>
      <c r="AE652" s="101"/>
      <c r="AF652" s="101"/>
      <c r="AG652" s="101"/>
      <c r="AH652" s="101"/>
      <c r="AI652" s="101"/>
      <c r="AJ652" s="101"/>
      <c r="AK652" s="101"/>
      <c r="AL652" s="101"/>
      <c r="AM652" s="365"/>
      <c r="AN652" s="101"/>
      <c r="AO652" s="101"/>
      <c r="AP652" s="617"/>
      <c r="AQ652" s="101"/>
      <c r="AR652" s="101"/>
      <c r="AS652" s="101"/>
      <c r="AT652" s="101"/>
      <c r="AU652" s="101"/>
      <c r="AV652" s="101"/>
      <c r="AW652" s="101"/>
      <c r="AX652" s="102"/>
      <c r="AY652" s="101"/>
      <c r="AZ652" s="617"/>
      <c r="BA652" s="101"/>
      <c r="BB652" s="101"/>
      <c r="BC652" s="101"/>
      <c r="BD652" s="101"/>
      <c r="BE652" s="101"/>
      <c r="BF652" s="101"/>
    </row>
    <row r="653" spans="1:58" ht="16.5" customHeight="1" x14ac:dyDescent="0.25">
      <c r="A653" s="112"/>
      <c r="B653" s="112"/>
      <c r="C653" s="112"/>
      <c r="D653" s="112"/>
      <c r="E653" s="112"/>
      <c r="F653" s="112"/>
      <c r="G653" s="112"/>
      <c r="H653" s="112"/>
      <c r="I653" s="112"/>
      <c r="J653" s="112"/>
      <c r="K653" s="112"/>
      <c r="L653" s="112"/>
      <c r="M653" s="112"/>
      <c r="N653" s="112"/>
      <c r="O653" s="101"/>
      <c r="P653" s="101"/>
      <c r="Q653" s="102" t="str">
        <f>IF(R653="", "", _xlfn.XLOOKUP(R653, 'UHCC resource mapping'!D:D, 'UHCC resource mapping'!B:B, ""))</f>
        <v/>
      </c>
      <c r="R653" s="103"/>
      <c r="S653" s="101" t="str">
        <f>IF(R653="", "", _xlfn.XLOOKUP(R653, 'UHCC resource mapping'!D:D, 'UHCC resource mapping'!E:E, ""))</f>
        <v/>
      </c>
      <c r="T653" s="101"/>
      <c r="U653" s="891"/>
      <c r="V653" s="891"/>
      <c r="W653" s="102"/>
      <c r="X653" s="102"/>
      <c r="Y653" s="102"/>
      <c r="Z653" s="101"/>
      <c r="AA653" s="101"/>
      <c r="AB653" s="101" t="str">
        <f>IF(R653="", "", _xlfn.XLOOKUP(R653, 'UHCC resource mapping'!D:D, 'UHCC resource mapping'!E:E, ""))</f>
        <v/>
      </c>
      <c r="AC653" s="101"/>
      <c r="AD653" s="101"/>
      <c r="AE653" s="101"/>
      <c r="AF653" s="101"/>
      <c r="AG653" s="101"/>
      <c r="AH653" s="101"/>
      <c r="AI653" s="101"/>
      <c r="AJ653" s="101"/>
      <c r="AK653" s="101"/>
      <c r="AL653" s="101"/>
      <c r="AM653" s="365"/>
      <c r="AN653" s="101"/>
      <c r="AO653" s="101"/>
      <c r="AP653" s="617"/>
      <c r="AQ653" s="101"/>
      <c r="AR653" s="101"/>
      <c r="AS653" s="101"/>
      <c r="AT653" s="101"/>
      <c r="AU653" s="101"/>
      <c r="AV653" s="101"/>
      <c r="AW653" s="101"/>
      <c r="AX653" s="102"/>
      <c r="AY653" s="101"/>
      <c r="AZ653" s="617"/>
      <c r="BA653" s="101"/>
      <c r="BB653" s="101"/>
      <c r="BC653" s="101"/>
      <c r="BD653" s="101"/>
      <c r="BE653" s="101"/>
      <c r="BF653" s="101"/>
    </row>
    <row r="654" spans="1:58" ht="16.5" customHeight="1" x14ac:dyDescent="0.25">
      <c r="A654" s="112"/>
      <c r="B654" s="112"/>
      <c r="C654" s="112"/>
      <c r="D654" s="112"/>
      <c r="E654" s="112"/>
      <c r="F654" s="112"/>
      <c r="G654" s="112"/>
      <c r="H654" s="112"/>
      <c r="I654" s="112"/>
      <c r="J654" s="112"/>
      <c r="K654" s="112"/>
      <c r="L654" s="112"/>
      <c r="M654" s="112"/>
      <c r="N654" s="112"/>
      <c r="O654" s="101"/>
      <c r="P654" s="101"/>
      <c r="Q654" s="102" t="str">
        <f>IF(R654="", "", _xlfn.XLOOKUP(R654, 'UHCC resource mapping'!D:D, 'UHCC resource mapping'!B:B, ""))</f>
        <v/>
      </c>
      <c r="R654" s="103"/>
      <c r="S654" s="101" t="str">
        <f>IF(R654="", "", _xlfn.XLOOKUP(R654, 'UHCC resource mapping'!D:D, 'UHCC resource mapping'!E:E, ""))</f>
        <v/>
      </c>
      <c r="T654" s="101"/>
      <c r="U654" s="891"/>
      <c r="V654" s="891"/>
      <c r="W654" s="102"/>
      <c r="X654" s="102"/>
      <c r="Y654" s="102"/>
      <c r="Z654" s="101"/>
      <c r="AA654" s="101"/>
      <c r="AB654" s="101" t="str">
        <f>IF(R654="", "", _xlfn.XLOOKUP(R654, 'UHCC resource mapping'!D:D, 'UHCC resource mapping'!E:E, ""))</f>
        <v/>
      </c>
      <c r="AC654" s="101"/>
      <c r="AD654" s="101"/>
      <c r="AE654" s="101"/>
      <c r="AF654" s="101"/>
      <c r="AG654" s="101"/>
      <c r="AH654" s="101"/>
      <c r="AI654" s="101"/>
      <c r="AJ654" s="101"/>
      <c r="AK654" s="101"/>
      <c r="AL654" s="101"/>
      <c r="AM654" s="365"/>
      <c r="AN654" s="101"/>
      <c r="AO654" s="101"/>
      <c r="AP654" s="617"/>
      <c r="AQ654" s="101"/>
      <c r="AR654" s="101"/>
      <c r="AS654" s="101"/>
      <c r="AT654" s="101"/>
      <c r="AU654" s="101"/>
      <c r="AV654" s="101"/>
      <c r="AW654" s="101"/>
      <c r="AX654" s="102"/>
      <c r="AY654" s="101"/>
      <c r="AZ654" s="617"/>
      <c r="BA654" s="101"/>
      <c r="BB654" s="101"/>
      <c r="BC654" s="101"/>
      <c r="BD654" s="101"/>
      <c r="BE654" s="101"/>
      <c r="BF654" s="101"/>
    </row>
    <row r="655" spans="1:58" ht="16.5" customHeight="1" x14ac:dyDescent="0.25">
      <c r="A655" s="112"/>
      <c r="B655" s="112"/>
      <c r="C655" s="112"/>
      <c r="D655" s="112"/>
      <c r="E655" s="112"/>
      <c r="F655" s="112"/>
      <c r="G655" s="112"/>
      <c r="H655" s="112"/>
      <c r="I655" s="112"/>
      <c r="J655" s="112"/>
      <c r="K655" s="112"/>
      <c r="L655" s="112"/>
      <c r="M655" s="112"/>
      <c r="N655" s="112"/>
      <c r="O655" s="101"/>
      <c r="P655" s="101"/>
      <c r="Q655" s="102" t="str">
        <f>IF(R655="", "", _xlfn.XLOOKUP(R655, 'UHCC resource mapping'!D:D, 'UHCC resource mapping'!B:B, ""))</f>
        <v/>
      </c>
      <c r="R655" s="103"/>
      <c r="S655" s="101" t="str">
        <f>IF(R655="", "", _xlfn.XLOOKUP(R655, 'UHCC resource mapping'!D:D, 'UHCC resource mapping'!E:E, ""))</f>
        <v/>
      </c>
      <c r="T655" s="101"/>
      <c r="U655" s="891"/>
      <c r="V655" s="891"/>
      <c r="W655" s="102"/>
      <c r="X655" s="102"/>
      <c r="Y655" s="102"/>
      <c r="Z655" s="101"/>
      <c r="AA655" s="101"/>
      <c r="AB655" s="101" t="str">
        <f>IF(R655="", "", _xlfn.XLOOKUP(R655, 'UHCC resource mapping'!D:D, 'UHCC resource mapping'!E:E, ""))</f>
        <v/>
      </c>
      <c r="AC655" s="101"/>
      <c r="AD655" s="101"/>
      <c r="AE655" s="101"/>
      <c r="AF655" s="101"/>
      <c r="AG655" s="101"/>
      <c r="AH655" s="101"/>
      <c r="AI655" s="101"/>
      <c r="AJ655" s="101"/>
      <c r="AK655" s="101"/>
      <c r="AL655" s="101"/>
      <c r="AM655" s="365"/>
      <c r="AN655" s="101"/>
      <c r="AO655" s="101"/>
      <c r="AP655" s="617"/>
      <c r="AQ655" s="101"/>
      <c r="AR655" s="101"/>
      <c r="AS655" s="101"/>
      <c r="AT655" s="101"/>
      <c r="AU655" s="101"/>
      <c r="AV655" s="101"/>
      <c r="AW655" s="101"/>
      <c r="AX655" s="102"/>
      <c r="AY655" s="101"/>
      <c r="AZ655" s="617"/>
      <c r="BA655" s="101"/>
      <c r="BB655" s="101"/>
      <c r="BC655" s="101"/>
      <c r="BD655" s="101"/>
      <c r="BE655" s="101"/>
      <c r="BF655" s="101"/>
    </row>
    <row r="656" spans="1:58" ht="16.5" customHeight="1" x14ac:dyDescent="0.25">
      <c r="A656" s="112"/>
      <c r="B656" s="112"/>
      <c r="C656" s="112"/>
      <c r="D656" s="112"/>
      <c r="E656" s="112"/>
      <c r="F656" s="112"/>
      <c r="G656" s="112"/>
      <c r="H656" s="112"/>
      <c r="I656" s="112"/>
      <c r="J656" s="112"/>
      <c r="K656" s="112"/>
      <c r="L656" s="112"/>
      <c r="M656" s="112"/>
      <c r="N656" s="112"/>
      <c r="O656" s="101"/>
      <c r="P656" s="101"/>
      <c r="Q656" s="102" t="str">
        <f>IF(R656="", "", _xlfn.XLOOKUP(R656, 'UHCC resource mapping'!D:D, 'UHCC resource mapping'!B:B, ""))</f>
        <v/>
      </c>
      <c r="R656" s="103"/>
      <c r="S656" s="101" t="str">
        <f>IF(R656="", "", _xlfn.XLOOKUP(R656, 'UHCC resource mapping'!D:D, 'UHCC resource mapping'!E:E, ""))</f>
        <v/>
      </c>
      <c r="T656" s="101"/>
      <c r="U656" s="891"/>
      <c r="V656" s="891"/>
      <c r="W656" s="102"/>
      <c r="X656" s="102"/>
      <c r="Y656" s="102"/>
      <c r="Z656" s="101"/>
      <c r="AA656" s="101"/>
      <c r="AB656" s="101" t="str">
        <f>IF(R656="", "", _xlfn.XLOOKUP(R656, 'UHCC resource mapping'!D:D, 'UHCC resource mapping'!E:E, ""))</f>
        <v/>
      </c>
      <c r="AC656" s="101"/>
      <c r="AD656" s="101"/>
      <c r="AE656" s="101"/>
      <c r="AF656" s="101"/>
      <c r="AG656" s="101"/>
      <c r="AH656" s="101"/>
      <c r="AI656" s="101"/>
      <c r="AJ656" s="101"/>
      <c r="AK656" s="101"/>
      <c r="AL656" s="101"/>
      <c r="AM656" s="365"/>
      <c r="AN656" s="101"/>
      <c r="AO656" s="101"/>
      <c r="AP656" s="617"/>
      <c r="AQ656" s="101"/>
      <c r="AR656" s="101"/>
      <c r="AS656" s="101"/>
      <c r="AT656" s="101"/>
      <c r="AU656" s="101"/>
      <c r="AV656" s="101"/>
      <c r="AW656" s="101"/>
      <c r="AX656" s="102"/>
      <c r="AY656" s="101"/>
      <c r="AZ656" s="617"/>
      <c r="BA656" s="101"/>
      <c r="BB656" s="101"/>
      <c r="BC656" s="101"/>
      <c r="BD656" s="101"/>
      <c r="BE656" s="101"/>
      <c r="BF656" s="101"/>
    </row>
    <row r="657" spans="1:58" ht="16.5" customHeight="1" x14ac:dyDescent="0.25">
      <c r="A657" s="112"/>
      <c r="B657" s="112"/>
      <c r="C657" s="112"/>
      <c r="D657" s="112"/>
      <c r="E657" s="112"/>
      <c r="F657" s="112"/>
      <c r="G657" s="112"/>
      <c r="H657" s="112"/>
      <c r="I657" s="112"/>
      <c r="J657" s="112"/>
      <c r="K657" s="112"/>
      <c r="L657" s="112"/>
      <c r="M657" s="112"/>
      <c r="N657" s="112"/>
      <c r="O657" s="101"/>
      <c r="P657" s="101"/>
      <c r="Q657" s="102" t="str">
        <f>IF(R657="", "", _xlfn.XLOOKUP(R657, 'UHCC resource mapping'!D:D, 'UHCC resource mapping'!B:B, ""))</f>
        <v/>
      </c>
      <c r="R657" s="103"/>
      <c r="S657" s="101" t="str">
        <f>IF(R657="", "", _xlfn.XLOOKUP(R657, 'UHCC resource mapping'!D:D, 'UHCC resource mapping'!E:E, ""))</f>
        <v/>
      </c>
      <c r="T657" s="101"/>
      <c r="U657" s="891"/>
      <c r="V657" s="891"/>
      <c r="W657" s="102"/>
      <c r="X657" s="102"/>
      <c r="Y657" s="102"/>
      <c r="Z657" s="101"/>
      <c r="AA657" s="101"/>
      <c r="AB657" s="101" t="str">
        <f>IF(R657="", "", _xlfn.XLOOKUP(R657, 'UHCC resource mapping'!D:D, 'UHCC resource mapping'!E:E, ""))</f>
        <v/>
      </c>
      <c r="AC657" s="101"/>
      <c r="AD657" s="101"/>
      <c r="AE657" s="101"/>
      <c r="AF657" s="101"/>
      <c r="AG657" s="101"/>
      <c r="AH657" s="101"/>
      <c r="AI657" s="101"/>
      <c r="AJ657" s="101"/>
      <c r="AK657" s="101"/>
      <c r="AL657" s="101"/>
      <c r="AM657" s="365"/>
      <c r="AN657" s="101"/>
      <c r="AO657" s="101"/>
      <c r="AP657" s="617"/>
      <c r="AQ657" s="101"/>
      <c r="AR657" s="101"/>
      <c r="AS657" s="101"/>
      <c r="AT657" s="101"/>
      <c r="AU657" s="101"/>
      <c r="AV657" s="101"/>
      <c r="AW657" s="101"/>
      <c r="AX657" s="102"/>
      <c r="AY657" s="101"/>
      <c r="AZ657" s="617"/>
      <c r="BA657" s="101"/>
      <c r="BB657" s="101"/>
      <c r="BC657" s="101"/>
      <c r="BD657" s="101"/>
      <c r="BE657" s="101"/>
      <c r="BF657" s="101"/>
    </row>
    <row r="658" spans="1:58" ht="16.5" customHeight="1" x14ac:dyDescent="0.25">
      <c r="A658" s="112"/>
      <c r="B658" s="112"/>
      <c r="C658" s="112"/>
      <c r="D658" s="112"/>
      <c r="E658" s="112"/>
      <c r="F658" s="112"/>
      <c r="G658" s="112"/>
      <c r="H658" s="112"/>
      <c r="I658" s="112"/>
      <c r="J658" s="112"/>
      <c r="K658" s="112"/>
      <c r="L658" s="112"/>
      <c r="M658" s="112"/>
      <c r="N658" s="112"/>
      <c r="O658" s="101"/>
      <c r="P658" s="101"/>
      <c r="Q658" s="102" t="str">
        <f>IF(R658="", "", _xlfn.XLOOKUP(R658, 'UHCC resource mapping'!D:D, 'UHCC resource mapping'!B:B, ""))</f>
        <v/>
      </c>
      <c r="R658" s="103"/>
      <c r="S658" s="101" t="str">
        <f>IF(R658="", "", _xlfn.XLOOKUP(R658, 'UHCC resource mapping'!D:D, 'UHCC resource mapping'!E:E, ""))</f>
        <v/>
      </c>
      <c r="T658" s="101"/>
      <c r="U658" s="891"/>
      <c r="V658" s="891"/>
      <c r="W658" s="102"/>
      <c r="X658" s="102"/>
      <c r="Y658" s="102"/>
      <c r="Z658" s="101"/>
      <c r="AA658" s="101"/>
      <c r="AB658" s="101" t="str">
        <f>IF(R658="", "", _xlfn.XLOOKUP(R658, 'UHCC resource mapping'!D:D, 'UHCC resource mapping'!E:E, ""))</f>
        <v/>
      </c>
      <c r="AC658" s="101"/>
      <c r="AD658" s="101"/>
      <c r="AE658" s="101"/>
      <c r="AF658" s="101"/>
      <c r="AG658" s="101"/>
      <c r="AH658" s="101"/>
      <c r="AI658" s="101"/>
      <c r="AJ658" s="101"/>
      <c r="AK658" s="101"/>
      <c r="AL658" s="101"/>
      <c r="AM658" s="365"/>
      <c r="AN658" s="101"/>
      <c r="AO658" s="101"/>
      <c r="AP658" s="617"/>
      <c r="AQ658" s="101"/>
      <c r="AR658" s="101"/>
      <c r="AS658" s="101"/>
      <c r="AT658" s="101"/>
      <c r="AU658" s="101"/>
      <c r="AV658" s="101"/>
      <c r="AW658" s="101"/>
      <c r="AX658" s="102"/>
      <c r="AY658" s="101"/>
      <c r="AZ658" s="617"/>
      <c r="BA658" s="101"/>
      <c r="BB658" s="101"/>
      <c r="BC658" s="101"/>
      <c r="BD658" s="101"/>
      <c r="BE658" s="101"/>
      <c r="BF658" s="101"/>
    </row>
    <row r="659" spans="1:58" ht="16.5" customHeight="1" x14ac:dyDescent="0.25">
      <c r="A659" s="112"/>
      <c r="B659" s="112"/>
      <c r="C659" s="112"/>
      <c r="D659" s="112"/>
      <c r="E659" s="112"/>
      <c r="F659" s="112"/>
      <c r="G659" s="112"/>
      <c r="H659" s="112"/>
      <c r="I659" s="112"/>
      <c r="J659" s="112"/>
      <c r="K659" s="112"/>
      <c r="L659" s="112"/>
      <c r="M659" s="112"/>
      <c r="N659" s="112"/>
      <c r="O659" s="101"/>
      <c r="P659" s="101"/>
      <c r="Q659" s="102" t="str">
        <f>IF(R659="", "", _xlfn.XLOOKUP(R659, 'UHCC resource mapping'!D:D, 'UHCC resource mapping'!B:B, ""))</f>
        <v/>
      </c>
      <c r="R659" s="103"/>
      <c r="S659" s="101" t="str">
        <f>IF(R659="", "", _xlfn.XLOOKUP(R659, 'UHCC resource mapping'!D:D, 'UHCC resource mapping'!E:E, ""))</f>
        <v/>
      </c>
      <c r="T659" s="101"/>
      <c r="U659" s="891"/>
      <c r="V659" s="891"/>
      <c r="W659" s="102"/>
      <c r="X659" s="102"/>
      <c r="Y659" s="102"/>
      <c r="Z659" s="101"/>
      <c r="AA659" s="101"/>
      <c r="AB659" s="101" t="str">
        <f>IF(R659="", "", _xlfn.XLOOKUP(R659, 'UHCC resource mapping'!D:D, 'UHCC resource mapping'!E:E, ""))</f>
        <v/>
      </c>
      <c r="AC659" s="101"/>
      <c r="AD659" s="101"/>
      <c r="AE659" s="101"/>
      <c r="AF659" s="101"/>
      <c r="AG659" s="101"/>
      <c r="AH659" s="101"/>
      <c r="AI659" s="101"/>
      <c r="AJ659" s="101"/>
      <c r="AK659" s="101"/>
      <c r="AL659" s="101"/>
      <c r="AM659" s="365"/>
      <c r="AN659" s="101"/>
      <c r="AO659" s="101"/>
      <c r="AP659" s="617"/>
      <c r="AQ659" s="101"/>
      <c r="AR659" s="101"/>
      <c r="AS659" s="101"/>
      <c r="AT659" s="101"/>
      <c r="AU659" s="101"/>
      <c r="AV659" s="101"/>
      <c r="AW659" s="101"/>
      <c r="AX659" s="102"/>
      <c r="AY659" s="101"/>
      <c r="AZ659" s="617"/>
      <c r="BA659" s="101"/>
      <c r="BB659" s="101"/>
      <c r="BC659" s="101"/>
      <c r="BD659" s="101"/>
      <c r="BE659" s="101"/>
      <c r="BF659" s="101"/>
    </row>
    <row r="660" spans="1:58" ht="16.5" customHeight="1" x14ac:dyDescent="0.25">
      <c r="A660" s="112"/>
      <c r="B660" s="112"/>
      <c r="C660" s="112"/>
      <c r="D660" s="112"/>
      <c r="E660" s="112"/>
      <c r="F660" s="112"/>
      <c r="G660" s="112"/>
      <c r="H660" s="112"/>
      <c r="I660" s="112"/>
      <c r="J660" s="112"/>
      <c r="K660" s="112"/>
      <c r="L660" s="112"/>
      <c r="M660" s="112"/>
      <c r="N660" s="112"/>
      <c r="O660" s="101"/>
      <c r="P660" s="101"/>
      <c r="Q660" s="102" t="str">
        <f>IF(R660="", "", _xlfn.XLOOKUP(R660, 'UHCC resource mapping'!D:D, 'UHCC resource mapping'!B:B, ""))</f>
        <v/>
      </c>
      <c r="R660" s="103"/>
      <c r="S660" s="101" t="str">
        <f>IF(R660="", "", _xlfn.XLOOKUP(R660, 'UHCC resource mapping'!D:D, 'UHCC resource mapping'!E:E, ""))</f>
        <v/>
      </c>
      <c r="T660" s="101"/>
      <c r="U660" s="891"/>
      <c r="V660" s="891"/>
      <c r="W660" s="102"/>
      <c r="X660" s="102"/>
      <c r="Y660" s="102"/>
      <c r="Z660" s="101"/>
      <c r="AA660" s="101"/>
      <c r="AB660" s="101" t="str">
        <f>IF(R660="", "", _xlfn.XLOOKUP(R660, 'UHCC resource mapping'!D:D, 'UHCC resource mapping'!E:E, ""))</f>
        <v/>
      </c>
      <c r="AC660" s="101"/>
      <c r="AD660" s="101"/>
      <c r="AE660" s="101"/>
      <c r="AF660" s="101"/>
      <c r="AG660" s="101"/>
      <c r="AH660" s="101"/>
      <c r="AI660" s="101"/>
      <c r="AJ660" s="101"/>
      <c r="AK660" s="101"/>
      <c r="AL660" s="101"/>
      <c r="AM660" s="365"/>
      <c r="AN660" s="101"/>
      <c r="AO660" s="101"/>
      <c r="AP660" s="617"/>
      <c r="AQ660" s="101"/>
      <c r="AR660" s="101"/>
      <c r="AS660" s="101"/>
      <c r="AT660" s="101"/>
      <c r="AU660" s="101"/>
      <c r="AV660" s="101"/>
      <c r="AW660" s="101"/>
      <c r="AX660" s="102"/>
      <c r="AY660" s="101"/>
      <c r="AZ660" s="617"/>
      <c r="BA660" s="101"/>
      <c r="BB660" s="101"/>
      <c r="BC660" s="101"/>
      <c r="BD660" s="101"/>
      <c r="BE660" s="101"/>
      <c r="BF660" s="101"/>
    </row>
    <row r="661" spans="1:58" ht="16.5" customHeight="1" x14ac:dyDescent="0.25">
      <c r="A661" s="112"/>
      <c r="B661" s="112"/>
      <c r="C661" s="112"/>
      <c r="D661" s="112"/>
      <c r="E661" s="112"/>
      <c r="F661" s="112"/>
      <c r="G661" s="112"/>
      <c r="H661" s="112"/>
      <c r="I661" s="112"/>
      <c r="J661" s="112"/>
      <c r="K661" s="112"/>
      <c r="L661" s="112"/>
      <c r="M661" s="112"/>
      <c r="N661" s="112"/>
      <c r="O661" s="101"/>
      <c r="P661" s="101"/>
      <c r="Q661" s="102" t="str">
        <f>IF(R661="", "", _xlfn.XLOOKUP(R661, 'UHCC resource mapping'!D:D, 'UHCC resource mapping'!B:B, ""))</f>
        <v/>
      </c>
      <c r="R661" s="103"/>
      <c r="S661" s="101" t="str">
        <f>IF(R661="", "", _xlfn.XLOOKUP(R661, 'UHCC resource mapping'!D:D, 'UHCC resource mapping'!E:E, ""))</f>
        <v/>
      </c>
      <c r="T661" s="101"/>
      <c r="U661" s="891"/>
      <c r="V661" s="891"/>
      <c r="W661" s="102"/>
      <c r="X661" s="102"/>
      <c r="Y661" s="102"/>
      <c r="Z661" s="101"/>
      <c r="AA661" s="101"/>
      <c r="AB661" s="101" t="str">
        <f>IF(R661="", "", _xlfn.XLOOKUP(R661, 'UHCC resource mapping'!D:D, 'UHCC resource mapping'!E:E, ""))</f>
        <v/>
      </c>
      <c r="AC661" s="101"/>
      <c r="AD661" s="101"/>
      <c r="AE661" s="101"/>
      <c r="AF661" s="101"/>
      <c r="AG661" s="101"/>
      <c r="AH661" s="101"/>
      <c r="AI661" s="101"/>
      <c r="AJ661" s="101"/>
      <c r="AK661" s="101"/>
      <c r="AL661" s="101"/>
      <c r="AM661" s="365"/>
      <c r="AN661" s="101"/>
      <c r="AO661" s="101"/>
      <c r="AP661" s="617"/>
      <c r="AQ661" s="101"/>
      <c r="AR661" s="101"/>
      <c r="AS661" s="101"/>
      <c r="AT661" s="101"/>
      <c r="AU661" s="101"/>
      <c r="AV661" s="101"/>
      <c r="AW661" s="101"/>
      <c r="AX661" s="102"/>
      <c r="AY661" s="101"/>
      <c r="AZ661" s="617"/>
      <c r="BA661" s="101"/>
      <c r="BB661" s="101"/>
      <c r="BC661" s="101"/>
      <c r="BD661" s="101"/>
      <c r="BE661" s="101"/>
      <c r="BF661" s="101"/>
    </row>
    <row r="662" spans="1:58" ht="16.5" customHeight="1" x14ac:dyDescent="0.25">
      <c r="A662" s="112"/>
      <c r="B662" s="112"/>
      <c r="C662" s="112"/>
      <c r="D662" s="112"/>
      <c r="E662" s="112"/>
      <c r="F662" s="112"/>
      <c r="G662" s="112"/>
      <c r="H662" s="112"/>
      <c r="I662" s="112"/>
      <c r="J662" s="112"/>
      <c r="K662" s="112"/>
      <c r="L662" s="112"/>
      <c r="M662" s="112"/>
      <c r="N662" s="112"/>
      <c r="O662" s="101"/>
      <c r="P662" s="101"/>
      <c r="Q662" s="102" t="str">
        <f>IF(R662="", "", _xlfn.XLOOKUP(R662, 'UHCC resource mapping'!D:D, 'UHCC resource mapping'!B:B, ""))</f>
        <v/>
      </c>
      <c r="R662" s="103"/>
      <c r="S662" s="101" t="str">
        <f>IF(R662="", "", _xlfn.XLOOKUP(R662, 'UHCC resource mapping'!D:D, 'UHCC resource mapping'!E:E, ""))</f>
        <v/>
      </c>
      <c r="T662" s="101"/>
      <c r="U662" s="891"/>
      <c r="V662" s="891"/>
      <c r="W662" s="102"/>
      <c r="X662" s="102"/>
      <c r="Y662" s="102"/>
      <c r="Z662" s="101"/>
      <c r="AA662" s="101"/>
      <c r="AB662" s="101" t="str">
        <f>IF(R662="", "", _xlfn.XLOOKUP(R662, 'UHCC resource mapping'!D:D, 'UHCC resource mapping'!E:E, ""))</f>
        <v/>
      </c>
      <c r="AC662" s="101"/>
      <c r="AD662" s="101"/>
      <c r="AE662" s="101"/>
      <c r="AF662" s="101"/>
      <c r="AG662" s="101"/>
      <c r="AH662" s="101"/>
      <c r="AI662" s="101"/>
      <c r="AJ662" s="101"/>
      <c r="AK662" s="101"/>
      <c r="AL662" s="101"/>
      <c r="AM662" s="365"/>
      <c r="AN662" s="101"/>
      <c r="AO662" s="101"/>
      <c r="AP662" s="617"/>
      <c r="AQ662" s="101"/>
      <c r="AR662" s="101"/>
      <c r="AS662" s="101"/>
      <c r="AT662" s="101"/>
      <c r="AU662" s="101"/>
      <c r="AV662" s="101"/>
      <c r="AW662" s="101"/>
      <c r="AX662" s="102"/>
      <c r="AY662" s="101"/>
      <c r="AZ662" s="617"/>
      <c r="BA662" s="101"/>
      <c r="BB662" s="101"/>
      <c r="BC662" s="101"/>
      <c r="BD662" s="101"/>
      <c r="BE662" s="101"/>
      <c r="BF662" s="101"/>
    </row>
    <row r="663" spans="1:58" ht="16.5" customHeight="1" x14ac:dyDescent="0.25">
      <c r="A663" s="112"/>
      <c r="B663" s="112"/>
      <c r="C663" s="112"/>
      <c r="D663" s="112"/>
      <c r="E663" s="112"/>
      <c r="F663" s="112"/>
      <c r="G663" s="112"/>
      <c r="H663" s="112"/>
      <c r="I663" s="112"/>
      <c r="J663" s="112"/>
      <c r="K663" s="112"/>
      <c r="L663" s="112"/>
      <c r="M663" s="112"/>
      <c r="N663" s="112"/>
      <c r="O663" s="101"/>
      <c r="P663" s="101"/>
      <c r="Q663" s="102" t="str">
        <f>IF(R663="", "", _xlfn.XLOOKUP(R663, 'UHCC resource mapping'!D:D, 'UHCC resource mapping'!B:B, ""))</f>
        <v/>
      </c>
      <c r="R663" s="103"/>
      <c r="S663" s="101" t="str">
        <f>IF(R663="", "", _xlfn.XLOOKUP(R663, 'UHCC resource mapping'!D:D, 'UHCC resource mapping'!E:E, ""))</f>
        <v/>
      </c>
      <c r="T663" s="101"/>
      <c r="U663" s="891"/>
      <c r="V663" s="891"/>
      <c r="W663" s="102"/>
      <c r="X663" s="102"/>
      <c r="Y663" s="102"/>
      <c r="Z663" s="101"/>
      <c r="AA663" s="101"/>
      <c r="AB663" s="101" t="str">
        <f>IF(R663="", "", _xlfn.XLOOKUP(R663, 'UHCC resource mapping'!D:D, 'UHCC resource mapping'!E:E, ""))</f>
        <v/>
      </c>
      <c r="AC663" s="101"/>
      <c r="AD663" s="101"/>
      <c r="AE663" s="101"/>
      <c r="AF663" s="101"/>
      <c r="AG663" s="101"/>
      <c r="AH663" s="101"/>
      <c r="AI663" s="101"/>
      <c r="AJ663" s="101"/>
      <c r="AK663" s="101"/>
      <c r="AL663" s="101"/>
      <c r="AM663" s="365"/>
      <c r="AN663" s="101"/>
      <c r="AO663" s="101"/>
      <c r="AP663" s="617"/>
      <c r="AQ663" s="101"/>
      <c r="AR663" s="101"/>
      <c r="AS663" s="101"/>
      <c r="AT663" s="101"/>
      <c r="AU663" s="101"/>
      <c r="AV663" s="101"/>
      <c r="AW663" s="101"/>
      <c r="AX663" s="102"/>
      <c r="AY663" s="101"/>
      <c r="AZ663" s="617"/>
      <c r="BA663" s="101"/>
      <c r="BB663" s="101"/>
      <c r="BC663" s="101"/>
      <c r="BD663" s="101"/>
      <c r="BE663" s="101"/>
      <c r="BF663" s="101"/>
    </row>
    <row r="664" spans="1:58" ht="16.5" customHeight="1" x14ac:dyDescent="0.25">
      <c r="A664" s="112"/>
      <c r="B664" s="112"/>
      <c r="C664" s="112"/>
      <c r="D664" s="112"/>
      <c r="E664" s="112"/>
      <c r="F664" s="112"/>
      <c r="G664" s="112"/>
      <c r="H664" s="112"/>
      <c r="I664" s="112"/>
      <c r="J664" s="112"/>
      <c r="K664" s="112"/>
      <c r="L664" s="112"/>
      <c r="M664" s="112"/>
      <c r="N664" s="112"/>
      <c r="O664" s="101"/>
      <c r="P664" s="101"/>
      <c r="Q664" s="102" t="str">
        <f>IF(R664="", "", _xlfn.XLOOKUP(R664, 'UHCC resource mapping'!D:D, 'UHCC resource mapping'!B:B, ""))</f>
        <v/>
      </c>
      <c r="R664" s="103"/>
      <c r="S664" s="101" t="str">
        <f>IF(R664="", "", _xlfn.XLOOKUP(R664, 'UHCC resource mapping'!D:D, 'UHCC resource mapping'!E:E, ""))</f>
        <v/>
      </c>
      <c r="T664" s="101"/>
      <c r="U664" s="891"/>
      <c r="V664" s="891"/>
      <c r="W664" s="102"/>
      <c r="X664" s="102"/>
      <c r="Y664" s="102"/>
      <c r="Z664" s="101"/>
      <c r="AA664" s="101"/>
      <c r="AB664" s="101" t="str">
        <f>IF(R664="", "", _xlfn.XLOOKUP(R664, 'UHCC resource mapping'!D:D, 'UHCC resource mapping'!E:E, ""))</f>
        <v/>
      </c>
      <c r="AC664" s="101"/>
      <c r="AD664" s="101"/>
      <c r="AE664" s="101"/>
      <c r="AF664" s="101"/>
      <c r="AG664" s="101"/>
      <c r="AH664" s="101"/>
      <c r="AI664" s="101"/>
      <c r="AJ664" s="101"/>
      <c r="AK664" s="101"/>
      <c r="AL664" s="101"/>
      <c r="AM664" s="365"/>
      <c r="AN664" s="101"/>
      <c r="AO664" s="101"/>
      <c r="AP664" s="617"/>
      <c r="AQ664" s="101"/>
      <c r="AR664" s="101"/>
      <c r="AS664" s="101"/>
      <c r="AT664" s="101"/>
      <c r="AU664" s="101"/>
      <c r="AV664" s="101"/>
      <c r="AW664" s="101"/>
      <c r="AX664" s="102"/>
      <c r="AY664" s="101"/>
      <c r="AZ664" s="617"/>
      <c r="BA664" s="101"/>
      <c r="BB664" s="101"/>
      <c r="BC664" s="101"/>
      <c r="BD664" s="101"/>
      <c r="BE664" s="101"/>
      <c r="BF664" s="101"/>
    </row>
    <row r="665" spans="1:58" ht="16.5" customHeight="1" x14ac:dyDescent="0.25">
      <c r="A665" s="112"/>
      <c r="B665" s="112"/>
      <c r="C665" s="112"/>
      <c r="D665" s="112"/>
      <c r="E665" s="112"/>
      <c r="F665" s="112"/>
      <c r="G665" s="112"/>
      <c r="H665" s="112"/>
      <c r="I665" s="112"/>
      <c r="J665" s="112"/>
      <c r="K665" s="112"/>
      <c r="L665" s="112"/>
      <c r="M665" s="112"/>
      <c r="N665" s="112"/>
      <c r="O665" s="101"/>
      <c r="P665" s="101"/>
      <c r="Q665" s="102" t="str">
        <f>IF(R665="", "", _xlfn.XLOOKUP(R665, 'UHCC resource mapping'!D:D, 'UHCC resource mapping'!B:B, ""))</f>
        <v/>
      </c>
      <c r="R665" s="103"/>
      <c r="S665" s="101" t="str">
        <f>IF(R665="", "", _xlfn.XLOOKUP(R665, 'UHCC resource mapping'!D:D, 'UHCC resource mapping'!E:E, ""))</f>
        <v/>
      </c>
      <c r="T665" s="101"/>
      <c r="U665" s="891"/>
      <c r="V665" s="891"/>
      <c r="W665" s="102"/>
      <c r="X665" s="102"/>
      <c r="Y665" s="102"/>
      <c r="Z665" s="101"/>
      <c r="AA665" s="101"/>
      <c r="AB665" s="101" t="str">
        <f>IF(R665="", "", _xlfn.XLOOKUP(R665, 'UHCC resource mapping'!D:D, 'UHCC resource mapping'!E:E, ""))</f>
        <v/>
      </c>
      <c r="AC665" s="101"/>
      <c r="AD665" s="101"/>
      <c r="AE665" s="101"/>
      <c r="AF665" s="101"/>
      <c r="AG665" s="101"/>
      <c r="AH665" s="101"/>
      <c r="AI665" s="101"/>
      <c r="AJ665" s="101"/>
      <c r="AK665" s="101"/>
      <c r="AL665" s="101"/>
      <c r="AM665" s="365"/>
      <c r="AN665" s="101"/>
      <c r="AO665" s="101"/>
      <c r="AP665" s="617"/>
      <c r="AQ665" s="101"/>
      <c r="AR665" s="101"/>
      <c r="AS665" s="101"/>
      <c r="AT665" s="101"/>
      <c r="AU665" s="101"/>
      <c r="AV665" s="101"/>
      <c r="AW665" s="101"/>
      <c r="AX665" s="102"/>
      <c r="AY665" s="101"/>
      <c r="AZ665" s="617"/>
      <c r="BA665" s="101"/>
      <c r="BB665" s="101"/>
      <c r="BC665" s="101"/>
      <c r="BD665" s="101"/>
      <c r="BE665" s="101"/>
      <c r="BF665" s="101"/>
    </row>
    <row r="666" spans="1:58" ht="16.5" customHeight="1" x14ac:dyDescent="0.25">
      <c r="A666" s="112"/>
      <c r="B666" s="112"/>
      <c r="C666" s="112"/>
      <c r="D666" s="112"/>
      <c r="E666" s="112"/>
      <c r="F666" s="112"/>
      <c r="G666" s="112"/>
      <c r="H666" s="112"/>
      <c r="I666" s="112"/>
      <c r="J666" s="112"/>
      <c r="K666" s="112"/>
      <c r="L666" s="112"/>
      <c r="M666" s="112"/>
      <c r="N666" s="112"/>
      <c r="O666" s="101"/>
      <c r="P666" s="101"/>
      <c r="Q666" s="102" t="str">
        <f>IF(R666="", "", _xlfn.XLOOKUP(R666, 'UHCC resource mapping'!D:D, 'UHCC resource mapping'!B:B, ""))</f>
        <v/>
      </c>
      <c r="R666" s="103"/>
      <c r="S666" s="101" t="str">
        <f>IF(R666="", "", _xlfn.XLOOKUP(R666, 'UHCC resource mapping'!D:D, 'UHCC resource mapping'!E:E, ""))</f>
        <v/>
      </c>
      <c r="T666" s="101"/>
      <c r="U666" s="891"/>
      <c r="V666" s="891"/>
      <c r="W666" s="102"/>
      <c r="X666" s="102"/>
      <c r="Y666" s="102"/>
      <c r="Z666" s="101"/>
      <c r="AA666" s="101"/>
      <c r="AB666" s="101" t="str">
        <f>IF(R666="", "", _xlfn.XLOOKUP(R666, 'UHCC resource mapping'!D:D, 'UHCC resource mapping'!E:E, ""))</f>
        <v/>
      </c>
      <c r="AC666" s="101"/>
      <c r="AD666" s="101"/>
      <c r="AE666" s="101"/>
      <c r="AF666" s="101"/>
      <c r="AG666" s="101"/>
      <c r="AH666" s="101"/>
      <c r="AI666" s="101"/>
      <c r="AJ666" s="101"/>
      <c r="AK666" s="101"/>
      <c r="AL666" s="101"/>
      <c r="AM666" s="365"/>
      <c r="AN666" s="101"/>
      <c r="AO666" s="101"/>
      <c r="AP666" s="617"/>
      <c r="AQ666" s="101"/>
      <c r="AR666" s="101"/>
      <c r="AS666" s="101"/>
      <c r="AT666" s="101"/>
      <c r="AU666" s="101"/>
      <c r="AV666" s="101"/>
      <c r="AW666" s="101"/>
      <c r="AX666" s="102"/>
      <c r="AY666" s="101"/>
      <c r="AZ666" s="617"/>
      <c r="BA666" s="101"/>
      <c r="BB666" s="101"/>
      <c r="BC666" s="101"/>
      <c r="BD666" s="101"/>
      <c r="BE666" s="101"/>
      <c r="BF666" s="101"/>
    </row>
    <row r="667" spans="1:58" ht="16.5" customHeight="1" x14ac:dyDescent="0.25">
      <c r="A667" s="112"/>
      <c r="B667" s="112"/>
      <c r="C667" s="112"/>
      <c r="D667" s="112"/>
      <c r="E667" s="112"/>
      <c r="F667" s="112"/>
      <c r="G667" s="112"/>
      <c r="H667" s="112"/>
      <c r="I667" s="112"/>
      <c r="J667" s="112"/>
      <c r="K667" s="112"/>
      <c r="L667" s="112"/>
      <c r="M667" s="112"/>
      <c r="N667" s="112"/>
      <c r="O667" s="101"/>
      <c r="P667" s="101"/>
      <c r="Q667" s="102" t="str">
        <f>IF(R667="", "", _xlfn.XLOOKUP(R667, 'UHCC resource mapping'!D:D, 'UHCC resource mapping'!B:B, ""))</f>
        <v/>
      </c>
      <c r="R667" s="103"/>
      <c r="S667" s="101" t="str">
        <f>IF(R667="", "", _xlfn.XLOOKUP(R667, 'UHCC resource mapping'!D:D, 'UHCC resource mapping'!E:E, ""))</f>
        <v/>
      </c>
      <c r="T667" s="101"/>
      <c r="U667" s="891"/>
      <c r="V667" s="891"/>
      <c r="W667" s="102"/>
      <c r="X667" s="102"/>
      <c r="Y667" s="102"/>
      <c r="Z667" s="101"/>
      <c r="AA667" s="101"/>
      <c r="AB667" s="101" t="str">
        <f>IF(R667="", "", _xlfn.XLOOKUP(R667, 'UHCC resource mapping'!D:D, 'UHCC resource mapping'!E:E, ""))</f>
        <v/>
      </c>
      <c r="AC667" s="101"/>
      <c r="AD667" s="101"/>
      <c r="AE667" s="101"/>
      <c r="AF667" s="101"/>
      <c r="AG667" s="101"/>
      <c r="AH667" s="101"/>
      <c r="AI667" s="101"/>
      <c r="AJ667" s="101"/>
      <c r="AK667" s="101"/>
      <c r="AL667" s="101"/>
      <c r="AM667" s="365"/>
      <c r="AN667" s="101"/>
      <c r="AO667" s="101"/>
      <c r="AP667" s="617"/>
      <c r="AQ667" s="101"/>
      <c r="AR667" s="101"/>
      <c r="AS667" s="101"/>
      <c r="AT667" s="101"/>
      <c r="AU667" s="101"/>
      <c r="AV667" s="101"/>
      <c r="AW667" s="101"/>
      <c r="AX667" s="102"/>
      <c r="AY667" s="101"/>
      <c r="AZ667" s="617"/>
      <c r="BA667" s="101"/>
      <c r="BB667" s="101"/>
      <c r="BC667" s="101"/>
      <c r="BD667" s="101"/>
      <c r="BE667" s="101"/>
      <c r="BF667" s="101"/>
    </row>
    <row r="668" spans="1:58" ht="16.5" customHeight="1" x14ac:dyDescent="0.25">
      <c r="A668" s="112"/>
      <c r="B668" s="112"/>
      <c r="C668" s="112"/>
      <c r="D668" s="112"/>
      <c r="E668" s="112"/>
      <c r="F668" s="112"/>
      <c r="G668" s="112"/>
      <c r="H668" s="112"/>
      <c r="I668" s="112"/>
      <c r="J668" s="112"/>
      <c r="K668" s="112"/>
      <c r="L668" s="112"/>
      <c r="M668" s="112"/>
      <c r="N668" s="112"/>
      <c r="O668" s="101"/>
      <c r="P668" s="101"/>
      <c r="Q668" s="102" t="str">
        <f>IF(R668="", "", _xlfn.XLOOKUP(R668, 'UHCC resource mapping'!D:D, 'UHCC resource mapping'!B:B, ""))</f>
        <v/>
      </c>
      <c r="R668" s="103"/>
      <c r="S668" s="101" t="str">
        <f>IF(R668="", "", _xlfn.XLOOKUP(R668, 'UHCC resource mapping'!D:D, 'UHCC resource mapping'!E:E, ""))</f>
        <v/>
      </c>
      <c r="T668" s="101"/>
      <c r="U668" s="891"/>
      <c r="V668" s="891"/>
      <c r="W668" s="102"/>
      <c r="X668" s="102"/>
      <c r="Y668" s="102"/>
      <c r="Z668" s="101"/>
      <c r="AA668" s="101"/>
      <c r="AB668" s="101" t="str">
        <f>IF(R668="", "", _xlfn.XLOOKUP(R668, 'UHCC resource mapping'!D:D, 'UHCC resource mapping'!E:E, ""))</f>
        <v/>
      </c>
      <c r="AC668" s="101"/>
      <c r="AD668" s="101"/>
      <c r="AE668" s="101"/>
      <c r="AF668" s="101"/>
      <c r="AG668" s="101"/>
      <c r="AH668" s="101"/>
      <c r="AI668" s="101"/>
      <c r="AJ668" s="101"/>
      <c r="AK668" s="101"/>
      <c r="AL668" s="101"/>
      <c r="AM668" s="365"/>
      <c r="AN668" s="101"/>
      <c r="AO668" s="101"/>
      <c r="AP668" s="617"/>
      <c r="AQ668" s="101"/>
      <c r="AR668" s="101"/>
      <c r="AS668" s="101"/>
      <c r="AT668" s="101"/>
      <c r="AU668" s="101"/>
      <c r="AV668" s="101"/>
      <c r="AW668" s="101"/>
      <c r="AX668" s="102"/>
      <c r="AY668" s="101"/>
      <c r="AZ668" s="617"/>
      <c r="BA668" s="101"/>
      <c r="BB668" s="101"/>
      <c r="BC668" s="101"/>
      <c r="BD668" s="101"/>
      <c r="BE668" s="101"/>
      <c r="BF668" s="101"/>
    </row>
    <row r="669" spans="1:58" ht="16.5" customHeight="1" x14ac:dyDescent="0.25">
      <c r="A669" s="112"/>
      <c r="B669" s="112"/>
      <c r="C669" s="112"/>
      <c r="D669" s="112"/>
      <c r="E669" s="112"/>
      <c r="F669" s="112"/>
      <c r="G669" s="112"/>
      <c r="H669" s="112"/>
      <c r="I669" s="112"/>
      <c r="J669" s="112"/>
      <c r="K669" s="112"/>
      <c r="L669" s="112"/>
      <c r="M669" s="112"/>
      <c r="N669" s="112"/>
      <c r="O669" s="101"/>
      <c r="P669" s="101"/>
      <c r="Q669" s="102" t="str">
        <f>IF(R669="", "", _xlfn.XLOOKUP(R669, 'UHCC resource mapping'!D:D, 'UHCC resource mapping'!B:B, ""))</f>
        <v/>
      </c>
      <c r="R669" s="103"/>
      <c r="S669" s="101" t="str">
        <f>IF(R669="", "", _xlfn.XLOOKUP(R669, 'UHCC resource mapping'!D:D, 'UHCC resource mapping'!E:E, ""))</f>
        <v/>
      </c>
      <c r="T669" s="101"/>
      <c r="U669" s="891"/>
      <c r="V669" s="891"/>
      <c r="W669" s="102"/>
      <c r="X669" s="102"/>
      <c r="Y669" s="102"/>
      <c r="Z669" s="101"/>
      <c r="AA669" s="101"/>
      <c r="AB669" s="101" t="str">
        <f>IF(R669="", "", _xlfn.XLOOKUP(R669, 'UHCC resource mapping'!D:D, 'UHCC resource mapping'!E:E, ""))</f>
        <v/>
      </c>
      <c r="AC669" s="101"/>
      <c r="AD669" s="101"/>
      <c r="AE669" s="101"/>
      <c r="AF669" s="101"/>
      <c r="AG669" s="101"/>
      <c r="AH669" s="101"/>
      <c r="AI669" s="101"/>
      <c r="AJ669" s="101"/>
      <c r="AK669" s="101"/>
      <c r="AL669" s="101"/>
      <c r="AM669" s="365"/>
      <c r="AN669" s="101"/>
      <c r="AO669" s="101"/>
      <c r="AP669" s="617"/>
      <c r="AQ669" s="101"/>
      <c r="AR669" s="101"/>
      <c r="AS669" s="101"/>
      <c r="AT669" s="101"/>
      <c r="AU669" s="101"/>
      <c r="AV669" s="101"/>
      <c r="AW669" s="101"/>
      <c r="AX669" s="102"/>
      <c r="AY669" s="101"/>
      <c r="AZ669" s="617"/>
      <c r="BA669" s="101"/>
      <c r="BB669" s="101"/>
      <c r="BC669" s="101"/>
      <c r="BD669" s="101"/>
      <c r="BE669" s="101"/>
      <c r="BF669" s="101"/>
    </row>
    <row r="670" spans="1:58" ht="16.5" customHeight="1" x14ac:dyDescent="0.25">
      <c r="A670" s="112"/>
      <c r="B670" s="112"/>
      <c r="C670" s="112"/>
      <c r="D670" s="112"/>
      <c r="E670" s="112"/>
      <c r="F670" s="112"/>
      <c r="G670" s="112"/>
      <c r="H670" s="112"/>
      <c r="I670" s="112"/>
      <c r="J670" s="112"/>
      <c r="K670" s="112"/>
      <c r="L670" s="112"/>
      <c r="M670" s="112"/>
      <c r="N670" s="112"/>
      <c r="O670" s="101"/>
      <c r="P670" s="101"/>
      <c r="Q670" s="102" t="str">
        <f>IF(R670="", "", _xlfn.XLOOKUP(R670, 'UHCC resource mapping'!D:D, 'UHCC resource mapping'!B:B, ""))</f>
        <v/>
      </c>
      <c r="R670" s="103"/>
      <c r="S670" s="101" t="str">
        <f>IF(R670="", "", _xlfn.XLOOKUP(R670, 'UHCC resource mapping'!D:D, 'UHCC resource mapping'!E:E, ""))</f>
        <v/>
      </c>
      <c r="T670" s="101"/>
      <c r="U670" s="891"/>
      <c r="V670" s="891"/>
      <c r="W670" s="102"/>
      <c r="X670" s="102"/>
      <c r="Y670" s="102"/>
      <c r="Z670" s="101"/>
      <c r="AA670" s="101"/>
      <c r="AB670" s="101" t="str">
        <f>IF(R670="", "", _xlfn.XLOOKUP(R670, 'UHCC resource mapping'!D:D, 'UHCC resource mapping'!E:E, ""))</f>
        <v/>
      </c>
      <c r="AC670" s="101"/>
      <c r="AD670" s="101"/>
      <c r="AE670" s="101"/>
      <c r="AF670" s="101"/>
      <c r="AG670" s="101"/>
      <c r="AH670" s="101"/>
      <c r="AI670" s="101"/>
      <c r="AJ670" s="101"/>
      <c r="AK670" s="101"/>
      <c r="AL670" s="101"/>
      <c r="AM670" s="365"/>
      <c r="AN670" s="101"/>
      <c r="AO670" s="101"/>
      <c r="AP670" s="617"/>
      <c r="AQ670" s="101"/>
      <c r="AR670" s="101"/>
      <c r="AS670" s="101"/>
      <c r="AT670" s="101"/>
      <c r="AU670" s="101"/>
      <c r="AV670" s="101"/>
      <c r="AW670" s="101"/>
      <c r="AX670" s="102"/>
      <c r="AY670" s="101"/>
      <c r="AZ670" s="617"/>
      <c r="BA670" s="101"/>
      <c r="BB670" s="101"/>
      <c r="BC670" s="101"/>
      <c r="BD670" s="101"/>
      <c r="BE670" s="101"/>
      <c r="BF670" s="101"/>
    </row>
    <row r="671" spans="1:58" ht="16.5" customHeight="1" x14ac:dyDescent="0.25">
      <c r="A671" s="112"/>
      <c r="B671" s="112"/>
      <c r="C671" s="112"/>
      <c r="D671" s="112"/>
      <c r="E671" s="112"/>
      <c r="F671" s="112"/>
      <c r="G671" s="112"/>
      <c r="H671" s="112"/>
      <c r="I671" s="112"/>
      <c r="J671" s="112"/>
      <c r="K671" s="112"/>
      <c r="L671" s="112"/>
      <c r="M671" s="112"/>
      <c r="N671" s="112"/>
      <c r="O671" s="101"/>
      <c r="P671" s="101"/>
      <c r="Q671" s="102" t="str">
        <f>IF(R671="", "", _xlfn.XLOOKUP(R671, 'UHCC resource mapping'!D:D, 'UHCC resource mapping'!B:B, ""))</f>
        <v/>
      </c>
      <c r="R671" s="103"/>
      <c r="S671" s="101" t="str">
        <f>IF(R671="", "", _xlfn.XLOOKUP(R671, 'UHCC resource mapping'!D:D, 'UHCC resource mapping'!E:E, ""))</f>
        <v/>
      </c>
      <c r="T671" s="101"/>
      <c r="U671" s="891"/>
      <c r="V671" s="891"/>
      <c r="W671" s="102"/>
      <c r="X671" s="102"/>
      <c r="Y671" s="102"/>
      <c r="Z671" s="101"/>
      <c r="AA671" s="101"/>
      <c r="AB671" s="101" t="str">
        <f>IF(R671="", "", _xlfn.XLOOKUP(R671, 'UHCC resource mapping'!D:D, 'UHCC resource mapping'!E:E, ""))</f>
        <v/>
      </c>
      <c r="AC671" s="101"/>
      <c r="AD671" s="101"/>
      <c r="AE671" s="101"/>
      <c r="AF671" s="101"/>
      <c r="AG671" s="101"/>
      <c r="AH671" s="101"/>
      <c r="AI671" s="101"/>
      <c r="AJ671" s="101"/>
      <c r="AK671" s="101"/>
      <c r="AL671" s="101"/>
      <c r="AM671" s="365"/>
      <c r="AN671" s="101"/>
      <c r="AO671" s="101"/>
      <c r="AP671" s="617"/>
      <c r="AQ671" s="101"/>
      <c r="AR671" s="101"/>
      <c r="AS671" s="101"/>
      <c r="AT671" s="101"/>
      <c r="AU671" s="101"/>
      <c r="AV671" s="101"/>
      <c r="AW671" s="101"/>
      <c r="AX671" s="102"/>
      <c r="AY671" s="101"/>
      <c r="AZ671" s="617"/>
      <c r="BA671" s="101"/>
      <c r="BB671" s="101"/>
      <c r="BC671" s="101"/>
      <c r="BD671" s="101"/>
      <c r="BE671" s="101"/>
      <c r="BF671" s="101"/>
    </row>
    <row r="672" spans="1:58" ht="16.5" customHeight="1" x14ac:dyDescent="0.25">
      <c r="A672" s="112"/>
      <c r="B672" s="112"/>
      <c r="C672" s="112"/>
      <c r="D672" s="112"/>
      <c r="E672" s="112"/>
      <c r="F672" s="112"/>
      <c r="G672" s="112"/>
      <c r="H672" s="112"/>
      <c r="I672" s="112"/>
      <c r="J672" s="112"/>
      <c r="K672" s="112"/>
      <c r="L672" s="112"/>
      <c r="M672" s="112"/>
      <c r="N672" s="112"/>
      <c r="O672" s="101"/>
      <c r="P672" s="101"/>
      <c r="Q672" s="102" t="str">
        <f>IF(R672="", "", _xlfn.XLOOKUP(R672, 'UHCC resource mapping'!D:D, 'UHCC resource mapping'!B:B, ""))</f>
        <v/>
      </c>
      <c r="R672" s="103"/>
      <c r="S672" s="101" t="str">
        <f>IF(R672="", "", _xlfn.XLOOKUP(R672, 'UHCC resource mapping'!D:D, 'UHCC resource mapping'!E:E, ""))</f>
        <v/>
      </c>
      <c r="T672" s="101"/>
      <c r="U672" s="891"/>
      <c r="V672" s="891"/>
      <c r="W672" s="102"/>
      <c r="X672" s="102"/>
      <c r="Y672" s="102"/>
      <c r="Z672" s="101"/>
      <c r="AA672" s="101"/>
      <c r="AB672" s="101" t="str">
        <f>IF(R672="", "", _xlfn.XLOOKUP(R672, 'UHCC resource mapping'!D:D, 'UHCC resource mapping'!E:E, ""))</f>
        <v/>
      </c>
      <c r="AC672" s="101"/>
      <c r="AD672" s="101"/>
      <c r="AE672" s="101"/>
      <c r="AF672" s="101"/>
      <c r="AG672" s="101"/>
      <c r="AH672" s="101"/>
      <c r="AI672" s="101"/>
      <c r="AJ672" s="101"/>
      <c r="AK672" s="101"/>
      <c r="AL672" s="101"/>
      <c r="AM672" s="365"/>
      <c r="AN672" s="101"/>
      <c r="AO672" s="101"/>
      <c r="AP672" s="617"/>
      <c r="AQ672" s="101"/>
      <c r="AR672" s="101"/>
      <c r="AS672" s="101"/>
      <c r="AT672" s="101"/>
      <c r="AU672" s="101"/>
      <c r="AV672" s="101"/>
      <c r="AW672" s="101"/>
      <c r="AX672" s="102"/>
      <c r="AY672" s="101"/>
      <c r="AZ672" s="617"/>
      <c r="BA672" s="101"/>
      <c r="BB672" s="101"/>
      <c r="BC672" s="101"/>
      <c r="BD672" s="101"/>
      <c r="BE672" s="101"/>
      <c r="BF672" s="101"/>
    </row>
    <row r="673" spans="1:58" ht="16.5" customHeight="1" x14ac:dyDescent="0.25">
      <c r="A673" s="112"/>
      <c r="B673" s="112"/>
      <c r="C673" s="112"/>
      <c r="D673" s="112"/>
      <c r="E673" s="112"/>
      <c r="F673" s="112"/>
      <c r="G673" s="112"/>
      <c r="H673" s="112"/>
      <c r="I673" s="112"/>
      <c r="J673" s="112"/>
      <c r="K673" s="112"/>
      <c r="L673" s="112"/>
      <c r="M673" s="112"/>
      <c r="N673" s="112"/>
      <c r="O673" s="101"/>
      <c r="P673" s="101"/>
      <c r="Q673" s="102" t="str">
        <f>IF(R673="", "", _xlfn.XLOOKUP(R673, 'UHCC resource mapping'!D:D, 'UHCC resource mapping'!B:B, ""))</f>
        <v/>
      </c>
      <c r="R673" s="103"/>
      <c r="S673" s="101" t="str">
        <f>IF(R673="", "", _xlfn.XLOOKUP(R673, 'UHCC resource mapping'!D:D, 'UHCC resource mapping'!E:E, ""))</f>
        <v/>
      </c>
      <c r="T673" s="101"/>
      <c r="U673" s="891"/>
      <c r="V673" s="891"/>
      <c r="W673" s="102"/>
      <c r="X673" s="102"/>
      <c r="Y673" s="102"/>
      <c r="Z673" s="101"/>
      <c r="AA673" s="101"/>
      <c r="AB673" s="101" t="str">
        <f>IF(R673="", "", _xlfn.XLOOKUP(R673, 'UHCC resource mapping'!D:D, 'UHCC resource mapping'!E:E, ""))</f>
        <v/>
      </c>
      <c r="AC673" s="101"/>
      <c r="AD673" s="101"/>
      <c r="AE673" s="101"/>
      <c r="AF673" s="101"/>
      <c r="AG673" s="101"/>
      <c r="AH673" s="101"/>
      <c r="AI673" s="101"/>
      <c r="AJ673" s="101"/>
      <c r="AK673" s="101"/>
      <c r="AL673" s="101"/>
      <c r="AM673" s="365"/>
      <c r="AN673" s="101"/>
      <c r="AO673" s="101"/>
      <c r="AP673" s="617"/>
      <c r="AQ673" s="101"/>
      <c r="AR673" s="101"/>
      <c r="AS673" s="101"/>
      <c r="AT673" s="101"/>
      <c r="AU673" s="101"/>
      <c r="AV673" s="101"/>
      <c r="AW673" s="101"/>
      <c r="AX673" s="102"/>
      <c r="AY673" s="101"/>
      <c r="AZ673" s="617"/>
      <c r="BA673" s="101"/>
      <c r="BB673" s="101"/>
      <c r="BC673" s="101"/>
      <c r="BD673" s="101"/>
      <c r="BE673" s="101"/>
      <c r="BF673" s="101"/>
    </row>
    <row r="674" spans="1:58" ht="16.5" customHeight="1" x14ac:dyDescent="0.25">
      <c r="A674" s="112"/>
      <c r="B674" s="112"/>
      <c r="C674" s="112"/>
      <c r="D674" s="112"/>
      <c r="E674" s="112"/>
      <c r="F674" s="112"/>
      <c r="G674" s="112"/>
      <c r="H674" s="112"/>
      <c r="I674" s="112"/>
      <c r="J674" s="112"/>
      <c r="K674" s="112"/>
      <c r="L674" s="112"/>
      <c r="M674" s="112"/>
      <c r="N674" s="112"/>
      <c r="O674" s="101"/>
      <c r="P674" s="101"/>
      <c r="Q674" s="102" t="str">
        <f>IF(R674="", "", _xlfn.XLOOKUP(R674, 'UHCC resource mapping'!D:D, 'UHCC resource mapping'!B:B, ""))</f>
        <v/>
      </c>
      <c r="R674" s="103"/>
      <c r="S674" s="101" t="str">
        <f>IF(R674="", "", _xlfn.XLOOKUP(R674, 'UHCC resource mapping'!D:D, 'UHCC resource mapping'!E:E, ""))</f>
        <v/>
      </c>
      <c r="T674" s="101"/>
      <c r="U674" s="891"/>
      <c r="V674" s="891"/>
      <c r="W674" s="102"/>
      <c r="X674" s="102"/>
      <c r="Y674" s="102"/>
      <c r="Z674" s="101"/>
      <c r="AA674" s="101"/>
      <c r="AB674" s="101" t="str">
        <f>IF(R674="", "", _xlfn.XLOOKUP(R674, 'UHCC resource mapping'!D:D, 'UHCC resource mapping'!E:E, ""))</f>
        <v/>
      </c>
      <c r="AC674" s="101"/>
      <c r="AD674" s="101"/>
      <c r="AE674" s="101"/>
      <c r="AF674" s="101"/>
      <c r="AG674" s="101"/>
      <c r="AH674" s="101"/>
      <c r="AI674" s="101"/>
      <c r="AJ674" s="101"/>
      <c r="AK674" s="101"/>
      <c r="AL674" s="101"/>
      <c r="AM674" s="365"/>
      <c r="AN674" s="101"/>
      <c r="AO674" s="101"/>
      <c r="AP674" s="617"/>
      <c r="AQ674" s="101"/>
      <c r="AR674" s="101"/>
      <c r="AS674" s="101"/>
      <c r="AT674" s="101"/>
      <c r="AU674" s="101"/>
      <c r="AV674" s="101"/>
      <c r="AW674" s="101"/>
      <c r="AX674" s="102"/>
      <c r="AY674" s="101"/>
      <c r="AZ674" s="617"/>
      <c r="BA674" s="101"/>
      <c r="BB674" s="101"/>
      <c r="BC674" s="101"/>
      <c r="BD674" s="101"/>
      <c r="BE674" s="101"/>
      <c r="BF674" s="101"/>
    </row>
    <row r="675" spans="1:58" ht="16.5" customHeight="1" x14ac:dyDescent="0.25">
      <c r="A675" s="112"/>
      <c r="B675" s="112"/>
      <c r="C675" s="112"/>
      <c r="D675" s="112"/>
      <c r="E675" s="112"/>
      <c r="F675" s="112"/>
      <c r="G675" s="112"/>
      <c r="H675" s="112"/>
      <c r="I675" s="112"/>
      <c r="J675" s="112"/>
      <c r="K675" s="112"/>
      <c r="L675" s="112"/>
      <c r="M675" s="112"/>
      <c r="N675" s="112"/>
      <c r="O675" s="101"/>
      <c r="P675" s="101"/>
      <c r="Q675" s="102" t="str">
        <f>IF(R675="", "", _xlfn.XLOOKUP(R675, 'UHCC resource mapping'!D:D, 'UHCC resource mapping'!B:B, ""))</f>
        <v/>
      </c>
      <c r="R675" s="103"/>
      <c r="S675" s="101" t="str">
        <f>IF(R675="", "", _xlfn.XLOOKUP(R675, 'UHCC resource mapping'!D:D, 'UHCC resource mapping'!E:E, ""))</f>
        <v/>
      </c>
      <c r="T675" s="101"/>
      <c r="U675" s="891"/>
      <c r="V675" s="891"/>
      <c r="W675" s="102"/>
      <c r="X675" s="102"/>
      <c r="Y675" s="102"/>
      <c r="Z675" s="101"/>
      <c r="AA675" s="101"/>
      <c r="AB675" s="101" t="str">
        <f>IF(R675="", "", _xlfn.XLOOKUP(R675, 'UHCC resource mapping'!D:D, 'UHCC resource mapping'!E:E, ""))</f>
        <v/>
      </c>
      <c r="AC675" s="101"/>
      <c r="AD675" s="101"/>
      <c r="AE675" s="101"/>
      <c r="AF675" s="101"/>
      <c r="AG675" s="101"/>
      <c r="AH675" s="101"/>
      <c r="AI675" s="101"/>
      <c r="AJ675" s="101"/>
      <c r="AK675" s="101"/>
      <c r="AL675" s="101"/>
      <c r="AM675" s="365"/>
      <c r="AN675" s="101"/>
      <c r="AO675" s="101"/>
      <c r="AP675" s="617"/>
      <c r="AQ675" s="101"/>
      <c r="AR675" s="101"/>
      <c r="AS675" s="101"/>
      <c r="AT675" s="101"/>
      <c r="AU675" s="101"/>
      <c r="AV675" s="101"/>
      <c r="AW675" s="101"/>
      <c r="AX675" s="102"/>
      <c r="AY675" s="101"/>
      <c r="AZ675" s="617"/>
      <c r="BA675" s="101"/>
      <c r="BB675" s="101"/>
      <c r="BC675" s="101"/>
      <c r="BD675" s="101"/>
      <c r="BE675" s="101"/>
      <c r="BF675" s="101"/>
    </row>
    <row r="676" spans="1:58" ht="16.5" customHeight="1" x14ac:dyDescent="0.25">
      <c r="A676" s="112"/>
      <c r="B676" s="112"/>
      <c r="C676" s="112"/>
      <c r="D676" s="112"/>
      <c r="E676" s="112"/>
      <c r="F676" s="112"/>
      <c r="G676" s="112"/>
      <c r="H676" s="112"/>
      <c r="I676" s="112"/>
      <c r="J676" s="112"/>
      <c r="K676" s="112"/>
      <c r="L676" s="112"/>
      <c r="M676" s="112"/>
      <c r="N676" s="112"/>
      <c r="O676" s="101"/>
      <c r="P676" s="101"/>
      <c r="Q676" s="102" t="str">
        <f>IF(R676="", "", _xlfn.XLOOKUP(R676, 'UHCC resource mapping'!D:D, 'UHCC resource mapping'!B:B, ""))</f>
        <v/>
      </c>
      <c r="R676" s="103"/>
      <c r="S676" s="101" t="str">
        <f>IF(R676="", "", _xlfn.XLOOKUP(R676, 'UHCC resource mapping'!D:D, 'UHCC resource mapping'!E:E, ""))</f>
        <v/>
      </c>
      <c r="T676" s="101"/>
      <c r="U676" s="891"/>
      <c r="V676" s="891"/>
      <c r="W676" s="102"/>
      <c r="X676" s="102"/>
      <c r="Y676" s="102"/>
      <c r="Z676" s="101"/>
      <c r="AA676" s="101"/>
      <c r="AB676" s="101" t="str">
        <f>IF(R676="", "", _xlfn.XLOOKUP(R676, 'UHCC resource mapping'!D:D, 'UHCC resource mapping'!E:E, ""))</f>
        <v/>
      </c>
      <c r="AC676" s="101"/>
      <c r="AD676" s="101"/>
      <c r="AE676" s="101"/>
      <c r="AF676" s="101"/>
      <c r="AG676" s="101"/>
      <c r="AH676" s="101"/>
      <c r="AI676" s="101"/>
      <c r="AJ676" s="101"/>
      <c r="AK676" s="101"/>
      <c r="AL676" s="101"/>
      <c r="AM676" s="365"/>
      <c r="AN676" s="101"/>
      <c r="AO676" s="101"/>
      <c r="AP676" s="617"/>
      <c r="AQ676" s="101"/>
      <c r="AR676" s="101"/>
      <c r="AS676" s="101"/>
      <c r="AT676" s="101"/>
      <c r="AU676" s="101"/>
      <c r="AV676" s="101"/>
      <c r="AW676" s="101"/>
      <c r="AX676" s="102"/>
      <c r="AY676" s="101"/>
      <c r="AZ676" s="617"/>
      <c r="BA676" s="101"/>
      <c r="BB676" s="101"/>
      <c r="BC676" s="101"/>
      <c r="BD676" s="101"/>
      <c r="BE676" s="101"/>
      <c r="BF676" s="101"/>
    </row>
    <row r="677" spans="1:58" ht="16.5" customHeight="1" x14ac:dyDescent="0.25">
      <c r="A677" s="112"/>
      <c r="B677" s="112"/>
      <c r="C677" s="112"/>
      <c r="D677" s="112"/>
      <c r="E677" s="112"/>
      <c r="F677" s="112"/>
      <c r="G677" s="112"/>
      <c r="H677" s="112"/>
      <c r="I677" s="112"/>
      <c r="J677" s="112"/>
      <c r="K677" s="112"/>
      <c r="L677" s="112"/>
      <c r="M677" s="112"/>
      <c r="N677" s="112"/>
      <c r="O677" s="101"/>
      <c r="P677" s="101"/>
      <c r="Q677" s="102" t="str">
        <f>IF(R677="", "", _xlfn.XLOOKUP(R677, 'UHCC resource mapping'!D:D, 'UHCC resource mapping'!B:B, ""))</f>
        <v/>
      </c>
      <c r="R677" s="103"/>
      <c r="S677" s="101" t="str">
        <f>IF(R677="", "", _xlfn.XLOOKUP(R677, 'UHCC resource mapping'!D:D, 'UHCC resource mapping'!E:E, ""))</f>
        <v/>
      </c>
      <c r="T677" s="101"/>
      <c r="U677" s="891"/>
      <c r="V677" s="891"/>
      <c r="W677" s="102"/>
      <c r="X677" s="102"/>
      <c r="Y677" s="102"/>
      <c r="Z677" s="101"/>
      <c r="AA677" s="101"/>
      <c r="AB677" s="101" t="str">
        <f>IF(R677="", "", _xlfn.XLOOKUP(R677, 'UHCC resource mapping'!D:D, 'UHCC resource mapping'!E:E, ""))</f>
        <v/>
      </c>
      <c r="AC677" s="101"/>
      <c r="AD677" s="101"/>
      <c r="AE677" s="101"/>
      <c r="AF677" s="101"/>
      <c r="AG677" s="101"/>
      <c r="AH677" s="101"/>
      <c r="AI677" s="101"/>
      <c r="AJ677" s="101"/>
      <c r="AK677" s="101"/>
      <c r="AL677" s="101"/>
      <c r="AM677" s="365"/>
      <c r="AN677" s="101"/>
      <c r="AO677" s="101"/>
      <c r="AP677" s="617"/>
      <c r="AQ677" s="101"/>
      <c r="AR677" s="101"/>
      <c r="AS677" s="101"/>
      <c r="AT677" s="101"/>
      <c r="AU677" s="101"/>
      <c r="AV677" s="101"/>
      <c r="AW677" s="101"/>
      <c r="AX677" s="102"/>
      <c r="AY677" s="101"/>
      <c r="AZ677" s="617"/>
      <c r="BA677" s="101"/>
      <c r="BB677" s="101"/>
      <c r="BC677" s="101"/>
      <c r="BD677" s="101"/>
      <c r="BE677" s="101"/>
      <c r="BF677" s="101"/>
    </row>
    <row r="678" spans="1:58" ht="16.5" customHeight="1" x14ac:dyDescent="0.25">
      <c r="A678" s="112"/>
      <c r="B678" s="112"/>
      <c r="C678" s="112"/>
      <c r="D678" s="112"/>
      <c r="E678" s="112"/>
      <c r="F678" s="112"/>
      <c r="G678" s="112"/>
      <c r="H678" s="112"/>
      <c r="I678" s="112"/>
      <c r="J678" s="112"/>
      <c r="K678" s="112"/>
      <c r="L678" s="112"/>
      <c r="M678" s="112"/>
      <c r="N678" s="112"/>
      <c r="O678" s="101"/>
      <c r="P678" s="101"/>
      <c r="Q678" s="102" t="str">
        <f>IF(R678="", "", _xlfn.XLOOKUP(R678, 'UHCC resource mapping'!D:D, 'UHCC resource mapping'!B:B, ""))</f>
        <v/>
      </c>
      <c r="R678" s="103"/>
      <c r="S678" s="101" t="str">
        <f>IF(R678="", "", _xlfn.XLOOKUP(R678, 'UHCC resource mapping'!D:D, 'UHCC resource mapping'!E:E, ""))</f>
        <v/>
      </c>
      <c r="T678" s="101"/>
      <c r="U678" s="891"/>
      <c r="V678" s="891"/>
      <c r="W678" s="102"/>
      <c r="X678" s="102"/>
      <c r="Y678" s="102"/>
      <c r="Z678" s="101"/>
      <c r="AA678" s="101"/>
      <c r="AB678" s="101" t="str">
        <f>IF(R678="", "", _xlfn.XLOOKUP(R678, 'UHCC resource mapping'!D:D, 'UHCC resource mapping'!E:E, ""))</f>
        <v/>
      </c>
      <c r="AC678" s="101"/>
      <c r="AD678" s="101"/>
      <c r="AE678" s="101"/>
      <c r="AF678" s="101"/>
      <c r="AG678" s="101"/>
      <c r="AH678" s="101"/>
      <c r="AI678" s="101"/>
      <c r="AJ678" s="101"/>
      <c r="AK678" s="101"/>
      <c r="AL678" s="101"/>
      <c r="AM678" s="365"/>
      <c r="AN678" s="101"/>
      <c r="AO678" s="101"/>
      <c r="AP678" s="617"/>
      <c r="AQ678" s="101"/>
      <c r="AR678" s="101"/>
      <c r="AS678" s="101"/>
      <c r="AT678" s="101"/>
      <c r="AU678" s="101"/>
      <c r="AV678" s="101"/>
      <c r="AW678" s="101"/>
      <c r="AX678" s="102"/>
      <c r="AY678" s="101"/>
      <c r="AZ678" s="617"/>
      <c r="BA678" s="101"/>
      <c r="BB678" s="101"/>
      <c r="BC678" s="101"/>
      <c r="BD678" s="101"/>
      <c r="BE678" s="101"/>
      <c r="BF678" s="101"/>
    </row>
    <row r="679" spans="1:58" ht="16.5" customHeight="1" x14ac:dyDescent="0.25">
      <c r="A679" s="112"/>
      <c r="B679" s="112"/>
      <c r="C679" s="112"/>
      <c r="D679" s="112"/>
      <c r="E679" s="112"/>
      <c r="F679" s="112"/>
      <c r="G679" s="112"/>
      <c r="H679" s="112"/>
      <c r="I679" s="112"/>
      <c r="J679" s="112"/>
      <c r="K679" s="112"/>
      <c r="L679" s="112"/>
      <c r="M679" s="112"/>
      <c r="N679" s="112"/>
      <c r="O679" s="101"/>
      <c r="P679" s="101"/>
      <c r="Q679" s="102" t="str">
        <f>IF(R679="", "", _xlfn.XLOOKUP(R679, 'UHCC resource mapping'!D:D, 'UHCC resource mapping'!B:B, ""))</f>
        <v/>
      </c>
      <c r="R679" s="103"/>
      <c r="S679" s="101" t="str">
        <f>IF(R679="", "", _xlfn.XLOOKUP(R679, 'UHCC resource mapping'!D:D, 'UHCC resource mapping'!E:E, ""))</f>
        <v/>
      </c>
      <c r="T679" s="101"/>
      <c r="U679" s="891"/>
      <c r="V679" s="891"/>
      <c r="W679" s="102"/>
      <c r="X679" s="102"/>
      <c r="Y679" s="102"/>
      <c r="Z679" s="101"/>
      <c r="AA679" s="101"/>
      <c r="AB679" s="101" t="str">
        <f>IF(R679="", "", _xlfn.XLOOKUP(R679, 'UHCC resource mapping'!D:D, 'UHCC resource mapping'!E:E, ""))</f>
        <v/>
      </c>
      <c r="AC679" s="101"/>
      <c r="AD679" s="101"/>
      <c r="AE679" s="101"/>
      <c r="AF679" s="101"/>
      <c r="AG679" s="101"/>
      <c r="AH679" s="101"/>
      <c r="AI679" s="101"/>
      <c r="AJ679" s="101"/>
      <c r="AK679" s="101"/>
      <c r="AL679" s="101"/>
      <c r="AM679" s="365"/>
      <c r="AN679" s="101"/>
      <c r="AO679" s="101"/>
      <c r="AP679" s="617"/>
      <c r="AQ679" s="101"/>
      <c r="AR679" s="101"/>
      <c r="AS679" s="101"/>
      <c r="AT679" s="101"/>
      <c r="AU679" s="101"/>
      <c r="AV679" s="101"/>
      <c r="AW679" s="101"/>
      <c r="AX679" s="102"/>
      <c r="AY679" s="101"/>
      <c r="AZ679" s="617"/>
      <c r="BA679" s="101"/>
      <c r="BB679" s="101"/>
      <c r="BC679" s="101"/>
      <c r="BD679" s="101"/>
      <c r="BE679" s="101"/>
      <c r="BF679" s="101"/>
    </row>
    <row r="680" spans="1:58" ht="16.5" customHeight="1" x14ac:dyDescent="0.25">
      <c r="A680" s="112"/>
      <c r="B680" s="112"/>
      <c r="C680" s="112"/>
      <c r="D680" s="112"/>
      <c r="E680" s="112"/>
      <c r="F680" s="112"/>
      <c r="G680" s="112"/>
      <c r="H680" s="112"/>
      <c r="I680" s="112"/>
      <c r="J680" s="112"/>
      <c r="K680" s="112"/>
      <c r="L680" s="112"/>
      <c r="M680" s="112"/>
      <c r="N680" s="112"/>
      <c r="O680" s="101"/>
      <c r="P680" s="101"/>
      <c r="Q680" s="102" t="str">
        <f>IF(R680="", "", _xlfn.XLOOKUP(R680, 'UHCC resource mapping'!D:D, 'UHCC resource mapping'!B:B, ""))</f>
        <v/>
      </c>
      <c r="R680" s="103"/>
      <c r="S680" s="101" t="str">
        <f>IF(R680="", "", _xlfn.XLOOKUP(R680, 'UHCC resource mapping'!D:D, 'UHCC resource mapping'!E:E, ""))</f>
        <v/>
      </c>
      <c r="T680" s="101"/>
      <c r="U680" s="891"/>
      <c r="V680" s="891"/>
      <c r="W680" s="102"/>
      <c r="X680" s="102"/>
      <c r="Y680" s="102"/>
      <c r="Z680" s="101"/>
      <c r="AA680" s="101"/>
      <c r="AB680" s="101" t="str">
        <f>IF(R680="", "", _xlfn.XLOOKUP(R680, 'UHCC resource mapping'!D:D, 'UHCC resource mapping'!E:E, ""))</f>
        <v/>
      </c>
      <c r="AC680" s="101"/>
      <c r="AD680" s="101"/>
      <c r="AE680" s="101"/>
      <c r="AF680" s="101"/>
      <c r="AG680" s="101"/>
      <c r="AH680" s="101"/>
      <c r="AI680" s="101"/>
      <c r="AJ680" s="101"/>
      <c r="AK680" s="101"/>
      <c r="AL680" s="101"/>
      <c r="AM680" s="365"/>
      <c r="AN680" s="101"/>
      <c r="AO680" s="101"/>
      <c r="AP680" s="617"/>
      <c r="AQ680" s="101"/>
      <c r="AR680" s="101"/>
      <c r="AS680" s="101"/>
      <c r="AT680" s="101"/>
      <c r="AU680" s="101"/>
      <c r="AV680" s="101"/>
      <c r="AW680" s="101"/>
      <c r="AX680" s="102"/>
      <c r="AY680" s="101"/>
      <c r="AZ680" s="617"/>
      <c r="BA680" s="101"/>
      <c r="BB680" s="101"/>
      <c r="BC680" s="101"/>
      <c r="BD680" s="101"/>
      <c r="BE680" s="101"/>
      <c r="BF680" s="101"/>
    </row>
    <row r="681" spans="1:58" ht="16.5" customHeight="1" x14ac:dyDescent="0.25">
      <c r="A681" s="112"/>
      <c r="B681" s="112"/>
      <c r="C681" s="112"/>
      <c r="D681" s="112"/>
      <c r="E681" s="112"/>
      <c r="F681" s="112"/>
      <c r="G681" s="112"/>
      <c r="H681" s="112"/>
      <c r="I681" s="112"/>
      <c r="J681" s="112"/>
      <c r="K681" s="112"/>
      <c r="L681" s="112"/>
      <c r="M681" s="112"/>
      <c r="N681" s="112"/>
      <c r="O681" s="101"/>
      <c r="P681" s="101"/>
      <c r="Q681" s="102" t="str">
        <f>IF(R681="", "", _xlfn.XLOOKUP(R681, 'UHCC resource mapping'!D:D, 'UHCC resource mapping'!B:B, ""))</f>
        <v/>
      </c>
      <c r="R681" s="103"/>
      <c r="S681" s="101" t="str">
        <f>IF(R681="", "", _xlfn.XLOOKUP(R681, 'UHCC resource mapping'!D:D, 'UHCC resource mapping'!E:E, ""))</f>
        <v/>
      </c>
      <c r="T681" s="101"/>
      <c r="U681" s="891"/>
      <c r="V681" s="891"/>
      <c r="W681" s="102"/>
      <c r="X681" s="102"/>
      <c r="Y681" s="102"/>
      <c r="Z681" s="101"/>
      <c r="AA681" s="101"/>
      <c r="AB681" s="101" t="str">
        <f>IF(R681="", "", _xlfn.XLOOKUP(R681, 'UHCC resource mapping'!D:D, 'UHCC resource mapping'!E:E, ""))</f>
        <v/>
      </c>
      <c r="AC681" s="101"/>
      <c r="AD681" s="101"/>
      <c r="AE681" s="101"/>
      <c r="AF681" s="101"/>
      <c r="AG681" s="101"/>
      <c r="AH681" s="101"/>
      <c r="AI681" s="101"/>
      <c r="AJ681" s="101"/>
      <c r="AK681" s="101"/>
      <c r="AL681" s="101"/>
      <c r="AM681" s="365"/>
      <c r="AN681" s="101"/>
      <c r="AO681" s="101"/>
      <c r="AP681" s="617"/>
      <c r="AQ681" s="101"/>
      <c r="AR681" s="101"/>
      <c r="AS681" s="101"/>
      <c r="AT681" s="101"/>
      <c r="AU681" s="101"/>
      <c r="AV681" s="101"/>
      <c r="AW681" s="101"/>
      <c r="AX681" s="102"/>
      <c r="AY681" s="101"/>
      <c r="AZ681" s="617"/>
      <c r="BA681" s="101"/>
      <c r="BB681" s="101"/>
      <c r="BC681" s="101"/>
      <c r="BD681" s="101"/>
      <c r="BE681" s="101"/>
      <c r="BF681" s="101"/>
    </row>
    <row r="682" spans="1:58" ht="16.5" customHeight="1" x14ac:dyDescent="0.25">
      <c r="A682" s="112"/>
      <c r="B682" s="112"/>
      <c r="C682" s="112"/>
      <c r="D682" s="112"/>
      <c r="E682" s="112"/>
      <c r="F682" s="112"/>
      <c r="G682" s="112"/>
      <c r="H682" s="112"/>
      <c r="I682" s="112"/>
      <c r="J682" s="112"/>
      <c r="K682" s="112"/>
      <c r="L682" s="112"/>
      <c r="M682" s="112"/>
      <c r="N682" s="112"/>
      <c r="O682" s="101"/>
      <c r="P682" s="101"/>
      <c r="Q682" s="102" t="str">
        <f>IF(R682="", "", _xlfn.XLOOKUP(R682, 'UHCC resource mapping'!D:D, 'UHCC resource mapping'!B:B, ""))</f>
        <v/>
      </c>
      <c r="R682" s="103"/>
      <c r="S682" s="101" t="str">
        <f>IF(R682="", "", _xlfn.XLOOKUP(R682, 'UHCC resource mapping'!D:D, 'UHCC resource mapping'!E:E, ""))</f>
        <v/>
      </c>
      <c r="T682" s="101"/>
      <c r="U682" s="891"/>
      <c r="V682" s="891"/>
      <c r="W682" s="102"/>
      <c r="X682" s="102"/>
      <c r="Y682" s="102"/>
      <c r="Z682" s="101"/>
      <c r="AA682" s="101"/>
      <c r="AB682" s="101" t="str">
        <f>IF(R682="", "", _xlfn.XLOOKUP(R682, 'UHCC resource mapping'!D:D, 'UHCC resource mapping'!E:E, ""))</f>
        <v/>
      </c>
      <c r="AC682" s="101"/>
      <c r="AD682" s="101"/>
      <c r="AE682" s="101"/>
      <c r="AF682" s="101"/>
      <c r="AG682" s="101"/>
      <c r="AH682" s="101"/>
      <c r="AI682" s="101"/>
      <c r="AJ682" s="101"/>
      <c r="AK682" s="101"/>
      <c r="AL682" s="101"/>
      <c r="AM682" s="365"/>
      <c r="AN682" s="101"/>
      <c r="AO682" s="101"/>
      <c r="AP682" s="617"/>
      <c r="AQ682" s="101"/>
      <c r="AR682" s="101"/>
      <c r="AS682" s="101"/>
      <c r="AT682" s="101"/>
      <c r="AU682" s="101"/>
      <c r="AV682" s="101"/>
      <c r="AW682" s="101"/>
      <c r="AX682" s="102"/>
      <c r="AY682" s="101"/>
      <c r="AZ682" s="617"/>
      <c r="BA682" s="101"/>
      <c r="BB682" s="101"/>
      <c r="BC682" s="101"/>
      <c r="BD682" s="101"/>
      <c r="BE682" s="101"/>
      <c r="BF682" s="101"/>
    </row>
    <row r="683" spans="1:58" ht="16.5" customHeight="1" x14ac:dyDescent="0.25">
      <c r="A683" s="112"/>
      <c r="B683" s="112"/>
      <c r="C683" s="112"/>
      <c r="D683" s="112"/>
      <c r="E683" s="112"/>
      <c r="F683" s="112"/>
      <c r="G683" s="112"/>
      <c r="H683" s="112"/>
      <c r="I683" s="112"/>
      <c r="J683" s="112"/>
      <c r="K683" s="112"/>
      <c r="L683" s="112"/>
      <c r="M683" s="112"/>
      <c r="N683" s="112"/>
      <c r="O683" s="101"/>
      <c r="P683" s="101"/>
      <c r="Q683" s="102" t="str">
        <f>IF(R683="", "", _xlfn.XLOOKUP(R683, 'UHCC resource mapping'!D:D, 'UHCC resource mapping'!B:B, ""))</f>
        <v/>
      </c>
      <c r="R683" s="103"/>
      <c r="S683" s="101" t="str">
        <f>IF(R683="", "", _xlfn.XLOOKUP(R683, 'UHCC resource mapping'!D:D, 'UHCC resource mapping'!E:E, ""))</f>
        <v/>
      </c>
      <c r="T683" s="101"/>
      <c r="U683" s="891"/>
      <c r="V683" s="891"/>
      <c r="W683" s="102"/>
      <c r="X683" s="102"/>
      <c r="Y683" s="102"/>
      <c r="Z683" s="101"/>
      <c r="AA683" s="101"/>
      <c r="AB683" s="101" t="str">
        <f>IF(R683="", "", _xlfn.XLOOKUP(R683, 'UHCC resource mapping'!D:D, 'UHCC resource mapping'!E:E, ""))</f>
        <v/>
      </c>
      <c r="AC683" s="101"/>
      <c r="AD683" s="101"/>
      <c r="AE683" s="101"/>
      <c r="AF683" s="101"/>
      <c r="AG683" s="101"/>
      <c r="AH683" s="101"/>
      <c r="AI683" s="101"/>
      <c r="AJ683" s="101"/>
      <c r="AK683" s="101"/>
      <c r="AL683" s="101"/>
      <c r="AM683" s="365"/>
      <c r="AN683" s="101"/>
      <c r="AO683" s="101"/>
      <c r="AP683" s="617"/>
      <c r="AQ683" s="101"/>
      <c r="AR683" s="101"/>
      <c r="AS683" s="101"/>
      <c r="AT683" s="101"/>
      <c r="AU683" s="101"/>
      <c r="AV683" s="101"/>
      <c r="AW683" s="101"/>
      <c r="AX683" s="102"/>
      <c r="AY683" s="101"/>
      <c r="AZ683" s="617"/>
      <c r="BA683" s="101"/>
      <c r="BB683" s="101"/>
      <c r="BC683" s="101"/>
      <c r="BD683" s="101"/>
      <c r="BE683" s="101"/>
      <c r="BF683" s="101"/>
    </row>
    <row r="684" spans="1:58" ht="16.5" customHeight="1" x14ac:dyDescent="0.25">
      <c r="A684" s="112"/>
      <c r="B684" s="112"/>
      <c r="C684" s="112"/>
      <c r="D684" s="112"/>
      <c r="E684" s="112"/>
      <c r="F684" s="112"/>
      <c r="G684" s="112"/>
      <c r="H684" s="112"/>
      <c r="I684" s="112"/>
      <c r="J684" s="112"/>
      <c r="K684" s="112"/>
      <c r="L684" s="112"/>
      <c r="M684" s="112"/>
      <c r="N684" s="112"/>
      <c r="O684" s="101"/>
      <c r="P684" s="101"/>
      <c r="Q684" s="102" t="str">
        <f>IF(R684="", "", _xlfn.XLOOKUP(R684, 'UHCC resource mapping'!D:D, 'UHCC resource mapping'!B:B, ""))</f>
        <v/>
      </c>
      <c r="R684" s="103"/>
      <c r="S684" s="101" t="str">
        <f>IF(R684="", "", _xlfn.XLOOKUP(R684, 'UHCC resource mapping'!D:D, 'UHCC resource mapping'!E:E, ""))</f>
        <v/>
      </c>
      <c r="T684" s="101"/>
      <c r="U684" s="891"/>
      <c r="V684" s="891"/>
      <c r="W684" s="102"/>
      <c r="X684" s="102"/>
      <c r="Y684" s="102"/>
      <c r="Z684" s="101"/>
      <c r="AA684" s="101"/>
      <c r="AB684" s="101" t="str">
        <f>IF(R684="", "", _xlfn.XLOOKUP(R684, 'UHCC resource mapping'!D:D, 'UHCC resource mapping'!E:E, ""))</f>
        <v/>
      </c>
      <c r="AC684" s="101"/>
      <c r="AD684" s="101"/>
      <c r="AE684" s="101"/>
      <c r="AF684" s="101"/>
      <c r="AG684" s="101"/>
      <c r="AH684" s="101"/>
      <c r="AI684" s="101"/>
      <c r="AJ684" s="101"/>
      <c r="AK684" s="101"/>
      <c r="AL684" s="101"/>
      <c r="AM684" s="365"/>
      <c r="AN684" s="101"/>
      <c r="AO684" s="101"/>
      <c r="AP684" s="617"/>
      <c r="AQ684" s="101"/>
      <c r="AR684" s="101"/>
      <c r="AS684" s="101"/>
      <c r="AT684" s="101"/>
      <c r="AU684" s="101"/>
      <c r="AV684" s="101"/>
      <c r="AW684" s="101"/>
      <c r="AX684" s="102"/>
      <c r="AY684" s="101"/>
      <c r="AZ684" s="617"/>
      <c r="BA684" s="101"/>
      <c r="BB684" s="101"/>
      <c r="BC684" s="101"/>
      <c r="BD684" s="101"/>
      <c r="BE684" s="101"/>
      <c r="BF684" s="101"/>
    </row>
    <row r="685" spans="1:58" ht="16.5" customHeight="1" x14ac:dyDescent="0.25">
      <c r="A685" s="112"/>
      <c r="B685" s="112"/>
      <c r="C685" s="112"/>
      <c r="D685" s="112"/>
      <c r="E685" s="112"/>
      <c r="F685" s="112"/>
      <c r="G685" s="112"/>
      <c r="H685" s="112"/>
      <c r="I685" s="112"/>
      <c r="J685" s="112"/>
      <c r="K685" s="112"/>
      <c r="L685" s="112"/>
      <c r="M685" s="112"/>
      <c r="N685" s="112"/>
      <c r="O685" s="101"/>
      <c r="P685" s="101"/>
      <c r="Q685" s="102" t="str">
        <f>IF(R685="", "", _xlfn.XLOOKUP(R685, 'UHCC resource mapping'!D:D, 'UHCC resource mapping'!B:B, ""))</f>
        <v/>
      </c>
      <c r="R685" s="103"/>
      <c r="S685" s="101" t="str">
        <f>IF(R685="", "", _xlfn.XLOOKUP(R685, 'UHCC resource mapping'!D:D, 'UHCC resource mapping'!E:E, ""))</f>
        <v/>
      </c>
      <c r="T685" s="101"/>
      <c r="U685" s="891"/>
      <c r="V685" s="891"/>
      <c r="W685" s="102"/>
      <c r="X685" s="102"/>
      <c r="Y685" s="102"/>
      <c r="Z685" s="101"/>
      <c r="AA685" s="101"/>
      <c r="AB685" s="101" t="str">
        <f>IF(R685="", "", _xlfn.XLOOKUP(R685, 'UHCC resource mapping'!D:D, 'UHCC resource mapping'!E:E, ""))</f>
        <v/>
      </c>
      <c r="AC685" s="101"/>
      <c r="AD685" s="101"/>
      <c r="AE685" s="101"/>
      <c r="AF685" s="101"/>
      <c r="AG685" s="101"/>
      <c r="AH685" s="101"/>
      <c r="AI685" s="101"/>
      <c r="AJ685" s="101"/>
      <c r="AK685" s="101"/>
      <c r="AL685" s="101"/>
      <c r="AM685" s="365"/>
      <c r="AN685" s="101"/>
      <c r="AO685" s="101"/>
      <c r="AP685" s="617"/>
      <c r="AQ685" s="101"/>
      <c r="AR685" s="101"/>
      <c r="AS685" s="101"/>
      <c r="AT685" s="101"/>
      <c r="AU685" s="101"/>
      <c r="AV685" s="101"/>
      <c r="AW685" s="101"/>
      <c r="AX685" s="102"/>
      <c r="AY685" s="101"/>
      <c r="AZ685" s="617"/>
      <c r="BA685" s="101"/>
      <c r="BB685" s="101"/>
      <c r="BC685" s="101"/>
      <c r="BD685" s="101"/>
      <c r="BE685" s="101"/>
      <c r="BF685" s="101"/>
    </row>
    <row r="686" spans="1:58" ht="16.5" customHeight="1" x14ac:dyDescent="0.25">
      <c r="A686" s="112"/>
      <c r="B686" s="112"/>
      <c r="C686" s="112"/>
      <c r="D686" s="112"/>
      <c r="E686" s="112"/>
      <c r="F686" s="112"/>
      <c r="G686" s="112"/>
      <c r="H686" s="112"/>
      <c r="I686" s="112"/>
      <c r="J686" s="112"/>
      <c r="K686" s="112"/>
      <c r="L686" s="112"/>
      <c r="M686" s="112"/>
      <c r="N686" s="112"/>
      <c r="O686" s="101"/>
      <c r="P686" s="101"/>
      <c r="Q686" s="102" t="str">
        <f>IF(R686="", "", _xlfn.XLOOKUP(R686, 'UHCC resource mapping'!D:D, 'UHCC resource mapping'!B:B, ""))</f>
        <v/>
      </c>
      <c r="R686" s="103"/>
      <c r="S686" s="101" t="str">
        <f>IF(R686="", "", _xlfn.XLOOKUP(R686, 'UHCC resource mapping'!D:D, 'UHCC resource mapping'!E:E, ""))</f>
        <v/>
      </c>
      <c r="T686" s="101"/>
      <c r="U686" s="891"/>
      <c r="V686" s="891"/>
      <c r="W686" s="102"/>
      <c r="X686" s="102"/>
      <c r="Y686" s="102"/>
      <c r="Z686" s="101"/>
      <c r="AA686" s="101"/>
      <c r="AB686" s="101" t="str">
        <f>IF(R686="", "", _xlfn.XLOOKUP(R686, 'UHCC resource mapping'!D:D, 'UHCC resource mapping'!E:E, ""))</f>
        <v/>
      </c>
      <c r="AC686" s="101"/>
      <c r="AD686" s="101"/>
      <c r="AE686" s="101"/>
      <c r="AF686" s="101"/>
      <c r="AG686" s="101"/>
      <c r="AH686" s="101"/>
      <c r="AI686" s="101"/>
      <c r="AJ686" s="101"/>
      <c r="AK686" s="101"/>
      <c r="AL686" s="101"/>
      <c r="AM686" s="365"/>
      <c r="AN686" s="101"/>
      <c r="AO686" s="101"/>
      <c r="AP686" s="617"/>
      <c r="AQ686" s="101"/>
      <c r="AR686" s="101"/>
      <c r="AS686" s="101"/>
      <c r="AT686" s="101"/>
      <c r="AU686" s="101"/>
      <c r="AV686" s="101"/>
      <c r="AW686" s="101"/>
      <c r="AX686" s="102"/>
      <c r="AY686" s="101"/>
      <c r="AZ686" s="617"/>
      <c r="BA686" s="101"/>
      <c r="BB686" s="101"/>
      <c r="BC686" s="101"/>
      <c r="BD686" s="101"/>
      <c r="BE686" s="101"/>
      <c r="BF686" s="101"/>
    </row>
    <row r="687" spans="1:58" ht="16.5" customHeight="1" x14ac:dyDescent="0.25">
      <c r="A687" s="112"/>
      <c r="B687" s="112"/>
      <c r="C687" s="112"/>
      <c r="D687" s="112"/>
      <c r="E687" s="112"/>
      <c r="F687" s="112"/>
      <c r="G687" s="112"/>
      <c r="H687" s="112"/>
      <c r="I687" s="112"/>
      <c r="J687" s="112"/>
      <c r="K687" s="112"/>
      <c r="L687" s="112"/>
      <c r="M687" s="112"/>
      <c r="N687" s="112"/>
      <c r="O687" s="101"/>
      <c r="P687" s="101"/>
      <c r="Q687" s="102" t="str">
        <f>IF(R687="", "", _xlfn.XLOOKUP(R687, 'UHCC resource mapping'!D:D, 'UHCC resource mapping'!B:B, ""))</f>
        <v/>
      </c>
      <c r="R687" s="103"/>
      <c r="S687" s="101" t="str">
        <f>IF(R687="", "", _xlfn.XLOOKUP(R687, 'UHCC resource mapping'!D:D, 'UHCC resource mapping'!E:E, ""))</f>
        <v/>
      </c>
      <c r="T687" s="101"/>
      <c r="U687" s="891"/>
      <c r="V687" s="891"/>
      <c r="W687" s="102"/>
      <c r="X687" s="102"/>
      <c r="Y687" s="102"/>
      <c r="Z687" s="101"/>
      <c r="AA687" s="101"/>
      <c r="AB687" s="101" t="str">
        <f>IF(R687="", "", _xlfn.XLOOKUP(R687, 'UHCC resource mapping'!D:D, 'UHCC resource mapping'!E:E, ""))</f>
        <v/>
      </c>
      <c r="AC687" s="101"/>
      <c r="AD687" s="101"/>
      <c r="AE687" s="101"/>
      <c r="AF687" s="101"/>
      <c r="AG687" s="101"/>
      <c r="AH687" s="101"/>
      <c r="AI687" s="101"/>
      <c r="AJ687" s="101"/>
      <c r="AK687" s="101"/>
      <c r="AL687" s="101"/>
      <c r="AM687" s="365"/>
      <c r="AN687" s="101"/>
      <c r="AO687" s="101"/>
      <c r="AP687" s="617"/>
      <c r="AQ687" s="101"/>
      <c r="AR687" s="101"/>
      <c r="AS687" s="101"/>
      <c r="AT687" s="101"/>
      <c r="AU687" s="101"/>
      <c r="AV687" s="101"/>
      <c r="AW687" s="101"/>
      <c r="AX687" s="102"/>
      <c r="AY687" s="101"/>
      <c r="AZ687" s="617"/>
      <c r="BA687" s="101"/>
      <c r="BB687" s="101"/>
      <c r="BC687" s="101"/>
      <c r="BD687" s="101"/>
      <c r="BE687" s="101"/>
      <c r="BF687" s="101"/>
    </row>
    <row r="688" spans="1:58" ht="16.5" customHeight="1" x14ac:dyDescent="0.25">
      <c r="A688" s="112"/>
      <c r="B688" s="112"/>
      <c r="C688" s="112"/>
      <c r="D688" s="112"/>
      <c r="E688" s="112"/>
      <c r="F688" s="112"/>
      <c r="G688" s="112"/>
      <c r="H688" s="112"/>
      <c r="I688" s="112"/>
      <c r="J688" s="112"/>
      <c r="K688" s="112"/>
      <c r="L688" s="112"/>
      <c r="M688" s="112"/>
      <c r="N688" s="112"/>
      <c r="O688" s="101"/>
      <c r="P688" s="101"/>
      <c r="Q688" s="102" t="str">
        <f>IF(R688="", "", _xlfn.XLOOKUP(R688, 'UHCC resource mapping'!D:D, 'UHCC resource mapping'!B:B, ""))</f>
        <v/>
      </c>
      <c r="R688" s="103"/>
      <c r="S688" s="101" t="str">
        <f>IF(R688="", "", _xlfn.XLOOKUP(R688, 'UHCC resource mapping'!D:D, 'UHCC resource mapping'!E:E, ""))</f>
        <v/>
      </c>
      <c r="T688" s="101"/>
      <c r="U688" s="891"/>
      <c r="V688" s="891"/>
      <c r="W688" s="102"/>
      <c r="X688" s="102"/>
      <c r="Y688" s="102"/>
      <c r="Z688" s="101"/>
      <c r="AA688" s="101"/>
      <c r="AB688" s="101" t="str">
        <f>IF(R688="", "", _xlfn.XLOOKUP(R688, 'UHCC resource mapping'!D:D, 'UHCC resource mapping'!E:E, ""))</f>
        <v/>
      </c>
      <c r="AC688" s="101"/>
      <c r="AD688" s="101"/>
      <c r="AE688" s="101"/>
      <c r="AF688" s="101"/>
      <c r="AG688" s="101"/>
      <c r="AH688" s="101"/>
      <c r="AI688" s="101"/>
      <c r="AJ688" s="101"/>
      <c r="AK688" s="101"/>
      <c r="AL688" s="101"/>
      <c r="AM688" s="365"/>
      <c r="AN688" s="101"/>
      <c r="AO688" s="101"/>
      <c r="AP688" s="617"/>
      <c r="AQ688" s="101"/>
      <c r="AR688" s="101"/>
      <c r="AS688" s="101"/>
      <c r="AT688" s="101"/>
      <c r="AU688" s="101"/>
      <c r="AV688" s="101"/>
      <c r="AW688" s="101"/>
      <c r="AX688" s="102"/>
      <c r="AY688" s="101"/>
      <c r="AZ688" s="617"/>
      <c r="BA688" s="101"/>
      <c r="BB688" s="101"/>
      <c r="BC688" s="101"/>
      <c r="BD688" s="101"/>
      <c r="BE688" s="101"/>
      <c r="BF688" s="101"/>
    </row>
    <row r="689" spans="1:58" ht="16.5" customHeight="1" x14ac:dyDescent="0.25">
      <c r="A689" s="112"/>
      <c r="B689" s="112"/>
      <c r="C689" s="112"/>
      <c r="D689" s="112"/>
      <c r="E689" s="112"/>
      <c r="F689" s="112"/>
      <c r="G689" s="112"/>
      <c r="H689" s="112"/>
      <c r="I689" s="112"/>
      <c r="J689" s="112"/>
      <c r="K689" s="112"/>
      <c r="L689" s="112"/>
      <c r="M689" s="112"/>
      <c r="N689" s="112"/>
      <c r="O689" s="101"/>
      <c r="P689" s="101"/>
      <c r="Q689" s="102" t="str">
        <f>IF(R689="", "", _xlfn.XLOOKUP(R689, 'UHCC resource mapping'!D:D, 'UHCC resource mapping'!B:B, ""))</f>
        <v/>
      </c>
      <c r="R689" s="103"/>
      <c r="S689" s="101" t="str">
        <f>IF(R689="", "", _xlfn.XLOOKUP(R689, 'UHCC resource mapping'!D:D, 'UHCC resource mapping'!E:E, ""))</f>
        <v/>
      </c>
      <c r="T689" s="101"/>
      <c r="U689" s="891"/>
      <c r="V689" s="891"/>
      <c r="W689" s="102"/>
      <c r="X689" s="102"/>
      <c r="Y689" s="102"/>
      <c r="Z689" s="101"/>
      <c r="AA689" s="101"/>
      <c r="AB689" s="101" t="str">
        <f>IF(R689="", "", _xlfn.XLOOKUP(R689, 'UHCC resource mapping'!D:D, 'UHCC resource mapping'!E:E, ""))</f>
        <v/>
      </c>
      <c r="AC689" s="101"/>
      <c r="AD689" s="101"/>
      <c r="AE689" s="101"/>
      <c r="AF689" s="101"/>
      <c r="AG689" s="101"/>
      <c r="AH689" s="101"/>
      <c r="AI689" s="101"/>
      <c r="AJ689" s="101"/>
      <c r="AK689" s="101"/>
      <c r="AL689" s="101"/>
      <c r="AM689" s="365"/>
      <c r="AN689" s="101"/>
      <c r="AO689" s="101"/>
      <c r="AP689" s="617"/>
      <c r="AQ689" s="101"/>
      <c r="AR689" s="101"/>
      <c r="AS689" s="101"/>
      <c r="AT689" s="101"/>
      <c r="AU689" s="101"/>
      <c r="AV689" s="101"/>
      <c r="AW689" s="101"/>
      <c r="AX689" s="102"/>
      <c r="AY689" s="101"/>
      <c r="AZ689" s="617"/>
      <c r="BA689" s="101"/>
      <c r="BB689" s="101"/>
      <c r="BC689" s="101"/>
      <c r="BD689" s="101"/>
      <c r="BE689" s="101"/>
      <c r="BF689" s="101"/>
    </row>
    <row r="690" spans="1:58" ht="16.5" customHeight="1" x14ac:dyDescent="0.25">
      <c r="A690" s="112"/>
      <c r="B690" s="112"/>
      <c r="C690" s="112"/>
      <c r="D690" s="112"/>
      <c r="E690" s="112"/>
      <c r="F690" s="112"/>
      <c r="G690" s="112"/>
      <c r="H690" s="112"/>
      <c r="I690" s="112"/>
      <c r="J690" s="112"/>
      <c r="K690" s="112"/>
      <c r="L690" s="112"/>
      <c r="M690" s="112"/>
      <c r="N690" s="112"/>
      <c r="O690" s="101"/>
      <c r="P690" s="101"/>
      <c r="Q690" s="102" t="str">
        <f>IF(R690="", "", _xlfn.XLOOKUP(R690, 'UHCC resource mapping'!D:D, 'UHCC resource mapping'!B:B, ""))</f>
        <v/>
      </c>
      <c r="R690" s="103"/>
      <c r="S690" s="101" t="str">
        <f>IF(R690="", "", _xlfn.XLOOKUP(R690, 'UHCC resource mapping'!D:D, 'UHCC resource mapping'!E:E, ""))</f>
        <v/>
      </c>
      <c r="T690" s="101"/>
      <c r="U690" s="891"/>
      <c r="V690" s="891"/>
      <c r="W690" s="102"/>
      <c r="X690" s="102"/>
      <c r="Y690" s="102"/>
      <c r="Z690" s="101"/>
      <c r="AA690" s="101"/>
      <c r="AB690" s="101" t="str">
        <f>IF(R690="", "", _xlfn.XLOOKUP(R690, 'UHCC resource mapping'!D:D, 'UHCC resource mapping'!E:E, ""))</f>
        <v/>
      </c>
      <c r="AC690" s="101"/>
      <c r="AD690" s="101"/>
      <c r="AE690" s="101"/>
      <c r="AF690" s="101"/>
      <c r="AG690" s="101"/>
      <c r="AH690" s="101"/>
      <c r="AI690" s="101"/>
      <c r="AJ690" s="101"/>
      <c r="AK690" s="101"/>
      <c r="AL690" s="101"/>
      <c r="AM690" s="365"/>
      <c r="AN690" s="101"/>
      <c r="AO690" s="101"/>
      <c r="AP690" s="617"/>
      <c r="AQ690" s="101"/>
      <c r="AR690" s="101"/>
      <c r="AS690" s="101"/>
      <c r="AT690" s="101"/>
      <c r="AU690" s="101"/>
      <c r="AV690" s="101"/>
      <c r="AW690" s="101"/>
      <c r="AX690" s="102"/>
      <c r="AY690" s="101"/>
      <c r="AZ690" s="617"/>
      <c r="BA690" s="101"/>
      <c r="BB690" s="101"/>
      <c r="BC690" s="101"/>
      <c r="BD690" s="101"/>
      <c r="BE690" s="101"/>
      <c r="BF690" s="101"/>
    </row>
    <row r="691" spans="1:58" ht="16.5" customHeight="1" x14ac:dyDescent="0.25">
      <c r="A691" s="112"/>
      <c r="B691" s="112"/>
      <c r="C691" s="112"/>
      <c r="D691" s="112"/>
      <c r="E691" s="112"/>
      <c r="F691" s="112"/>
      <c r="G691" s="112"/>
      <c r="H691" s="112"/>
      <c r="I691" s="112"/>
      <c r="J691" s="112"/>
      <c r="K691" s="112"/>
      <c r="L691" s="112"/>
      <c r="M691" s="112"/>
      <c r="N691" s="112"/>
      <c r="O691" s="101"/>
      <c r="P691" s="101"/>
      <c r="Q691" s="102" t="str">
        <f>IF(R691="", "", _xlfn.XLOOKUP(R691, 'UHCC resource mapping'!D:D, 'UHCC resource mapping'!B:B, ""))</f>
        <v/>
      </c>
      <c r="R691" s="103"/>
      <c r="S691" s="101" t="str">
        <f>IF(R691="", "", _xlfn.XLOOKUP(R691, 'UHCC resource mapping'!D:D, 'UHCC resource mapping'!E:E, ""))</f>
        <v/>
      </c>
      <c r="T691" s="101"/>
      <c r="U691" s="891"/>
      <c r="V691" s="891"/>
      <c r="W691" s="102"/>
      <c r="X691" s="102"/>
      <c r="Y691" s="102"/>
      <c r="Z691" s="101"/>
      <c r="AA691" s="101"/>
      <c r="AB691" s="101" t="str">
        <f>IF(R691="", "", _xlfn.XLOOKUP(R691, 'UHCC resource mapping'!D:D, 'UHCC resource mapping'!E:E, ""))</f>
        <v/>
      </c>
      <c r="AC691" s="101"/>
      <c r="AD691" s="101"/>
      <c r="AE691" s="101"/>
      <c r="AF691" s="101"/>
      <c r="AG691" s="101"/>
      <c r="AH691" s="101"/>
      <c r="AI691" s="101"/>
      <c r="AJ691" s="101"/>
      <c r="AK691" s="101"/>
      <c r="AL691" s="101"/>
      <c r="AM691" s="365"/>
      <c r="AN691" s="101"/>
      <c r="AO691" s="101"/>
      <c r="AP691" s="617"/>
      <c r="AQ691" s="101"/>
      <c r="AR691" s="101"/>
      <c r="AS691" s="101"/>
      <c r="AT691" s="101"/>
      <c r="AU691" s="101"/>
      <c r="AV691" s="101"/>
      <c r="AW691" s="101"/>
      <c r="AX691" s="102"/>
      <c r="AY691" s="101"/>
      <c r="AZ691" s="617"/>
      <c r="BA691" s="101"/>
      <c r="BB691" s="101"/>
      <c r="BC691" s="101"/>
      <c r="BD691" s="101"/>
      <c r="BE691" s="101"/>
      <c r="BF691" s="101"/>
    </row>
    <row r="692" spans="1:58" ht="16.5" customHeight="1" x14ac:dyDescent="0.25">
      <c r="A692" s="112"/>
      <c r="B692" s="112"/>
      <c r="C692" s="112"/>
      <c r="D692" s="112"/>
      <c r="E692" s="112"/>
      <c r="F692" s="112"/>
      <c r="G692" s="112"/>
      <c r="H692" s="112"/>
      <c r="I692" s="112"/>
      <c r="J692" s="112"/>
      <c r="K692" s="112"/>
      <c r="L692" s="112"/>
      <c r="M692" s="112"/>
      <c r="N692" s="112"/>
      <c r="O692" s="101"/>
      <c r="P692" s="101"/>
      <c r="Q692" s="102" t="str">
        <f>IF(R692="", "", _xlfn.XLOOKUP(R692, 'UHCC resource mapping'!D:D, 'UHCC resource mapping'!B:B, ""))</f>
        <v/>
      </c>
      <c r="R692" s="103"/>
      <c r="S692" s="101" t="str">
        <f>IF(R692="", "", _xlfn.XLOOKUP(R692, 'UHCC resource mapping'!D:D, 'UHCC resource mapping'!E:E, ""))</f>
        <v/>
      </c>
      <c r="T692" s="101"/>
      <c r="U692" s="891"/>
      <c r="V692" s="891"/>
      <c r="W692" s="102"/>
      <c r="X692" s="102"/>
      <c r="Y692" s="102"/>
      <c r="Z692" s="101"/>
      <c r="AA692" s="101"/>
      <c r="AB692" s="101" t="str">
        <f>IF(R692="", "", _xlfn.XLOOKUP(R692, 'UHCC resource mapping'!D:D, 'UHCC resource mapping'!E:E, ""))</f>
        <v/>
      </c>
      <c r="AC692" s="101"/>
      <c r="AD692" s="101"/>
      <c r="AE692" s="101"/>
      <c r="AF692" s="101"/>
      <c r="AG692" s="101"/>
      <c r="AH692" s="101"/>
      <c r="AI692" s="101"/>
      <c r="AJ692" s="101"/>
      <c r="AK692" s="101"/>
      <c r="AL692" s="101"/>
      <c r="AM692" s="365"/>
      <c r="AN692" s="101"/>
      <c r="AO692" s="101"/>
      <c r="AP692" s="617"/>
      <c r="AQ692" s="101"/>
      <c r="AR692" s="101"/>
      <c r="AS692" s="101"/>
      <c r="AT692" s="101"/>
      <c r="AU692" s="101"/>
      <c r="AV692" s="101"/>
      <c r="AW692" s="101"/>
      <c r="AX692" s="102"/>
      <c r="AY692" s="101"/>
      <c r="AZ692" s="617"/>
      <c r="BA692" s="101"/>
      <c r="BB692" s="101"/>
      <c r="BC692" s="101"/>
      <c r="BD692" s="101"/>
      <c r="BE692" s="101"/>
      <c r="BF692" s="101"/>
    </row>
    <row r="693" spans="1:58" ht="16.5" customHeight="1" x14ac:dyDescent="0.25">
      <c r="A693" s="112"/>
      <c r="B693" s="112"/>
      <c r="C693" s="112"/>
      <c r="D693" s="112"/>
      <c r="E693" s="112"/>
      <c r="F693" s="112"/>
      <c r="G693" s="112"/>
      <c r="H693" s="112"/>
      <c r="I693" s="112"/>
      <c r="J693" s="112"/>
      <c r="K693" s="112"/>
      <c r="L693" s="112"/>
      <c r="M693" s="112"/>
      <c r="N693" s="112"/>
      <c r="O693" s="101"/>
      <c r="P693" s="101"/>
      <c r="Q693" s="102" t="str">
        <f>IF(R693="", "", _xlfn.XLOOKUP(R693, 'UHCC resource mapping'!D:D, 'UHCC resource mapping'!B:B, ""))</f>
        <v/>
      </c>
      <c r="R693" s="103"/>
      <c r="S693" s="101" t="str">
        <f>IF(R693="", "", _xlfn.XLOOKUP(R693, 'UHCC resource mapping'!D:D, 'UHCC resource mapping'!E:E, ""))</f>
        <v/>
      </c>
      <c r="T693" s="101"/>
      <c r="U693" s="891"/>
      <c r="V693" s="891"/>
      <c r="W693" s="102"/>
      <c r="X693" s="102"/>
      <c r="Y693" s="102"/>
      <c r="Z693" s="101"/>
      <c r="AA693" s="101"/>
      <c r="AB693" s="101" t="str">
        <f>IF(R693="", "", _xlfn.XLOOKUP(R693, 'UHCC resource mapping'!D:D, 'UHCC resource mapping'!E:E, ""))</f>
        <v/>
      </c>
      <c r="AC693" s="101"/>
      <c r="AD693" s="101"/>
      <c r="AE693" s="101"/>
      <c r="AF693" s="101"/>
      <c r="AG693" s="101"/>
      <c r="AH693" s="101"/>
      <c r="AI693" s="101"/>
      <c r="AJ693" s="101"/>
      <c r="AK693" s="101"/>
      <c r="AL693" s="101"/>
      <c r="AM693" s="365"/>
      <c r="AN693" s="101"/>
      <c r="AO693" s="101"/>
      <c r="AP693" s="617"/>
      <c r="AQ693" s="101"/>
      <c r="AR693" s="101"/>
      <c r="AS693" s="101"/>
      <c r="AT693" s="101"/>
      <c r="AU693" s="101"/>
      <c r="AV693" s="101"/>
      <c r="AW693" s="101"/>
      <c r="AX693" s="102"/>
      <c r="AY693" s="101"/>
      <c r="AZ693" s="617"/>
      <c r="BA693" s="101"/>
      <c r="BB693" s="101"/>
      <c r="BC693" s="101"/>
      <c r="BD693" s="101"/>
      <c r="BE693" s="101"/>
      <c r="BF693" s="101"/>
    </row>
    <row r="694" spans="1:58" ht="16.5" customHeight="1" x14ac:dyDescent="0.25">
      <c r="A694" s="112"/>
      <c r="B694" s="112"/>
      <c r="C694" s="112"/>
      <c r="D694" s="112"/>
      <c r="E694" s="112"/>
      <c r="F694" s="112"/>
      <c r="G694" s="112"/>
      <c r="H694" s="112"/>
      <c r="I694" s="112"/>
      <c r="J694" s="112"/>
      <c r="K694" s="112"/>
      <c r="L694" s="112"/>
      <c r="M694" s="112"/>
      <c r="N694" s="112"/>
      <c r="O694" s="101"/>
      <c r="P694" s="101"/>
      <c r="Q694" s="102" t="str">
        <f>IF(R694="", "", _xlfn.XLOOKUP(R694, 'UHCC resource mapping'!D:D, 'UHCC resource mapping'!B:B, ""))</f>
        <v/>
      </c>
      <c r="R694" s="103"/>
      <c r="S694" s="101" t="str">
        <f>IF(R694="", "", _xlfn.XLOOKUP(R694, 'UHCC resource mapping'!D:D, 'UHCC resource mapping'!E:E, ""))</f>
        <v/>
      </c>
      <c r="T694" s="101"/>
      <c r="U694" s="891"/>
      <c r="V694" s="891"/>
      <c r="W694" s="102"/>
      <c r="X694" s="102"/>
      <c r="Y694" s="102"/>
      <c r="Z694" s="101"/>
      <c r="AA694" s="101"/>
      <c r="AB694" s="101" t="str">
        <f>IF(R694="", "", _xlfn.XLOOKUP(R694, 'UHCC resource mapping'!D:D, 'UHCC resource mapping'!E:E, ""))</f>
        <v/>
      </c>
      <c r="AC694" s="101"/>
      <c r="AD694" s="101"/>
      <c r="AE694" s="101"/>
      <c r="AF694" s="101"/>
      <c r="AG694" s="101"/>
      <c r="AH694" s="101"/>
      <c r="AI694" s="101"/>
      <c r="AJ694" s="101"/>
      <c r="AK694" s="101"/>
      <c r="AL694" s="101"/>
      <c r="AM694" s="365"/>
      <c r="AN694" s="101"/>
      <c r="AO694" s="101"/>
      <c r="AP694" s="617"/>
      <c r="AQ694" s="101"/>
      <c r="AR694" s="101"/>
      <c r="AS694" s="101"/>
      <c r="AT694" s="101"/>
      <c r="AU694" s="101"/>
      <c r="AV694" s="101"/>
      <c r="AW694" s="101"/>
      <c r="AX694" s="102"/>
      <c r="AY694" s="101"/>
      <c r="AZ694" s="617"/>
      <c r="BA694" s="101"/>
      <c r="BB694" s="101"/>
      <c r="BC694" s="101"/>
      <c r="BD694" s="101"/>
      <c r="BE694" s="101"/>
      <c r="BF694" s="101"/>
    </row>
    <row r="695" spans="1:58" ht="16.5" customHeight="1" x14ac:dyDescent="0.25">
      <c r="A695" s="112"/>
      <c r="B695" s="112"/>
      <c r="C695" s="112"/>
      <c r="D695" s="112"/>
      <c r="E695" s="112"/>
      <c r="F695" s="112"/>
      <c r="G695" s="112"/>
      <c r="H695" s="112"/>
      <c r="I695" s="112"/>
      <c r="J695" s="112"/>
      <c r="K695" s="112"/>
      <c r="L695" s="112"/>
      <c r="M695" s="112"/>
      <c r="N695" s="112"/>
      <c r="O695" s="101"/>
      <c r="P695" s="101"/>
      <c r="Q695" s="102" t="str">
        <f>IF(R695="", "", _xlfn.XLOOKUP(R695, 'UHCC resource mapping'!D:D, 'UHCC resource mapping'!B:B, ""))</f>
        <v/>
      </c>
      <c r="R695" s="103"/>
      <c r="S695" s="101" t="str">
        <f>IF(R695="", "", _xlfn.XLOOKUP(R695, 'UHCC resource mapping'!D:D, 'UHCC resource mapping'!E:E, ""))</f>
        <v/>
      </c>
      <c r="T695" s="101"/>
      <c r="U695" s="891"/>
      <c r="V695" s="891"/>
      <c r="W695" s="102"/>
      <c r="X695" s="102"/>
      <c r="Y695" s="102"/>
      <c r="Z695" s="101"/>
      <c r="AA695" s="101"/>
      <c r="AB695" s="101" t="str">
        <f>IF(R695="", "", _xlfn.XLOOKUP(R695, 'UHCC resource mapping'!D:D, 'UHCC resource mapping'!E:E, ""))</f>
        <v/>
      </c>
      <c r="AC695" s="101"/>
      <c r="AD695" s="101"/>
      <c r="AE695" s="101"/>
      <c r="AF695" s="101"/>
      <c r="AG695" s="101"/>
      <c r="AH695" s="101"/>
      <c r="AI695" s="101"/>
      <c r="AJ695" s="101"/>
      <c r="AK695" s="101"/>
      <c r="AL695" s="101"/>
      <c r="AM695" s="365"/>
      <c r="AN695" s="101"/>
      <c r="AO695" s="101"/>
      <c r="AP695" s="617"/>
      <c r="AQ695" s="101"/>
      <c r="AR695" s="101"/>
      <c r="AS695" s="101"/>
      <c r="AT695" s="101"/>
      <c r="AU695" s="101"/>
      <c r="AV695" s="101"/>
      <c r="AW695" s="101"/>
      <c r="AX695" s="102"/>
      <c r="AY695" s="101"/>
      <c r="AZ695" s="617"/>
      <c r="BA695" s="101"/>
      <c r="BB695" s="101"/>
      <c r="BC695" s="101"/>
      <c r="BD695" s="101"/>
      <c r="BE695" s="101"/>
      <c r="BF695" s="101"/>
    </row>
    <row r="696" spans="1:58" ht="16.5" customHeight="1" x14ac:dyDescent="0.25">
      <c r="A696" s="112"/>
      <c r="B696" s="112"/>
      <c r="C696" s="112"/>
      <c r="D696" s="112"/>
      <c r="E696" s="112"/>
      <c r="F696" s="112"/>
      <c r="G696" s="112"/>
      <c r="H696" s="112"/>
      <c r="I696" s="112"/>
      <c r="J696" s="112"/>
      <c r="K696" s="112"/>
      <c r="L696" s="112"/>
      <c r="M696" s="112"/>
      <c r="N696" s="112"/>
      <c r="O696" s="101"/>
      <c r="P696" s="101"/>
      <c r="Q696" s="102" t="str">
        <f>IF(R696="", "", _xlfn.XLOOKUP(R696, 'UHCC resource mapping'!D:D, 'UHCC resource mapping'!B:B, ""))</f>
        <v/>
      </c>
      <c r="R696" s="103"/>
      <c r="S696" s="101" t="str">
        <f>IF(R696="", "", _xlfn.XLOOKUP(R696, 'UHCC resource mapping'!D:D, 'UHCC resource mapping'!E:E, ""))</f>
        <v/>
      </c>
      <c r="T696" s="101"/>
      <c r="U696" s="891"/>
      <c r="V696" s="891"/>
      <c r="W696" s="102"/>
      <c r="X696" s="102"/>
      <c r="Y696" s="102"/>
      <c r="Z696" s="101"/>
      <c r="AA696" s="101"/>
      <c r="AB696" s="101" t="str">
        <f>IF(R696="", "", _xlfn.XLOOKUP(R696, 'UHCC resource mapping'!D:D, 'UHCC resource mapping'!E:E, ""))</f>
        <v/>
      </c>
      <c r="AC696" s="101"/>
      <c r="AD696" s="101"/>
      <c r="AE696" s="101"/>
      <c r="AF696" s="101"/>
      <c r="AG696" s="101"/>
      <c r="AH696" s="101"/>
      <c r="AI696" s="101"/>
      <c r="AJ696" s="101"/>
      <c r="AK696" s="101"/>
      <c r="AL696" s="101"/>
      <c r="AM696" s="365"/>
      <c r="AN696" s="101"/>
      <c r="AO696" s="101"/>
      <c r="AP696" s="617"/>
      <c r="AQ696" s="101"/>
      <c r="AR696" s="101"/>
      <c r="AS696" s="101"/>
      <c r="AT696" s="101"/>
      <c r="AU696" s="101"/>
      <c r="AV696" s="101"/>
      <c r="AW696" s="101"/>
      <c r="AX696" s="102"/>
      <c r="AY696" s="101"/>
      <c r="AZ696" s="617"/>
      <c r="BA696" s="101"/>
      <c r="BB696" s="101"/>
      <c r="BC696" s="101"/>
      <c r="BD696" s="101"/>
      <c r="BE696" s="101"/>
      <c r="BF696" s="101"/>
    </row>
    <row r="697" spans="1:58" ht="16.5" customHeight="1" x14ac:dyDescent="0.25">
      <c r="A697" s="112"/>
      <c r="B697" s="112"/>
      <c r="C697" s="112"/>
      <c r="D697" s="112"/>
      <c r="E697" s="112"/>
      <c r="F697" s="112"/>
      <c r="G697" s="112"/>
      <c r="H697" s="112"/>
      <c r="I697" s="112"/>
      <c r="J697" s="112"/>
      <c r="K697" s="112"/>
      <c r="L697" s="112"/>
      <c r="M697" s="112"/>
      <c r="N697" s="112"/>
      <c r="O697" s="101"/>
      <c r="P697" s="101"/>
      <c r="Q697" s="102" t="str">
        <f>IF(R697="", "", _xlfn.XLOOKUP(R697, 'UHCC resource mapping'!D:D, 'UHCC resource mapping'!B:B, ""))</f>
        <v/>
      </c>
      <c r="R697" s="103"/>
      <c r="S697" s="101" t="str">
        <f>IF(R697="", "", _xlfn.XLOOKUP(R697, 'UHCC resource mapping'!D:D, 'UHCC resource mapping'!E:E, ""))</f>
        <v/>
      </c>
      <c r="T697" s="101"/>
      <c r="U697" s="891"/>
      <c r="V697" s="891"/>
      <c r="W697" s="102"/>
      <c r="X697" s="102"/>
      <c r="Y697" s="102"/>
      <c r="Z697" s="101"/>
      <c r="AA697" s="101"/>
      <c r="AB697" s="101" t="str">
        <f>IF(R697="", "", _xlfn.XLOOKUP(R697, 'UHCC resource mapping'!D:D, 'UHCC resource mapping'!E:E, ""))</f>
        <v/>
      </c>
      <c r="AC697" s="101"/>
      <c r="AD697" s="101"/>
      <c r="AE697" s="101"/>
      <c r="AF697" s="101"/>
      <c r="AG697" s="101"/>
      <c r="AH697" s="101"/>
      <c r="AI697" s="101"/>
      <c r="AJ697" s="101"/>
      <c r="AK697" s="101"/>
      <c r="AL697" s="101"/>
      <c r="AM697" s="365"/>
      <c r="AN697" s="101"/>
      <c r="AO697" s="101"/>
      <c r="AP697" s="617"/>
      <c r="AQ697" s="101"/>
      <c r="AR697" s="101"/>
      <c r="AS697" s="101"/>
      <c r="AT697" s="101"/>
      <c r="AU697" s="101"/>
      <c r="AV697" s="101"/>
      <c r="AW697" s="101"/>
      <c r="AX697" s="102"/>
      <c r="AY697" s="101"/>
      <c r="AZ697" s="617"/>
      <c r="BA697" s="101"/>
      <c r="BB697" s="101"/>
      <c r="BC697" s="101"/>
      <c r="BD697" s="101"/>
      <c r="BE697" s="101"/>
      <c r="BF697" s="101"/>
    </row>
    <row r="698" spans="1:58" ht="16.5" customHeight="1" x14ac:dyDescent="0.25">
      <c r="A698" s="112"/>
      <c r="B698" s="112"/>
      <c r="C698" s="112"/>
      <c r="D698" s="112"/>
      <c r="E698" s="112"/>
      <c r="F698" s="112"/>
      <c r="G698" s="112"/>
      <c r="H698" s="112"/>
      <c r="I698" s="112"/>
      <c r="J698" s="112"/>
      <c r="K698" s="112"/>
      <c r="L698" s="112"/>
      <c r="M698" s="112"/>
      <c r="N698" s="112"/>
      <c r="O698" s="101"/>
      <c r="P698" s="101"/>
      <c r="Q698" s="102" t="str">
        <f>IF(R698="", "", _xlfn.XLOOKUP(R698, 'UHCC resource mapping'!D:D, 'UHCC resource mapping'!B:B, ""))</f>
        <v/>
      </c>
      <c r="R698" s="103"/>
      <c r="S698" s="101" t="str">
        <f>IF(R698="", "", _xlfn.XLOOKUP(R698, 'UHCC resource mapping'!D:D, 'UHCC resource mapping'!E:E, ""))</f>
        <v/>
      </c>
      <c r="T698" s="101"/>
      <c r="U698" s="891"/>
      <c r="V698" s="891"/>
      <c r="W698" s="102"/>
      <c r="X698" s="102"/>
      <c r="Y698" s="102"/>
      <c r="Z698" s="101"/>
      <c r="AA698" s="101"/>
      <c r="AB698" s="101" t="str">
        <f>IF(R698="", "", _xlfn.XLOOKUP(R698, 'UHCC resource mapping'!D:D, 'UHCC resource mapping'!E:E, ""))</f>
        <v/>
      </c>
      <c r="AC698" s="101"/>
      <c r="AD698" s="101"/>
      <c r="AE698" s="101"/>
      <c r="AF698" s="101"/>
      <c r="AG698" s="101"/>
      <c r="AH698" s="101"/>
      <c r="AI698" s="101"/>
      <c r="AJ698" s="101"/>
      <c r="AK698" s="101"/>
      <c r="AL698" s="101"/>
      <c r="AM698" s="365"/>
      <c r="AN698" s="101"/>
      <c r="AO698" s="101"/>
      <c r="AP698" s="617"/>
      <c r="AQ698" s="101"/>
      <c r="AR698" s="101"/>
      <c r="AS698" s="101"/>
      <c r="AT698" s="101"/>
      <c r="AU698" s="101"/>
      <c r="AV698" s="101"/>
      <c r="AW698" s="101"/>
      <c r="AX698" s="102"/>
      <c r="AY698" s="101"/>
      <c r="AZ698" s="617"/>
      <c r="BA698" s="101"/>
      <c r="BB698" s="101"/>
      <c r="BC698" s="101"/>
      <c r="BD698" s="101"/>
      <c r="BE698" s="101"/>
      <c r="BF698" s="101"/>
    </row>
    <row r="699" spans="1:58" ht="16.5" customHeight="1" x14ac:dyDescent="0.25">
      <c r="A699" s="112"/>
      <c r="B699" s="112"/>
      <c r="C699" s="112"/>
      <c r="D699" s="112"/>
      <c r="E699" s="112"/>
      <c r="F699" s="112"/>
      <c r="G699" s="112"/>
      <c r="H699" s="112"/>
      <c r="I699" s="112"/>
      <c r="J699" s="112"/>
      <c r="K699" s="112"/>
      <c r="L699" s="112"/>
      <c r="M699" s="112"/>
      <c r="N699" s="112"/>
      <c r="O699" s="101"/>
      <c r="P699" s="101"/>
      <c r="Q699" s="102" t="str">
        <f>IF(R699="", "", _xlfn.XLOOKUP(R699, 'UHCC resource mapping'!D:D, 'UHCC resource mapping'!B:B, ""))</f>
        <v/>
      </c>
      <c r="R699" s="103"/>
      <c r="S699" s="101" t="str">
        <f>IF(R699="", "", _xlfn.XLOOKUP(R699, 'UHCC resource mapping'!D:D, 'UHCC resource mapping'!E:E, ""))</f>
        <v/>
      </c>
      <c r="T699" s="101"/>
      <c r="U699" s="891"/>
      <c r="V699" s="891"/>
      <c r="W699" s="102"/>
      <c r="X699" s="102"/>
      <c r="Y699" s="102"/>
      <c r="Z699" s="101"/>
      <c r="AA699" s="101"/>
      <c r="AB699" s="101" t="str">
        <f>IF(R699="", "", _xlfn.XLOOKUP(R699, 'UHCC resource mapping'!D:D, 'UHCC resource mapping'!E:E, ""))</f>
        <v/>
      </c>
      <c r="AC699" s="101"/>
      <c r="AD699" s="101"/>
      <c r="AE699" s="101"/>
      <c r="AF699" s="101"/>
      <c r="AG699" s="101"/>
      <c r="AH699" s="101"/>
      <c r="AI699" s="101"/>
      <c r="AJ699" s="101"/>
      <c r="AK699" s="101"/>
      <c r="AL699" s="101"/>
      <c r="AM699" s="365"/>
      <c r="AN699" s="101"/>
      <c r="AO699" s="101"/>
      <c r="AP699" s="617"/>
      <c r="AQ699" s="101"/>
      <c r="AR699" s="101"/>
      <c r="AS699" s="101"/>
      <c r="AT699" s="101"/>
      <c r="AU699" s="101"/>
      <c r="AV699" s="101"/>
      <c r="AW699" s="101"/>
      <c r="AX699" s="102"/>
      <c r="AY699" s="101"/>
      <c r="AZ699" s="617"/>
      <c r="BA699" s="101"/>
      <c r="BB699" s="101"/>
      <c r="BC699" s="101"/>
      <c r="BD699" s="101"/>
      <c r="BE699" s="101"/>
      <c r="BF699" s="101"/>
    </row>
    <row r="700" spans="1:58" ht="16.5" customHeight="1" x14ac:dyDescent="0.25">
      <c r="A700" s="112"/>
      <c r="B700" s="112"/>
      <c r="C700" s="112"/>
      <c r="D700" s="112"/>
      <c r="E700" s="112"/>
      <c r="F700" s="112"/>
      <c r="G700" s="112"/>
      <c r="H700" s="112"/>
      <c r="I700" s="112"/>
      <c r="J700" s="112"/>
      <c r="K700" s="112"/>
      <c r="L700" s="112"/>
      <c r="M700" s="112"/>
      <c r="N700" s="112"/>
      <c r="O700" s="101"/>
      <c r="P700" s="101"/>
      <c r="Q700" s="102" t="str">
        <f>IF(R700="", "", _xlfn.XLOOKUP(R700, 'UHCC resource mapping'!D:D, 'UHCC resource mapping'!B:B, ""))</f>
        <v/>
      </c>
      <c r="R700" s="103"/>
      <c r="S700" s="101" t="str">
        <f>IF(R700="", "", _xlfn.XLOOKUP(R700, 'UHCC resource mapping'!D:D, 'UHCC resource mapping'!E:E, ""))</f>
        <v/>
      </c>
      <c r="T700" s="101"/>
      <c r="U700" s="891"/>
      <c r="V700" s="891"/>
      <c r="W700" s="102"/>
      <c r="X700" s="102"/>
      <c r="Y700" s="102"/>
      <c r="Z700" s="101"/>
      <c r="AA700" s="101"/>
      <c r="AB700" s="101" t="str">
        <f>IF(R700="", "", _xlfn.XLOOKUP(R700, 'UHCC resource mapping'!D:D, 'UHCC resource mapping'!E:E, ""))</f>
        <v/>
      </c>
      <c r="AC700" s="101"/>
      <c r="AD700" s="101"/>
      <c r="AE700" s="101"/>
      <c r="AF700" s="101"/>
      <c r="AG700" s="101"/>
      <c r="AH700" s="101"/>
      <c r="AI700" s="101"/>
      <c r="AJ700" s="101"/>
      <c r="AK700" s="101"/>
      <c r="AL700" s="101"/>
      <c r="AM700" s="365"/>
      <c r="AN700" s="101"/>
      <c r="AO700" s="101"/>
      <c r="AP700" s="617"/>
      <c r="AQ700" s="101"/>
      <c r="AR700" s="101"/>
      <c r="AS700" s="101"/>
      <c r="AT700" s="101"/>
      <c r="AU700" s="101"/>
      <c r="AV700" s="101"/>
      <c r="AW700" s="101"/>
      <c r="AX700" s="102"/>
      <c r="AY700" s="101"/>
      <c r="AZ700" s="617"/>
      <c r="BA700" s="101"/>
      <c r="BB700" s="101"/>
      <c r="BC700" s="101"/>
      <c r="BD700" s="101"/>
      <c r="BE700" s="101"/>
      <c r="BF700" s="101"/>
    </row>
    <row r="701" spans="1:58" ht="16.5" customHeight="1" x14ac:dyDescent="0.25">
      <c r="A701" s="112"/>
      <c r="B701" s="112"/>
      <c r="C701" s="112"/>
      <c r="D701" s="112"/>
      <c r="E701" s="112"/>
      <c r="F701" s="112"/>
      <c r="G701" s="112"/>
      <c r="H701" s="112"/>
      <c r="I701" s="112"/>
      <c r="J701" s="112"/>
      <c r="K701" s="112"/>
      <c r="L701" s="112"/>
      <c r="M701" s="112"/>
      <c r="N701" s="112"/>
      <c r="O701" s="101"/>
      <c r="P701" s="101"/>
      <c r="Q701" s="102" t="str">
        <f>IF(R701="", "", _xlfn.XLOOKUP(R701, 'UHCC resource mapping'!D:D, 'UHCC resource mapping'!B:B, ""))</f>
        <v/>
      </c>
      <c r="R701" s="103"/>
      <c r="S701" s="101" t="str">
        <f>IF(R701="", "", _xlfn.XLOOKUP(R701, 'UHCC resource mapping'!D:D, 'UHCC resource mapping'!E:E, ""))</f>
        <v/>
      </c>
      <c r="T701" s="101"/>
      <c r="U701" s="891"/>
      <c r="V701" s="891"/>
      <c r="W701" s="102"/>
      <c r="X701" s="102"/>
      <c r="Y701" s="102"/>
      <c r="Z701" s="101"/>
      <c r="AA701" s="101"/>
      <c r="AB701" s="101" t="str">
        <f>IF(R701="", "", _xlfn.XLOOKUP(R701, 'UHCC resource mapping'!D:D, 'UHCC resource mapping'!E:E, ""))</f>
        <v/>
      </c>
      <c r="AC701" s="101"/>
      <c r="AD701" s="101"/>
      <c r="AE701" s="101"/>
      <c r="AF701" s="101"/>
      <c r="AG701" s="101"/>
      <c r="AH701" s="101"/>
      <c r="AI701" s="101"/>
      <c r="AJ701" s="101"/>
      <c r="AK701" s="101"/>
      <c r="AL701" s="101"/>
      <c r="AM701" s="365"/>
      <c r="AN701" s="101"/>
      <c r="AO701" s="101"/>
      <c r="AP701" s="617"/>
      <c r="AQ701" s="101"/>
      <c r="AR701" s="101"/>
      <c r="AS701" s="101"/>
      <c r="AT701" s="101"/>
      <c r="AU701" s="101"/>
      <c r="AV701" s="101"/>
      <c r="AW701" s="101"/>
      <c r="AX701" s="102"/>
      <c r="AY701" s="101"/>
      <c r="AZ701" s="617"/>
      <c r="BA701" s="101"/>
      <c r="BB701" s="101"/>
      <c r="BC701" s="101"/>
      <c r="BD701" s="101"/>
      <c r="BE701" s="101"/>
      <c r="BF701" s="101"/>
    </row>
    <row r="702" spans="1:58" ht="16.5" customHeight="1" x14ac:dyDescent="0.25">
      <c r="A702" s="112"/>
      <c r="B702" s="112"/>
      <c r="C702" s="112"/>
      <c r="D702" s="112"/>
      <c r="E702" s="112"/>
      <c r="F702" s="112"/>
      <c r="G702" s="112"/>
      <c r="H702" s="112"/>
      <c r="I702" s="112"/>
      <c r="J702" s="112"/>
      <c r="K702" s="112"/>
      <c r="L702" s="112"/>
      <c r="M702" s="112"/>
      <c r="N702" s="112"/>
      <c r="O702" s="101"/>
      <c r="P702" s="101"/>
      <c r="Q702" s="102" t="str">
        <f>IF(R702="", "", _xlfn.XLOOKUP(R702, 'UHCC resource mapping'!D:D, 'UHCC resource mapping'!B:B, ""))</f>
        <v/>
      </c>
      <c r="R702" s="103"/>
      <c r="S702" s="101" t="str">
        <f>IF(R702="", "", _xlfn.XLOOKUP(R702, 'UHCC resource mapping'!D:D, 'UHCC resource mapping'!E:E, ""))</f>
        <v/>
      </c>
      <c r="T702" s="101"/>
      <c r="U702" s="891"/>
      <c r="V702" s="891"/>
      <c r="W702" s="102"/>
      <c r="X702" s="102"/>
      <c r="Y702" s="102"/>
      <c r="Z702" s="101"/>
      <c r="AA702" s="101"/>
      <c r="AB702" s="101" t="str">
        <f>IF(R702="", "", _xlfn.XLOOKUP(R702, 'UHCC resource mapping'!D:D, 'UHCC resource mapping'!E:E, ""))</f>
        <v/>
      </c>
      <c r="AC702" s="101"/>
      <c r="AD702" s="101"/>
      <c r="AE702" s="101"/>
      <c r="AF702" s="101"/>
      <c r="AG702" s="101"/>
      <c r="AH702" s="101"/>
      <c r="AI702" s="101"/>
      <c r="AJ702" s="101"/>
      <c r="AK702" s="101"/>
      <c r="AL702" s="101"/>
      <c r="AM702" s="365"/>
      <c r="AN702" s="101"/>
      <c r="AO702" s="101"/>
      <c r="AP702" s="617"/>
      <c r="AQ702" s="101"/>
      <c r="AR702" s="101"/>
      <c r="AS702" s="101"/>
      <c r="AT702" s="101"/>
      <c r="AU702" s="101"/>
      <c r="AV702" s="101"/>
      <c r="AW702" s="101"/>
      <c r="AX702" s="102"/>
      <c r="AY702" s="101"/>
      <c r="AZ702" s="617"/>
      <c r="BA702" s="101"/>
      <c r="BB702" s="101"/>
      <c r="BC702" s="101"/>
      <c r="BD702" s="101"/>
      <c r="BE702" s="101"/>
      <c r="BF702" s="101"/>
    </row>
    <row r="703" spans="1:58" ht="16.5" customHeight="1" x14ac:dyDescent="0.25">
      <c r="A703" s="112"/>
      <c r="B703" s="112"/>
      <c r="C703" s="112"/>
      <c r="D703" s="112"/>
      <c r="E703" s="112"/>
      <c r="F703" s="112"/>
      <c r="G703" s="112"/>
      <c r="H703" s="112"/>
      <c r="I703" s="112"/>
      <c r="J703" s="112"/>
      <c r="K703" s="112"/>
      <c r="L703" s="112"/>
      <c r="M703" s="112"/>
      <c r="N703" s="112"/>
      <c r="O703" s="101"/>
      <c r="P703" s="101"/>
      <c r="Q703" s="102" t="str">
        <f>IF(R703="", "", _xlfn.XLOOKUP(R703, 'UHCC resource mapping'!D:D, 'UHCC resource mapping'!B:B, ""))</f>
        <v/>
      </c>
      <c r="R703" s="103"/>
      <c r="S703" s="101" t="str">
        <f>IF(R703="", "", _xlfn.XLOOKUP(R703, 'UHCC resource mapping'!D:D, 'UHCC resource mapping'!E:E, ""))</f>
        <v/>
      </c>
      <c r="T703" s="101"/>
      <c r="U703" s="891"/>
      <c r="V703" s="891"/>
      <c r="W703" s="102"/>
      <c r="X703" s="102"/>
      <c r="Y703" s="102"/>
      <c r="Z703" s="101"/>
      <c r="AA703" s="101"/>
      <c r="AB703" s="101" t="str">
        <f>IF(R703="", "", _xlfn.XLOOKUP(R703, 'UHCC resource mapping'!D:D, 'UHCC resource mapping'!E:E, ""))</f>
        <v/>
      </c>
      <c r="AC703" s="101"/>
      <c r="AD703" s="101"/>
      <c r="AE703" s="101"/>
      <c r="AF703" s="101"/>
      <c r="AG703" s="101"/>
      <c r="AH703" s="101"/>
      <c r="AI703" s="101"/>
      <c r="AJ703" s="101"/>
      <c r="AK703" s="101"/>
      <c r="AL703" s="101"/>
      <c r="AM703" s="365"/>
      <c r="AN703" s="101"/>
      <c r="AO703" s="101"/>
      <c r="AP703" s="617"/>
      <c r="AQ703" s="101"/>
      <c r="AR703" s="101"/>
      <c r="AS703" s="101"/>
      <c r="AT703" s="101"/>
      <c r="AU703" s="101"/>
      <c r="AV703" s="101"/>
      <c r="AW703" s="101"/>
      <c r="AX703" s="102"/>
      <c r="AY703" s="101"/>
      <c r="AZ703" s="617"/>
      <c r="BA703" s="101"/>
      <c r="BB703" s="101"/>
      <c r="BC703" s="101"/>
      <c r="BD703" s="101"/>
      <c r="BE703" s="101"/>
      <c r="BF703" s="101"/>
    </row>
    <row r="704" spans="1:58" ht="16.5" customHeight="1" x14ac:dyDescent="0.25">
      <c r="A704" s="112"/>
      <c r="B704" s="112"/>
      <c r="C704" s="112"/>
      <c r="D704" s="112"/>
      <c r="E704" s="112"/>
      <c r="F704" s="112"/>
      <c r="G704" s="112"/>
      <c r="H704" s="112"/>
      <c r="I704" s="112"/>
      <c r="J704" s="112"/>
      <c r="K704" s="112"/>
      <c r="L704" s="112"/>
      <c r="M704" s="112"/>
      <c r="N704" s="112"/>
      <c r="O704" s="101"/>
      <c r="P704" s="101"/>
      <c r="Q704" s="102" t="str">
        <f>IF(R704="", "", _xlfn.XLOOKUP(R704, 'UHCC resource mapping'!D:D, 'UHCC resource mapping'!B:B, ""))</f>
        <v/>
      </c>
      <c r="R704" s="103"/>
      <c r="S704" s="101" t="str">
        <f>IF(R704="", "", _xlfn.XLOOKUP(R704, 'UHCC resource mapping'!D:D, 'UHCC resource mapping'!E:E, ""))</f>
        <v/>
      </c>
      <c r="T704" s="101"/>
      <c r="U704" s="891"/>
      <c r="V704" s="891"/>
      <c r="W704" s="102"/>
      <c r="X704" s="102"/>
      <c r="Y704" s="102"/>
      <c r="Z704" s="101"/>
      <c r="AA704" s="101"/>
      <c r="AB704" s="101" t="str">
        <f>IF(R704="", "", _xlfn.XLOOKUP(R704, 'UHCC resource mapping'!D:D, 'UHCC resource mapping'!E:E, ""))</f>
        <v/>
      </c>
      <c r="AC704" s="101"/>
      <c r="AD704" s="101"/>
      <c r="AE704" s="101"/>
      <c r="AF704" s="101"/>
      <c r="AG704" s="101"/>
      <c r="AH704" s="101"/>
      <c r="AI704" s="101"/>
      <c r="AJ704" s="101"/>
      <c r="AK704" s="101"/>
      <c r="AL704" s="101"/>
      <c r="AM704" s="365"/>
      <c r="AN704" s="101"/>
      <c r="AO704" s="101"/>
      <c r="AP704" s="617"/>
      <c r="AQ704" s="101"/>
      <c r="AR704" s="101"/>
      <c r="AS704" s="101"/>
      <c r="AT704" s="101"/>
      <c r="AU704" s="101"/>
      <c r="AV704" s="101"/>
      <c r="AW704" s="101"/>
      <c r="AX704" s="102"/>
      <c r="AY704" s="101"/>
      <c r="AZ704" s="617"/>
      <c r="BA704" s="101"/>
      <c r="BB704" s="101"/>
      <c r="BC704" s="101"/>
      <c r="BD704" s="101"/>
      <c r="BE704" s="101"/>
      <c r="BF704" s="101"/>
    </row>
    <row r="705" spans="1:58" ht="16.5" customHeight="1" x14ac:dyDescent="0.25">
      <c r="A705" s="112"/>
      <c r="B705" s="112"/>
      <c r="C705" s="112"/>
      <c r="D705" s="112"/>
      <c r="E705" s="112"/>
      <c r="F705" s="112"/>
      <c r="G705" s="112"/>
      <c r="H705" s="112"/>
      <c r="I705" s="112"/>
      <c r="J705" s="112"/>
      <c r="K705" s="112"/>
      <c r="L705" s="112"/>
      <c r="M705" s="112"/>
      <c r="N705" s="112"/>
      <c r="O705" s="101"/>
      <c r="P705" s="101"/>
      <c r="Q705" s="102" t="str">
        <f>IF(R705="", "", _xlfn.XLOOKUP(R705, 'UHCC resource mapping'!D:D, 'UHCC resource mapping'!B:B, ""))</f>
        <v/>
      </c>
      <c r="R705" s="103"/>
      <c r="S705" s="101" t="str">
        <f>IF(R705="", "", _xlfn.XLOOKUP(R705, 'UHCC resource mapping'!D:D, 'UHCC resource mapping'!E:E, ""))</f>
        <v/>
      </c>
      <c r="T705" s="101"/>
      <c r="U705" s="891"/>
      <c r="V705" s="891"/>
      <c r="W705" s="102"/>
      <c r="X705" s="102"/>
      <c r="Y705" s="102"/>
      <c r="Z705" s="101"/>
      <c r="AA705" s="101"/>
      <c r="AB705" s="101" t="str">
        <f>IF(R705="", "", _xlfn.XLOOKUP(R705, 'UHCC resource mapping'!D:D, 'UHCC resource mapping'!E:E, ""))</f>
        <v/>
      </c>
      <c r="AC705" s="101"/>
      <c r="AD705" s="101"/>
      <c r="AE705" s="101"/>
      <c r="AF705" s="101"/>
      <c r="AG705" s="101"/>
      <c r="AH705" s="101"/>
      <c r="AI705" s="101"/>
      <c r="AJ705" s="101"/>
      <c r="AK705" s="101"/>
      <c r="AL705" s="101"/>
      <c r="AM705" s="365"/>
      <c r="AN705" s="101"/>
      <c r="AO705" s="101"/>
      <c r="AP705" s="617"/>
      <c r="AQ705" s="101"/>
      <c r="AR705" s="101"/>
      <c r="AS705" s="101"/>
      <c r="AT705" s="101"/>
      <c r="AU705" s="101"/>
      <c r="AV705" s="101"/>
      <c r="AW705" s="101"/>
      <c r="AX705" s="102"/>
      <c r="AY705" s="101"/>
      <c r="AZ705" s="617"/>
      <c r="BA705" s="101"/>
      <c r="BB705" s="101"/>
      <c r="BC705" s="101"/>
      <c r="BD705" s="101"/>
      <c r="BE705" s="101"/>
      <c r="BF705" s="101"/>
    </row>
    <row r="706" spans="1:58" ht="16.5" customHeight="1" x14ac:dyDescent="0.25">
      <c r="A706" s="112"/>
      <c r="B706" s="112"/>
      <c r="C706" s="112"/>
      <c r="D706" s="112"/>
      <c r="E706" s="112"/>
      <c r="F706" s="112"/>
      <c r="G706" s="112"/>
      <c r="H706" s="112"/>
      <c r="I706" s="112"/>
      <c r="J706" s="112"/>
      <c r="K706" s="112"/>
      <c r="L706" s="112"/>
      <c r="M706" s="112"/>
      <c r="N706" s="112"/>
      <c r="O706" s="101"/>
      <c r="P706" s="101"/>
      <c r="Q706" s="102" t="str">
        <f>IF(R706="", "", _xlfn.XLOOKUP(R706, 'UHCC resource mapping'!D:D, 'UHCC resource mapping'!B:B, ""))</f>
        <v/>
      </c>
      <c r="R706" s="103"/>
      <c r="S706" s="101" t="str">
        <f>IF(R706="", "", _xlfn.XLOOKUP(R706, 'UHCC resource mapping'!D:D, 'UHCC resource mapping'!E:E, ""))</f>
        <v/>
      </c>
      <c r="T706" s="101"/>
      <c r="U706" s="891"/>
      <c r="V706" s="891"/>
      <c r="W706" s="102"/>
      <c r="X706" s="102"/>
      <c r="Y706" s="102"/>
      <c r="Z706" s="101"/>
      <c r="AA706" s="101"/>
      <c r="AB706" s="101" t="str">
        <f>IF(R706="", "", _xlfn.XLOOKUP(R706, 'UHCC resource mapping'!D:D, 'UHCC resource mapping'!E:E, ""))</f>
        <v/>
      </c>
      <c r="AC706" s="101"/>
      <c r="AD706" s="101"/>
      <c r="AE706" s="101"/>
      <c r="AF706" s="101"/>
      <c r="AG706" s="101"/>
      <c r="AH706" s="101"/>
      <c r="AI706" s="101"/>
      <c r="AJ706" s="101"/>
      <c r="AK706" s="101"/>
      <c r="AL706" s="101"/>
      <c r="AM706" s="365"/>
      <c r="AN706" s="101"/>
      <c r="AO706" s="101"/>
      <c r="AP706" s="617"/>
      <c r="AQ706" s="101"/>
      <c r="AR706" s="101"/>
      <c r="AS706" s="101"/>
      <c r="AT706" s="101"/>
      <c r="AU706" s="101"/>
      <c r="AV706" s="101"/>
      <c r="AW706" s="101"/>
      <c r="AX706" s="102"/>
      <c r="AY706" s="101"/>
      <c r="AZ706" s="617"/>
      <c r="BA706" s="101"/>
      <c r="BB706" s="101"/>
      <c r="BC706" s="101"/>
      <c r="BD706" s="101"/>
      <c r="BE706" s="101"/>
      <c r="BF706" s="101"/>
    </row>
    <row r="707" spans="1:58" ht="16.5" customHeight="1" x14ac:dyDescent="0.25">
      <c r="A707" s="112"/>
      <c r="B707" s="112"/>
      <c r="C707" s="112"/>
      <c r="D707" s="112"/>
      <c r="E707" s="112"/>
      <c r="F707" s="112"/>
      <c r="G707" s="112"/>
      <c r="H707" s="112"/>
      <c r="I707" s="112"/>
      <c r="J707" s="112"/>
      <c r="K707" s="112"/>
      <c r="L707" s="112"/>
      <c r="M707" s="112"/>
      <c r="N707" s="112"/>
      <c r="O707" s="101"/>
      <c r="P707" s="101"/>
      <c r="Q707" s="102" t="str">
        <f>IF(R707="", "", _xlfn.XLOOKUP(R707, 'UHCC resource mapping'!D:D, 'UHCC resource mapping'!B:B, ""))</f>
        <v/>
      </c>
      <c r="R707" s="103"/>
      <c r="S707" s="101" t="str">
        <f>IF(R707="", "", _xlfn.XLOOKUP(R707, 'UHCC resource mapping'!D:D, 'UHCC resource mapping'!E:E, ""))</f>
        <v/>
      </c>
      <c r="T707" s="101"/>
      <c r="U707" s="891"/>
      <c r="V707" s="891"/>
      <c r="W707" s="102"/>
      <c r="X707" s="102"/>
      <c r="Y707" s="102"/>
      <c r="Z707" s="101"/>
      <c r="AA707" s="101"/>
      <c r="AB707" s="101" t="str">
        <f>IF(R707="", "", _xlfn.XLOOKUP(R707, 'UHCC resource mapping'!D:D, 'UHCC resource mapping'!E:E, ""))</f>
        <v/>
      </c>
      <c r="AC707" s="101"/>
      <c r="AD707" s="101"/>
      <c r="AE707" s="101"/>
      <c r="AF707" s="101"/>
      <c r="AG707" s="101"/>
      <c r="AH707" s="101"/>
      <c r="AI707" s="101"/>
      <c r="AJ707" s="101"/>
      <c r="AK707" s="101"/>
      <c r="AL707" s="101"/>
      <c r="AM707" s="365"/>
      <c r="AN707" s="101"/>
      <c r="AO707" s="101"/>
      <c r="AP707" s="617"/>
      <c r="AQ707" s="101"/>
      <c r="AR707" s="101"/>
      <c r="AS707" s="101"/>
      <c r="AT707" s="101"/>
      <c r="AU707" s="101"/>
      <c r="AV707" s="101"/>
      <c r="AW707" s="101"/>
      <c r="AX707" s="102"/>
      <c r="AY707" s="101"/>
      <c r="AZ707" s="617"/>
      <c r="BA707" s="101"/>
      <c r="BB707" s="101"/>
      <c r="BC707" s="101"/>
      <c r="BD707" s="101"/>
      <c r="BE707" s="101"/>
      <c r="BF707" s="101"/>
    </row>
    <row r="708" spans="1:58" ht="16.5" customHeight="1" x14ac:dyDescent="0.25">
      <c r="A708" s="112"/>
      <c r="B708" s="112"/>
      <c r="C708" s="112"/>
      <c r="D708" s="112"/>
      <c r="E708" s="112"/>
      <c r="F708" s="112"/>
      <c r="G708" s="112"/>
      <c r="H708" s="112"/>
      <c r="I708" s="112"/>
      <c r="J708" s="112"/>
      <c r="K708" s="112"/>
      <c r="L708" s="112"/>
      <c r="M708" s="112"/>
      <c r="N708" s="112"/>
      <c r="O708" s="101"/>
      <c r="P708" s="101"/>
      <c r="Q708" s="102" t="str">
        <f>IF(R708="", "", _xlfn.XLOOKUP(R708, 'UHCC resource mapping'!D:D, 'UHCC resource mapping'!B:B, ""))</f>
        <v/>
      </c>
      <c r="R708" s="103"/>
      <c r="S708" s="101" t="str">
        <f>IF(R708="", "", _xlfn.XLOOKUP(R708, 'UHCC resource mapping'!D:D, 'UHCC resource mapping'!E:E, ""))</f>
        <v/>
      </c>
      <c r="T708" s="101"/>
      <c r="U708" s="891"/>
      <c r="V708" s="891"/>
      <c r="W708" s="102"/>
      <c r="X708" s="102"/>
      <c r="Y708" s="102"/>
      <c r="Z708" s="101"/>
      <c r="AA708" s="101"/>
      <c r="AB708" s="101" t="str">
        <f>IF(R708="", "", _xlfn.XLOOKUP(R708, 'UHCC resource mapping'!D:D, 'UHCC resource mapping'!E:E, ""))</f>
        <v/>
      </c>
      <c r="AC708" s="101"/>
      <c r="AD708" s="101"/>
      <c r="AE708" s="101"/>
      <c r="AF708" s="101"/>
      <c r="AG708" s="101"/>
      <c r="AH708" s="101"/>
      <c r="AI708" s="101"/>
      <c r="AJ708" s="101"/>
      <c r="AK708" s="101"/>
      <c r="AL708" s="101"/>
      <c r="AM708" s="365"/>
      <c r="AN708" s="101"/>
      <c r="AO708" s="101"/>
      <c r="AP708" s="617"/>
      <c r="AQ708" s="101"/>
      <c r="AR708" s="101"/>
      <c r="AS708" s="101"/>
      <c r="AT708" s="101"/>
      <c r="AU708" s="101"/>
      <c r="AV708" s="101"/>
      <c r="AW708" s="101"/>
      <c r="AX708" s="102"/>
      <c r="AY708" s="101"/>
      <c r="AZ708" s="617"/>
      <c r="BA708" s="101"/>
      <c r="BB708" s="101"/>
      <c r="BC708" s="101"/>
      <c r="BD708" s="101"/>
      <c r="BE708" s="101"/>
      <c r="BF708" s="101"/>
    </row>
    <row r="709" spans="1:58" ht="16.5" customHeight="1" x14ac:dyDescent="0.25">
      <c r="A709" s="112"/>
      <c r="B709" s="112"/>
      <c r="C709" s="112"/>
      <c r="D709" s="112"/>
      <c r="E709" s="112"/>
      <c r="F709" s="112"/>
      <c r="G709" s="112"/>
      <c r="H709" s="112"/>
      <c r="I709" s="112"/>
      <c r="J709" s="112"/>
      <c r="K709" s="112"/>
      <c r="L709" s="112"/>
      <c r="M709" s="112"/>
      <c r="N709" s="112"/>
      <c r="O709" s="101"/>
      <c r="P709" s="101"/>
      <c r="Q709" s="102" t="str">
        <f>IF(R709="", "", _xlfn.XLOOKUP(R709, 'UHCC resource mapping'!D:D, 'UHCC resource mapping'!B:B, ""))</f>
        <v/>
      </c>
      <c r="R709" s="103"/>
      <c r="S709" s="101" t="str">
        <f>IF(R709="", "", _xlfn.XLOOKUP(R709, 'UHCC resource mapping'!D:D, 'UHCC resource mapping'!E:E, ""))</f>
        <v/>
      </c>
      <c r="T709" s="101"/>
      <c r="U709" s="891"/>
      <c r="V709" s="891"/>
      <c r="W709" s="102"/>
      <c r="X709" s="102"/>
      <c r="Y709" s="102"/>
      <c r="Z709" s="101"/>
      <c r="AA709" s="101"/>
      <c r="AB709" s="101" t="str">
        <f>IF(R709="", "", _xlfn.XLOOKUP(R709, 'UHCC resource mapping'!D:D, 'UHCC resource mapping'!E:E, ""))</f>
        <v/>
      </c>
      <c r="AC709" s="101"/>
      <c r="AD709" s="101"/>
      <c r="AE709" s="101"/>
      <c r="AF709" s="101"/>
      <c r="AG709" s="101"/>
      <c r="AH709" s="101"/>
      <c r="AI709" s="101"/>
      <c r="AJ709" s="101"/>
      <c r="AK709" s="101"/>
      <c r="AL709" s="101"/>
      <c r="AM709" s="365"/>
      <c r="AN709" s="101"/>
      <c r="AO709" s="101"/>
      <c r="AP709" s="617"/>
      <c r="AQ709" s="101"/>
      <c r="AR709" s="101"/>
      <c r="AS709" s="101"/>
      <c r="AT709" s="101"/>
      <c r="AU709" s="101"/>
      <c r="AV709" s="101"/>
      <c r="AW709" s="101"/>
      <c r="AX709" s="102"/>
      <c r="AY709" s="101"/>
      <c r="AZ709" s="617"/>
      <c r="BA709" s="101"/>
      <c r="BB709" s="101"/>
      <c r="BC709" s="101"/>
      <c r="BD709" s="101"/>
      <c r="BE709" s="101"/>
      <c r="BF709" s="101"/>
    </row>
    <row r="710" spans="1:58" ht="16.5" customHeight="1" x14ac:dyDescent="0.25">
      <c r="A710" s="112"/>
      <c r="B710" s="112"/>
      <c r="C710" s="112"/>
      <c r="D710" s="112"/>
      <c r="E710" s="112"/>
      <c r="F710" s="112"/>
      <c r="G710" s="112"/>
      <c r="H710" s="112"/>
      <c r="I710" s="112"/>
      <c r="J710" s="112"/>
      <c r="K710" s="112"/>
      <c r="L710" s="112"/>
      <c r="M710" s="112"/>
      <c r="N710" s="112"/>
      <c r="O710" s="101"/>
      <c r="P710" s="101"/>
      <c r="Q710" s="102" t="str">
        <f>IF(R710="", "", _xlfn.XLOOKUP(R710, 'UHCC resource mapping'!D:D, 'UHCC resource mapping'!B:B, ""))</f>
        <v/>
      </c>
      <c r="R710" s="103"/>
      <c r="S710" s="101" t="str">
        <f>IF(R710="", "", _xlfn.XLOOKUP(R710, 'UHCC resource mapping'!D:D, 'UHCC resource mapping'!E:E, ""))</f>
        <v/>
      </c>
      <c r="T710" s="101"/>
      <c r="U710" s="891"/>
      <c r="V710" s="891"/>
      <c r="W710" s="102"/>
      <c r="X710" s="102"/>
      <c r="Y710" s="102"/>
      <c r="Z710" s="101"/>
      <c r="AA710" s="101"/>
      <c r="AB710" s="101" t="str">
        <f>IF(R710="", "", _xlfn.XLOOKUP(R710, 'UHCC resource mapping'!D:D, 'UHCC resource mapping'!E:E, ""))</f>
        <v/>
      </c>
      <c r="AC710" s="101"/>
      <c r="AD710" s="101"/>
      <c r="AE710" s="101"/>
      <c r="AF710" s="101"/>
      <c r="AG710" s="101"/>
      <c r="AH710" s="101"/>
      <c r="AI710" s="101"/>
      <c r="AJ710" s="101"/>
      <c r="AK710" s="101"/>
      <c r="AL710" s="101"/>
      <c r="AM710" s="365"/>
      <c r="AN710" s="101"/>
      <c r="AO710" s="101"/>
      <c r="AP710" s="617"/>
      <c r="AQ710" s="101"/>
      <c r="AR710" s="101"/>
      <c r="AS710" s="101"/>
      <c r="AT710" s="101"/>
      <c r="AU710" s="101"/>
      <c r="AV710" s="101"/>
      <c r="AW710" s="101"/>
      <c r="AX710" s="102"/>
      <c r="AY710" s="101"/>
      <c r="AZ710" s="617"/>
      <c r="BA710" s="101"/>
      <c r="BB710" s="101"/>
      <c r="BC710" s="101"/>
      <c r="BD710" s="101"/>
      <c r="BE710" s="101"/>
      <c r="BF710" s="101"/>
    </row>
    <row r="711" spans="1:58" ht="16.5" customHeight="1" x14ac:dyDescent="0.25">
      <c r="A711" s="112"/>
      <c r="B711" s="112"/>
      <c r="C711" s="112"/>
      <c r="D711" s="112"/>
      <c r="E711" s="112"/>
      <c r="F711" s="112"/>
      <c r="G711" s="112"/>
      <c r="H711" s="112"/>
      <c r="I711" s="112"/>
      <c r="J711" s="112"/>
      <c r="K711" s="112"/>
      <c r="L711" s="112"/>
      <c r="M711" s="112"/>
      <c r="N711" s="112"/>
      <c r="O711" s="101"/>
      <c r="P711" s="101"/>
      <c r="Q711" s="102" t="str">
        <f>IF(R711="", "", _xlfn.XLOOKUP(R711, 'UHCC resource mapping'!D:D, 'UHCC resource mapping'!B:B, ""))</f>
        <v/>
      </c>
      <c r="R711" s="103"/>
      <c r="S711" s="101" t="str">
        <f>IF(R711="", "", _xlfn.XLOOKUP(R711, 'UHCC resource mapping'!D:D, 'UHCC resource mapping'!E:E, ""))</f>
        <v/>
      </c>
      <c r="T711" s="101"/>
      <c r="U711" s="891"/>
      <c r="V711" s="891"/>
      <c r="W711" s="102"/>
      <c r="X711" s="102"/>
      <c r="Y711" s="102"/>
      <c r="Z711" s="101"/>
      <c r="AA711" s="101"/>
      <c r="AB711" s="101" t="str">
        <f>IF(R711="", "", _xlfn.XLOOKUP(R711, 'UHCC resource mapping'!D:D, 'UHCC resource mapping'!E:E, ""))</f>
        <v/>
      </c>
      <c r="AC711" s="101"/>
      <c r="AD711" s="101"/>
      <c r="AE711" s="101"/>
      <c r="AF711" s="101"/>
      <c r="AG711" s="101"/>
      <c r="AH711" s="101"/>
      <c r="AI711" s="101"/>
      <c r="AJ711" s="101"/>
      <c r="AK711" s="101"/>
      <c r="AL711" s="101"/>
      <c r="AM711" s="365"/>
      <c r="AN711" s="101"/>
      <c r="AO711" s="101"/>
      <c r="AP711" s="617"/>
      <c r="AQ711" s="101"/>
      <c r="AR711" s="101"/>
      <c r="AS711" s="101"/>
      <c r="AT711" s="101"/>
      <c r="AU711" s="101"/>
      <c r="AV711" s="101"/>
      <c r="AW711" s="101"/>
      <c r="AX711" s="102"/>
      <c r="AY711" s="101"/>
      <c r="AZ711" s="617"/>
      <c r="BA711" s="101"/>
      <c r="BB711" s="101"/>
      <c r="BC711" s="101"/>
      <c r="BD711" s="101"/>
      <c r="BE711" s="101"/>
      <c r="BF711" s="101"/>
    </row>
    <row r="712" spans="1:58" ht="16.5" customHeight="1" x14ac:dyDescent="0.25">
      <c r="A712" s="112"/>
      <c r="B712" s="112"/>
      <c r="C712" s="112"/>
      <c r="D712" s="112"/>
      <c r="E712" s="112"/>
      <c r="F712" s="112"/>
      <c r="G712" s="112"/>
      <c r="H712" s="112"/>
      <c r="I712" s="112"/>
      <c r="J712" s="112"/>
      <c r="K712" s="112"/>
      <c r="L712" s="112"/>
      <c r="M712" s="112"/>
      <c r="N712" s="112"/>
      <c r="O712" s="101"/>
      <c r="P712" s="101"/>
      <c r="Q712" s="102" t="str">
        <f>IF(R712="", "", _xlfn.XLOOKUP(R712, 'UHCC resource mapping'!D:D, 'UHCC resource mapping'!B:B, ""))</f>
        <v/>
      </c>
      <c r="R712" s="103"/>
      <c r="S712" s="101" t="str">
        <f>IF(R712="", "", _xlfn.XLOOKUP(R712, 'UHCC resource mapping'!D:D, 'UHCC resource mapping'!E:E, ""))</f>
        <v/>
      </c>
      <c r="T712" s="101"/>
      <c r="U712" s="891"/>
      <c r="V712" s="891"/>
      <c r="W712" s="102"/>
      <c r="X712" s="102"/>
      <c r="Y712" s="102"/>
      <c r="Z712" s="101"/>
      <c r="AA712" s="101"/>
      <c r="AB712" s="101" t="str">
        <f>IF(R712="", "", _xlfn.XLOOKUP(R712, 'UHCC resource mapping'!D:D, 'UHCC resource mapping'!E:E, ""))</f>
        <v/>
      </c>
      <c r="AC712" s="101"/>
      <c r="AD712" s="101"/>
      <c r="AE712" s="101"/>
      <c r="AF712" s="101"/>
      <c r="AG712" s="101"/>
      <c r="AH712" s="101"/>
      <c r="AI712" s="101"/>
      <c r="AJ712" s="101"/>
      <c r="AK712" s="101"/>
      <c r="AL712" s="101"/>
      <c r="AM712" s="365"/>
      <c r="AN712" s="101"/>
      <c r="AO712" s="101"/>
      <c r="AP712" s="617"/>
      <c r="AQ712" s="101"/>
      <c r="AR712" s="101"/>
      <c r="AS712" s="101"/>
      <c r="AT712" s="101"/>
      <c r="AU712" s="101"/>
      <c r="AV712" s="101"/>
      <c r="AW712" s="101"/>
      <c r="AX712" s="102"/>
      <c r="AY712" s="101"/>
      <c r="AZ712" s="617"/>
      <c r="BA712" s="101"/>
      <c r="BB712" s="101"/>
      <c r="BC712" s="101"/>
      <c r="BD712" s="101"/>
      <c r="BE712" s="101"/>
      <c r="BF712" s="101"/>
    </row>
    <row r="713" spans="1:58" ht="16.5" customHeight="1" x14ac:dyDescent="0.25">
      <c r="A713" s="112"/>
      <c r="B713" s="112"/>
      <c r="C713" s="112"/>
      <c r="D713" s="112"/>
      <c r="E713" s="112"/>
      <c r="F713" s="112"/>
      <c r="G713" s="112"/>
      <c r="H713" s="112"/>
      <c r="I713" s="112"/>
      <c r="J713" s="112"/>
      <c r="K713" s="112"/>
      <c r="L713" s="112"/>
      <c r="M713" s="112"/>
      <c r="N713" s="112"/>
      <c r="O713" s="101"/>
      <c r="P713" s="101"/>
      <c r="Q713" s="102" t="str">
        <f>IF(R713="", "", _xlfn.XLOOKUP(R713, 'UHCC resource mapping'!D:D, 'UHCC resource mapping'!B:B, ""))</f>
        <v/>
      </c>
      <c r="R713" s="103"/>
      <c r="S713" s="101" t="str">
        <f>IF(R713="", "", _xlfn.XLOOKUP(R713, 'UHCC resource mapping'!D:D, 'UHCC resource mapping'!E:E, ""))</f>
        <v/>
      </c>
      <c r="T713" s="101"/>
      <c r="U713" s="891"/>
      <c r="V713" s="891"/>
      <c r="W713" s="102"/>
      <c r="X713" s="102"/>
      <c r="Y713" s="102"/>
      <c r="Z713" s="101"/>
      <c r="AA713" s="101"/>
      <c r="AB713" s="101" t="str">
        <f>IF(R713="", "", _xlfn.XLOOKUP(R713, 'UHCC resource mapping'!D:D, 'UHCC resource mapping'!E:E, ""))</f>
        <v/>
      </c>
      <c r="AC713" s="101"/>
      <c r="AD713" s="101"/>
      <c r="AE713" s="101"/>
      <c r="AF713" s="101"/>
      <c r="AG713" s="101"/>
      <c r="AH713" s="101"/>
      <c r="AI713" s="101"/>
      <c r="AJ713" s="101"/>
      <c r="AK713" s="101"/>
      <c r="AL713" s="101"/>
      <c r="AM713" s="365"/>
      <c r="AN713" s="101"/>
      <c r="AO713" s="101"/>
      <c r="AP713" s="617"/>
      <c r="AQ713" s="101"/>
      <c r="AR713" s="101"/>
      <c r="AS713" s="101"/>
      <c r="AT713" s="101"/>
      <c r="AU713" s="101"/>
      <c r="AV713" s="101"/>
      <c r="AW713" s="101"/>
      <c r="AX713" s="102"/>
      <c r="AY713" s="101"/>
      <c r="AZ713" s="617"/>
      <c r="BA713" s="101"/>
      <c r="BB713" s="101"/>
      <c r="BC713" s="101"/>
      <c r="BD713" s="101"/>
      <c r="BE713" s="101"/>
      <c r="BF713" s="101"/>
    </row>
    <row r="714" spans="1:58" ht="16.5" customHeight="1" x14ac:dyDescent="0.25">
      <c r="A714" s="112"/>
      <c r="B714" s="112"/>
      <c r="C714" s="112"/>
      <c r="D714" s="112"/>
      <c r="E714" s="112"/>
      <c r="F714" s="112"/>
      <c r="G714" s="112"/>
      <c r="H714" s="112"/>
      <c r="I714" s="112"/>
      <c r="J714" s="112"/>
      <c r="K714" s="112"/>
      <c r="L714" s="112"/>
      <c r="M714" s="112"/>
      <c r="N714" s="112"/>
      <c r="O714" s="101"/>
      <c r="P714" s="101"/>
      <c r="Q714" s="102" t="str">
        <f>IF(R714="", "", _xlfn.XLOOKUP(R714, 'UHCC resource mapping'!D:D, 'UHCC resource mapping'!B:B, ""))</f>
        <v/>
      </c>
      <c r="R714" s="103"/>
      <c r="S714" s="101" t="str">
        <f>IF(R714="", "", _xlfn.XLOOKUP(R714, 'UHCC resource mapping'!D:D, 'UHCC resource mapping'!E:E, ""))</f>
        <v/>
      </c>
      <c r="T714" s="101"/>
      <c r="U714" s="891"/>
      <c r="V714" s="891"/>
      <c r="W714" s="102"/>
      <c r="X714" s="102"/>
      <c r="Y714" s="102"/>
      <c r="Z714" s="101"/>
      <c r="AA714" s="101"/>
      <c r="AB714" s="101" t="str">
        <f>IF(R714="", "", _xlfn.XLOOKUP(R714, 'UHCC resource mapping'!D:D, 'UHCC resource mapping'!E:E, ""))</f>
        <v/>
      </c>
      <c r="AC714" s="101"/>
      <c r="AD714" s="101"/>
      <c r="AE714" s="101"/>
      <c r="AF714" s="101"/>
      <c r="AG714" s="101"/>
      <c r="AH714" s="101"/>
      <c r="AI714" s="101"/>
      <c r="AJ714" s="101"/>
      <c r="AK714" s="101"/>
      <c r="AL714" s="101"/>
      <c r="AM714" s="365"/>
      <c r="AN714" s="101"/>
      <c r="AO714" s="101"/>
      <c r="AP714" s="617"/>
      <c r="AQ714" s="101"/>
      <c r="AR714" s="101"/>
      <c r="AS714" s="101"/>
      <c r="AT714" s="101"/>
      <c r="AU714" s="101"/>
      <c r="AV714" s="101"/>
      <c r="AW714" s="101"/>
      <c r="AX714" s="102"/>
      <c r="AY714" s="101"/>
      <c r="AZ714" s="617"/>
      <c r="BA714" s="101"/>
      <c r="BB714" s="101"/>
      <c r="BC714" s="101"/>
      <c r="BD714" s="101"/>
      <c r="BE714" s="101"/>
      <c r="BF714" s="101"/>
    </row>
    <row r="715" spans="1:58" ht="16.5" customHeight="1" x14ac:dyDescent="0.25">
      <c r="A715" s="112"/>
      <c r="B715" s="112"/>
      <c r="C715" s="112"/>
      <c r="D715" s="112"/>
      <c r="E715" s="112"/>
      <c r="F715" s="112"/>
      <c r="G715" s="112"/>
      <c r="H715" s="112"/>
      <c r="I715" s="112"/>
      <c r="J715" s="112"/>
      <c r="K715" s="112"/>
      <c r="L715" s="112"/>
      <c r="M715" s="112"/>
      <c r="N715" s="112"/>
      <c r="O715" s="101"/>
      <c r="P715" s="101"/>
      <c r="Q715" s="102" t="str">
        <f>IF(R715="", "", _xlfn.XLOOKUP(R715, 'UHCC resource mapping'!D:D, 'UHCC resource mapping'!B:B, ""))</f>
        <v/>
      </c>
      <c r="R715" s="103"/>
      <c r="S715" s="101" t="str">
        <f>IF(R715="", "", _xlfn.XLOOKUP(R715, 'UHCC resource mapping'!D:D, 'UHCC resource mapping'!E:E, ""))</f>
        <v/>
      </c>
      <c r="T715" s="101"/>
      <c r="U715" s="891"/>
      <c r="V715" s="891"/>
      <c r="W715" s="102"/>
      <c r="X715" s="102"/>
      <c r="Y715" s="102"/>
      <c r="Z715" s="101"/>
      <c r="AA715" s="101"/>
      <c r="AB715" s="101" t="str">
        <f>IF(R715="", "", _xlfn.XLOOKUP(R715, 'UHCC resource mapping'!D:D, 'UHCC resource mapping'!E:E, ""))</f>
        <v/>
      </c>
      <c r="AC715" s="101"/>
      <c r="AD715" s="101"/>
      <c r="AE715" s="101"/>
      <c r="AF715" s="101"/>
      <c r="AG715" s="101"/>
      <c r="AH715" s="101"/>
      <c r="AI715" s="101"/>
      <c r="AJ715" s="101"/>
      <c r="AK715" s="101"/>
      <c r="AL715" s="101"/>
      <c r="AM715" s="365"/>
      <c r="AN715" s="101"/>
      <c r="AO715" s="101"/>
      <c r="AP715" s="617"/>
      <c r="AQ715" s="101"/>
      <c r="AR715" s="101"/>
      <c r="AS715" s="101"/>
      <c r="AT715" s="101"/>
      <c r="AU715" s="101"/>
      <c r="AV715" s="101"/>
      <c r="AW715" s="101"/>
      <c r="AX715" s="102"/>
      <c r="AY715" s="101"/>
      <c r="AZ715" s="617"/>
      <c r="BA715" s="101"/>
      <c r="BB715" s="101"/>
      <c r="BC715" s="101"/>
      <c r="BD715" s="101"/>
      <c r="BE715" s="101"/>
      <c r="BF715" s="101"/>
    </row>
    <row r="716" spans="1:58" ht="16.5" customHeight="1" x14ac:dyDescent="0.25">
      <c r="A716" s="112"/>
      <c r="B716" s="112"/>
      <c r="C716" s="112"/>
      <c r="D716" s="112"/>
      <c r="E716" s="112"/>
      <c r="F716" s="112"/>
      <c r="G716" s="112"/>
      <c r="H716" s="112"/>
      <c r="I716" s="112"/>
      <c r="J716" s="112"/>
      <c r="K716" s="112"/>
      <c r="L716" s="112"/>
      <c r="M716" s="112"/>
      <c r="N716" s="112"/>
      <c r="O716" s="101"/>
      <c r="P716" s="101"/>
      <c r="Q716" s="102" t="str">
        <f>IF(R716="", "", _xlfn.XLOOKUP(R716, 'UHCC resource mapping'!D:D, 'UHCC resource mapping'!B:B, ""))</f>
        <v/>
      </c>
      <c r="R716" s="103"/>
      <c r="S716" s="101" t="str">
        <f>IF(R716="", "", _xlfn.XLOOKUP(R716, 'UHCC resource mapping'!D:D, 'UHCC resource mapping'!E:E, ""))</f>
        <v/>
      </c>
      <c r="T716" s="101"/>
      <c r="U716" s="891"/>
      <c r="V716" s="891"/>
      <c r="W716" s="102"/>
      <c r="X716" s="102"/>
      <c r="Y716" s="102"/>
      <c r="Z716" s="101"/>
      <c r="AA716" s="101"/>
      <c r="AB716" s="101" t="str">
        <f>IF(R716="", "", _xlfn.XLOOKUP(R716, 'UHCC resource mapping'!D:D, 'UHCC resource mapping'!E:E, ""))</f>
        <v/>
      </c>
      <c r="AC716" s="101"/>
      <c r="AD716" s="101"/>
      <c r="AE716" s="101"/>
      <c r="AF716" s="101"/>
      <c r="AG716" s="101"/>
      <c r="AH716" s="101"/>
      <c r="AI716" s="101"/>
      <c r="AJ716" s="101"/>
      <c r="AK716" s="101"/>
      <c r="AL716" s="101"/>
      <c r="AM716" s="365"/>
      <c r="AN716" s="101"/>
      <c r="AO716" s="101"/>
      <c r="AP716" s="617"/>
      <c r="AQ716" s="101"/>
      <c r="AR716" s="101"/>
      <c r="AS716" s="101"/>
      <c r="AT716" s="101"/>
      <c r="AU716" s="101"/>
      <c r="AV716" s="101"/>
      <c r="AW716" s="101"/>
      <c r="AX716" s="102"/>
      <c r="AY716" s="101"/>
      <c r="AZ716" s="617"/>
      <c r="BA716" s="101"/>
      <c r="BB716" s="101"/>
      <c r="BC716" s="101"/>
      <c r="BD716" s="101"/>
      <c r="BE716" s="101"/>
      <c r="BF716" s="101"/>
    </row>
    <row r="717" spans="1:58" ht="16.5" customHeight="1" x14ac:dyDescent="0.25">
      <c r="A717" s="112"/>
      <c r="B717" s="112"/>
      <c r="C717" s="112"/>
      <c r="D717" s="112"/>
      <c r="E717" s="112"/>
      <c r="F717" s="112"/>
      <c r="G717" s="112"/>
      <c r="H717" s="112"/>
      <c r="I717" s="112"/>
      <c r="J717" s="112"/>
      <c r="K717" s="112"/>
      <c r="L717" s="112"/>
      <c r="M717" s="112"/>
      <c r="N717" s="112"/>
      <c r="O717" s="101"/>
      <c r="P717" s="101"/>
      <c r="Q717" s="102" t="str">
        <f>IF(R717="", "", _xlfn.XLOOKUP(R717, 'UHCC resource mapping'!D:D, 'UHCC resource mapping'!B:B, ""))</f>
        <v/>
      </c>
      <c r="R717" s="103"/>
      <c r="S717" s="101" t="str">
        <f>IF(R717="", "", _xlfn.XLOOKUP(R717, 'UHCC resource mapping'!D:D, 'UHCC resource mapping'!E:E, ""))</f>
        <v/>
      </c>
      <c r="T717" s="101"/>
      <c r="U717" s="891"/>
      <c r="V717" s="891"/>
      <c r="W717" s="102"/>
      <c r="X717" s="102"/>
      <c r="Y717" s="102"/>
      <c r="Z717" s="101"/>
      <c r="AA717" s="101"/>
      <c r="AB717" s="101" t="str">
        <f>IF(R717="", "", _xlfn.XLOOKUP(R717, 'UHCC resource mapping'!D:D, 'UHCC resource mapping'!E:E, ""))</f>
        <v/>
      </c>
      <c r="AC717" s="101"/>
      <c r="AD717" s="101"/>
      <c r="AE717" s="101"/>
      <c r="AF717" s="101"/>
      <c r="AG717" s="101"/>
      <c r="AH717" s="101"/>
      <c r="AI717" s="101"/>
      <c r="AJ717" s="101"/>
      <c r="AK717" s="101"/>
      <c r="AL717" s="101"/>
      <c r="AM717" s="365"/>
      <c r="AN717" s="101"/>
      <c r="AO717" s="101"/>
      <c r="AP717" s="617"/>
      <c r="AQ717" s="101"/>
      <c r="AR717" s="101"/>
      <c r="AS717" s="101"/>
      <c r="AT717" s="101"/>
      <c r="AU717" s="101"/>
      <c r="AV717" s="101"/>
      <c r="AW717" s="101"/>
      <c r="AX717" s="102"/>
      <c r="AY717" s="101"/>
      <c r="AZ717" s="617"/>
      <c r="BA717" s="101"/>
      <c r="BB717" s="101"/>
      <c r="BC717" s="101"/>
      <c r="BD717" s="101"/>
      <c r="BE717" s="101"/>
      <c r="BF717" s="101"/>
    </row>
    <row r="718" spans="1:58" ht="16.5" customHeight="1" x14ac:dyDescent="0.25">
      <c r="A718" s="112"/>
      <c r="B718" s="112"/>
      <c r="C718" s="112"/>
      <c r="D718" s="112"/>
      <c r="E718" s="112"/>
      <c r="F718" s="112"/>
      <c r="G718" s="112"/>
      <c r="H718" s="112"/>
      <c r="I718" s="112"/>
      <c r="J718" s="112"/>
      <c r="K718" s="112"/>
      <c r="L718" s="112"/>
      <c r="M718" s="112"/>
      <c r="N718" s="112"/>
      <c r="O718" s="101"/>
      <c r="P718" s="101"/>
      <c r="Q718" s="102" t="str">
        <f>IF(R718="", "", _xlfn.XLOOKUP(R718, 'UHCC resource mapping'!D:D, 'UHCC resource mapping'!B:B, ""))</f>
        <v/>
      </c>
      <c r="R718" s="103"/>
      <c r="S718" s="101" t="str">
        <f>IF(R718="", "", _xlfn.XLOOKUP(R718, 'UHCC resource mapping'!D:D, 'UHCC resource mapping'!E:E, ""))</f>
        <v/>
      </c>
      <c r="T718" s="101"/>
      <c r="U718" s="891"/>
      <c r="V718" s="891"/>
      <c r="W718" s="102"/>
      <c r="X718" s="102"/>
      <c r="Y718" s="102"/>
      <c r="Z718" s="101"/>
      <c r="AA718" s="101"/>
      <c r="AB718" s="101" t="str">
        <f>IF(R718="", "", _xlfn.XLOOKUP(R718, 'UHCC resource mapping'!D:D, 'UHCC resource mapping'!E:E, ""))</f>
        <v/>
      </c>
      <c r="AC718" s="101"/>
      <c r="AD718" s="101"/>
      <c r="AE718" s="101"/>
      <c r="AF718" s="101"/>
      <c r="AG718" s="101"/>
      <c r="AH718" s="101"/>
      <c r="AI718" s="101"/>
      <c r="AJ718" s="101"/>
      <c r="AK718" s="101"/>
      <c r="AL718" s="101"/>
      <c r="AM718" s="365"/>
      <c r="AN718" s="101"/>
      <c r="AO718" s="101"/>
      <c r="AP718" s="617"/>
      <c r="AQ718" s="101"/>
      <c r="AR718" s="101"/>
      <c r="AS718" s="101"/>
      <c r="AT718" s="101"/>
      <c r="AU718" s="101"/>
      <c r="AV718" s="101"/>
      <c r="AW718" s="101"/>
      <c r="AX718" s="102"/>
      <c r="AY718" s="101"/>
      <c r="AZ718" s="617"/>
      <c r="BA718" s="101"/>
      <c r="BB718" s="101"/>
      <c r="BC718" s="101"/>
      <c r="BD718" s="101"/>
      <c r="BE718" s="101"/>
      <c r="BF718" s="101"/>
    </row>
    <row r="719" spans="1:58" ht="16.5" customHeight="1" x14ac:dyDescent="0.25">
      <c r="A719" s="112"/>
      <c r="B719" s="112"/>
      <c r="C719" s="112"/>
      <c r="D719" s="112"/>
      <c r="E719" s="112"/>
      <c r="F719" s="112"/>
      <c r="G719" s="112"/>
      <c r="H719" s="112"/>
      <c r="I719" s="112"/>
      <c r="J719" s="112"/>
      <c r="K719" s="112"/>
      <c r="L719" s="112"/>
      <c r="M719" s="112"/>
      <c r="N719" s="112"/>
      <c r="O719" s="101"/>
      <c r="P719" s="101"/>
      <c r="Q719" s="102" t="str">
        <f>IF(R719="", "", _xlfn.XLOOKUP(R719, 'UHCC resource mapping'!D:D, 'UHCC resource mapping'!B:B, ""))</f>
        <v/>
      </c>
      <c r="R719" s="103"/>
      <c r="S719" s="101" t="str">
        <f>IF(R719="", "", _xlfn.XLOOKUP(R719, 'UHCC resource mapping'!D:D, 'UHCC resource mapping'!E:E, ""))</f>
        <v/>
      </c>
      <c r="T719" s="101"/>
      <c r="U719" s="891"/>
      <c r="V719" s="891"/>
      <c r="W719" s="102"/>
      <c r="X719" s="102"/>
      <c r="Y719" s="102"/>
      <c r="Z719" s="101"/>
      <c r="AA719" s="101"/>
      <c r="AB719" s="101" t="str">
        <f>IF(R719="", "", _xlfn.XLOOKUP(R719, 'UHCC resource mapping'!D:D, 'UHCC resource mapping'!E:E, ""))</f>
        <v/>
      </c>
      <c r="AC719" s="101"/>
      <c r="AD719" s="101"/>
      <c r="AE719" s="101"/>
      <c r="AF719" s="101"/>
      <c r="AG719" s="101"/>
      <c r="AH719" s="101"/>
      <c r="AI719" s="101"/>
      <c r="AJ719" s="101"/>
      <c r="AK719" s="101"/>
      <c r="AL719" s="101"/>
      <c r="AM719" s="365"/>
      <c r="AN719" s="101"/>
      <c r="AO719" s="101"/>
      <c r="AP719" s="617"/>
      <c r="AQ719" s="101"/>
      <c r="AR719" s="101"/>
      <c r="AS719" s="101"/>
      <c r="AT719" s="101"/>
      <c r="AU719" s="101"/>
      <c r="AV719" s="101"/>
      <c r="AW719" s="101"/>
      <c r="AX719" s="102"/>
      <c r="AY719" s="101"/>
      <c r="AZ719" s="617"/>
      <c r="BA719" s="101"/>
      <c r="BB719" s="101"/>
      <c r="BC719" s="101"/>
      <c r="BD719" s="101"/>
      <c r="BE719" s="101"/>
      <c r="BF719" s="101"/>
    </row>
    <row r="720" spans="1:58" ht="16.5" customHeight="1" x14ac:dyDescent="0.25">
      <c r="A720" s="112"/>
      <c r="B720" s="112"/>
      <c r="C720" s="112"/>
      <c r="D720" s="112"/>
      <c r="E720" s="112"/>
      <c r="F720" s="112"/>
      <c r="G720" s="112"/>
      <c r="H720" s="112"/>
      <c r="I720" s="112"/>
      <c r="J720" s="112"/>
      <c r="K720" s="112"/>
      <c r="L720" s="112"/>
      <c r="M720" s="112"/>
      <c r="N720" s="112"/>
      <c r="O720" s="101"/>
      <c r="P720" s="101"/>
      <c r="Q720" s="102" t="str">
        <f>IF(R720="", "", _xlfn.XLOOKUP(R720, 'UHCC resource mapping'!D:D, 'UHCC resource mapping'!B:B, ""))</f>
        <v/>
      </c>
      <c r="R720" s="103"/>
      <c r="S720" s="101" t="str">
        <f>IF(R720="", "", _xlfn.XLOOKUP(R720, 'UHCC resource mapping'!D:D, 'UHCC resource mapping'!E:E, ""))</f>
        <v/>
      </c>
      <c r="T720" s="101"/>
      <c r="U720" s="891"/>
      <c r="V720" s="891"/>
      <c r="W720" s="102"/>
      <c r="X720" s="102"/>
      <c r="Y720" s="102"/>
      <c r="Z720" s="101"/>
      <c r="AA720" s="101"/>
      <c r="AB720" s="101" t="str">
        <f>IF(R720="", "", _xlfn.XLOOKUP(R720, 'UHCC resource mapping'!D:D, 'UHCC resource mapping'!E:E, ""))</f>
        <v/>
      </c>
      <c r="AC720" s="101"/>
      <c r="AD720" s="101"/>
      <c r="AE720" s="101"/>
      <c r="AF720" s="101"/>
      <c r="AG720" s="101"/>
      <c r="AH720" s="101"/>
      <c r="AI720" s="101"/>
      <c r="AJ720" s="101"/>
      <c r="AK720" s="101"/>
      <c r="AL720" s="101"/>
      <c r="AM720" s="365"/>
      <c r="AN720" s="101"/>
      <c r="AO720" s="101"/>
      <c r="AP720" s="617"/>
      <c r="AQ720" s="101"/>
      <c r="AR720" s="101"/>
      <c r="AS720" s="101"/>
      <c r="AT720" s="101"/>
      <c r="AU720" s="101"/>
      <c r="AV720" s="101"/>
      <c r="AW720" s="101"/>
      <c r="AX720" s="102"/>
      <c r="AY720" s="101"/>
      <c r="AZ720" s="617"/>
      <c r="BA720" s="101"/>
      <c r="BB720" s="101"/>
      <c r="BC720" s="101"/>
      <c r="BD720" s="101"/>
      <c r="BE720" s="101"/>
      <c r="BF720" s="101"/>
    </row>
    <row r="721" spans="1:58" ht="16.5" customHeight="1" x14ac:dyDescent="0.25">
      <c r="A721" s="112"/>
      <c r="B721" s="112"/>
      <c r="C721" s="112"/>
      <c r="D721" s="112"/>
      <c r="E721" s="112"/>
      <c r="F721" s="112"/>
      <c r="G721" s="112"/>
      <c r="H721" s="112"/>
      <c r="I721" s="112"/>
      <c r="J721" s="112"/>
      <c r="K721" s="112"/>
      <c r="L721" s="112"/>
      <c r="M721" s="112"/>
      <c r="N721" s="112"/>
      <c r="O721" s="101"/>
      <c r="P721" s="101"/>
      <c r="Q721" s="102" t="str">
        <f>IF(R721="", "", _xlfn.XLOOKUP(R721, 'UHCC resource mapping'!D:D, 'UHCC resource mapping'!B:B, ""))</f>
        <v/>
      </c>
      <c r="R721" s="103"/>
      <c r="S721" s="101" t="str">
        <f>IF(R721="", "", _xlfn.XLOOKUP(R721, 'UHCC resource mapping'!D:D, 'UHCC resource mapping'!E:E, ""))</f>
        <v/>
      </c>
      <c r="T721" s="101"/>
      <c r="U721" s="891"/>
      <c r="V721" s="891"/>
      <c r="W721" s="102"/>
      <c r="X721" s="102"/>
      <c r="Y721" s="102"/>
      <c r="Z721" s="101"/>
      <c r="AA721" s="101"/>
      <c r="AB721" s="101" t="str">
        <f>IF(R721="", "", _xlfn.XLOOKUP(R721, 'UHCC resource mapping'!D:D, 'UHCC resource mapping'!E:E, ""))</f>
        <v/>
      </c>
      <c r="AC721" s="101"/>
      <c r="AD721" s="101"/>
      <c r="AE721" s="101"/>
      <c r="AF721" s="101"/>
      <c r="AG721" s="101"/>
      <c r="AH721" s="101"/>
      <c r="AI721" s="101"/>
      <c r="AJ721" s="101"/>
      <c r="AK721" s="101"/>
      <c r="AL721" s="101"/>
      <c r="AM721" s="365"/>
      <c r="AN721" s="101"/>
      <c r="AO721" s="101"/>
      <c r="AP721" s="617"/>
      <c r="AQ721" s="101"/>
      <c r="AR721" s="101"/>
      <c r="AS721" s="101"/>
      <c r="AT721" s="101"/>
      <c r="AU721" s="101"/>
      <c r="AV721" s="101"/>
      <c r="AW721" s="101"/>
      <c r="AX721" s="102"/>
      <c r="AY721" s="101"/>
      <c r="AZ721" s="617"/>
      <c r="BA721" s="101"/>
      <c r="BB721" s="101"/>
      <c r="BC721" s="101"/>
      <c r="BD721" s="101"/>
      <c r="BE721" s="101"/>
      <c r="BF721" s="101"/>
    </row>
    <row r="722" spans="1:58" ht="16.5" customHeight="1" x14ac:dyDescent="0.25">
      <c r="A722" s="112"/>
      <c r="B722" s="112"/>
      <c r="C722" s="112"/>
      <c r="D722" s="112"/>
      <c r="E722" s="112"/>
      <c r="F722" s="112"/>
      <c r="G722" s="112"/>
      <c r="H722" s="112"/>
      <c r="I722" s="112"/>
      <c r="J722" s="112"/>
      <c r="K722" s="112"/>
      <c r="L722" s="112"/>
      <c r="M722" s="112"/>
      <c r="N722" s="112"/>
      <c r="O722" s="101"/>
      <c r="P722" s="101"/>
      <c r="Q722" s="102" t="str">
        <f>IF(R722="", "", _xlfn.XLOOKUP(R722, 'UHCC resource mapping'!D:D, 'UHCC resource mapping'!B:B, ""))</f>
        <v/>
      </c>
      <c r="R722" s="103"/>
      <c r="S722" s="101" t="str">
        <f>IF(R722="", "", _xlfn.XLOOKUP(R722, 'UHCC resource mapping'!D:D, 'UHCC resource mapping'!E:E, ""))</f>
        <v/>
      </c>
      <c r="T722" s="101"/>
      <c r="U722" s="891"/>
      <c r="V722" s="891"/>
      <c r="W722" s="102"/>
      <c r="X722" s="102"/>
      <c r="Y722" s="102"/>
      <c r="Z722" s="101"/>
      <c r="AA722" s="101"/>
      <c r="AB722" s="101" t="str">
        <f>IF(R722="", "", _xlfn.XLOOKUP(R722, 'UHCC resource mapping'!D:D, 'UHCC resource mapping'!E:E, ""))</f>
        <v/>
      </c>
      <c r="AC722" s="101"/>
      <c r="AD722" s="101"/>
      <c r="AE722" s="101"/>
      <c r="AF722" s="101"/>
      <c r="AG722" s="101"/>
      <c r="AH722" s="101"/>
      <c r="AI722" s="101"/>
      <c r="AJ722" s="101"/>
      <c r="AK722" s="101"/>
      <c r="AL722" s="101"/>
      <c r="AM722" s="365"/>
      <c r="AN722" s="101"/>
      <c r="AO722" s="101"/>
      <c r="AP722" s="617"/>
      <c r="AQ722" s="101"/>
      <c r="AR722" s="101"/>
      <c r="AS722" s="101"/>
      <c r="AT722" s="101"/>
      <c r="AU722" s="101"/>
      <c r="AV722" s="101"/>
      <c r="AW722" s="101"/>
      <c r="AX722" s="102"/>
      <c r="AY722" s="101"/>
      <c r="AZ722" s="617"/>
      <c r="BA722" s="101"/>
      <c r="BB722" s="101"/>
      <c r="BC722" s="101"/>
      <c r="BD722" s="101"/>
      <c r="BE722" s="101"/>
      <c r="BF722" s="101"/>
    </row>
    <row r="723" spans="1:58" ht="16.5" customHeight="1" x14ac:dyDescent="0.25">
      <c r="A723" s="112"/>
      <c r="B723" s="112"/>
      <c r="C723" s="112"/>
      <c r="D723" s="112"/>
      <c r="E723" s="112"/>
      <c r="F723" s="112"/>
      <c r="G723" s="112"/>
      <c r="H723" s="112"/>
      <c r="I723" s="112"/>
      <c r="J723" s="112"/>
      <c r="K723" s="112"/>
      <c r="L723" s="112"/>
      <c r="M723" s="112"/>
      <c r="N723" s="112"/>
      <c r="O723" s="101"/>
      <c r="P723" s="101"/>
      <c r="Q723" s="102" t="str">
        <f>IF(R723="", "", _xlfn.XLOOKUP(R723, 'UHCC resource mapping'!D:D, 'UHCC resource mapping'!B:B, ""))</f>
        <v/>
      </c>
      <c r="R723" s="103"/>
      <c r="S723" s="101" t="str">
        <f>IF(R723="", "", _xlfn.XLOOKUP(R723, 'UHCC resource mapping'!D:D, 'UHCC resource mapping'!E:E, ""))</f>
        <v/>
      </c>
      <c r="T723" s="101"/>
      <c r="U723" s="891"/>
      <c r="V723" s="891"/>
      <c r="W723" s="102"/>
      <c r="X723" s="102"/>
      <c r="Y723" s="102"/>
      <c r="Z723" s="101"/>
      <c r="AA723" s="101"/>
      <c r="AB723" s="101" t="str">
        <f>IF(R723="", "", _xlfn.XLOOKUP(R723, 'UHCC resource mapping'!D:D, 'UHCC resource mapping'!E:E, ""))</f>
        <v/>
      </c>
      <c r="AC723" s="101"/>
      <c r="AD723" s="101"/>
      <c r="AE723" s="101"/>
      <c r="AF723" s="101"/>
      <c r="AG723" s="101"/>
      <c r="AH723" s="101"/>
      <c r="AI723" s="101"/>
      <c r="AJ723" s="101"/>
      <c r="AK723" s="101"/>
      <c r="AL723" s="101"/>
      <c r="AM723" s="365"/>
      <c r="AN723" s="101"/>
      <c r="AO723" s="101"/>
      <c r="AP723" s="617"/>
      <c r="AQ723" s="101"/>
      <c r="AR723" s="101"/>
      <c r="AS723" s="101"/>
      <c r="AT723" s="101"/>
      <c r="AU723" s="101"/>
      <c r="AV723" s="101"/>
      <c r="AW723" s="101"/>
      <c r="AX723" s="102"/>
      <c r="AY723" s="101"/>
      <c r="AZ723" s="617"/>
      <c r="BA723" s="101"/>
      <c r="BB723" s="101"/>
      <c r="BC723" s="101"/>
      <c r="BD723" s="101"/>
      <c r="BE723" s="101"/>
      <c r="BF723" s="101"/>
    </row>
    <row r="724" spans="1:58" ht="16.5" customHeight="1" x14ac:dyDescent="0.25">
      <c r="A724" s="112"/>
      <c r="B724" s="112"/>
      <c r="C724" s="112"/>
      <c r="D724" s="112"/>
      <c r="E724" s="112"/>
      <c r="F724" s="112"/>
      <c r="G724" s="112"/>
      <c r="H724" s="112"/>
      <c r="I724" s="112"/>
      <c r="J724" s="112"/>
      <c r="K724" s="112"/>
      <c r="L724" s="112"/>
      <c r="M724" s="112"/>
      <c r="N724" s="112"/>
      <c r="O724" s="101"/>
      <c r="P724" s="101"/>
      <c r="Q724" s="102" t="str">
        <f>IF(R724="", "", _xlfn.XLOOKUP(R724, 'UHCC resource mapping'!D:D, 'UHCC resource mapping'!B:B, ""))</f>
        <v/>
      </c>
      <c r="R724" s="103"/>
      <c r="S724" s="101" t="str">
        <f>IF(R724="", "", _xlfn.XLOOKUP(R724, 'UHCC resource mapping'!D:D, 'UHCC resource mapping'!E:E, ""))</f>
        <v/>
      </c>
      <c r="T724" s="101"/>
      <c r="U724" s="891"/>
      <c r="V724" s="891"/>
      <c r="W724" s="102"/>
      <c r="X724" s="102"/>
      <c r="Y724" s="102"/>
      <c r="Z724" s="101"/>
      <c r="AA724" s="101"/>
      <c r="AB724" s="101" t="str">
        <f>IF(R724="", "", _xlfn.XLOOKUP(R724, 'UHCC resource mapping'!D:D, 'UHCC resource mapping'!E:E, ""))</f>
        <v/>
      </c>
      <c r="AC724" s="101"/>
      <c r="AD724" s="101"/>
      <c r="AE724" s="101"/>
      <c r="AF724" s="101"/>
      <c r="AG724" s="101"/>
      <c r="AH724" s="101"/>
      <c r="AI724" s="101"/>
      <c r="AJ724" s="101"/>
      <c r="AK724" s="101"/>
      <c r="AL724" s="101"/>
      <c r="AM724" s="365"/>
      <c r="AN724" s="101"/>
      <c r="AO724" s="101"/>
      <c r="AP724" s="617"/>
      <c r="AQ724" s="101"/>
      <c r="AR724" s="101"/>
      <c r="AS724" s="101"/>
      <c r="AT724" s="101"/>
      <c r="AU724" s="101"/>
      <c r="AV724" s="101"/>
      <c r="AW724" s="101"/>
      <c r="AX724" s="102"/>
      <c r="AY724" s="101"/>
      <c r="AZ724" s="617"/>
      <c r="BA724" s="101"/>
      <c r="BB724" s="101"/>
      <c r="BC724" s="101"/>
      <c r="BD724" s="101"/>
      <c r="BE724" s="101"/>
      <c r="BF724" s="101"/>
    </row>
    <row r="725" spans="1:58" ht="16.5" customHeight="1" x14ac:dyDescent="0.25">
      <c r="A725" s="112"/>
      <c r="B725" s="112"/>
      <c r="C725" s="112"/>
      <c r="D725" s="112"/>
      <c r="E725" s="112"/>
      <c r="F725" s="112"/>
      <c r="G725" s="112"/>
      <c r="H725" s="112"/>
      <c r="I725" s="112"/>
      <c r="J725" s="112"/>
      <c r="K725" s="112"/>
      <c r="L725" s="112"/>
      <c r="M725" s="112"/>
      <c r="N725" s="112"/>
      <c r="O725" s="101"/>
      <c r="P725" s="101"/>
      <c r="Q725" s="102" t="str">
        <f>IF(R725="", "", _xlfn.XLOOKUP(R725, 'UHCC resource mapping'!D:D, 'UHCC resource mapping'!B:B, ""))</f>
        <v/>
      </c>
      <c r="R725" s="103"/>
      <c r="S725" s="101" t="str">
        <f>IF(R725="", "", _xlfn.XLOOKUP(R725, 'UHCC resource mapping'!D:D, 'UHCC resource mapping'!E:E, ""))</f>
        <v/>
      </c>
      <c r="T725" s="101"/>
      <c r="U725" s="891"/>
      <c r="V725" s="891"/>
      <c r="W725" s="102"/>
      <c r="X725" s="102"/>
      <c r="Y725" s="102"/>
      <c r="Z725" s="101"/>
      <c r="AA725" s="101"/>
      <c r="AB725" s="101" t="str">
        <f>IF(R725="", "", _xlfn.XLOOKUP(R725, 'UHCC resource mapping'!D:D, 'UHCC resource mapping'!E:E, ""))</f>
        <v/>
      </c>
      <c r="AC725" s="101"/>
      <c r="AD725" s="101"/>
      <c r="AE725" s="101"/>
      <c r="AF725" s="101"/>
      <c r="AG725" s="101"/>
      <c r="AH725" s="101"/>
      <c r="AI725" s="101"/>
      <c r="AJ725" s="101"/>
      <c r="AK725" s="101"/>
      <c r="AL725" s="101"/>
      <c r="AM725" s="365"/>
      <c r="AN725" s="101"/>
      <c r="AO725" s="101"/>
      <c r="AP725" s="617"/>
      <c r="AQ725" s="101"/>
      <c r="AR725" s="101"/>
      <c r="AS725" s="101"/>
      <c r="AT725" s="101"/>
      <c r="AU725" s="101"/>
      <c r="AV725" s="101"/>
      <c r="AW725" s="101"/>
      <c r="AX725" s="102"/>
      <c r="AY725" s="101"/>
      <c r="AZ725" s="617"/>
      <c r="BA725" s="101"/>
      <c r="BB725" s="101"/>
      <c r="BC725" s="101"/>
      <c r="BD725" s="101"/>
      <c r="BE725" s="101"/>
      <c r="BF725" s="101"/>
    </row>
    <row r="726" spans="1:58" ht="16.5" customHeight="1" x14ac:dyDescent="0.25">
      <c r="A726" s="112"/>
      <c r="B726" s="112"/>
      <c r="C726" s="112"/>
      <c r="D726" s="112"/>
      <c r="E726" s="112"/>
      <c r="F726" s="112"/>
      <c r="G726" s="112"/>
      <c r="H726" s="112"/>
      <c r="I726" s="112"/>
      <c r="J726" s="112"/>
      <c r="K726" s="112"/>
      <c r="L726" s="112"/>
      <c r="M726" s="112"/>
      <c r="N726" s="112"/>
      <c r="O726" s="101"/>
      <c r="P726" s="101"/>
      <c r="Q726" s="102" t="str">
        <f>IF(R726="", "", _xlfn.XLOOKUP(R726, 'UHCC resource mapping'!D:D, 'UHCC resource mapping'!B:B, ""))</f>
        <v/>
      </c>
      <c r="R726" s="103"/>
      <c r="S726" s="101" t="str">
        <f>IF(R726="", "", _xlfn.XLOOKUP(R726, 'UHCC resource mapping'!D:D, 'UHCC resource mapping'!E:E, ""))</f>
        <v/>
      </c>
      <c r="T726" s="101"/>
      <c r="U726" s="891"/>
      <c r="V726" s="891"/>
      <c r="W726" s="102"/>
      <c r="X726" s="102"/>
      <c r="Y726" s="102"/>
      <c r="Z726" s="101"/>
      <c r="AA726" s="101"/>
      <c r="AB726" s="101" t="str">
        <f>IF(R726="", "", _xlfn.XLOOKUP(R726, 'UHCC resource mapping'!D:D, 'UHCC resource mapping'!E:E, ""))</f>
        <v/>
      </c>
      <c r="AC726" s="101"/>
      <c r="AD726" s="101"/>
      <c r="AE726" s="101"/>
      <c r="AF726" s="101"/>
      <c r="AG726" s="101"/>
      <c r="AH726" s="101"/>
      <c r="AI726" s="101"/>
      <c r="AJ726" s="101"/>
      <c r="AK726" s="101"/>
      <c r="AL726" s="101"/>
      <c r="AM726" s="365"/>
      <c r="AN726" s="101"/>
      <c r="AO726" s="101"/>
      <c r="AP726" s="617"/>
      <c r="AQ726" s="101"/>
      <c r="AR726" s="101"/>
      <c r="AS726" s="101"/>
      <c r="AT726" s="101"/>
      <c r="AU726" s="101"/>
      <c r="AV726" s="101"/>
      <c r="AW726" s="101"/>
      <c r="AX726" s="102"/>
      <c r="AY726" s="101"/>
      <c r="AZ726" s="617"/>
      <c r="BA726" s="101"/>
      <c r="BB726" s="101"/>
      <c r="BC726" s="101"/>
      <c r="BD726" s="101"/>
      <c r="BE726" s="101"/>
      <c r="BF726" s="101"/>
    </row>
    <row r="727" spans="1:58" ht="16.5" customHeight="1" x14ac:dyDescent="0.25">
      <c r="A727" s="112"/>
      <c r="B727" s="112"/>
      <c r="C727" s="112"/>
      <c r="D727" s="112"/>
      <c r="E727" s="112"/>
      <c r="F727" s="112"/>
      <c r="G727" s="112"/>
      <c r="H727" s="112"/>
      <c r="I727" s="112"/>
      <c r="J727" s="112"/>
      <c r="K727" s="112"/>
      <c r="L727" s="112"/>
      <c r="M727" s="112"/>
      <c r="N727" s="112"/>
      <c r="O727" s="101"/>
      <c r="P727" s="101"/>
      <c r="Q727" s="102" t="str">
        <f>IF(R727="", "", _xlfn.XLOOKUP(R727, 'UHCC resource mapping'!D:D, 'UHCC resource mapping'!B:B, ""))</f>
        <v/>
      </c>
      <c r="R727" s="103"/>
      <c r="S727" s="101" t="str">
        <f>IF(R727="", "", _xlfn.XLOOKUP(R727, 'UHCC resource mapping'!D:D, 'UHCC resource mapping'!E:E, ""))</f>
        <v/>
      </c>
      <c r="T727" s="101"/>
      <c r="U727" s="891"/>
      <c r="V727" s="891"/>
      <c r="W727" s="102"/>
      <c r="X727" s="102"/>
      <c r="Y727" s="102"/>
      <c r="Z727" s="101"/>
      <c r="AA727" s="101"/>
      <c r="AB727" s="101" t="str">
        <f>IF(R727="", "", _xlfn.XLOOKUP(R727, 'UHCC resource mapping'!D:D, 'UHCC resource mapping'!E:E, ""))</f>
        <v/>
      </c>
      <c r="AC727" s="101"/>
      <c r="AD727" s="101"/>
      <c r="AE727" s="101"/>
      <c r="AF727" s="101"/>
      <c r="AG727" s="101"/>
      <c r="AH727" s="101"/>
      <c r="AI727" s="101"/>
      <c r="AJ727" s="101"/>
      <c r="AK727" s="101"/>
      <c r="AL727" s="101"/>
      <c r="AM727" s="365"/>
      <c r="AN727" s="101"/>
      <c r="AO727" s="101"/>
      <c r="AP727" s="617"/>
      <c r="AQ727" s="101"/>
      <c r="AR727" s="101"/>
      <c r="AS727" s="101"/>
      <c r="AT727" s="101"/>
      <c r="AU727" s="101"/>
      <c r="AV727" s="101"/>
      <c r="AW727" s="101"/>
      <c r="AX727" s="102"/>
      <c r="AY727" s="101"/>
      <c r="AZ727" s="617"/>
      <c r="BA727" s="101"/>
      <c r="BB727" s="101"/>
      <c r="BC727" s="101"/>
      <c r="BD727" s="101"/>
      <c r="BE727" s="101"/>
      <c r="BF727" s="101"/>
    </row>
    <row r="728" spans="1:58" ht="16.5" customHeight="1" x14ac:dyDescent="0.25">
      <c r="A728" s="112"/>
      <c r="B728" s="112"/>
      <c r="C728" s="112"/>
      <c r="D728" s="112"/>
      <c r="E728" s="112"/>
      <c r="F728" s="112"/>
      <c r="G728" s="112"/>
      <c r="H728" s="112"/>
      <c r="I728" s="112"/>
      <c r="J728" s="112"/>
      <c r="K728" s="112"/>
      <c r="L728" s="112"/>
      <c r="M728" s="112"/>
      <c r="N728" s="112"/>
      <c r="O728" s="101"/>
      <c r="P728" s="101"/>
      <c r="Q728" s="102" t="str">
        <f>IF(R728="", "", _xlfn.XLOOKUP(R728, 'UHCC resource mapping'!D:D, 'UHCC resource mapping'!B:B, ""))</f>
        <v/>
      </c>
      <c r="R728" s="103"/>
      <c r="S728" s="101" t="str">
        <f>IF(R728="", "", _xlfn.XLOOKUP(R728, 'UHCC resource mapping'!D:D, 'UHCC resource mapping'!E:E, ""))</f>
        <v/>
      </c>
      <c r="T728" s="101"/>
      <c r="U728" s="891"/>
      <c r="V728" s="891"/>
      <c r="W728" s="102"/>
      <c r="X728" s="102"/>
      <c r="Y728" s="102"/>
      <c r="Z728" s="101"/>
      <c r="AA728" s="101"/>
      <c r="AB728" s="101" t="str">
        <f>IF(R728="", "", _xlfn.XLOOKUP(R728, 'UHCC resource mapping'!D:D, 'UHCC resource mapping'!E:E, ""))</f>
        <v/>
      </c>
      <c r="AC728" s="101"/>
      <c r="AD728" s="101"/>
      <c r="AE728" s="101"/>
      <c r="AF728" s="101"/>
      <c r="AG728" s="101"/>
      <c r="AH728" s="101"/>
      <c r="AI728" s="101"/>
      <c r="AJ728" s="101"/>
      <c r="AK728" s="101"/>
      <c r="AL728" s="101"/>
      <c r="AM728" s="365"/>
      <c r="AN728" s="101"/>
      <c r="AO728" s="101"/>
      <c r="AP728" s="617"/>
      <c r="AQ728" s="101"/>
      <c r="AR728" s="101"/>
      <c r="AS728" s="101"/>
      <c r="AT728" s="101"/>
      <c r="AU728" s="101"/>
      <c r="AV728" s="101"/>
      <c r="AW728" s="101"/>
      <c r="AX728" s="102"/>
      <c r="AY728" s="101"/>
      <c r="AZ728" s="617"/>
      <c r="BA728" s="101"/>
      <c r="BB728" s="101"/>
      <c r="BC728" s="101"/>
      <c r="BD728" s="101"/>
      <c r="BE728" s="101"/>
      <c r="BF728" s="101"/>
    </row>
    <row r="729" spans="1:58" ht="16.5" customHeight="1" x14ac:dyDescent="0.25">
      <c r="A729" s="112"/>
      <c r="B729" s="112"/>
      <c r="C729" s="112"/>
      <c r="D729" s="112"/>
      <c r="E729" s="112"/>
      <c r="F729" s="112"/>
      <c r="G729" s="112"/>
      <c r="H729" s="112"/>
      <c r="I729" s="112"/>
      <c r="J729" s="112"/>
      <c r="K729" s="112"/>
      <c r="L729" s="112"/>
      <c r="M729" s="112"/>
      <c r="N729" s="112"/>
      <c r="O729" s="101"/>
      <c r="P729" s="101"/>
      <c r="Q729" s="102" t="str">
        <f>IF(R729="", "", _xlfn.XLOOKUP(R729, 'UHCC resource mapping'!D:D, 'UHCC resource mapping'!B:B, ""))</f>
        <v/>
      </c>
      <c r="R729" s="103"/>
      <c r="S729" s="101" t="str">
        <f>IF(R729="", "", _xlfn.XLOOKUP(R729, 'UHCC resource mapping'!D:D, 'UHCC resource mapping'!E:E, ""))</f>
        <v/>
      </c>
      <c r="T729" s="101"/>
      <c r="U729" s="891"/>
      <c r="V729" s="891"/>
      <c r="W729" s="102"/>
      <c r="X729" s="102"/>
      <c r="Y729" s="102"/>
      <c r="Z729" s="101"/>
      <c r="AA729" s="101"/>
      <c r="AB729" s="101" t="str">
        <f>IF(R729="", "", _xlfn.XLOOKUP(R729, 'UHCC resource mapping'!D:D, 'UHCC resource mapping'!E:E, ""))</f>
        <v/>
      </c>
      <c r="AC729" s="101"/>
      <c r="AD729" s="101"/>
      <c r="AE729" s="101"/>
      <c r="AF729" s="101"/>
      <c r="AG729" s="101"/>
      <c r="AH729" s="101"/>
      <c r="AI729" s="101"/>
      <c r="AJ729" s="101"/>
      <c r="AK729" s="101"/>
      <c r="AL729" s="101"/>
      <c r="AM729" s="365"/>
      <c r="AN729" s="101"/>
      <c r="AO729" s="101"/>
      <c r="AP729" s="617"/>
      <c r="AQ729" s="101"/>
      <c r="AR729" s="101"/>
      <c r="AS729" s="101"/>
      <c r="AT729" s="101"/>
      <c r="AU729" s="101"/>
      <c r="AV729" s="101"/>
      <c r="AW729" s="101"/>
      <c r="AX729" s="102"/>
      <c r="AY729" s="101"/>
      <c r="AZ729" s="617"/>
      <c r="BA729" s="101"/>
      <c r="BB729" s="101"/>
      <c r="BC729" s="101"/>
      <c r="BD729" s="101"/>
      <c r="BE729" s="101"/>
      <c r="BF729" s="101"/>
    </row>
    <row r="730" spans="1:58" ht="16.5" customHeight="1" x14ac:dyDescent="0.25">
      <c r="A730" s="112"/>
      <c r="B730" s="112"/>
      <c r="C730" s="112"/>
      <c r="D730" s="112"/>
      <c r="E730" s="112"/>
      <c r="F730" s="112"/>
      <c r="G730" s="112"/>
      <c r="H730" s="112"/>
      <c r="I730" s="112"/>
      <c r="J730" s="112"/>
      <c r="K730" s="112"/>
      <c r="L730" s="112"/>
      <c r="M730" s="112"/>
      <c r="N730" s="112"/>
      <c r="O730" s="101"/>
      <c r="P730" s="101"/>
      <c r="Q730" s="102" t="str">
        <f>IF(R730="", "", _xlfn.XLOOKUP(R730, 'UHCC resource mapping'!D:D, 'UHCC resource mapping'!B:B, ""))</f>
        <v/>
      </c>
      <c r="R730" s="103"/>
      <c r="S730" s="101" t="str">
        <f>IF(R730="", "", _xlfn.XLOOKUP(R730, 'UHCC resource mapping'!D:D, 'UHCC resource mapping'!E:E, ""))</f>
        <v/>
      </c>
      <c r="T730" s="101"/>
      <c r="U730" s="891"/>
      <c r="V730" s="891"/>
      <c r="W730" s="102"/>
      <c r="X730" s="102"/>
      <c r="Y730" s="102"/>
      <c r="Z730" s="101"/>
      <c r="AA730" s="101"/>
      <c r="AB730" s="101" t="str">
        <f>IF(R730="", "", _xlfn.XLOOKUP(R730, 'UHCC resource mapping'!D:D, 'UHCC resource mapping'!E:E, ""))</f>
        <v/>
      </c>
      <c r="AC730" s="101"/>
      <c r="AD730" s="101"/>
      <c r="AE730" s="101"/>
      <c r="AF730" s="101"/>
      <c r="AG730" s="101"/>
      <c r="AH730" s="101"/>
      <c r="AI730" s="101"/>
      <c r="AJ730" s="101"/>
      <c r="AK730" s="101"/>
      <c r="AL730" s="101"/>
      <c r="AM730" s="365"/>
      <c r="AN730" s="101"/>
      <c r="AO730" s="101"/>
      <c r="AP730" s="617"/>
      <c r="AQ730" s="101"/>
      <c r="AR730" s="101"/>
      <c r="AS730" s="101"/>
      <c r="AT730" s="101"/>
      <c r="AU730" s="101"/>
      <c r="AV730" s="101"/>
      <c r="AW730" s="101"/>
      <c r="AX730" s="102"/>
      <c r="AY730" s="101"/>
      <c r="AZ730" s="617"/>
      <c r="BA730" s="101"/>
      <c r="BB730" s="101"/>
      <c r="BC730" s="101"/>
      <c r="BD730" s="101"/>
      <c r="BE730" s="101"/>
      <c r="BF730" s="101"/>
    </row>
    <row r="731" spans="1:58" ht="16.5" customHeight="1" x14ac:dyDescent="0.25">
      <c r="A731" s="112"/>
      <c r="B731" s="112"/>
      <c r="C731" s="112"/>
      <c r="D731" s="112"/>
      <c r="E731" s="112"/>
      <c r="F731" s="112"/>
      <c r="G731" s="112"/>
      <c r="H731" s="112"/>
      <c r="I731" s="112"/>
      <c r="J731" s="112"/>
      <c r="K731" s="112"/>
      <c r="L731" s="112"/>
      <c r="M731" s="112"/>
      <c r="N731" s="112"/>
      <c r="O731" s="101"/>
      <c r="P731" s="101"/>
      <c r="Q731" s="102" t="str">
        <f>IF(R731="", "", _xlfn.XLOOKUP(R731, 'UHCC resource mapping'!D:D, 'UHCC resource mapping'!B:B, ""))</f>
        <v/>
      </c>
      <c r="R731" s="103"/>
      <c r="S731" s="101" t="str">
        <f>IF(R731="", "", _xlfn.XLOOKUP(R731, 'UHCC resource mapping'!D:D, 'UHCC resource mapping'!E:E, ""))</f>
        <v/>
      </c>
      <c r="T731" s="101"/>
      <c r="U731" s="891"/>
      <c r="V731" s="891"/>
      <c r="W731" s="102"/>
      <c r="X731" s="102"/>
      <c r="Y731" s="102"/>
      <c r="Z731" s="101"/>
      <c r="AA731" s="101"/>
      <c r="AB731" s="101" t="str">
        <f>IF(R731="", "", _xlfn.XLOOKUP(R731, 'UHCC resource mapping'!D:D, 'UHCC resource mapping'!E:E, ""))</f>
        <v/>
      </c>
      <c r="AC731" s="101"/>
      <c r="AD731" s="101"/>
      <c r="AE731" s="101"/>
      <c r="AF731" s="101"/>
      <c r="AG731" s="101"/>
      <c r="AH731" s="101"/>
      <c r="AI731" s="101"/>
      <c r="AJ731" s="101"/>
      <c r="AK731" s="101"/>
      <c r="AL731" s="101"/>
      <c r="AM731" s="365"/>
      <c r="AN731" s="101"/>
      <c r="AO731" s="101"/>
      <c r="AP731" s="617"/>
      <c r="AQ731" s="101"/>
      <c r="AR731" s="101"/>
      <c r="AS731" s="101"/>
      <c r="AT731" s="101"/>
      <c r="AU731" s="101"/>
      <c r="AV731" s="101"/>
      <c r="AW731" s="101"/>
      <c r="AX731" s="102"/>
      <c r="AY731" s="101"/>
      <c r="AZ731" s="617"/>
      <c r="BA731" s="101"/>
      <c r="BB731" s="101"/>
      <c r="BC731" s="101"/>
      <c r="BD731" s="101"/>
      <c r="BE731" s="101"/>
      <c r="BF731" s="101"/>
    </row>
    <row r="732" spans="1:58" ht="16.5" customHeight="1" x14ac:dyDescent="0.25">
      <c r="A732" s="112"/>
      <c r="B732" s="112"/>
      <c r="C732" s="112"/>
      <c r="D732" s="112"/>
      <c r="E732" s="112"/>
      <c r="F732" s="112"/>
      <c r="G732" s="112"/>
      <c r="H732" s="112"/>
      <c r="I732" s="112"/>
      <c r="J732" s="112"/>
      <c r="K732" s="112"/>
      <c r="L732" s="112"/>
      <c r="M732" s="112"/>
      <c r="N732" s="112"/>
      <c r="O732" s="101"/>
      <c r="P732" s="101"/>
      <c r="Q732" s="102" t="str">
        <f>IF(R732="", "", _xlfn.XLOOKUP(R732, 'UHCC resource mapping'!D:D, 'UHCC resource mapping'!B:B, ""))</f>
        <v/>
      </c>
      <c r="R732" s="103"/>
      <c r="S732" s="101" t="str">
        <f>IF(R732="", "", _xlfn.XLOOKUP(R732, 'UHCC resource mapping'!D:D, 'UHCC resource mapping'!E:E, ""))</f>
        <v/>
      </c>
      <c r="T732" s="101"/>
      <c r="U732" s="891"/>
      <c r="V732" s="891"/>
      <c r="W732" s="102"/>
      <c r="X732" s="102"/>
      <c r="Y732" s="102"/>
      <c r="Z732" s="101"/>
      <c r="AA732" s="101"/>
      <c r="AB732" s="101" t="str">
        <f>IF(R732="", "", _xlfn.XLOOKUP(R732, 'UHCC resource mapping'!D:D, 'UHCC resource mapping'!E:E, ""))</f>
        <v/>
      </c>
      <c r="AC732" s="101"/>
      <c r="AD732" s="101"/>
      <c r="AE732" s="101"/>
      <c r="AF732" s="101"/>
      <c r="AG732" s="101"/>
      <c r="AH732" s="101"/>
      <c r="AI732" s="101"/>
      <c r="AJ732" s="101"/>
      <c r="AK732" s="101"/>
      <c r="AL732" s="101"/>
      <c r="AM732" s="365"/>
      <c r="AN732" s="101"/>
      <c r="AO732" s="101"/>
      <c r="AP732" s="617"/>
      <c r="AQ732" s="101"/>
      <c r="AR732" s="101"/>
      <c r="AS732" s="101"/>
      <c r="AT732" s="101"/>
      <c r="AU732" s="101"/>
      <c r="AV732" s="101"/>
      <c r="AW732" s="101"/>
      <c r="AX732" s="102"/>
      <c r="AY732" s="101"/>
      <c r="AZ732" s="617"/>
      <c r="BA732" s="101"/>
      <c r="BB732" s="101"/>
      <c r="BC732" s="101"/>
      <c r="BD732" s="101"/>
      <c r="BE732" s="101"/>
      <c r="BF732" s="101"/>
    </row>
    <row r="733" spans="1:58" ht="16.5" customHeight="1" x14ac:dyDescent="0.25">
      <c r="A733" s="112"/>
      <c r="B733" s="112"/>
      <c r="C733" s="112"/>
      <c r="D733" s="112"/>
      <c r="E733" s="112"/>
      <c r="F733" s="112"/>
      <c r="G733" s="112"/>
      <c r="H733" s="112"/>
      <c r="I733" s="112"/>
      <c r="J733" s="112"/>
      <c r="K733" s="112"/>
      <c r="L733" s="112"/>
      <c r="M733" s="112"/>
      <c r="N733" s="112"/>
      <c r="O733" s="101"/>
      <c r="P733" s="101"/>
      <c r="Q733" s="102" t="str">
        <f>IF(R733="", "", _xlfn.XLOOKUP(R733, 'UHCC resource mapping'!D:D, 'UHCC resource mapping'!B:B, ""))</f>
        <v/>
      </c>
      <c r="R733" s="103"/>
      <c r="S733" s="101" t="str">
        <f>IF(R733="", "", _xlfn.XLOOKUP(R733, 'UHCC resource mapping'!D:D, 'UHCC resource mapping'!E:E, ""))</f>
        <v/>
      </c>
      <c r="T733" s="101"/>
      <c r="U733" s="891"/>
      <c r="V733" s="891"/>
      <c r="W733" s="102"/>
      <c r="X733" s="102"/>
      <c r="Y733" s="102"/>
      <c r="Z733" s="101"/>
      <c r="AA733" s="101"/>
      <c r="AB733" s="101" t="str">
        <f>IF(R733="", "", _xlfn.XLOOKUP(R733, 'UHCC resource mapping'!D:D, 'UHCC resource mapping'!E:E, ""))</f>
        <v/>
      </c>
      <c r="AC733" s="101"/>
      <c r="AD733" s="101"/>
      <c r="AE733" s="101"/>
      <c r="AF733" s="101"/>
      <c r="AG733" s="101"/>
      <c r="AH733" s="101"/>
      <c r="AI733" s="101"/>
      <c r="AJ733" s="101"/>
      <c r="AK733" s="101"/>
      <c r="AL733" s="101"/>
      <c r="AM733" s="365"/>
      <c r="AN733" s="101"/>
      <c r="AO733" s="101"/>
      <c r="AP733" s="617"/>
      <c r="AQ733" s="101"/>
      <c r="AR733" s="101"/>
      <c r="AS733" s="101"/>
      <c r="AT733" s="101"/>
      <c r="AU733" s="101"/>
      <c r="AV733" s="101"/>
      <c r="AW733" s="101"/>
      <c r="AX733" s="102"/>
      <c r="AY733" s="101"/>
      <c r="AZ733" s="617"/>
      <c r="BA733" s="101"/>
      <c r="BB733" s="101"/>
      <c r="BC733" s="101"/>
      <c r="BD733" s="101"/>
      <c r="BE733" s="101"/>
      <c r="BF733" s="101"/>
    </row>
    <row r="734" spans="1:58" ht="16.5" customHeight="1" x14ac:dyDescent="0.25">
      <c r="A734" s="112"/>
      <c r="B734" s="112"/>
      <c r="C734" s="112"/>
      <c r="D734" s="112"/>
      <c r="E734" s="112"/>
      <c r="F734" s="112"/>
      <c r="G734" s="112"/>
      <c r="H734" s="112"/>
      <c r="I734" s="112"/>
      <c r="J734" s="112"/>
      <c r="K734" s="112"/>
      <c r="L734" s="112"/>
      <c r="M734" s="112"/>
      <c r="N734" s="112"/>
      <c r="O734" s="101"/>
      <c r="P734" s="101"/>
      <c r="Q734" s="102" t="str">
        <f>IF(R734="", "", _xlfn.XLOOKUP(R734, 'UHCC resource mapping'!D:D, 'UHCC resource mapping'!B:B, ""))</f>
        <v/>
      </c>
      <c r="R734" s="103"/>
      <c r="S734" s="101" t="str">
        <f>IF(R734="", "", _xlfn.XLOOKUP(R734, 'UHCC resource mapping'!D:D, 'UHCC resource mapping'!E:E, ""))</f>
        <v/>
      </c>
      <c r="T734" s="101"/>
      <c r="U734" s="891"/>
      <c r="V734" s="891"/>
      <c r="W734" s="102"/>
      <c r="X734" s="102"/>
      <c r="Y734" s="102"/>
      <c r="Z734" s="101"/>
      <c r="AA734" s="101"/>
      <c r="AB734" s="101" t="str">
        <f>IF(R734="", "", _xlfn.XLOOKUP(R734, 'UHCC resource mapping'!D:D, 'UHCC resource mapping'!E:E, ""))</f>
        <v/>
      </c>
      <c r="AC734" s="101"/>
      <c r="AD734" s="101"/>
      <c r="AE734" s="101"/>
      <c r="AF734" s="101"/>
      <c r="AG734" s="101"/>
      <c r="AH734" s="101"/>
      <c r="AI734" s="101"/>
      <c r="AJ734" s="101"/>
      <c r="AK734" s="101"/>
      <c r="AL734" s="101"/>
      <c r="AM734" s="365"/>
      <c r="AN734" s="101"/>
      <c r="AO734" s="101"/>
      <c r="AP734" s="617"/>
      <c r="AQ734" s="101"/>
      <c r="AR734" s="101"/>
      <c r="AS734" s="101"/>
      <c r="AT734" s="101"/>
      <c r="AU734" s="101"/>
      <c r="AV734" s="101"/>
      <c r="AW734" s="101"/>
      <c r="AX734" s="102"/>
      <c r="AY734" s="101"/>
      <c r="AZ734" s="617"/>
      <c r="BA734" s="101"/>
      <c r="BB734" s="101"/>
      <c r="BC734" s="101"/>
      <c r="BD734" s="101"/>
      <c r="BE734" s="101"/>
      <c r="BF734" s="101"/>
    </row>
    <row r="735" spans="1:58" ht="16.5" customHeight="1" x14ac:dyDescent="0.25">
      <c r="A735" s="112"/>
      <c r="B735" s="112"/>
      <c r="C735" s="112"/>
      <c r="D735" s="112"/>
      <c r="E735" s="112"/>
      <c r="F735" s="112"/>
      <c r="G735" s="112"/>
      <c r="H735" s="112"/>
      <c r="I735" s="112"/>
      <c r="J735" s="112"/>
      <c r="K735" s="112"/>
      <c r="L735" s="112"/>
      <c r="M735" s="112"/>
      <c r="N735" s="112"/>
      <c r="O735" s="101"/>
      <c r="P735" s="101"/>
      <c r="Q735" s="102" t="str">
        <f>IF(R735="", "", _xlfn.XLOOKUP(R735, 'UHCC resource mapping'!D:D, 'UHCC resource mapping'!B:B, ""))</f>
        <v/>
      </c>
      <c r="R735" s="103"/>
      <c r="S735" s="101" t="str">
        <f>IF(R735="", "", _xlfn.XLOOKUP(R735, 'UHCC resource mapping'!D:D, 'UHCC resource mapping'!E:E, ""))</f>
        <v/>
      </c>
      <c r="T735" s="101"/>
      <c r="U735" s="891"/>
      <c r="V735" s="891"/>
      <c r="W735" s="102"/>
      <c r="X735" s="102"/>
      <c r="Y735" s="102"/>
      <c r="Z735" s="101"/>
      <c r="AA735" s="101"/>
      <c r="AB735" s="101" t="str">
        <f>IF(R735="", "", _xlfn.XLOOKUP(R735, 'UHCC resource mapping'!D:D, 'UHCC resource mapping'!E:E, ""))</f>
        <v/>
      </c>
      <c r="AC735" s="101"/>
      <c r="AD735" s="101"/>
      <c r="AE735" s="101"/>
      <c r="AF735" s="101"/>
      <c r="AG735" s="101"/>
      <c r="AH735" s="101"/>
      <c r="AI735" s="101"/>
      <c r="AJ735" s="101"/>
      <c r="AK735" s="101"/>
      <c r="AL735" s="101"/>
      <c r="AM735" s="365"/>
      <c r="AN735" s="101"/>
      <c r="AO735" s="101"/>
      <c r="AP735" s="617"/>
      <c r="AQ735" s="101"/>
      <c r="AR735" s="101"/>
      <c r="AS735" s="101"/>
      <c r="AT735" s="101"/>
      <c r="AU735" s="101"/>
      <c r="AV735" s="101"/>
      <c r="AW735" s="101"/>
      <c r="AX735" s="102"/>
      <c r="AY735" s="101"/>
      <c r="AZ735" s="617"/>
      <c r="BA735" s="101"/>
      <c r="BB735" s="101"/>
      <c r="BC735" s="101"/>
      <c r="BD735" s="101"/>
      <c r="BE735" s="101"/>
      <c r="BF735" s="101"/>
    </row>
    <row r="736" spans="1:58" ht="16.5" customHeight="1" x14ac:dyDescent="0.25">
      <c r="A736" s="112"/>
      <c r="B736" s="112"/>
      <c r="C736" s="112"/>
      <c r="D736" s="112"/>
      <c r="E736" s="112"/>
      <c r="F736" s="112"/>
      <c r="G736" s="112"/>
      <c r="H736" s="112"/>
      <c r="I736" s="112"/>
      <c r="J736" s="112"/>
      <c r="K736" s="112"/>
      <c r="L736" s="112"/>
      <c r="M736" s="112"/>
      <c r="N736" s="112"/>
      <c r="O736" s="101"/>
      <c r="P736" s="101"/>
      <c r="Q736" s="102" t="str">
        <f>IF(R736="", "", _xlfn.XLOOKUP(R736, 'UHCC resource mapping'!D:D, 'UHCC resource mapping'!B:B, ""))</f>
        <v/>
      </c>
      <c r="R736" s="103"/>
      <c r="S736" s="101" t="str">
        <f>IF(R736="", "", _xlfn.XLOOKUP(R736, 'UHCC resource mapping'!D:D, 'UHCC resource mapping'!E:E, ""))</f>
        <v/>
      </c>
      <c r="T736" s="101"/>
      <c r="U736" s="891"/>
      <c r="V736" s="891"/>
      <c r="W736" s="102"/>
      <c r="X736" s="102"/>
      <c r="Y736" s="102"/>
      <c r="Z736" s="101"/>
      <c r="AA736" s="101"/>
      <c r="AB736" s="101" t="str">
        <f>IF(R736="", "", _xlfn.XLOOKUP(R736, 'UHCC resource mapping'!D:D, 'UHCC resource mapping'!E:E, ""))</f>
        <v/>
      </c>
      <c r="AC736" s="101"/>
      <c r="AD736" s="101"/>
      <c r="AE736" s="101"/>
      <c r="AF736" s="101"/>
      <c r="AG736" s="101"/>
      <c r="AH736" s="101"/>
      <c r="AI736" s="101"/>
      <c r="AJ736" s="101"/>
      <c r="AK736" s="101"/>
      <c r="AL736" s="101"/>
      <c r="AM736" s="365"/>
      <c r="AN736" s="101"/>
      <c r="AO736" s="101"/>
      <c r="AP736" s="617"/>
      <c r="AQ736" s="101"/>
      <c r="AR736" s="101"/>
      <c r="AS736" s="101"/>
      <c r="AT736" s="101"/>
      <c r="AU736" s="101"/>
      <c r="AV736" s="101"/>
      <c r="AW736" s="101"/>
      <c r="AX736" s="102"/>
      <c r="AY736" s="101"/>
      <c r="AZ736" s="617"/>
      <c r="BA736" s="101"/>
      <c r="BB736" s="101"/>
      <c r="BC736" s="101"/>
      <c r="BD736" s="101"/>
      <c r="BE736" s="101"/>
      <c r="BF736" s="101"/>
    </row>
    <row r="737" spans="1:58" ht="16.5" customHeight="1" x14ac:dyDescent="0.25">
      <c r="A737" s="112"/>
      <c r="B737" s="112"/>
      <c r="C737" s="112"/>
      <c r="D737" s="112"/>
      <c r="E737" s="112"/>
      <c r="F737" s="112"/>
      <c r="G737" s="112"/>
      <c r="H737" s="112"/>
      <c r="I737" s="112"/>
      <c r="J737" s="112"/>
      <c r="K737" s="112"/>
      <c r="L737" s="112"/>
      <c r="M737" s="112"/>
      <c r="N737" s="112"/>
      <c r="O737" s="101"/>
      <c r="P737" s="101"/>
      <c r="Q737" s="102" t="str">
        <f>IF(R737="", "", _xlfn.XLOOKUP(R737, 'UHCC resource mapping'!D:D, 'UHCC resource mapping'!B:B, ""))</f>
        <v/>
      </c>
      <c r="R737" s="103"/>
      <c r="S737" s="101" t="str">
        <f>IF(R737="", "", _xlfn.XLOOKUP(R737, 'UHCC resource mapping'!D:D, 'UHCC resource mapping'!E:E, ""))</f>
        <v/>
      </c>
      <c r="T737" s="101"/>
      <c r="U737" s="891"/>
      <c r="V737" s="891"/>
      <c r="W737" s="102"/>
      <c r="X737" s="102"/>
      <c r="Y737" s="102"/>
      <c r="Z737" s="101"/>
      <c r="AA737" s="101"/>
      <c r="AB737" s="101" t="str">
        <f>IF(R737="", "", _xlfn.XLOOKUP(R737, 'UHCC resource mapping'!D:D, 'UHCC resource mapping'!E:E, ""))</f>
        <v/>
      </c>
      <c r="AC737" s="101"/>
      <c r="AD737" s="101"/>
      <c r="AE737" s="101"/>
      <c r="AF737" s="101"/>
      <c r="AG737" s="101"/>
      <c r="AH737" s="101"/>
      <c r="AI737" s="101"/>
      <c r="AJ737" s="101"/>
      <c r="AK737" s="101"/>
      <c r="AL737" s="101"/>
      <c r="AM737" s="365"/>
      <c r="AN737" s="101"/>
      <c r="AO737" s="101"/>
      <c r="AP737" s="617"/>
      <c r="AQ737" s="101"/>
      <c r="AR737" s="101"/>
      <c r="AS737" s="101"/>
      <c r="AT737" s="101"/>
      <c r="AU737" s="101"/>
      <c r="AV737" s="101"/>
      <c r="AW737" s="101"/>
      <c r="AX737" s="102"/>
      <c r="AY737" s="101"/>
      <c r="AZ737" s="617"/>
      <c r="BA737" s="101"/>
      <c r="BB737" s="101"/>
      <c r="BC737" s="101"/>
      <c r="BD737" s="101"/>
      <c r="BE737" s="101"/>
      <c r="BF737" s="101"/>
    </row>
    <row r="738" spans="1:58" ht="16.5" customHeight="1" x14ac:dyDescent="0.25">
      <c r="A738" s="112"/>
      <c r="B738" s="112"/>
      <c r="C738" s="112"/>
      <c r="D738" s="112"/>
      <c r="E738" s="112"/>
      <c r="F738" s="112"/>
      <c r="G738" s="112"/>
      <c r="H738" s="112"/>
      <c r="I738" s="112"/>
      <c r="J738" s="112"/>
      <c r="K738" s="112"/>
      <c r="L738" s="112"/>
      <c r="M738" s="112"/>
      <c r="N738" s="112"/>
      <c r="O738" s="101"/>
      <c r="P738" s="101"/>
      <c r="Q738" s="102" t="str">
        <f>IF(R738="", "", _xlfn.XLOOKUP(R738, 'UHCC resource mapping'!D:D, 'UHCC resource mapping'!B:B, ""))</f>
        <v/>
      </c>
      <c r="R738" s="103"/>
      <c r="S738" s="101" t="str">
        <f>IF(R738="", "", _xlfn.XLOOKUP(R738, 'UHCC resource mapping'!D:D, 'UHCC resource mapping'!E:E, ""))</f>
        <v/>
      </c>
      <c r="T738" s="101"/>
      <c r="U738" s="891"/>
      <c r="V738" s="891"/>
      <c r="W738" s="102"/>
      <c r="X738" s="102"/>
      <c r="Y738" s="102"/>
      <c r="Z738" s="101"/>
      <c r="AA738" s="101"/>
      <c r="AB738" s="101" t="str">
        <f>IF(R738="", "", _xlfn.XLOOKUP(R738, 'UHCC resource mapping'!D:D, 'UHCC resource mapping'!E:E, ""))</f>
        <v/>
      </c>
      <c r="AC738" s="101"/>
      <c r="AD738" s="101"/>
      <c r="AE738" s="101"/>
      <c r="AF738" s="101"/>
      <c r="AG738" s="101"/>
      <c r="AH738" s="101"/>
      <c r="AI738" s="101"/>
      <c r="AJ738" s="101"/>
      <c r="AK738" s="101"/>
      <c r="AL738" s="101"/>
      <c r="AM738" s="365"/>
      <c r="AN738" s="101"/>
      <c r="AO738" s="101"/>
      <c r="AP738" s="617"/>
      <c r="AQ738" s="101"/>
      <c r="AR738" s="101"/>
      <c r="AS738" s="101"/>
      <c r="AT738" s="101"/>
      <c r="AU738" s="101"/>
      <c r="AV738" s="101"/>
      <c r="AW738" s="101"/>
      <c r="AX738" s="102"/>
      <c r="AY738" s="101"/>
      <c r="AZ738" s="617"/>
      <c r="BA738" s="101"/>
      <c r="BB738" s="101"/>
      <c r="BC738" s="101"/>
      <c r="BD738" s="101"/>
      <c r="BE738" s="101"/>
      <c r="BF738" s="101"/>
    </row>
    <row r="739" spans="1:58" ht="16.5" customHeight="1" x14ac:dyDescent="0.25">
      <c r="A739" s="112"/>
      <c r="B739" s="112"/>
      <c r="C739" s="112"/>
      <c r="D739" s="112"/>
      <c r="E739" s="112"/>
      <c r="F739" s="112"/>
      <c r="G739" s="112"/>
      <c r="H739" s="112"/>
      <c r="I739" s="112"/>
      <c r="J739" s="112"/>
      <c r="K739" s="112"/>
      <c r="L739" s="112"/>
      <c r="M739" s="112"/>
      <c r="N739" s="112"/>
      <c r="O739" s="101"/>
      <c r="P739" s="101"/>
      <c r="Q739" s="102" t="str">
        <f>IF(R739="", "", _xlfn.XLOOKUP(R739, 'UHCC resource mapping'!D:D, 'UHCC resource mapping'!B:B, ""))</f>
        <v/>
      </c>
      <c r="R739" s="103"/>
      <c r="S739" s="101" t="str">
        <f>IF(R739="", "", _xlfn.XLOOKUP(R739, 'UHCC resource mapping'!D:D, 'UHCC resource mapping'!E:E, ""))</f>
        <v/>
      </c>
      <c r="T739" s="101"/>
      <c r="U739" s="891"/>
      <c r="V739" s="891"/>
      <c r="W739" s="102"/>
      <c r="X739" s="102"/>
      <c r="Y739" s="102"/>
      <c r="Z739" s="101"/>
      <c r="AA739" s="101"/>
      <c r="AB739" s="101" t="str">
        <f>IF(R739="", "", _xlfn.XLOOKUP(R739, 'UHCC resource mapping'!D:D, 'UHCC resource mapping'!E:E, ""))</f>
        <v/>
      </c>
      <c r="AC739" s="101"/>
      <c r="AD739" s="101"/>
      <c r="AE739" s="101"/>
      <c r="AF739" s="101"/>
      <c r="AG739" s="101"/>
      <c r="AH739" s="101"/>
      <c r="AI739" s="101"/>
      <c r="AJ739" s="101"/>
      <c r="AK739" s="101"/>
      <c r="AL739" s="101"/>
      <c r="AM739" s="365"/>
      <c r="AN739" s="101"/>
      <c r="AO739" s="101"/>
      <c r="AP739" s="617"/>
      <c r="AQ739" s="101"/>
      <c r="AR739" s="101"/>
      <c r="AS739" s="101"/>
      <c r="AT739" s="101"/>
      <c r="AU739" s="101"/>
      <c r="AV739" s="101"/>
      <c r="AW739" s="101"/>
      <c r="AX739" s="102"/>
      <c r="AY739" s="101"/>
      <c r="AZ739" s="617"/>
      <c r="BA739" s="101"/>
      <c r="BB739" s="101"/>
      <c r="BC739" s="101"/>
      <c r="BD739" s="101"/>
      <c r="BE739" s="101"/>
      <c r="BF739" s="101"/>
    </row>
    <row r="740" spans="1:58" ht="16.5" customHeight="1" x14ac:dyDescent="0.25">
      <c r="A740" s="112"/>
      <c r="B740" s="112"/>
      <c r="C740" s="112"/>
      <c r="D740" s="112"/>
      <c r="E740" s="112"/>
      <c r="F740" s="112"/>
      <c r="G740" s="112"/>
      <c r="H740" s="112"/>
      <c r="I740" s="112"/>
      <c r="J740" s="112"/>
      <c r="K740" s="112"/>
      <c r="L740" s="112"/>
      <c r="M740" s="112"/>
      <c r="N740" s="112"/>
      <c r="O740" s="101"/>
      <c r="P740" s="101"/>
      <c r="Q740" s="102" t="str">
        <f>IF(R740="", "", _xlfn.XLOOKUP(R740, 'UHCC resource mapping'!D:D, 'UHCC resource mapping'!B:B, ""))</f>
        <v/>
      </c>
      <c r="R740" s="103"/>
      <c r="S740" s="101" t="str">
        <f>IF(R740="", "", _xlfn.XLOOKUP(R740, 'UHCC resource mapping'!D:D, 'UHCC resource mapping'!E:E, ""))</f>
        <v/>
      </c>
      <c r="T740" s="101"/>
      <c r="U740" s="891"/>
      <c r="V740" s="891"/>
      <c r="W740" s="102"/>
      <c r="X740" s="102"/>
      <c r="Y740" s="102"/>
      <c r="Z740" s="101"/>
      <c r="AA740" s="101"/>
      <c r="AB740" s="101" t="str">
        <f>IF(R740="", "", _xlfn.XLOOKUP(R740, 'UHCC resource mapping'!D:D, 'UHCC resource mapping'!E:E, ""))</f>
        <v/>
      </c>
      <c r="AC740" s="101"/>
      <c r="AD740" s="101"/>
      <c r="AE740" s="101"/>
      <c r="AF740" s="101"/>
      <c r="AG740" s="101"/>
      <c r="AH740" s="101"/>
      <c r="AI740" s="101"/>
      <c r="AJ740" s="101"/>
      <c r="AK740" s="101"/>
      <c r="AL740" s="101"/>
      <c r="AM740" s="365"/>
      <c r="AN740" s="101"/>
      <c r="AO740" s="101"/>
      <c r="AP740" s="617"/>
      <c r="AQ740" s="101"/>
      <c r="AR740" s="101"/>
      <c r="AS740" s="101"/>
      <c r="AT740" s="101"/>
      <c r="AU740" s="101"/>
      <c r="AV740" s="101"/>
      <c r="AW740" s="101"/>
      <c r="AX740" s="102"/>
      <c r="AY740" s="101"/>
      <c r="AZ740" s="617"/>
      <c r="BA740" s="101"/>
      <c r="BB740" s="101"/>
      <c r="BC740" s="101"/>
      <c r="BD740" s="101"/>
      <c r="BE740" s="101"/>
      <c r="BF740" s="101"/>
    </row>
    <row r="741" spans="1:58" ht="16.5" customHeight="1" x14ac:dyDescent="0.25">
      <c r="A741" s="112"/>
      <c r="B741" s="112"/>
      <c r="C741" s="112"/>
      <c r="D741" s="112"/>
      <c r="E741" s="112"/>
      <c r="F741" s="112"/>
      <c r="G741" s="112"/>
      <c r="H741" s="112"/>
      <c r="I741" s="112"/>
      <c r="J741" s="112"/>
      <c r="K741" s="112"/>
      <c r="L741" s="112"/>
      <c r="M741" s="112"/>
      <c r="N741" s="112"/>
      <c r="O741" s="101"/>
      <c r="P741" s="101"/>
      <c r="Q741" s="102" t="str">
        <f>IF(R741="", "", _xlfn.XLOOKUP(R741, 'UHCC resource mapping'!D:D, 'UHCC resource mapping'!B:B, ""))</f>
        <v/>
      </c>
      <c r="R741" s="103"/>
      <c r="S741" s="101" t="str">
        <f>IF(R741="", "", _xlfn.XLOOKUP(R741, 'UHCC resource mapping'!D:D, 'UHCC resource mapping'!E:E, ""))</f>
        <v/>
      </c>
      <c r="T741" s="101"/>
      <c r="U741" s="891"/>
      <c r="V741" s="891"/>
      <c r="W741" s="102"/>
      <c r="X741" s="102"/>
      <c r="Y741" s="102"/>
      <c r="Z741" s="101"/>
      <c r="AA741" s="101"/>
      <c r="AB741" s="101" t="str">
        <f>IF(R741="", "", _xlfn.XLOOKUP(R741, 'UHCC resource mapping'!D:D, 'UHCC resource mapping'!E:E, ""))</f>
        <v/>
      </c>
      <c r="AC741" s="101"/>
      <c r="AD741" s="101"/>
      <c r="AE741" s="101"/>
      <c r="AF741" s="101"/>
      <c r="AG741" s="101"/>
      <c r="AH741" s="101"/>
      <c r="AI741" s="101"/>
      <c r="AJ741" s="101"/>
      <c r="AK741" s="101"/>
      <c r="AL741" s="101"/>
      <c r="AM741" s="365"/>
      <c r="AN741" s="101"/>
      <c r="AO741" s="101"/>
      <c r="AP741" s="617"/>
      <c r="AQ741" s="101"/>
      <c r="AR741" s="101"/>
      <c r="AS741" s="101"/>
      <c r="AT741" s="101"/>
      <c r="AU741" s="101"/>
      <c r="AV741" s="101"/>
      <c r="AW741" s="101"/>
      <c r="AX741" s="102"/>
      <c r="AY741" s="101"/>
      <c r="AZ741" s="617"/>
      <c r="BA741" s="101"/>
      <c r="BB741" s="101"/>
      <c r="BC741" s="101"/>
      <c r="BD741" s="101"/>
      <c r="BE741" s="101"/>
      <c r="BF741" s="101"/>
    </row>
    <row r="742" spans="1:58" ht="16.5" customHeight="1" x14ac:dyDescent="0.25">
      <c r="A742" s="112"/>
      <c r="B742" s="112"/>
      <c r="C742" s="112"/>
      <c r="D742" s="112"/>
      <c r="E742" s="112"/>
      <c r="F742" s="112"/>
      <c r="G742" s="112"/>
      <c r="H742" s="112"/>
      <c r="I742" s="112"/>
      <c r="J742" s="112"/>
      <c r="K742" s="112"/>
      <c r="L742" s="112"/>
      <c r="M742" s="112"/>
      <c r="N742" s="112"/>
      <c r="O742" s="101"/>
      <c r="P742" s="101"/>
      <c r="Q742" s="102" t="str">
        <f>IF(R742="", "", _xlfn.XLOOKUP(R742, 'UHCC resource mapping'!D:D, 'UHCC resource mapping'!B:B, ""))</f>
        <v/>
      </c>
      <c r="R742" s="103"/>
      <c r="S742" s="101" t="str">
        <f>IF(R742="", "", _xlfn.XLOOKUP(R742, 'UHCC resource mapping'!D:D, 'UHCC resource mapping'!E:E, ""))</f>
        <v/>
      </c>
      <c r="T742" s="101"/>
      <c r="U742" s="891"/>
      <c r="V742" s="891"/>
      <c r="W742" s="102"/>
      <c r="X742" s="102"/>
      <c r="Y742" s="102"/>
      <c r="Z742" s="101"/>
      <c r="AA742" s="101"/>
      <c r="AB742" s="101" t="str">
        <f>IF(R742="", "", _xlfn.XLOOKUP(R742, 'UHCC resource mapping'!D:D, 'UHCC resource mapping'!E:E, ""))</f>
        <v/>
      </c>
      <c r="AC742" s="101"/>
      <c r="AD742" s="101"/>
      <c r="AE742" s="101"/>
      <c r="AF742" s="101"/>
      <c r="AG742" s="101"/>
      <c r="AH742" s="101"/>
      <c r="AI742" s="101"/>
      <c r="AJ742" s="101"/>
      <c r="AK742" s="101"/>
      <c r="AL742" s="101"/>
      <c r="AM742" s="365"/>
      <c r="AN742" s="101"/>
      <c r="AO742" s="101"/>
      <c r="AP742" s="617"/>
      <c r="AQ742" s="101"/>
      <c r="AR742" s="101"/>
      <c r="AS742" s="101"/>
      <c r="AT742" s="101"/>
      <c r="AU742" s="101"/>
      <c r="AV742" s="101"/>
      <c r="AW742" s="101"/>
      <c r="AX742" s="102"/>
      <c r="AY742" s="101"/>
      <c r="AZ742" s="617"/>
      <c r="BA742" s="101"/>
      <c r="BB742" s="101"/>
      <c r="BC742" s="101"/>
      <c r="BD742" s="101"/>
      <c r="BE742" s="101"/>
      <c r="BF742" s="101"/>
    </row>
    <row r="743" spans="1:58" ht="16.5" customHeight="1" x14ac:dyDescent="0.25">
      <c r="A743" s="112"/>
      <c r="B743" s="112"/>
      <c r="C743" s="112"/>
      <c r="D743" s="112"/>
      <c r="E743" s="112"/>
      <c r="F743" s="112"/>
      <c r="G743" s="112"/>
      <c r="H743" s="112"/>
      <c r="I743" s="112"/>
      <c r="J743" s="112"/>
      <c r="K743" s="112"/>
      <c r="L743" s="112"/>
      <c r="M743" s="112"/>
      <c r="N743" s="112"/>
      <c r="O743" s="101"/>
      <c r="P743" s="101"/>
      <c r="Q743" s="102" t="str">
        <f>IF(R743="", "", _xlfn.XLOOKUP(R743, 'UHCC resource mapping'!D:D, 'UHCC resource mapping'!B:B, ""))</f>
        <v/>
      </c>
      <c r="R743" s="103"/>
      <c r="S743" s="101" t="str">
        <f>IF(R743="", "", _xlfn.XLOOKUP(R743, 'UHCC resource mapping'!D:D, 'UHCC resource mapping'!E:E, ""))</f>
        <v/>
      </c>
      <c r="T743" s="101"/>
      <c r="U743" s="891"/>
      <c r="V743" s="891"/>
      <c r="W743" s="102"/>
      <c r="X743" s="102"/>
      <c r="Y743" s="102"/>
      <c r="Z743" s="101"/>
      <c r="AA743" s="101"/>
      <c r="AB743" s="101" t="str">
        <f>IF(R743="", "", _xlfn.XLOOKUP(R743, 'UHCC resource mapping'!D:D, 'UHCC resource mapping'!E:E, ""))</f>
        <v/>
      </c>
      <c r="AC743" s="101"/>
      <c r="AD743" s="101"/>
      <c r="AE743" s="101"/>
      <c r="AF743" s="101"/>
      <c r="AG743" s="101"/>
      <c r="AH743" s="101"/>
      <c r="AI743" s="101"/>
      <c r="AJ743" s="101"/>
      <c r="AK743" s="101"/>
      <c r="AL743" s="101"/>
      <c r="AM743" s="365"/>
      <c r="AN743" s="101"/>
      <c r="AO743" s="101"/>
      <c r="AP743" s="617"/>
      <c r="AQ743" s="101"/>
      <c r="AR743" s="101"/>
      <c r="AS743" s="101"/>
      <c r="AT743" s="101"/>
      <c r="AU743" s="101"/>
      <c r="AV743" s="101"/>
      <c r="AW743" s="101"/>
      <c r="AX743" s="102"/>
      <c r="AY743" s="101"/>
      <c r="AZ743" s="617"/>
      <c r="BA743" s="101"/>
      <c r="BB743" s="101"/>
      <c r="BC743" s="101"/>
      <c r="BD743" s="101"/>
      <c r="BE743" s="101"/>
      <c r="BF743" s="101"/>
    </row>
    <row r="744" spans="1:58" ht="16.5" customHeight="1" x14ac:dyDescent="0.25">
      <c r="A744" s="112"/>
      <c r="B744" s="112"/>
      <c r="C744" s="112"/>
      <c r="D744" s="112"/>
      <c r="E744" s="112"/>
      <c r="F744" s="112"/>
      <c r="G744" s="112"/>
      <c r="H744" s="112"/>
      <c r="I744" s="112"/>
      <c r="J744" s="112"/>
      <c r="K744" s="112"/>
      <c r="L744" s="112"/>
      <c r="M744" s="112"/>
      <c r="N744" s="112"/>
      <c r="O744" s="101"/>
      <c r="P744" s="101"/>
      <c r="Q744" s="102" t="str">
        <f>IF(R744="", "", _xlfn.XLOOKUP(R744, 'UHCC resource mapping'!D:D, 'UHCC resource mapping'!B:B, ""))</f>
        <v/>
      </c>
      <c r="R744" s="103"/>
      <c r="S744" s="101" t="str">
        <f>IF(R744="", "", _xlfn.XLOOKUP(R744, 'UHCC resource mapping'!D:D, 'UHCC resource mapping'!E:E, ""))</f>
        <v/>
      </c>
      <c r="T744" s="101"/>
      <c r="U744" s="891"/>
      <c r="V744" s="891"/>
      <c r="W744" s="102"/>
      <c r="X744" s="102"/>
      <c r="Y744" s="102"/>
      <c r="Z744" s="101"/>
      <c r="AA744" s="101"/>
      <c r="AB744" s="101" t="str">
        <f>IF(R744="", "", _xlfn.XLOOKUP(R744, 'UHCC resource mapping'!D:D, 'UHCC resource mapping'!E:E, ""))</f>
        <v/>
      </c>
      <c r="AC744" s="101"/>
      <c r="AD744" s="101"/>
      <c r="AE744" s="101"/>
      <c r="AF744" s="101"/>
      <c r="AG744" s="101"/>
      <c r="AH744" s="101"/>
      <c r="AI744" s="101"/>
      <c r="AJ744" s="101"/>
      <c r="AK744" s="101"/>
      <c r="AL744" s="101"/>
      <c r="AM744" s="365"/>
      <c r="AN744" s="101"/>
      <c r="AO744" s="101"/>
      <c r="AP744" s="617"/>
      <c r="AQ744" s="101"/>
      <c r="AR744" s="101"/>
      <c r="AS744" s="101"/>
      <c r="AT744" s="101"/>
      <c r="AU744" s="101"/>
      <c r="AV744" s="101"/>
      <c r="AW744" s="101"/>
      <c r="AX744" s="102"/>
      <c r="AY744" s="101"/>
      <c r="AZ744" s="617"/>
      <c r="BA744" s="101"/>
      <c r="BB744" s="101"/>
      <c r="BC744" s="101"/>
      <c r="BD744" s="101"/>
      <c r="BE744" s="101"/>
      <c r="BF744" s="101"/>
    </row>
    <row r="745" spans="1:58" ht="16.5" customHeight="1" x14ac:dyDescent="0.25">
      <c r="A745" s="112"/>
      <c r="B745" s="112"/>
      <c r="C745" s="112"/>
      <c r="D745" s="112"/>
      <c r="E745" s="112"/>
      <c r="F745" s="112"/>
      <c r="G745" s="112"/>
      <c r="H745" s="112"/>
      <c r="I745" s="112"/>
      <c r="J745" s="112"/>
      <c r="K745" s="112"/>
      <c r="L745" s="112"/>
      <c r="M745" s="112"/>
      <c r="N745" s="112"/>
      <c r="O745" s="101"/>
      <c r="P745" s="101"/>
      <c r="Q745" s="102" t="str">
        <f>IF(R745="", "", _xlfn.XLOOKUP(R745, 'UHCC resource mapping'!D:D, 'UHCC resource mapping'!B:B, ""))</f>
        <v/>
      </c>
      <c r="R745" s="103"/>
      <c r="S745" s="101" t="str">
        <f>IF(R745="", "", _xlfn.XLOOKUP(R745, 'UHCC resource mapping'!D:D, 'UHCC resource mapping'!E:E, ""))</f>
        <v/>
      </c>
      <c r="T745" s="101"/>
      <c r="U745" s="891"/>
      <c r="V745" s="891"/>
      <c r="W745" s="102"/>
      <c r="X745" s="102"/>
      <c r="Y745" s="102"/>
      <c r="Z745" s="101"/>
      <c r="AA745" s="101"/>
      <c r="AB745" s="101" t="str">
        <f>IF(R745="", "", _xlfn.XLOOKUP(R745, 'UHCC resource mapping'!D:D, 'UHCC resource mapping'!E:E, ""))</f>
        <v/>
      </c>
      <c r="AC745" s="101"/>
      <c r="AD745" s="101"/>
      <c r="AE745" s="101"/>
      <c r="AF745" s="101"/>
      <c r="AG745" s="101"/>
      <c r="AH745" s="101"/>
      <c r="AI745" s="101"/>
      <c r="AJ745" s="101"/>
      <c r="AK745" s="101"/>
      <c r="AL745" s="101"/>
      <c r="AM745" s="365"/>
      <c r="AN745" s="101"/>
      <c r="AO745" s="101"/>
      <c r="AP745" s="617"/>
      <c r="AQ745" s="101"/>
      <c r="AR745" s="101"/>
      <c r="AS745" s="101"/>
      <c r="AT745" s="101"/>
      <c r="AU745" s="101"/>
      <c r="AV745" s="101"/>
      <c r="AW745" s="101"/>
      <c r="AX745" s="102"/>
      <c r="AY745" s="101"/>
      <c r="AZ745" s="617"/>
      <c r="BA745" s="101"/>
      <c r="BB745" s="101"/>
      <c r="BC745" s="101"/>
      <c r="BD745" s="101"/>
      <c r="BE745" s="101"/>
      <c r="BF745" s="101"/>
    </row>
    <row r="746" spans="1:58" ht="16.5" customHeight="1" x14ac:dyDescent="0.25">
      <c r="A746" s="112"/>
      <c r="B746" s="112"/>
      <c r="C746" s="112"/>
      <c r="D746" s="112"/>
      <c r="E746" s="112"/>
      <c r="F746" s="112"/>
      <c r="G746" s="112"/>
      <c r="H746" s="112"/>
      <c r="I746" s="112"/>
      <c r="J746" s="112"/>
      <c r="K746" s="112"/>
      <c r="L746" s="112"/>
      <c r="M746" s="112"/>
      <c r="N746" s="112"/>
      <c r="O746" s="101"/>
      <c r="P746" s="101"/>
      <c r="Q746" s="102" t="str">
        <f>IF(R746="", "", _xlfn.XLOOKUP(R746, 'UHCC resource mapping'!D:D, 'UHCC resource mapping'!B:B, ""))</f>
        <v/>
      </c>
      <c r="R746" s="103"/>
      <c r="S746" s="101" t="str">
        <f>IF(R746="", "", _xlfn.XLOOKUP(R746, 'UHCC resource mapping'!D:D, 'UHCC resource mapping'!E:E, ""))</f>
        <v/>
      </c>
      <c r="T746" s="101"/>
      <c r="U746" s="891"/>
      <c r="V746" s="891"/>
      <c r="W746" s="102"/>
      <c r="X746" s="102"/>
      <c r="Y746" s="102"/>
      <c r="Z746" s="101"/>
      <c r="AA746" s="101"/>
      <c r="AB746" s="101" t="str">
        <f>IF(R746="", "", _xlfn.XLOOKUP(R746, 'UHCC resource mapping'!D:D, 'UHCC resource mapping'!E:E, ""))</f>
        <v/>
      </c>
      <c r="AC746" s="101"/>
      <c r="AD746" s="101"/>
      <c r="AE746" s="101"/>
      <c r="AF746" s="101"/>
      <c r="AG746" s="101"/>
      <c r="AH746" s="101"/>
      <c r="AI746" s="101"/>
      <c r="AJ746" s="101"/>
      <c r="AK746" s="101"/>
      <c r="AL746" s="101"/>
      <c r="AM746" s="365"/>
      <c r="AN746" s="101"/>
      <c r="AO746" s="101"/>
      <c r="AP746" s="617"/>
      <c r="AQ746" s="101"/>
      <c r="AR746" s="101"/>
      <c r="AS746" s="101"/>
      <c r="AT746" s="101"/>
      <c r="AU746" s="101"/>
      <c r="AV746" s="101"/>
      <c r="AW746" s="101"/>
      <c r="AX746" s="102"/>
      <c r="AY746" s="101"/>
      <c r="AZ746" s="617"/>
      <c r="BA746" s="101"/>
      <c r="BB746" s="101"/>
      <c r="BC746" s="101"/>
      <c r="BD746" s="101"/>
      <c r="BE746" s="101"/>
      <c r="BF746" s="101"/>
    </row>
    <row r="747" spans="1:58" ht="16.5" customHeight="1" x14ac:dyDescent="0.25">
      <c r="A747" s="112"/>
      <c r="B747" s="112"/>
      <c r="C747" s="112"/>
      <c r="D747" s="112"/>
      <c r="E747" s="112"/>
      <c r="F747" s="112"/>
      <c r="G747" s="112"/>
      <c r="H747" s="112"/>
      <c r="I747" s="112"/>
      <c r="J747" s="112"/>
      <c r="K747" s="112"/>
      <c r="L747" s="112"/>
      <c r="M747" s="112"/>
      <c r="N747" s="112"/>
      <c r="O747" s="101"/>
      <c r="P747" s="101"/>
      <c r="Q747" s="102" t="str">
        <f>IF(R747="", "", _xlfn.XLOOKUP(R747, 'UHCC resource mapping'!D:D, 'UHCC resource mapping'!B:B, ""))</f>
        <v/>
      </c>
      <c r="R747" s="103"/>
      <c r="S747" s="101" t="str">
        <f>IF(R747="", "", _xlfn.XLOOKUP(R747, 'UHCC resource mapping'!D:D, 'UHCC resource mapping'!E:E, ""))</f>
        <v/>
      </c>
      <c r="T747" s="101"/>
      <c r="U747" s="891"/>
      <c r="V747" s="891"/>
      <c r="W747" s="102"/>
      <c r="X747" s="102"/>
      <c r="Y747" s="102"/>
      <c r="Z747" s="101"/>
      <c r="AA747" s="101"/>
      <c r="AB747" s="101" t="str">
        <f>IF(R747="", "", _xlfn.XLOOKUP(R747, 'UHCC resource mapping'!D:D, 'UHCC resource mapping'!E:E, ""))</f>
        <v/>
      </c>
      <c r="AC747" s="101"/>
      <c r="AD747" s="101"/>
      <c r="AE747" s="101"/>
      <c r="AF747" s="101"/>
      <c r="AG747" s="101"/>
      <c r="AH747" s="101"/>
      <c r="AI747" s="101"/>
      <c r="AJ747" s="101"/>
      <c r="AK747" s="101"/>
      <c r="AL747" s="101"/>
      <c r="AM747" s="365"/>
      <c r="AN747" s="101"/>
      <c r="AO747" s="101"/>
      <c r="AP747" s="617"/>
      <c r="AQ747" s="101"/>
      <c r="AR747" s="101"/>
      <c r="AS747" s="101"/>
      <c r="AT747" s="101"/>
      <c r="AU747" s="101"/>
      <c r="AV747" s="101"/>
      <c r="AW747" s="101"/>
      <c r="AX747" s="102"/>
      <c r="AY747" s="101"/>
      <c r="AZ747" s="617"/>
      <c r="BA747" s="101"/>
      <c r="BB747" s="101"/>
      <c r="BC747" s="101"/>
      <c r="BD747" s="101"/>
      <c r="BE747" s="101"/>
      <c r="BF747" s="101"/>
    </row>
    <row r="748" spans="1:58" ht="16.5" customHeight="1" x14ac:dyDescent="0.25">
      <c r="A748" s="112"/>
      <c r="B748" s="112"/>
      <c r="C748" s="112"/>
      <c r="D748" s="112"/>
      <c r="E748" s="112"/>
      <c r="F748" s="112"/>
      <c r="G748" s="112"/>
      <c r="H748" s="112"/>
      <c r="I748" s="112"/>
      <c r="J748" s="112"/>
      <c r="K748" s="112"/>
      <c r="L748" s="112"/>
      <c r="M748" s="112"/>
      <c r="N748" s="112"/>
      <c r="O748" s="101"/>
      <c r="P748" s="101"/>
      <c r="Q748" s="102" t="str">
        <f>IF(R748="", "", _xlfn.XLOOKUP(R748, 'UHCC resource mapping'!D:D, 'UHCC resource mapping'!B:B, ""))</f>
        <v/>
      </c>
      <c r="R748" s="103"/>
      <c r="S748" s="101" t="str">
        <f>IF(R748="", "", _xlfn.XLOOKUP(R748, 'UHCC resource mapping'!D:D, 'UHCC resource mapping'!E:E, ""))</f>
        <v/>
      </c>
      <c r="T748" s="101"/>
      <c r="U748" s="891"/>
      <c r="V748" s="891"/>
      <c r="W748" s="102"/>
      <c r="X748" s="102"/>
      <c r="Y748" s="102"/>
      <c r="Z748" s="101"/>
      <c r="AA748" s="101"/>
      <c r="AB748" s="101" t="str">
        <f>IF(R748="", "", _xlfn.XLOOKUP(R748, 'UHCC resource mapping'!D:D, 'UHCC resource mapping'!E:E, ""))</f>
        <v/>
      </c>
      <c r="AC748" s="101"/>
      <c r="AD748" s="101"/>
      <c r="AE748" s="101"/>
      <c r="AF748" s="101"/>
      <c r="AG748" s="101"/>
      <c r="AH748" s="101"/>
      <c r="AI748" s="101"/>
      <c r="AJ748" s="101"/>
      <c r="AK748" s="101"/>
      <c r="AL748" s="101"/>
      <c r="AM748" s="365"/>
      <c r="AN748" s="101"/>
      <c r="AO748" s="101"/>
      <c r="AP748" s="617"/>
      <c r="AQ748" s="101"/>
      <c r="AR748" s="101"/>
      <c r="AS748" s="101"/>
      <c r="AT748" s="101"/>
      <c r="AU748" s="101"/>
      <c r="AV748" s="101"/>
      <c r="AW748" s="101"/>
      <c r="AX748" s="102"/>
      <c r="AY748" s="101"/>
      <c r="AZ748" s="617"/>
      <c r="BA748" s="101"/>
      <c r="BB748" s="101"/>
      <c r="BC748" s="101"/>
      <c r="BD748" s="101"/>
      <c r="BE748" s="101"/>
      <c r="BF748" s="101"/>
    </row>
    <row r="749" spans="1:58" ht="16.5" customHeight="1" x14ac:dyDescent="0.25">
      <c r="A749" s="112"/>
      <c r="B749" s="112"/>
      <c r="C749" s="112"/>
      <c r="D749" s="112"/>
      <c r="E749" s="112"/>
      <c r="F749" s="112"/>
      <c r="G749" s="112"/>
      <c r="H749" s="112"/>
      <c r="I749" s="112"/>
      <c r="J749" s="112"/>
      <c r="K749" s="112"/>
      <c r="L749" s="112"/>
      <c r="M749" s="112"/>
      <c r="N749" s="112"/>
      <c r="O749" s="101"/>
      <c r="P749" s="101"/>
      <c r="Q749" s="102" t="str">
        <f>IF(R749="", "", _xlfn.XLOOKUP(R749, 'UHCC resource mapping'!D:D, 'UHCC resource mapping'!B:B, ""))</f>
        <v/>
      </c>
      <c r="R749" s="103"/>
      <c r="S749" s="101" t="str">
        <f>IF(R749="", "", _xlfn.XLOOKUP(R749, 'UHCC resource mapping'!D:D, 'UHCC resource mapping'!E:E, ""))</f>
        <v/>
      </c>
      <c r="T749" s="101"/>
      <c r="U749" s="891"/>
      <c r="V749" s="891"/>
      <c r="W749" s="102"/>
      <c r="X749" s="102"/>
      <c r="Y749" s="102"/>
      <c r="Z749" s="101"/>
      <c r="AA749" s="101"/>
      <c r="AB749" s="101" t="str">
        <f>IF(R749="", "", _xlfn.XLOOKUP(R749, 'UHCC resource mapping'!D:D, 'UHCC resource mapping'!E:E, ""))</f>
        <v/>
      </c>
      <c r="AC749" s="101"/>
      <c r="AD749" s="101"/>
      <c r="AE749" s="101"/>
      <c r="AF749" s="101"/>
      <c r="AG749" s="101"/>
      <c r="AH749" s="101"/>
      <c r="AI749" s="101"/>
      <c r="AJ749" s="101"/>
      <c r="AK749" s="101"/>
      <c r="AL749" s="101"/>
      <c r="AM749" s="365"/>
      <c r="AN749" s="101"/>
      <c r="AO749" s="101"/>
      <c r="AP749" s="617"/>
      <c r="AQ749" s="101"/>
      <c r="AR749" s="101"/>
      <c r="AS749" s="101"/>
      <c r="AT749" s="101"/>
      <c r="AU749" s="101"/>
      <c r="AV749" s="101"/>
      <c r="AW749" s="101"/>
      <c r="AX749" s="102"/>
      <c r="AY749" s="101"/>
      <c r="AZ749" s="617"/>
      <c r="BA749" s="101"/>
      <c r="BB749" s="101"/>
      <c r="BC749" s="101"/>
      <c r="BD749" s="101"/>
      <c r="BE749" s="101"/>
      <c r="BF749" s="101"/>
    </row>
    <row r="750" spans="1:58" ht="16.5" customHeight="1" x14ac:dyDescent="0.25">
      <c r="A750" s="112"/>
      <c r="B750" s="112"/>
      <c r="C750" s="112"/>
      <c r="D750" s="112"/>
      <c r="E750" s="112"/>
      <c r="F750" s="112"/>
      <c r="G750" s="112"/>
      <c r="H750" s="112"/>
      <c r="I750" s="112"/>
      <c r="J750" s="112"/>
      <c r="K750" s="112"/>
      <c r="L750" s="112"/>
      <c r="M750" s="112"/>
      <c r="N750" s="112"/>
      <c r="O750" s="101"/>
      <c r="P750" s="101"/>
      <c r="Q750" s="102" t="str">
        <f>IF(R750="", "", _xlfn.XLOOKUP(R750, 'UHCC resource mapping'!D:D, 'UHCC resource mapping'!B:B, ""))</f>
        <v/>
      </c>
      <c r="R750" s="103"/>
      <c r="S750" s="101" t="str">
        <f>IF(R750="", "", _xlfn.XLOOKUP(R750, 'UHCC resource mapping'!D:D, 'UHCC resource mapping'!E:E, ""))</f>
        <v/>
      </c>
      <c r="T750" s="101"/>
      <c r="U750" s="891"/>
      <c r="V750" s="891"/>
      <c r="W750" s="102"/>
      <c r="X750" s="102"/>
      <c r="Y750" s="102"/>
      <c r="Z750" s="101"/>
      <c r="AA750" s="101"/>
      <c r="AB750" s="101" t="str">
        <f>IF(R750="", "", _xlfn.XLOOKUP(R750, 'UHCC resource mapping'!D:D, 'UHCC resource mapping'!E:E, ""))</f>
        <v/>
      </c>
      <c r="AC750" s="101"/>
      <c r="AD750" s="101"/>
      <c r="AE750" s="101"/>
      <c r="AF750" s="101"/>
      <c r="AG750" s="101"/>
      <c r="AH750" s="101"/>
      <c r="AI750" s="101"/>
      <c r="AJ750" s="101"/>
      <c r="AK750" s="101"/>
      <c r="AL750" s="101"/>
      <c r="AM750" s="365"/>
      <c r="AN750" s="101"/>
      <c r="AO750" s="101"/>
      <c r="AP750" s="617"/>
      <c r="AQ750" s="101"/>
      <c r="AR750" s="101"/>
      <c r="AS750" s="101"/>
      <c r="AT750" s="101"/>
      <c r="AU750" s="101"/>
      <c r="AV750" s="101"/>
      <c r="AW750" s="101"/>
      <c r="AX750" s="102"/>
      <c r="AY750" s="101"/>
      <c r="AZ750" s="617"/>
      <c r="BA750" s="101"/>
      <c r="BB750" s="101"/>
      <c r="BC750" s="101"/>
      <c r="BD750" s="101"/>
      <c r="BE750" s="101"/>
      <c r="BF750" s="101"/>
    </row>
    <row r="751" spans="1:58" ht="16.5" customHeight="1" x14ac:dyDescent="0.25">
      <c r="A751" s="112"/>
      <c r="B751" s="112"/>
      <c r="C751" s="112"/>
      <c r="D751" s="112"/>
      <c r="E751" s="112"/>
      <c r="F751" s="112"/>
      <c r="G751" s="112"/>
      <c r="H751" s="112"/>
      <c r="I751" s="112"/>
      <c r="J751" s="112"/>
      <c r="K751" s="112"/>
      <c r="L751" s="112"/>
      <c r="M751" s="112"/>
      <c r="N751" s="112"/>
      <c r="O751" s="101"/>
      <c r="P751" s="101"/>
      <c r="Q751" s="102" t="str">
        <f>IF(R751="", "", _xlfn.XLOOKUP(R751, 'UHCC resource mapping'!D:D, 'UHCC resource mapping'!B:B, ""))</f>
        <v/>
      </c>
      <c r="R751" s="103"/>
      <c r="S751" s="101" t="str">
        <f>IF(R751="", "", _xlfn.XLOOKUP(R751, 'UHCC resource mapping'!D:D, 'UHCC resource mapping'!E:E, ""))</f>
        <v/>
      </c>
      <c r="T751" s="101"/>
      <c r="U751" s="891"/>
      <c r="V751" s="891"/>
      <c r="W751" s="102"/>
      <c r="X751" s="102"/>
      <c r="Y751" s="102"/>
      <c r="Z751" s="101"/>
      <c r="AA751" s="101"/>
      <c r="AB751" s="101" t="str">
        <f>IF(R751="", "", _xlfn.XLOOKUP(R751, 'UHCC resource mapping'!D:D, 'UHCC resource mapping'!E:E, ""))</f>
        <v/>
      </c>
      <c r="AC751" s="101"/>
      <c r="AD751" s="101"/>
      <c r="AE751" s="101"/>
      <c r="AF751" s="101"/>
      <c r="AG751" s="101"/>
      <c r="AH751" s="101"/>
      <c r="AI751" s="101"/>
      <c r="AJ751" s="101"/>
      <c r="AK751" s="101"/>
      <c r="AL751" s="101"/>
      <c r="AM751" s="365"/>
      <c r="AN751" s="101"/>
      <c r="AO751" s="101"/>
      <c r="AP751" s="617"/>
      <c r="AQ751" s="101"/>
      <c r="AR751" s="101"/>
      <c r="AS751" s="101"/>
      <c r="AT751" s="101"/>
      <c r="AU751" s="101"/>
      <c r="AV751" s="101"/>
      <c r="AW751" s="101"/>
      <c r="AX751" s="102"/>
      <c r="AY751" s="101"/>
      <c r="AZ751" s="617"/>
      <c r="BA751" s="101"/>
      <c r="BB751" s="101"/>
      <c r="BC751" s="101"/>
      <c r="BD751" s="101"/>
      <c r="BE751" s="101"/>
      <c r="BF751" s="101"/>
    </row>
    <row r="752" spans="1:58" ht="16.5" customHeight="1" x14ac:dyDescent="0.25">
      <c r="A752" s="112"/>
      <c r="B752" s="112"/>
      <c r="C752" s="112"/>
      <c r="D752" s="112"/>
      <c r="E752" s="112"/>
      <c r="F752" s="112"/>
      <c r="G752" s="112"/>
      <c r="H752" s="112"/>
      <c r="I752" s="112"/>
      <c r="J752" s="112"/>
      <c r="K752" s="112"/>
      <c r="L752" s="112"/>
      <c r="M752" s="112"/>
      <c r="N752" s="112"/>
      <c r="O752" s="101"/>
      <c r="P752" s="101"/>
      <c r="Q752" s="102" t="str">
        <f>IF(R752="", "", _xlfn.XLOOKUP(R752, 'UHCC resource mapping'!D:D, 'UHCC resource mapping'!B:B, ""))</f>
        <v/>
      </c>
      <c r="R752" s="103"/>
      <c r="S752" s="101" t="str">
        <f>IF(R752="", "", _xlfn.XLOOKUP(R752, 'UHCC resource mapping'!D:D, 'UHCC resource mapping'!E:E, ""))</f>
        <v/>
      </c>
      <c r="T752" s="101"/>
      <c r="U752" s="891"/>
      <c r="V752" s="891"/>
      <c r="W752" s="102"/>
      <c r="X752" s="102"/>
      <c r="Y752" s="102"/>
      <c r="Z752" s="101"/>
      <c r="AA752" s="101"/>
      <c r="AB752" s="101" t="str">
        <f>IF(R752="", "", _xlfn.XLOOKUP(R752, 'UHCC resource mapping'!D:D, 'UHCC resource mapping'!E:E, ""))</f>
        <v/>
      </c>
      <c r="AC752" s="101"/>
      <c r="AD752" s="101"/>
      <c r="AE752" s="101"/>
      <c r="AF752" s="101"/>
      <c r="AG752" s="101"/>
      <c r="AH752" s="101"/>
      <c r="AI752" s="101"/>
      <c r="AJ752" s="101"/>
      <c r="AK752" s="101"/>
      <c r="AL752" s="101"/>
      <c r="AM752" s="365"/>
      <c r="AN752" s="101"/>
      <c r="AO752" s="101"/>
      <c r="AP752" s="617"/>
      <c r="AQ752" s="101"/>
      <c r="AR752" s="101"/>
      <c r="AS752" s="101"/>
      <c r="AT752" s="101"/>
      <c r="AU752" s="101"/>
      <c r="AV752" s="101"/>
      <c r="AW752" s="101"/>
      <c r="AX752" s="102"/>
      <c r="AY752" s="101"/>
      <c r="AZ752" s="617"/>
      <c r="BA752" s="101"/>
      <c r="BB752" s="101"/>
      <c r="BC752" s="101"/>
      <c r="BD752" s="101"/>
      <c r="BE752" s="101"/>
      <c r="BF752" s="101"/>
    </row>
    <row r="753" spans="1:58" ht="16.5" customHeight="1" x14ac:dyDescent="0.25">
      <c r="A753" s="112"/>
      <c r="B753" s="112"/>
      <c r="C753" s="112"/>
      <c r="D753" s="112"/>
      <c r="E753" s="112"/>
      <c r="F753" s="112"/>
      <c r="G753" s="112"/>
      <c r="H753" s="112"/>
      <c r="I753" s="112"/>
      <c r="J753" s="112"/>
      <c r="K753" s="112"/>
      <c r="L753" s="112"/>
      <c r="M753" s="112"/>
      <c r="N753" s="112"/>
      <c r="O753" s="101"/>
      <c r="P753" s="101"/>
      <c r="Q753" s="102" t="str">
        <f>IF(R753="", "", _xlfn.XLOOKUP(R753, 'UHCC resource mapping'!D:D, 'UHCC resource mapping'!B:B, ""))</f>
        <v/>
      </c>
      <c r="R753" s="103"/>
      <c r="S753" s="101" t="str">
        <f>IF(R753="", "", _xlfn.XLOOKUP(R753, 'UHCC resource mapping'!D:D, 'UHCC resource mapping'!E:E, ""))</f>
        <v/>
      </c>
      <c r="T753" s="101"/>
      <c r="U753" s="891"/>
      <c r="V753" s="891"/>
      <c r="W753" s="102"/>
      <c r="X753" s="102"/>
      <c r="Y753" s="102"/>
      <c r="Z753" s="101"/>
      <c r="AA753" s="101"/>
      <c r="AB753" s="101" t="str">
        <f>IF(R753="", "", _xlfn.XLOOKUP(R753, 'UHCC resource mapping'!D:D, 'UHCC resource mapping'!E:E, ""))</f>
        <v/>
      </c>
      <c r="AC753" s="101"/>
      <c r="AD753" s="101"/>
      <c r="AE753" s="101"/>
      <c r="AF753" s="101"/>
      <c r="AG753" s="101"/>
      <c r="AH753" s="101"/>
      <c r="AI753" s="101"/>
      <c r="AJ753" s="101"/>
      <c r="AK753" s="101"/>
      <c r="AL753" s="101"/>
      <c r="AM753" s="365"/>
      <c r="AN753" s="101"/>
      <c r="AO753" s="101"/>
      <c r="AP753" s="617"/>
      <c r="AQ753" s="101"/>
      <c r="AR753" s="101"/>
      <c r="AS753" s="101"/>
      <c r="AT753" s="101"/>
      <c r="AU753" s="101"/>
      <c r="AV753" s="101"/>
      <c r="AW753" s="101"/>
      <c r="AX753" s="102"/>
      <c r="AY753" s="101"/>
      <c r="AZ753" s="617"/>
      <c r="BA753" s="101"/>
      <c r="BB753" s="101"/>
      <c r="BC753" s="101"/>
      <c r="BD753" s="101"/>
      <c r="BE753" s="101"/>
      <c r="BF753" s="101"/>
    </row>
    <row r="754" spans="1:58" ht="16.5" customHeight="1" x14ac:dyDescent="0.25">
      <c r="A754" s="112"/>
      <c r="B754" s="112"/>
      <c r="C754" s="112"/>
      <c r="D754" s="112"/>
      <c r="E754" s="112"/>
      <c r="F754" s="112"/>
      <c r="G754" s="112"/>
      <c r="H754" s="112"/>
      <c r="I754" s="112"/>
      <c r="J754" s="112"/>
      <c r="K754" s="112"/>
      <c r="L754" s="112"/>
      <c r="M754" s="112"/>
      <c r="N754" s="112"/>
      <c r="O754" s="101"/>
      <c r="P754" s="101"/>
      <c r="Q754" s="102" t="str">
        <f>IF(R754="", "", _xlfn.XLOOKUP(R754, 'UHCC resource mapping'!D:D, 'UHCC resource mapping'!B:B, ""))</f>
        <v/>
      </c>
      <c r="R754" s="103"/>
      <c r="S754" s="101" t="str">
        <f>IF(R754="", "", _xlfn.XLOOKUP(R754, 'UHCC resource mapping'!D:D, 'UHCC resource mapping'!E:E, ""))</f>
        <v/>
      </c>
      <c r="T754" s="101"/>
      <c r="U754" s="891"/>
      <c r="V754" s="891"/>
      <c r="W754" s="102"/>
      <c r="X754" s="102"/>
      <c r="Y754" s="102"/>
      <c r="Z754" s="101"/>
      <c r="AA754" s="101"/>
      <c r="AB754" s="101" t="str">
        <f>IF(R754="", "", _xlfn.XLOOKUP(R754, 'UHCC resource mapping'!D:D, 'UHCC resource mapping'!E:E, ""))</f>
        <v/>
      </c>
      <c r="AC754" s="101"/>
      <c r="AD754" s="101"/>
      <c r="AE754" s="101"/>
      <c r="AF754" s="101"/>
      <c r="AG754" s="101"/>
      <c r="AH754" s="101"/>
      <c r="AI754" s="101"/>
      <c r="AJ754" s="101"/>
      <c r="AK754" s="101"/>
      <c r="AL754" s="101"/>
      <c r="AM754" s="365"/>
      <c r="AN754" s="101"/>
      <c r="AO754" s="101"/>
      <c r="AP754" s="617"/>
      <c r="AQ754" s="101"/>
      <c r="AR754" s="101"/>
      <c r="AS754" s="101"/>
      <c r="AT754" s="101"/>
      <c r="AU754" s="101"/>
      <c r="AV754" s="101"/>
      <c r="AW754" s="101"/>
      <c r="AX754" s="102"/>
      <c r="AY754" s="101"/>
      <c r="AZ754" s="617"/>
      <c r="BA754" s="101"/>
      <c r="BB754" s="101"/>
      <c r="BC754" s="101"/>
      <c r="BD754" s="101"/>
      <c r="BE754" s="101"/>
      <c r="BF754" s="101"/>
    </row>
    <row r="755" spans="1:58" ht="16.5" customHeight="1" x14ac:dyDescent="0.25">
      <c r="A755" s="112"/>
      <c r="B755" s="112"/>
      <c r="C755" s="112"/>
      <c r="D755" s="112"/>
      <c r="E755" s="112"/>
      <c r="F755" s="112"/>
      <c r="G755" s="112"/>
      <c r="H755" s="112"/>
      <c r="I755" s="112"/>
      <c r="J755" s="112"/>
      <c r="K755" s="112"/>
      <c r="L755" s="112"/>
      <c r="M755" s="112"/>
      <c r="N755" s="112"/>
      <c r="O755" s="101"/>
      <c r="P755" s="101"/>
      <c r="Q755" s="102" t="str">
        <f>IF(R755="", "", _xlfn.XLOOKUP(R755, 'UHCC resource mapping'!D:D, 'UHCC resource mapping'!B:B, ""))</f>
        <v/>
      </c>
      <c r="R755" s="103"/>
      <c r="S755" s="101" t="str">
        <f>IF(R755="", "", _xlfn.XLOOKUP(R755, 'UHCC resource mapping'!D:D, 'UHCC resource mapping'!E:E, ""))</f>
        <v/>
      </c>
      <c r="T755" s="101"/>
      <c r="U755" s="891"/>
      <c r="V755" s="891"/>
      <c r="W755" s="102"/>
      <c r="X755" s="102"/>
      <c r="Y755" s="102"/>
      <c r="Z755" s="101"/>
      <c r="AA755" s="101"/>
      <c r="AB755" s="101" t="str">
        <f>IF(R755="", "", _xlfn.XLOOKUP(R755, 'UHCC resource mapping'!D:D, 'UHCC resource mapping'!E:E, ""))</f>
        <v/>
      </c>
      <c r="AC755" s="101"/>
      <c r="AD755" s="101"/>
      <c r="AE755" s="101"/>
      <c r="AF755" s="101"/>
      <c r="AG755" s="101"/>
      <c r="AH755" s="101"/>
      <c r="AI755" s="101"/>
      <c r="AJ755" s="101"/>
      <c r="AK755" s="101"/>
      <c r="AL755" s="101"/>
      <c r="AM755" s="365"/>
      <c r="AN755" s="101"/>
      <c r="AO755" s="101"/>
      <c r="AP755" s="617"/>
      <c r="AQ755" s="101"/>
      <c r="AR755" s="101"/>
      <c r="AS755" s="101"/>
      <c r="AT755" s="101"/>
      <c r="AU755" s="101"/>
      <c r="AV755" s="101"/>
      <c r="AW755" s="101"/>
      <c r="AX755" s="102"/>
      <c r="AY755" s="101"/>
      <c r="AZ755" s="617"/>
      <c r="BA755" s="101"/>
      <c r="BB755" s="101"/>
      <c r="BC755" s="101"/>
      <c r="BD755" s="101"/>
      <c r="BE755" s="101"/>
      <c r="BF755" s="101"/>
    </row>
    <row r="756" spans="1:58" ht="16.5" customHeight="1" x14ac:dyDescent="0.25">
      <c r="A756" s="112"/>
      <c r="B756" s="112"/>
      <c r="C756" s="112"/>
      <c r="D756" s="112"/>
      <c r="E756" s="112"/>
      <c r="F756" s="112"/>
      <c r="G756" s="112"/>
      <c r="H756" s="112"/>
      <c r="I756" s="112"/>
      <c r="J756" s="112"/>
      <c r="K756" s="112"/>
      <c r="L756" s="112"/>
      <c r="M756" s="112"/>
      <c r="N756" s="112"/>
      <c r="O756" s="101"/>
      <c r="P756" s="101"/>
      <c r="Q756" s="102" t="str">
        <f>IF(R756="", "", _xlfn.XLOOKUP(R756, 'UHCC resource mapping'!D:D, 'UHCC resource mapping'!B:B, ""))</f>
        <v/>
      </c>
      <c r="R756" s="103"/>
      <c r="S756" s="101" t="str">
        <f>IF(R756="", "", _xlfn.XLOOKUP(R756, 'UHCC resource mapping'!D:D, 'UHCC resource mapping'!E:E, ""))</f>
        <v/>
      </c>
      <c r="T756" s="101"/>
      <c r="U756" s="891"/>
      <c r="V756" s="891"/>
      <c r="W756" s="102"/>
      <c r="X756" s="102"/>
      <c r="Y756" s="102"/>
      <c r="Z756" s="101"/>
      <c r="AA756" s="101"/>
      <c r="AB756" s="101" t="str">
        <f>IF(R756="", "", _xlfn.XLOOKUP(R756, 'UHCC resource mapping'!D:D, 'UHCC resource mapping'!E:E, ""))</f>
        <v/>
      </c>
      <c r="AC756" s="101"/>
      <c r="AD756" s="101"/>
      <c r="AE756" s="101"/>
      <c r="AF756" s="101"/>
      <c r="AG756" s="101"/>
      <c r="AH756" s="101"/>
      <c r="AI756" s="101"/>
      <c r="AJ756" s="101"/>
      <c r="AK756" s="101"/>
      <c r="AL756" s="101"/>
      <c r="AM756" s="365"/>
      <c r="AN756" s="101"/>
      <c r="AO756" s="101"/>
      <c r="AP756" s="617"/>
      <c r="AQ756" s="101"/>
      <c r="AR756" s="101"/>
      <c r="AS756" s="101"/>
      <c r="AT756" s="101"/>
      <c r="AU756" s="101"/>
      <c r="AV756" s="101"/>
      <c r="AW756" s="101"/>
      <c r="AX756" s="102"/>
      <c r="AY756" s="101"/>
      <c r="AZ756" s="617"/>
      <c r="BA756" s="101"/>
      <c r="BB756" s="101"/>
      <c r="BC756" s="101"/>
      <c r="BD756" s="101"/>
      <c r="BE756" s="101"/>
      <c r="BF756" s="101"/>
    </row>
    <row r="757" spans="1:58" ht="16.5" customHeight="1" x14ac:dyDescent="0.25">
      <c r="A757" s="112"/>
      <c r="B757" s="112"/>
      <c r="C757" s="112"/>
      <c r="D757" s="112"/>
      <c r="E757" s="112"/>
      <c r="F757" s="112"/>
      <c r="G757" s="112"/>
      <c r="H757" s="112"/>
      <c r="I757" s="112"/>
      <c r="J757" s="112"/>
      <c r="K757" s="112"/>
      <c r="L757" s="112"/>
      <c r="M757" s="112"/>
      <c r="N757" s="112"/>
      <c r="O757" s="101"/>
      <c r="P757" s="101"/>
      <c r="Q757" s="102" t="str">
        <f>IF(R757="", "", _xlfn.XLOOKUP(R757, 'UHCC resource mapping'!D:D, 'UHCC resource mapping'!B:B, ""))</f>
        <v/>
      </c>
      <c r="R757" s="103"/>
      <c r="S757" s="101" t="str">
        <f>IF(R757="", "", _xlfn.XLOOKUP(R757, 'UHCC resource mapping'!D:D, 'UHCC resource mapping'!E:E, ""))</f>
        <v/>
      </c>
      <c r="T757" s="101"/>
      <c r="U757" s="891"/>
      <c r="V757" s="891"/>
      <c r="W757" s="102"/>
      <c r="X757" s="102"/>
      <c r="Y757" s="102"/>
      <c r="Z757" s="101"/>
      <c r="AA757" s="101"/>
      <c r="AB757" s="101" t="str">
        <f>IF(R757="", "", _xlfn.XLOOKUP(R757, 'UHCC resource mapping'!D:D, 'UHCC resource mapping'!E:E, ""))</f>
        <v/>
      </c>
      <c r="AC757" s="101"/>
      <c r="AD757" s="101"/>
      <c r="AE757" s="101"/>
      <c r="AF757" s="101"/>
      <c r="AG757" s="101"/>
      <c r="AH757" s="101"/>
      <c r="AI757" s="101"/>
      <c r="AJ757" s="101"/>
      <c r="AK757" s="101"/>
      <c r="AL757" s="101"/>
      <c r="AM757" s="365"/>
      <c r="AN757" s="101"/>
      <c r="AO757" s="101"/>
      <c r="AP757" s="617"/>
      <c r="AQ757" s="101"/>
      <c r="AR757" s="101"/>
      <c r="AS757" s="101"/>
      <c r="AT757" s="101"/>
      <c r="AU757" s="101"/>
      <c r="AV757" s="101"/>
      <c r="AW757" s="101"/>
      <c r="AX757" s="102"/>
      <c r="AY757" s="101"/>
      <c r="AZ757" s="617"/>
      <c r="BA757" s="101"/>
      <c r="BB757" s="101"/>
      <c r="BC757" s="101"/>
      <c r="BD757" s="101"/>
      <c r="BE757" s="101"/>
      <c r="BF757" s="101"/>
    </row>
    <row r="758" spans="1:58" ht="16.5" customHeight="1" x14ac:dyDescent="0.25">
      <c r="A758" s="112"/>
      <c r="B758" s="112"/>
      <c r="C758" s="112"/>
      <c r="D758" s="112"/>
      <c r="E758" s="112"/>
      <c r="F758" s="112"/>
      <c r="G758" s="112"/>
      <c r="H758" s="112"/>
      <c r="I758" s="112"/>
      <c r="J758" s="112"/>
      <c r="K758" s="112"/>
      <c r="L758" s="112"/>
      <c r="M758" s="112"/>
      <c r="N758" s="112"/>
      <c r="O758" s="101"/>
      <c r="P758" s="101"/>
      <c r="Q758" s="102" t="str">
        <f>IF(R758="", "", _xlfn.XLOOKUP(R758, 'UHCC resource mapping'!D:D, 'UHCC resource mapping'!B:B, ""))</f>
        <v/>
      </c>
      <c r="R758" s="103"/>
      <c r="S758" s="101" t="str">
        <f>IF(R758="", "", _xlfn.XLOOKUP(R758, 'UHCC resource mapping'!D:D, 'UHCC resource mapping'!E:E, ""))</f>
        <v/>
      </c>
      <c r="T758" s="101"/>
      <c r="U758" s="891"/>
      <c r="V758" s="891"/>
      <c r="W758" s="102"/>
      <c r="X758" s="102"/>
      <c r="Y758" s="102"/>
      <c r="Z758" s="101"/>
      <c r="AA758" s="101"/>
      <c r="AB758" s="101" t="str">
        <f>IF(R758="", "", _xlfn.XLOOKUP(R758, 'UHCC resource mapping'!D:D, 'UHCC resource mapping'!E:E, ""))</f>
        <v/>
      </c>
      <c r="AC758" s="101"/>
      <c r="AD758" s="101"/>
      <c r="AE758" s="101"/>
      <c r="AF758" s="101"/>
      <c r="AG758" s="101"/>
      <c r="AH758" s="101"/>
      <c r="AI758" s="101"/>
      <c r="AJ758" s="101"/>
      <c r="AK758" s="101"/>
      <c r="AL758" s="101"/>
      <c r="AM758" s="365"/>
      <c r="AN758" s="101"/>
      <c r="AO758" s="101"/>
      <c r="AP758" s="617"/>
      <c r="AQ758" s="101"/>
      <c r="AR758" s="101"/>
      <c r="AS758" s="101"/>
      <c r="AT758" s="101"/>
      <c r="AU758" s="101"/>
      <c r="AV758" s="101"/>
      <c r="AW758" s="101"/>
      <c r="AX758" s="102"/>
      <c r="AY758" s="101"/>
      <c r="AZ758" s="617"/>
      <c r="BA758" s="101"/>
      <c r="BB758" s="101"/>
      <c r="BC758" s="101"/>
      <c r="BD758" s="101"/>
      <c r="BE758" s="101"/>
      <c r="BF758" s="101"/>
    </row>
    <row r="759" spans="1:58" ht="16.5" customHeight="1" x14ac:dyDescent="0.25">
      <c r="A759" s="112"/>
      <c r="B759" s="112"/>
      <c r="C759" s="112"/>
      <c r="D759" s="112"/>
      <c r="E759" s="112"/>
      <c r="F759" s="112"/>
      <c r="G759" s="112"/>
      <c r="H759" s="112"/>
      <c r="I759" s="112"/>
      <c r="J759" s="112"/>
      <c r="K759" s="112"/>
      <c r="L759" s="112"/>
      <c r="M759" s="112"/>
      <c r="N759" s="112"/>
      <c r="O759" s="101"/>
      <c r="P759" s="101"/>
      <c r="Q759" s="102" t="str">
        <f>IF(R759="", "", _xlfn.XLOOKUP(R759, 'UHCC resource mapping'!D:D, 'UHCC resource mapping'!B:B, ""))</f>
        <v/>
      </c>
      <c r="R759" s="103"/>
      <c r="S759" s="101" t="str">
        <f>IF(R759="", "", _xlfn.XLOOKUP(R759, 'UHCC resource mapping'!D:D, 'UHCC resource mapping'!E:E, ""))</f>
        <v/>
      </c>
      <c r="T759" s="101"/>
      <c r="U759" s="891"/>
      <c r="V759" s="891"/>
      <c r="W759" s="102"/>
      <c r="X759" s="102"/>
      <c r="Y759" s="102"/>
      <c r="Z759" s="101"/>
      <c r="AA759" s="101"/>
      <c r="AB759" s="101" t="str">
        <f>IF(R759="", "", _xlfn.XLOOKUP(R759, 'UHCC resource mapping'!D:D, 'UHCC resource mapping'!E:E, ""))</f>
        <v/>
      </c>
      <c r="AC759" s="101"/>
      <c r="AD759" s="101"/>
      <c r="AE759" s="101"/>
      <c r="AF759" s="101"/>
      <c r="AG759" s="101"/>
      <c r="AH759" s="101"/>
      <c r="AI759" s="101"/>
      <c r="AJ759" s="101"/>
      <c r="AK759" s="101"/>
      <c r="AL759" s="101"/>
      <c r="AM759" s="365"/>
      <c r="AN759" s="101"/>
      <c r="AO759" s="101"/>
      <c r="AP759" s="617"/>
      <c r="AQ759" s="101"/>
      <c r="AR759" s="101"/>
      <c r="AS759" s="101"/>
      <c r="AT759" s="101"/>
      <c r="AU759" s="101"/>
      <c r="AV759" s="101"/>
      <c r="AW759" s="101"/>
      <c r="AX759" s="102"/>
      <c r="AY759" s="101"/>
      <c r="AZ759" s="617"/>
      <c r="BA759" s="101"/>
      <c r="BB759" s="101"/>
      <c r="BC759" s="101"/>
      <c r="BD759" s="101"/>
      <c r="BE759" s="101"/>
      <c r="BF759" s="101"/>
    </row>
    <row r="760" spans="1:58" ht="16.5" customHeight="1" x14ac:dyDescent="0.25">
      <c r="A760" s="112"/>
      <c r="B760" s="112"/>
      <c r="C760" s="112"/>
      <c r="D760" s="112"/>
      <c r="E760" s="112"/>
      <c r="F760" s="112"/>
      <c r="G760" s="112"/>
      <c r="H760" s="112"/>
      <c r="I760" s="112"/>
      <c r="J760" s="112"/>
      <c r="K760" s="112"/>
      <c r="L760" s="112"/>
      <c r="M760" s="112"/>
      <c r="N760" s="112"/>
      <c r="O760" s="101"/>
      <c r="P760" s="101"/>
      <c r="Q760" s="102" t="str">
        <f>IF(R760="", "", _xlfn.XLOOKUP(R760, 'UHCC resource mapping'!D:D, 'UHCC resource mapping'!B:B, ""))</f>
        <v/>
      </c>
      <c r="R760" s="103"/>
      <c r="S760" s="101" t="str">
        <f>IF(R760="", "", _xlfn.XLOOKUP(R760, 'UHCC resource mapping'!D:D, 'UHCC resource mapping'!E:E, ""))</f>
        <v/>
      </c>
      <c r="T760" s="101"/>
      <c r="U760" s="891"/>
      <c r="V760" s="891"/>
      <c r="W760" s="102"/>
      <c r="X760" s="102"/>
      <c r="Y760" s="102"/>
      <c r="Z760" s="101"/>
      <c r="AA760" s="101"/>
      <c r="AB760" s="101" t="str">
        <f>IF(R760="", "", _xlfn.XLOOKUP(R760, 'UHCC resource mapping'!D:D, 'UHCC resource mapping'!E:E, ""))</f>
        <v/>
      </c>
      <c r="AC760" s="101"/>
      <c r="AD760" s="101"/>
      <c r="AE760" s="101"/>
      <c r="AF760" s="101"/>
      <c r="AG760" s="101"/>
      <c r="AH760" s="101"/>
      <c r="AI760" s="101"/>
      <c r="AJ760" s="101"/>
      <c r="AK760" s="101"/>
      <c r="AL760" s="101"/>
      <c r="AM760" s="365"/>
      <c r="AN760" s="101"/>
      <c r="AO760" s="101"/>
      <c r="AP760" s="617"/>
      <c r="AQ760" s="101"/>
      <c r="AR760" s="101"/>
      <c r="AS760" s="101"/>
      <c r="AT760" s="101"/>
      <c r="AU760" s="101"/>
      <c r="AV760" s="101"/>
      <c r="AW760" s="101"/>
      <c r="AX760" s="102"/>
      <c r="AY760" s="101"/>
      <c r="AZ760" s="617"/>
      <c r="BA760" s="101"/>
      <c r="BB760" s="101"/>
      <c r="BC760" s="101"/>
      <c r="BD760" s="101"/>
      <c r="BE760" s="101"/>
      <c r="BF760" s="101"/>
    </row>
    <row r="761" spans="1:58" ht="16.5" customHeight="1" x14ac:dyDescent="0.25">
      <c r="A761" s="112"/>
      <c r="B761" s="112"/>
      <c r="C761" s="112"/>
      <c r="D761" s="112"/>
      <c r="E761" s="112"/>
      <c r="F761" s="112"/>
      <c r="G761" s="112"/>
      <c r="H761" s="112"/>
      <c r="I761" s="112"/>
      <c r="J761" s="112"/>
      <c r="K761" s="112"/>
      <c r="L761" s="112"/>
      <c r="M761" s="112"/>
      <c r="N761" s="112"/>
      <c r="O761" s="101"/>
      <c r="P761" s="101"/>
      <c r="Q761" s="102" t="str">
        <f>IF(R761="", "", _xlfn.XLOOKUP(R761, 'UHCC resource mapping'!D:D, 'UHCC resource mapping'!B:B, ""))</f>
        <v/>
      </c>
      <c r="R761" s="103"/>
      <c r="S761" s="101" t="str">
        <f>IF(R761="", "", _xlfn.XLOOKUP(R761, 'UHCC resource mapping'!D:D, 'UHCC resource mapping'!E:E, ""))</f>
        <v/>
      </c>
      <c r="T761" s="101"/>
      <c r="U761" s="891"/>
      <c r="V761" s="891"/>
      <c r="W761" s="102"/>
      <c r="X761" s="102"/>
      <c r="Y761" s="102"/>
      <c r="Z761" s="101"/>
      <c r="AA761" s="101"/>
      <c r="AB761" s="101" t="str">
        <f>IF(R761="", "", _xlfn.XLOOKUP(R761, 'UHCC resource mapping'!D:D, 'UHCC resource mapping'!E:E, ""))</f>
        <v/>
      </c>
      <c r="AC761" s="101"/>
      <c r="AD761" s="101"/>
      <c r="AE761" s="101"/>
      <c r="AF761" s="101"/>
      <c r="AG761" s="101"/>
      <c r="AH761" s="101"/>
      <c r="AI761" s="101"/>
      <c r="AJ761" s="101"/>
      <c r="AK761" s="101"/>
      <c r="AL761" s="101"/>
      <c r="AM761" s="365"/>
      <c r="AN761" s="101"/>
      <c r="AO761" s="101"/>
      <c r="AP761" s="617"/>
      <c r="AQ761" s="101"/>
      <c r="AR761" s="101"/>
      <c r="AS761" s="101"/>
      <c r="AT761" s="101"/>
      <c r="AU761" s="101"/>
      <c r="AV761" s="101"/>
      <c r="AW761" s="101"/>
      <c r="AX761" s="102"/>
      <c r="AY761" s="101"/>
      <c r="AZ761" s="617"/>
      <c r="BA761" s="101"/>
      <c r="BB761" s="101"/>
      <c r="BC761" s="101"/>
      <c r="BD761" s="101"/>
      <c r="BE761" s="101"/>
      <c r="BF761" s="101"/>
    </row>
    <row r="762" spans="1:58" ht="16.5" customHeight="1" x14ac:dyDescent="0.25">
      <c r="A762" s="112"/>
      <c r="B762" s="112"/>
      <c r="C762" s="112"/>
      <c r="D762" s="112"/>
      <c r="E762" s="112"/>
      <c r="F762" s="112"/>
      <c r="G762" s="112"/>
      <c r="H762" s="112"/>
      <c r="I762" s="112"/>
      <c r="J762" s="112"/>
      <c r="K762" s="112"/>
      <c r="L762" s="112"/>
      <c r="M762" s="112"/>
      <c r="N762" s="112"/>
      <c r="O762" s="101"/>
      <c r="P762" s="101"/>
      <c r="Q762" s="102" t="str">
        <f>IF(R762="", "", _xlfn.XLOOKUP(R762, 'UHCC resource mapping'!D:D, 'UHCC resource mapping'!B:B, ""))</f>
        <v/>
      </c>
      <c r="R762" s="103"/>
      <c r="S762" s="101" t="str">
        <f>IF(R762="", "", _xlfn.XLOOKUP(R762, 'UHCC resource mapping'!D:D, 'UHCC resource mapping'!E:E, ""))</f>
        <v/>
      </c>
      <c r="T762" s="101"/>
      <c r="U762" s="891"/>
      <c r="V762" s="891"/>
      <c r="W762" s="102"/>
      <c r="X762" s="102"/>
      <c r="Y762" s="102"/>
      <c r="Z762" s="101"/>
      <c r="AA762" s="101"/>
      <c r="AB762" s="101" t="str">
        <f>IF(R762="", "", _xlfn.XLOOKUP(R762, 'UHCC resource mapping'!D:D, 'UHCC resource mapping'!E:E, ""))</f>
        <v/>
      </c>
      <c r="AC762" s="101"/>
      <c r="AD762" s="101"/>
      <c r="AE762" s="101"/>
      <c r="AF762" s="101"/>
      <c r="AG762" s="101"/>
      <c r="AH762" s="101"/>
      <c r="AI762" s="101"/>
      <c r="AJ762" s="101"/>
      <c r="AK762" s="101"/>
      <c r="AL762" s="101"/>
      <c r="AM762" s="365"/>
      <c r="AN762" s="101"/>
      <c r="AO762" s="101"/>
      <c r="AP762" s="617"/>
      <c r="AQ762" s="101"/>
      <c r="AR762" s="101"/>
      <c r="AS762" s="101"/>
      <c r="AT762" s="101"/>
      <c r="AU762" s="101"/>
      <c r="AV762" s="101"/>
      <c r="AW762" s="101"/>
      <c r="AX762" s="102"/>
      <c r="AY762" s="101"/>
      <c r="AZ762" s="617"/>
      <c r="BA762" s="101"/>
      <c r="BB762" s="101"/>
      <c r="BC762" s="101"/>
      <c r="BD762" s="101"/>
      <c r="BE762" s="101"/>
      <c r="BF762" s="101"/>
    </row>
    <row r="763" spans="1:58" ht="16.5" customHeight="1" x14ac:dyDescent="0.25">
      <c r="A763" s="112"/>
      <c r="B763" s="112"/>
      <c r="C763" s="112"/>
      <c r="D763" s="112"/>
      <c r="E763" s="112"/>
      <c r="F763" s="112"/>
      <c r="G763" s="112"/>
      <c r="H763" s="112"/>
      <c r="I763" s="112"/>
      <c r="J763" s="112"/>
      <c r="K763" s="112"/>
      <c r="L763" s="112"/>
      <c r="M763" s="112"/>
      <c r="N763" s="112"/>
      <c r="O763" s="101"/>
      <c r="P763" s="101"/>
      <c r="Q763" s="102" t="str">
        <f>IF(R763="", "", _xlfn.XLOOKUP(R763, 'UHCC resource mapping'!D:D, 'UHCC resource mapping'!B:B, ""))</f>
        <v/>
      </c>
      <c r="R763" s="103"/>
      <c r="S763" s="101" t="str">
        <f>IF(R763="", "", _xlfn.XLOOKUP(R763, 'UHCC resource mapping'!D:D, 'UHCC resource mapping'!E:E, ""))</f>
        <v/>
      </c>
      <c r="T763" s="101"/>
      <c r="U763" s="891"/>
      <c r="V763" s="891"/>
      <c r="W763" s="102"/>
      <c r="X763" s="102"/>
      <c r="Y763" s="102"/>
      <c r="Z763" s="101"/>
      <c r="AA763" s="101"/>
      <c r="AB763" s="101" t="str">
        <f>IF(R763="", "", _xlfn.XLOOKUP(R763, 'UHCC resource mapping'!D:D, 'UHCC resource mapping'!E:E, ""))</f>
        <v/>
      </c>
      <c r="AC763" s="101"/>
      <c r="AD763" s="101"/>
      <c r="AE763" s="101"/>
      <c r="AF763" s="101"/>
      <c r="AG763" s="101"/>
      <c r="AH763" s="101"/>
      <c r="AI763" s="101"/>
      <c r="AJ763" s="101"/>
      <c r="AK763" s="101"/>
      <c r="AL763" s="101"/>
      <c r="AM763" s="365"/>
      <c r="AN763" s="101"/>
      <c r="AO763" s="101"/>
      <c r="AP763" s="617"/>
      <c r="AQ763" s="101"/>
      <c r="AR763" s="101"/>
      <c r="AS763" s="101"/>
      <c r="AT763" s="101"/>
      <c r="AU763" s="101"/>
      <c r="AV763" s="101"/>
      <c r="AW763" s="101"/>
      <c r="AX763" s="102"/>
      <c r="AY763" s="101"/>
      <c r="AZ763" s="617"/>
      <c r="BA763" s="101"/>
      <c r="BB763" s="101"/>
      <c r="BC763" s="101"/>
      <c r="BD763" s="101"/>
      <c r="BE763" s="101"/>
      <c r="BF763" s="101"/>
    </row>
    <row r="764" spans="1:58" ht="16.5" customHeight="1" x14ac:dyDescent="0.25">
      <c r="A764" s="112"/>
      <c r="B764" s="112"/>
      <c r="C764" s="112"/>
      <c r="D764" s="112"/>
      <c r="E764" s="112"/>
      <c r="F764" s="112"/>
      <c r="G764" s="112"/>
      <c r="H764" s="112"/>
      <c r="I764" s="112"/>
      <c r="J764" s="112"/>
      <c r="K764" s="112"/>
      <c r="L764" s="112"/>
      <c r="M764" s="112"/>
      <c r="N764" s="112"/>
      <c r="O764" s="101"/>
      <c r="P764" s="101"/>
      <c r="Q764" s="102" t="str">
        <f>IF(R764="", "", _xlfn.XLOOKUP(R764, 'UHCC resource mapping'!D:D, 'UHCC resource mapping'!B:B, ""))</f>
        <v/>
      </c>
      <c r="R764" s="103"/>
      <c r="S764" s="101" t="str">
        <f>IF(R764="", "", _xlfn.XLOOKUP(R764, 'UHCC resource mapping'!D:D, 'UHCC resource mapping'!E:E, ""))</f>
        <v/>
      </c>
      <c r="T764" s="101"/>
      <c r="U764" s="891"/>
      <c r="V764" s="891"/>
      <c r="W764" s="102"/>
      <c r="X764" s="102"/>
      <c r="Y764" s="102"/>
      <c r="Z764" s="101"/>
      <c r="AA764" s="101"/>
      <c r="AB764" s="101" t="str">
        <f>IF(R764="", "", _xlfn.XLOOKUP(R764, 'UHCC resource mapping'!D:D, 'UHCC resource mapping'!E:E, ""))</f>
        <v/>
      </c>
      <c r="AC764" s="101"/>
      <c r="AD764" s="101"/>
      <c r="AE764" s="101"/>
      <c r="AF764" s="101"/>
      <c r="AG764" s="101"/>
      <c r="AH764" s="101"/>
      <c r="AI764" s="101"/>
      <c r="AJ764" s="101"/>
      <c r="AK764" s="101"/>
      <c r="AL764" s="101"/>
      <c r="AM764" s="365"/>
      <c r="AN764" s="101"/>
      <c r="AO764" s="101"/>
      <c r="AP764" s="617"/>
      <c r="AQ764" s="101"/>
      <c r="AR764" s="101"/>
      <c r="AS764" s="101"/>
      <c r="AT764" s="101"/>
      <c r="AU764" s="101"/>
      <c r="AV764" s="101"/>
      <c r="AW764" s="101"/>
      <c r="AX764" s="102"/>
      <c r="AY764" s="101"/>
      <c r="AZ764" s="617"/>
      <c r="BA764" s="101"/>
      <c r="BB764" s="101"/>
      <c r="BC764" s="101"/>
      <c r="BD764" s="101"/>
      <c r="BE764" s="101"/>
      <c r="BF764" s="101"/>
    </row>
    <row r="765" spans="1:58" ht="16.5" customHeight="1" x14ac:dyDescent="0.25">
      <c r="A765" s="112"/>
      <c r="B765" s="112"/>
      <c r="C765" s="112"/>
      <c r="D765" s="112"/>
      <c r="E765" s="112"/>
      <c r="F765" s="112"/>
      <c r="G765" s="112"/>
      <c r="H765" s="112"/>
      <c r="I765" s="112"/>
      <c r="J765" s="112"/>
      <c r="K765" s="112"/>
      <c r="L765" s="112"/>
      <c r="M765" s="112"/>
      <c r="N765" s="112"/>
      <c r="O765" s="101"/>
      <c r="P765" s="101"/>
      <c r="Q765" s="102" t="str">
        <f>IF(R765="", "", _xlfn.XLOOKUP(R765, 'UHCC resource mapping'!D:D, 'UHCC resource mapping'!B:B, ""))</f>
        <v/>
      </c>
      <c r="R765" s="103"/>
      <c r="S765" s="101" t="str">
        <f>IF(R765="", "", _xlfn.XLOOKUP(R765, 'UHCC resource mapping'!D:D, 'UHCC resource mapping'!E:E, ""))</f>
        <v/>
      </c>
      <c r="T765" s="101"/>
      <c r="U765" s="891"/>
      <c r="V765" s="891"/>
      <c r="W765" s="102"/>
      <c r="X765" s="102"/>
      <c r="Y765" s="102"/>
      <c r="Z765" s="101"/>
      <c r="AA765" s="101"/>
      <c r="AB765" s="101" t="str">
        <f>IF(R765="", "", _xlfn.XLOOKUP(R765, 'UHCC resource mapping'!D:D, 'UHCC resource mapping'!E:E, ""))</f>
        <v/>
      </c>
      <c r="AC765" s="101"/>
      <c r="AD765" s="101"/>
      <c r="AE765" s="101"/>
      <c r="AF765" s="101"/>
      <c r="AG765" s="101"/>
      <c r="AH765" s="101"/>
      <c r="AI765" s="101"/>
      <c r="AJ765" s="101"/>
      <c r="AK765" s="101"/>
      <c r="AL765" s="101"/>
      <c r="AM765" s="365"/>
      <c r="AN765" s="101"/>
      <c r="AO765" s="101"/>
      <c r="AP765" s="617"/>
      <c r="AQ765" s="101"/>
      <c r="AR765" s="101"/>
      <c r="AS765" s="101"/>
      <c r="AT765" s="101"/>
      <c r="AU765" s="101"/>
      <c r="AV765" s="101"/>
      <c r="AW765" s="101"/>
      <c r="AX765" s="102"/>
      <c r="AY765" s="101"/>
      <c r="AZ765" s="617"/>
      <c r="BA765" s="101"/>
      <c r="BB765" s="101"/>
      <c r="BC765" s="101"/>
      <c r="BD765" s="101"/>
      <c r="BE765" s="101"/>
      <c r="BF765" s="101"/>
    </row>
    <row r="766" spans="1:58" ht="16.5" customHeight="1" x14ac:dyDescent="0.25">
      <c r="A766" s="112"/>
      <c r="B766" s="112"/>
      <c r="C766" s="112"/>
      <c r="D766" s="112"/>
      <c r="E766" s="112"/>
      <c r="F766" s="112"/>
      <c r="G766" s="112"/>
      <c r="H766" s="112"/>
      <c r="I766" s="112"/>
      <c r="J766" s="112"/>
      <c r="K766" s="112"/>
      <c r="L766" s="112"/>
      <c r="M766" s="112"/>
      <c r="N766" s="112"/>
      <c r="O766" s="101"/>
      <c r="P766" s="101"/>
      <c r="Q766" s="102" t="str">
        <f>IF(R766="", "", _xlfn.XLOOKUP(R766, 'UHCC resource mapping'!D:D, 'UHCC resource mapping'!B:B, ""))</f>
        <v/>
      </c>
      <c r="R766" s="103"/>
      <c r="S766" s="101" t="str">
        <f>IF(R766="", "", _xlfn.XLOOKUP(R766, 'UHCC resource mapping'!D:D, 'UHCC resource mapping'!E:E, ""))</f>
        <v/>
      </c>
      <c r="T766" s="101"/>
      <c r="U766" s="891"/>
      <c r="V766" s="891"/>
      <c r="W766" s="102"/>
      <c r="X766" s="102"/>
      <c r="Y766" s="102"/>
      <c r="Z766" s="101"/>
      <c r="AA766" s="101"/>
      <c r="AB766" s="101" t="str">
        <f>IF(R766="", "", _xlfn.XLOOKUP(R766, 'UHCC resource mapping'!D:D, 'UHCC resource mapping'!E:E, ""))</f>
        <v/>
      </c>
      <c r="AC766" s="101"/>
      <c r="AD766" s="101"/>
      <c r="AE766" s="101"/>
      <c r="AF766" s="101"/>
      <c r="AG766" s="101"/>
      <c r="AH766" s="101"/>
      <c r="AI766" s="101"/>
      <c r="AJ766" s="101"/>
      <c r="AK766" s="101"/>
      <c r="AL766" s="101"/>
      <c r="AM766" s="365"/>
      <c r="AN766" s="101"/>
      <c r="AO766" s="101"/>
      <c r="AP766" s="617"/>
      <c r="AQ766" s="101"/>
      <c r="AR766" s="101"/>
      <c r="AS766" s="101"/>
      <c r="AT766" s="101"/>
      <c r="AU766" s="101"/>
      <c r="AV766" s="101"/>
      <c r="AW766" s="101"/>
      <c r="AX766" s="102"/>
      <c r="AY766" s="101"/>
      <c r="AZ766" s="617"/>
      <c r="BA766" s="101"/>
      <c r="BB766" s="101"/>
      <c r="BC766" s="101"/>
      <c r="BD766" s="101"/>
      <c r="BE766" s="101"/>
      <c r="BF766" s="101"/>
    </row>
    <row r="767" spans="1:58" ht="16.5" customHeight="1" x14ac:dyDescent="0.25">
      <c r="A767" s="112"/>
      <c r="B767" s="112"/>
      <c r="C767" s="112"/>
      <c r="D767" s="112"/>
      <c r="E767" s="112"/>
      <c r="F767" s="112"/>
      <c r="G767" s="112"/>
      <c r="H767" s="112"/>
      <c r="I767" s="112"/>
      <c r="J767" s="112"/>
      <c r="K767" s="112"/>
      <c r="L767" s="112"/>
      <c r="M767" s="112"/>
      <c r="N767" s="112"/>
      <c r="O767" s="101"/>
      <c r="P767" s="101"/>
      <c r="Q767" s="102" t="str">
        <f>IF(R767="", "", _xlfn.XLOOKUP(R767, 'UHCC resource mapping'!D:D, 'UHCC resource mapping'!B:B, ""))</f>
        <v/>
      </c>
      <c r="R767" s="103"/>
      <c r="S767" s="101" t="str">
        <f>IF(R767="", "", _xlfn.XLOOKUP(R767, 'UHCC resource mapping'!D:D, 'UHCC resource mapping'!E:E, ""))</f>
        <v/>
      </c>
      <c r="T767" s="101"/>
      <c r="U767" s="891"/>
      <c r="V767" s="891"/>
      <c r="W767" s="102"/>
      <c r="X767" s="102"/>
      <c r="Y767" s="102"/>
      <c r="Z767" s="101"/>
      <c r="AA767" s="101"/>
      <c r="AB767" s="101" t="str">
        <f>IF(R767="", "", _xlfn.XLOOKUP(R767, 'UHCC resource mapping'!D:D, 'UHCC resource mapping'!E:E, ""))</f>
        <v/>
      </c>
      <c r="AC767" s="101"/>
      <c r="AD767" s="101"/>
      <c r="AE767" s="101"/>
      <c r="AF767" s="101"/>
      <c r="AG767" s="101"/>
      <c r="AH767" s="101"/>
      <c r="AI767" s="101"/>
      <c r="AJ767" s="101"/>
      <c r="AK767" s="101"/>
      <c r="AL767" s="101"/>
      <c r="AM767" s="365"/>
      <c r="AN767" s="101"/>
      <c r="AO767" s="101"/>
      <c r="AP767" s="617"/>
      <c r="AQ767" s="101"/>
      <c r="AR767" s="101"/>
      <c r="AS767" s="101"/>
      <c r="AT767" s="101"/>
      <c r="AU767" s="101"/>
      <c r="AV767" s="101"/>
      <c r="AW767" s="101"/>
      <c r="AX767" s="102"/>
      <c r="AY767" s="101"/>
      <c r="AZ767" s="617"/>
      <c r="BA767" s="101"/>
      <c r="BB767" s="101"/>
      <c r="BC767" s="101"/>
      <c r="BD767" s="101"/>
      <c r="BE767" s="101"/>
      <c r="BF767" s="101"/>
    </row>
    <row r="768" spans="1:58" ht="16.5" customHeight="1" x14ac:dyDescent="0.25">
      <c r="A768" s="112"/>
      <c r="B768" s="112"/>
      <c r="C768" s="112"/>
      <c r="D768" s="112"/>
      <c r="E768" s="112"/>
      <c r="F768" s="112"/>
      <c r="G768" s="112"/>
      <c r="H768" s="112"/>
      <c r="I768" s="112"/>
      <c r="J768" s="112"/>
      <c r="K768" s="112"/>
      <c r="L768" s="112"/>
      <c r="M768" s="112"/>
      <c r="N768" s="112"/>
      <c r="O768" s="101"/>
      <c r="P768" s="101"/>
      <c r="Q768" s="102" t="str">
        <f>IF(R768="", "", _xlfn.XLOOKUP(R768, 'UHCC resource mapping'!D:D, 'UHCC resource mapping'!B:B, ""))</f>
        <v/>
      </c>
      <c r="R768" s="103"/>
      <c r="S768" s="101" t="str">
        <f>IF(R768="", "", _xlfn.XLOOKUP(R768, 'UHCC resource mapping'!D:D, 'UHCC resource mapping'!E:E, ""))</f>
        <v/>
      </c>
      <c r="T768" s="101"/>
      <c r="U768" s="891"/>
      <c r="V768" s="891"/>
      <c r="W768" s="102"/>
      <c r="X768" s="102"/>
      <c r="Y768" s="102"/>
      <c r="Z768" s="101"/>
      <c r="AA768" s="101"/>
      <c r="AB768" s="101" t="str">
        <f>IF(R768="", "", _xlfn.XLOOKUP(R768, 'UHCC resource mapping'!D:D, 'UHCC resource mapping'!E:E, ""))</f>
        <v/>
      </c>
      <c r="AC768" s="101"/>
      <c r="AD768" s="101"/>
      <c r="AE768" s="101"/>
      <c r="AF768" s="101"/>
      <c r="AG768" s="101"/>
      <c r="AH768" s="101"/>
      <c r="AI768" s="101"/>
      <c r="AJ768" s="101"/>
      <c r="AK768" s="101"/>
      <c r="AL768" s="101"/>
      <c r="AM768" s="365"/>
      <c r="AN768" s="101"/>
      <c r="AO768" s="101"/>
      <c r="AP768" s="617"/>
      <c r="AQ768" s="101"/>
      <c r="AR768" s="101"/>
      <c r="AS768" s="101"/>
      <c r="AT768" s="101"/>
      <c r="AU768" s="101"/>
      <c r="AV768" s="101"/>
      <c r="AW768" s="101"/>
      <c r="AX768" s="102"/>
      <c r="AY768" s="101"/>
      <c r="AZ768" s="617"/>
      <c r="BA768" s="101"/>
      <c r="BB768" s="101"/>
      <c r="BC768" s="101"/>
      <c r="BD768" s="101"/>
      <c r="BE768" s="101"/>
      <c r="BF768" s="101"/>
    </row>
    <row r="769" spans="1:58" ht="16.5" customHeight="1" x14ac:dyDescent="0.25">
      <c r="A769" s="112"/>
      <c r="B769" s="112"/>
      <c r="C769" s="112"/>
      <c r="D769" s="112"/>
      <c r="E769" s="112"/>
      <c r="F769" s="112"/>
      <c r="G769" s="112"/>
      <c r="H769" s="112"/>
      <c r="I769" s="112"/>
      <c r="J769" s="112"/>
      <c r="K769" s="112"/>
      <c r="L769" s="112"/>
      <c r="M769" s="112"/>
      <c r="N769" s="112"/>
      <c r="O769" s="101"/>
      <c r="P769" s="101"/>
      <c r="Q769" s="102" t="str">
        <f>IF(R769="", "", _xlfn.XLOOKUP(R769, 'UHCC resource mapping'!D:D, 'UHCC resource mapping'!B:B, ""))</f>
        <v/>
      </c>
      <c r="R769" s="103"/>
      <c r="S769" s="101" t="str">
        <f>IF(R769="", "", _xlfn.XLOOKUP(R769, 'UHCC resource mapping'!D:D, 'UHCC resource mapping'!E:E, ""))</f>
        <v/>
      </c>
      <c r="T769" s="101"/>
      <c r="U769" s="891"/>
      <c r="V769" s="891"/>
      <c r="W769" s="102"/>
      <c r="X769" s="102"/>
      <c r="Y769" s="102"/>
      <c r="Z769" s="101"/>
      <c r="AA769" s="101"/>
      <c r="AB769" s="101" t="str">
        <f>IF(R769="", "", _xlfn.XLOOKUP(R769, 'UHCC resource mapping'!D:D, 'UHCC resource mapping'!E:E, ""))</f>
        <v/>
      </c>
      <c r="AC769" s="101"/>
      <c r="AD769" s="101"/>
      <c r="AE769" s="101"/>
      <c r="AF769" s="101"/>
      <c r="AG769" s="101"/>
      <c r="AH769" s="101"/>
      <c r="AI769" s="101"/>
      <c r="AJ769" s="101"/>
      <c r="AK769" s="101"/>
      <c r="AL769" s="101"/>
      <c r="AM769" s="365"/>
      <c r="AN769" s="101"/>
      <c r="AO769" s="101"/>
      <c r="AP769" s="617"/>
      <c r="AQ769" s="101"/>
      <c r="AR769" s="101"/>
      <c r="AS769" s="101"/>
      <c r="AT769" s="101"/>
      <c r="AU769" s="101"/>
      <c r="AV769" s="101"/>
      <c r="AW769" s="101"/>
      <c r="AX769" s="102"/>
      <c r="AY769" s="101"/>
      <c r="AZ769" s="617"/>
      <c r="BA769" s="101"/>
      <c r="BB769" s="101"/>
      <c r="BC769" s="101"/>
      <c r="BD769" s="101"/>
      <c r="BE769" s="101"/>
      <c r="BF769" s="101"/>
    </row>
    <row r="770" spans="1:58" ht="16.5" customHeight="1" x14ac:dyDescent="0.25">
      <c r="A770" s="112"/>
      <c r="B770" s="112"/>
      <c r="C770" s="112"/>
      <c r="D770" s="112"/>
      <c r="E770" s="112"/>
      <c r="F770" s="112"/>
      <c r="G770" s="112"/>
      <c r="H770" s="112"/>
      <c r="I770" s="112"/>
      <c r="J770" s="112"/>
      <c r="K770" s="112"/>
      <c r="L770" s="112"/>
      <c r="M770" s="112"/>
      <c r="N770" s="112"/>
      <c r="O770" s="101"/>
      <c r="P770" s="101"/>
      <c r="Q770" s="102" t="str">
        <f>IF(R770="", "", _xlfn.XLOOKUP(R770, 'UHCC resource mapping'!D:D, 'UHCC resource mapping'!B:B, ""))</f>
        <v/>
      </c>
      <c r="R770" s="103"/>
      <c r="S770" s="101" t="str">
        <f>IF(R770="", "", _xlfn.XLOOKUP(R770, 'UHCC resource mapping'!D:D, 'UHCC resource mapping'!E:E, ""))</f>
        <v/>
      </c>
      <c r="T770" s="101"/>
      <c r="U770" s="891"/>
      <c r="V770" s="891"/>
      <c r="W770" s="102"/>
      <c r="X770" s="102"/>
      <c r="Y770" s="102"/>
      <c r="Z770" s="101"/>
      <c r="AA770" s="101"/>
      <c r="AB770" s="101" t="str">
        <f>IF(R770="", "", _xlfn.XLOOKUP(R770, 'UHCC resource mapping'!D:D, 'UHCC resource mapping'!E:E, ""))</f>
        <v/>
      </c>
      <c r="AC770" s="101"/>
      <c r="AD770" s="101"/>
      <c r="AE770" s="101"/>
      <c r="AF770" s="101"/>
      <c r="AG770" s="101"/>
      <c r="AH770" s="101"/>
      <c r="AI770" s="101"/>
      <c r="AJ770" s="101"/>
      <c r="AK770" s="101"/>
      <c r="AL770" s="101"/>
      <c r="AM770" s="365"/>
      <c r="AN770" s="101"/>
      <c r="AO770" s="101"/>
      <c r="AP770" s="617"/>
      <c r="AQ770" s="101"/>
      <c r="AR770" s="101"/>
      <c r="AS770" s="101"/>
      <c r="AT770" s="101"/>
      <c r="AU770" s="101"/>
      <c r="AV770" s="101"/>
      <c r="AW770" s="101"/>
      <c r="AX770" s="102"/>
      <c r="AY770" s="101"/>
      <c r="AZ770" s="617"/>
      <c r="BA770" s="101"/>
      <c r="BB770" s="101"/>
      <c r="BC770" s="101"/>
      <c r="BD770" s="101"/>
      <c r="BE770" s="101"/>
      <c r="BF770" s="101"/>
    </row>
    <row r="771" spans="1:58" ht="16.5" customHeight="1" x14ac:dyDescent="0.25">
      <c r="A771" s="112"/>
      <c r="B771" s="112"/>
      <c r="C771" s="112"/>
      <c r="D771" s="112"/>
      <c r="E771" s="112"/>
      <c r="F771" s="112"/>
      <c r="G771" s="112"/>
      <c r="H771" s="112"/>
      <c r="I771" s="112"/>
      <c r="J771" s="112"/>
      <c r="K771" s="112"/>
      <c r="L771" s="112"/>
      <c r="M771" s="112"/>
      <c r="N771" s="112"/>
      <c r="O771" s="101"/>
      <c r="P771" s="101"/>
      <c r="Q771" s="102" t="str">
        <f>IF(R771="", "", _xlfn.XLOOKUP(R771, 'UHCC resource mapping'!D:D, 'UHCC resource mapping'!B:B, ""))</f>
        <v/>
      </c>
      <c r="R771" s="103"/>
      <c r="S771" s="101" t="str">
        <f>IF(R771="", "", _xlfn.XLOOKUP(R771, 'UHCC resource mapping'!D:D, 'UHCC resource mapping'!E:E, ""))</f>
        <v/>
      </c>
      <c r="T771" s="101"/>
      <c r="U771" s="891"/>
      <c r="V771" s="891"/>
      <c r="W771" s="102"/>
      <c r="X771" s="102"/>
      <c r="Y771" s="102"/>
      <c r="Z771" s="101"/>
      <c r="AA771" s="101"/>
      <c r="AB771" s="101" t="str">
        <f>IF(R771="", "", _xlfn.XLOOKUP(R771, 'UHCC resource mapping'!D:D, 'UHCC resource mapping'!E:E, ""))</f>
        <v/>
      </c>
      <c r="AC771" s="101"/>
      <c r="AD771" s="101"/>
      <c r="AE771" s="101"/>
      <c r="AF771" s="101"/>
      <c r="AG771" s="101"/>
      <c r="AH771" s="101"/>
      <c r="AI771" s="101"/>
      <c r="AJ771" s="101"/>
      <c r="AK771" s="101"/>
      <c r="AL771" s="101"/>
      <c r="AM771" s="365"/>
      <c r="AN771" s="101"/>
      <c r="AO771" s="101"/>
      <c r="AP771" s="617"/>
      <c r="AQ771" s="101"/>
      <c r="AR771" s="101"/>
      <c r="AS771" s="101"/>
      <c r="AT771" s="101"/>
      <c r="AU771" s="101"/>
      <c r="AV771" s="101"/>
      <c r="AW771" s="101"/>
      <c r="AX771" s="102"/>
      <c r="AY771" s="101"/>
      <c r="AZ771" s="617"/>
      <c r="BA771" s="101"/>
      <c r="BB771" s="101"/>
      <c r="BC771" s="101"/>
      <c r="BD771" s="101"/>
      <c r="BE771" s="101"/>
      <c r="BF771" s="101"/>
    </row>
    <row r="772" spans="1:58" ht="16.5" customHeight="1" x14ac:dyDescent="0.25">
      <c r="A772" s="112"/>
      <c r="B772" s="112"/>
      <c r="C772" s="112"/>
      <c r="D772" s="112"/>
      <c r="E772" s="112"/>
      <c r="F772" s="112"/>
      <c r="G772" s="112"/>
      <c r="H772" s="112"/>
      <c r="I772" s="112"/>
      <c r="J772" s="112"/>
      <c r="K772" s="112"/>
      <c r="L772" s="112"/>
      <c r="M772" s="112"/>
      <c r="N772" s="112"/>
      <c r="O772" s="101"/>
      <c r="P772" s="101"/>
      <c r="Q772" s="102" t="str">
        <f>IF(R772="", "", _xlfn.XLOOKUP(R772, 'UHCC resource mapping'!D:D, 'UHCC resource mapping'!B:B, ""))</f>
        <v/>
      </c>
      <c r="R772" s="103"/>
      <c r="S772" s="101" t="str">
        <f>IF(R772="", "", _xlfn.XLOOKUP(R772, 'UHCC resource mapping'!D:D, 'UHCC resource mapping'!E:E, ""))</f>
        <v/>
      </c>
      <c r="T772" s="101"/>
      <c r="U772" s="891"/>
      <c r="V772" s="891"/>
      <c r="W772" s="102"/>
      <c r="X772" s="102"/>
      <c r="Y772" s="102"/>
      <c r="Z772" s="101"/>
      <c r="AA772" s="101"/>
      <c r="AB772" s="101" t="str">
        <f>IF(R772="", "", _xlfn.XLOOKUP(R772, 'UHCC resource mapping'!D:D, 'UHCC resource mapping'!E:E, ""))</f>
        <v/>
      </c>
      <c r="AC772" s="101"/>
      <c r="AD772" s="101"/>
      <c r="AE772" s="101"/>
      <c r="AF772" s="101"/>
      <c r="AG772" s="101"/>
      <c r="AH772" s="101"/>
      <c r="AI772" s="101"/>
      <c r="AJ772" s="101"/>
      <c r="AK772" s="101"/>
      <c r="AL772" s="101"/>
      <c r="AM772" s="365"/>
      <c r="AN772" s="101"/>
      <c r="AO772" s="101"/>
      <c r="AP772" s="617"/>
      <c r="AQ772" s="101"/>
      <c r="AR772" s="101"/>
      <c r="AS772" s="101"/>
      <c r="AT772" s="101"/>
      <c r="AU772" s="101"/>
      <c r="AV772" s="101"/>
      <c r="AW772" s="101"/>
      <c r="AX772" s="102"/>
      <c r="AY772" s="101"/>
      <c r="AZ772" s="617"/>
      <c r="BA772" s="101"/>
      <c r="BB772" s="101"/>
      <c r="BC772" s="101"/>
      <c r="BD772" s="101"/>
      <c r="BE772" s="101"/>
      <c r="BF772" s="101"/>
    </row>
    <row r="773" spans="1:58" ht="16.5" customHeight="1" x14ac:dyDescent="0.25">
      <c r="A773" s="112"/>
      <c r="B773" s="112"/>
      <c r="C773" s="112"/>
      <c r="D773" s="112"/>
      <c r="E773" s="112"/>
      <c r="F773" s="112"/>
      <c r="G773" s="112"/>
      <c r="H773" s="112"/>
      <c r="I773" s="112"/>
      <c r="J773" s="112"/>
      <c r="K773" s="112"/>
      <c r="L773" s="112"/>
      <c r="M773" s="112"/>
      <c r="N773" s="112"/>
      <c r="O773" s="101"/>
      <c r="P773" s="101"/>
      <c r="Q773" s="102" t="str">
        <f>IF(R773="", "", _xlfn.XLOOKUP(R773, 'UHCC resource mapping'!D:D, 'UHCC resource mapping'!B:B, ""))</f>
        <v/>
      </c>
      <c r="R773" s="103"/>
      <c r="S773" s="101" t="str">
        <f>IF(R773="", "", _xlfn.XLOOKUP(R773, 'UHCC resource mapping'!D:D, 'UHCC resource mapping'!E:E, ""))</f>
        <v/>
      </c>
      <c r="T773" s="101"/>
      <c r="U773" s="891"/>
      <c r="V773" s="891"/>
      <c r="W773" s="102"/>
      <c r="X773" s="102"/>
      <c r="Y773" s="102"/>
      <c r="Z773" s="101"/>
      <c r="AA773" s="101"/>
      <c r="AB773" s="101" t="str">
        <f>IF(R773="", "", _xlfn.XLOOKUP(R773, 'UHCC resource mapping'!D:D, 'UHCC resource mapping'!E:E, ""))</f>
        <v/>
      </c>
      <c r="AC773" s="101"/>
      <c r="AD773" s="101"/>
      <c r="AE773" s="101"/>
      <c r="AF773" s="101"/>
      <c r="AG773" s="101"/>
      <c r="AH773" s="101"/>
      <c r="AI773" s="101"/>
      <c r="AJ773" s="101"/>
      <c r="AK773" s="101"/>
      <c r="AL773" s="101"/>
      <c r="AM773" s="365"/>
      <c r="AN773" s="101"/>
      <c r="AO773" s="101"/>
      <c r="AP773" s="617"/>
      <c r="AQ773" s="101"/>
      <c r="AR773" s="101"/>
      <c r="AS773" s="101"/>
      <c r="AT773" s="101"/>
      <c r="AU773" s="101"/>
      <c r="AV773" s="101"/>
      <c r="AW773" s="101"/>
      <c r="AX773" s="102"/>
      <c r="AY773" s="101"/>
      <c r="AZ773" s="617"/>
      <c r="BA773" s="101"/>
      <c r="BB773" s="101"/>
      <c r="BC773" s="101"/>
      <c r="BD773" s="101"/>
      <c r="BE773" s="101"/>
      <c r="BF773" s="101"/>
    </row>
    <row r="774" spans="1:58" ht="16.5" customHeight="1" x14ac:dyDescent="0.25">
      <c r="A774" s="112"/>
      <c r="B774" s="112"/>
      <c r="C774" s="112"/>
      <c r="D774" s="112"/>
      <c r="E774" s="112"/>
      <c r="F774" s="112"/>
      <c r="G774" s="112"/>
      <c r="H774" s="112"/>
      <c r="I774" s="112"/>
      <c r="J774" s="112"/>
      <c r="K774" s="112"/>
      <c r="L774" s="112"/>
      <c r="M774" s="112"/>
      <c r="N774" s="112"/>
      <c r="O774" s="101"/>
      <c r="P774" s="101"/>
      <c r="Q774" s="102" t="str">
        <f>IF(R774="", "", _xlfn.XLOOKUP(R774, 'UHCC resource mapping'!D:D, 'UHCC resource mapping'!B:B, ""))</f>
        <v/>
      </c>
      <c r="R774" s="103"/>
      <c r="S774" s="101" t="str">
        <f>IF(R774="", "", _xlfn.XLOOKUP(R774, 'UHCC resource mapping'!D:D, 'UHCC resource mapping'!E:E, ""))</f>
        <v/>
      </c>
      <c r="T774" s="101"/>
      <c r="U774" s="891"/>
      <c r="V774" s="891"/>
      <c r="W774" s="102"/>
      <c r="X774" s="102"/>
      <c r="Y774" s="102"/>
      <c r="Z774" s="101"/>
      <c r="AA774" s="101"/>
      <c r="AB774" s="101" t="str">
        <f>IF(R774="", "", _xlfn.XLOOKUP(R774, 'UHCC resource mapping'!D:D, 'UHCC resource mapping'!E:E, ""))</f>
        <v/>
      </c>
      <c r="AC774" s="101"/>
      <c r="AD774" s="101"/>
      <c r="AE774" s="101"/>
      <c r="AF774" s="101"/>
      <c r="AG774" s="101"/>
      <c r="AH774" s="101"/>
      <c r="AI774" s="101"/>
      <c r="AJ774" s="101"/>
      <c r="AK774" s="101"/>
      <c r="AL774" s="101"/>
      <c r="AM774" s="365"/>
      <c r="AN774" s="101"/>
      <c r="AO774" s="101"/>
      <c r="AP774" s="617"/>
      <c r="AQ774" s="101"/>
      <c r="AR774" s="101"/>
      <c r="AS774" s="101"/>
      <c r="AT774" s="101"/>
      <c r="AU774" s="101"/>
      <c r="AV774" s="101"/>
      <c r="AW774" s="101"/>
      <c r="AX774" s="102"/>
      <c r="AY774" s="101"/>
      <c r="AZ774" s="617"/>
      <c r="BA774" s="101"/>
      <c r="BB774" s="101"/>
      <c r="BC774" s="101"/>
      <c r="BD774" s="101"/>
      <c r="BE774" s="101"/>
      <c r="BF774" s="101"/>
    </row>
    <row r="775" spans="1:58" ht="16.5" customHeight="1" x14ac:dyDescent="0.25">
      <c r="A775" s="112"/>
      <c r="B775" s="112"/>
      <c r="C775" s="112"/>
      <c r="D775" s="112"/>
      <c r="E775" s="112"/>
      <c r="F775" s="112"/>
      <c r="G775" s="112"/>
      <c r="H775" s="112"/>
      <c r="I775" s="112"/>
      <c r="J775" s="112"/>
      <c r="K775" s="112"/>
      <c r="L775" s="112"/>
      <c r="M775" s="112"/>
      <c r="N775" s="112"/>
      <c r="O775" s="101"/>
      <c r="P775" s="101"/>
      <c r="Q775" s="102" t="str">
        <f>IF(R775="", "", _xlfn.XLOOKUP(R775, 'UHCC resource mapping'!D:D, 'UHCC resource mapping'!B:B, ""))</f>
        <v/>
      </c>
      <c r="R775" s="103"/>
      <c r="S775" s="101" t="str">
        <f>IF(R775="", "", _xlfn.XLOOKUP(R775, 'UHCC resource mapping'!D:D, 'UHCC resource mapping'!E:E, ""))</f>
        <v/>
      </c>
      <c r="T775" s="101"/>
      <c r="U775" s="891"/>
      <c r="V775" s="891"/>
      <c r="W775" s="102"/>
      <c r="X775" s="102"/>
      <c r="Y775" s="102"/>
      <c r="Z775" s="101"/>
      <c r="AA775" s="101"/>
      <c r="AB775" s="101" t="str">
        <f>IF(R775="", "", _xlfn.XLOOKUP(R775, 'UHCC resource mapping'!D:D, 'UHCC resource mapping'!E:E, ""))</f>
        <v/>
      </c>
      <c r="AC775" s="101"/>
      <c r="AD775" s="101"/>
      <c r="AE775" s="101"/>
      <c r="AF775" s="101"/>
      <c r="AG775" s="101"/>
      <c r="AH775" s="101"/>
      <c r="AI775" s="101"/>
      <c r="AJ775" s="101"/>
      <c r="AK775" s="101"/>
      <c r="AL775" s="101"/>
      <c r="AM775" s="365"/>
      <c r="AN775" s="101"/>
      <c r="AO775" s="101"/>
      <c r="AP775" s="617"/>
      <c r="AQ775" s="101"/>
      <c r="AR775" s="101"/>
      <c r="AS775" s="101"/>
      <c r="AT775" s="101"/>
      <c r="AU775" s="101"/>
      <c r="AV775" s="101"/>
      <c r="AW775" s="101"/>
      <c r="AX775" s="102"/>
      <c r="AY775" s="101"/>
      <c r="AZ775" s="617"/>
      <c r="BA775" s="101"/>
      <c r="BB775" s="101"/>
      <c r="BC775" s="101"/>
      <c r="BD775" s="101"/>
      <c r="BE775" s="101"/>
      <c r="BF775" s="101"/>
    </row>
    <row r="776" spans="1:58" ht="16.5" customHeight="1" x14ac:dyDescent="0.25">
      <c r="A776" s="112"/>
      <c r="B776" s="112"/>
      <c r="C776" s="112"/>
      <c r="D776" s="112"/>
      <c r="E776" s="112"/>
      <c r="F776" s="112"/>
      <c r="G776" s="112"/>
      <c r="H776" s="112"/>
      <c r="I776" s="112"/>
      <c r="J776" s="112"/>
      <c r="K776" s="112"/>
      <c r="L776" s="112"/>
      <c r="M776" s="112"/>
      <c r="N776" s="112"/>
      <c r="O776" s="101"/>
      <c r="P776" s="101"/>
      <c r="Q776" s="102" t="str">
        <f>IF(R776="", "", _xlfn.XLOOKUP(R776, 'UHCC resource mapping'!D:D, 'UHCC resource mapping'!B:B, ""))</f>
        <v/>
      </c>
      <c r="R776" s="103"/>
      <c r="S776" s="101" t="str">
        <f>IF(R776="", "", _xlfn.XLOOKUP(R776, 'UHCC resource mapping'!D:D, 'UHCC resource mapping'!E:E, ""))</f>
        <v/>
      </c>
      <c r="T776" s="101"/>
      <c r="U776" s="891"/>
      <c r="V776" s="891"/>
      <c r="W776" s="102"/>
      <c r="X776" s="102"/>
      <c r="Y776" s="102"/>
      <c r="Z776" s="101"/>
      <c r="AA776" s="101"/>
      <c r="AB776" s="101" t="str">
        <f>IF(R776="", "", _xlfn.XLOOKUP(R776, 'UHCC resource mapping'!D:D, 'UHCC resource mapping'!E:E, ""))</f>
        <v/>
      </c>
      <c r="AC776" s="101"/>
      <c r="AD776" s="101"/>
      <c r="AE776" s="101"/>
      <c r="AF776" s="101"/>
      <c r="AG776" s="101"/>
      <c r="AH776" s="101"/>
      <c r="AI776" s="101"/>
      <c r="AJ776" s="101"/>
      <c r="AK776" s="101"/>
      <c r="AL776" s="101"/>
      <c r="AM776" s="365"/>
      <c r="AN776" s="101"/>
      <c r="AO776" s="101"/>
      <c r="AP776" s="617"/>
      <c r="AQ776" s="101"/>
      <c r="AR776" s="101"/>
      <c r="AS776" s="101"/>
      <c r="AT776" s="101"/>
      <c r="AU776" s="101"/>
      <c r="AV776" s="101"/>
      <c r="AW776" s="101"/>
      <c r="AX776" s="102"/>
      <c r="AY776" s="101"/>
      <c r="AZ776" s="617"/>
      <c r="BA776" s="101"/>
      <c r="BB776" s="101"/>
      <c r="BC776" s="101"/>
      <c r="BD776" s="101"/>
      <c r="BE776" s="101"/>
      <c r="BF776" s="101"/>
    </row>
    <row r="777" spans="1:58" ht="16.5" customHeight="1" x14ac:dyDescent="0.25">
      <c r="A777" s="112"/>
      <c r="B777" s="112"/>
      <c r="C777" s="112"/>
      <c r="D777" s="112"/>
      <c r="E777" s="112"/>
      <c r="F777" s="112"/>
      <c r="G777" s="112"/>
      <c r="H777" s="112"/>
      <c r="I777" s="112"/>
      <c r="J777" s="112"/>
      <c r="K777" s="112"/>
      <c r="L777" s="112"/>
      <c r="M777" s="112"/>
      <c r="N777" s="112"/>
      <c r="O777" s="101"/>
      <c r="P777" s="101"/>
      <c r="Q777" s="102" t="str">
        <f>IF(R777="", "", _xlfn.XLOOKUP(R777, 'UHCC resource mapping'!D:D, 'UHCC resource mapping'!B:B, ""))</f>
        <v/>
      </c>
      <c r="R777" s="103"/>
      <c r="S777" s="101" t="str">
        <f>IF(R777="", "", _xlfn.XLOOKUP(R777, 'UHCC resource mapping'!D:D, 'UHCC resource mapping'!E:E, ""))</f>
        <v/>
      </c>
      <c r="T777" s="101"/>
      <c r="U777" s="891"/>
      <c r="V777" s="891"/>
      <c r="W777" s="102"/>
      <c r="X777" s="102"/>
      <c r="Y777" s="102"/>
      <c r="Z777" s="101"/>
      <c r="AA777" s="101"/>
      <c r="AB777" s="101" t="str">
        <f>IF(R777="", "", _xlfn.XLOOKUP(R777, 'UHCC resource mapping'!D:D, 'UHCC resource mapping'!E:E, ""))</f>
        <v/>
      </c>
      <c r="AC777" s="101"/>
      <c r="AD777" s="101"/>
      <c r="AE777" s="101"/>
      <c r="AF777" s="101"/>
      <c r="AG777" s="101"/>
      <c r="AH777" s="101"/>
      <c r="AI777" s="101"/>
      <c r="AJ777" s="101"/>
      <c r="AK777" s="101"/>
      <c r="AL777" s="101"/>
      <c r="AM777" s="365"/>
      <c r="AN777" s="101"/>
      <c r="AO777" s="101"/>
      <c r="AP777" s="617"/>
      <c r="AQ777" s="101"/>
      <c r="AR777" s="101"/>
      <c r="AS777" s="101"/>
      <c r="AT777" s="101"/>
      <c r="AU777" s="101"/>
      <c r="AV777" s="101"/>
      <c r="AW777" s="101"/>
      <c r="AX777" s="102"/>
      <c r="AY777" s="101"/>
      <c r="AZ777" s="617"/>
      <c r="BA777" s="101"/>
      <c r="BB777" s="101"/>
      <c r="BC777" s="101"/>
      <c r="BD777" s="101"/>
      <c r="BE777" s="101"/>
      <c r="BF777" s="101"/>
    </row>
    <row r="778" spans="1:58" ht="16.5" customHeight="1" x14ac:dyDescent="0.25">
      <c r="A778" s="112"/>
      <c r="B778" s="112"/>
      <c r="C778" s="112"/>
      <c r="D778" s="112"/>
      <c r="E778" s="112"/>
      <c r="F778" s="112"/>
      <c r="G778" s="112"/>
      <c r="H778" s="112"/>
      <c r="I778" s="112"/>
      <c r="J778" s="112"/>
      <c r="K778" s="112"/>
      <c r="L778" s="112"/>
      <c r="M778" s="112"/>
      <c r="N778" s="112"/>
      <c r="O778" s="101"/>
      <c r="P778" s="101"/>
      <c r="Q778" s="102" t="str">
        <f>IF(R778="", "", _xlfn.XLOOKUP(R778, 'UHCC resource mapping'!D:D, 'UHCC resource mapping'!B:B, ""))</f>
        <v/>
      </c>
      <c r="R778" s="103"/>
      <c r="S778" s="101" t="str">
        <f>IF(R778="", "", _xlfn.XLOOKUP(R778, 'UHCC resource mapping'!D:D, 'UHCC resource mapping'!E:E, ""))</f>
        <v/>
      </c>
      <c r="T778" s="101"/>
      <c r="U778" s="891"/>
      <c r="V778" s="891"/>
      <c r="W778" s="102"/>
      <c r="X778" s="102"/>
      <c r="Y778" s="102"/>
      <c r="Z778" s="101"/>
      <c r="AA778" s="101"/>
      <c r="AB778" s="101" t="str">
        <f>IF(R778="", "", _xlfn.XLOOKUP(R778, 'UHCC resource mapping'!D:D, 'UHCC resource mapping'!E:E, ""))</f>
        <v/>
      </c>
      <c r="AC778" s="101"/>
      <c r="AD778" s="101"/>
      <c r="AE778" s="101"/>
      <c r="AF778" s="101"/>
      <c r="AG778" s="101"/>
      <c r="AH778" s="101"/>
      <c r="AI778" s="101"/>
      <c r="AJ778" s="101"/>
      <c r="AK778" s="101"/>
      <c r="AL778" s="101"/>
      <c r="AM778" s="365"/>
      <c r="AN778" s="101"/>
      <c r="AO778" s="101"/>
      <c r="AP778" s="617"/>
      <c r="AQ778" s="101"/>
      <c r="AR778" s="101"/>
      <c r="AS778" s="101"/>
      <c r="AT778" s="101"/>
      <c r="AU778" s="101"/>
      <c r="AV778" s="101"/>
      <c r="AW778" s="101"/>
      <c r="AX778" s="102"/>
      <c r="AY778" s="101"/>
      <c r="AZ778" s="617"/>
      <c r="BA778" s="101"/>
      <c r="BB778" s="101"/>
      <c r="BC778" s="101"/>
      <c r="BD778" s="101"/>
      <c r="BE778" s="101"/>
      <c r="BF778" s="101"/>
    </row>
    <row r="779" spans="1:58" ht="16.5" customHeight="1" x14ac:dyDescent="0.25">
      <c r="A779" s="112"/>
      <c r="B779" s="112"/>
      <c r="C779" s="112"/>
      <c r="D779" s="112"/>
      <c r="E779" s="112"/>
      <c r="F779" s="112"/>
      <c r="G779" s="112"/>
      <c r="H779" s="112"/>
      <c r="I779" s="112"/>
      <c r="J779" s="112"/>
      <c r="K779" s="112"/>
      <c r="L779" s="112"/>
      <c r="M779" s="112"/>
      <c r="N779" s="112"/>
      <c r="O779" s="101"/>
      <c r="P779" s="101"/>
      <c r="Q779" s="102" t="str">
        <f>IF(R779="", "", _xlfn.XLOOKUP(R779, 'UHCC resource mapping'!D:D, 'UHCC resource mapping'!B:B, ""))</f>
        <v/>
      </c>
      <c r="R779" s="103"/>
      <c r="S779" s="101" t="str">
        <f>IF(R779="", "", _xlfn.XLOOKUP(R779, 'UHCC resource mapping'!D:D, 'UHCC resource mapping'!E:E, ""))</f>
        <v/>
      </c>
      <c r="T779" s="101"/>
      <c r="U779" s="891"/>
      <c r="V779" s="891"/>
      <c r="W779" s="102"/>
      <c r="X779" s="102"/>
      <c r="Y779" s="102"/>
      <c r="Z779" s="101"/>
      <c r="AA779" s="101"/>
      <c r="AB779" s="101" t="str">
        <f>IF(R779="", "", _xlfn.XLOOKUP(R779, 'UHCC resource mapping'!D:D, 'UHCC resource mapping'!E:E, ""))</f>
        <v/>
      </c>
      <c r="AC779" s="101"/>
      <c r="AD779" s="101"/>
      <c r="AE779" s="101"/>
      <c r="AF779" s="101"/>
      <c r="AG779" s="101"/>
      <c r="AH779" s="101"/>
      <c r="AI779" s="101"/>
      <c r="AJ779" s="101"/>
      <c r="AK779" s="101"/>
      <c r="AL779" s="101"/>
      <c r="AM779" s="365"/>
      <c r="AN779" s="101"/>
      <c r="AO779" s="101"/>
      <c r="AP779" s="617"/>
      <c r="AQ779" s="101"/>
      <c r="AR779" s="101"/>
      <c r="AS779" s="101"/>
      <c r="AT779" s="101"/>
      <c r="AU779" s="101"/>
      <c r="AV779" s="101"/>
      <c r="AW779" s="101"/>
      <c r="AX779" s="102"/>
      <c r="AY779" s="101"/>
      <c r="AZ779" s="617"/>
      <c r="BA779" s="101"/>
      <c r="BB779" s="101"/>
      <c r="BC779" s="101"/>
      <c r="BD779" s="101"/>
      <c r="BE779" s="101"/>
      <c r="BF779" s="101"/>
    </row>
    <row r="780" spans="1:58" ht="16.5" customHeight="1" x14ac:dyDescent="0.25">
      <c r="A780" s="112"/>
      <c r="B780" s="112"/>
      <c r="C780" s="112"/>
      <c r="D780" s="112"/>
      <c r="E780" s="112"/>
      <c r="F780" s="112"/>
      <c r="G780" s="112"/>
      <c r="H780" s="112"/>
      <c r="I780" s="112"/>
      <c r="J780" s="112"/>
      <c r="K780" s="112"/>
      <c r="L780" s="112"/>
      <c r="M780" s="112"/>
      <c r="N780" s="112"/>
      <c r="O780" s="101"/>
      <c r="P780" s="101"/>
      <c r="Q780" s="102" t="str">
        <f>IF(R780="", "", _xlfn.XLOOKUP(R780, 'UHCC resource mapping'!D:D, 'UHCC resource mapping'!B:B, ""))</f>
        <v/>
      </c>
      <c r="R780" s="103"/>
      <c r="S780" s="101" t="str">
        <f>IF(R780="", "", _xlfn.XLOOKUP(R780, 'UHCC resource mapping'!D:D, 'UHCC resource mapping'!E:E, ""))</f>
        <v/>
      </c>
      <c r="T780" s="101"/>
      <c r="U780" s="891"/>
      <c r="V780" s="891"/>
      <c r="W780" s="102"/>
      <c r="X780" s="102"/>
      <c r="Y780" s="102"/>
      <c r="Z780" s="101"/>
      <c r="AA780" s="101"/>
      <c r="AB780" s="101" t="str">
        <f>IF(R780="", "", _xlfn.XLOOKUP(R780, 'UHCC resource mapping'!D:D, 'UHCC resource mapping'!E:E, ""))</f>
        <v/>
      </c>
      <c r="AC780" s="101"/>
      <c r="AD780" s="101"/>
      <c r="AE780" s="101"/>
      <c r="AF780" s="101"/>
      <c r="AG780" s="101"/>
      <c r="AH780" s="101"/>
      <c r="AI780" s="101"/>
      <c r="AJ780" s="101"/>
      <c r="AK780" s="101"/>
      <c r="AL780" s="101"/>
      <c r="AM780" s="365"/>
      <c r="AN780" s="101"/>
      <c r="AO780" s="101"/>
      <c r="AP780" s="617"/>
      <c r="AQ780" s="101"/>
      <c r="AR780" s="101"/>
      <c r="AS780" s="101"/>
      <c r="AT780" s="101"/>
      <c r="AU780" s="101"/>
      <c r="AV780" s="101"/>
      <c r="AW780" s="101"/>
      <c r="AX780" s="102"/>
      <c r="AY780" s="101"/>
      <c r="AZ780" s="617"/>
      <c r="BA780" s="101"/>
      <c r="BB780" s="101"/>
      <c r="BC780" s="101"/>
      <c r="BD780" s="101"/>
      <c r="BE780" s="101"/>
      <c r="BF780" s="101"/>
    </row>
    <row r="781" spans="1:58" ht="16.5" customHeight="1" x14ac:dyDescent="0.25">
      <c r="A781" s="112"/>
      <c r="B781" s="112"/>
      <c r="C781" s="112"/>
      <c r="D781" s="112"/>
      <c r="E781" s="112"/>
      <c r="F781" s="112"/>
      <c r="G781" s="112"/>
      <c r="H781" s="112"/>
      <c r="I781" s="112"/>
      <c r="J781" s="112"/>
      <c r="K781" s="112"/>
      <c r="L781" s="112"/>
      <c r="M781" s="112"/>
      <c r="N781" s="112"/>
      <c r="O781" s="101"/>
      <c r="P781" s="101"/>
      <c r="Q781" s="102" t="str">
        <f>IF(R781="", "", _xlfn.XLOOKUP(R781, 'UHCC resource mapping'!D:D, 'UHCC resource mapping'!B:B, ""))</f>
        <v/>
      </c>
      <c r="R781" s="103"/>
      <c r="S781" s="101" t="str">
        <f>IF(R781="", "", _xlfn.XLOOKUP(R781, 'UHCC resource mapping'!D:D, 'UHCC resource mapping'!E:E, ""))</f>
        <v/>
      </c>
      <c r="T781" s="101"/>
      <c r="U781" s="891"/>
      <c r="V781" s="891"/>
      <c r="W781" s="102"/>
      <c r="X781" s="102"/>
      <c r="Y781" s="102"/>
      <c r="Z781" s="101"/>
      <c r="AA781" s="101"/>
      <c r="AB781" s="101" t="str">
        <f>IF(R781="", "", _xlfn.XLOOKUP(R781, 'UHCC resource mapping'!D:D, 'UHCC resource mapping'!E:E, ""))</f>
        <v/>
      </c>
      <c r="AC781" s="101"/>
      <c r="AD781" s="101"/>
      <c r="AE781" s="101"/>
      <c r="AF781" s="101"/>
      <c r="AG781" s="101"/>
      <c r="AH781" s="101"/>
      <c r="AI781" s="101"/>
      <c r="AJ781" s="101"/>
      <c r="AK781" s="101"/>
      <c r="AL781" s="101"/>
      <c r="AM781" s="365"/>
      <c r="AN781" s="101"/>
      <c r="AO781" s="101"/>
      <c r="AP781" s="617"/>
      <c r="AQ781" s="101"/>
      <c r="AR781" s="101"/>
      <c r="AS781" s="101"/>
      <c r="AT781" s="101"/>
      <c r="AU781" s="101"/>
      <c r="AV781" s="101"/>
      <c r="AW781" s="101"/>
      <c r="AX781" s="102"/>
      <c r="AY781" s="101"/>
      <c r="AZ781" s="617"/>
      <c r="BA781" s="101"/>
      <c r="BB781" s="101"/>
      <c r="BC781" s="101"/>
      <c r="BD781" s="101"/>
      <c r="BE781" s="101"/>
      <c r="BF781" s="101"/>
    </row>
    <row r="782" spans="1:58" ht="16.5" customHeight="1" x14ac:dyDescent="0.25">
      <c r="A782" s="112"/>
      <c r="B782" s="112"/>
      <c r="C782" s="112"/>
      <c r="D782" s="112"/>
      <c r="E782" s="112"/>
      <c r="F782" s="112"/>
      <c r="G782" s="112"/>
      <c r="H782" s="112"/>
      <c r="I782" s="112"/>
      <c r="J782" s="112"/>
      <c r="K782" s="112"/>
      <c r="L782" s="112"/>
      <c r="M782" s="112"/>
      <c r="N782" s="112"/>
      <c r="O782" s="101"/>
      <c r="P782" s="101"/>
      <c r="Q782" s="102" t="str">
        <f>IF(R782="", "", _xlfn.XLOOKUP(R782, 'UHCC resource mapping'!D:D, 'UHCC resource mapping'!B:B, ""))</f>
        <v/>
      </c>
      <c r="R782" s="103"/>
      <c r="S782" s="101" t="str">
        <f>IF(R782="", "", _xlfn.XLOOKUP(R782, 'UHCC resource mapping'!D:D, 'UHCC resource mapping'!E:E, ""))</f>
        <v/>
      </c>
      <c r="T782" s="101"/>
      <c r="U782" s="891"/>
      <c r="V782" s="891"/>
      <c r="W782" s="102"/>
      <c r="X782" s="102"/>
      <c r="Y782" s="102"/>
      <c r="Z782" s="101"/>
      <c r="AA782" s="101"/>
      <c r="AB782" s="101" t="str">
        <f>IF(R782="", "", _xlfn.XLOOKUP(R782, 'UHCC resource mapping'!D:D, 'UHCC resource mapping'!E:E, ""))</f>
        <v/>
      </c>
      <c r="AC782" s="101"/>
      <c r="AD782" s="101"/>
      <c r="AE782" s="101"/>
      <c r="AF782" s="101"/>
      <c r="AG782" s="101"/>
      <c r="AH782" s="101"/>
      <c r="AI782" s="101"/>
      <c r="AJ782" s="101"/>
      <c r="AK782" s="101"/>
      <c r="AL782" s="101"/>
      <c r="AM782" s="365"/>
      <c r="AN782" s="101"/>
      <c r="AO782" s="101"/>
      <c r="AP782" s="617"/>
      <c r="AQ782" s="101"/>
      <c r="AR782" s="101"/>
      <c r="AS782" s="101"/>
      <c r="AT782" s="101"/>
      <c r="AU782" s="101"/>
      <c r="AV782" s="101"/>
      <c r="AW782" s="101"/>
      <c r="AX782" s="102"/>
      <c r="AY782" s="101"/>
      <c r="AZ782" s="617"/>
      <c r="BA782" s="101"/>
      <c r="BB782" s="101"/>
      <c r="BC782" s="101"/>
      <c r="BD782" s="101"/>
      <c r="BE782" s="101"/>
      <c r="BF782" s="101"/>
    </row>
    <row r="783" spans="1:58" ht="16.5" customHeight="1" x14ac:dyDescent="0.25">
      <c r="A783" s="112"/>
      <c r="B783" s="112"/>
      <c r="C783" s="112"/>
      <c r="D783" s="112"/>
      <c r="E783" s="112"/>
      <c r="F783" s="112"/>
      <c r="G783" s="112"/>
      <c r="H783" s="112"/>
      <c r="I783" s="112"/>
      <c r="J783" s="112"/>
      <c r="K783" s="112"/>
      <c r="L783" s="112"/>
      <c r="M783" s="112"/>
      <c r="N783" s="112"/>
      <c r="O783" s="101"/>
      <c r="P783" s="101"/>
      <c r="Q783" s="102" t="str">
        <f>IF(R783="", "", _xlfn.XLOOKUP(R783, 'UHCC resource mapping'!D:D, 'UHCC resource mapping'!B:B, ""))</f>
        <v/>
      </c>
      <c r="R783" s="103"/>
      <c r="S783" s="101" t="str">
        <f>IF(R783="", "", _xlfn.XLOOKUP(R783, 'UHCC resource mapping'!D:D, 'UHCC resource mapping'!E:E, ""))</f>
        <v/>
      </c>
      <c r="T783" s="101"/>
      <c r="U783" s="891"/>
      <c r="V783" s="891"/>
      <c r="W783" s="102"/>
      <c r="X783" s="102"/>
      <c r="Y783" s="102"/>
      <c r="Z783" s="101"/>
      <c r="AA783" s="101"/>
      <c r="AB783" s="101" t="str">
        <f>IF(R783="", "", _xlfn.XLOOKUP(R783, 'UHCC resource mapping'!D:D, 'UHCC resource mapping'!E:E, ""))</f>
        <v/>
      </c>
      <c r="AC783" s="101"/>
      <c r="AD783" s="101"/>
      <c r="AE783" s="101"/>
      <c r="AF783" s="101"/>
      <c r="AG783" s="101"/>
      <c r="AH783" s="101"/>
      <c r="AI783" s="101"/>
      <c r="AJ783" s="101"/>
      <c r="AK783" s="101"/>
      <c r="AL783" s="101"/>
      <c r="AM783" s="365"/>
      <c r="AN783" s="101"/>
      <c r="AO783" s="101"/>
      <c r="AP783" s="617"/>
      <c r="AQ783" s="101"/>
      <c r="AR783" s="101"/>
      <c r="AS783" s="101"/>
      <c r="AT783" s="101"/>
      <c r="AU783" s="101"/>
      <c r="AV783" s="101"/>
      <c r="AW783" s="101"/>
      <c r="AX783" s="102"/>
      <c r="AY783" s="101"/>
      <c r="AZ783" s="617"/>
      <c r="BA783" s="101"/>
      <c r="BB783" s="101"/>
      <c r="BC783" s="101"/>
      <c r="BD783" s="101"/>
      <c r="BE783" s="101"/>
      <c r="BF783" s="101"/>
    </row>
    <row r="784" spans="1:58" ht="16.5" customHeight="1" x14ac:dyDescent="0.25">
      <c r="A784" s="112"/>
      <c r="B784" s="112"/>
      <c r="C784" s="112"/>
      <c r="D784" s="112"/>
      <c r="E784" s="112"/>
      <c r="F784" s="112"/>
      <c r="G784" s="112"/>
      <c r="H784" s="112"/>
      <c r="I784" s="112"/>
      <c r="J784" s="112"/>
      <c r="K784" s="112"/>
      <c r="L784" s="112"/>
      <c r="M784" s="112"/>
      <c r="N784" s="112"/>
      <c r="O784" s="101"/>
      <c r="P784" s="101"/>
      <c r="Q784" s="102" t="str">
        <f>IF(R784="", "", _xlfn.XLOOKUP(R784, 'UHCC resource mapping'!D:D, 'UHCC resource mapping'!B:B, ""))</f>
        <v/>
      </c>
      <c r="R784" s="103"/>
      <c r="S784" s="101" t="str">
        <f>IF(R784="", "", _xlfn.XLOOKUP(R784, 'UHCC resource mapping'!D:D, 'UHCC resource mapping'!E:E, ""))</f>
        <v/>
      </c>
      <c r="T784" s="101"/>
      <c r="U784" s="891"/>
      <c r="V784" s="891"/>
      <c r="W784" s="102"/>
      <c r="X784" s="102"/>
      <c r="Y784" s="102"/>
      <c r="Z784" s="101"/>
      <c r="AA784" s="101"/>
      <c r="AB784" s="101" t="str">
        <f>IF(R784="", "", _xlfn.XLOOKUP(R784, 'UHCC resource mapping'!D:D, 'UHCC resource mapping'!E:E, ""))</f>
        <v/>
      </c>
      <c r="AC784" s="101"/>
      <c r="AD784" s="101"/>
      <c r="AE784" s="101"/>
      <c r="AF784" s="101"/>
      <c r="AG784" s="101"/>
      <c r="AH784" s="101"/>
      <c r="AI784" s="101"/>
      <c r="AJ784" s="101"/>
      <c r="AK784" s="101"/>
      <c r="AL784" s="101"/>
      <c r="AM784" s="365"/>
      <c r="AN784" s="101"/>
      <c r="AO784" s="101"/>
      <c r="AP784" s="617"/>
      <c r="AQ784" s="101"/>
      <c r="AR784" s="101"/>
      <c r="AS784" s="101"/>
      <c r="AT784" s="101"/>
      <c r="AU784" s="101"/>
      <c r="AV784" s="101"/>
      <c r="AW784" s="101"/>
      <c r="AX784" s="102"/>
      <c r="AY784" s="101"/>
      <c r="AZ784" s="617"/>
      <c r="BA784" s="101"/>
      <c r="BB784" s="101"/>
      <c r="BC784" s="101"/>
      <c r="BD784" s="101"/>
      <c r="BE784" s="101"/>
      <c r="BF784" s="101"/>
    </row>
    <row r="785" spans="1:58" ht="16.5" customHeight="1" x14ac:dyDescent="0.25">
      <c r="A785" s="112"/>
      <c r="B785" s="112"/>
      <c r="C785" s="112"/>
      <c r="D785" s="112"/>
      <c r="E785" s="112"/>
      <c r="F785" s="112"/>
      <c r="G785" s="112"/>
      <c r="H785" s="112"/>
      <c r="I785" s="112"/>
      <c r="J785" s="112"/>
      <c r="K785" s="112"/>
      <c r="L785" s="112"/>
      <c r="M785" s="112"/>
      <c r="N785" s="112"/>
      <c r="O785" s="101"/>
      <c r="P785" s="101"/>
      <c r="Q785" s="102" t="str">
        <f>IF(R785="", "", _xlfn.XLOOKUP(R785, 'UHCC resource mapping'!D:D, 'UHCC resource mapping'!B:B, ""))</f>
        <v/>
      </c>
      <c r="R785" s="103"/>
      <c r="S785" s="101" t="str">
        <f>IF(R785="", "", _xlfn.XLOOKUP(R785, 'UHCC resource mapping'!D:D, 'UHCC resource mapping'!E:E, ""))</f>
        <v/>
      </c>
      <c r="T785" s="101"/>
      <c r="U785" s="891"/>
      <c r="V785" s="891"/>
      <c r="W785" s="102"/>
      <c r="X785" s="102"/>
      <c r="Y785" s="102"/>
      <c r="Z785" s="101"/>
      <c r="AA785" s="101"/>
      <c r="AB785" s="101" t="str">
        <f>IF(R785="", "", _xlfn.XLOOKUP(R785, 'UHCC resource mapping'!D:D, 'UHCC resource mapping'!E:E, ""))</f>
        <v/>
      </c>
      <c r="AC785" s="101"/>
      <c r="AD785" s="101"/>
      <c r="AE785" s="101"/>
      <c r="AF785" s="101"/>
      <c r="AG785" s="101"/>
      <c r="AH785" s="101"/>
      <c r="AI785" s="101"/>
      <c r="AJ785" s="101"/>
      <c r="AK785" s="101"/>
      <c r="AL785" s="101"/>
      <c r="AM785" s="365"/>
      <c r="AN785" s="101"/>
      <c r="AO785" s="101"/>
      <c r="AP785" s="617"/>
      <c r="AQ785" s="101"/>
      <c r="AR785" s="101"/>
      <c r="AS785" s="101"/>
      <c r="AT785" s="101"/>
      <c r="AU785" s="101"/>
      <c r="AV785" s="101"/>
      <c r="AW785" s="101"/>
      <c r="AX785" s="102"/>
      <c r="AY785" s="101"/>
      <c r="AZ785" s="617"/>
      <c r="BA785" s="101"/>
      <c r="BB785" s="101"/>
      <c r="BC785" s="101"/>
      <c r="BD785" s="101"/>
      <c r="BE785" s="101"/>
      <c r="BF785" s="101"/>
    </row>
    <row r="786" spans="1:58" ht="16.5" customHeight="1" x14ac:dyDescent="0.25">
      <c r="A786" s="112"/>
      <c r="B786" s="112"/>
      <c r="C786" s="112"/>
      <c r="D786" s="112"/>
      <c r="E786" s="112"/>
      <c r="F786" s="112"/>
      <c r="G786" s="112"/>
      <c r="H786" s="112"/>
      <c r="I786" s="112"/>
      <c r="J786" s="112"/>
      <c r="K786" s="112"/>
      <c r="L786" s="112"/>
      <c r="M786" s="112"/>
      <c r="N786" s="112"/>
      <c r="O786" s="101"/>
      <c r="P786" s="101"/>
      <c r="Q786" s="102" t="str">
        <f>IF(R786="", "", _xlfn.XLOOKUP(R786, 'UHCC resource mapping'!D:D, 'UHCC resource mapping'!B:B, ""))</f>
        <v/>
      </c>
      <c r="R786" s="103"/>
      <c r="S786" s="101" t="str">
        <f>IF(R786="", "", _xlfn.XLOOKUP(R786, 'UHCC resource mapping'!D:D, 'UHCC resource mapping'!E:E, ""))</f>
        <v/>
      </c>
      <c r="T786" s="101"/>
      <c r="U786" s="891"/>
      <c r="V786" s="891"/>
      <c r="W786" s="102"/>
      <c r="X786" s="102"/>
      <c r="Y786" s="102"/>
      <c r="Z786" s="101"/>
      <c r="AA786" s="101"/>
      <c r="AB786" s="101" t="str">
        <f>IF(R786="", "", _xlfn.XLOOKUP(R786, 'UHCC resource mapping'!D:D, 'UHCC resource mapping'!E:E, ""))</f>
        <v/>
      </c>
      <c r="AC786" s="101"/>
      <c r="AD786" s="101"/>
      <c r="AE786" s="101"/>
      <c r="AF786" s="101"/>
      <c r="AG786" s="101"/>
      <c r="AH786" s="101"/>
      <c r="AI786" s="101"/>
      <c r="AJ786" s="101"/>
      <c r="AK786" s="101"/>
      <c r="AL786" s="101"/>
      <c r="AM786" s="365"/>
      <c r="AN786" s="101"/>
      <c r="AO786" s="101"/>
      <c r="AP786" s="617"/>
      <c r="AQ786" s="101"/>
      <c r="AR786" s="101"/>
      <c r="AS786" s="101"/>
      <c r="AT786" s="101"/>
      <c r="AU786" s="101"/>
      <c r="AV786" s="101"/>
      <c r="AW786" s="101"/>
      <c r="AX786" s="102"/>
      <c r="AY786" s="101"/>
      <c r="AZ786" s="617"/>
      <c r="BA786" s="101"/>
      <c r="BB786" s="101"/>
      <c r="BC786" s="101"/>
      <c r="BD786" s="101"/>
      <c r="BE786" s="101"/>
      <c r="BF786" s="101"/>
    </row>
    <row r="787" spans="1:58" ht="16.5" customHeight="1" x14ac:dyDescent="0.25">
      <c r="A787" s="112"/>
      <c r="B787" s="112"/>
      <c r="C787" s="112"/>
      <c r="D787" s="112"/>
      <c r="E787" s="112"/>
      <c r="F787" s="112"/>
      <c r="G787" s="112"/>
      <c r="H787" s="112"/>
      <c r="I787" s="112"/>
      <c r="J787" s="112"/>
      <c r="K787" s="112"/>
      <c r="L787" s="112"/>
      <c r="M787" s="112"/>
      <c r="N787" s="112"/>
      <c r="O787" s="101"/>
      <c r="P787" s="101"/>
      <c r="Q787" s="102" t="str">
        <f>IF(R787="", "", _xlfn.XLOOKUP(R787, 'UHCC resource mapping'!D:D, 'UHCC resource mapping'!B:B, ""))</f>
        <v/>
      </c>
      <c r="R787" s="103"/>
      <c r="S787" s="101" t="str">
        <f>IF(R787="", "", _xlfn.XLOOKUP(R787, 'UHCC resource mapping'!D:D, 'UHCC resource mapping'!E:E, ""))</f>
        <v/>
      </c>
      <c r="T787" s="101"/>
      <c r="U787" s="891"/>
      <c r="V787" s="891"/>
      <c r="W787" s="102"/>
      <c r="X787" s="102"/>
      <c r="Y787" s="102"/>
      <c r="Z787" s="101"/>
      <c r="AA787" s="101"/>
      <c r="AB787" s="101" t="str">
        <f>IF(R787="", "", _xlfn.XLOOKUP(R787, 'UHCC resource mapping'!D:D, 'UHCC resource mapping'!E:E, ""))</f>
        <v/>
      </c>
      <c r="AC787" s="101"/>
      <c r="AD787" s="101"/>
      <c r="AE787" s="101"/>
      <c r="AF787" s="101"/>
      <c r="AG787" s="101"/>
      <c r="AH787" s="101"/>
      <c r="AI787" s="101"/>
      <c r="AJ787" s="101"/>
      <c r="AK787" s="101"/>
      <c r="AL787" s="101"/>
      <c r="AM787" s="365"/>
      <c r="AN787" s="101"/>
      <c r="AO787" s="101"/>
      <c r="AP787" s="617"/>
      <c r="AQ787" s="101"/>
      <c r="AR787" s="101"/>
      <c r="AS787" s="101"/>
      <c r="AT787" s="101"/>
      <c r="AU787" s="101"/>
      <c r="AV787" s="101"/>
      <c r="AW787" s="101"/>
      <c r="AX787" s="102"/>
      <c r="AY787" s="101"/>
      <c r="AZ787" s="617"/>
      <c r="BA787" s="101"/>
      <c r="BB787" s="101"/>
      <c r="BC787" s="101"/>
      <c r="BD787" s="101"/>
      <c r="BE787" s="101"/>
      <c r="BF787" s="101"/>
    </row>
    <row r="788" spans="1:58" ht="16.5" customHeight="1" x14ac:dyDescent="0.25">
      <c r="A788" s="112"/>
      <c r="B788" s="112"/>
      <c r="C788" s="112"/>
      <c r="D788" s="112"/>
      <c r="E788" s="112"/>
      <c r="F788" s="112"/>
      <c r="G788" s="112"/>
      <c r="H788" s="112"/>
      <c r="I788" s="112"/>
      <c r="J788" s="112"/>
      <c r="K788" s="112"/>
      <c r="L788" s="112"/>
      <c r="M788" s="112"/>
      <c r="N788" s="112"/>
      <c r="O788" s="101"/>
      <c r="P788" s="101"/>
      <c r="Q788" s="102" t="str">
        <f>IF(R788="", "", _xlfn.XLOOKUP(R788, 'UHCC resource mapping'!D:D, 'UHCC resource mapping'!B:B, ""))</f>
        <v/>
      </c>
      <c r="R788" s="103"/>
      <c r="S788" s="101" t="str">
        <f>IF(R788="", "", _xlfn.XLOOKUP(R788, 'UHCC resource mapping'!D:D, 'UHCC resource mapping'!E:E, ""))</f>
        <v/>
      </c>
      <c r="T788" s="101"/>
      <c r="U788" s="891"/>
      <c r="V788" s="891"/>
      <c r="W788" s="102"/>
      <c r="X788" s="102"/>
      <c r="Y788" s="102"/>
      <c r="Z788" s="101"/>
      <c r="AA788" s="101"/>
      <c r="AB788" s="101" t="str">
        <f>IF(R788="", "", _xlfn.XLOOKUP(R788, 'UHCC resource mapping'!D:D, 'UHCC resource mapping'!E:E, ""))</f>
        <v/>
      </c>
      <c r="AC788" s="101"/>
      <c r="AD788" s="101"/>
      <c r="AE788" s="101"/>
      <c r="AF788" s="101"/>
      <c r="AG788" s="101"/>
      <c r="AH788" s="101"/>
      <c r="AI788" s="101"/>
      <c r="AJ788" s="101"/>
      <c r="AK788" s="101"/>
      <c r="AL788" s="101"/>
      <c r="AM788" s="365"/>
      <c r="AN788" s="101"/>
      <c r="AO788" s="101"/>
      <c r="AP788" s="617"/>
      <c r="AQ788" s="101"/>
      <c r="AR788" s="101"/>
      <c r="AS788" s="101"/>
      <c r="AT788" s="101"/>
      <c r="AU788" s="101"/>
      <c r="AV788" s="101"/>
      <c r="AW788" s="101"/>
      <c r="AX788" s="102"/>
      <c r="AY788" s="101"/>
      <c r="AZ788" s="617"/>
      <c r="BA788" s="101"/>
      <c r="BB788" s="101"/>
      <c r="BC788" s="101"/>
      <c r="BD788" s="101"/>
      <c r="BE788" s="101"/>
      <c r="BF788" s="101"/>
    </row>
    <row r="789" spans="1:58" ht="16.5" customHeight="1" x14ac:dyDescent="0.25">
      <c r="A789" s="112"/>
      <c r="B789" s="112"/>
      <c r="C789" s="112"/>
      <c r="D789" s="112"/>
      <c r="E789" s="112"/>
      <c r="F789" s="112"/>
      <c r="G789" s="112"/>
      <c r="H789" s="112"/>
      <c r="I789" s="112"/>
      <c r="J789" s="112"/>
      <c r="K789" s="112"/>
      <c r="L789" s="112"/>
      <c r="M789" s="112"/>
      <c r="N789" s="112"/>
      <c r="O789" s="101"/>
      <c r="P789" s="101"/>
      <c r="Q789" s="102" t="str">
        <f>IF(R789="", "", _xlfn.XLOOKUP(R789, 'UHCC resource mapping'!D:D, 'UHCC resource mapping'!B:B, ""))</f>
        <v/>
      </c>
      <c r="R789" s="103"/>
      <c r="S789" s="101" t="str">
        <f>IF(R789="", "", _xlfn.XLOOKUP(R789, 'UHCC resource mapping'!D:D, 'UHCC resource mapping'!E:E, ""))</f>
        <v/>
      </c>
      <c r="T789" s="101"/>
      <c r="U789" s="891"/>
      <c r="V789" s="891"/>
      <c r="W789" s="102"/>
      <c r="X789" s="102"/>
      <c r="Y789" s="102"/>
      <c r="Z789" s="101"/>
      <c r="AA789" s="101"/>
      <c r="AB789" s="101" t="str">
        <f>IF(R789="", "", _xlfn.XLOOKUP(R789, 'UHCC resource mapping'!D:D, 'UHCC resource mapping'!E:E, ""))</f>
        <v/>
      </c>
      <c r="AC789" s="101"/>
      <c r="AD789" s="101"/>
      <c r="AE789" s="101"/>
      <c r="AF789" s="101"/>
      <c r="AG789" s="101"/>
      <c r="AH789" s="101"/>
      <c r="AI789" s="101"/>
      <c r="AJ789" s="101"/>
      <c r="AK789" s="101"/>
      <c r="AL789" s="101"/>
      <c r="AM789" s="365"/>
      <c r="AN789" s="101"/>
      <c r="AO789" s="101"/>
      <c r="AP789" s="617"/>
      <c r="AQ789" s="101"/>
      <c r="AR789" s="101"/>
      <c r="AS789" s="101"/>
      <c r="AT789" s="101"/>
      <c r="AU789" s="101"/>
      <c r="AV789" s="101"/>
      <c r="AW789" s="101"/>
      <c r="AX789" s="102"/>
      <c r="AY789" s="101"/>
      <c r="AZ789" s="617"/>
      <c r="BA789" s="101"/>
      <c r="BB789" s="101"/>
      <c r="BC789" s="101"/>
      <c r="BD789" s="101"/>
      <c r="BE789" s="101"/>
      <c r="BF789" s="101"/>
    </row>
    <row r="790" spans="1:58" ht="16.5" customHeight="1" x14ac:dyDescent="0.25">
      <c r="A790" s="112"/>
      <c r="B790" s="112"/>
      <c r="C790" s="112"/>
      <c r="D790" s="112"/>
      <c r="E790" s="112"/>
      <c r="F790" s="112"/>
      <c r="G790" s="112"/>
      <c r="H790" s="112"/>
      <c r="I790" s="112"/>
      <c r="J790" s="112"/>
      <c r="K790" s="112"/>
      <c r="L790" s="112"/>
      <c r="M790" s="112"/>
      <c r="N790" s="112"/>
      <c r="O790" s="101"/>
      <c r="P790" s="101"/>
      <c r="Q790" s="102" t="str">
        <f>IF(R790="", "", _xlfn.XLOOKUP(R790, 'UHCC resource mapping'!D:D, 'UHCC resource mapping'!B:B, ""))</f>
        <v/>
      </c>
      <c r="R790" s="103"/>
      <c r="S790" s="101" t="str">
        <f>IF(R790="", "", _xlfn.XLOOKUP(R790, 'UHCC resource mapping'!D:D, 'UHCC resource mapping'!E:E, ""))</f>
        <v/>
      </c>
      <c r="T790" s="101"/>
      <c r="U790" s="891"/>
      <c r="V790" s="891"/>
      <c r="W790" s="102"/>
      <c r="X790" s="102"/>
      <c r="Y790" s="102"/>
      <c r="Z790" s="101"/>
      <c r="AA790" s="101"/>
      <c r="AB790" s="101" t="str">
        <f>IF(R790="", "", _xlfn.XLOOKUP(R790, 'UHCC resource mapping'!D:D, 'UHCC resource mapping'!E:E, ""))</f>
        <v/>
      </c>
      <c r="AC790" s="101"/>
      <c r="AD790" s="101"/>
      <c r="AE790" s="101"/>
      <c r="AF790" s="101"/>
      <c r="AG790" s="101"/>
      <c r="AH790" s="101"/>
      <c r="AI790" s="101"/>
      <c r="AJ790" s="101"/>
      <c r="AK790" s="101"/>
      <c r="AL790" s="101"/>
      <c r="AM790" s="365"/>
      <c r="AN790" s="101"/>
      <c r="AO790" s="101"/>
      <c r="AP790" s="617"/>
      <c r="AQ790" s="101"/>
      <c r="AR790" s="101"/>
      <c r="AS790" s="101"/>
      <c r="AT790" s="101"/>
      <c r="AU790" s="101"/>
      <c r="AV790" s="101"/>
      <c r="AW790" s="101"/>
      <c r="AX790" s="102"/>
      <c r="AY790" s="101"/>
      <c r="AZ790" s="617"/>
      <c r="BA790" s="101"/>
      <c r="BB790" s="101"/>
      <c r="BC790" s="101"/>
      <c r="BD790" s="101"/>
      <c r="BE790" s="101"/>
      <c r="BF790" s="101"/>
    </row>
    <row r="791" spans="1:58" ht="16.5" customHeight="1" x14ac:dyDescent="0.25">
      <c r="A791" s="112"/>
      <c r="B791" s="112"/>
      <c r="C791" s="112"/>
      <c r="D791" s="112"/>
      <c r="E791" s="112"/>
      <c r="F791" s="112"/>
      <c r="G791" s="112"/>
      <c r="H791" s="112"/>
      <c r="I791" s="112"/>
      <c r="J791" s="112"/>
      <c r="K791" s="112"/>
      <c r="L791" s="112"/>
      <c r="M791" s="112"/>
      <c r="N791" s="112"/>
      <c r="O791" s="101"/>
      <c r="P791" s="101"/>
      <c r="Q791" s="102" t="str">
        <f>IF(R791="", "", _xlfn.XLOOKUP(R791, 'UHCC resource mapping'!D:D, 'UHCC resource mapping'!B:B, ""))</f>
        <v/>
      </c>
      <c r="R791" s="103"/>
      <c r="S791" s="101" t="str">
        <f>IF(R791="", "", _xlfn.XLOOKUP(R791, 'UHCC resource mapping'!D:D, 'UHCC resource mapping'!E:E, ""))</f>
        <v/>
      </c>
      <c r="T791" s="101"/>
      <c r="U791" s="891"/>
      <c r="V791" s="891"/>
      <c r="W791" s="102"/>
      <c r="X791" s="102"/>
      <c r="Y791" s="102"/>
      <c r="Z791" s="101"/>
      <c r="AA791" s="101"/>
      <c r="AB791" s="101" t="str">
        <f>IF(R791="", "", _xlfn.XLOOKUP(R791, 'UHCC resource mapping'!D:D, 'UHCC resource mapping'!E:E, ""))</f>
        <v/>
      </c>
      <c r="AC791" s="101"/>
      <c r="AD791" s="101"/>
      <c r="AE791" s="101"/>
      <c r="AF791" s="101"/>
      <c r="AG791" s="101"/>
      <c r="AH791" s="101"/>
      <c r="AI791" s="101"/>
      <c r="AJ791" s="101"/>
      <c r="AK791" s="101"/>
      <c r="AL791" s="101"/>
      <c r="AM791" s="365"/>
      <c r="AN791" s="101"/>
      <c r="AO791" s="101"/>
      <c r="AP791" s="617"/>
      <c r="AQ791" s="101"/>
      <c r="AR791" s="101"/>
      <c r="AS791" s="101"/>
      <c r="AT791" s="101"/>
      <c r="AU791" s="101"/>
      <c r="AV791" s="101"/>
      <c r="AW791" s="101"/>
      <c r="AX791" s="102"/>
      <c r="AY791" s="101"/>
      <c r="AZ791" s="617"/>
      <c r="BA791" s="101"/>
      <c r="BB791" s="101"/>
      <c r="BC791" s="101"/>
      <c r="BD791" s="101"/>
      <c r="BE791" s="101"/>
      <c r="BF791" s="101"/>
    </row>
    <row r="792" spans="1:58" ht="16.5" customHeight="1" x14ac:dyDescent="0.25">
      <c r="A792" s="112"/>
      <c r="B792" s="112"/>
      <c r="C792" s="112"/>
      <c r="D792" s="112"/>
      <c r="E792" s="112"/>
      <c r="F792" s="112"/>
      <c r="G792" s="112"/>
      <c r="H792" s="112"/>
      <c r="I792" s="112"/>
      <c r="J792" s="112"/>
      <c r="K792" s="112"/>
      <c r="L792" s="112"/>
      <c r="M792" s="112"/>
      <c r="N792" s="112"/>
      <c r="O792" s="101"/>
      <c r="P792" s="101"/>
      <c r="Q792" s="102" t="str">
        <f>IF(R792="", "", _xlfn.XLOOKUP(R792, 'UHCC resource mapping'!D:D, 'UHCC resource mapping'!B:B, ""))</f>
        <v/>
      </c>
      <c r="R792" s="103"/>
      <c r="S792" s="101" t="str">
        <f>IF(R792="", "", _xlfn.XLOOKUP(R792, 'UHCC resource mapping'!D:D, 'UHCC resource mapping'!E:E, ""))</f>
        <v/>
      </c>
      <c r="T792" s="101"/>
      <c r="U792" s="891"/>
      <c r="V792" s="891"/>
      <c r="W792" s="102"/>
      <c r="X792" s="102"/>
      <c r="Y792" s="102"/>
      <c r="Z792" s="101"/>
      <c r="AA792" s="101"/>
      <c r="AB792" s="101" t="str">
        <f>IF(R792="", "", _xlfn.XLOOKUP(R792, 'UHCC resource mapping'!D:D, 'UHCC resource mapping'!E:E, ""))</f>
        <v/>
      </c>
      <c r="AC792" s="101"/>
      <c r="AD792" s="101"/>
      <c r="AE792" s="101"/>
      <c r="AF792" s="101"/>
      <c r="AG792" s="101"/>
      <c r="AH792" s="101"/>
      <c r="AI792" s="101"/>
      <c r="AJ792" s="101"/>
      <c r="AK792" s="101"/>
      <c r="AL792" s="101"/>
      <c r="AM792" s="365"/>
      <c r="AN792" s="101"/>
      <c r="AO792" s="101"/>
      <c r="AP792" s="617"/>
      <c r="AQ792" s="101"/>
      <c r="AR792" s="101"/>
      <c r="AS792" s="101"/>
      <c r="AT792" s="101"/>
      <c r="AU792" s="101"/>
      <c r="AV792" s="101"/>
      <c r="AW792" s="101"/>
      <c r="AX792" s="102"/>
      <c r="AY792" s="101"/>
      <c r="AZ792" s="617"/>
      <c r="BA792" s="101"/>
      <c r="BB792" s="101"/>
      <c r="BC792" s="101"/>
      <c r="BD792" s="101"/>
      <c r="BE792" s="101"/>
      <c r="BF792" s="101"/>
    </row>
    <row r="793" spans="1:58" ht="16.5" customHeight="1" x14ac:dyDescent="0.25">
      <c r="A793" s="112"/>
      <c r="B793" s="112"/>
      <c r="C793" s="112"/>
      <c r="D793" s="112"/>
      <c r="E793" s="112"/>
      <c r="F793" s="112"/>
      <c r="G793" s="112"/>
      <c r="H793" s="112"/>
      <c r="I793" s="112"/>
      <c r="J793" s="112"/>
      <c r="K793" s="112"/>
      <c r="L793" s="112"/>
      <c r="M793" s="112"/>
      <c r="N793" s="112"/>
      <c r="O793" s="101"/>
      <c r="P793" s="101"/>
      <c r="Q793" s="102" t="str">
        <f>IF(R793="", "", _xlfn.XLOOKUP(R793, 'UHCC resource mapping'!D:D, 'UHCC resource mapping'!B:B, ""))</f>
        <v/>
      </c>
      <c r="R793" s="103"/>
      <c r="S793" s="101" t="str">
        <f>IF(R793="", "", _xlfn.XLOOKUP(R793, 'UHCC resource mapping'!D:D, 'UHCC resource mapping'!E:E, ""))</f>
        <v/>
      </c>
      <c r="T793" s="101"/>
      <c r="U793" s="891"/>
      <c r="V793" s="891"/>
      <c r="W793" s="102"/>
      <c r="X793" s="102"/>
      <c r="Y793" s="102"/>
      <c r="Z793" s="101"/>
      <c r="AA793" s="101"/>
      <c r="AB793" s="101" t="str">
        <f>IF(R793="", "", _xlfn.XLOOKUP(R793, 'UHCC resource mapping'!D:D, 'UHCC resource mapping'!E:E, ""))</f>
        <v/>
      </c>
      <c r="AC793" s="101"/>
      <c r="AD793" s="101"/>
      <c r="AE793" s="101"/>
      <c r="AF793" s="101"/>
      <c r="AG793" s="101"/>
      <c r="AH793" s="101"/>
      <c r="AI793" s="101"/>
      <c r="AJ793" s="101"/>
      <c r="AK793" s="101"/>
      <c r="AL793" s="101"/>
      <c r="AM793" s="365"/>
      <c r="AN793" s="101"/>
      <c r="AO793" s="101"/>
      <c r="AP793" s="617"/>
      <c r="AQ793" s="101"/>
      <c r="AR793" s="101"/>
      <c r="AS793" s="101"/>
      <c r="AT793" s="101"/>
      <c r="AU793" s="101"/>
      <c r="AV793" s="101"/>
      <c r="AW793" s="101"/>
      <c r="AX793" s="102"/>
      <c r="AY793" s="101"/>
      <c r="AZ793" s="617"/>
      <c r="BA793" s="101"/>
      <c r="BB793" s="101"/>
      <c r="BC793" s="101"/>
      <c r="BD793" s="101"/>
      <c r="BE793" s="101"/>
      <c r="BF793" s="101"/>
    </row>
    <row r="794" spans="1:58" ht="16.5" customHeight="1" x14ac:dyDescent="0.25">
      <c r="A794" s="112"/>
      <c r="B794" s="112"/>
      <c r="C794" s="112"/>
      <c r="D794" s="112"/>
      <c r="E794" s="112"/>
      <c r="F794" s="112"/>
      <c r="G794" s="112"/>
      <c r="H794" s="112"/>
      <c r="I794" s="112"/>
      <c r="J794" s="112"/>
      <c r="K794" s="112"/>
      <c r="L794" s="112"/>
      <c r="M794" s="112"/>
      <c r="N794" s="112"/>
      <c r="O794" s="101"/>
      <c r="P794" s="101"/>
      <c r="Q794" s="102" t="str">
        <f>IF(R794="", "", _xlfn.XLOOKUP(R794, 'UHCC resource mapping'!D:D, 'UHCC resource mapping'!B:B, ""))</f>
        <v/>
      </c>
      <c r="R794" s="103"/>
      <c r="S794" s="101" t="str">
        <f>IF(R794="", "", _xlfn.XLOOKUP(R794, 'UHCC resource mapping'!D:D, 'UHCC resource mapping'!E:E, ""))</f>
        <v/>
      </c>
      <c r="T794" s="101"/>
      <c r="U794" s="891"/>
      <c r="V794" s="891"/>
      <c r="W794" s="102"/>
      <c r="X794" s="102"/>
      <c r="Y794" s="102"/>
      <c r="Z794" s="101"/>
      <c r="AA794" s="101"/>
      <c r="AB794" s="101" t="str">
        <f>IF(R794="", "", _xlfn.XLOOKUP(R794, 'UHCC resource mapping'!D:D, 'UHCC resource mapping'!E:E, ""))</f>
        <v/>
      </c>
      <c r="AC794" s="101"/>
      <c r="AD794" s="101"/>
      <c r="AE794" s="101"/>
      <c r="AF794" s="101"/>
      <c r="AG794" s="101"/>
      <c r="AH794" s="101"/>
      <c r="AI794" s="101"/>
      <c r="AJ794" s="101"/>
      <c r="AK794" s="101"/>
      <c r="AL794" s="101"/>
      <c r="AM794" s="365"/>
      <c r="AN794" s="101"/>
      <c r="AO794" s="101"/>
      <c r="AP794" s="617"/>
      <c r="AQ794" s="101"/>
      <c r="AR794" s="101"/>
      <c r="AS794" s="101"/>
      <c r="AT794" s="101"/>
      <c r="AU794" s="101"/>
      <c r="AV794" s="101"/>
      <c r="AW794" s="101"/>
      <c r="AX794" s="102"/>
      <c r="AY794" s="101"/>
      <c r="AZ794" s="617"/>
      <c r="BA794" s="101"/>
      <c r="BB794" s="101"/>
      <c r="BC794" s="101"/>
      <c r="BD794" s="101"/>
      <c r="BE794" s="101"/>
      <c r="BF794" s="101"/>
    </row>
    <row r="795" spans="1:58" ht="16.5" customHeight="1" x14ac:dyDescent="0.25">
      <c r="A795" s="112"/>
      <c r="B795" s="112"/>
      <c r="C795" s="112"/>
      <c r="D795" s="112"/>
      <c r="E795" s="112"/>
      <c r="F795" s="112"/>
      <c r="G795" s="112"/>
      <c r="H795" s="112"/>
      <c r="I795" s="112"/>
      <c r="J795" s="112"/>
      <c r="K795" s="112"/>
      <c r="L795" s="112"/>
      <c r="M795" s="112"/>
      <c r="N795" s="112"/>
      <c r="O795" s="101"/>
      <c r="P795" s="101"/>
      <c r="Q795" s="102" t="str">
        <f>IF(R795="", "", _xlfn.XLOOKUP(R795, 'UHCC resource mapping'!D:D, 'UHCC resource mapping'!B:B, ""))</f>
        <v/>
      </c>
      <c r="R795" s="103"/>
      <c r="S795" s="101" t="str">
        <f>IF(R795="", "", _xlfn.XLOOKUP(R795, 'UHCC resource mapping'!D:D, 'UHCC resource mapping'!E:E, ""))</f>
        <v/>
      </c>
      <c r="T795" s="101"/>
      <c r="U795" s="891"/>
      <c r="V795" s="891"/>
      <c r="W795" s="102"/>
      <c r="X795" s="102"/>
      <c r="Y795" s="102"/>
      <c r="Z795" s="101"/>
      <c r="AA795" s="101"/>
      <c r="AB795" s="101" t="str">
        <f>IF(R795="", "", _xlfn.XLOOKUP(R795, 'UHCC resource mapping'!D:D, 'UHCC resource mapping'!E:E, ""))</f>
        <v/>
      </c>
      <c r="AC795" s="101"/>
      <c r="AD795" s="101"/>
      <c r="AE795" s="101"/>
      <c r="AF795" s="101"/>
      <c r="AG795" s="101"/>
      <c r="AH795" s="101"/>
      <c r="AI795" s="101"/>
      <c r="AJ795" s="101"/>
      <c r="AK795" s="101"/>
      <c r="AL795" s="101"/>
      <c r="AM795" s="365"/>
      <c r="AN795" s="101"/>
      <c r="AO795" s="101"/>
      <c r="AP795" s="617"/>
      <c r="AQ795" s="101"/>
      <c r="AR795" s="101"/>
      <c r="AS795" s="101"/>
      <c r="AT795" s="101"/>
      <c r="AU795" s="101"/>
      <c r="AV795" s="101"/>
      <c r="AW795" s="101"/>
      <c r="AX795" s="102"/>
      <c r="AY795" s="101"/>
      <c r="AZ795" s="617"/>
      <c r="BA795" s="101"/>
      <c r="BB795" s="101"/>
      <c r="BC795" s="101"/>
      <c r="BD795" s="101"/>
      <c r="BE795" s="101"/>
      <c r="BF795" s="101"/>
    </row>
    <row r="796" spans="1:58" ht="16.5" customHeight="1" x14ac:dyDescent="0.25">
      <c r="A796" s="112"/>
      <c r="B796" s="112"/>
      <c r="C796" s="112"/>
      <c r="D796" s="112"/>
      <c r="E796" s="112"/>
      <c r="F796" s="112"/>
      <c r="G796" s="112"/>
      <c r="H796" s="112"/>
      <c r="I796" s="112"/>
      <c r="J796" s="112"/>
      <c r="K796" s="112"/>
      <c r="L796" s="112"/>
      <c r="M796" s="112"/>
      <c r="N796" s="112"/>
      <c r="O796" s="101"/>
      <c r="P796" s="101"/>
      <c r="Q796" s="102" t="str">
        <f>IF(R796="", "", _xlfn.XLOOKUP(R796, 'UHCC resource mapping'!D:D, 'UHCC resource mapping'!B:B, ""))</f>
        <v/>
      </c>
      <c r="R796" s="103"/>
      <c r="S796" s="101" t="str">
        <f>IF(R796="", "", _xlfn.XLOOKUP(R796, 'UHCC resource mapping'!D:D, 'UHCC resource mapping'!E:E, ""))</f>
        <v/>
      </c>
      <c r="T796" s="101"/>
      <c r="U796" s="891"/>
      <c r="V796" s="891"/>
      <c r="W796" s="102"/>
      <c r="X796" s="102"/>
      <c r="Y796" s="102"/>
      <c r="Z796" s="101"/>
      <c r="AA796" s="101"/>
      <c r="AB796" s="101" t="str">
        <f>IF(R796="", "", _xlfn.XLOOKUP(R796, 'UHCC resource mapping'!D:D, 'UHCC resource mapping'!E:E, ""))</f>
        <v/>
      </c>
      <c r="AC796" s="101"/>
      <c r="AD796" s="101"/>
      <c r="AE796" s="101"/>
      <c r="AF796" s="101"/>
      <c r="AG796" s="101"/>
      <c r="AH796" s="101"/>
      <c r="AI796" s="101"/>
      <c r="AJ796" s="101"/>
      <c r="AK796" s="101"/>
      <c r="AL796" s="101"/>
      <c r="AM796" s="365"/>
      <c r="AN796" s="101"/>
      <c r="AO796" s="101"/>
      <c r="AP796" s="617"/>
      <c r="AQ796" s="101"/>
      <c r="AR796" s="101"/>
      <c r="AS796" s="101"/>
      <c r="AT796" s="101"/>
      <c r="AU796" s="101"/>
      <c r="AV796" s="101"/>
      <c r="AW796" s="101"/>
      <c r="AX796" s="102"/>
      <c r="AY796" s="101"/>
      <c r="AZ796" s="617"/>
      <c r="BA796" s="101"/>
      <c r="BB796" s="101"/>
      <c r="BC796" s="101"/>
      <c r="BD796" s="101"/>
      <c r="BE796" s="101"/>
      <c r="BF796" s="101"/>
    </row>
    <row r="797" spans="1:58" ht="16.5" customHeight="1" x14ac:dyDescent="0.25">
      <c r="A797" s="112"/>
      <c r="B797" s="112"/>
      <c r="C797" s="112"/>
      <c r="D797" s="112"/>
      <c r="E797" s="112"/>
      <c r="F797" s="112"/>
      <c r="G797" s="112"/>
      <c r="H797" s="112"/>
      <c r="I797" s="112"/>
      <c r="J797" s="112"/>
      <c r="K797" s="112"/>
      <c r="L797" s="112"/>
      <c r="M797" s="112"/>
      <c r="N797" s="112"/>
      <c r="O797" s="101"/>
      <c r="P797" s="101"/>
      <c r="Q797" s="102" t="str">
        <f>IF(R797="", "", _xlfn.XLOOKUP(R797, 'UHCC resource mapping'!D:D, 'UHCC resource mapping'!B:B, ""))</f>
        <v/>
      </c>
      <c r="R797" s="103"/>
      <c r="S797" s="101" t="str">
        <f>IF(R797="", "", _xlfn.XLOOKUP(R797, 'UHCC resource mapping'!D:D, 'UHCC resource mapping'!E:E, ""))</f>
        <v/>
      </c>
      <c r="T797" s="101"/>
      <c r="U797" s="891"/>
      <c r="V797" s="891"/>
      <c r="W797" s="102"/>
      <c r="X797" s="102"/>
      <c r="Y797" s="102"/>
      <c r="Z797" s="101"/>
      <c r="AA797" s="101"/>
      <c r="AB797" s="101" t="str">
        <f>IF(R797="", "", _xlfn.XLOOKUP(R797, 'UHCC resource mapping'!D:D, 'UHCC resource mapping'!E:E, ""))</f>
        <v/>
      </c>
      <c r="AC797" s="101"/>
      <c r="AD797" s="101"/>
      <c r="AE797" s="101"/>
      <c r="AF797" s="101"/>
      <c r="AG797" s="101"/>
      <c r="AH797" s="101"/>
      <c r="AI797" s="101"/>
      <c r="AJ797" s="101"/>
      <c r="AK797" s="101"/>
      <c r="AL797" s="101"/>
      <c r="AM797" s="365"/>
      <c r="AN797" s="101"/>
      <c r="AO797" s="101"/>
      <c r="AP797" s="617"/>
      <c r="AQ797" s="101"/>
      <c r="AR797" s="101"/>
      <c r="AS797" s="101"/>
      <c r="AT797" s="101"/>
      <c r="AU797" s="101"/>
      <c r="AV797" s="101"/>
      <c r="AW797" s="101"/>
      <c r="AX797" s="102"/>
      <c r="AY797" s="101"/>
      <c r="AZ797" s="617"/>
      <c r="BA797" s="101"/>
      <c r="BB797" s="101"/>
      <c r="BC797" s="101"/>
      <c r="BD797" s="101"/>
      <c r="BE797" s="101"/>
      <c r="BF797" s="101"/>
    </row>
    <row r="798" spans="1:58" ht="16.5" customHeight="1" x14ac:dyDescent="0.25">
      <c r="A798" s="112"/>
      <c r="B798" s="112"/>
      <c r="C798" s="112"/>
      <c r="D798" s="112"/>
      <c r="E798" s="112"/>
      <c r="F798" s="112"/>
      <c r="G798" s="112"/>
      <c r="H798" s="112"/>
      <c r="I798" s="112"/>
      <c r="J798" s="112"/>
      <c r="K798" s="112"/>
      <c r="L798" s="112"/>
      <c r="M798" s="112"/>
      <c r="N798" s="112"/>
      <c r="O798" s="101"/>
      <c r="P798" s="101"/>
      <c r="Q798" s="102" t="str">
        <f>IF(R798="", "", _xlfn.XLOOKUP(R798, 'UHCC resource mapping'!D:D, 'UHCC resource mapping'!B:B, ""))</f>
        <v/>
      </c>
      <c r="R798" s="103"/>
      <c r="S798" s="101" t="str">
        <f>IF(R798="", "", _xlfn.XLOOKUP(R798, 'UHCC resource mapping'!D:D, 'UHCC resource mapping'!E:E, ""))</f>
        <v/>
      </c>
      <c r="T798" s="101"/>
      <c r="U798" s="891"/>
      <c r="V798" s="891"/>
      <c r="W798" s="102"/>
      <c r="X798" s="102"/>
      <c r="Y798" s="102"/>
      <c r="Z798" s="101"/>
      <c r="AA798" s="101"/>
      <c r="AB798" s="101" t="str">
        <f>IF(R798="", "", _xlfn.XLOOKUP(R798, 'UHCC resource mapping'!D:D, 'UHCC resource mapping'!E:E, ""))</f>
        <v/>
      </c>
      <c r="AC798" s="101"/>
      <c r="AD798" s="101"/>
      <c r="AE798" s="101"/>
      <c r="AF798" s="101"/>
      <c r="AG798" s="101"/>
      <c r="AH798" s="101"/>
      <c r="AI798" s="101"/>
      <c r="AJ798" s="101"/>
      <c r="AK798" s="101"/>
      <c r="AL798" s="101"/>
      <c r="AM798" s="365"/>
      <c r="AN798" s="101"/>
      <c r="AO798" s="101"/>
      <c r="AP798" s="617"/>
      <c r="AQ798" s="101"/>
      <c r="AR798" s="101"/>
      <c r="AS798" s="101"/>
      <c r="AT798" s="101"/>
      <c r="AU798" s="101"/>
      <c r="AV798" s="101"/>
      <c r="AW798" s="101"/>
      <c r="AX798" s="102"/>
      <c r="AY798" s="101"/>
      <c r="AZ798" s="617"/>
      <c r="BA798" s="101"/>
      <c r="BB798" s="101"/>
      <c r="BC798" s="101"/>
      <c r="BD798" s="101"/>
      <c r="BE798" s="101"/>
      <c r="BF798" s="101"/>
    </row>
    <row r="799" spans="1:58" ht="16.5" customHeight="1" x14ac:dyDescent="0.25">
      <c r="A799" s="112"/>
      <c r="B799" s="112"/>
      <c r="C799" s="112"/>
      <c r="D799" s="112"/>
      <c r="E799" s="112"/>
      <c r="F799" s="112"/>
      <c r="G799" s="112"/>
      <c r="H799" s="112"/>
      <c r="I799" s="112"/>
      <c r="J799" s="112"/>
      <c r="K799" s="112"/>
      <c r="L799" s="112"/>
      <c r="M799" s="112"/>
      <c r="N799" s="112"/>
      <c r="O799" s="101"/>
      <c r="P799" s="101"/>
      <c r="Q799" s="102" t="str">
        <f>IF(R799="", "", _xlfn.XLOOKUP(R799, 'UHCC resource mapping'!D:D, 'UHCC resource mapping'!B:B, ""))</f>
        <v/>
      </c>
      <c r="R799" s="103"/>
      <c r="S799" s="101" t="str">
        <f>IF(R799="", "", _xlfn.XLOOKUP(R799, 'UHCC resource mapping'!D:D, 'UHCC resource mapping'!E:E, ""))</f>
        <v/>
      </c>
      <c r="T799" s="101"/>
      <c r="U799" s="891"/>
      <c r="V799" s="891"/>
      <c r="W799" s="102"/>
      <c r="X799" s="102"/>
      <c r="Y799" s="102"/>
      <c r="Z799" s="101"/>
      <c r="AA799" s="101"/>
      <c r="AB799" s="101" t="str">
        <f>IF(R799="", "", _xlfn.XLOOKUP(R799, 'UHCC resource mapping'!D:D, 'UHCC resource mapping'!E:E, ""))</f>
        <v/>
      </c>
      <c r="AC799" s="101"/>
      <c r="AD799" s="101"/>
      <c r="AE799" s="101"/>
      <c r="AF799" s="101"/>
      <c r="AG799" s="101"/>
      <c r="AH799" s="101"/>
      <c r="AI799" s="101"/>
      <c r="AJ799" s="101"/>
      <c r="AK799" s="101"/>
      <c r="AL799" s="101"/>
      <c r="AM799" s="365"/>
      <c r="AN799" s="101"/>
      <c r="AO799" s="101"/>
      <c r="AP799" s="617"/>
      <c r="AQ799" s="101"/>
      <c r="AR799" s="101"/>
      <c r="AS799" s="101"/>
      <c r="AT799" s="101"/>
      <c r="AU799" s="101"/>
      <c r="AV799" s="101"/>
      <c r="AW799" s="101"/>
      <c r="AX799" s="102"/>
      <c r="AY799" s="101"/>
      <c r="AZ799" s="617"/>
      <c r="BA799" s="101"/>
      <c r="BB799" s="101"/>
      <c r="BC799" s="101"/>
      <c r="BD799" s="101"/>
      <c r="BE799" s="101"/>
      <c r="BF799" s="101"/>
    </row>
    <row r="800" spans="1:58" ht="16.5" customHeight="1" x14ac:dyDescent="0.25">
      <c r="A800" s="112"/>
      <c r="B800" s="112"/>
      <c r="C800" s="112"/>
      <c r="D800" s="112"/>
      <c r="E800" s="112"/>
      <c r="F800" s="112"/>
      <c r="G800" s="112"/>
      <c r="H800" s="112"/>
      <c r="I800" s="112"/>
      <c r="J800" s="112"/>
      <c r="K800" s="112"/>
      <c r="L800" s="112"/>
      <c r="M800" s="112"/>
      <c r="N800" s="112"/>
      <c r="O800" s="101"/>
      <c r="P800" s="101"/>
      <c r="Q800" s="102" t="str">
        <f>IF(R800="", "", _xlfn.XLOOKUP(R800, 'UHCC resource mapping'!D:D, 'UHCC resource mapping'!B:B, ""))</f>
        <v/>
      </c>
      <c r="R800" s="103"/>
      <c r="S800" s="101" t="str">
        <f>IF(R800="", "", _xlfn.XLOOKUP(R800, 'UHCC resource mapping'!D:D, 'UHCC resource mapping'!E:E, ""))</f>
        <v/>
      </c>
      <c r="T800" s="101"/>
      <c r="U800" s="891"/>
      <c r="V800" s="891"/>
      <c r="W800" s="102"/>
      <c r="X800" s="102"/>
      <c r="Y800" s="102"/>
      <c r="Z800" s="101"/>
      <c r="AA800" s="101"/>
      <c r="AB800" s="101" t="str">
        <f>IF(R800="", "", _xlfn.XLOOKUP(R800, 'UHCC resource mapping'!D:D, 'UHCC resource mapping'!E:E, ""))</f>
        <v/>
      </c>
      <c r="AC800" s="101"/>
      <c r="AD800" s="101"/>
      <c r="AE800" s="101"/>
      <c r="AF800" s="101"/>
      <c r="AG800" s="101"/>
      <c r="AH800" s="101"/>
      <c r="AI800" s="101"/>
      <c r="AJ800" s="101"/>
      <c r="AK800" s="101"/>
      <c r="AL800" s="101"/>
      <c r="AM800" s="365"/>
      <c r="AN800" s="101"/>
      <c r="AO800" s="101"/>
      <c r="AP800" s="617"/>
      <c r="AQ800" s="101"/>
      <c r="AR800" s="101"/>
      <c r="AS800" s="101"/>
      <c r="AT800" s="101"/>
      <c r="AU800" s="101"/>
      <c r="AV800" s="101"/>
      <c r="AW800" s="101"/>
      <c r="AX800" s="102"/>
      <c r="AY800" s="101"/>
      <c r="AZ800" s="617"/>
      <c r="BA800" s="101"/>
      <c r="BB800" s="101"/>
      <c r="BC800" s="101"/>
      <c r="BD800" s="101"/>
      <c r="BE800" s="101"/>
      <c r="BF800" s="101"/>
    </row>
    <row r="801" spans="1:58" ht="16.5" customHeight="1" x14ac:dyDescent="0.25">
      <c r="A801" s="112"/>
      <c r="B801" s="112"/>
      <c r="C801" s="112"/>
      <c r="D801" s="112"/>
      <c r="E801" s="112"/>
      <c r="F801" s="112"/>
      <c r="G801" s="112"/>
      <c r="H801" s="112"/>
      <c r="I801" s="112"/>
      <c r="J801" s="112"/>
      <c r="K801" s="112"/>
      <c r="L801" s="112"/>
      <c r="M801" s="112"/>
      <c r="N801" s="112"/>
      <c r="O801" s="101"/>
      <c r="P801" s="101"/>
      <c r="Q801" s="102" t="str">
        <f>IF(R801="", "", _xlfn.XLOOKUP(R801, 'UHCC resource mapping'!D:D, 'UHCC resource mapping'!B:B, ""))</f>
        <v/>
      </c>
      <c r="R801" s="103"/>
      <c r="S801" s="101" t="str">
        <f>IF(R801="", "", _xlfn.XLOOKUP(R801, 'UHCC resource mapping'!D:D, 'UHCC resource mapping'!E:E, ""))</f>
        <v/>
      </c>
      <c r="T801" s="101"/>
      <c r="U801" s="891"/>
      <c r="V801" s="891"/>
      <c r="W801" s="102"/>
      <c r="X801" s="102"/>
      <c r="Y801" s="102"/>
      <c r="Z801" s="101"/>
      <c r="AA801" s="101"/>
      <c r="AB801" s="101" t="str">
        <f>IF(R801="", "", _xlfn.XLOOKUP(R801, 'UHCC resource mapping'!D:D, 'UHCC resource mapping'!E:E, ""))</f>
        <v/>
      </c>
      <c r="AC801" s="101"/>
      <c r="AD801" s="101"/>
      <c r="AE801" s="101"/>
      <c r="AF801" s="101"/>
      <c r="AG801" s="101"/>
      <c r="AH801" s="101"/>
      <c r="AI801" s="101"/>
      <c r="AJ801" s="101"/>
      <c r="AK801" s="101"/>
      <c r="AL801" s="101"/>
      <c r="AM801" s="365"/>
      <c r="AN801" s="101"/>
      <c r="AO801" s="101"/>
      <c r="AP801" s="617"/>
      <c r="AQ801" s="101"/>
      <c r="AR801" s="101"/>
      <c r="AS801" s="101"/>
      <c r="AT801" s="101"/>
      <c r="AU801" s="101"/>
      <c r="AV801" s="101"/>
      <c r="AW801" s="101"/>
      <c r="AX801" s="102"/>
      <c r="AY801" s="101"/>
      <c r="AZ801" s="617"/>
      <c r="BA801" s="101"/>
      <c r="BB801" s="101"/>
      <c r="BC801" s="101"/>
      <c r="BD801" s="101"/>
      <c r="BE801" s="101"/>
      <c r="BF801" s="101"/>
    </row>
    <row r="802" spans="1:58" ht="16.5" customHeight="1" x14ac:dyDescent="0.25">
      <c r="A802" s="112"/>
      <c r="B802" s="112"/>
      <c r="C802" s="112"/>
      <c r="D802" s="112"/>
      <c r="E802" s="112"/>
      <c r="F802" s="112"/>
      <c r="G802" s="112"/>
      <c r="H802" s="112"/>
      <c r="I802" s="112"/>
      <c r="J802" s="112"/>
      <c r="K802" s="112"/>
      <c r="L802" s="112"/>
      <c r="M802" s="112"/>
      <c r="N802" s="112"/>
      <c r="O802" s="101"/>
      <c r="P802" s="101"/>
      <c r="Q802" s="102" t="str">
        <f>IF(R802="", "", _xlfn.XLOOKUP(R802, 'UHCC resource mapping'!D:D, 'UHCC resource mapping'!B:B, ""))</f>
        <v/>
      </c>
      <c r="R802" s="103"/>
      <c r="S802" s="101" t="str">
        <f>IF(R802="", "", _xlfn.XLOOKUP(R802, 'UHCC resource mapping'!D:D, 'UHCC resource mapping'!E:E, ""))</f>
        <v/>
      </c>
      <c r="T802" s="101"/>
      <c r="U802" s="891"/>
      <c r="V802" s="891"/>
      <c r="W802" s="102"/>
      <c r="X802" s="102"/>
      <c r="Y802" s="102"/>
      <c r="Z802" s="101"/>
      <c r="AA802" s="101"/>
      <c r="AB802" s="101" t="str">
        <f>IF(R802="", "", _xlfn.XLOOKUP(R802, 'UHCC resource mapping'!D:D, 'UHCC resource mapping'!E:E, ""))</f>
        <v/>
      </c>
      <c r="AC802" s="101"/>
      <c r="AD802" s="101"/>
      <c r="AE802" s="101"/>
      <c r="AF802" s="101"/>
      <c r="AG802" s="101"/>
      <c r="AH802" s="101"/>
      <c r="AI802" s="101"/>
      <c r="AJ802" s="101"/>
      <c r="AK802" s="101"/>
      <c r="AL802" s="101"/>
      <c r="AM802" s="365"/>
      <c r="AN802" s="101"/>
      <c r="AO802" s="101"/>
      <c r="AP802" s="617"/>
      <c r="AQ802" s="101"/>
      <c r="AR802" s="101"/>
      <c r="AS802" s="101"/>
      <c r="AT802" s="101"/>
      <c r="AU802" s="101"/>
      <c r="AV802" s="101"/>
      <c r="AW802" s="101"/>
      <c r="AX802" s="102"/>
      <c r="AY802" s="101"/>
      <c r="AZ802" s="617"/>
      <c r="BA802" s="101"/>
      <c r="BB802" s="101"/>
      <c r="BC802" s="101"/>
      <c r="BD802" s="101"/>
      <c r="BE802" s="101"/>
      <c r="BF802" s="101"/>
    </row>
    <row r="803" spans="1:58" ht="16.5" customHeight="1" x14ac:dyDescent="0.25">
      <c r="A803" s="112"/>
      <c r="B803" s="112"/>
      <c r="C803" s="112"/>
      <c r="D803" s="112"/>
      <c r="E803" s="112"/>
      <c r="F803" s="112"/>
      <c r="G803" s="112"/>
      <c r="H803" s="112"/>
      <c r="I803" s="112"/>
      <c r="J803" s="112"/>
      <c r="K803" s="112"/>
      <c r="L803" s="112"/>
      <c r="M803" s="112"/>
      <c r="N803" s="112"/>
      <c r="O803" s="101"/>
      <c r="P803" s="101"/>
      <c r="Q803" s="102" t="str">
        <f>IF(R803="", "", _xlfn.XLOOKUP(R803, 'UHCC resource mapping'!D:D, 'UHCC resource mapping'!B:B, ""))</f>
        <v/>
      </c>
      <c r="R803" s="103"/>
      <c r="S803" s="101" t="str">
        <f>IF(R803="", "", _xlfn.XLOOKUP(R803, 'UHCC resource mapping'!D:D, 'UHCC resource mapping'!E:E, ""))</f>
        <v/>
      </c>
      <c r="T803" s="101"/>
      <c r="U803" s="891"/>
      <c r="V803" s="891"/>
      <c r="W803" s="102"/>
      <c r="X803" s="102"/>
      <c r="Y803" s="102"/>
      <c r="Z803" s="101"/>
      <c r="AA803" s="101"/>
      <c r="AB803" s="101" t="str">
        <f>IF(R803="", "", _xlfn.XLOOKUP(R803, 'UHCC resource mapping'!D:D, 'UHCC resource mapping'!E:E, ""))</f>
        <v/>
      </c>
      <c r="AC803" s="101"/>
      <c r="AD803" s="101"/>
      <c r="AE803" s="101"/>
      <c r="AF803" s="101"/>
      <c r="AG803" s="101"/>
      <c r="AH803" s="101"/>
      <c r="AI803" s="101"/>
      <c r="AJ803" s="101"/>
      <c r="AK803" s="101"/>
      <c r="AL803" s="101"/>
      <c r="AM803" s="365"/>
      <c r="AN803" s="101"/>
      <c r="AO803" s="101"/>
      <c r="AP803" s="617"/>
      <c r="AQ803" s="101"/>
      <c r="AR803" s="101"/>
      <c r="AS803" s="101"/>
      <c r="AT803" s="101"/>
      <c r="AU803" s="101"/>
      <c r="AV803" s="101"/>
      <c r="AW803" s="101"/>
      <c r="AX803" s="102"/>
      <c r="AY803" s="101"/>
      <c r="AZ803" s="617"/>
      <c r="BA803" s="101"/>
      <c r="BB803" s="101"/>
      <c r="BC803" s="101"/>
      <c r="BD803" s="101"/>
      <c r="BE803" s="101"/>
      <c r="BF803" s="101"/>
    </row>
    <row r="804" spans="1:58" ht="16.5" customHeight="1" x14ac:dyDescent="0.25">
      <c r="A804" s="112"/>
      <c r="B804" s="112"/>
      <c r="C804" s="112"/>
      <c r="D804" s="112"/>
      <c r="E804" s="112"/>
      <c r="F804" s="112"/>
      <c r="G804" s="112"/>
      <c r="H804" s="112"/>
      <c r="I804" s="112"/>
      <c r="J804" s="112"/>
      <c r="K804" s="112"/>
      <c r="L804" s="112"/>
      <c r="M804" s="112"/>
      <c r="N804" s="112"/>
      <c r="O804" s="101"/>
      <c r="P804" s="101"/>
      <c r="Q804" s="102" t="str">
        <f>IF(R804="", "", _xlfn.XLOOKUP(R804, 'UHCC resource mapping'!D:D, 'UHCC resource mapping'!B:B, ""))</f>
        <v/>
      </c>
      <c r="R804" s="103"/>
      <c r="S804" s="101" t="str">
        <f>IF(R804="", "", _xlfn.XLOOKUP(R804, 'UHCC resource mapping'!D:D, 'UHCC resource mapping'!E:E, ""))</f>
        <v/>
      </c>
      <c r="T804" s="101"/>
      <c r="U804" s="891"/>
      <c r="V804" s="891"/>
      <c r="W804" s="102"/>
      <c r="X804" s="102"/>
      <c r="Y804" s="102"/>
      <c r="Z804" s="101"/>
      <c r="AA804" s="101"/>
      <c r="AB804" s="101" t="str">
        <f>IF(R804="", "", _xlfn.XLOOKUP(R804, 'UHCC resource mapping'!D:D, 'UHCC resource mapping'!E:E, ""))</f>
        <v/>
      </c>
      <c r="AC804" s="101"/>
      <c r="AD804" s="101"/>
      <c r="AE804" s="101"/>
      <c r="AF804" s="101"/>
      <c r="AG804" s="101"/>
      <c r="AH804" s="101"/>
      <c r="AI804" s="101"/>
      <c r="AJ804" s="101"/>
      <c r="AK804" s="101"/>
      <c r="AL804" s="101"/>
      <c r="AM804" s="365"/>
      <c r="AN804" s="101"/>
      <c r="AO804" s="101"/>
      <c r="AP804" s="617"/>
      <c r="AQ804" s="101"/>
      <c r="AR804" s="101"/>
      <c r="AS804" s="101"/>
      <c r="AT804" s="101"/>
      <c r="AU804" s="101"/>
      <c r="AV804" s="101"/>
      <c r="AW804" s="101"/>
      <c r="AX804" s="102"/>
      <c r="AY804" s="101"/>
      <c r="AZ804" s="617"/>
      <c r="BA804" s="101"/>
      <c r="BB804" s="101"/>
      <c r="BC804" s="101"/>
      <c r="BD804" s="101"/>
      <c r="BE804" s="101"/>
      <c r="BF804" s="101"/>
    </row>
    <row r="805" spans="1:58" ht="16.5" customHeight="1" x14ac:dyDescent="0.25">
      <c r="A805" s="112"/>
      <c r="B805" s="112"/>
      <c r="C805" s="112"/>
      <c r="D805" s="112"/>
      <c r="E805" s="112"/>
      <c r="F805" s="112"/>
      <c r="G805" s="112"/>
      <c r="H805" s="112"/>
      <c r="I805" s="112"/>
      <c r="J805" s="112"/>
      <c r="K805" s="112"/>
      <c r="L805" s="112"/>
      <c r="M805" s="112"/>
      <c r="N805" s="112"/>
      <c r="O805" s="101"/>
      <c r="P805" s="101"/>
      <c r="Q805" s="102" t="str">
        <f>IF(R805="", "", _xlfn.XLOOKUP(R805, 'UHCC resource mapping'!D:D, 'UHCC resource mapping'!B:B, ""))</f>
        <v/>
      </c>
      <c r="R805" s="103"/>
      <c r="S805" s="101" t="str">
        <f>IF(R805="", "", _xlfn.XLOOKUP(R805, 'UHCC resource mapping'!D:D, 'UHCC resource mapping'!E:E, ""))</f>
        <v/>
      </c>
      <c r="T805" s="101"/>
      <c r="U805" s="891"/>
      <c r="V805" s="891"/>
      <c r="W805" s="102"/>
      <c r="X805" s="102"/>
      <c r="Y805" s="102"/>
      <c r="Z805" s="101"/>
      <c r="AA805" s="101"/>
      <c r="AB805" s="101" t="str">
        <f>IF(R805="", "", _xlfn.XLOOKUP(R805, 'UHCC resource mapping'!D:D, 'UHCC resource mapping'!E:E, ""))</f>
        <v/>
      </c>
      <c r="AC805" s="101"/>
      <c r="AD805" s="101"/>
      <c r="AE805" s="101"/>
      <c r="AF805" s="101"/>
      <c r="AG805" s="101"/>
      <c r="AH805" s="101"/>
      <c r="AI805" s="101"/>
      <c r="AJ805" s="101"/>
      <c r="AK805" s="101"/>
      <c r="AL805" s="101"/>
      <c r="AM805" s="365"/>
      <c r="AN805" s="101"/>
      <c r="AO805" s="101"/>
      <c r="AP805" s="617"/>
      <c r="AQ805" s="101"/>
      <c r="AR805" s="101"/>
      <c r="AS805" s="101"/>
      <c r="AT805" s="101"/>
      <c r="AU805" s="101"/>
      <c r="AV805" s="101"/>
      <c r="AW805" s="101"/>
      <c r="AX805" s="102"/>
      <c r="AY805" s="101"/>
      <c r="AZ805" s="617"/>
      <c r="BA805" s="101"/>
      <c r="BB805" s="101"/>
      <c r="BC805" s="101"/>
      <c r="BD805" s="101"/>
      <c r="BE805" s="101"/>
      <c r="BF805" s="101"/>
    </row>
    <row r="806" spans="1:58" ht="16.5" customHeight="1" x14ac:dyDescent="0.25">
      <c r="A806" s="112"/>
      <c r="B806" s="112"/>
      <c r="C806" s="112"/>
      <c r="D806" s="112"/>
      <c r="E806" s="112"/>
      <c r="F806" s="112"/>
      <c r="G806" s="112"/>
      <c r="H806" s="112"/>
      <c r="I806" s="112"/>
      <c r="J806" s="112"/>
      <c r="K806" s="112"/>
      <c r="L806" s="112"/>
      <c r="M806" s="112"/>
      <c r="N806" s="112"/>
      <c r="O806" s="101"/>
      <c r="P806" s="101"/>
      <c r="Q806" s="102" t="str">
        <f>IF(R806="", "", _xlfn.XLOOKUP(R806, 'UHCC resource mapping'!D:D, 'UHCC resource mapping'!B:B, ""))</f>
        <v/>
      </c>
      <c r="R806" s="103"/>
      <c r="S806" s="101" t="str">
        <f>IF(R806="", "", _xlfn.XLOOKUP(R806, 'UHCC resource mapping'!D:D, 'UHCC resource mapping'!E:E, ""))</f>
        <v/>
      </c>
      <c r="T806" s="101"/>
      <c r="U806" s="891"/>
      <c r="V806" s="891"/>
      <c r="W806" s="102"/>
      <c r="X806" s="102"/>
      <c r="Y806" s="102"/>
      <c r="Z806" s="101"/>
      <c r="AA806" s="101"/>
      <c r="AB806" s="101" t="str">
        <f>IF(R806="", "", _xlfn.XLOOKUP(R806, 'UHCC resource mapping'!D:D, 'UHCC resource mapping'!E:E, ""))</f>
        <v/>
      </c>
      <c r="AC806" s="101"/>
      <c r="AD806" s="101"/>
      <c r="AE806" s="101"/>
      <c r="AF806" s="101"/>
      <c r="AG806" s="101"/>
      <c r="AH806" s="101"/>
      <c r="AI806" s="101"/>
      <c r="AJ806" s="101"/>
      <c r="AK806" s="101"/>
      <c r="AL806" s="101"/>
      <c r="AM806" s="365"/>
      <c r="AN806" s="101"/>
      <c r="AO806" s="101"/>
      <c r="AP806" s="617"/>
      <c r="AQ806" s="101"/>
      <c r="AR806" s="101"/>
      <c r="AS806" s="101"/>
      <c r="AT806" s="101"/>
      <c r="AU806" s="101"/>
      <c r="AV806" s="101"/>
      <c r="AW806" s="101"/>
      <c r="AX806" s="102"/>
      <c r="AY806" s="101"/>
      <c r="AZ806" s="617"/>
      <c r="BA806" s="101"/>
      <c r="BB806" s="101"/>
      <c r="BC806" s="101"/>
      <c r="BD806" s="101"/>
      <c r="BE806" s="101"/>
      <c r="BF806" s="101"/>
    </row>
    <row r="807" spans="1:58" ht="16.5" customHeight="1" x14ac:dyDescent="0.25">
      <c r="A807" s="112"/>
      <c r="B807" s="112"/>
      <c r="C807" s="112"/>
      <c r="D807" s="112"/>
      <c r="E807" s="112"/>
      <c r="F807" s="112"/>
      <c r="G807" s="112"/>
      <c r="H807" s="112"/>
      <c r="I807" s="112"/>
      <c r="J807" s="112"/>
      <c r="K807" s="112"/>
      <c r="L807" s="112"/>
      <c r="M807" s="112"/>
      <c r="N807" s="112"/>
      <c r="O807" s="101"/>
      <c r="P807" s="101"/>
      <c r="Q807" s="102" t="str">
        <f>IF(R807="", "", _xlfn.XLOOKUP(R807, 'UHCC resource mapping'!D:D, 'UHCC resource mapping'!B:B, ""))</f>
        <v/>
      </c>
      <c r="R807" s="103"/>
      <c r="S807" s="101" t="str">
        <f>IF(R807="", "", _xlfn.XLOOKUP(R807, 'UHCC resource mapping'!D:D, 'UHCC resource mapping'!E:E, ""))</f>
        <v/>
      </c>
      <c r="T807" s="101"/>
      <c r="U807" s="891"/>
      <c r="V807" s="891"/>
      <c r="W807" s="102"/>
      <c r="X807" s="102"/>
      <c r="Y807" s="102"/>
      <c r="Z807" s="101"/>
      <c r="AA807" s="101"/>
      <c r="AB807" s="101" t="str">
        <f>IF(R807="", "", _xlfn.XLOOKUP(R807, 'UHCC resource mapping'!D:D, 'UHCC resource mapping'!E:E, ""))</f>
        <v/>
      </c>
      <c r="AC807" s="101"/>
      <c r="AD807" s="101"/>
      <c r="AE807" s="101"/>
      <c r="AF807" s="101"/>
      <c r="AG807" s="101"/>
      <c r="AH807" s="101"/>
      <c r="AI807" s="101"/>
      <c r="AJ807" s="101"/>
      <c r="AK807" s="101"/>
      <c r="AL807" s="101"/>
      <c r="AM807" s="365"/>
      <c r="AN807" s="101"/>
      <c r="AO807" s="101"/>
      <c r="AP807" s="617"/>
      <c r="AQ807" s="101"/>
      <c r="AR807" s="101"/>
      <c r="AS807" s="101"/>
      <c r="AT807" s="101"/>
      <c r="AU807" s="101"/>
      <c r="AV807" s="101"/>
      <c r="AW807" s="101"/>
      <c r="AX807" s="102"/>
      <c r="AY807" s="101"/>
      <c r="AZ807" s="617"/>
      <c r="BA807" s="101"/>
      <c r="BB807" s="101"/>
      <c r="BC807" s="101"/>
      <c r="BD807" s="101"/>
      <c r="BE807" s="101"/>
      <c r="BF807" s="101"/>
    </row>
    <row r="808" spans="1:58" ht="16.5" customHeight="1" x14ac:dyDescent="0.25">
      <c r="A808" s="112"/>
      <c r="B808" s="112"/>
      <c r="C808" s="112"/>
      <c r="D808" s="112"/>
      <c r="E808" s="112"/>
      <c r="F808" s="112"/>
      <c r="G808" s="112"/>
      <c r="H808" s="112"/>
      <c r="I808" s="112"/>
      <c r="J808" s="112"/>
      <c r="K808" s="112"/>
      <c r="L808" s="112"/>
      <c r="M808" s="112"/>
      <c r="N808" s="112"/>
      <c r="O808" s="101"/>
      <c r="P808" s="101"/>
      <c r="Q808" s="102" t="str">
        <f>IF(R808="", "", _xlfn.XLOOKUP(R808, 'UHCC resource mapping'!D:D, 'UHCC resource mapping'!B:B, ""))</f>
        <v/>
      </c>
      <c r="R808" s="103"/>
      <c r="S808" s="101" t="str">
        <f>IF(R808="", "", _xlfn.XLOOKUP(R808, 'UHCC resource mapping'!D:D, 'UHCC resource mapping'!E:E, ""))</f>
        <v/>
      </c>
      <c r="T808" s="101"/>
      <c r="U808" s="891"/>
      <c r="V808" s="891"/>
      <c r="W808" s="102"/>
      <c r="X808" s="102"/>
      <c r="Y808" s="102"/>
      <c r="Z808" s="101"/>
      <c r="AA808" s="101"/>
      <c r="AB808" s="101" t="str">
        <f>IF(R808="", "", _xlfn.XLOOKUP(R808, 'UHCC resource mapping'!D:D, 'UHCC resource mapping'!E:E, ""))</f>
        <v/>
      </c>
      <c r="AC808" s="101"/>
      <c r="AD808" s="101"/>
      <c r="AE808" s="101"/>
      <c r="AF808" s="101"/>
      <c r="AG808" s="101"/>
      <c r="AH808" s="101"/>
      <c r="AI808" s="101"/>
      <c r="AJ808" s="101"/>
      <c r="AK808" s="101"/>
      <c r="AL808" s="101"/>
      <c r="AM808" s="365"/>
      <c r="AN808" s="101"/>
      <c r="AO808" s="101"/>
      <c r="AP808" s="617"/>
      <c r="AQ808" s="101"/>
      <c r="AR808" s="101"/>
      <c r="AS808" s="101"/>
      <c r="AT808" s="101"/>
      <c r="AU808" s="101"/>
      <c r="AV808" s="101"/>
      <c r="AW808" s="101"/>
      <c r="AX808" s="102"/>
      <c r="AY808" s="101"/>
      <c r="AZ808" s="617"/>
      <c r="BA808" s="101"/>
      <c r="BB808" s="101"/>
      <c r="BC808" s="101"/>
      <c r="BD808" s="101"/>
      <c r="BE808" s="101"/>
      <c r="BF808" s="101"/>
    </row>
    <row r="809" spans="1:58" ht="16.5" customHeight="1" x14ac:dyDescent="0.25">
      <c r="A809" s="112"/>
      <c r="B809" s="112"/>
      <c r="C809" s="112"/>
      <c r="D809" s="112"/>
      <c r="E809" s="112"/>
      <c r="F809" s="112"/>
      <c r="G809" s="112"/>
      <c r="H809" s="112"/>
      <c r="I809" s="112"/>
      <c r="J809" s="112"/>
      <c r="K809" s="112"/>
      <c r="L809" s="112"/>
      <c r="M809" s="112"/>
      <c r="N809" s="112"/>
      <c r="O809" s="101"/>
      <c r="P809" s="101"/>
      <c r="Q809" s="102" t="str">
        <f>IF(R809="", "", _xlfn.XLOOKUP(R809, 'UHCC resource mapping'!D:D, 'UHCC resource mapping'!B:B, ""))</f>
        <v/>
      </c>
      <c r="R809" s="103"/>
      <c r="S809" s="101" t="str">
        <f>IF(R809="", "", _xlfn.XLOOKUP(R809, 'UHCC resource mapping'!D:D, 'UHCC resource mapping'!E:E, ""))</f>
        <v/>
      </c>
      <c r="T809" s="101"/>
      <c r="U809" s="891"/>
      <c r="V809" s="891"/>
      <c r="W809" s="102"/>
      <c r="X809" s="102"/>
      <c r="Y809" s="102"/>
      <c r="Z809" s="101"/>
      <c r="AA809" s="101"/>
      <c r="AB809" s="101" t="str">
        <f>IF(R809="", "", _xlfn.XLOOKUP(R809, 'UHCC resource mapping'!D:D, 'UHCC resource mapping'!E:E, ""))</f>
        <v/>
      </c>
      <c r="AC809" s="101"/>
      <c r="AD809" s="101"/>
      <c r="AE809" s="101"/>
      <c r="AF809" s="101"/>
      <c r="AG809" s="101"/>
      <c r="AH809" s="101"/>
      <c r="AI809" s="101"/>
      <c r="AJ809" s="101"/>
      <c r="AK809" s="101"/>
      <c r="AL809" s="101"/>
      <c r="AM809" s="365"/>
      <c r="AN809" s="101"/>
      <c r="AO809" s="101"/>
      <c r="AP809" s="617"/>
      <c r="AQ809" s="101"/>
      <c r="AR809" s="101"/>
      <c r="AS809" s="101"/>
      <c r="AT809" s="101"/>
      <c r="AU809" s="101"/>
      <c r="AV809" s="101"/>
      <c r="AW809" s="101"/>
      <c r="AX809" s="102"/>
      <c r="AY809" s="101"/>
      <c r="AZ809" s="617"/>
      <c r="BA809" s="101"/>
      <c r="BB809" s="101"/>
      <c r="BC809" s="101"/>
      <c r="BD809" s="101"/>
      <c r="BE809" s="101"/>
      <c r="BF809" s="101"/>
    </row>
    <row r="810" spans="1:58" ht="16.5" customHeight="1" x14ac:dyDescent="0.25">
      <c r="A810" s="112"/>
      <c r="B810" s="112"/>
      <c r="C810" s="112"/>
      <c r="D810" s="112"/>
      <c r="E810" s="112"/>
      <c r="F810" s="112"/>
      <c r="G810" s="112"/>
      <c r="H810" s="112"/>
      <c r="I810" s="112"/>
      <c r="J810" s="112"/>
      <c r="K810" s="112"/>
      <c r="L810" s="112"/>
      <c r="M810" s="112"/>
      <c r="N810" s="112"/>
      <c r="O810" s="101"/>
      <c r="P810" s="101"/>
      <c r="Q810" s="102" t="str">
        <f>IF(R810="", "", _xlfn.XLOOKUP(R810, 'UHCC resource mapping'!D:D, 'UHCC resource mapping'!B:B, ""))</f>
        <v/>
      </c>
      <c r="R810" s="103"/>
      <c r="S810" s="101" t="str">
        <f>IF(R810="", "", _xlfn.XLOOKUP(R810, 'UHCC resource mapping'!D:D, 'UHCC resource mapping'!E:E, ""))</f>
        <v/>
      </c>
      <c r="T810" s="101"/>
      <c r="U810" s="891"/>
      <c r="V810" s="891"/>
      <c r="W810" s="102"/>
      <c r="X810" s="102"/>
      <c r="Y810" s="102"/>
      <c r="Z810" s="101"/>
      <c r="AA810" s="101"/>
      <c r="AB810" s="101" t="str">
        <f>IF(R810="", "", _xlfn.XLOOKUP(R810, 'UHCC resource mapping'!D:D, 'UHCC resource mapping'!E:E, ""))</f>
        <v/>
      </c>
      <c r="AC810" s="101"/>
      <c r="AD810" s="101"/>
      <c r="AE810" s="101"/>
      <c r="AF810" s="101"/>
      <c r="AG810" s="101"/>
      <c r="AH810" s="101"/>
      <c r="AI810" s="101"/>
      <c r="AJ810" s="101"/>
      <c r="AK810" s="101"/>
      <c r="AL810" s="101"/>
      <c r="AM810" s="365"/>
      <c r="AN810" s="101"/>
      <c r="AO810" s="101"/>
      <c r="AP810" s="617"/>
      <c r="AQ810" s="101"/>
      <c r="AR810" s="101"/>
      <c r="AS810" s="101"/>
      <c r="AT810" s="101"/>
      <c r="AU810" s="101"/>
      <c r="AV810" s="101"/>
      <c r="AW810" s="101"/>
      <c r="AX810" s="102"/>
      <c r="AY810" s="101"/>
      <c r="AZ810" s="617"/>
      <c r="BA810" s="101"/>
      <c r="BB810" s="101"/>
      <c r="BC810" s="101"/>
      <c r="BD810" s="101"/>
      <c r="BE810" s="101"/>
      <c r="BF810" s="101"/>
    </row>
    <row r="811" spans="1:58" ht="16.5" customHeight="1" x14ac:dyDescent="0.25">
      <c r="A811" s="112"/>
      <c r="B811" s="112"/>
      <c r="C811" s="112"/>
      <c r="D811" s="112"/>
      <c r="E811" s="112"/>
      <c r="F811" s="112"/>
      <c r="G811" s="112"/>
      <c r="H811" s="112"/>
      <c r="I811" s="112"/>
      <c r="J811" s="112"/>
      <c r="K811" s="112"/>
      <c r="L811" s="112"/>
      <c r="M811" s="112"/>
      <c r="N811" s="112"/>
      <c r="O811" s="101"/>
      <c r="P811" s="101"/>
      <c r="Q811" s="102" t="str">
        <f>IF(R811="", "", _xlfn.XLOOKUP(R811, 'UHCC resource mapping'!D:D, 'UHCC resource mapping'!B:B, ""))</f>
        <v/>
      </c>
      <c r="R811" s="103"/>
      <c r="S811" s="101" t="str">
        <f>IF(R811="", "", _xlfn.XLOOKUP(R811, 'UHCC resource mapping'!D:D, 'UHCC resource mapping'!E:E, ""))</f>
        <v/>
      </c>
      <c r="T811" s="101"/>
      <c r="U811" s="891"/>
      <c r="V811" s="891"/>
      <c r="W811" s="102"/>
      <c r="X811" s="102"/>
      <c r="Y811" s="102"/>
      <c r="Z811" s="101"/>
      <c r="AA811" s="101"/>
      <c r="AB811" s="101" t="str">
        <f>IF(R811="", "", _xlfn.XLOOKUP(R811, 'UHCC resource mapping'!D:D, 'UHCC resource mapping'!E:E, ""))</f>
        <v/>
      </c>
      <c r="AC811" s="101"/>
      <c r="AD811" s="101"/>
      <c r="AE811" s="101"/>
      <c r="AF811" s="101"/>
      <c r="AG811" s="101"/>
      <c r="AH811" s="101"/>
      <c r="AI811" s="101"/>
      <c r="AJ811" s="101"/>
      <c r="AK811" s="101"/>
      <c r="AL811" s="101"/>
      <c r="AM811" s="365"/>
      <c r="AN811" s="101"/>
      <c r="AO811" s="101"/>
      <c r="AP811" s="617"/>
      <c r="AQ811" s="101"/>
      <c r="AR811" s="101"/>
      <c r="AS811" s="101"/>
      <c r="AT811" s="101"/>
      <c r="AU811" s="101"/>
      <c r="AV811" s="101"/>
      <c r="AW811" s="101"/>
      <c r="AX811" s="102"/>
      <c r="AY811" s="101"/>
      <c r="AZ811" s="617"/>
      <c r="BA811" s="101"/>
      <c r="BB811" s="101"/>
      <c r="BC811" s="101"/>
      <c r="BD811" s="101"/>
      <c r="BE811" s="101"/>
      <c r="BF811" s="101"/>
    </row>
    <row r="812" spans="1:58" ht="16.5" customHeight="1" x14ac:dyDescent="0.25">
      <c r="A812" s="112"/>
      <c r="B812" s="112"/>
      <c r="C812" s="112"/>
      <c r="D812" s="112"/>
      <c r="E812" s="112"/>
      <c r="F812" s="112"/>
      <c r="G812" s="112"/>
      <c r="H812" s="112"/>
      <c r="I812" s="112"/>
      <c r="J812" s="112"/>
      <c r="K812" s="112"/>
      <c r="L812" s="112"/>
      <c r="M812" s="112"/>
      <c r="N812" s="112"/>
      <c r="O812" s="101"/>
      <c r="P812" s="101"/>
      <c r="Q812" s="102" t="str">
        <f>IF(R812="", "", _xlfn.XLOOKUP(R812, 'UHCC resource mapping'!D:D, 'UHCC resource mapping'!B:B, ""))</f>
        <v/>
      </c>
      <c r="R812" s="103"/>
      <c r="S812" s="101" t="str">
        <f>IF(R812="", "", _xlfn.XLOOKUP(R812, 'UHCC resource mapping'!D:D, 'UHCC resource mapping'!E:E, ""))</f>
        <v/>
      </c>
      <c r="T812" s="101"/>
      <c r="U812" s="891"/>
      <c r="V812" s="891"/>
      <c r="W812" s="102"/>
      <c r="X812" s="102"/>
      <c r="Y812" s="102"/>
      <c r="Z812" s="101"/>
      <c r="AA812" s="101"/>
      <c r="AB812" s="101" t="str">
        <f>IF(R812="", "", _xlfn.XLOOKUP(R812, 'UHCC resource mapping'!D:D, 'UHCC resource mapping'!E:E, ""))</f>
        <v/>
      </c>
      <c r="AC812" s="101"/>
      <c r="AD812" s="101"/>
      <c r="AE812" s="101"/>
      <c r="AF812" s="101"/>
      <c r="AG812" s="101"/>
      <c r="AH812" s="101"/>
      <c r="AI812" s="101"/>
      <c r="AJ812" s="101"/>
      <c r="AK812" s="101"/>
      <c r="AL812" s="101"/>
      <c r="AM812" s="365"/>
      <c r="AN812" s="101"/>
      <c r="AO812" s="101"/>
      <c r="AP812" s="617"/>
      <c r="AQ812" s="101"/>
      <c r="AR812" s="101"/>
      <c r="AS812" s="101"/>
      <c r="AT812" s="101"/>
      <c r="AU812" s="101"/>
      <c r="AV812" s="101"/>
      <c r="AW812" s="101"/>
      <c r="AX812" s="102"/>
      <c r="AY812" s="101"/>
      <c r="AZ812" s="617"/>
      <c r="BA812" s="101"/>
      <c r="BB812" s="101"/>
      <c r="BC812" s="101"/>
      <c r="BD812" s="101"/>
      <c r="BE812" s="101"/>
      <c r="BF812" s="101"/>
    </row>
    <row r="813" spans="1:58" ht="16.5" customHeight="1" x14ac:dyDescent="0.25">
      <c r="A813" s="112"/>
      <c r="B813" s="112"/>
      <c r="C813" s="112"/>
      <c r="D813" s="112"/>
      <c r="E813" s="112"/>
      <c r="F813" s="112"/>
      <c r="G813" s="112"/>
      <c r="H813" s="112"/>
      <c r="I813" s="112"/>
      <c r="J813" s="112"/>
      <c r="K813" s="112"/>
      <c r="L813" s="112"/>
      <c r="M813" s="112"/>
      <c r="N813" s="112"/>
      <c r="O813" s="101"/>
      <c r="P813" s="101"/>
      <c r="Q813" s="102" t="str">
        <f>IF(R813="", "", _xlfn.XLOOKUP(R813, 'UHCC resource mapping'!D:D, 'UHCC resource mapping'!B:B, ""))</f>
        <v/>
      </c>
      <c r="R813" s="103"/>
      <c r="S813" s="101" t="str">
        <f>IF(R813="", "", _xlfn.XLOOKUP(R813, 'UHCC resource mapping'!D:D, 'UHCC resource mapping'!E:E, ""))</f>
        <v/>
      </c>
      <c r="T813" s="101"/>
      <c r="U813" s="891"/>
      <c r="V813" s="891"/>
      <c r="W813" s="102"/>
      <c r="X813" s="102"/>
      <c r="Y813" s="102"/>
      <c r="Z813" s="101"/>
      <c r="AA813" s="101"/>
      <c r="AB813" s="101" t="str">
        <f>IF(R813="", "", _xlfn.XLOOKUP(R813, 'UHCC resource mapping'!D:D, 'UHCC resource mapping'!E:E, ""))</f>
        <v/>
      </c>
      <c r="AC813" s="101"/>
      <c r="AD813" s="101"/>
      <c r="AE813" s="101"/>
      <c r="AF813" s="101"/>
      <c r="AG813" s="101"/>
      <c r="AH813" s="101"/>
      <c r="AI813" s="101"/>
      <c r="AJ813" s="101"/>
      <c r="AK813" s="101"/>
      <c r="AL813" s="101"/>
      <c r="AM813" s="365"/>
      <c r="AN813" s="101"/>
      <c r="AO813" s="101"/>
      <c r="AP813" s="617"/>
      <c r="AQ813" s="101"/>
      <c r="AR813" s="101"/>
      <c r="AS813" s="101"/>
      <c r="AT813" s="101"/>
      <c r="AU813" s="101"/>
      <c r="AV813" s="101"/>
      <c r="AW813" s="101"/>
      <c r="AX813" s="102"/>
      <c r="AY813" s="101"/>
      <c r="AZ813" s="617"/>
      <c r="BA813" s="101"/>
      <c r="BB813" s="101"/>
      <c r="BC813" s="101"/>
      <c r="BD813" s="101"/>
      <c r="BE813" s="101"/>
      <c r="BF813" s="101"/>
    </row>
    <row r="814" spans="1:58" ht="16.5" customHeight="1" x14ac:dyDescent="0.25">
      <c r="A814" s="112"/>
      <c r="B814" s="112"/>
      <c r="C814" s="112"/>
      <c r="D814" s="112"/>
      <c r="E814" s="112"/>
      <c r="F814" s="112"/>
      <c r="G814" s="112"/>
      <c r="H814" s="112"/>
      <c r="I814" s="112"/>
      <c r="J814" s="112"/>
      <c r="K814" s="112"/>
      <c r="L814" s="112"/>
      <c r="M814" s="112"/>
      <c r="N814" s="112"/>
      <c r="O814" s="101"/>
      <c r="P814" s="101"/>
      <c r="Q814" s="102" t="str">
        <f>IF(R814="", "", _xlfn.XLOOKUP(R814, 'UHCC resource mapping'!D:D, 'UHCC resource mapping'!B:B, ""))</f>
        <v/>
      </c>
      <c r="R814" s="103"/>
      <c r="S814" s="101" t="str">
        <f>IF(R814="", "", _xlfn.XLOOKUP(R814, 'UHCC resource mapping'!D:D, 'UHCC resource mapping'!E:E, ""))</f>
        <v/>
      </c>
      <c r="T814" s="101"/>
      <c r="U814" s="891"/>
      <c r="V814" s="891"/>
      <c r="W814" s="102"/>
      <c r="X814" s="102"/>
      <c r="Y814" s="102"/>
      <c r="Z814" s="101"/>
      <c r="AA814" s="101"/>
      <c r="AB814" s="101" t="str">
        <f>IF(R814="", "", _xlfn.XLOOKUP(R814, 'UHCC resource mapping'!D:D, 'UHCC resource mapping'!E:E, ""))</f>
        <v/>
      </c>
      <c r="AC814" s="101"/>
      <c r="AD814" s="101"/>
      <c r="AE814" s="101"/>
      <c r="AF814" s="101"/>
      <c r="AG814" s="101"/>
      <c r="AH814" s="101"/>
      <c r="AI814" s="101"/>
      <c r="AJ814" s="101"/>
      <c r="AK814" s="101"/>
      <c r="AL814" s="101"/>
      <c r="AM814" s="365"/>
      <c r="AN814" s="101"/>
      <c r="AO814" s="101"/>
      <c r="AP814" s="617"/>
      <c r="AQ814" s="101"/>
      <c r="AR814" s="101"/>
      <c r="AS814" s="101"/>
      <c r="AT814" s="101"/>
      <c r="AU814" s="101"/>
      <c r="AV814" s="101"/>
      <c r="AW814" s="101"/>
      <c r="AX814" s="102"/>
      <c r="AY814" s="101"/>
      <c r="AZ814" s="617"/>
      <c r="BA814" s="101"/>
      <c r="BB814" s="101"/>
      <c r="BC814" s="101"/>
      <c r="BD814" s="101"/>
      <c r="BE814" s="101"/>
      <c r="BF814" s="101"/>
    </row>
    <row r="815" spans="1:58" ht="16.5" customHeight="1" x14ac:dyDescent="0.25">
      <c r="A815" s="112"/>
      <c r="B815" s="112"/>
      <c r="C815" s="112"/>
      <c r="D815" s="112"/>
      <c r="E815" s="112"/>
      <c r="F815" s="112"/>
      <c r="G815" s="112"/>
      <c r="H815" s="112"/>
      <c r="I815" s="112"/>
      <c r="J815" s="112"/>
      <c r="K815" s="112"/>
      <c r="L815" s="112"/>
      <c r="M815" s="112"/>
      <c r="N815" s="112"/>
      <c r="O815" s="101"/>
      <c r="P815" s="101"/>
      <c r="Q815" s="102" t="str">
        <f>IF(R815="", "", _xlfn.XLOOKUP(R815, 'UHCC resource mapping'!D:D, 'UHCC resource mapping'!B:B, ""))</f>
        <v/>
      </c>
      <c r="R815" s="103"/>
      <c r="S815" s="101" t="str">
        <f>IF(R815="", "", _xlfn.XLOOKUP(R815, 'UHCC resource mapping'!D:D, 'UHCC resource mapping'!E:E, ""))</f>
        <v/>
      </c>
      <c r="T815" s="101"/>
      <c r="U815" s="891"/>
      <c r="V815" s="891"/>
      <c r="W815" s="102"/>
      <c r="X815" s="102"/>
      <c r="Y815" s="102"/>
      <c r="Z815" s="101"/>
      <c r="AA815" s="101"/>
      <c r="AB815" s="101" t="str">
        <f>IF(R815="", "", _xlfn.XLOOKUP(R815, 'UHCC resource mapping'!D:D, 'UHCC resource mapping'!E:E, ""))</f>
        <v/>
      </c>
      <c r="AC815" s="101"/>
      <c r="AD815" s="101"/>
      <c r="AE815" s="101"/>
      <c r="AF815" s="101"/>
      <c r="AG815" s="101"/>
      <c r="AH815" s="101"/>
      <c r="AI815" s="101"/>
      <c r="AJ815" s="101"/>
      <c r="AK815" s="101"/>
      <c r="AL815" s="101"/>
      <c r="AM815" s="365"/>
      <c r="AN815" s="101"/>
      <c r="AO815" s="101"/>
      <c r="AP815" s="617"/>
      <c r="AQ815" s="101"/>
      <c r="AR815" s="101"/>
      <c r="AS815" s="101"/>
      <c r="AT815" s="101"/>
      <c r="AU815" s="101"/>
      <c r="AV815" s="101"/>
      <c r="AW815" s="101"/>
      <c r="AX815" s="102"/>
      <c r="AY815" s="101"/>
      <c r="AZ815" s="617"/>
      <c r="BA815" s="101"/>
      <c r="BB815" s="101"/>
      <c r="BC815" s="101"/>
      <c r="BD815" s="101"/>
      <c r="BE815" s="101"/>
      <c r="BF815" s="101"/>
    </row>
    <row r="816" spans="1:58" ht="16.5" customHeight="1" x14ac:dyDescent="0.25">
      <c r="A816" s="112"/>
      <c r="B816" s="112"/>
      <c r="C816" s="112"/>
      <c r="D816" s="112"/>
      <c r="E816" s="112"/>
      <c r="F816" s="112"/>
      <c r="G816" s="112"/>
      <c r="H816" s="112"/>
      <c r="I816" s="112"/>
      <c r="J816" s="112"/>
      <c r="K816" s="112"/>
      <c r="L816" s="112"/>
      <c r="M816" s="112"/>
      <c r="N816" s="112"/>
      <c r="O816" s="101"/>
      <c r="P816" s="101"/>
      <c r="Q816" s="102" t="str">
        <f>IF(R816="", "", _xlfn.XLOOKUP(R816, 'UHCC resource mapping'!D:D, 'UHCC resource mapping'!B:B, ""))</f>
        <v/>
      </c>
      <c r="R816" s="103"/>
      <c r="S816" s="101" t="str">
        <f>IF(R816="", "", _xlfn.XLOOKUP(R816, 'UHCC resource mapping'!D:D, 'UHCC resource mapping'!E:E, ""))</f>
        <v/>
      </c>
      <c r="T816" s="101"/>
      <c r="U816" s="891"/>
      <c r="V816" s="891"/>
      <c r="W816" s="102"/>
      <c r="X816" s="102"/>
      <c r="Y816" s="102"/>
      <c r="Z816" s="101"/>
      <c r="AA816" s="101"/>
      <c r="AB816" s="101" t="str">
        <f>IF(R816="", "", _xlfn.XLOOKUP(R816, 'UHCC resource mapping'!D:D, 'UHCC resource mapping'!E:E, ""))</f>
        <v/>
      </c>
      <c r="AC816" s="101"/>
      <c r="AD816" s="101"/>
      <c r="AE816" s="101"/>
      <c r="AF816" s="101"/>
      <c r="AG816" s="101"/>
      <c r="AH816" s="101"/>
      <c r="AI816" s="101"/>
      <c r="AJ816" s="101"/>
      <c r="AK816" s="101"/>
      <c r="AL816" s="101"/>
      <c r="AM816" s="365"/>
      <c r="AN816" s="101"/>
      <c r="AO816" s="101"/>
      <c r="AP816" s="617"/>
      <c r="AQ816" s="101"/>
      <c r="AR816" s="101"/>
      <c r="AS816" s="101"/>
      <c r="AT816" s="101"/>
      <c r="AU816" s="101"/>
      <c r="AV816" s="101"/>
      <c r="AW816" s="101"/>
      <c r="AX816" s="102"/>
      <c r="AY816" s="101"/>
      <c r="AZ816" s="617"/>
      <c r="BA816" s="101"/>
      <c r="BB816" s="101"/>
      <c r="BC816" s="101"/>
      <c r="BD816" s="101"/>
      <c r="BE816" s="101"/>
      <c r="BF816" s="101"/>
    </row>
    <row r="817" spans="1:58" ht="16.5" customHeight="1" x14ac:dyDescent="0.25">
      <c r="A817" s="112"/>
      <c r="B817" s="112"/>
      <c r="C817" s="112"/>
      <c r="D817" s="112"/>
      <c r="E817" s="112"/>
      <c r="F817" s="112"/>
      <c r="G817" s="112"/>
      <c r="H817" s="112"/>
      <c r="I817" s="112"/>
      <c r="J817" s="112"/>
      <c r="K817" s="112"/>
      <c r="L817" s="112"/>
      <c r="M817" s="112"/>
      <c r="N817" s="112"/>
      <c r="O817" s="101"/>
      <c r="P817" s="101"/>
      <c r="Q817" s="102" t="str">
        <f>IF(R817="", "", _xlfn.XLOOKUP(R817, 'UHCC resource mapping'!D:D, 'UHCC resource mapping'!B:B, ""))</f>
        <v/>
      </c>
      <c r="R817" s="103"/>
      <c r="S817" s="101" t="str">
        <f>IF(R817="", "", _xlfn.XLOOKUP(R817, 'UHCC resource mapping'!D:D, 'UHCC resource mapping'!E:E, ""))</f>
        <v/>
      </c>
      <c r="T817" s="101"/>
      <c r="U817" s="891"/>
      <c r="V817" s="891"/>
      <c r="W817" s="102"/>
      <c r="X817" s="102"/>
      <c r="Y817" s="102"/>
      <c r="Z817" s="101"/>
      <c r="AA817" s="101"/>
      <c r="AB817" s="101" t="str">
        <f>IF(R817="", "", _xlfn.XLOOKUP(R817, 'UHCC resource mapping'!D:D, 'UHCC resource mapping'!E:E, ""))</f>
        <v/>
      </c>
      <c r="AC817" s="101"/>
      <c r="AD817" s="101"/>
      <c r="AE817" s="101"/>
      <c r="AF817" s="101"/>
      <c r="AG817" s="101"/>
      <c r="AH817" s="101"/>
      <c r="AI817" s="101"/>
      <c r="AJ817" s="101"/>
      <c r="AK817" s="101"/>
      <c r="AL817" s="101"/>
      <c r="AM817" s="365"/>
      <c r="AN817" s="101"/>
      <c r="AO817" s="101"/>
      <c r="AP817" s="617"/>
      <c r="AQ817" s="101"/>
      <c r="AR817" s="101"/>
      <c r="AS817" s="101"/>
      <c r="AT817" s="101"/>
      <c r="AU817" s="101"/>
      <c r="AV817" s="101"/>
      <c r="AW817" s="101"/>
      <c r="AX817" s="102"/>
      <c r="AY817" s="101"/>
      <c r="AZ817" s="617"/>
      <c r="BA817" s="101"/>
      <c r="BB817" s="101"/>
      <c r="BC817" s="101"/>
      <c r="BD817" s="101"/>
      <c r="BE817" s="101"/>
      <c r="BF817" s="101"/>
    </row>
    <row r="818" spans="1:58" ht="16.5" customHeight="1" x14ac:dyDescent="0.25">
      <c r="A818" s="112"/>
      <c r="B818" s="112"/>
      <c r="C818" s="112"/>
      <c r="D818" s="112"/>
      <c r="E818" s="112"/>
      <c r="F818" s="112"/>
      <c r="G818" s="112"/>
      <c r="H818" s="112"/>
      <c r="I818" s="112"/>
      <c r="J818" s="112"/>
      <c r="K818" s="112"/>
      <c r="L818" s="112"/>
      <c r="M818" s="112"/>
      <c r="N818" s="112"/>
      <c r="O818" s="101"/>
      <c r="P818" s="101"/>
      <c r="Q818" s="102" t="str">
        <f>IF(R818="", "", _xlfn.XLOOKUP(R818, 'UHCC resource mapping'!D:D, 'UHCC resource mapping'!B:B, ""))</f>
        <v/>
      </c>
      <c r="R818" s="103"/>
      <c r="S818" s="101" t="str">
        <f>IF(R818="", "", _xlfn.XLOOKUP(R818, 'UHCC resource mapping'!D:D, 'UHCC resource mapping'!E:E, ""))</f>
        <v/>
      </c>
      <c r="T818" s="101"/>
      <c r="U818" s="891"/>
      <c r="V818" s="891"/>
      <c r="W818" s="102"/>
      <c r="X818" s="102"/>
      <c r="Y818" s="102"/>
      <c r="Z818" s="101"/>
      <c r="AA818" s="101"/>
      <c r="AB818" s="101" t="str">
        <f>IF(R818="", "", _xlfn.XLOOKUP(R818, 'UHCC resource mapping'!D:D, 'UHCC resource mapping'!E:E, ""))</f>
        <v/>
      </c>
      <c r="AC818" s="101"/>
      <c r="AD818" s="101"/>
      <c r="AE818" s="101"/>
      <c r="AF818" s="101"/>
      <c r="AG818" s="101"/>
      <c r="AH818" s="101"/>
      <c r="AI818" s="101"/>
      <c r="AJ818" s="101"/>
      <c r="AK818" s="101"/>
      <c r="AL818" s="101"/>
      <c r="AM818" s="365"/>
      <c r="AN818" s="101"/>
      <c r="AO818" s="101"/>
      <c r="AP818" s="617"/>
      <c r="AQ818" s="101"/>
      <c r="AR818" s="101"/>
      <c r="AS818" s="101"/>
      <c r="AT818" s="101"/>
      <c r="AU818" s="101"/>
      <c r="AV818" s="101"/>
      <c r="AW818" s="101"/>
      <c r="AX818" s="102"/>
      <c r="AY818" s="101"/>
      <c r="AZ818" s="617"/>
      <c r="BA818" s="101"/>
      <c r="BB818" s="101"/>
      <c r="BC818" s="101"/>
      <c r="BD818" s="101"/>
      <c r="BE818" s="101"/>
      <c r="BF818" s="101"/>
    </row>
    <row r="819" spans="1:58" ht="16.5" customHeight="1" x14ac:dyDescent="0.25">
      <c r="A819" s="112"/>
      <c r="B819" s="112"/>
      <c r="C819" s="112"/>
      <c r="D819" s="112"/>
      <c r="E819" s="112"/>
      <c r="F819" s="112"/>
      <c r="G819" s="112"/>
      <c r="H819" s="112"/>
      <c r="I819" s="112"/>
      <c r="J819" s="112"/>
      <c r="K819" s="112"/>
      <c r="L819" s="112"/>
      <c r="M819" s="112"/>
      <c r="N819" s="112"/>
      <c r="O819" s="101"/>
      <c r="P819" s="101"/>
      <c r="Q819" s="102" t="str">
        <f>IF(R819="", "", _xlfn.XLOOKUP(R819, 'UHCC resource mapping'!D:D, 'UHCC resource mapping'!B:B, ""))</f>
        <v/>
      </c>
      <c r="R819" s="103"/>
      <c r="S819" s="101" t="str">
        <f>IF(R819="", "", _xlfn.XLOOKUP(R819, 'UHCC resource mapping'!D:D, 'UHCC resource mapping'!E:E, ""))</f>
        <v/>
      </c>
      <c r="T819" s="101"/>
      <c r="U819" s="891"/>
      <c r="V819" s="891"/>
      <c r="W819" s="102"/>
      <c r="X819" s="102"/>
      <c r="Y819" s="102"/>
      <c r="Z819" s="101"/>
      <c r="AA819" s="101"/>
      <c r="AB819" s="101" t="str">
        <f>IF(R819="", "", _xlfn.XLOOKUP(R819, 'UHCC resource mapping'!D:D, 'UHCC resource mapping'!E:E, ""))</f>
        <v/>
      </c>
      <c r="AC819" s="101"/>
      <c r="AD819" s="101"/>
      <c r="AE819" s="101"/>
      <c r="AF819" s="101"/>
      <c r="AG819" s="101"/>
      <c r="AH819" s="101"/>
      <c r="AI819" s="101"/>
      <c r="AJ819" s="101"/>
      <c r="AK819" s="101"/>
      <c r="AL819" s="101"/>
      <c r="AM819" s="365"/>
      <c r="AN819" s="101"/>
      <c r="AO819" s="101"/>
      <c r="AP819" s="617"/>
      <c r="AQ819" s="101"/>
      <c r="AR819" s="101"/>
      <c r="AS819" s="101"/>
      <c r="AT819" s="101"/>
      <c r="AU819" s="101"/>
      <c r="AV819" s="101"/>
      <c r="AW819" s="101"/>
      <c r="AX819" s="102"/>
      <c r="AY819" s="101"/>
      <c r="AZ819" s="617"/>
      <c r="BA819" s="101"/>
      <c r="BB819" s="101"/>
      <c r="BC819" s="101"/>
      <c r="BD819" s="101"/>
      <c r="BE819" s="101"/>
      <c r="BF819" s="101"/>
    </row>
    <row r="820" spans="1:58" ht="16.5" customHeight="1" x14ac:dyDescent="0.25">
      <c r="A820" s="112"/>
      <c r="B820" s="112"/>
      <c r="C820" s="112"/>
      <c r="D820" s="112"/>
      <c r="E820" s="112"/>
      <c r="F820" s="112"/>
      <c r="G820" s="112"/>
      <c r="H820" s="112"/>
      <c r="I820" s="112"/>
      <c r="J820" s="112"/>
      <c r="K820" s="112"/>
      <c r="L820" s="112"/>
      <c r="M820" s="112"/>
      <c r="N820" s="112"/>
      <c r="O820" s="101"/>
      <c r="P820" s="101"/>
      <c r="Q820" s="102" t="str">
        <f>IF(R820="", "", _xlfn.XLOOKUP(R820, 'UHCC resource mapping'!D:D, 'UHCC resource mapping'!B:B, ""))</f>
        <v/>
      </c>
      <c r="R820" s="103"/>
      <c r="S820" s="101" t="str">
        <f>IF(R820="", "", _xlfn.XLOOKUP(R820, 'UHCC resource mapping'!D:D, 'UHCC resource mapping'!E:E, ""))</f>
        <v/>
      </c>
      <c r="T820" s="101"/>
      <c r="U820" s="891"/>
      <c r="V820" s="891"/>
      <c r="W820" s="102"/>
      <c r="X820" s="102"/>
      <c r="Y820" s="102"/>
      <c r="Z820" s="101"/>
      <c r="AA820" s="101"/>
      <c r="AB820" s="101" t="str">
        <f>IF(R820="", "", _xlfn.XLOOKUP(R820, 'UHCC resource mapping'!D:D, 'UHCC resource mapping'!E:E, ""))</f>
        <v/>
      </c>
      <c r="AC820" s="101"/>
      <c r="AD820" s="101"/>
      <c r="AE820" s="101"/>
      <c r="AF820" s="101"/>
      <c r="AG820" s="101"/>
      <c r="AH820" s="101"/>
      <c r="AI820" s="101"/>
      <c r="AJ820" s="101"/>
      <c r="AK820" s="101"/>
      <c r="AL820" s="101"/>
      <c r="AM820" s="365"/>
      <c r="AN820" s="101"/>
      <c r="AO820" s="101"/>
      <c r="AP820" s="617"/>
      <c r="AQ820" s="101"/>
      <c r="AR820" s="101"/>
      <c r="AS820" s="101"/>
      <c r="AT820" s="101"/>
      <c r="AU820" s="101"/>
      <c r="AV820" s="101"/>
      <c r="AW820" s="101"/>
      <c r="AX820" s="102"/>
      <c r="AY820" s="101"/>
      <c r="AZ820" s="617"/>
      <c r="BA820" s="101"/>
      <c r="BB820" s="101"/>
      <c r="BC820" s="101"/>
      <c r="BD820" s="101"/>
      <c r="BE820" s="101"/>
      <c r="BF820" s="101"/>
    </row>
    <row r="821" spans="1:58" ht="16.5" customHeight="1" x14ac:dyDescent="0.25">
      <c r="A821" s="112"/>
      <c r="B821" s="112"/>
      <c r="C821" s="112"/>
      <c r="D821" s="112"/>
      <c r="E821" s="112"/>
      <c r="F821" s="112"/>
      <c r="G821" s="112"/>
      <c r="H821" s="112"/>
      <c r="I821" s="112"/>
      <c r="J821" s="112"/>
      <c r="K821" s="112"/>
      <c r="L821" s="112"/>
      <c r="M821" s="112"/>
      <c r="N821" s="112"/>
      <c r="O821" s="101"/>
      <c r="P821" s="101"/>
      <c r="Q821" s="102" t="str">
        <f>IF(R821="", "", _xlfn.XLOOKUP(R821, 'UHCC resource mapping'!D:D, 'UHCC resource mapping'!B:B, ""))</f>
        <v/>
      </c>
      <c r="R821" s="103"/>
      <c r="S821" s="101" t="str">
        <f>IF(R821="", "", _xlfn.XLOOKUP(R821, 'UHCC resource mapping'!D:D, 'UHCC resource mapping'!E:E, ""))</f>
        <v/>
      </c>
      <c r="T821" s="101"/>
      <c r="U821" s="891"/>
      <c r="V821" s="891"/>
      <c r="W821" s="102"/>
      <c r="X821" s="102"/>
      <c r="Y821" s="102"/>
      <c r="Z821" s="101"/>
      <c r="AA821" s="101"/>
      <c r="AB821" s="101" t="str">
        <f>IF(R821="", "", _xlfn.XLOOKUP(R821, 'UHCC resource mapping'!D:D, 'UHCC resource mapping'!E:E, ""))</f>
        <v/>
      </c>
      <c r="AC821" s="101"/>
      <c r="AD821" s="101"/>
      <c r="AE821" s="101"/>
      <c r="AF821" s="101"/>
      <c r="AG821" s="101"/>
      <c r="AH821" s="101"/>
      <c r="AI821" s="101"/>
      <c r="AJ821" s="101"/>
      <c r="AK821" s="101"/>
      <c r="AL821" s="101"/>
      <c r="AM821" s="365"/>
      <c r="AN821" s="101"/>
      <c r="AO821" s="101"/>
      <c r="AP821" s="617"/>
      <c r="AQ821" s="101"/>
      <c r="AR821" s="101"/>
      <c r="AS821" s="101"/>
      <c r="AT821" s="101"/>
      <c r="AU821" s="101"/>
      <c r="AV821" s="101"/>
      <c r="AW821" s="101"/>
      <c r="AX821" s="102"/>
      <c r="AY821" s="101"/>
      <c r="AZ821" s="617"/>
      <c r="BA821" s="101"/>
      <c r="BB821" s="101"/>
      <c r="BC821" s="101"/>
      <c r="BD821" s="101"/>
      <c r="BE821" s="101"/>
      <c r="BF821" s="101"/>
    </row>
    <row r="822" spans="1:58" ht="16.5" customHeight="1" x14ac:dyDescent="0.25">
      <c r="A822" s="112"/>
      <c r="B822" s="112"/>
      <c r="C822" s="112"/>
      <c r="D822" s="112"/>
      <c r="E822" s="112"/>
      <c r="F822" s="112"/>
      <c r="G822" s="112"/>
      <c r="H822" s="112"/>
      <c r="I822" s="112"/>
      <c r="J822" s="112"/>
      <c r="K822" s="112"/>
      <c r="L822" s="112"/>
      <c r="M822" s="112"/>
      <c r="N822" s="112"/>
      <c r="O822" s="101"/>
      <c r="P822" s="101"/>
      <c r="Q822" s="102" t="str">
        <f>IF(R822="", "", _xlfn.XLOOKUP(R822, 'UHCC resource mapping'!D:D, 'UHCC resource mapping'!B:B, ""))</f>
        <v/>
      </c>
      <c r="R822" s="103"/>
      <c r="S822" s="101" t="str">
        <f>IF(R822="", "", _xlfn.XLOOKUP(R822, 'UHCC resource mapping'!D:D, 'UHCC resource mapping'!E:E, ""))</f>
        <v/>
      </c>
      <c r="T822" s="101"/>
      <c r="U822" s="891"/>
      <c r="V822" s="891"/>
      <c r="W822" s="102"/>
      <c r="X822" s="102"/>
      <c r="Y822" s="102"/>
      <c r="Z822" s="101"/>
      <c r="AA822" s="101"/>
      <c r="AB822" s="101" t="str">
        <f>IF(R822="", "", _xlfn.XLOOKUP(R822, 'UHCC resource mapping'!D:D, 'UHCC resource mapping'!E:E, ""))</f>
        <v/>
      </c>
      <c r="AC822" s="101"/>
      <c r="AD822" s="101"/>
      <c r="AE822" s="101"/>
      <c r="AF822" s="101"/>
      <c r="AG822" s="101"/>
      <c r="AH822" s="101"/>
      <c r="AI822" s="101"/>
      <c r="AJ822" s="101"/>
      <c r="AK822" s="101"/>
      <c r="AL822" s="101"/>
      <c r="AM822" s="365"/>
      <c r="AN822" s="101"/>
      <c r="AO822" s="101"/>
      <c r="AP822" s="617"/>
      <c r="AQ822" s="101"/>
      <c r="AR822" s="101"/>
      <c r="AS822" s="101"/>
      <c r="AT822" s="101"/>
      <c r="AU822" s="101"/>
      <c r="AV822" s="101"/>
      <c r="AW822" s="101"/>
      <c r="AX822" s="102"/>
      <c r="AY822" s="101"/>
      <c r="AZ822" s="617"/>
      <c r="BA822" s="101"/>
      <c r="BB822" s="101"/>
      <c r="BC822" s="101"/>
      <c r="BD822" s="101"/>
      <c r="BE822" s="101"/>
      <c r="BF822" s="101"/>
    </row>
    <row r="823" spans="1:58" ht="16.5" customHeight="1" x14ac:dyDescent="0.25">
      <c r="A823" s="112"/>
      <c r="B823" s="112"/>
      <c r="C823" s="112"/>
      <c r="D823" s="112"/>
      <c r="E823" s="112"/>
      <c r="F823" s="112"/>
      <c r="G823" s="112"/>
      <c r="H823" s="112"/>
      <c r="I823" s="112"/>
      <c r="J823" s="112"/>
      <c r="K823" s="112"/>
      <c r="L823" s="112"/>
      <c r="M823" s="112"/>
      <c r="N823" s="112"/>
      <c r="O823" s="101"/>
      <c r="P823" s="101"/>
      <c r="Q823" s="102" t="str">
        <f>IF(R823="", "", _xlfn.XLOOKUP(R823, 'UHCC resource mapping'!D:D, 'UHCC resource mapping'!B:B, ""))</f>
        <v/>
      </c>
      <c r="R823" s="103"/>
      <c r="S823" s="101" t="str">
        <f>IF(R823="", "", _xlfn.XLOOKUP(R823, 'UHCC resource mapping'!D:D, 'UHCC resource mapping'!E:E, ""))</f>
        <v/>
      </c>
      <c r="T823" s="101"/>
      <c r="U823" s="891"/>
      <c r="V823" s="891"/>
      <c r="W823" s="102"/>
      <c r="X823" s="102"/>
      <c r="Y823" s="102"/>
      <c r="Z823" s="101"/>
      <c r="AA823" s="101"/>
      <c r="AB823" s="101" t="str">
        <f>IF(R823="", "", _xlfn.XLOOKUP(R823, 'UHCC resource mapping'!D:D, 'UHCC resource mapping'!E:E, ""))</f>
        <v/>
      </c>
      <c r="AC823" s="101"/>
      <c r="AD823" s="101"/>
      <c r="AE823" s="101"/>
      <c r="AF823" s="101"/>
      <c r="AG823" s="101"/>
      <c r="AH823" s="101"/>
      <c r="AI823" s="101"/>
      <c r="AJ823" s="101"/>
      <c r="AK823" s="101"/>
      <c r="AL823" s="101"/>
      <c r="AM823" s="365"/>
      <c r="AN823" s="101"/>
      <c r="AO823" s="101"/>
      <c r="AP823" s="617"/>
      <c r="AQ823" s="101"/>
      <c r="AR823" s="101"/>
      <c r="AS823" s="101"/>
      <c r="AT823" s="101"/>
      <c r="AU823" s="101"/>
      <c r="AV823" s="101"/>
      <c r="AW823" s="101"/>
      <c r="AX823" s="102"/>
      <c r="AY823" s="101"/>
      <c r="AZ823" s="617"/>
      <c r="BA823" s="101"/>
      <c r="BB823" s="101"/>
      <c r="BC823" s="101"/>
      <c r="BD823" s="101"/>
      <c r="BE823" s="101"/>
      <c r="BF823" s="101"/>
    </row>
    <row r="824" spans="1:58" ht="16.5" customHeight="1" x14ac:dyDescent="0.25">
      <c r="A824" s="112"/>
      <c r="B824" s="112"/>
      <c r="C824" s="112"/>
      <c r="D824" s="112"/>
      <c r="E824" s="112"/>
      <c r="F824" s="112"/>
      <c r="G824" s="112"/>
      <c r="H824" s="112"/>
      <c r="I824" s="112"/>
      <c r="J824" s="112"/>
      <c r="K824" s="112"/>
      <c r="L824" s="112"/>
      <c r="M824" s="112"/>
      <c r="N824" s="112"/>
      <c r="O824" s="101"/>
      <c r="P824" s="101"/>
      <c r="Q824" s="102" t="str">
        <f>IF(R824="", "", _xlfn.XLOOKUP(R824, 'UHCC resource mapping'!D:D, 'UHCC resource mapping'!B:B, ""))</f>
        <v/>
      </c>
      <c r="R824" s="103"/>
      <c r="S824" s="101" t="str">
        <f>IF(R824="", "", _xlfn.XLOOKUP(R824, 'UHCC resource mapping'!D:D, 'UHCC resource mapping'!E:E, ""))</f>
        <v/>
      </c>
      <c r="T824" s="101"/>
      <c r="U824" s="891"/>
      <c r="V824" s="891"/>
      <c r="W824" s="102"/>
      <c r="X824" s="102"/>
      <c r="Y824" s="102"/>
      <c r="Z824" s="101"/>
      <c r="AA824" s="101"/>
      <c r="AB824" s="101" t="str">
        <f>IF(R824="", "", _xlfn.XLOOKUP(R824, 'UHCC resource mapping'!D:D, 'UHCC resource mapping'!E:E, ""))</f>
        <v/>
      </c>
      <c r="AC824" s="101"/>
      <c r="AD824" s="101"/>
      <c r="AE824" s="101"/>
      <c r="AF824" s="101"/>
      <c r="AG824" s="101"/>
      <c r="AH824" s="101"/>
      <c r="AI824" s="101"/>
      <c r="AJ824" s="101"/>
      <c r="AK824" s="101"/>
      <c r="AL824" s="101"/>
      <c r="AM824" s="365"/>
      <c r="AN824" s="101"/>
      <c r="AO824" s="101"/>
      <c r="AP824" s="617"/>
      <c r="AQ824" s="101"/>
      <c r="AR824" s="101"/>
      <c r="AS824" s="101"/>
      <c r="AT824" s="101"/>
      <c r="AU824" s="101"/>
      <c r="AV824" s="101"/>
      <c r="AW824" s="101"/>
      <c r="AX824" s="102"/>
      <c r="AY824" s="101"/>
      <c r="AZ824" s="617"/>
      <c r="BA824" s="101"/>
      <c r="BB824" s="101"/>
      <c r="BC824" s="101"/>
      <c r="BD824" s="101"/>
      <c r="BE824" s="101"/>
      <c r="BF824" s="101"/>
    </row>
    <row r="825" spans="1:58" ht="16.5" customHeight="1" x14ac:dyDescent="0.25">
      <c r="A825" s="112"/>
      <c r="B825" s="112"/>
      <c r="C825" s="112"/>
      <c r="D825" s="112"/>
      <c r="E825" s="112"/>
      <c r="F825" s="112"/>
      <c r="G825" s="112"/>
      <c r="H825" s="112"/>
      <c r="I825" s="112"/>
      <c r="J825" s="112"/>
      <c r="K825" s="112"/>
      <c r="L825" s="112"/>
      <c r="M825" s="112"/>
      <c r="N825" s="112"/>
      <c r="O825" s="101"/>
      <c r="P825" s="101"/>
      <c r="Q825" s="102" t="str">
        <f>IF(R825="", "", _xlfn.XLOOKUP(R825, 'UHCC resource mapping'!D:D, 'UHCC resource mapping'!B:B, ""))</f>
        <v/>
      </c>
      <c r="R825" s="103"/>
      <c r="S825" s="101" t="str">
        <f>IF(R825="", "", _xlfn.XLOOKUP(R825, 'UHCC resource mapping'!D:D, 'UHCC resource mapping'!E:E, ""))</f>
        <v/>
      </c>
      <c r="T825" s="101"/>
      <c r="U825" s="891"/>
      <c r="V825" s="891"/>
      <c r="W825" s="102"/>
      <c r="X825" s="102"/>
      <c r="Y825" s="102"/>
      <c r="Z825" s="101"/>
      <c r="AA825" s="101"/>
      <c r="AB825" s="101" t="str">
        <f>IF(R825="", "", _xlfn.XLOOKUP(R825, 'UHCC resource mapping'!D:D, 'UHCC resource mapping'!E:E, ""))</f>
        <v/>
      </c>
      <c r="AC825" s="101"/>
      <c r="AD825" s="101"/>
      <c r="AE825" s="101"/>
      <c r="AF825" s="101"/>
      <c r="AG825" s="101"/>
      <c r="AH825" s="101"/>
      <c r="AI825" s="101"/>
      <c r="AJ825" s="101"/>
      <c r="AK825" s="101"/>
      <c r="AL825" s="101"/>
      <c r="AM825" s="365"/>
      <c r="AN825" s="101"/>
      <c r="AO825" s="101"/>
      <c r="AP825" s="617"/>
      <c r="AQ825" s="101"/>
      <c r="AR825" s="101"/>
      <c r="AS825" s="101"/>
      <c r="AT825" s="101"/>
      <c r="AU825" s="101"/>
      <c r="AV825" s="101"/>
      <c r="AW825" s="101"/>
      <c r="AX825" s="102"/>
      <c r="AY825" s="101"/>
      <c r="AZ825" s="617"/>
      <c r="BA825" s="101"/>
      <c r="BB825" s="101"/>
      <c r="BC825" s="101"/>
      <c r="BD825" s="101"/>
      <c r="BE825" s="101"/>
      <c r="BF825" s="101"/>
    </row>
    <row r="826" spans="1:58" ht="16.5" customHeight="1" x14ac:dyDescent="0.25">
      <c r="A826" s="112"/>
      <c r="B826" s="112"/>
      <c r="C826" s="112"/>
      <c r="D826" s="112"/>
      <c r="E826" s="112"/>
      <c r="F826" s="112"/>
      <c r="G826" s="112"/>
      <c r="H826" s="112"/>
      <c r="I826" s="112"/>
      <c r="J826" s="112"/>
      <c r="K826" s="112"/>
      <c r="L826" s="112"/>
      <c r="M826" s="112"/>
      <c r="N826" s="112"/>
      <c r="O826" s="101"/>
      <c r="P826" s="101"/>
      <c r="Q826" s="102" t="str">
        <f>IF(R826="", "", _xlfn.XLOOKUP(R826, 'UHCC resource mapping'!D:D, 'UHCC resource mapping'!B:B, ""))</f>
        <v/>
      </c>
      <c r="R826" s="103"/>
      <c r="S826" s="101" t="str">
        <f>IF(R826="", "", _xlfn.XLOOKUP(R826, 'UHCC resource mapping'!D:D, 'UHCC resource mapping'!E:E, ""))</f>
        <v/>
      </c>
      <c r="T826" s="101"/>
      <c r="U826" s="891"/>
      <c r="V826" s="891"/>
      <c r="W826" s="102"/>
      <c r="X826" s="102"/>
      <c r="Y826" s="102"/>
      <c r="Z826" s="101"/>
      <c r="AA826" s="101"/>
      <c r="AB826" s="101" t="str">
        <f>IF(R826="", "", _xlfn.XLOOKUP(R826, 'UHCC resource mapping'!D:D, 'UHCC resource mapping'!E:E, ""))</f>
        <v/>
      </c>
      <c r="AC826" s="101"/>
      <c r="AD826" s="101"/>
      <c r="AE826" s="101"/>
      <c r="AF826" s="101"/>
      <c r="AG826" s="101"/>
      <c r="AH826" s="101"/>
      <c r="AI826" s="101"/>
      <c r="AJ826" s="101"/>
      <c r="AK826" s="101"/>
      <c r="AL826" s="101"/>
      <c r="AM826" s="365"/>
      <c r="AN826" s="101"/>
      <c r="AO826" s="101"/>
      <c r="AP826" s="617"/>
      <c r="AQ826" s="101"/>
      <c r="AR826" s="101"/>
      <c r="AS826" s="101"/>
      <c r="AT826" s="101"/>
      <c r="AU826" s="101"/>
      <c r="AV826" s="101"/>
      <c r="AW826" s="101"/>
      <c r="AX826" s="102"/>
      <c r="AY826" s="101"/>
      <c r="AZ826" s="617"/>
      <c r="BA826" s="101"/>
      <c r="BB826" s="101"/>
      <c r="BC826" s="101"/>
      <c r="BD826" s="101"/>
      <c r="BE826" s="101"/>
      <c r="BF826" s="101"/>
    </row>
    <row r="827" spans="1:58" ht="16.5" customHeight="1" x14ac:dyDescent="0.25">
      <c r="A827" s="112"/>
      <c r="B827" s="112"/>
      <c r="C827" s="112"/>
      <c r="D827" s="112"/>
      <c r="E827" s="112"/>
      <c r="F827" s="112"/>
      <c r="G827" s="112"/>
      <c r="H827" s="112"/>
      <c r="I827" s="112"/>
      <c r="J827" s="112"/>
      <c r="K827" s="112"/>
      <c r="L827" s="112"/>
      <c r="M827" s="112"/>
      <c r="N827" s="112"/>
      <c r="O827" s="101"/>
      <c r="P827" s="101"/>
      <c r="Q827" s="102" t="str">
        <f>IF(R827="", "", _xlfn.XLOOKUP(R827, 'UHCC resource mapping'!D:D, 'UHCC resource mapping'!B:B, ""))</f>
        <v/>
      </c>
      <c r="R827" s="103"/>
      <c r="S827" s="101" t="str">
        <f>IF(R827="", "", _xlfn.XLOOKUP(R827, 'UHCC resource mapping'!D:D, 'UHCC resource mapping'!E:E, ""))</f>
        <v/>
      </c>
      <c r="T827" s="101"/>
      <c r="U827" s="891"/>
      <c r="V827" s="891"/>
      <c r="W827" s="102"/>
      <c r="X827" s="102"/>
      <c r="Y827" s="102"/>
      <c r="Z827" s="101"/>
      <c r="AA827" s="101"/>
      <c r="AB827" s="101" t="str">
        <f>IF(R827="", "", _xlfn.XLOOKUP(R827, 'UHCC resource mapping'!D:D, 'UHCC resource mapping'!E:E, ""))</f>
        <v/>
      </c>
      <c r="AC827" s="101"/>
      <c r="AD827" s="101"/>
      <c r="AE827" s="101"/>
      <c r="AF827" s="101"/>
      <c r="AG827" s="101"/>
      <c r="AH827" s="101"/>
      <c r="AI827" s="101"/>
      <c r="AJ827" s="101"/>
      <c r="AK827" s="101"/>
      <c r="AL827" s="101"/>
      <c r="AM827" s="365"/>
      <c r="AN827" s="101"/>
      <c r="AO827" s="101"/>
      <c r="AP827" s="617"/>
      <c r="AQ827" s="101"/>
      <c r="AR827" s="101"/>
      <c r="AS827" s="101"/>
      <c r="AT827" s="101"/>
      <c r="AU827" s="101"/>
      <c r="AV827" s="101"/>
      <c r="AW827" s="101"/>
      <c r="AX827" s="102"/>
      <c r="AY827" s="101"/>
      <c r="AZ827" s="617"/>
      <c r="BA827" s="101"/>
      <c r="BB827" s="101"/>
      <c r="BC827" s="101"/>
      <c r="BD827" s="101"/>
      <c r="BE827" s="101"/>
      <c r="BF827" s="101"/>
    </row>
    <row r="828" spans="1:58" ht="16.5" customHeight="1" x14ac:dyDescent="0.25">
      <c r="A828" s="112"/>
      <c r="B828" s="112"/>
      <c r="C828" s="112"/>
      <c r="D828" s="112"/>
      <c r="E828" s="112"/>
      <c r="F828" s="112"/>
      <c r="G828" s="112"/>
      <c r="H828" s="112"/>
      <c r="I828" s="112"/>
      <c r="J828" s="112"/>
      <c r="K828" s="112"/>
      <c r="L828" s="112"/>
      <c r="M828" s="112"/>
      <c r="N828" s="112"/>
      <c r="O828" s="101"/>
      <c r="P828" s="101"/>
      <c r="Q828" s="102" t="str">
        <f>IF(R828="", "", _xlfn.XLOOKUP(R828, 'UHCC resource mapping'!D:D, 'UHCC resource mapping'!B:B, ""))</f>
        <v/>
      </c>
      <c r="R828" s="103"/>
      <c r="S828" s="101" t="str">
        <f>IF(R828="", "", _xlfn.XLOOKUP(R828, 'UHCC resource mapping'!D:D, 'UHCC resource mapping'!E:E, ""))</f>
        <v/>
      </c>
      <c r="T828" s="101"/>
      <c r="U828" s="891"/>
      <c r="V828" s="891"/>
      <c r="W828" s="102"/>
      <c r="X828" s="102"/>
      <c r="Y828" s="102"/>
      <c r="Z828" s="101"/>
      <c r="AA828" s="101"/>
      <c r="AB828" s="101" t="str">
        <f>IF(R828="", "", _xlfn.XLOOKUP(R828, 'UHCC resource mapping'!D:D, 'UHCC resource mapping'!E:E, ""))</f>
        <v/>
      </c>
      <c r="AC828" s="101"/>
      <c r="AD828" s="101"/>
      <c r="AE828" s="101"/>
      <c r="AF828" s="101"/>
      <c r="AG828" s="101"/>
      <c r="AH828" s="101"/>
      <c r="AI828" s="101"/>
      <c r="AJ828" s="101"/>
      <c r="AK828" s="101"/>
      <c r="AL828" s="101"/>
      <c r="AM828" s="365"/>
      <c r="AN828" s="101"/>
      <c r="AO828" s="101"/>
      <c r="AP828" s="617"/>
      <c r="AQ828" s="101"/>
      <c r="AR828" s="101"/>
      <c r="AS828" s="101"/>
      <c r="AT828" s="101"/>
      <c r="AU828" s="101"/>
      <c r="AV828" s="101"/>
      <c r="AW828" s="101"/>
      <c r="AX828" s="102"/>
      <c r="AY828" s="101"/>
      <c r="AZ828" s="617"/>
      <c r="BA828" s="101"/>
      <c r="BB828" s="101"/>
      <c r="BC828" s="101"/>
      <c r="BD828" s="101"/>
      <c r="BE828" s="101"/>
      <c r="BF828" s="101"/>
    </row>
    <row r="829" spans="1:58" ht="16.5" customHeight="1" x14ac:dyDescent="0.25">
      <c r="A829" s="112"/>
      <c r="B829" s="112"/>
      <c r="C829" s="112"/>
      <c r="D829" s="112"/>
      <c r="E829" s="112"/>
      <c r="F829" s="112"/>
      <c r="G829" s="112"/>
      <c r="H829" s="112"/>
      <c r="I829" s="112"/>
      <c r="J829" s="112"/>
      <c r="K829" s="112"/>
      <c r="L829" s="112"/>
      <c r="M829" s="112"/>
      <c r="N829" s="112"/>
      <c r="O829" s="101"/>
      <c r="P829" s="101"/>
      <c r="Q829" s="102" t="str">
        <f>IF(R829="", "", _xlfn.XLOOKUP(R829, 'UHCC resource mapping'!D:D, 'UHCC resource mapping'!B:B, ""))</f>
        <v/>
      </c>
      <c r="R829" s="103"/>
      <c r="S829" s="101" t="str">
        <f>IF(R829="", "", _xlfn.XLOOKUP(R829, 'UHCC resource mapping'!D:D, 'UHCC resource mapping'!E:E, ""))</f>
        <v/>
      </c>
      <c r="T829" s="101"/>
      <c r="U829" s="891"/>
      <c r="V829" s="891"/>
      <c r="W829" s="102"/>
      <c r="X829" s="102"/>
      <c r="Y829" s="102"/>
      <c r="Z829" s="101"/>
      <c r="AA829" s="101"/>
      <c r="AB829" s="101" t="str">
        <f>IF(R829="", "", _xlfn.XLOOKUP(R829, 'UHCC resource mapping'!D:D, 'UHCC resource mapping'!E:E, ""))</f>
        <v/>
      </c>
      <c r="AC829" s="101"/>
      <c r="AD829" s="101"/>
      <c r="AE829" s="101"/>
      <c r="AF829" s="101"/>
      <c r="AG829" s="101"/>
      <c r="AH829" s="101"/>
      <c r="AI829" s="101"/>
      <c r="AJ829" s="101"/>
      <c r="AK829" s="101"/>
      <c r="AL829" s="101"/>
      <c r="AM829" s="365"/>
      <c r="AN829" s="101"/>
      <c r="AO829" s="101"/>
      <c r="AP829" s="617"/>
      <c r="AQ829" s="101"/>
      <c r="AR829" s="101"/>
      <c r="AS829" s="101"/>
      <c r="AT829" s="101"/>
      <c r="AU829" s="101"/>
      <c r="AV829" s="101"/>
      <c r="AW829" s="101"/>
      <c r="AX829" s="102"/>
      <c r="AY829" s="101"/>
      <c r="AZ829" s="617"/>
      <c r="BA829" s="101"/>
      <c r="BB829" s="101"/>
      <c r="BC829" s="101"/>
      <c r="BD829" s="101"/>
      <c r="BE829" s="101"/>
      <c r="BF829" s="101"/>
    </row>
    <row r="830" spans="1:58" ht="16.5" customHeight="1" x14ac:dyDescent="0.25">
      <c r="A830" s="112"/>
      <c r="B830" s="112"/>
      <c r="C830" s="112"/>
      <c r="D830" s="112"/>
      <c r="E830" s="112"/>
      <c r="F830" s="112"/>
      <c r="G830" s="112"/>
      <c r="H830" s="112"/>
      <c r="I830" s="112"/>
      <c r="J830" s="112"/>
      <c r="K830" s="112"/>
      <c r="L830" s="112"/>
      <c r="M830" s="112"/>
      <c r="N830" s="112"/>
      <c r="O830" s="101"/>
      <c r="P830" s="101"/>
      <c r="Q830" s="102" t="str">
        <f>IF(R830="", "", _xlfn.XLOOKUP(R830, 'UHCC resource mapping'!D:D, 'UHCC resource mapping'!B:B, ""))</f>
        <v/>
      </c>
      <c r="R830" s="103"/>
      <c r="S830" s="101" t="str">
        <f>IF(R830="", "", _xlfn.XLOOKUP(R830, 'UHCC resource mapping'!D:D, 'UHCC resource mapping'!E:E, ""))</f>
        <v/>
      </c>
      <c r="T830" s="101"/>
      <c r="U830" s="891"/>
      <c r="V830" s="891"/>
      <c r="W830" s="102"/>
      <c r="X830" s="102"/>
      <c r="Y830" s="102"/>
      <c r="Z830" s="101"/>
      <c r="AA830" s="101"/>
      <c r="AB830" s="101" t="str">
        <f>IF(R830="", "", _xlfn.XLOOKUP(R830, 'UHCC resource mapping'!D:D, 'UHCC resource mapping'!E:E, ""))</f>
        <v/>
      </c>
      <c r="AC830" s="101"/>
      <c r="AD830" s="101"/>
      <c r="AE830" s="101"/>
      <c r="AF830" s="101"/>
      <c r="AG830" s="101"/>
      <c r="AH830" s="101"/>
      <c r="AI830" s="101"/>
      <c r="AJ830" s="101"/>
      <c r="AK830" s="101"/>
      <c r="AL830" s="101"/>
      <c r="AM830" s="365"/>
      <c r="AN830" s="101"/>
      <c r="AO830" s="101"/>
      <c r="AP830" s="617"/>
      <c r="AQ830" s="101"/>
      <c r="AR830" s="101"/>
      <c r="AS830" s="101"/>
      <c r="AT830" s="101"/>
      <c r="AU830" s="101"/>
      <c r="AV830" s="101"/>
      <c r="AW830" s="101"/>
      <c r="AX830" s="102"/>
      <c r="AY830" s="101"/>
      <c r="AZ830" s="617"/>
      <c r="BA830" s="101"/>
      <c r="BB830" s="101"/>
      <c r="BC830" s="101"/>
      <c r="BD830" s="101"/>
      <c r="BE830" s="101"/>
      <c r="BF830" s="101"/>
    </row>
    <row r="831" spans="1:58" ht="16.5" customHeight="1" x14ac:dyDescent="0.25">
      <c r="A831" s="112"/>
      <c r="B831" s="112"/>
      <c r="C831" s="112"/>
      <c r="D831" s="112"/>
      <c r="E831" s="112"/>
      <c r="F831" s="112"/>
      <c r="G831" s="112"/>
      <c r="H831" s="112"/>
      <c r="I831" s="112"/>
      <c r="J831" s="112"/>
      <c r="K831" s="112"/>
      <c r="L831" s="112"/>
      <c r="M831" s="112"/>
      <c r="N831" s="112"/>
      <c r="O831" s="101"/>
      <c r="P831" s="101"/>
      <c r="Q831" s="102" t="str">
        <f>IF(R831="", "", _xlfn.XLOOKUP(R831, 'UHCC resource mapping'!D:D, 'UHCC resource mapping'!B:B, ""))</f>
        <v/>
      </c>
      <c r="R831" s="103"/>
      <c r="S831" s="101" t="str">
        <f>IF(R831="", "", _xlfn.XLOOKUP(R831, 'UHCC resource mapping'!D:D, 'UHCC resource mapping'!E:E, ""))</f>
        <v/>
      </c>
      <c r="T831" s="101"/>
      <c r="U831" s="891"/>
      <c r="V831" s="891"/>
      <c r="W831" s="102"/>
      <c r="X831" s="102"/>
      <c r="Y831" s="102"/>
      <c r="Z831" s="101"/>
      <c r="AA831" s="101"/>
      <c r="AB831" s="101" t="str">
        <f>IF(R831="", "", _xlfn.XLOOKUP(R831, 'UHCC resource mapping'!D:D, 'UHCC resource mapping'!E:E, ""))</f>
        <v/>
      </c>
      <c r="AC831" s="101"/>
      <c r="AD831" s="101"/>
      <c r="AE831" s="101"/>
      <c r="AF831" s="101"/>
      <c r="AG831" s="101"/>
      <c r="AH831" s="101"/>
      <c r="AI831" s="101"/>
      <c r="AJ831" s="101"/>
      <c r="AK831" s="101"/>
      <c r="AL831" s="101"/>
      <c r="AM831" s="365"/>
      <c r="AN831" s="101"/>
      <c r="AO831" s="101"/>
      <c r="AP831" s="617"/>
      <c r="AQ831" s="101"/>
      <c r="AR831" s="101"/>
      <c r="AS831" s="101"/>
      <c r="AT831" s="101"/>
      <c r="AU831" s="101"/>
      <c r="AV831" s="101"/>
      <c r="AW831" s="101"/>
      <c r="AX831" s="102"/>
      <c r="AY831" s="101"/>
      <c r="AZ831" s="617"/>
      <c r="BA831" s="101"/>
      <c r="BB831" s="101"/>
      <c r="BC831" s="101"/>
      <c r="BD831" s="101"/>
      <c r="BE831" s="101"/>
      <c r="BF831" s="101"/>
    </row>
    <row r="832" spans="1:58" ht="16.5" customHeight="1" x14ac:dyDescent="0.25">
      <c r="A832" s="112"/>
      <c r="B832" s="112"/>
      <c r="C832" s="112"/>
      <c r="D832" s="112"/>
      <c r="E832" s="112"/>
      <c r="F832" s="112"/>
      <c r="G832" s="112"/>
      <c r="H832" s="112"/>
      <c r="I832" s="112"/>
      <c r="J832" s="112"/>
      <c r="K832" s="112"/>
      <c r="L832" s="112"/>
      <c r="M832" s="112"/>
      <c r="N832" s="112"/>
      <c r="O832" s="101"/>
      <c r="P832" s="101"/>
      <c r="Q832" s="102" t="str">
        <f>IF(R832="", "", _xlfn.XLOOKUP(R832, 'UHCC resource mapping'!D:D, 'UHCC resource mapping'!B:B, ""))</f>
        <v/>
      </c>
      <c r="R832" s="103"/>
      <c r="S832" s="101" t="str">
        <f>IF(R832="", "", _xlfn.XLOOKUP(R832, 'UHCC resource mapping'!D:D, 'UHCC resource mapping'!E:E, ""))</f>
        <v/>
      </c>
      <c r="T832" s="101"/>
      <c r="U832" s="891"/>
      <c r="V832" s="891"/>
      <c r="W832" s="102"/>
      <c r="X832" s="102"/>
      <c r="Y832" s="102"/>
      <c r="Z832" s="101"/>
      <c r="AA832" s="101"/>
      <c r="AB832" s="101" t="str">
        <f>IF(R832="", "", _xlfn.XLOOKUP(R832, 'UHCC resource mapping'!D:D, 'UHCC resource mapping'!E:E, ""))</f>
        <v/>
      </c>
      <c r="AC832" s="101"/>
      <c r="AD832" s="101"/>
      <c r="AE832" s="101"/>
      <c r="AF832" s="101"/>
      <c r="AG832" s="101"/>
      <c r="AH832" s="101"/>
      <c r="AI832" s="101"/>
      <c r="AJ832" s="101"/>
      <c r="AK832" s="101"/>
      <c r="AL832" s="101"/>
      <c r="AM832" s="365"/>
      <c r="AN832" s="101"/>
      <c r="AO832" s="101"/>
      <c r="AP832" s="617"/>
      <c r="AQ832" s="101"/>
      <c r="AR832" s="101"/>
      <c r="AS832" s="101"/>
      <c r="AT832" s="101"/>
      <c r="AU832" s="101"/>
      <c r="AV832" s="101"/>
      <c r="AW832" s="101"/>
      <c r="AX832" s="102"/>
      <c r="AY832" s="101"/>
      <c r="AZ832" s="617"/>
      <c r="BA832" s="101"/>
      <c r="BB832" s="101"/>
      <c r="BC832" s="101"/>
      <c r="BD832" s="101"/>
      <c r="BE832" s="101"/>
      <c r="BF832" s="101"/>
    </row>
    <row r="833" spans="1:58" ht="16.5" customHeight="1" x14ac:dyDescent="0.25">
      <c r="A833" s="112"/>
      <c r="B833" s="112"/>
      <c r="C833" s="112"/>
      <c r="D833" s="112"/>
      <c r="E833" s="112"/>
      <c r="F833" s="112"/>
      <c r="G833" s="112"/>
      <c r="H833" s="112"/>
      <c r="I833" s="112"/>
      <c r="J833" s="112"/>
      <c r="K833" s="112"/>
      <c r="L833" s="112"/>
      <c r="M833" s="112"/>
      <c r="N833" s="112"/>
      <c r="O833" s="101"/>
      <c r="P833" s="101"/>
      <c r="Q833" s="102" t="str">
        <f>IF(R833="", "", _xlfn.XLOOKUP(R833, 'UHCC resource mapping'!D:D, 'UHCC resource mapping'!B:B, ""))</f>
        <v/>
      </c>
      <c r="R833" s="103"/>
      <c r="S833" s="101" t="str">
        <f>IF(R833="", "", _xlfn.XLOOKUP(R833, 'UHCC resource mapping'!D:D, 'UHCC resource mapping'!E:E, ""))</f>
        <v/>
      </c>
      <c r="T833" s="101"/>
      <c r="U833" s="891"/>
      <c r="V833" s="891"/>
      <c r="W833" s="102"/>
      <c r="X833" s="102"/>
      <c r="Y833" s="102"/>
      <c r="Z833" s="101"/>
      <c r="AA833" s="101"/>
      <c r="AB833" s="101" t="str">
        <f>IF(R833="", "", _xlfn.XLOOKUP(R833, 'UHCC resource mapping'!D:D, 'UHCC resource mapping'!E:E, ""))</f>
        <v/>
      </c>
      <c r="AC833" s="101"/>
      <c r="AD833" s="101"/>
      <c r="AE833" s="101"/>
      <c r="AF833" s="101"/>
      <c r="AG833" s="101"/>
      <c r="AH833" s="101"/>
      <c r="AI833" s="101"/>
      <c r="AJ833" s="101"/>
      <c r="AK833" s="101"/>
      <c r="AL833" s="101"/>
      <c r="AM833" s="365"/>
      <c r="AN833" s="101"/>
      <c r="AO833" s="101"/>
      <c r="AP833" s="617"/>
      <c r="AQ833" s="101"/>
      <c r="AR833" s="101"/>
      <c r="AS833" s="101"/>
      <c r="AT833" s="101"/>
      <c r="AU833" s="101"/>
      <c r="AV833" s="101"/>
      <c r="AW833" s="101"/>
      <c r="AX833" s="102"/>
      <c r="AY833" s="101"/>
      <c r="AZ833" s="617"/>
      <c r="BA833" s="101"/>
      <c r="BB833" s="101"/>
      <c r="BC833" s="101"/>
      <c r="BD833" s="101"/>
      <c r="BE833" s="101"/>
      <c r="BF833" s="101"/>
    </row>
    <row r="834" spans="1:58" ht="16.5" customHeight="1" x14ac:dyDescent="0.25">
      <c r="A834" s="112"/>
      <c r="B834" s="112"/>
      <c r="C834" s="112"/>
      <c r="D834" s="112"/>
      <c r="E834" s="112"/>
      <c r="F834" s="112"/>
      <c r="G834" s="112"/>
      <c r="H834" s="112"/>
      <c r="I834" s="112"/>
      <c r="J834" s="112"/>
      <c r="K834" s="112"/>
      <c r="L834" s="112"/>
      <c r="M834" s="112"/>
      <c r="N834" s="112"/>
      <c r="O834" s="101"/>
      <c r="P834" s="101"/>
      <c r="Q834" s="102" t="str">
        <f>IF(R834="", "", _xlfn.XLOOKUP(R834, 'UHCC resource mapping'!D:D, 'UHCC resource mapping'!B:B, ""))</f>
        <v/>
      </c>
      <c r="R834" s="103"/>
      <c r="S834" s="101" t="str">
        <f>IF(R834="", "", _xlfn.XLOOKUP(R834, 'UHCC resource mapping'!D:D, 'UHCC resource mapping'!E:E, ""))</f>
        <v/>
      </c>
      <c r="T834" s="101"/>
      <c r="U834" s="891"/>
      <c r="V834" s="891"/>
      <c r="W834" s="102"/>
      <c r="X834" s="102"/>
      <c r="Y834" s="102"/>
      <c r="Z834" s="101"/>
      <c r="AA834" s="101"/>
      <c r="AB834" s="101" t="str">
        <f>IF(R834="", "", _xlfn.XLOOKUP(R834, 'UHCC resource mapping'!D:D, 'UHCC resource mapping'!E:E, ""))</f>
        <v/>
      </c>
      <c r="AC834" s="101"/>
      <c r="AD834" s="101"/>
      <c r="AE834" s="101"/>
      <c r="AF834" s="101"/>
      <c r="AG834" s="101"/>
      <c r="AH834" s="101"/>
      <c r="AI834" s="101"/>
      <c r="AJ834" s="101"/>
      <c r="AK834" s="101"/>
      <c r="AL834" s="101"/>
      <c r="AM834" s="365"/>
      <c r="AN834" s="101"/>
      <c r="AO834" s="101"/>
      <c r="AP834" s="617"/>
      <c r="AQ834" s="101"/>
      <c r="AR834" s="101"/>
      <c r="AS834" s="101"/>
      <c r="AT834" s="101"/>
      <c r="AU834" s="101"/>
      <c r="AV834" s="101"/>
      <c r="AW834" s="101"/>
      <c r="AX834" s="102"/>
      <c r="AY834" s="101"/>
      <c r="AZ834" s="617"/>
      <c r="BA834" s="101"/>
      <c r="BB834" s="101"/>
      <c r="BC834" s="101"/>
      <c r="BD834" s="101"/>
      <c r="BE834" s="101"/>
      <c r="BF834" s="101"/>
    </row>
    <row r="835" spans="1:58" ht="16.5" customHeight="1" x14ac:dyDescent="0.25">
      <c r="A835" s="112"/>
      <c r="B835" s="112"/>
      <c r="C835" s="112"/>
      <c r="D835" s="112"/>
      <c r="E835" s="112"/>
      <c r="F835" s="112"/>
      <c r="G835" s="112"/>
      <c r="H835" s="112"/>
      <c r="I835" s="112"/>
      <c r="J835" s="112"/>
      <c r="K835" s="112"/>
      <c r="L835" s="112"/>
      <c r="M835" s="112"/>
      <c r="N835" s="112"/>
      <c r="O835" s="101"/>
      <c r="P835" s="101"/>
      <c r="Q835" s="102" t="str">
        <f>IF(R835="", "", _xlfn.XLOOKUP(R835, 'UHCC resource mapping'!D:D, 'UHCC resource mapping'!B:B, ""))</f>
        <v/>
      </c>
      <c r="R835" s="103"/>
      <c r="S835" s="101" t="str">
        <f>IF(R835="", "", _xlfn.XLOOKUP(R835, 'UHCC resource mapping'!D:D, 'UHCC resource mapping'!E:E, ""))</f>
        <v/>
      </c>
      <c r="T835" s="101"/>
      <c r="U835" s="891"/>
      <c r="V835" s="891"/>
      <c r="W835" s="102"/>
      <c r="X835" s="102"/>
      <c r="Y835" s="102"/>
      <c r="Z835" s="101"/>
      <c r="AA835" s="101"/>
      <c r="AB835" s="101" t="str">
        <f>IF(R835="", "", _xlfn.XLOOKUP(R835, 'UHCC resource mapping'!D:D, 'UHCC resource mapping'!E:E, ""))</f>
        <v/>
      </c>
      <c r="AC835" s="101"/>
      <c r="AD835" s="101"/>
      <c r="AE835" s="101"/>
      <c r="AF835" s="101"/>
      <c r="AG835" s="101"/>
      <c r="AH835" s="101"/>
      <c r="AI835" s="101"/>
      <c r="AJ835" s="101"/>
      <c r="AK835" s="101"/>
      <c r="AL835" s="101"/>
      <c r="AM835" s="365"/>
      <c r="AN835" s="101"/>
      <c r="AO835" s="101"/>
      <c r="AP835" s="617"/>
      <c r="AQ835" s="101"/>
      <c r="AR835" s="101"/>
      <c r="AS835" s="101"/>
      <c r="AT835" s="101"/>
      <c r="AU835" s="101"/>
      <c r="AV835" s="101"/>
      <c r="AW835" s="101"/>
      <c r="AX835" s="102"/>
      <c r="AY835" s="101"/>
      <c r="AZ835" s="617"/>
      <c r="BA835" s="101"/>
      <c r="BB835" s="101"/>
      <c r="BC835" s="101"/>
      <c r="BD835" s="101"/>
      <c r="BE835" s="101"/>
      <c r="BF835" s="101"/>
    </row>
    <row r="836" spans="1:58" ht="16.5" customHeight="1" x14ac:dyDescent="0.25">
      <c r="A836" s="112"/>
      <c r="B836" s="112"/>
      <c r="C836" s="112"/>
      <c r="D836" s="112"/>
      <c r="E836" s="112"/>
      <c r="F836" s="112"/>
      <c r="G836" s="112"/>
      <c r="H836" s="112"/>
      <c r="I836" s="112"/>
      <c r="J836" s="112"/>
      <c r="K836" s="112"/>
      <c r="L836" s="112"/>
      <c r="M836" s="112"/>
      <c r="N836" s="112"/>
      <c r="O836" s="101"/>
      <c r="P836" s="101"/>
      <c r="Q836" s="102" t="str">
        <f>IF(R836="", "", _xlfn.XLOOKUP(R836, 'UHCC resource mapping'!D:D, 'UHCC resource mapping'!B:B, ""))</f>
        <v/>
      </c>
      <c r="R836" s="103"/>
      <c r="S836" s="101" t="str">
        <f>IF(R836="", "", _xlfn.XLOOKUP(R836, 'UHCC resource mapping'!D:D, 'UHCC resource mapping'!E:E, ""))</f>
        <v/>
      </c>
      <c r="T836" s="101"/>
      <c r="U836" s="891"/>
      <c r="V836" s="891"/>
      <c r="W836" s="102"/>
      <c r="X836" s="102"/>
      <c r="Y836" s="102"/>
      <c r="Z836" s="101"/>
      <c r="AA836" s="101"/>
      <c r="AB836" s="101" t="str">
        <f>IF(R836="", "", _xlfn.XLOOKUP(R836, 'UHCC resource mapping'!D:D, 'UHCC resource mapping'!E:E, ""))</f>
        <v/>
      </c>
      <c r="AC836" s="101"/>
      <c r="AD836" s="101"/>
      <c r="AE836" s="101"/>
      <c r="AF836" s="101"/>
      <c r="AG836" s="101"/>
      <c r="AH836" s="101"/>
      <c r="AI836" s="101"/>
      <c r="AJ836" s="101"/>
      <c r="AK836" s="101"/>
      <c r="AL836" s="101"/>
      <c r="AM836" s="365"/>
      <c r="AN836" s="101"/>
      <c r="AO836" s="101"/>
      <c r="AP836" s="617"/>
      <c r="AQ836" s="101"/>
      <c r="AR836" s="101"/>
      <c r="AS836" s="101"/>
      <c r="AT836" s="101"/>
      <c r="AU836" s="101"/>
      <c r="AV836" s="101"/>
      <c r="AW836" s="101"/>
      <c r="AX836" s="102"/>
      <c r="AY836" s="101"/>
      <c r="AZ836" s="617"/>
      <c r="BA836" s="101"/>
      <c r="BB836" s="101"/>
      <c r="BC836" s="101"/>
      <c r="BD836" s="101"/>
      <c r="BE836" s="101"/>
      <c r="BF836" s="101"/>
    </row>
    <row r="837" spans="1:58" ht="16.5" customHeight="1" x14ac:dyDescent="0.25">
      <c r="A837" s="112"/>
      <c r="B837" s="112"/>
      <c r="C837" s="112"/>
      <c r="D837" s="112"/>
      <c r="E837" s="112"/>
      <c r="F837" s="112"/>
      <c r="G837" s="112"/>
      <c r="H837" s="112"/>
      <c r="I837" s="112"/>
      <c r="J837" s="112"/>
      <c r="K837" s="112"/>
      <c r="L837" s="112"/>
      <c r="M837" s="112"/>
      <c r="N837" s="112"/>
      <c r="O837" s="101"/>
      <c r="P837" s="101"/>
      <c r="Q837" s="102" t="str">
        <f>IF(R837="", "", _xlfn.XLOOKUP(R837, 'UHCC resource mapping'!D:D, 'UHCC resource mapping'!B:B, ""))</f>
        <v/>
      </c>
      <c r="R837" s="103"/>
      <c r="S837" s="101" t="str">
        <f>IF(R837="", "", _xlfn.XLOOKUP(R837, 'UHCC resource mapping'!D:D, 'UHCC resource mapping'!E:E, ""))</f>
        <v/>
      </c>
      <c r="T837" s="101"/>
      <c r="U837" s="891"/>
      <c r="V837" s="891"/>
      <c r="W837" s="102"/>
      <c r="X837" s="102"/>
      <c r="Y837" s="102"/>
      <c r="Z837" s="101"/>
      <c r="AA837" s="101"/>
      <c r="AB837" s="101" t="str">
        <f>IF(R837="", "", _xlfn.XLOOKUP(R837, 'UHCC resource mapping'!D:D, 'UHCC resource mapping'!E:E, ""))</f>
        <v/>
      </c>
      <c r="AC837" s="101"/>
      <c r="AD837" s="101"/>
      <c r="AE837" s="101"/>
      <c r="AF837" s="101"/>
      <c r="AG837" s="101"/>
      <c r="AH837" s="101"/>
      <c r="AI837" s="101"/>
      <c r="AJ837" s="101"/>
      <c r="AK837" s="101"/>
      <c r="AL837" s="101"/>
      <c r="AM837" s="365"/>
      <c r="AN837" s="101"/>
      <c r="AO837" s="101"/>
      <c r="AP837" s="617"/>
      <c r="AQ837" s="101"/>
      <c r="AR837" s="101"/>
      <c r="AS837" s="101"/>
      <c r="AT837" s="101"/>
      <c r="AU837" s="101"/>
      <c r="AV837" s="101"/>
      <c r="AW837" s="101"/>
      <c r="AX837" s="102"/>
      <c r="AY837" s="101"/>
      <c r="AZ837" s="617"/>
      <c r="BA837" s="101"/>
      <c r="BB837" s="101"/>
      <c r="BC837" s="101"/>
      <c r="BD837" s="101"/>
      <c r="BE837" s="101"/>
      <c r="BF837" s="101"/>
    </row>
    <row r="838" spans="1:58" ht="16.5" customHeight="1" x14ac:dyDescent="0.25">
      <c r="A838" s="112"/>
      <c r="B838" s="112"/>
      <c r="C838" s="112"/>
      <c r="D838" s="112"/>
      <c r="E838" s="112"/>
      <c r="F838" s="112"/>
      <c r="G838" s="112"/>
      <c r="H838" s="112"/>
      <c r="I838" s="112"/>
      <c r="J838" s="112"/>
      <c r="K838" s="112"/>
      <c r="L838" s="112"/>
      <c r="M838" s="112"/>
      <c r="N838" s="112"/>
      <c r="O838" s="101"/>
      <c r="P838" s="101"/>
      <c r="Q838" s="102" t="str">
        <f>IF(R838="", "", _xlfn.XLOOKUP(R838, 'UHCC resource mapping'!D:D, 'UHCC resource mapping'!B:B, ""))</f>
        <v/>
      </c>
      <c r="R838" s="103"/>
      <c r="S838" s="101" t="str">
        <f>IF(R838="", "", _xlfn.XLOOKUP(R838, 'UHCC resource mapping'!D:D, 'UHCC resource mapping'!E:E, ""))</f>
        <v/>
      </c>
      <c r="T838" s="101"/>
      <c r="U838" s="891"/>
      <c r="V838" s="891"/>
      <c r="W838" s="102"/>
      <c r="X838" s="102"/>
      <c r="Y838" s="102"/>
      <c r="Z838" s="101"/>
      <c r="AA838" s="101"/>
      <c r="AB838" s="101" t="str">
        <f>IF(R838="", "", _xlfn.XLOOKUP(R838, 'UHCC resource mapping'!D:D, 'UHCC resource mapping'!E:E, ""))</f>
        <v/>
      </c>
      <c r="AC838" s="101"/>
      <c r="AD838" s="101"/>
      <c r="AE838" s="101"/>
      <c r="AF838" s="101"/>
      <c r="AG838" s="101"/>
      <c r="AH838" s="101"/>
      <c r="AI838" s="101"/>
      <c r="AJ838" s="101"/>
      <c r="AK838" s="101"/>
      <c r="AL838" s="101"/>
      <c r="AM838" s="365"/>
      <c r="AN838" s="101"/>
      <c r="AO838" s="101"/>
      <c r="AP838" s="617"/>
      <c r="AQ838" s="101"/>
      <c r="AR838" s="101"/>
      <c r="AS838" s="101"/>
      <c r="AT838" s="101"/>
      <c r="AU838" s="101"/>
      <c r="AV838" s="101"/>
      <c r="AW838" s="101"/>
      <c r="AX838" s="102"/>
      <c r="AY838" s="101"/>
      <c r="AZ838" s="617"/>
      <c r="BA838" s="101"/>
      <c r="BB838" s="101"/>
      <c r="BC838" s="101"/>
      <c r="BD838" s="101"/>
      <c r="BE838" s="101"/>
      <c r="BF838" s="101"/>
    </row>
    <row r="839" spans="1:58" ht="16.5" customHeight="1" x14ac:dyDescent="0.25">
      <c r="A839" s="112"/>
      <c r="B839" s="112"/>
      <c r="C839" s="112"/>
      <c r="D839" s="112"/>
      <c r="E839" s="112"/>
      <c r="F839" s="112"/>
      <c r="G839" s="112"/>
      <c r="H839" s="112"/>
      <c r="I839" s="112"/>
      <c r="J839" s="112"/>
      <c r="K839" s="112"/>
      <c r="L839" s="112"/>
      <c r="M839" s="112"/>
      <c r="N839" s="112"/>
      <c r="O839" s="101"/>
      <c r="P839" s="101"/>
      <c r="Q839" s="102" t="str">
        <f>IF(R839="", "", _xlfn.XLOOKUP(R839, 'UHCC resource mapping'!D:D, 'UHCC resource mapping'!B:B, ""))</f>
        <v/>
      </c>
      <c r="R839" s="103"/>
      <c r="S839" s="101" t="str">
        <f>IF(R839="", "", _xlfn.XLOOKUP(R839, 'UHCC resource mapping'!D:D, 'UHCC resource mapping'!E:E, ""))</f>
        <v/>
      </c>
      <c r="T839" s="101"/>
      <c r="U839" s="891"/>
      <c r="V839" s="891"/>
      <c r="W839" s="102"/>
      <c r="X839" s="102"/>
      <c r="Y839" s="102"/>
      <c r="Z839" s="101"/>
      <c r="AA839" s="101"/>
      <c r="AB839" s="101" t="str">
        <f>IF(R839="", "", _xlfn.XLOOKUP(R839, 'UHCC resource mapping'!D:D, 'UHCC resource mapping'!E:E, ""))</f>
        <v/>
      </c>
      <c r="AC839" s="101"/>
      <c r="AD839" s="101"/>
      <c r="AE839" s="101"/>
      <c r="AF839" s="101"/>
      <c r="AG839" s="101"/>
      <c r="AH839" s="101"/>
      <c r="AI839" s="101"/>
      <c r="AJ839" s="101"/>
      <c r="AK839" s="101"/>
      <c r="AL839" s="101"/>
      <c r="AM839" s="365"/>
      <c r="AN839" s="101"/>
      <c r="AO839" s="101"/>
      <c r="AP839" s="617"/>
      <c r="AQ839" s="101"/>
      <c r="AR839" s="101"/>
      <c r="AS839" s="101"/>
      <c r="AT839" s="101"/>
      <c r="AU839" s="101"/>
      <c r="AV839" s="101"/>
      <c r="AW839" s="101"/>
      <c r="AX839" s="102"/>
      <c r="AY839" s="101"/>
      <c r="AZ839" s="617"/>
      <c r="BA839" s="101"/>
      <c r="BB839" s="101"/>
      <c r="BC839" s="101"/>
      <c r="BD839" s="101"/>
      <c r="BE839" s="101"/>
      <c r="BF839" s="101"/>
    </row>
    <row r="840" spans="1:58" ht="16.5" customHeight="1" x14ac:dyDescent="0.25">
      <c r="A840" s="112"/>
      <c r="B840" s="112"/>
      <c r="C840" s="112"/>
      <c r="D840" s="112"/>
      <c r="E840" s="112"/>
      <c r="F840" s="112"/>
      <c r="G840" s="112"/>
      <c r="H840" s="112"/>
      <c r="I840" s="112"/>
      <c r="J840" s="112"/>
      <c r="K840" s="112"/>
      <c r="L840" s="112"/>
      <c r="M840" s="112"/>
      <c r="N840" s="112"/>
      <c r="O840" s="101"/>
      <c r="P840" s="101"/>
      <c r="Q840" s="102" t="str">
        <f>IF(R840="", "", _xlfn.XLOOKUP(R840, 'UHCC resource mapping'!D:D, 'UHCC resource mapping'!B:B, ""))</f>
        <v/>
      </c>
      <c r="R840" s="103"/>
      <c r="S840" s="101" t="str">
        <f>IF(R840="", "", _xlfn.XLOOKUP(R840, 'UHCC resource mapping'!D:D, 'UHCC resource mapping'!E:E, ""))</f>
        <v/>
      </c>
      <c r="T840" s="101"/>
      <c r="U840" s="891"/>
      <c r="V840" s="891"/>
      <c r="W840" s="102"/>
      <c r="X840" s="102"/>
      <c r="Y840" s="102"/>
      <c r="Z840" s="101"/>
      <c r="AA840" s="101"/>
      <c r="AB840" s="101" t="str">
        <f>IF(R840="", "", _xlfn.XLOOKUP(R840, 'UHCC resource mapping'!D:D, 'UHCC resource mapping'!E:E, ""))</f>
        <v/>
      </c>
      <c r="AC840" s="101"/>
      <c r="AD840" s="101"/>
      <c r="AE840" s="101"/>
      <c r="AF840" s="101"/>
      <c r="AG840" s="101"/>
      <c r="AH840" s="101"/>
      <c r="AI840" s="101"/>
      <c r="AJ840" s="101"/>
      <c r="AK840" s="101"/>
      <c r="AL840" s="101"/>
      <c r="AM840" s="365"/>
      <c r="AN840" s="101"/>
      <c r="AO840" s="101"/>
      <c r="AP840" s="617"/>
      <c r="AQ840" s="101"/>
      <c r="AR840" s="101"/>
      <c r="AS840" s="101"/>
      <c r="AT840" s="101"/>
      <c r="AU840" s="101"/>
      <c r="AV840" s="101"/>
      <c r="AW840" s="101"/>
      <c r="AX840" s="102"/>
      <c r="AY840" s="101"/>
      <c r="AZ840" s="617"/>
      <c r="BA840" s="101"/>
      <c r="BB840" s="101"/>
      <c r="BC840" s="101"/>
      <c r="BD840" s="101"/>
      <c r="BE840" s="101"/>
      <c r="BF840" s="101"/>
    </row>
    <row r="841" spans="1:58" ht="16.5" customHeight="1" x14ac:dyDescent="0.25">
      <c r="A841" s="112"/>
      <c r="B841" s="112"/>
      <c r="C841" s="112"/>
      <c r="D841" s="112"/>
      <c r="E841" s="112"/>
      <c r="F841" s="112"/>
      <c r="G841" s="112"/>
      <c r="H841" s="112"/>
      <c r="I841" s="112"/>
      <c r="J841" s="112"/>
      <c r="K841" s="112"/>
      <c r="L841" s="112"/>
      <c r="M841" s="112"/>
      <c r="N841" s="112"/>
      <c r="O841" s="101"/>
      <c r="P841" s="101"/>
      <c r="Q841" s="102" t="str">
        <f>IF(R841="", "", _xlfn.XLOOKUP(R841, 'UHCC resource mapping'!D:D, 'UHCC resource mapping'!B:B, ""))</f>
        <v/>
      </c>
      <c r="R841" s="103"/>
      <c r="S841" s="101" t="str">
        <f>IF(R841="", "", _xlfn.XLOOKUP(R841, 'UHCC resource mapping'!D:D, 'UHCC resource mapping'!E:E, ""))</f>
        <v/>
      </c>
      <c r="T841" s="101"/>
      <c r="U841" s="891"/>
      <c r="V841" s="891"/>
      <c r="W841" s="102"/>
      <c r="X841" s="102"/>
      <c r="Y841" s="102"/>
      <c r="Z841" s="101"/>
      <c r="AA841" s="101"/>
      <c r="AB841" s="101" t="str">
        <f>IF(R841="", "", _xlfn.XLOOKUP(R841, 'UHCC resource mapping'!D:D, 'UHCC resource mapping'!E:E, ""))</f>
        <v/>
      </c>
      <c r="AC841" s="101"/>
      <c r="AD841" s="101"/>
      <c r="AE841" s="101"/>
      <c r="AF841" s="101"/>
      <c r="AG841" s="101"/>
      <c r="AH841" s="101"/>
      <c r="AI841" s="101"/>
      <c r="AJ841" s="101"/>
      <c r="AK841" s="101"/>
      <c r="AL841" s="101"/>
      <c r="AM841" s="365"/>
      <c r="AN841" s="101"/>
      <c r="AO841" s="101"/>
      <c r="AP841" s="617"/>
      <c r="AQ841" s="101"/>
      <c r="AR841" s="101"/>
      <c r="AS841" s="101"/>
      <c r="AT841" s="101"/>
      <c r="AU841" s="101"/>
      <c r="AV841" s="101"/>
      <c r="AW841" s="101"/>
      <c r="AX841" s="102"/>
      <c r="AY841" s="101"/>
      <c r="AZ841" s="617"/>
      <c r="BA841" s="101"/>
      <c r="BB841" s="101"/>
      <c r="BC841" s="101"/>
      <c r="BD841" s="101"/>
      <c r="BE841" s="101"/>
      <c r="BF841" s="101"/>
    </row>
    <row r="842" spans="1:58" ht="16.5" customHeight="1" x14ac:dyDescent="0.25">
      <c r="A842" s="112"/>
      <c r="B842" s="112"/>
      <c r="C842" s="112"/>
      <c r="D842" s="112"/>
      <c r="E842" s="112"/>
      <c r="F842" s="112"/>
      <c r="G842" s="112"/>
      <c r="H842" s="112"/>
      <c r="I842" s="112"/>
      <c r="J842" s="112"/>
      <c r="K842" s="112"/>
      <c r="L842" s="112"/>
      <c r="M842" s="112"/>
      <c r="N842" s="112"/>
      <c r="O842" s="101"/>
      <c r="P842" s="101"/>
      <c r="Q842" s="102" t="str">
        <f>IF(R842="", "", _xlfn.XLOOKUP(R842, 'UHCC resource mapping'!D:D, 'UHCC resource mapping'!B:B, ""))</f>
        <v/>
      </c>
      <c r="R842" s="103"/>
      <c r="S842" s="101" t="str">
        <f>IF(R842="", "", _xlfn.XLOOKUP(R842, 'UHCC resource mapping'!D:D, 'UHCC resource mapping'!E:E, ""))</f>
        <v/>
      </c>
      <c r="T842" s="101"/>
      <c r="U842" s="891"/>
      <c r="V842" s="891"/>
      <c r="W842" s="102"/>
      <c r="X842" s="102"/>
      <c r="Y842" s="102"/>
      <c r="Z842" s="101"/>
      <c r="AA842" s="101"/>
      <c r="AB842" s="101" t="str">
        <f>IF(R842="", "", _xlfn.XLOOKUP(R842, 'UHCC resource mapping'!D:D, 'UHCC resource mapping'!E:E, ""))</f>
        <v/>
      </c>
      <c r="AC842" s="101"/>
      <c r="AD842" s="101"/>
      <c r="AE842" s="101"/>
      <c r="AF842" s="101"/>
      <c r="AG842" s="101"/>
      <c r="AH842" s="101"/>
      <c r="AI842" s="101"/>
      <c r="AJ842" s="101"/>
      <c r="AK842" s="101"/>
      <c r="AL842" s="101"/>
      <c r="AM842" s="365"/>
      <c r="AN842" s="101"/>
      <c r="AO842" s="101"/>
      <c r="AP842" s="617"/>
      <c r="AQ842" s="101"/>
      <c r="AR842" s="101"/>
      <c r="AS842" s="101"/>
      <c r="AT842" s="101"/>
      <c r="AU842" s="101"/>
      <c r="AV842" s="101"/>
      <c r="AW842" s="101"/>
      <c r="AX842" s="102"/>
      <c r="AY842" s="101"/>
      <c r="AZ842" s="617"/>
      <c r="BA842" s="101"/>
      <c r="BB842" s="101"/>
      <c r="BC842" s="101"/>
      <c r="BD842" s="101"/>
      <c r="BE842" s="101"/>
      <c r="BF842" s="101"/>
    </row>
    <row r="843" spans="1:58" ht="16.5" customHeight="1" x14ac:dyDescent="0.25">
      <c r="A843" s="112"/>
      <c r="B843" s="112"/>
      <c r="C843" s="112"/>
      <c r="D843" s="112"/>
      <c r="E843" s="112"/>
      <c r="F843" s="112"/>
      <c r="G843" s="112"/>
      <c r="H843" s="112"/>
      <c r="I843" s="112"/>
      <c r="J843" s="112"/>
      <c r="K843" s="112"/>
      <c r="L843" s="112"/>
      <c r="M843" s="112"/>
      <c r="N843" s="112"/>
      <c r="O843" s="101"/>
      <c r="P843" s="101"/>
      <c r="Q843" s="102" t="str">
        <f>IF(R843="", "", _xlfn.XLOOKUP(R843, 'UHCC resource mapping'!D:D, 'UHCC resource mapping'!B:B, ""))</f>
        <v/>
      </c>
      <c r="R843" s="103"/>
      <c r="S843" s="101" t="str">
        <f>IF(R843="", "", _xlfn.XLOOKUP(R843, 'UHCC resource mapping'!D:D, 'UHCC resource mapping'!E:E, ""))</f>
        <v/>
      </c>
      <c r="T843" s="101"/>
      <c r="U843" s="891"/>
      <c r="V843" s="891"/>
      <c r="W843" s="102"/>
      <c r="X843" s="102"/>
      <c r="Y843" s="102"/>
      <c r="Z843" s="101"/>
      <c r="AA843" s="101"/>
      <c r="AB843" s="101" t="str">
        <f>IF(R843="", "", _xlfn.XLOOKUP(R843, 'UHCC resource mapping'!D:D, 'UHCC resource mapping'!E:E, ""))</f>
        <v/>
      </c>
      <c r="AC843" s="101"/>
      <c r="AD843" s="101"/>
      <c r="AE843" s="101"/>
      <c r="AF843" s="101"/>
      <c r="AG843" s="101"/>
      <c r="AH843" s="101"/>
      <c r="AI843" s="101"/>
      <c r="AJ843" s="101"/>
      <c r="AK843" s="101"/>
      <c r="AL843" s="101"/>
      <c r="AM843" s="365"/>
      <c r="AN843" s="101"/>
      <c r="AO843" s="101"/>
      <c r="AP843" s="617"/>
      <c r="AQ843" s="101"/>
      <c r="AR843" s="101"/>
      <c r="AS843" s="101"/>
      <c r="AT843" s="101"/>
      <c r="AU843" s="101"/>
      <c r="AV843" s="101"/>
      <c r="AW843" s="101"/>
      <c r="AX843" s="102"/>
      <c r="AY843" s="101"/>
      <c r="AZ843" s="617"/>
      <c r="BA843" s="101"/>
      <c r="BB843" s="101"/>
      <c r="BC843" s="101"/>
      <c r="BD843" s="101"/>
      <c r="BE843" s="101"/>
      <c r="BF843" s="101"/>
    </row>
    <row r="844" spans="1:58" ht="16.5" customHeight="1" x14ac:dyDescent="0.25">
      <c r="A844" s="112"/>
      <c r="B844" s="112"/>
      <c r="C844" s="112"/>
      <c r="D844" s="112"/>
      <c r="E844" s="112"/>
      <c r="F844" s="112"/>
      <c r="G844" s="112"/>
      <c r="H844" s="112"/>
      <c r="I844" s="112"/>
      <c r="J844" s="112"/>
      <c r="K844" s="112"/>
      <c r="L844" s="112"/>
      <c r="M844" s="112"/>
      <c r="N844" s="112"/>
      <c r="O844" s="101"/>
      <c r="P844" s="101"/>
      <c r="Q844" s="102" t="str">
        <f>IF(R844="", "", _xlfn.XLOOKUP(R844, 'UHCC resource mapping'!D:D, 'UHCC resource mapping'!B:B, ""))</f>
        <v/>
      </c>
      <c r="R844" s="103"/>
      <c r="S844" s="101" t="str">
        <f>IF(R844="", "", _xlfn.XLOOKUP(R844, 'UHCC resource mapping'!D:D, 'UHCC resource mapping'!E:E, ""))</f>
        <v/>
      </c>
      <c r="T844" s="101"/>
      <c r="U844" s="891"/>
      <c r="V844" s="891"/>
      <c r="W844" s="102"/>
      <c r="X844" s="102"/>
      <c r="Y844" s="102"/>
      <c r="Z844" s="101"/>
      <c r="AA844" s="101"/>
      <c r="AB844" s="101" t="str">
        <f>IF(R844="", "", _xlfn.XLOOKUP(R844, 'UHCC resource mapping'!D:D, 'UHCC resource mapping'!E:E, ""))</f>
        <v/>
      </c>
      <c r="AC844" s="101"/>
      <c r="AD844" s="101"/>
      <c r="AE844" s="101"/>
      <c r="AF844" s="101"/>
      <c r="AG844" s="101"/>
      <c r="AH844" s="101"/>
      <c r="AI844" s="101"/>
      <c r="AJ844" s="101"/>
      <c r="AK844" s="101"/>
      <c r="AL844" s="101"/>
      <c r="AM844" s="365"/>
      <c r="AN844" s="101"/>
      <c r="AO844" s="101"/>
      <c r="AP844" s="617"/>
      <c r="AQ844" s="101"/>
      <c r="AR844" s="101"/>
      <c r="AS844" s="101"/>
      <c r="AT844" s="101"/>
      <c r="AU844" s="101"/>
      <c r="AV844" s="101"/>
      <c r="AW844" s="101"/>
      <c r="AX844" s="102"/>
      <c r="AY844" s="101"/>
      <c r="AZ844" s="617"/>
      <c r="BA844" s="101"/>
      <c r="BB844" s="101"/>
      <c r="BC844" s="101"/>
      <c r="BD844" s="101"/>
      <c r="BE844" s="101"/>
      <c r="BF844" s="101"/>
    </row>
    <row r="845" spans="1:58" ht="16.5" customHeight="1" x14ac:dyDescent="0.25">
      <c r="A845" s="112"/>
      <c r="B845" s="112"/>
      <c r="C845" s="112"/>
      <c r="D845" s="112"/>
      <c r="E845" s="112"/>
      <c r="F845" s="112"/>
      <c r="G845" s="112"/>
      <c r="H845" s="112"/>
      <c r="I845" s="112"/>
      <c r="J845" s="112"/>
      <c r="K845" s="112"/>
      <c r="L845" s="112"/>
      <c r="M845" s="112"/>
      <c r="N845" s="112"/>
      <c r="O845" s="101"/>
      <c r="P845" s="101"/>
      <c r="Q845" s="102" t="str">
        <f>IF(R845="", "", _xlfn.XLOOKUP(R845, 'UHCC resource mapping'!D:D, 'UHCC resource mapping'!B:B, ""))</f>
        <v/>
      </c>
      <c r="R845" s="103"/>
      <c r="S845" s="101" t="str">
        <f>IF(R845="", "", _xlfn.XLOOKUP(R845, 'UHCC resource mapping'!D:D, 'UHCC resource mapping'!E:E, ""))</f>
        <v/>
      </c>
      <c r="T845" s="101"/>
      <c r="U845" s="891"/>
      <c r="V845" s="891"/>
      <c r="W845" s="102"/>
      <c r="X845" s="102"/>
      <c r="Y845" s="102"/>
      <c r="Z845" s="101"/>
      <c r="AA845" s="101"/>
      <c r="AB845" s="101" t="str">
        <f>IF(R845="", "", _xlfn.XLOOKUP(R845, 'UHCC resource mapping'!D:D, 'UHCC resource mapping'!E:E, ""))</f>
        <v/>
      </c>
      <c r="AC845" s="101"/>
      <c r="AD845" s="101"/>
      <c r="AE845" s="101"/>
      <c r="AF845" s="101"/>
      <c r="AG845" s="101"/>
      <c r="AH845" s="101"/>
      <c r="AI845" s="101"/>
      <c r="AJ845" s="101"/>
      <c r="AK845" s="101"/>
      <c r="AL845" s="101"/>
      <c r="AM845" s="365"/>
      <c r="AN845" s="101"/>
      <c r="AO845" s="101"/>
      <c r="AP845" s="617"/>
      <c r="AQ845" s="101"/>
      <c r="AR845" s="101"/>
      <c r="AS845" s="101"/>
      <c r="AT845" s="101"/>
      <c r="AU845" s="101"/>
      <c r="AV845" s="101"/>
      <c r="AW845" s="101"/>
      <c r="AX845" s="102"/>
      <c r="AY845" s="101"/>
      <c r="AZ845" s="617"/>
      <c r="BA845" s="101"/>
      <c r="BB845" s="101"/>
      <c r="BC845" s="101"/>
      <c r="BD845" s="101"/>
      <c r="BE845" s="101"/>
      <c r="BF845" s="101"/>
    </row>
    <row r="846" spans="1:58" ht="16.5" customHeight="1" x14ac:dyDescent="0.25">
      <c r="A846" s="112"/>
      <c r="B846" s="112"/>
      <c r="C846" s="112"/>
      <c r="D846" s="112"/>
      <c r="E846" s="112"/>
      <c r="F846" s="112"/>
      <c r="G846" s="112"/>
      <c r="H846" s="112"/>
      <c r="I846" s="112"/>
      <c r="J846" s="112"/>
      <c r="K846" s="112"/>
      <c r="L846" s="112"/>
      <c r="M846" s="112"/>
      <c r="N846" s="112"/>
      <c r="O846" s="101"/>
      <c r="P846" s="101"/>
      <c r="Q846" s="102" t="str">
        <f>IF(R846="", "", _xlfn.XLOOKUP(R846, 'UHCC resource mapping'!D:D, 'UHCC resource mapping'!B:B, ""))</f>
        <v/>
      </c>
      <c r="R846" s="103"/>
      <c r="S846" s="101" t="str">
        <f>IF(R846="", "", _xlfn.XLOOKUP(R846, 'UHCC resource mapping'!D:D, 'UHCC resource mapping'!E:E, ""))</f>
        <v/>
      </c>
      <c r="T846" s="101"/>
      <c r="U846" s="891"/>
      <c r="V846" s="891"/>
      <c r="W846" s="102"/>
      <c r="X846" s="102"/>
      <c r="Y846" s="102"/>
      <c r="Z846" s="101"/>
      <c r="AA846" s="101"/>
      <c r="AB846" s="101" t="str">
        <f>IF(R846="", "", _xlfn.XLOOKUP(R846, 'UHCC resource mapping'!D:D, 'UHCC resource mapping'!E:E, ""))</f>
        <v/>
      </c>
      <c r="AC846" s="101"/>
      <c r="AD846" s="101"/>
      <c r="AE846" s="101"/>
      <c r="AF846" s="101"/>
      <c r="AG846" s="101"/>
      <c r="AH846" s="101"/>
      <c r="AI846" s="101"/>
      <c r="AJ846" s="101"/>
      <c r="AK846" s="101"/>
      <c r="AL846" s="101"/>
      <c r="AM846" s="365"/>
      <c r="AN846" s="101"/>
      <c r="AO846" s="101"/>
      <c r="AP846" s="617"/>
      <c r="AQ846" s="101"/>
      <c r="AR846" s="101"/>
      <c r="AS846" s="101"/>
      <c r="AT846" s="101"/>
      <c r="AU846" s="101"/>
      <c r="AV846" s="101"/>
      <c r="AW846" s="101"/>
      <c r="AX846" s="102"/>
      <c r="AY846" s="101"/>
      <c r="AZ846" s="617"/>
      <c r="BA846" s="101"/>
      <c r="BB846" s="101"/>
      <c r="BC846" s="101"/>
      <c r="BD846" s="101"/>
      <c r="BE846" s="101"/>
      <c r="BF846" s="101"/>
    </row>
    <row r="847" spans="1:58" ht="16.5" customHeight="1" x14ac:dyDescent="0.25">
      <c r="A847" s="112"/>
      <c r="B847" s="112"/>
      <c r="C847" s="112"/>
      <c r="D847" s="112"/>
      <c r="E847" s="112"/>
      <c r="F847" s="112"/>
      <c r="G847" s="112"/>
      <c r="H847" s="112"/>
      <c r="I847" s="112"/>
      <c r="J847" s="112"/>
      <c r="K847" s="112"/>
      <c r="L847" s="112"/>
      <c r="M847" s="112"/>
      <c r="N847" s="112"/>
      <c r="O847" s="101"/>
      <c r="P847" s="101"/>
      <c r="Q847" s="102" t="str">
        <f>IF(R847="", "", _xlfn.XLOOKUP(R847, 'UHCC resource mapping'!D:D, 'UHCC resource mapping'!B:B, ""))</f>
        <v/>
      </c>
      <c r="R847" s="103"/>
      <c r="S847" s="101" t="str">
        <f>IF(R847="", "", _xlfn.XLOOKUP(R847, 'UHCC resource mapping'!D:D, 'UHCC resource mapping'!E:E, ""))</f>
        <v/>
      </c>
      <c r="T847" s="101"/>
      <c r="U847" s="891"/>
      <c r="V847" s="891"/>
      <c r="W847" s="102"/>
      <c r="X847" s="102"/>
      <c r="Y847" s="102"/>
      <c r="Z847" s="101"/>
      <c r="AA847" s="101"/>
      <c r="AB847" s="101" t="str">
        <f>IF(R847="", "", _xlfn.XLOOKUP(R847, 'UHCC resource mapping'!D:D, 'UHCC resource mapping'!E:E, ""))</f>
        <v/>
      </c>
      <c r="AC847" s="101"/>
      <c r="AD847" s="101"/>
      <c r="AE847" s="101"/>
      <c r="AF847" s="101"/>
      <c r="AG847" s="101"/>
      <c r="AH847" s="101"/>
      <c r="AI847" s="101"/>
      <c r="AJ847" s="101"/>
      <c r="AK847" s="101"/>
      <c r="AL847" s="101"/>
      <c r="AM847" s="365"/>
      <c r="AN847" s="101"/>
      <c r="AO847" s="101"/>
      <c r="AP847" s="617"/>
      <c r="AQ847" s="101"/>
      <c r="AR847" s="101"/>
      <c r="AS847" s="101"/>
      <c r="AT847" s="101"/>
      <c r="AU847" s="101"/>
      <c r="AV847" s="101"/>
      <c r="AW847" s="101"/>
      <c r="AX847" s="102"/>
      <c r="AY847" s="101"/>
      <c r="AZ847" s="617"/>
      <c r="BA847" s="101"/>
      <c r="BB847" s="101"/>
      <c r="BC847" s="101"/>
      <c r="BD847" s="101"/>
      <c r="BE847" s="101"/>
      <c r="BF847" s="101"/>
    </row>
    <row r="848" spans="1:58" ht="16.5" customHeight="1" x14ac:dyDescent="0.25">
      <c r="A848" s="112"/>
      <c r="B848" s="112"/>
      <c r="C848" s="112"/>
      <c r="D848" s="112"/>
      <c r="E848" s="112"/>
      <c r="F848" s="112"/>
      <c r="G848" s="112"/>
      <c r="H848" s="112"/>
      <c r="I848" s="112"/>
      <c r="J848" s="112"/>
      <c r="K848" s="112"/>
      <c r="L848" s="112"/>
      <c r="M848" s="112"/>
      <c r="N848" s="112"/>
      <c r="O848" s="101"/>
      <c r="P848" s="101"/>
      <c r="Q848" s="102" t="str">
        <f>IF(R848="", "", _xlfn.XLOOKUP(R848, 'UHCC resource mapping'!D:D, 'UHCC resource mapping'!B:B, ""))</f>
        <v/>
      </c>
      <c r="R848" s="103"/>
      <c r="S848" s="101" t="str">
        <f>IF(R848="", "", _xlfn.XLOOKUP(R848, 'UHCC resource mapping'!D:D, 'UHCC resource mapping'!E:E, ""))</f>
        <v/>
      </c>
      <c r="T848" s="101"/>
      <c r="U848" s="891"/>
      <c r="V848" s="891"/>
      <c r="W848" s="102"/>
      <c r="X848" s="102"/>
      <c r="Y848" s="102"/>
      <c r="Z848" s="101"/>
      <c r="AA848" s="101"/>
      <c r="AB848" s="101" t="str">
        <f>IF(R848="", "", _xlfn.XLOOKUP(R848, 'UHCC resource mapping'!D:D, 'UHCC resource mapping'!E:E, ""))</f>
        <v/>
      </c>
      <c r="AC848" s="101"/>
      <c r="AD848" s="101"/>
      <c r="AE848" s="101"/>
      <c r="AF848" s="101"/>
      <c r="AG848" s="101"/>
      <c r="AH848" s="101"/>
      <c r="AI848" s="101"/>
      <c r="AJ848" s="101"/>
      <c r="AK848" s="101"/>
      <c r="AL848" s="101"/>
      <c r="AM848" s="365"/>
      <c r="AN848" s="101"/>
      <c r="AO848" s="101"/>
      <c r="AP848" s="617"/>
      <c r="AQ848" s="101"/>
      <c r="AR848" s="101"/>
      <c r="AS848" s="101"/>
      <c r="AT848" s="101"/>
      <c r="AU848" s="101"/>
      <c r="AV848" s="101"/>
      <c r="AW848" s="101"/>
      <c r="AX848" s="102"/>
      <c r="AY848" s="101"/>
      <c r="AZ848" s="617"/>
      <c r="BA848" s="101"/>
      <c r="BB848" s="101"/>
      <c r="BC848" s="101"/>
      <c r="BD848" s="101"/>
      <c r="BE848" s="101"/>
      <c r="BF848" s="101"/>
    </row>
    <row r="849" spans="1:58" ht="16.5" customHeight="1" x14ac:dyDescent="0.25">
      <c r="A849" s="112"/>
      <c r="B849" s="112"/>
      <c r="C849" s="112"/>
      <c r="D849" s="112"/>
      <c r="E849" s="112"/>
      <c r="F849" s="112"/>
      <c r="G849" s="112"/>
      <c r="H849" s="112"/>
      <c r="I849" s="112"/>
      <c r="J849" s="112"/>
      <c r="K849" s="112"/>
      <c r="L849" s="112"/>
      <c r="M849" s="112"/>
      <c r="N849" s="112"/>
      <c r="O849" s="101"/>
      <c r="P849" s="101"/>
      <c r="Q849" s="102" t="str">
        <f>IF(R849="", "", _xlfn.XLOOKUP(R849, 'UHCC resource mapping'!D:D, 'UHCC resource mapping'!B:B, ""))</f>
        <v/>
      </c>
      <c r="R849" s="103"/>
      <c r="S849" s="101" t="str">
        <f>IF(R849="", "", _xlfn.XLOOKUP(R849, 'UHCC resource mapping'!D:D, 'UHCC resource mapping'!E:E, ""))</f>
        <v/>
      </c>
      <c r="T849" s="101"/>
      <c r="U849" s="891"/>
      <c r="V849" s="891"/>
      <c r="W849" s="102"/>
      <c r="X849" s="102"/>
      <c r="Y849" s="102"/>
      <c r="Z849" s="101"/>
      <c r="AA849" s="101"/>
      <c r="AB849" s="101" t="str">
        <f>IF(R849="", "", _xlfn.XLOOKUP(R849, 'UHCC resource mapping'!D:D, 'UHCC resource mapping'!E:E, ""))</f>
        <v/>
      </c>
      <c r="AC849" s="101"/>
      <c r="AD849" s="101"/>
      <c r="AE849" s="101"/>
      <c r="AF849" s="101"/>
      <c r="AG849" s="101"/>
      <c r="AH849" s="101"/>
      <c r="AI849" s="101"/>
      <c r="AJ849" s="101"/>
      <c r="AK849" s="101"/>
      <c r="AL849" s="101"/>
      <c r="AM849" s="365"/>
      <c r="AN849" s="101"/>
      <c r="AO849" s="101"/>
      <c r="AP849" s="617"/>
      <c r="AQ849" s="101"/>
      <c r="AR849" s="101"/>
      <c r="AS849" s="101"/>
      <c r="AT849" s="101"/>
      <c r="AU849" s="101"/>
      <c r="AV849" s="101"/>
      <c r="AW849" s="101"/>
      <c r="AX849" s="102"/>
      <c r="AY849" s="101"/>
      <c r="AZ849" s="617"/>
      <c r="BA849" s="101"/>
      <c r="BB849" s="101"/>
      <c r="BC849" s="101"/>
      <c r="BD849" s="101"/>
      <c r="BE849" s="101"/>
      <c r="BF849" s="101"/>
    </row>
    <row r="850" spans="1:58" ht="16.5" customHeight="1" x14ac:dyDescent="0.25">
      <c r="A850" s="112"/>
      <c r="B850" s="112"/>
      <c r="C850" s="112"/>
      <c r="D850" s="112"/>
      <c r="E850" s="112"/>
      <c r="F850" s="112"/>
      <c r="G850" s="112"/>
      <c r="H850" s="112"/>
      <c r="I850" s="112"/>
      <c r="J850" s="112"/>
      <c r="K850" s="112"/>
      <c r="L850" s="112"/>
      <c r="M850" s="112"/>
      <c r="N850" s="112"/>
      <c r="O850" s="101"/>
      <c r="P850" s="101"/>
      <c r="Q850" s="102" t="str">
        <f>IF(R850="", "", _xlfn.XLOOKUP(R850, 'UHCC resource mapping'!D:D, 'UHCC resource mapping'!B:B, ""))</f>
        <v/>
      </c>
      <c r="R850" s="103"/>
      <c r="S850" s="101" t="str">
        <f>IF(R850="", "", _xlfn.XLOOKUP(R850, 'UHCC resource mapping'!D:D, 'UHCC resource mapping'!E:E, ""))</f>
        <v/>
      </c>
      <c r="T850" s="101"/>
      <c r="U850" s="891"/>
      <c r="V850" s="891"/>
      <c r="W850" s="102"/>
      <c r="X850" s="102"/>
      <c r="Y850" s="102"/>
      <c r="Z850" s="101"/>
      <c r="AA850" s="101"/>
      <c r="AB850" s="101" t="str">
        <f>IF(R850="", "", _xlfn.XLOOKUP(R850, 'UHCC resource mapping'!D:D, 'UHCC resource mapping'!E:E, ""))</f>
        <v/>
      </c>
      <c r="AC850" s="101"/>
      <c r="AD850" s="101"/>
      <c r="AE850" s="101"/>
      <c r="AF850" s="101"/>
      <c r="AG850" s="101"/>
      <c r="AH850" s="101"/>
      <c r="AI850" s="101"/>
      <c r="AJ850" s="101"/>
      <c r="AK850" s="101"/>
      <c r="AL850" s="101"/>
      <c r="AM850" s="365"/>
      <c r="AN850" s="101"/>
      <c r="AO850" s="101"/>
      <c r="AP850" s="617"/>
      <c r="AQ850" s="101"/>
      <c r="AR850" s="101"/>
      <c r="AS850" s="101"/>
      <c r="AT850" s="101"/>
      <c r="AU850" s="101"/>
      <c r="AV850" s="101"/>
      <c r="AW850" s="101"/>
      <c r="AX850" s="102"/>
      <c r="AY850" s="101"/>
      <c r="AZ850" s="617"/>
      <c r="BA850" s="101"/>
      <c r="BB850" s="101"/>
      <c r="BC850" s="101"/>
      <c r="BD850" s="101"/>
      <c r="BE850" s="101"/>
      <c r="BF850" s="101"/>
    </row>
    <row r="851" spans="1:58" ht="16.5" customHeight="1" x14ac:dyDescent="0.25">
      <c r="A851" s="112"/>
      <c r="B851" s="112"/>
      <c r="C851" s="112"/>
      <c r="D851" s="112"/>
      <c r="E851" s="112"/>
      <c r="F851" s="112"/>
      <c r="G851" s="112"/>
      <c r="H851" s="112"/>
      <c r="I851" s="112"/>
      <c r="J851" s="112"/>
      <c r="K851" s="112"/>
      <c r="L851" s="112"/>
      <c r="M851" s="112"/>
      <c r="N851" s="112"/>
      <c r="O851" s="101"/>
      <c r="P851" s="101"/>
      <c r="Q851" s="102" t="str">
        <f>IF(R851="", "", _xlfn.XLOOKUP(R851, 'UHCC resource mapping'!D:D, 'UHCC resource mapping'!B:B, ""))</f>
        <v/>
      </c>
      <c r="R851" s="103"/>
      <c r="S851" s="101" t="str">
        <f>IF(R851="", "", _xlfn.XLOOKUP(R851, 'UHCC resource mapping'!D:D, 'UHCC resource mapping'!E:E, ""))</f>
        <v/>
      </c>
      <c r="T851" s="101"/>
      <c r="U851" s="891"/>
      <c r="V851" s="891"/>
      <c r="W851" s="102"/>
      <c r="X851" s="102"/>
      <c r="Y851" s="102"/>
      <c r="Z851" s="101"/>
      <c r="AA851" s="101"/>
      <c r="AB851" s="101" t="str">
        <f>IF(R851="", "", _xlfn.XLOOKUP(R851, 'UHCC resource mapping'!D:D, 'UHCC resource mapping'!E:E, ""))</f>
        <v/>
      </c>
      <c r="AC851" s="101"/>
      <c r="AD851" s="101"/>
      <c r="AE851" s="101"/>
      <c r="AF851" s="101"/>
      <c r="AG851" s="101"/>
      <c r="AH851" s="101"/>
      <c r="AI851" s="101"/>
      <c r="AJ851" s="101"/>
      <c r="AK851" s="101"/>
      <c r="AL851" s="101"/>
      <c r="AM851" s="365"/>
      <c r="AN851" s="101"/>
      <c r="AO851" s="101"/>
      <c r="AP851" s="617"/>
      <c r="AQ851" s="101"/>
      <c r="AR851" s="101"/>
      <c r="AS851" s="101"/>
      <c r="AT851" s="101"/>
      <c r="AU851" s="101"/>
      <c r="AV851" s="101"/>
      <c r="AW851" s="101"/>
      <c r="AX851" s="102"/>
      <c r="AY851" s="101"/>
      <c r="AZ851" s="617"/>
      <c r="BA851" s="101"/>
      <c r="BB851" s="101"/>
      <c r="BC851" s="101"/>
      <c r="BD851" s="101"/>
      <c r="BE851" s="101"/>
      <c r="BF851" s="101"/>
    </row>
    <row r="852" spans="1:58" ht="16.5" customHeight="1" x14ac:dyDescent="0.25">
      <c r="A852" s="112"/>
      <c r="B852" s="112"/>
      <c r="C852" s="112"/>
      <c r="D852" s="112"/>
      <c r="E852" s="112"/>
      <c r="F852" s="112"/>
      <c r="G852" s="112"/>
      <c r="H852" s="112"/>
      <c r="I852" s="112"/>
      <c r="J852" s="112"/>
      <c r="K852" s="112"/>
      <c r="L852" s="112"/>
      <c r="M852" s="112"/>
      <c r="N852" s="112"/>
      <c r="O852" s="101"/>
      <c r="P852" s="101"/>
      <c r="Q852" s="102" t="str">
        <f>IF(R852="", "", _xlfn.XLOOKUP(R852, 'UHCC resource mapping'!D:D, 'UHCC resource mapping'!B:B, ""))</f>
        <v/>
      </c>
      <c r="R852" s="103"/>
      <c r="S852" s="101" t="str">
        <f>IF(R852="", "", _xlfn.XLOOKUP(R852, 'UHCC resource mapping'!D:D, 'UHCC resource mapping'!E:E, ""))</f>
        <v/>
      </c>
      <c r="T852" s="101"/>
      <c r="U852" s="891"/>
      <c r="V852" s="891"/>
      <c r="W852" s="102"/>
      <c r="X852" s="102"/>
      <c r="Y852" s="102"/>
      <c r="Z852" s="101"/>
      <c r="AA852" s="101"/>
      <c r="AB852" s="101" t="str">
        <f>IF(R852="", "", _xlfn.XLOOKUP(R852, 'UHCC resource mapping'!D:D, 'UHCC resource mapping'!E:E, ""))</f>
        <v/>
      </c>
      <c r="AC852" s="101"/>
      <c r="AD852" s="101"/>
      <c r="AE852" s="101"/>
      <c r="AF852" s="101"/>
      <c r="AG852" s="101"/>
      <c r="AH852" s="101"/>
      <c r="AI852" s="101"/>
      <c r="AJ852" s="101"/>
      <c r="AK852" s="101"/>
      <c r="AL852" s="101"/>
      <c r="AM852" s="365"/>
      <c r="AN852" s="101"/>
      <c r="AO852" s="101"/>
      <c r="AP852" s="617"/>
      <c r="AQ852" s="101"/>
      <c r="AR852" s="101"/>
      <c r="AS852" s="101"/>
      <c r="AT852" s="101"/>
      <c r="AU852" s="101"/>
      <c r="AV852" s="101"/>
      <c r="AW852" s="101"/>
      <c r="AX852" s="102"/>
      <c r="AY852" s="101"/>
      <c r="AZ852" s="617"/>
      <c r="BA852" s="101"/>
      <c r="BB852" s="101"/>
      <c r="BC852" s="101"/>
      <c r="BD852" s="101"/>
      <c r="BE852" s="101"/>
      <c r="BF852" s="101"/>
    </row>
    <row r="853" spans="1:58" ht="16.5" customHeight="1" x14ac:dyDescent="0.25">
      <c r="A853" s="112"/>
      <c r="B853" s="112"/>
      <c r="C853" s="112"/>
      <c r="D853" s="112"/>
      <c r="E853" s="112"/>
      <c r="F853" s="112"/>
      <c r="G853" s="112"/>
      <c r="H853" s="112"/>
      <c r="I853" s="112"/>
      <c r="J853" s="112"/>
      <c r="K853" s="112"/>
      <c r="L853" s="112"/>
      <c r="M853" s="112"/>
      <c r="N853" s="112"/>
      <c r="O853" s="101"/>
      <c r="P853" s="101"/>
      <c r="Q853" s="102" t="str">
        <f>IF(R853="", "", _xlfn.XLOOKUP(R853, 'UHCC resource mapping'!D:D, 'UHCC resource mapping'!B:B, ""))</f>
        <v/>
      </c>
      <c r="R853" s="103"/>
      <c r="S853" s="101" t="str">
        <f>IF(R853="", "", _xlfn.XLOOKUP(R853, 'UHCC resource mapping'!D:D, 'UHCC resource mapping'!E:E, ""))</f>
        <v/>
      </c>
      <c r="T853" s="101"/>
      <c r="U853" s="891"/>
      <c r="V853" s="891"/>
      <c r="W853" s="102"/>
      <c r="X853" s="102"/>
      <c r="Y853" s="102"/>
      <c r="Z853" s="101"/>
      <c r="AA853" s="101"/>
      <c r="AB853" s="101" t="str">
        <f>IF(R853="", "", _xlfn.XLOOKUP(R853, 'UHCC resource mapping'!D:D, 'UHCC resource mapping'!E:E, ""))</f>
        <v/>
      </c>
      <c r="AC853" s="101"/>
      <c r="AD853" s="101"/>
      <c r="AE853" s="101"/>
      <c r="AF853" s="101"/>
      <c r="AG853" s="101"/>
      <c r="AH853" s="101"/>
      <c r="AI853" s="101"/>
      <c r="AJ853" s="101"/>
      <c r="AK853" s="101"/>
      <c r="AL853" s="101"/>
      <c r="AM853" s="365"/>
      <c r="AN853" s="101"/>
      <c r="AO853" s="101"/>
      <c r="AP853" s="617"/>
      <c r="AQ853" s="101"/>
      <c r="AR853" s="101"/>
      <c r="AS853" s="101"/>
      <c r="AT853" s="101"/>
      <c r="AU853" s="101"/>
      <c r="AV853" s="101"/>
      <c r="AW853" s="101"/>
      <c r="AX853" s="102"/>
      <c r="AY853" s="101"/>
      <c r="AZ853" s="617"/>
      <c r="BA853" s="101"/>
      <c r="BB853" s="101"/>
      <c r="BC853" s="101"/>
      <c r="BD853" s="101"/>
      <c r="BE853" s="101"/>
      <c r="BF853" s="101"/>
    </row>
    <row r="854" spans="1:58" ht="16.5" customHeight="1" x14ac:dyDescent="0.25">
      <c r="A854" s="112"/>
      <c r="B854" s="112"/>
      <c r="C854" s="112"/>
      <c r="D854" s="112"/>
      <c r="E854" s="112"/>
      <c r="F854" s="112"/>
      <c r="G854" s="112"/>
      <c r="H854" s="112"/>
      <c r="I854" s="112"/>
      <c r="J854" s="112"/>
      <c r="K854" s="112"/>
      <c r="L854" s="112"/>
      <c r="M854" s="112"/>
      <c r="N854" s="112"/>
      <c r="O854" s="101"/>
      <c r="P854" s="101"/>
      <c r="Q854" s="102" t="str">
        <f>IF(R854="", "", _xlfn.XLOOKUP(R854, 'UHCC resource mapping'!D:D, 'UHCC resource mapping'!B:B, ""))</f>
        <v/>
      </c>
      <c r="R854" s="103"/>
      <c r="S854" s="101" t="str">
        <f>IF(R854="", "", _xlfn.XLOOKUP(R854, 'UHCC resource mapping'!D:D, 'UHCC resource mapping'!E:E, ""))</f>
        <v/>
      </c>
      <c r="T854" s="101"/>
      <c r="U854" s="891"/>
      <c r="V854" s="891"/>
      <c r="W854" s="102"/>
      <c r="X854" s="102"/>
      <c r="Y854" s="102"/>
      <c r="Z854" s="101"/>
      <c r="AA854" s="101"/>
      <c r="AB854" s="101" t="str">
        <f>IF(R854="", "", _xlfn.XLOOKUP(R854, 'UHCC resource mapping'!D:D, 'UHCC resource mapping'!E:E, ""))</f>
        <v/>
      </c>
      <c r="AC854" s="101"/>
      <c r="AD854" s="101"/>
      <c r="AE854" s="101"/>
      <c r="AF854" s="101"/>
      <c r="AG854" s="101"/>
      <c r="AH854" s="101"/>
      <c r="AI854" s="101"/>
      <c r="AJ854" s="101"/>
      <c r="AK854" s="101"/>
      <c r="AL854" s="101"/>
      <c r="AM854" s="365"/>
      <c r="AN854" s="101"/>
      <c r="AO854" s="101"/>
      <c r="AP854" s="617"/>
      <c r="AQ854" s="101"/>
      <c r="AR854" s="101"/>
      <c r="AS854" s="101"/>
      <c r="AT854" s="101"/>
      <c r="AU854" s="101"/>
      <c r="AV854" s="101"/>
      <c r="AW854" s="101"/>
      <c r="AX854" s="102"/>
      <c r="AY854" s="101"/>
      <c r="AZ854" s="617"/>
      <c r="BA854" s="101"/>
      <c r="BB854" s="101"/>
      <c r="BC854" s="101"/>
      <c r="BD854" s="101"/>
      <c r="BE854" s="101"/>
      <c r="BF854" s="101"/>
    </row>
    <row r="855" spans="1:58" ht="16.5" customHeight="1" x14ac:dyDescent="0.25">
      <c r="A855" s="112"/>
      <c r="B855" s="112"/>
      <c r="C855" s="112"/>
      <c r="D855" s="112"/>
      <c r="E855" s="112"/>
      <c r="F855" s="112"/>
      <c r="G855" s="112"/>
      <c r="H855" s="112"/>
      <c r="I855" s="112"/>
      <c r="J855" s="112"/>
      <c r="K855" s="112"/>
      <c r="L855" s="112"/>
      <c r="M855" s="112"/>
      <c r="N855" s="112"/>
      <c r="O855" s="101"/>
      <c r="P855" s="101"/>
      <c r="Q855" s="102" t="str">
        <f>IF(R855="", "", _xlfn.XLOOKUP(R855, 'UHCC resource mapping'!D:D, 'UHCC resource mapping'!B:B, ""))</f>
        <v/>
      </c>
      <c r="R855" s="103"/>
      <c r="S855" s="101" t="str">
        <f>IF(R855="", "", _xlfn.XLOOKUP(R855, 'UHCC resource mapping'!D:D, 'UHCC resource mapping'!E:E, ""))</f>
        <v/>
      </c>
      <c r="T855" s="101"/>
      <c r="U855" s="891"/>
      <c r="V855" s="891"/>
      <c r="W855" s="102"/>
      <c r="X855" s="102"/>
      <c r="Y855" s="102"/>
      <c r="Z855" s="101"/>
      <c r="AA855" s="101"/>
      <c r="AB855" s="101" t="str">
        <f>IF(R855="", "", _xlfn.XLOOKUP(R855, 'UHCC resource mapping'!D:D, 'UHCC resource mapping'!E:E, ""))</f>
        <v/>
      </c>
      <c r="AC855" s="101"/>
      <c r="AD855" s="101"/>
      <c r="AE855" s="101"/>
      <c r="AF855" s="101"/>
      <c r="AG855" s="101"/>
      <c r="AH855" s="101"/>
      <c r="AI855" s="101"/>
      <c r="AJ855" s="101"/>
      <c r="AK855" s="101"/>
      <c r="AL855" s="101"/>
      <c r="AM855" s="365"/>
      <c r="AN855" s="101"/>
      <c r="AO855" s="101"/>
      <c r="AP855" s="617"/>
      <c r="AQ855" s="101"/>
      <c r="AR855" s="101"/>
      <c r="AS855" s="101"/>
      <c r="AT855" s="101"/>
      <c r="AU855" s="101"/>
      <c r="AV855" s="101"/>
      <c r="AW855" s="101"/>
      <c r="AX855" s="102"/>
      <c r="AY855" s="101"/>
      <c r="AZ855" s="617"/>
      <c r="BA855" s="101"/>
      <c r="BB855" s="101"/>
      <c r="BC855" s="101"/>
      <c r="BD855" s="101"/>
      <c r="BE855" s="101"/>
      <c r="BF855" s="101"/>
    </row>
    <row r="856" spans="1:58" ht="16.5" customHeight="1" x14ac:dyDescent="0.25">
      <c r="A856" s="112"/>
      <c r="B856" s="112"/>
      <c r="C856" s="112"/>
      <c r="D856" s="112"/>
      <c r="E856" s="112"/>
      <c r="F856" s="112"/>
      <c r="G856" s="112"/>
      <c r="H856" s="112"/>
      <c r="I856" s="112"/>
      <c r="J856" s="112"/>
      <c r="K856" s="112"/>
      <c r="L856" s="112"/>
      <c r="M856" s="112"/>
      <c r="N856" s="112"/>
      <c r="O856" s="101"/>
      <c r="P856" s="101"/>
      <c r="Q856" s="102" t="str">
        <f>IF(R856="", "", _xlfn.XLOOKUP(R856, 'UHCC resource mapping'!D:D, 'UHCC resource mapping'!B:B, ""))</f>
        <v/>
      </c>
      <c r="R856" s="103"/>
      <c r="S856" s="101" t="str">
        <f>IF(R856="", "", _xlfn.XLOOKUP(R856, 'UHCC resource mapping'!D:D, 'UHCC resource mapping'!E:E, ""))</f>
        <v/>
      </c>
      <c r="T856" s="101"/>
      <c r="U856" s="891"/>
      <c r="V856" s="891"/>
      <c r="W856" s="102"/>
      <c r="X856" s="102"/>
      <c r="Y856" s="102"/>
      <c r="Z856" s="101"/>
      <c r="AA856" s="101"/>
      <c r="AB856" s="101" t="str">
        <f>IF(R856="", "", _xlfn.XLOOKUP(R856, 'UHCC resource mapping'!D:D, 'UHCC resource mapping'!E:E, ""))</f>
        <v/>
      </c>
      <c r="AC856" s="101"/>
      <c r="AD856" s="101"/>
      <c r="AE856" s="101"/>
      <c r="AF856" s="101"/>
      <c r="AG856" s="101"/>
      <c r="AH856" s="101"/>
      <c r="AI856" s="101"/>
      <c r="AJ856" s="101"/>
      <c r="AK856" s="101"/>
      <c r="AL856" s="101"/>
      <c r="AM856" s="365"/>
      <c r="AN856" s="101"/>
      <c r="AO856" s="101"/>
      <c r="AP856" s="617"/>
      <c r="AQ856" s="101"/>
      <c r="AR856" s="101"/>
      <c r="AS856" s="101"/>
      <c r="AT856" s="101"/>
      <c r="AU856" s="101"/>
      <c r="AV856" s="101"/>
      <c r="AW856" s="101"/>
      <c r="AX856" s="102"/>
      <c r="AY856" s="101"/>
      <c r="AZ856" s="617"/>
      <c r="BA856" s="101"/>
      <c r="BB856" s="101"/>
      <c r="BC856" s="101"/>
      <c r="BD856" s="101"/>
      <c r="BE856" s="101"/>
      <c r="BF856" s="101"/>
    </row>
    <row r="857" spans="1:58" ht="16.5" customHeight="1" x14ac:dyDescent="0.25">
      <c r="A857" s="112"/>
      <c r="B857" s="112"/>
      <c r="C857" s="112"/>
      <c r="D857" s="112"/>
      <c r="E857" s="112"/>
      <c r="F857" s="112"/>
      <c r="G857" s="112"/>
      <c r="H857" s="112"/>
      <c r="I857" s="112"/>
      <c r="J857" s="112"/>
      <c r="K857" s="112"/>
      <c r="L857" s="112"/>
      <c r="M857" s="112"/>
      <c r="N857" s="112"/>
      <c r="O857" s="101"/>
      <c r="P857" s="101"/>
      <c r="Q857" s="102" t="str">
        <f>IF(R857="", "", _xlfn.XLOOKUP(R857, 'UHCC resource mapping'!D:D, 'UHCC resource mapping'!B:B, ""))</f>
        <v/>
      </c>
      <c r="R857" s="103"/>
      <c r="S857" s="101" t="str">
        <f>IF(R857="", "", _xlfn.XLOOKUP(R857, 'UHCC resource mapping'!D:D, 'UHCC resource mapping'!E:E, ""))</f>
        <v/>
      </c>
      <c r="T857" s="101"/>
      <c r="U857" s="891"/>
      <c r="V857" s="891"/>
      <c r="W857" s="102"/>
      <c r="X857" s="102"/>
      <c r="Y857" s="102"/>
      <c r="Z857" s="101"/>
      <c r="AA857" s="101"/>
      <c r="AB857" s="101" t="str">
        <f>IF(R857="", "", _xlfn.XLOOKUP(R857, 'UHCC resource mapping'!D:D, 'UHCC resource mapping'!E:E, ""))</f>
        <v/>
      </c>
      <c r="AC857" s="101"/>
      <c r="AD857" s="101"/>
      <c r="AE857" s="101"/>
      <c r="AF857" s="101"/>
      <c r="AG857" s="101"/>
      <c r="AH857" s="101"/>
      <c r="AI857" s="101"/>
      <c r="AJ857" s="101"/>
      <c r="AK857" s="101"/>
      <c r="AL857" s="101"/>
      <c r="AM857" s="365"/>
      <c r="AN857" s="101"/>
      <c r="AO857" s="101"/>
      <c r="AP857" s="617"/>
      <c r="AQ857" s="101"/>
      <c r="AR857" s="101"/>
      <c r="AS857" s="101"/>
      <c r="AT857" s="101"/>
      <c r="AU857" s="101"/>
      <c r="AV857" s="101"/>
      <c r="AW857" s="101"/>
      <c r="AX857" s="102"/>
      <c r="AY857" s="101"/>
      <c r="AZ857" s="617"/>
      <c r="BA857" s="101"/>
      <c r="BB857" s="101"/>
      <c r="BC857" s="101"/>
      <c r="BD857" s="101"/>
      <c r="BE857" s="101"/>
      <c r="BF857" s="101"/>
    </row>
    <row r="858" spans="1:58" ht="16.5" customHeight="1" x14ac:dyDescent="0.25">
      <c r="A858" s="112"/>
      <c r="B858" s="112"/>
      <c r="C858" s="112"/>
      <c r="D858" s="112"/>
      <c r="E858" s="112"/>
      <c r="F858" s="112"/>
      <c r="G858" s="112"/>
      <c r="H858" s="112"/>
      <c r="I858" s="112"/>
      <c r="J858" s="112"/>
      <c r="K858" s="112"/>
      <c r="L858" s="112"/>
      <c r="M858" s="112"/>
      <c r="N858" s="112"/>
      <c r="O858" s="101"/>
      <c r="P858" s="101"/>
      <c r="Q858" s="102" t="str">
        <f>IF(R858="", "", _xlfn.XLOOKUP(R858, 'UHCC resource mapping'!D:D, 'UHCC resource mapping'!B:B, ""))</f>
        <v/>
      </c>
      <c r="R858" s="103"/>
      <c r="S858" s="101" t="str">
        <f>IF(R858="", "", _xlfn.XLOOKUP(R858, 'UHCC resource mapping'!D:D, 'UHCC resource mapping'!E:E, ""))</f>
        <v/>
      </c>
      <c r="T858" s="101"/>
      <c r="U858" s="891"/>
      <c r="V858" s="891"/>
      <c r="W858" s="102"/>
      <c r="X858" s="102"/>
      <c r="Y858" s="102"/>
      <c r="Z858" s="101"/>
      <c r="AA858" s="101"/>
      <c r="AB858" s="101" t="str">
        <f>IF(R858="", "", _xlfn.XLOOKUP(R858, 'UHCC resource mapping'!D:D, 'UHCC resource mapping'!E:E, ""))</f>
        <v/>
      </c>
      <c r="AC858" s="101"/>
      <c r="AD858" s="101"/>
      <c r="AE858" s="101"/>
      <c r="AF858" s="101"/>
      <c r="AG858" s="101"/>
      <c r="AH858" s="101"/>
      <c r="AI858" s="101"/>
      <c r="AJ858" s="101"/>
      <c r="AK858" s="101"/>
      <c r="AL858" s="101"/>
      <c r="AM858" s="365"/>
      <c r="AN858" s="101"/>
      <c r="AO858" s="101"/>
      <c r="AP858" s="617"/>
      <c r="AQ858" s="101"/>
      <c r="AR858" s="101"/>
      <c r="AS858" s="101"/>
      <c r="AT858" s="101"/>
      <c r="AU858" s="101"/>
      <c r="AV858" s="101"/>
      <c r="AW858" s="101"/>
      <c r="AX858" s="102"/>
      <c r="AY858" s="101"/>
      <c r="AZ858" s="617"/>
      <c r="BA858" s="101"/>
      <c r="BB858" s="101"/>
      <c r="BC858" s="101"/>
      <c r="BD858" s="101"/>
      <c r="BE858" s="101"/>
      <c r="BF858" s="101"/>
    </row>
    <row r="859" spans="1:58" ht="16.5" customHeight="1" x14ac:dyDescent="0.25">
      <c r="A859" s="112"/>
      <c r="B859" s="112"/>
      <c r="C859" s="112"/>
      <c r="D859" s="112"/>
      <c r="E859" s="112"/>
      <c r="F859" s="112"/>
      <c r="G859" s="112"/>
      <c r="H859" s="112"/>
      <c r="I859" s="112"/>
      <c r="J859" s="112"/>
      <c r="K859" s="112"/>
      <c r="L859" s="112"/>
      <c r="M859" s="112"/>
      <c r="N859" s="112"/>
      <c r="O859" s="101"/>
      <c r="P859" s="101"/>
      <c r="Q859" s="102" t="str">
        <f>IF(R859="", "", _xlfn.XLOOKUP(R859, 'UHCC resource mapping'!D:D, 'UHCC resource mapping'!B:B, ""))</f>
        <v/>
      </c>
      <c r="R859" s="103"/>
      <c r="S859" s="101" t="str">
        <f>IF(R859="", "", _xlfn.XLOOKUP(R859, 'UHCC resource mapping'!D:D, 'UHCC resource mapping'!E:E, ""))</f>
        <v/>
      </c>
      <c r="T859" s="101"/>
      <c r="U859" s="891"/>
      <c r="V859" s="891"/>
      <c r="W859" s="102"/>
      <c r="X859" s="102"/>
      <c r="Y859" s="102"/>
      <c r="Z859" s="101"/>
      <c r="AA859" s="101"/>
      <c r="AB859" s="101" t="str">
        <f>IF(R859="", "", _xlfn.XLOOKUP(R859, 'UHCC resource mapping'!D:D, 'UHCC resource mapping'!E:E, ""))</f>
        <v/>
      </c>
      <c r="AC859" s="101"/>
      <c r="AD859" s="101"/>
      <c r="AE859" s="101"/>
      <c r="AF859" s="101"/>
      <c r="AG859" s="101"/>
      <c r="AH859" s="101"/>
      <c r="AI859" s="101"/>
      <c r="AJ859" s="101"/>
      <c r="AK859" s="101"/>
      <c r="AL859" s="101"/>
      <c r="AM859" s="365"/>
      <c r="AN859" s="101"/>
      <c r="AO859" s="101"/>
      <c r="AP859" s="617"/>
      <c r="AQ859" s="101"/>
      <c r="AR859" s="101"/>
      <c r="AS859" s="101"/>
      <c r="AT859" s="101"/>
      <c r="AU859" s="101"/>
      <c r="AV859" s="101"/>
      <c r="AW859" s="101"/>
      <c r="AX859" s="102"/>
      <c r="AY859" s="101"/>
      <c r="AZ859" s="617"/>
      <c r="BA859" s="101"/>
      <c r="BB859" s="101"/>
      <c r="BC859" s="101"/>
      <c r="BD859" s="101"/>
      <c r="BE859" s="101"/>
      <c r="BF859" s="101"/>
    </row>
    <row r="860" spans="1:58" ht="16.5" customHeight="1" x14ac:dyDescent="0.25">
      <c r="A860" s="112"/>
      <c r="B860" s="112"/>
      <c r="C860" s="112"/>
      <c r="D860" s="112"/>
      <c r="E860" s="112"/>
      <c r="F860" s="112"/>
      <c r="G860" s="112"/>
      <c r="H860" s="112"/>
      <c r="I860" s="112"/>
      <c r="J860" s="112"/>
      <c r="K860" s="112"/>
      <c r="L860" s="112"/>
      <c r="M860" s="112"/>
      <c r="N860" s="112"/>
      <c r="O860" s="101"/>
      <c r="P860" s="101"/>
      <c r="Q860" s="102" t="str">
        <f>IF(R860="", "", _xlfn.XLOOKUP(R860, 'UHCC resource mapping'!D:D, 'UHCC resource mapping'!B:B, ""))</f>
        <v/>
      </c>
      <c r="R860" s="103"/>
      <c r="S860" s="101" t="str">
        <f>IF(R860="", "", _xlfn.XLOOKUP(R860, 'UHCC resource mapping'!D:D, 'UHCC resource mapping'!E:E, ""))</f>
        <v/>
      </c>
      <c r="T860" s="101"/>
      <c r="U860" s="891"/>
      <c r="V860" s="891"/>
      <c r="W860" s="102"/>
      <c r="X860" s="102"/>
      <c r="Y860" s="102"/>
      <c r="Z860" s="101"/>
      <c r="AA860" s="101"/>
      <c r="AB860" s="101" t="str">
        <f>IF(R860="", "", _xlfn.XLOOKUP(R860, 'UHCC resource mapping'!D:D, 'UHCC resource mapping'!E:E, ""))</f>
        <v/>
      </c>
      <c r="AC860" s="101"/>
      <c r="AD860" s="101"/>
      <c r="AE860" s="101"/>
      <c r="AF860" s="101"/>
      <c r="AG860" s="101"/>
      <c r="AH860" s="101"/>
      <c r="AI860" s="101"/>
      <c r="AJ860" s="101"/>
      <c r="AK860" s="101"/>
      <c r="AL860" s="101"/>
      <c r="AM860" s="365"/>
      <c r="AN860" s="101"/>
      <c r="AO860" s="101"/>
      <c r="AP860" s="617"/>
      <c r="AQ860" s="101"/>
      <c r="AR860" s="101"/>
      <c r="AS860" s="101"/>
      <c r="AT860" s="101"/>
      <c r="AU860" s="101"/>
      <c r="AV860" s="101"/>
      <c r="AW860" s="101"/>
      <c r="AX860" s="102"/>
      <c r="AY860" s="101"/>
      <c r="AZ860" s="617"/>
      <c r="BA860" s="101"/>
      <c r="BB860" s="101"/>
      <c r="BC860" s="101"/>
      <c r="BD860" s="101"/>
      <c r="BE860" s="101"/>
      <c r="BF860" s="101"/>
    </row>
    <row r="861" spans="1:58" ht="16.5" customHeight="1" x14ac:dyDescent="0.25">
      <c r="A861" s="112"/>
      <c r="B861" s="112"/>
      <c r="C861" s="112"/>
      <c r="D861" s="112"/>
      <c r="E861" s="112"/>
      <c r="F861" s="112"/>
      <c r="G861" s="112"/>
      <c r="H861" s="112"/>
      <c r="I861" s="112"/>
      <c r="J861" s="112"/>
      <c r="K861" s="112"/>
      <c r="L861" s="112"/>
      <c r="M861" s="112"/>
      <c r="N861" s="112"/>
      <c r="O861" s="101"/>
      <c r="P861" s="101"/>
      <c r="Q861" s="102" t="str">
        <f>IF(R861="", "", _xlfn.XLOOKUP(R861, 'UHCC resource mapping'!D:D, 'UHCC resource mapping'!B:B, ""))</f>
        <v/>
      </c>
      <c r="R861" s="103"/>
      <c r="S861" s="101" t="str">
        <f>IF(R861="", "", _xlfn.XLOOKUP(R861, 'UHCC resource mapping'!D:D, 'UHCC resource mapping'!E:E, ""))</f>
        <v/>
      </c>
      <c r="T861" s="101"/>
      <c r="U861" s="891"/>
      <c r="V861" s="891"/>
      <c r="W861" s="102"/>
      <c r="X861" s="102"/>
      <c r="Y861" s="102"/>
      <c r="Z861" s="101"/>
      <c r="AA861" s="101"/>
      <c r="AB861" s="101" t="str">
        <f>IF(R861="", "", _xlfn.XLOOKUP(R861, 'UHCC resource mapping'!D:D, 'UHCC resource mapping'!E:E, ""))</f>
        <v/>
      </c>
      <c r="AC861" s="101"/>
      <c r="AD861" s="101"/>
      <c r="AE861" s="101"/>
      <c r="AF861" s="101"/>
      <c r="AG861" s="101"/>
      <c r="AH861" s="101"/>
      <c r="AI861" s="101"/>
      <c r="AJ861" s="101"/>
      <c r="AK861" s="101"/>
      <c r="AL861" s="101"/>
      <c r="AM861" s="365"/>
      <c r="AN861" s="101"/>
      <c r="AO861" s="101"/>
      <c r="AP861" s="617"/>
      <c r="AQ861" s="101"/>
      <c r="AR861" s="101"/>
      <c r="AS861" s="101"/>
      <c r="AT861" s="101"/>
      <c r="AU861" s="101"/>
      <c r="AV861" s="101"/>
      <c r="AW861" s="101"/>
      <c r="AX861" s="102"/>
      <c r="AY861" s="101"/>
      <c r="AZ861" s="617"/>
      <c r="BA861" s="101"/>
      <c r="BB861" s="101"/>
      <c r="BC861" s="101"/>
      <c r="BD861" s="101"/>
      <c r="BE861" s="101"/>
      <c r="BF861" s="101"/>
    </row>
    <row r="862" spans="1:58" ht="16.5" customHeight="1" x14ac:dyDescent="0.25">
      <c r="A862" s="112"/>
      <c r="B862" s="112"/>
      <c r="C862" s="112"/>
      <c r="D862" s="112"/>
      <c r="E862" s="112"/>
      <c r="F862" s="112"/>
      <c r="G862" s="112"/>
      <c r="H862" s="112"/>
      <c r="I862" s="112"/>
      <c r="J862" s="112"/>
      <c r="K862" s="112"/>
      <c r="L862" s="112"/>
      <c r="M862" s="112"/>
      <c r="N862" s="112"/>
      <c r="O862" s="101"/>
      <c r="P862" s="101"/>
      <c r="Q862" s="102" t="str">
        <f>IF(R862="", "", _xlfn.XLOOKUP(R862, 'UHCC resource mapping'!D:D, 'UHCC resource mapping'!B:B, ""))</f>
        <v/>
      </c>
      <c r="R862" s="103"/>
      <c r="S862" s="101" t="str">
        <f>IF(R862="", "", _xlfn.XLOOKUP(R862, 'UHCC resource mapping'!D:D, 'UHCC resource mapping'!E:E, ""))</f>
        <v/>
      </c>
      <c r="T862" s="101"/>
      <c r="U862" s="891"/>
      <c r="V862" s="891"/>
      <c r="W862" s="102"/>
      <c r="X862" s="102"/>
      <c r="Y862" s="102"/>
      <c r="Z862" s="101"/>
      <c r="AA862" s="101"/>
      <c r="AB862" s="101" t="str">
        <f>IF(R862="", "", _xlfn.XLOOKUP(R862, 'UHCC resource mapping'!D:D, 'UHCC resource mapping'!E:E, ""))</f>
        <v/>
      </c>
      <c r="AC862" s="101"/>
      <c r="AD862" s="101"/>
      <c r="AE862" s="101"/>
      <c r="AF862" s="101"/>
      <c r="AG862" s="101"/>
      <c r="AH862" s="101"/>
      <c r="AI862" s="101"/>
      <c r="AJ862" s="101"/>
      <c r="AK862" s="101"/>
      <c r="AL862" s="101"/>
      <c r="AM862" s="365"/>
      <c r="AN862" s="101"/>
      <c r="AO862" s="101"/>
      <c r="AP862" s="617"/>
      <c r="AQ862" s="101"/>
      <c r="AR862" s="101"/>
      <c r="AS862" s="101"/>
      <c r="AT862" s="101"/>
      <c r="AU862" s="101"/>
      <c r="AV862" s="101"/>
      <c r="AW862" s="101"/>
      <c r="AX862" s="102"/>
      <c r="AY862" s="101"/>
      <c r="AZ862" s="617"/>
      <c r="BA862" s="101"/>
      <c r="BB862" s="101"/>
      <c r="BC862" s="101"/>
      <c r="BD862" s="101"/>
      <c r="BE862" s="101"/>
      <c r="BF862" s="101"/>
    </row>
    <row r="863" spans="1:58" ht="16.5" customHeight="1" x14ac:dyDescent="0.25">
      <c r="A863" s="112"/>
      <c r="B863" s="112"/>
      <c r="C863" s="112"/>
      <c r="D863" s="112"/>
      <c r="E863" s="112"/>
      <c r="F863" s="112"/>
      <c r="G863" s="112"/>
      <c r="H863" s="112"/>
      <c r="I863" s="112"/>
      <c r="J863" s="112"/>
      <c r="K863" s="112"/>
      <c r="L863" s="112"/>
      <c r="M863" s="112"/>
      <c r="N863" s="112"/>
      <c r="O863" s="101"/>
      <c r="P863" s="101"/>
      <c r="Q863" s="102" t="str">
        <f>IF(R863="", "", _xlfn.XLOOKUP(R863, 'UHCC resource mapping'!D:D, 'UHCC resource mapping'!B:B, ""))</f>
        <v/>
      </c>
      <c r="R863" s="103"/>
      <c r="S863" s="101" t="str">
        <f>IF(R863="", "", _xlfn.XLOOKUP(R863, 'UHCC resource mapping'!D:D, 'UHCC resource mapping'!E:E, ""))</f>
        <v/>
      </c>
      <c r="T863" s="101"/>
      <c r="U863" s="891"/>
      <c r="V863" s="891"/>
      <c r="W863" s="102"/>
      <c r="X863" s="102"/>
      <c r="Y863" s="102"/>
      <c r="Z863" s="101"/>
      <c r="AA863" s="101"/>
      <c r="AB863" s="101" t="str">
        <f>IF(R863="", "", _xlfn.XLOOKUP(R863, 'UHCC resource mapping'!D:D, 'UHCC resource mapping'!E:E, ""))</f>
        <v/>
      </c>
      <c r="AC863" s="101"/>
      <c r="AD863" s="101"/>
      <c r="AE863" s="101"/>
      <c r="AF863" s="101"/>
      <c r="AG863" s="101"/>
      <c r="AH863" s="101"/>
      <c r="AI863" s="101"/>
      <c r="AJ863" s="101"/>
      <c r="AK863" s="101"/>
      <c r="AL863" s="101"/>
      <c r="AM863" s="365"/>
      <c r="AN863" s="101"/>
      <c r="AO863" s="101"/>
      <c r="AP863" s="617"/>
      <c r="AQ863" s="101"/>
      <c r="AR863" s="101"/>
      <c r="AS863" s="101"/>
      <c r="AT863" s="101"/>
      <c r="AU863" s="101"/>
      <c r="AV863" s="101"/>
      <c r="AW863" s="101"/>
      <c r="AX863" s="102"/>
      <c r="AY863" s="101"/>
      <c r="AZ863" s="617"/>
      <c r="BA863" s="101"/>
      <c r="BB863" s="101"/>
      <c r="BC863" s="101"/>
      <c r="BD863" s="101"/>
      <c r="BE863" s="101"/>
      <c r="BF863" s="101"/>
    </row>
    <row r="864" spans="1:58" ht="16.5" customHeight="1" x14ac:dyDescent="0.25">
      <c r="A864" s="112"/>
      <c r="B864" s="112"/>
      <c r="C864" s="112"/>
      <c r="D864" s="112"/>
      <c r="E864" s="112"/>
      <c r="F864" s="112"/>
      <c r="G864" s="112"/>
      <c r="H864" s="112"/>
      <c r="I864" s="112"/>
      <c r="J864" s="112"/>
      <c r="K864" s="112"/>
      <c r="L864" s="112"/>
      <c r="M864" s="112"/>
      <c r="N864" s="112"/>
      <c r="O864" s="101"/>
      <c r="P864" s="101"/>
      <c r="Q864" s="102" t="str">
        <f>IF(R864="", "", _xlfn.XLOOKUP(R864, 'UHCC resource mapping'!D:D, 'UHCC resource mapping'!B:B, ""))</f>
        <v/>
      </c>
      <c r="R864" s="103"/>
      <c r="S864" s="101" t="str">
        <f>IF(R864="", "", _xlfn.XLOOKUP(R864, 'UHCC resource mapping'!D:D, 'UHCC resource mapping'!E:E, ""))</f>
        <v/>
      </c>
      <c r="T864" s="101"/>
      <c r="U864" s="891"/>
      <c r="V864" s="891"/>
      <c r="W864" s="102"/>
      <c r="X864" s="102"/>
      <c r="Y864" s="102"/>
      <c r="Z864" s="101"/>
      <c r="AA864" s="101"/>
      <c r="AB864" s="101" t="str">
        <f>IF(R864="", "", _xlfn.XLOOKUP(R864, 'UHCC resource mapping'!D:D, 'UHCC resource mapping'!E:E, ""))</f>
        <v/>
      </c>
      <c r="AC864" s="101"/>
      <c r="AD864" s="101"/>
      <c r="AE864" s="101"/>
      <c r="AF864" s="101"/>
      <c r="AG864" s="101"/>
      <c r="AH864" s="101"/>
      <c r="AI864" s="101"/>
      <c r="AJ864" s="101"/>
      <c r="AK864" s="101"/>
      <c r="AL864" s="101"/>
      <c r="AM864" s="365"/>
      <c r="AN864" s="101"/>
      <c r="AO864" s="101"/>
      <c r="AP864" s="617"/>
      <c r="AQ864" s="101"/>
      <c r="AR864" s="101"/>
      <c r="AS864" s="101"/>
      <c r="AT864" s="101"/>
      <c r="AU864" s="101"/>
      <c r="AV864" s="101"/>
      <c r="AW864" s="101"/>
      <c r="AX864" s="102"/>
      <c r="AY864" s="101"/>
      <c r="AZ864" s="617"/>
      <c r="BA864" s="101"/>
      <c r="BB864" s="101"/>
      <c r="BC864" s="101"/>
      <c r="BD864" s="101"/>
      <c r="BE864" s="101"/>
      <c r="BF864" s="101"/>
    </row>
    <row r="865" spans="1:58" ht="16.5" customHeight="1" x14ac:dyDescent="0.25">
      <c r="A865" s="112"/>
      <c r="B865" s="112"/>
      <c r="C865" s="112"/>
      <c r="D865" s="112"/>
      <c r="E865" s="112"/>
      <c r="F865" s="112"/>
      <c r="G865" s="112"/>
      <c r="H865" s="112"/>
      <c r="I865" s="112"/>
      <c r="J865" s="112"/>
      <c r="K865" s="112"/>
      <c r="L865" s="112"/>
      <c r="M865" s="112"/>
      <c r="N865" s="112"/>
      <c r="O865" s="101"/>
      <c r="P865" s="101"/>
      <c r="Q865" s="102" t="str">
        <f>IF(R865="", "", _xlfn.XLOOKUP(R865, 'UHCC resource mapping'!D:D, 'UHCC resource mapping'!B:B, ""))</f>
        <v/>
      </c>
      <c r="R865" s="103"/>
      <c r="S865" s="101" t="str">
        <f>IF(R865="", "", _xlfn.XLOOKUP(R865, 'UHCC resource mapping'!D:D, 'UHCC resource mapping'!E:E, ""))</f>
        <v/>
      </c>
      <c r="T865" s="101"/>
      <c r="U865" s="891"/>
      <c r="V865" s="891"/>
      <c r="W865" s="102"/>
      <c r="X865" s="102"/>
      <c r="Y865" s="102"/>
      <c r="Z865" s="101"/>
      <c r="AA865" s="101"/>
      <c r="AB865" s="101" t="str">
        <f>IF(R865="", "", _xlfn.XLOOKUP(R865, 'UHCC resource mapping'!D:D, 'UHCC resource mapping'!E:E, ""))</f>
        <v/>
      </c>
      <c r="AC865" s="101"/>
      <c r="AD865" s="101"/>
      <c r="AE865" s="101"/>
      <c r="AF865" s="101"/>
      <c r="AG865" s="101"/>
      <c r="AH865" s="101"/>
      <c r="AI865" s="101"/>
      <c r="AJ865" s="101"/>
      <c r="AK865" s="101"/>
      <c r="AL865" s="101"/>
      <c r="AM865" s="365"/>
      <c r="AN865" s="101"/>
      <c r="AO865" s="101"/>
      <c r="AP865" s="617"/>
      <c r="AQ865" s="101"/>
      <c r="AR865" s="101"/>
      <c r="AS865" s="101"/>
      <c r="AT865" s="101"/>
      <c r="AU865" s="101"/>
      <c r="AV865" s="101"/>
      <c r="AW865" s="101"/>
      <c r="AX865" s="102"/>
      <c r="AY865" s="101"/>
      <c r="AZ865" s="617"/>
      <c r="BA865" s="101"/>
      <c r="BB865" s="101"/>
      <c r="BC865" s="101"/>
      <c r="BD865" s="101"/>
      <c r="BE865" s="101"/>
      <c r="BF865" s="101"/>
    </row>
    <row r="866" spans="1:58" ht="16.5" customHeight="1" x14ac:dyDescent="0.25">
      <c r="A866" s="112"/>
      <c r="B866" s="112"/>
      <c r="C866" s="112"/>
      <c r="D866" s="112"/>
      <c r="E866" s="112"/>
      <c r="F866" s="112"/>
      <c r="G866" s="112"/>
      <c r="H866" s="112"/>
      <c r="I866" s="112"/>
      <c r="J866" s="112"/>
      <c r="K866" s="112"/>
      <c r="L866" s="112"/>
      <c r="M866" s="112"/>
      <c r="N866" s="112"/>
      <c r="O866" s="101"/>
      <c r="P866" s="101"/>
      <c r="Q866" s="102" t="str">
        <f>IF(R866="", "", _xlfn.XLOOKUP(R866, 'UHCC resource mapping'!D:D, 'UHCC resource mapping'!B:B, ""))</f>
        <v/>
      </c>
      <c r="R866" s="103"/>
      <c r="S866" s="101" t="str">
        <f>IF(R866="", "", _xlfn.XLOOKUP(R866, 'UHCC resource mapping'!D:D, 'UHCC resource mapping'!E:E, ""))</f>
        <v/>
      </c>
      <c r="T866" s="101"/>
      <c r="U866" s="891"/>
      <c r="V866" s="891"/>
      <c r="W866" s="102"/>
      <c r="X866" s="102"/>
      <c r="Y866" s="102"/>
      <c r="Z866" s="101"/>
      <c r="AA866" s="101"/>
      <c r="AB866" s="101" t="str">
        <f>IF(R866="", "", _xlfn.XLOOKUP(R866, 'UHCC resource mapping'!D:D, 'UHCC resource mapping'!E:E, ""))</f>
        <v/>
      </c>
      <c r="AC866" s="101"/>
      <c r="AD866" s="101"/>
      <c r="AE866" s="101"/>
      <c r="AF866" s="101"/>
      <c r="AG866" s="101"/>
      <c r="AH866" s="101"/>
      <c r="AI866" s="101"/>
      <c r="AJ866" s="101"/>
      <c r="AK866" s="101"/>
      <c r="AL866" s="101"/>
      <c r="AM866" s="365"/>
      <c r="AN866" s="101"/>
      <c r="AO866" s="101"/>
      <c r="AP866" s="617"/>
      <c r="AQ866" s="101"/>
      <c r="AR866" s="101"/>
      <c r="AS866" s="101"/>
      <c r="AT866" s="101"/>
      <c r="AU866" s="101"/>
      <c r="AV866" s="101"/>
      <c r="AW866" s="101"/>
      <c r="AX866" s="102"/>
      <c r="AY866" s="101"/>
      <c r="AZ866" s="617"/>
      <c r="BA866" s="101"/>
      <c r="BB866" s="101"/>
      <c r="BC866" s="101"/>
      <c r="BD866" s="101"/>
      <c r="BE866" s="101"/>
      <c r="BF866" s="101"/>
    </row>
    <row r="867" spans="1:58" ht="16.5" customHeight="1" x14ac:dyDescent="0.25">
      <c r="A867" s="112"/>
      <c r="B867" s="112"/>
      <c r="C867" s="112"/>
      <c r="D867" s="112"/>
      <c r="E867" s="112"/>
      <c r="F867" s="112"/>
      <c r="G867" s="112"/>
      <c r="H867" s="112"/>
      <c r="I867" s="112"/>
      <c r="J867" s="112"/>
      <c r="K867" s="112"/>
      <c r="L867" s="112"/>
      <c r="M867" s="112"/>
      <c r="N867" s="112"/>
      <c r="O867" s="101"/>
      <c r="P867" s="101"/>
      <c r="Q867" s="102" t="str">
        <f>IF(R867="", "", _xlfn.XLOOKUP(R867, 'UHCC resource mapping'!D:D, 'UHCC resource mapping'!B:B, ""))</f>
        <v/>
      </c>
      <c r="R867" s="103"/>
      <c r="S867" s="101" t="str">
        <f>IF(R867="", "", _xlfn.XLOOKUP(R867, 'UHCC resource mapping'!D:D, 'UHCC resource mapping'!E:E, ""))</f>
        <v/>
      </c>
      <c r="T867" s="101"/>
      <c r="U867" s="891"/>
      <c r="V867" s="891"/>
      <c r="W867" s="102"/>
      <c r="X867" s="102"/>
      <c r="Y867" s="102"/>
      <c r="Z867" s="101"/>
      <c r="AA867" s="101"/>
      <c r="AB867" s="101" t="str">
        <f>IF(R867="", "", _xlfn.XLOOKUP(R867, 'UHCC resource mapping'!D:D, 'UHCC resource mapping'!E:E, ""))</f>
        <v/>
      </c>
      <c r="AC867" s="101"/>
      <c r="AD867" s="101"/>
      <c r="AE867" s="101"/>
      <c r="AF867" s="101"/>
      <c r="AG867" s="101"/>
      <c r="AH867" s="101"/>
      <c r="AI867" s="101"/>
      <c r="AJ867" s="101"/>
      <c r="AK867" s="101"/>
      <c r="AL867" s="101"/>
      <c r="AM867" s="365"/>
      <c r="AN867" s="101"/>
      <c r="AO867" s="101"/>
      <c r="AP867" s="617"/>
      <c r="AQ867" s="101"/>
      <c r="AR867" s="101"/>
      <c r="AS867" s="101"/>
      <c r="AT867" s="101"/>
      <c r="AU867" s="101"/>
      <c r="AV867" s="101"/>
      <c r="AW867" s="101"/>
      <c r="AX867" s="102"/>
      <c r="AY867" s="101"/>
      <c r="AZ867" s="617"/>
      <c r="BA867" s="101"/>
      <c r="BB867" s="101"/>
      <c r="BC867" s="101"/>
      <c r="BD867" s="101"/>
      <c r="BE867" s="101"/>
      <c r="BF867" s="101"/>
    </row>
    <row r="868" spans="1:58" ht="16.5" customHeight="1" x14ac:dyDescent="0.25">
      <c r="A868" s="112"/>
      <c r="B868" s="112"/>
      <c r="C868" s="112"/>
      <c r="D868" s="112"/>
      <c r="E868" s="112"/>
      <c r="F868" s="112"/>
      <c r="G868" s="112"/>
      <c r="H868" s="112"/>
      <c r="I868" s="112"/>
      <c r="J868" s="112"/>
      <c r="K868" s="112"/>
      <c r="L868" s="112"/>
      <c r="M868" s="112"/>
      <c r="N868" s="112"/>
      <c r="O868" s="101"/>
      <c r="P868" s="101"/>
      <c r="Q868" s="102" t="str">
        <f>IF(R868="", "", _xlfn.XLOOKUP(R868, 'UHCC resource mapping'!D:D, 'UHCC resource mapping'!B:B, ""))</f>
        <v/>
      </c>
      <c r="R868" s="103"/>
      <c r="S868" s="101" t="str">
        <f>IF(R868="", "", _xlfn.XLOOKUP(R868, 'UHCC resource mapping'!D:D, 'UHCC resource mapping'!E:E, ""))</f>
        <v/>
      </c>
      <c r="T868" s="101"/>
      <c r="U868" s="891"/>
      <c r="V868" s="891"/>
      <c r="W868" s="102"/>
      <c r="X868" s="102"/>
      <c r="Y868" s="102"/>
      <c r="Z868" s="101"/>
      <c r="AA868" s="101"/>
      <c r="AB868" s="101" t="str">
        <f>IF(R868="", "", _xlfn.XLOOKUP(R868, 'UHCC resource mapping'!D:D, 'UHCC resource mapping'!E:E, ""))</f>
        <v/>
      </c>
      <c r="AC868" s="101"/>
      <c r="AD868" s="101"/>
      <c r="AE868" s="101"/>
      <c r="AF868" s="101"/>
      <c r="AG868" s="101"/>
      <c r="AH868" s="101"/>
      <c r="AI868" s="101"/>
      <c r="AJ868" s="101"/>
      <c r="AK868" s="101"/>
      <c r="AL868" s="101"/>
      <c r="AM868" s="365"/>
      <c r="AN868" s="101"/>
      <c r="AO868" s="101"/>
      <c r="AP868" s="617"/>
      <c r="AQ868" s="101"/>
      <c r="AR868" s="101"/>
      <c r="AS868" s="101"/>
      <c r="AT868" s="101"/>
      <c r="AU868" s="101"/>
      <c r="AV868" s="101"/>
      <c r="AW868" s="101"/>
      <c r="AX868" s="102"/>
      <c r="AY868" s="101"/>
      <c r="AZ868" s="617"/>
      <c r="BA868" s="101"/>
      <c r="BB868" s="101"/>
      <c r="BC868" s="101"/>
      <c r="BD868" s="101"/>
      <c r="BE868" s="101"/>
      <c r="BF868" s="101"/>
    </row>
    <row r="869" spans="1:58" ht="16.5" customHeight="1" x14ac:dyDescent="0.25">
      <c r="A869" s="112"/>
      <c r="B869" s="112"/>
      <c r="C869" s="112"/>
      <c r="D869" s="112"/>
      <c r="E869" s="112"/>
      <c r="F869" s="112"/>
      <c r="G869" s="112"/>
      <c r="H869" s="112"/>
      <c r="I869" s="112"/>
      <c r="J869" s="112"/>
      <c r="K869" s="112"/>
      <c r="L869" s="112"/>
      <c r="M869" s="112"/>
      <c r="N869" s="112"/>
      <c r="O869" s="101"/>
      <c r="P869" s="101"/>
      <c r="Q869" s="102" t="str">
        <f>IF(R869="", "", _xlfn.XLOOKUP(R869, 'UHCC resource mapping'!D:D, 'UHCC resource mapping'!B:B, ""))</f>
        <v/>
      </c>
      <c r="R869" s="103"/>
      <c r="S869" s="101" t="str">
        <f>IF(R869="", "", _xlfn.XLOOKUP(R869, 'UHCC resource mapping'!D:D, 'UHCC resource mapping'!E:E, ""))</f>
        <v/>
      </c>
      <c r="T869" s="101"/>
      <c r="U869" s="891"/>
      <c r="V869" s="891"/>
      <c r="W869" s="102"/>
      <c r="X869" s="102"/>
      <c r="Y869" s="102"/>
      <c r="Z869" s="101"/>
      <c r="AA869" s="101"/>
      <c r="AB869" s="101" t="str">
        <f>IF(R869="", "", _xlfn.XLOOKUP(R869, 'UHCC resource mapping'!D:D, 'UHCC resource mapping'!E:E, ""))</f>
        <v/>
      </c>
      <c r="AC869" s="101"/>
      <c r="AD869" s="101"/>
      <c r="AE869" s="101"/>
      <c r="AF869" s="101"/>
      <c r="AG869" s="101"/>
      <c r="AH869" s="101"/>
      <c r="AI869" s="101"/>
      <c r="AJ869" s="101"/>
      <c r="AK869" s="101"/>
      <c r="AL869" s="101"/>
      <c r="AM869" s="365"/>
      <c r="AN869" s="101"/>
      <c r="AO869" s="101"/>
      <c r="AP869" s="617"/>
      <c r="AQ869" s="101"/>
      <c r="AR869" s="101"/>
      <c r="AS869" s="101"/>
      <c r="AT869" s="101"/>
      <c r="AU869" s="101"/>
      <c r="AV869" s="101"/>
      <c r="AW869" s="101"/>
      <c r="AX869" s="102"/>
      <c r="AY869" s="101"/>
      <c r="AZ869" s="617"/>
      <c r="BA869" s="101"/>
      <c r="BB869" s="101"/>
      <c r="BC869" s="101"/>
      <c r="BD869" s="101"/>
      <c r="BE869" s="101"/>
      <c r="BF869" s="101"/>
    </row>
    <row r="870" spans="1:58" ht="16.5" customHeight="1" x14ac:dyDescent="0.25">
      <c r="A870" s="112"/>
      <c r="B870" s="112"/>
      <c r="C870" s="112"/>
      <c r="D870" s="112"/>
      <c r="E870" s="112"/>
      <c r="F870" s="112"/>
      <c r="G870" s="112"/>
      <c r="H870" s="112"/>
      <c r="I870" s="112"/>
      <c r="J870" s="112"/>
      <c r="K870" s="112"/>
      <c r="L870" s="112"/>
      <c r="M870" s="112"/>
      <c r="N870" s="112"/>
      <c r="O870" s="101"/>
      <c r="P870" s="101"/>
      <c r="Q870" s="102" t="str">
        <f>IF(R870="", "", _xlfn.XLOOKUP(R870, 'UHCC resource mapping'!D:D, 'UHCC resource mapping'!B:B, ""))</f>
        <v/>
      </c>
      <c r="R870" s="103"/>
      <c r="S870" s="101" t="str">
        <f>IF(R870="", "", _xlfn.XLOOKUP(R870, 'UHCC resource mapping'!D:D, 'UHCC resource mapping'!E:E, ""))</f>
        <v/>
      </c>
      <c r="T870" s="101"/>
      <c r="U870" s="891"/>
      <c r="V870" s="891"/>
      <c r="W870" s="102"/>
      <c r="X870" s="102"/>
      <c r="Y870" s="102"/>
      <c r="Z870" s="101"/>
      <c r="AA870" s="101"/>
      <c r="AB870" s="101" t="str">
        <f>IF(R870="", "", _xlfn.XLOOKUP(R870, 'UHCC resource mapping'!D:D, 'UHCC resource mapping'!E:E, ""))</f>
        <v/>
      </c>
      <c r="AC870" s="101"/>
      <c r="AD870" s="101"/>
      <c r="AE870" s="101"/>
      <c r="AF870" s="101"/>
      <c r="AG870" s="101"/>
      <c r="AH870" s="101"/>
      <c r="AI870" s="101"/>
      <c r="AJ870" s="101"/>
      <c r="AK870" s="101"/>
      <c r="AL870" s="101"/>
      <c r="AM870" s="365"/>
      <c r="AN870" s="101"/>
      <c r="AO870" s="101"/>
      <c r="AP870" s="617"/>
      <c r="AQ870" s="101"/>
      <c r="AR870" s="101"/>
      <c r="AS870" s="101"/>
      <c r="AT870" s="101"/>
      <c r="AU870" s="101"/>
      <c r="AV870" s="101"/>
      <c r="AW870" s="101"/>
      <c r="AX870" s="102"/>
      <c r="AY870" s="101"/>
      <c r="AZ870" s="617"/>
      <c r="BA870" s="101"/>
      <c r="BB870" s="101"/>
      <c r="BC870" s="101"/>
      <c r="BD870" s="101"/>
      <c r="BE870" s="101"/>
      <c r="BF870" s="101"/>
    </row>
    <row r="871" spans="1:58" ht="16.5" customHeight="1" x14ac:dyDescent="0.25">
      <c r="A871" s="112"/>
      <c r="B871" s="112"/>
      <c r="C871" s="112"/>
      <c r="D871" s="112"/>
      <c r="E871" s="112"/>
      <c r="F871" s="112"/>
      <c r="G871" s="112"/>
      <c r="H871" s="112"/>
      <c r="I871" s="112"/>
      <c r="J871" s="112"/>
      <c r="K871" s="112"/>
      <c r="L871" s="112"/>
      <c r="M871" s="112"/>
      <c r="N871" s="112"/>
      <c r="O871" s="101"/>
      <c r="P871" s="101"/>
      <c r="Q871" s="102" t="str">
        <f>IF(R871="", "", _xlfn.XLOOKUP(R871, 'UHCC resource mapping'!D:D, 'UHCC resource mapping'!B:B, ""))</f>
        <v/>
      </c>
      <c r="R871" s="103"/>
      <c r="S871" s="101" t="str">
        <f>IF(R871="", "", _xlfn.XLOOKUP(R871, 'UHCC resource mapping'!D:D, 'UHCC resource mapping'!E:E, ""))</f>
        <v/>
      </c>
      <c r="T871" s="101"/>
      <c r="U871" s="891"/>
      <c r="V871" s="891"/>
      <c r="W871" s="102"/>
      <c r="X871" s="102"/>
      <c r="Y871" s="102"/>
      <c r="Z871" s="101"/>
      <c r="AA871" s="101"/>
      <c r="AB871" s="101" t="str">
        <f>IF(R871="", "", _xlfn.XLOOKUP(R871, 'UHCC resource mapping'!D:D, 'UHCC resource mapping'!E:E, ""))</f>
        <v/>
      </c>
      <c r="AC871" s="101"/>
      <c r="AD871" s="101"/>
      <c r="AE871" s="101"/>
      <c r="AF871" s="101"/>
      <c r="AG871" s="101"/>
      <c r="AH871" s="101"/>
      <c r="AI871" s="101"/>
      <c r="AJ871" s="101"/>
      <c r="AK871" s="101"/>
      <c r="AL871" s="101"/>
      <c r="AM871" s="365"/>
      <c r="AN871" s="101"/>
      <c r="AO871" s="101"/>
      <c r="AP871" s="617"/>
      <c r="AQ871" s="101"/>
      <c r="AR871" s="101"/>
      <c r="AS871" s="101"/>
      <c r="AT871" s="101"/>
      <c r="AU871" s="101"/>
      <c r="AV871" s="101"/>
      <c r="AW871" s="101"/>
      <c r="AX871" s="102"/>
      <c r="AY871" s="101"/>
      <c r="AZ871" s="617"/>
      <c r="BA871" s="101"/>
      <c r="BB871" s="101"/>
      <c r="BC871" s="101"/>
      <c r="BD871" s="101"/>
      <c r="BE871" s="101"/>
      <c r="BF871" s="101"/>
    </row>
    <row r="872" spans="1:58" ht="16.5" customHeight="1" x14ac:dyDescent="0.25">
      <c r="A872" s="112"/>
      <c r="B872" s="112"/>
      <c r="C872" s="112"/>
      <c r="D872" s="112"/>
      <c r="E872" s="112"/>
      <c r="F872" s="112"/>
      <c r="G872" s="112"/>
      <c r="H872" s="112"/>
      <c r="I872" s="112"/>
      <c r="J872" s="112"/>
      <c r="K872" s="112"/>
      <c r="L872" s="112"/>
      <c r="M872" s="112"/>
      <c r="N872" s="112"/>
      <c r="O872" s="101"/>
      <c r="P872" s="101"/>
      <c r="Q872" s="102" t="str">
        <f>IF(R872="", "", _xlfn.XLOOKUP(R872, 'UHCC resource mapping'!D:D, 'UHCC resource mapping'!B:B, ""))</f>
        <v/>
      </c>
      <c r="R872" s="103"/>
      <c r="S872" s="101" t="str">
        <f>IF(R872="", "", _xlfn.XLOOKUP(R872, 'UHCC resource mapping'!D:D, 'UHCC resource mapping'!E:E, ""))</f>
        <v/>
      </c>
      <c r="T872" s="101"/>
      <c r="U872" s="891"/>
      <c r="V872" s="891"/>
      <c r="W872" s="102"/>
      <c r="X872" s="102"/>
      <c r="Y872" s="102"/>
      <c r="Z872" s="101"/>
      <c r="AA872" s="101"/>
      <c r="AB872" s="101" t="str">
        <f>IF(R872="", "", _xlfn.XLOOKUP(R872, 'UHCC resource mapping'!D:D, 'UHCC resource mapping'!E:E, ""))</f>
        <v/>
      </c>
      <c r="AC872" s="101"/>
      <c r="AD872" s="101"/>
      <c r="AE872" s="101"/>
      <c r="AF872" s="101"/>
      <c r="AG872" s="101"/>
      <c r="AH872" s="101"/>
      <c r="AI872" s="101"/>
      <c r="AJ872" s="101"/>
      <c r="AK872" s="101"/>
      <c r="AL872" s="101"/>
      <c r="AM872" s="365"/>
      <c r="AN872" s="101"/>
      <c r="AO872" s="101"/>
      <c r="AP872" s="617"/>
      <c r="AQ872" s="101"/>
      <c r="AR872" s="101"/>
      <c r="AS872" s="101"/>
      <c r="AT872" s="101"/>
      <c r="AU872" s="101"/>
      <c r="AV872" s="101"/>
      <c r="AW872" s="101"/>
      <c r="AX872" s="102"/>
      <c r="AY872" s="101"/>
      <c r="AZ872" s="617"/>
      <c r="BA872" s="101"/>
      <c r="BB872" s="101"/>
      <c r="BC872" s="101"/>
      <c r="BD872" s="101"/>
      <c r="BE872" s="101"/>
      <c r="BF872" s="101"/>
    </row>
    <row r="873" spans="1:58" ht="16.5" customHeight="1" x14ac:dyDescent="0.25">
      <c r="A873" s="112"/>
      <c r="B873" s="112"/>
      <c r="C873" s="112"/>
      <c r="D873" s="112"/>
      <c r="E873" s="112"/>
      <c r="F873" s="112"/>
      <c r="G873" s="112"/>
      <c r="H873" s="112"/>
      <c r="I873" s="112"/>
      <c r="J873" s="112"/>
      <c r="K873" s="112"/>
      <c r="L873" s="112"/>
      <c r="M873" s="112"/>
      <c r="N873" s="112"/>
      <c r="O873" s="101"/>
      <c r="P873" s="101"/>
      <c r="Q873" s="102" t="str">
        <f>IF(R873="", "", _xlfn.XLOOKUP(R873, 'UHCC resource mapping'!D:D, 'UHCC resource mapping'!B:B, ""))</f>
        <v/>
      </c>
      <c r="R873" s="103"/>
      <c r="S873" s="101" t="str">
        <f>IF(R873="", "", _xlfn.XLOOKUP(R873, 'UHCC resource mapping'!D:D, 'UHCC resource mapping'!E:E, ""))</f>
        <v/>
      </c>
      <c r="T873" s="101"/>
      <c r="U873" s="891"/>
      <c r="V873" s="891"/>
      <c r="W873" s="102"/>
      <c r="X873" s="102"/>
      <c r="Y873" s="102"/>
      <c r="Z873" s="101"/>
      <c r="AA873" s="101"/>
      <c r="AB873" s="101" t="str">
        <f>IF(R873="", "", _xlfn.XLOOKUP(R873, 'UHCC resource mapping'!D:D, 'UHCC resource mapping'!E:E, ""))</f>
        <v/>
      </c>
      <c r="AC873" s="101"/>
      <c r="AD873" s="101"/>
      <c r="AE873" s="101"/>
      <c r="AF873" s="101"/>
      <c r="AG873" s="101"/>
      <c r="AH873" s="101"/>
      <c r="AI873" s="101"/>
      <c r="AJ873" s="101"/>
      <c r="AK873" s="101"/>
      <c r="AL873" s="101"/>
      <c r="AM873" s="365"/>
      <c r="AN873" s="101"/>
      <c r="AO873" s="101"/>
      <c r="AP873" s="617"/>
      <c r="AQ873" s="101"/>
      <c r="AR873" s="101"/>
      <c r="AS873" s="101"/>
      <c r="AT873" s="101"/>
      <c r="AU873" s="101"/>
      <c r="AV873" s="101"/>
      <c r="AW873" s="101"/>
      <c r="AX873" s="102"/>
      <c r="AY873" s="101"/>
      <c r="AZ873" s="617"/>
      <c r="BA873" s="101"/>
      <c r="BB873" s="101"/>
      <c r="BC873" s="101"/>
      <c r="BD873" s="101"/>
      <c r="BE873" s="101"/>
      <c r="BF873" s="101"/>
    </row>
    <row r="874" spans="1:58" ht="16.5" customHeight="1" x14ac:dyDescent="0.25">
      <c r="A874" s="112"/>
      <c r="B874" s="112"/>
      <c r="C874" s="112"/>
      <c r="D874" s="112"/>
      <c r="E874" s="112"/>
      <c r="F874" s="112"/>
      <c r="G874" s="112"/>
      <c r="H874" s="112"/>
      <c r="I874" s="112"/>
      <c r="J874" s="112"/>
      <c r="K874" s="112"/>
      <c r="L874" s="112"/>
      <c r="M874" s="112"/>
      <c r="N874" s="112"/>
      <c r="O874" s="101"/>
      <c r="P874" s="101"/>
      <c r="Q874" s="102" t="str">
        <f>IF(R874="", "", _xlfn.XLOOKUP(R874, 'UHCC resource mapping'!D:D, 'UHCC resource mapping'!B:B, ""))</f>
        <v/>
      </c>
      <c r="R874" s="103"/>
      <c r="S874" s="101" t="str">
        <f>IF(R874="", "", _xlfn.XLOOKUP(R874, 'UHCC resource mapping'!D:D, 'UHCC resource mapping'!E:E, ""))</f>
        <v/>
      </c>
      <c r="T874" s="101"/>
      <c r="U874" s="891"/>
      <c r="V874" s="891"/>
      <c r="W874" s="102"/>
      <c r="X874" s="102"/>
      <c r="Y874" s="102"/>
      <c r="Z874" s="101"/>
      <c r="AA874" s="101"/>
      <c r="AB874" s="101" t="str">
        <f>IF(R874="", "", _xlfn.XLOOKUP(R874, 'UHCC resource mapping'!D:D, 'UHCC resource mapping'!E:E, ""))</f>
        <v/>
      </c>
      <c r="AC874" s="101"/>
      <c r="AD874" s="101"/>
      <c r="AE874" s="101"/>
      <c r="AF874" s="101"/>
      <c r="AG874" s="101"/>
      <c r="AH874" s="101"/>
      <c r="AI874" s="101"/>
      <c r="AJ874" s="101"/>
      <c r="AK874" s="101"/>
      <c r="AL874" s="101"/>
      <c r="AM874" s="365"/>
      <c r="AN874" s="101"/>
      <c r="AO874" s="101"/>
      <c r="AP874" s="617"/>
      <c r="AQ874" s="101"/>
      <c r="AR874" s="101"/>
      <c r="AS874" s="101"/>
      <c r="AT874" s="101"/>
      <c r="AU874" s="101"/>
      <c r="AV874" s="101"/>
      <c r="AW874" s="101"/>
      <c r="AX874" s="102"/>
      <c r="AY874" s="101"/>
      <c r="AZ874" s="617"/>
      <c r="BA874" s="101"/>
      <c r="BB874" s="101"/>
      <c r="BC874" s="101"/>
      <c r="BD874" s="101"/>
      <c r="BE874" s="101"/>
      <c r="BF874" s="101"/>
    </row>
    <row r="875" spans="1:58" ht="16.5" customHeight="1" x14ac:dyDescent="0.25">
      <c r="A875" s="112"/>
      <c r="B875" s="112"/>
      <c r="C875" s="112"/>
      <c r="D875" s="112"/>
      <c r="E875" s="112"/>
      <c r="F875" s="112"/>
      <c r="G875" s="112"/>
      <c r="H875" s="112"/>
      <c r="I875" s="112"/>
      <c r="J875" s="112"/>
      <c r="K875" s="112"/>
      <c r="L875" s="112"/>
      <c r="M875" s="112"/>
      <c r="N875" s="112"/>
      <c r="O875" s="101"/>
      <c r="P875" s="101"/>
      <c r="Q875" s="102" t="str">
        <f>IF(R875="", "", _xlfn.XLOOKUP(R875, 'UHCC resource mapping'!D:D, 'UHCC resource mapping'!B:B, ""))</f>
        <v/>
      </c>
      <c r="R875" s="103"/>
      <c r="S875" s="101" t="str">
        <f>IF(R875="", "", _xlfn.XLOOKUP(R875, 'UHCC resource mapping'!D:D, 'UHCC resource mapping'!E:E, ""))</f>
        <v/>
      </c>
      <c r="T875" s="101"/>
      <c r="U875" s="891"/>
      <c r="V875" s="891"/>
      <c r="W875" s="102"/>
      <c r="X875" s="102"/>
      <c r="Y875" s="102"/>
      <c r="Z875" s="101"/>
      <c r="AA875" s="101"/>
      <c r="AB875" s="101" t="str">
        <f>IF(R875="", "", _xlfn.XLOOKUP(R875, 'UHCC resource mapping'!D:D, 'UHCC resource mapping'!E:E, ""))</f>
        <v/>
      </c>
      <c r="AC875" s="101"/>
      <c r="AD875" s="101"/>
      <c r="AE875" s="101"/>
      <c r="AF875" s="101"/>
      <c r="AG875" s="101"/>
      <c r="AH875" s="101"/>
      <c r="AI875" s="101"/>
      <c r="AJ875" s="101"/>
      <c r="AK875" s="101"/>
      <c r="AL875" s="101"/>
      <c r="AM875" s="365"/>
      <c r="AN875" s="101"/>
      <c r="AO875" s="101"/>
      <c r="AP875" s="617"/>
      <c r="AQ875" s="101"/>
      <c r="AR875" s="101"/>
      <c r="AS875" s="101"/>
      <c r="AT875" s="101"/>
      <c r="AU875" s="101"/>
      <c r="AV875" s="101"/>
      <c r="AW875" s="101"/>
      <c r="AX875" s="102"/>
      <c r="AY875" s="101"/>
      <c r="AZ875" s="617"/>
      <c r="BA875" s="101"/>
      <c r="BB875" s="101"/>
      <c r="BC875" s="101"/>
      <c r="BD875" s="101"/>
      <c r="BE875" s="101"/>
      <c r="BF875" s="101"/>
    </row>
    <row r="876" spans="1:58" ht="16.5" customHeight="1" x14ac:dyDescent="0.25">
      <c r="A876" s="112"/>
      <c r="B876" s="112"/>
      <c r="C876" s="112"/>
      <c r="D876" s="112"/>
      <c r="E876" s="112"/>
      <c r="F876" s="112"/>
      <c r="G876" s="112"/>
      <c r="H876" s="112"/>
      <c r="I876" s="112"/>
      <c r="J876" s="112"/>
      <c r="K876" s="112"/>
      <c r="L876" s="112"/>
      <c r="M876" s="112"/>
      <c r="N876" s="112"/>
      <c r="O876" s="101"/>
      <c r="P876" s="101"/>
      <c r="Q876" s="102" t="str">
        <f>IF(R876="", "", _xlfn.XLOOKUP(R876, 'UHCC resource mapping'!D:D, 'UHCC resource mapping'!B:B, ""))</f>
        <v/>
      </c>
      <c r="R876" s="103"/>
      <c r="S876" s="101" t="str">
        <f>IF(R876="", "", _xlfn.XLOOKUP(R876, 'UHCC resource mapping'!D:D, 'UHCC resource mapping'!E:E, ""))</f>
        <v/>
      </c>
      <c r="T876" s="101"/>
      <c r="U876" s="891"/>
      <c r="V876" s="891"/>
      <c r="W876" s="102"/>
      <c r="X876" s="102"/>
      <c r="Y876" s="102"/>
      <c r="Z876" s="101"/>
      <c r="AA876" s="101"/>
      <c r="AB876" s="101" t="str">
        <f>IF(R876="", "", _xlfn.XLOOKUP(R876, 'UHCC resource mapping'!D:D, 'UHCC resource mapping'!E:E, ""))</f>
        <v/>
      </c>
      <c r="AC876" s="101"/>
      <c r="AD876" s="101"/>
      <c r="AE876" s="101"/>
      <c r="AF876" s="101"/>
      <c r="AG876" s="101"/>
      <c r="AH876" s="101"/>
      <c r="AI876" s="101"/>
      <c r="AJ876" s="101"/>
      <c r="AK876" s="101"/>
      <c r="AL876" s="101"/>
      <c r="AM876" s="365"/>
      <c r="AN876" s="101"/>
      <c r="AO876" s="101"/>
      <c r="AP876" s="617"/>
      <c r="AQ876" s="101"/>
      <c r="AR876" s="101"/>
      <c r="AS876" s="101"/>
      <c r="AT876" s="101"/>
      <c r="AU876" s="101"/>
      <c r="AV876" s="101"/>
      <c r="AW876" s="101"/>
      <c r="AX876" s="102"/>
      <c r="AY876" s="101"/>
      <c r="AZ876" s="617"/>
      <c r="BA876" s="101"/>
      <c r="BB876" s="101"/>
      <c r="BC876" s="101"/>
      <c r="BD876" s="101"/>
      <c r="BE876" s="101"/>
      <c r="BF876" s="101"/>
    </row>
    <row r="877" spans="1:58" ht="16.5" customHeight="1" x14ac:dyDescent="0.25">
      <c r="A877" s="112"/>
      <c r="B877" s="112"/>
      <c r="C877" s="112"/>
      <c r="D877" s="112"/>
      <c r="E877" s="112"/>
      <c r="F877" s="112"/>
      <c r="G877" s="112"/>
      <c r="H877" s="112"/>
      <c r="I877" s="112"/>
      <c r="J877" s="112"/>
      <c r="K877" s="112"/>
      <c r="L877" s="112"/>
      <c r="M877" s="112"/>
      <c r="N877" s="112"/>
      <c r="O877" s="101"/>
      <c r="P877" s="101"/>
      <c r="Q877" s="102" t="str">
        <f>IF(R877="", "", _xlfn.XLOOKUP(R877, 'UHCC resource mapping'!D:D, 'UHCC resource mapping'!B:B, ""))</f>
        <v/>
      </c>
      <c r="R877" s="103"/>
      <c r="S877" s="101" t="str">
        <f>IF(R877="", "", _xlfn.XLOOKUP(R877, 'UHCC resource mapping'!D:D, 'UHCC resource mapping'!E:E, ""))</f>
        <v/>
      </c>
      <c r="T877" s="101"/>
      <c r="U877" s="891"/>
      <c r="V877" s="891"/>
      <c r="W877" s="102"/>
      <c r="X877" s="102"/>
      <c r="Y877" s="102"/>
      <c r="Z877" s="101"/>
      <c r="AA877" s="101"/>
      <c r="AB877" s="101" t="str">
        <f>IF(R877="", "", _xlfn.XLOOKUP(R877, 'UHCC resource mapping'!D:D, 'UHCC resource mapping'!E:E, ""))</f>
        <v/>
      </c>
      <c r="AC877" s="101"/>
      <c r="AD877" s="101"/>
      <c r="AE877" s="101"/>
      <c r="AF877" s="101"/>
      <c r="AG877" s="101"/>
      <c r="AH877" s="101"/>
      <c r="AI877" s="101"/>
      <c r="AJ877" s="101"/>
      <c r="AK877" s="101"/>
      <c r="AL877" s="101"/>
      <c r="AM877" s="365"/>
      <c r="AN877" s="101"/>
      <c r="AO877" s="101"/>
      <c r="AP877" s="617"/>
      <c r="AQ877" s="101"/>
      <c r="AR877" s="101"/>
      <c r="AS877" s="101"/>
      <c r="AT877" s="101"/>
      <c r="AU877" s="101"/>
      <c r="AV877" s="101"/>
      <c r="AW877" s="101"/>
      <c r="AX877" s="102"/>
      <c r="AY877" s="101"/>
      <c r="AZ877" s="617"/>
      <c r="BA877" s="101"/>
      <c r="BB877" s="101"/>
      <c r="BC877" s="101"/>
      <c r="BD877" s="101"/>
      <c r="BE877" s="101"/>
      <c r="BF877" s="101"/>
    </row>
    <row r="878" spans="1:58" ht="16.5" customHeight="1" x14ac:dyDescent="0.25">
      <c r="A878" s="112"/>
      <c r="B878" s="112"/>
      <c r="C878" s="112"/>
      <c r="D878" s="112"/>
      <c r="E878" s="112"/>
      <c r="F878" s="112"/>
      <c r="G878" s="112"/>
      <c r="H878" s="112"/>
      <c r="I878" s="112"/>
      <c r="J878" s="112"/>
      <c r="K878" s="112"/>
      <c r="L878" s="112"/>
      <c r="M878" s="112"/>
      <c r="N878" s="112"/>
      <c r="O878" s="101"/>
      <c r="P878" s="101"/>
      <c r="Q878" s="102" t="str">
        <f>IF(R878="", "", _xlfn.XLOOKUP(R878, 'UHCC resource mapping'!D:D, 'UHCC resource mapping'!B:B, ""))</f>
        <v/>
      </c>
      <c r="R878" s="103"/>
      <c r="S878" s="101" t="str">
        <f>IF(R878="", "", _xlfn.XLOOKUP(R878, 'UHCC resource mapping'!D:D, 'UHCC resource mapping'!E:E, ""))</f>
        <v/>
      </c>
      <c r="T878" s="101"/>
      <c r="U878" s="891"/>
      <c r="V878" s="891"/>
      <c r="W878" s="102"/>
      <c r="X878" s="102"/>
      <c r="Y878" s="102"/>
      <c r="Z878" s="101"/>
      <c r="AA878" s="101"/>
      <c r="AB878" s="101" t="str">
        <f>IF(R878="", "", _xlfn.XLOOKUP(R878, 'UHCC resource mapping'!D:D, 'UHCC resource mapping'!E:E, ""))</f>
        <v/>
      </c>
      <c r="AC878" s="101"/>
      <c r="AD878" s="101"/>
      <c r="AE878" s="101"/>
      <c r="AF878" s="101"/>
      <c r="AG878" s="101"/>
      <c r="AH878" s="101"/>
      <c r="AI878" s="101"/>
      <c r="AJ878" s="101"/>
      <c r="AK878" s="101"/>
      <c r="AL878" s="101"/>
      <c r="AM878" s="365"/>
      <c r="AN878" s="101"/>
      <c r="AO878" s="101"/>
      <c r="AP878" s="617"/>
      <c r="AQ878" s="101"/>
      <c r="AR878" s="101"/>
      <c r="AS878" s="101"/>
      <c r="AT878" s="101"/>
      <c r="AU878" s="101"/>
      <c r="AV878" s="101"/>
      <c r="AW878" s="101"/>
      <c r="AX878" s="102"/>
      <c r="AY878" s="101"/>
      <c r="AZ878" s="617"/>
      <c r="BA878" s="101"/>
      <c r="BB878" s="101"/>
      <c r="BC878" s="101"/>
      <c r="BD878" s="101"/>
      <c r="BE878" s="101"/>
      <c r="BF878" s="101"/>
    </row>
    <row r="879" spans="1:58" ht="16.5" customHeight="1" x14ac:dyDescent="0.25">
      <c r="A879" s="112"/>
      <c r="B879" s="112"/>
      <c r="C879" s="112"/>
      <c r="D879" s="112"/>
      <c r="E879" s="112"/>
      <c r="F879" s="112"/>
      <c r="G879" s="112"/>
      <c r="H879" s="112"/>
      <c r="I879" s="112"/>
      <c r="J879" s="112"/>
      <c r="K879" s="112"/>
      <c r="L879" s="112"/>
      <c r="M879" s="112"/>
      <c r="N879" s="112"/>
      <c r="O879" s="101"/>
      <c r="P879" s="101"/>
      <c r="Q879" s="102" t="str">
        <f>IF(R879="", "", _xlfn.XLOOKUP(R879, 'UHCC resource mapping'!D:D, 'UHCC resource mapping'!B:B, ""))</f>
        <v/>
      </c>
      <c r="R879" s="103"/>
      <c r="S879" s="101" t="str">
        <f>IF(R879="", "", _xlfn.XLOOKUP(R879, 'UHCC resource mapping'!D:D, 'UHCC resource mapping'!E:E, ""))</f>
        <v/>
      </c>
      <c r="T879" s="101"/>
      <c r="U879" s="891"/>
      <c r="V879" s="891"/>
      <c r="W879" s="102"/>
      <c r="X879" s="102"/>
      <c r="Y879" s="102"/>
      <c r="Z879" s="101"/>
      <c r="AA879" s="101"/>
      <c r="AB879" s="101" t="str">
        <f>IF(R879="", "", _xlfn.XLOOKUP(R879, 'UHCC resource mapping'!D:D, 'UHCC resource mapping'!E:E, ""))</f>
        <v/>
      </c>
      <c r="AC879" s="101"/>
      <c r="AD879" s="101"/>
      <c r="AE879" s="101"/>
      <c r="AF879" s="101"/>
      <c r="AG879" s="101"/>
      <c r="AH879" s="101"/>
      <c r="AI879" s="101"/>
      <c r="AJ879" s="101"/>
      <c r="AK879" s="101"/>
      <c r="AL879" s="101"/>
      <c r="AM879" s="365"/>
      <c r="AN879" s="101"/>
      <c r="AO879" s="101"/>
      <c r="AP879" s="617"/>
      <c r="AQ879" s="101"/>
      <c r="AR879" s="101"/>
      <c r="AS879" s="101"/>
      <c r="AT879" s="101"/>
      <c r="AU879" s="101"/>
      <c r="AV879" s="101"/>
      <c r="AW879" s="101"/>
      <c r="AX879" s="102"/>
      <c r="AY879" s="101"/>
      <c r="AZ879" s="617"/>
      <c r="BA879" s="101"/>
      <c r="BB879" s="101"/>
      <c r="BC879" s="101"/>
      <c r="BD879" s="101"/>
      <c r="BE879" s="101"/>
      <c r="BF879" s="101"/>
    </row>
    <row r="880" spans="1:58" ht="16.5" customHeight="1" x14ac:dyDescent="0.25">
      <c r="A880" s="112"/>
      <c r="B880" s="112"/>
      <c r="C880" s="112"/>
      <c r="D880" s="112"/>
      <c r="E880" s="112"/>
      <c r="F880" s="112"/>
      <c r="G880" s="112"/>
      <c r="H880" s="112"/>
      <c r="I880" s="112"/>
      <c r="J880" s="112"/>
      <c r="K880" s="112"/>
      <c r="L880" s="112"/>
      <c r="M880" s="112"/>
      <c r="N880" s="112"/>
      <c r="O880" s="101"/>
      <c r="P880" s="101"/>
      <c r="Q880" s="102" t="str">
        <f>IF(R880="", "", _xlfn.XLOOKUP(R880, 'UHCC resource mapping'!D:D, 'UHCC resource mapping'!B:B, ""))</f>
        <v/>
      </c>
      <c r="R880" s="103"/>
      <c r="S880" s="101" t="str">
        <f>IF(R880="", "", _xlfn.XLOOKUP(R880, 'UHCC resource mapping'!D:D, 'UHCC resource mapping'!E:E, ""))</f>
        <v/>
      </c>
      <c r="T880" s="101"/>
      <c r="U880" s="891"/>
      <c r="V880" s="891"/>
      <c r="W880" s="102"/>
      <c r="X880" s="102"/>
      <c r="Y880" s="102"/>
      <c r="Z880" s="101"/>
      <c r="AA880" s="101"/>
      <c r="AB880" s="101" t="str">
        <f>IF(R880="", "", _xlfn.XLOOKUP(R880, 'UHCC resource mapping'!D:D, 'UHCC resource mapping'!E:E, ""))</f>
        <v/>
      </c>
      <c r="AC880" s="101"/>
      <c r="AD880" s="101"/>
      <c r="AE880" s="101"/>
      <c r="AF880" s="101"/>
      <c r="AG880" s="101"/>
      <c r="AH880" s="101"/>
      <c r="AI880" s="101"/>
      <c r="AJ880" s="101"/>
      <c r="AK880" s="101"/>
      <c r="AL880" s="101"/>
      <c r="AM880" s="365"/>
      <c r="AN880" s="101"/>
      <c r="AO880" s="101"/>
      <c r="AP880" s="617"/>
      <c r="AQ880" s="101"/>
      <c r="AR880" s="101"/>
      <c r="AS880" s="101"/>
      <c r="AT880" s="101"/>
      <c r="AU880" s="101"/>
      <c r="AV880" s="101"/>
      <c r="AW880" s="101"/>
      <c r="AX880" s="102"/>
      <c r="AY880" s="101"/>
      <c r="AZ880" s="617"/>
      <c r="BA880" s="101"/>
      <c r="BB880" s="101"/>
      <c r="BC880" s="101"/>
      <c r="BD880" s="101"/>
      <c r="BE880" s="101"/>
      <c r="BF880" s="101"/>
    </row>
    <row r="881" spans="1:58" ht="16.5" customHeight="1" x14ac:dyDescent="0.25">
      <c r="A881" s="112"/>
      <c r="B881" s="112"/>
      <c r="C881" s="112"/>
      <c r="D881" s="112"/>
      <c r="E881" s="112"/>
      <c r="F881" s="112"/>
      <c r="G881" s="112"/>
      <c r="H881" s="112"/>
      <c r="I881" s="112"/>
      <c r="J881" s="112"/>
      <c r="K881" s="112"/>
      <c r="L881" s="112"/>
      <c r="M881" s="112"/>
      <c r="N881" s="112"/>
      <c r="O881" s="101"/>
      <c r="P881" s="101"/>
      <c r="Q881" s="102" t="str">
        <f>IF(R881="", "", _xlfn.XLOOKUP(R881, 'UHCC resource mapping'!D:D, 'UHCC resource mapping'!B:B, ""))</f>
        <v/>
      </c>
      <c r="R881" s="103"/>
      <c r="S881" s="101" t="str">
        <f>IF(R881="", "", _xlfn.XLOOKUP(R881, 'UHCC resource mapping'!D:D, 'UHCC resource mapping'!E:E, ""))</f>
        <v/>
      </c>
      <c r="T881" s="101"/>
      <c r="U881" s="891"/>
      <c r="V881" s="891"/>
      <c r="W881" s="102"/>
      <c r="X881" s="102"/>
      <c r="Y881" s="102"/>
      <c r="Z881" s="101"/>
      <c r="AA881" s="101"/>
      <c r="AB881" s="101" t="str">
        <f>IF(R881="", "", _xlfn.XLOOKUP(R881, 'UHCC resource mapping'!D:D, 'UHCC resource mapping'!E:E, ""))</f>
        <v/>
      </c>
      <c r="AC881" s="101"/>
      <c r="AD881" s="101"/>
      <c r="AE881" s="101"/>
      <c r="AF881" s="101"/>
      <c r="AG881" s="101"/>
      <c r="AH881" s="101"/>
      <c r="AI881" s="101"/>
      <c r="AJ881" s="101"/>
      <c r="AK881" s="101"/>
      <c r="AL881" s="101"/>
      <c r="AM881" s="365"/>
      <c r="AN881" s="101"/>
      <c r="AO881" s="101"/>
      <c r="AP881" s="617"/>
      <c r="AQ881" s="101"/>
      <c r="AR881" s="101"/>
      <c r="AS881" s="101"/>
      <c r="AT881" s="101"/>
      <c r="AU881" s="101"/>
      <c r="AV881" s="101"/>
      <c r="AW881" s="101"/>
      <c r="AX881" s="102"/>
      <c r="AY881" s="101"/>
      <c r="AZ881" s="617"/>
      <c r="BA881" s="101"/>
      <c r="BB881" s="101"/>
      <c r="BC881" s="101"/>
      <c r="BD881" s="101"/>
      <c r="BE881" s="101"/>
      <c r="BF881" s="101"/>
    </row>
    <row r="882" spans="1:58" ht="16.5" customHeight="1" x14ac:dyDescent="0.25">
      <c r="A882" s="112"/>
      <c r="B882" s="112"/>
      <c r="C882" s="112"/>
      <c r="D882" s="112"/>
      <c r="E882" s="112"/>
      <c r="F882" s="112"/>
      <c r="G882" s="112"/>
      <c r="H882" s="112"/>
      <c r="I882" s="112"/>
      <c r="J882" s="112"/>
      <c r="K882" s="112"/>
      <c r="L882" s="112"/>
      <c r="M882" s="112"/>
      <c r="N882" s="112"/>
      <c r="O882" s="101"/>
      <c r="P882" s="101"/>
      <c r="Q882" s="102" t="str">
        <f>IF(R882="", "", _xlfn.XLOOKUP(R882, 'UHCC resource mapping'!D:D, 'UHCC resource mapping'!B:B, ""))</f>
        <v/>
      </c>
      <c r="R882" s="103"/>
      <c r="S882" s="101" t="str">
        <f>IF(R882="", "", _xlfn.XLOOKUP(R882, 'UHCC resource mapping'!D:D, 'UHCC resource mapping'!E:E, ""))</f>
        <v/>
      </c>
      <c r="T882" s="101"/>
      <c r="U882" s="891"/>
      <c r="V882" s="891"/>
      <c r="W882" s="102"/>
      <c r="X882" s="102"/>
      <c r="Y882" s="102"/>
      <c r="Z882" s="101"/>
      <c r="AA882" s="101"/>
      <c r="AB882" s="101" t="str">
        <f>IF(R882="", "", _xlfn.XLOOKUP(R882, 'UHCC resource mapping'!D:D, 'UHCC resource mapping'!E:E, ""))</f>
        <v/>
      </c>
      <c r="AC882" s="101"/>
      <c r="AD882" s="101"/>
      <c r="AE882" s="101"/>
      <c r="AF882" s="101"/>
      <c r="AG882" s="101"/>
      <c r="AH882" s="101"/>
      <c r="AI882" s="101"/>
      <c r="AJ882" s="101"/>
      <c r="AK882" s="101"/>
      <c r="AL882" s="101"/>
      <c r="AM882" s="365"/>
      <c r="AN882" s="101"/>
      <c r="AO882" s="101"/>
      <c r="AP882" s="617"/>
      <c r="AQ882" s="101"/>
      <c r="AR882" s="101"/>
      <c r="AS882" s="101"/>
      <c r="AT882" s="101"/>
      <c r="AU882" s="101"/>
      <c r="AV882" s="101"/>
      <c r="AW882" s="101"/>
      <c r="AX882" s="102"/>
      <c r="AY882" s="101"/>
      <c r="AZ882" s="617"/>
      <c r="BA882" s="101"/>
      <c r="BB882" s="101"/>
      <c r="BC882" s="101"/>
      <c r="BD882" s="101"/>
      <c r="BE882" s="101"/>
      <c r="BF882" s="101"/>
    </row>
    <row r="883" spans="1:58" ht="16.5" customHeight="1" x14ac:dyDescent="0.25">
      <c r="A883" s="112"/>
      <c r="B883" s="112"/>
      <c r="C883" s="112"/>
      <c r="D883" s="112"/>
      <c r="E883" s="112"/>
      <c r="F883" s="112"/>
      <c r="G883" s="112"/>
      <c r="H883" s="112"/>
      <c r="I883" s="112"/>
      <c r="J883" s="112"/>
      <c r="K883" s="112"/>
      <c r="L883" s="112"/>
      <c r="M883" s="112"/>
      <c r="N883" s="112"/>
      <c r="O883" s="101"/>
      <c r="P883" s="101"/>
      <c r="Q883" s="102" t="str">
        <f>IF(R883="", "", _xlfn.XLOOKUP(R883, 'UHCC resource mapping'!D:D, 'UHCC resource mapping'!B:B, ""))</f>
        <v/>
      </c>
      <c r="R883" s="103"/>
      <c r="S883" s="101" t="str">
        <f>IF(R883="", "", _xlfn.XLOOKUP(R883, 'UHCC resource mapping'!D:D, 'UHCC resource mapping'!E:E, ""))</f>
        <v/>
      </c>
      <c r="T883" s="101"/>
      <c r="U883" s="891"/>
      <c r="V883" s="891"/>
      <c r="W883" s="102"/>
      <c r="X883" s="102"/>
      <c r="Y883" s="102"/>
      <c r="Z883" s="101"/>
      <c r="AA883" s="101"/>
      <c r="AB883" s="101" t="str">
        <f>IF(R883="", "", _xlfn.XLOOKUP(R883, 'UHCC resource mapping'!D:D, 'UHCC resource mapping'!E:E, ""))</f>
        <v/>
      </c>
      <c r="AC883" s="101"/>
      <c r="AD883" s="101"/>
      <c r="AE883" s="101"/>
      <c r="AF883" s="101"/>
      <c r="AG883" s="101"/>
      <c r="AH883" s="101"/>
      <c r="AI883" s="101"/>
      <c r="AJ883" s="101"/>
      <c r="AK883" s="101"/>
      <c r="AL883" s="101"/>
      <c r="AM883" s="365"/>
      <c r="AN883" s="101"/>
      <c r="AO883" s="101"/>
      <c r="AP883" s="617"/>
      <c r="AQ883" s="101"/>
      <c r="AR883" s="101"/>
      <c r="AS883" s="101"/>
      <c r="AT883" s="101"/>
      <c r="AU883" s="101"/>
      <c r="AV883" s="101"/>
      <c r="AW883" s="101"/>
      <c r="AX883" s="102"/>
      <c r="AY883" s="101"/>
      <c r="AZ883" s="617"/>
      <c r="BA883" s="101"/>
      <c r="BB883" s="101"/>
      <c r="BC883" s="101"/>
      <c r="BD883" s="101"/>
      <c r="BE883" s="101"/>
      <c r="BF883" s="101"/>
    </row>
    <row r="884" spans="1:58" ht="16.5" customHeight="1" x14ac:dyDescent="0.25">
      <c r="A884" s="112"/>
      <c r="B884" s="112"/>
      <c r="C884" s="112"/>
      <c r="D884" s="112"/>
      <c r="E884" s="112"/>
      <c r="F884" s="112"/>
      <c r="G884" s="112"/>
      <c r="H884" s="112"/>
      <c r="I884" s="112"/>
      <c r="J884" s="112"/>
      <c r="K884" s="112"/>
      <c r="L884" s="112"/>
      <c r="M884" s="112"/>
      <c r="N884" s="112"/>
      <c r="O884" s="101"/>
      <c r="P884" s="101"/>
      <c r="Q884" s="102" t="str">
        <f>IF(R884="", "", _xlfn.XLOOKUP(R884, 'UHCC resource mapping'!D:D, 'UHCC resource mapping'!B:B, ""))</f>
        <v/>
      </c>
      <c r="R884" s="103"/>
      <c r="S884" s="101" t="str">
        <f>IF(R884="", "", _xlfn.XLOOKUP(R884, 'UHCC resource mapping'!D:D, 'UHCC resource mapping'!E:E, ""))</f>
        <v/>
      </c>
      <c r="T884" s="101"/>
      <c r="U884" s="891"/>
      <c r="V884" s="891"/>
      <c r="W884" s="102"/>
      <c r="X884" s="102"/>
      <c r="Y884" s="102"/>
      <c r="Z884" s="101"/>
      <c r="AA884" s="101"/>
      <c r="AB884" s="101" t="str">
        <f>IF(R884="", "", _xlfn.XLOOKUP(R884, 'UHCC resource mapping'!D:D, 'UHCC resource mapping'!E:E, ""))</f>
        <v/>
      </c>
      <c r="AC884" s="101"/>
      <c r="AD884" s="101"/>
      <c r="AE884" s="101"/>
      <c r="AF884" s="101"/>
      <c r="AG884" s="101"/>
      <c r="AH884" s="101"/>
      <c r="AI884" s="101"/>
      <c r="AJ884" s="101"/>
      <c r="AK884" s="101"/>
      <c r="AL884" s="101"/>
      <c r="AM884" s="365"/>
      <c r="AN884" s="101"/>
      <c r="AO884" s="101"/>
      <c r="AP884" s="617"/>
      <c r="AQ884" s="101"/>
      <c r="AR884" s="101"/>
      <c r="AS884" s="101"/>
      <c r="AT884" s="101"/>
      <c r="AU884" s="101"/>
      <c r="AV884" s="101"/>
      <c r="AW884" s="101"/>
      <c r="AX884" s="102"/>
      <c r="AY884" s="101"/>
      <c r="AZ884" s="617"/>
      <c r="BA884" s="101"/>
      <c r="BB884" s="101"/>
      <c r="BC884" s="101"/>
      <c r="BD884" s="101"/>
      <c r="BE884" s="101"/>
      <c r="BF884" s="101"/>
    </row>
    <row r="885" spans="1:58" ht="16.5" customHeight="1" x14ac:dyDescent="0.25">
      <c r="A885" s="112"/>
      <c r="B885" s="112"/>
      <c r="C885" s="112"/>
      <c r="D885" s="112"/>
      <c r="E885" s="112"/>
      <c r="F885" s="112"/>
      <c r="G885" s="112"/>
      <c r="H885" s="112"/>
      <c r="I885" s="112"/>
      <c r="J885" s="112"/>
      <c r="K885" s="112"/>
      <c r="L885" s="112"/>
      <c r="M885" s="112"/>
      <c r="N885" s="112"/>
      <c r="O885" s="101"/>
      <c r="P885" s="101"/>
      <c r="Q885" s="102" t="str">
        <f>IF(R885="", "", _xlfn.XLOOKUP(R885, 'UHCC resource mapping'!D:D, 'UHCC resource mapping'!B:B, ""))</f>
        <v/>
      </c>
      <c r="R885" s="103"/>
      <c r="S885" s="101" t="str">
        <f>IF(R885="", "", _xlfn.XLOOKUP(R885, 'UHCC resource mapping'!D:D, 'UHCC resource mapping'!E:E, ""))</f>
        <v/>
      </c>
      <c r="T885" s="101"/>
      <c r="U885" s="891"/>
      <c r="V885" s="891"/>
      <c r="W885" s="102"/>
      <c r="X885" s="102"/>
      <c r="Y885" s="102"/>
      <c r="Z885" s="101"/>
      <c r="AA885" s="101"/>
      <c r="AB885" s="101" t="str">
        <f>IF(R885="", "", _xlfn.XLOOKUP(R885, 'UHCC resource mapping'!D:D, 'UHCC resource mapping'!E:E, ""))</f>
        <v/>
      </c>
      <c r="AC885" s="101"/>
      <c r="AD885" s="101"/>
      <c r="AE885" s="101"/>
      <c r="AF885" s="101"/>
      <c r="AG885" s="101"/>
      <c r="AH885" s="101"/>
      <c r="AI885" s="101"/>
      <c r="AJ885" s="101"/>
      <c r="AK885" s="101"/>
      <c r="AL885" s="101"/>
      <c r="AM885" s="365"/>
      <c r="AN885" s="101"/>
      <c r="AO885" s="101"/>
      <c r="AP885" s="617"/>
      <c r="AQ885" s="101"/>
      <c r="AR885" s="101"/>
      <c r="AS885" s="101"/>
      <c r="AT885" s="101"/>
      <c r="AU885" s="101"/>
      <c r="AV885" s="101"/>
      <c r="AW885" s="101"/>
      <c r="AX885" s="102"/>
      <c r="AY885" s="101"/>
      <c r="AZ885" s="617"/>
      <c r="BA885" s="101"/>
      <c r="BB885" s="101"/>
      <c r="BC885" s="101"/>
      <c r="BD885" s="101"/>
      <c r="BE885" s="101"/>
      <c r="BF885" s="101"/>
    </row>
    <row r="886" spans="1:58" ht="16.5" customHeight="1" x14ac:dyDescent="0.25">
      <c r="A886" s="112"/>
      <c r="B886" s="112"/>
      <c r="C886" s="112"/>
      <c r="D886" s="112"/>
      <c r="E886" s="112"/>
      <c r="F886" s="112"/>
      <c r="G886" s="112"/>
      <c r="H886" s="112"/>
      <c r="I886" s="112"/>
      <c r="J886" s="112"/>
      <c r="K886" s="112"/>
      <c r="L886" s="112"/>
      <c r="M886" s="112"/>
      <c r="N886" s="112"/>
      <c r="O886" s="101"/>
      <c r="P886" s="101"/>
      <c r="Q886" s="102" t="str">
        <f>IF(R886="", "", _xlfn.XLOOKUP(R886, 'UHCC resource mapping'!D:D, 'UHCC resource mapping'!B:B, ""))</f>
        <v/>
      </c>
      <c r="R886" s="103"/>
      <c r="S886" s="101" t="str">
        <f>IF(R886="", "", _xlfn.XLOOKUP(R886, 'UHCC resource mapping'!D:D, 'UHCC resource mapping'!E:E, ""))</f>
        <v/>
      </c>
      <c r="T886" s="101"/>
      <c r="U886" s="891"/>
      <c r="V886" s="891"/>
      <c r="W886" s="102"/>
      <c r="X886" s="102"/>
      <c r="Y886" s="102"/>
      <c r="Z886" s="101"/>
      <c r="AA886" s="101"/>
      <c r="AB886" s="101" t="str">
        <f>IF(R886="", "", _xlfn.XLOOKUP(R886, 'UHCC resource mapping'!D:D, 'UHCC resource mapping'!E:E, ""))</f>
        <v/>
      </c>
      <c r="AC886" s="101"/>
      <c r="AD886" s="101"/>
      <c r="AE886" s="101"/>
      <c r="AF886" s="101"/>
      <c r="AG886" s="101"/>
      <c r="AH886" s="101"/>
      <c r="AI886" s="101"/>
      <c r="AJ886" s="101"/>
      <c r="AK886" s="101"/>
      <c r="AL886" s="101"/>
      <c r="AM886" s="365"/>
      <c r="AN886" s="101"/>
      <c r="AO886" s="101"/>
      <c r="AP886" s="617"/>
      <c r="AQ886" s="101"/>
      <c r="AR886" s="101"/>
      <c r="AS886" s="101"/>
      <c r="AT886" s="101"/>
      <c r="AU886" s="101"/>
      <c r="AV886" s="101"/>
      <c r="AW886" s="101"/>
      <c r="AX886" s="102"/>
      <c r="AY886" s="101"/>
      <c r="AZ886" s="617"/>
      <c r="BA886" s="101"/>
      <c r="BB886" s="101"/>
      <c r="BC886" s="101"/>
      <c r="BD886" s="101"/>
      <c r="BE886" s="101"/>
      <c r="BF886" s="101"/>
    </row>
    <row r="887" spans="1:58" ht="16.5" customHeight="1" x14ac:dyDescent="0.25">
      <c r="A887" s="112"/>
      <c r="B887" s="112"/>
      <c r="C887" s="112"/>
      <c r="D887" s="112"/>
      <c r="E887" s="112"/>
      <c r="F887" s="112"/>
      <c r="G887" s="112"/>
      <c r="H887" s="112"/>
      <c r="I887" s="112"/>
      <c r="J887" s="112"/>
      <c r="K887" s="112"/>
      <c r="L887" s="112"/>
      <c r="M887" s="112"/>
      <c r="N887" s="112"/>
      <c r="O887" s="101"/>
      <c r="P887" s="101"/>
      <c r="Q887" s="102" t="str">
        <f>IF(R887="", "", _xlfn.XLOOKUP(R887, 'UHCC resource mapping'!D:D, 'UHCC resource mapping'!B:B, ""))</f>
        <v/>
      </c>
      <c r="R887" s="103"/>
      <c r="S887" s="101" t="str">
        <f>IF(R887="", "", _xlfn.XLOOKUP(R887, 'UHCC resource mapping'!D:D, 'UHCC resource mapping'!E:E, ""))</f>
        <v/>
      </c>
      <c r="T887" s="101"/>
      <c r="U887" s="891"/>
      <c r="V887" s="891"/>
      <c r="W887" s="102"/>
      <c r="X887" s="102"/>
      <c r="Y887" s="102"/>
      <c r="Z887" s="101"/>
      <c r="AA887" s="101"/>
      <c r="AB887" s="101" t="str">
        <f>IF(R887="", "", _xlfn.XLOOKUP(R887, 'UHCC resource mapping'!D:D, 'UHCC resource mapping'!E:E, ""))</f>
        <v/>
      </c>
      <c r="AC887" s="101"/>
      <c r="AD887" s="101"/>
      <c r="AE887" s="101"/>
      <c r="AF887" s="101"/>
      <c r="AG887" s="101"/>
      <c r="AH887" s="101"/>
      <c r="AI887" s="101"/>
      <c r="AJ887" s="101"/>
      <c r="AK887" s="101"/>
      <c r="AL887" s="101"/>
      <c r="AM887" s="365"/>
      <c r="AN887" s="101"/>
      <c r="AO887" s="101"/>
      <c r="AP887" s="617"/>
      <c r="AQ887" s="101"/>
      <c r="AR887" s="101"/>
      <c r="AS887" s="101"/>
      <c r="AT887" s="101"/>
      <c r="AU887" s="101"/>
      <c r="AV887" s="101"/>
      <c r="AW887" s="101"/>
      <c r="AX887" s="102"/>
      <c r="AY887" s="101"/>
      <c r="AZ887" s="617"/>
      <c r="BA887" s="101"/>
      <c r="BB887" s="101"/>
      <c r="BC887" s="101"/>
      <c r="BD887" s="101"/>
      <c r="BE887" s="101"/>
      <c r="BF887" s="101"/>
    </row>
    <row r="888" spans="1:58" ht="16.5" customHeight="1" x14ac:dyDescent="0.25">
      <c r="A888" s="112"/>
      <c r="B888" s="112"/>
      <c r="C888" s="112"/>
      <c r="D888" s="112"/>
      <c r="E888" s="112"/>
      <c r="F888" s="112"/>
      <c r="G888" s="112"/>
      <c r="H888" s="112"/>
      <c r="I888" s="112"/>
      <c r="J888" s="112"/>
      <c r="K888" s="112"/>
      <c r="L888" s="112"/>
      <c r="M888" s="112"/>
      <c r="N888" s="112"/>
      <c r="O888" s="101"/>
      <c r="P888" s="101"/>
      <c r="Q888" s="102" t="str">
        <f>IF(R888="", "", _xlfn.XLOOKUP(R888, 'UHCC resource mapping'!D:D, 'UHCC resource mapping'!B:B, ""))</f>
        <v/>
      </c>
      <c r="R888" s="103"/>
      <c r="S888" s="101" t="str">
        <f>IF(R888="", "", _xlfn.XLOOKUP(R888, 'UHCC resource mapping'!D:D, 'UHCC resource mapping'!E:E, ""))</f>
        <v/>
      </c>
      <c r="T888" s="101"/>
      <c r="U888" s="891"/>
      <c r="V888" s="891"/>
      <c r="W888" s="102"/>
      <c r="X888" s="102"/>
      <c r="Y888" s="102"/>
      <c r="Z888" s="101"/>
      <c r="AA888" s="101"/>
      <c r="AB888" s="101" t="str">
        <f>IF(R888="", "", _xlfn.XLOOKUP(R888, 'UHCC resource mapping'!D:D, 'UHCC resource mapping'!E:E, ""))</f>
        <v/>
      </c>
      <c r="AC888" s="101"/>
      <c r="AD888" s="101"/>
      <c r="AE888" s="101"/>
      <c r="AF888" s="101"/>
      <c r="AG888" s="101"/>
      <c r="AH888" s="101"/>
      <c r="AI888" s="101"/>
      <c r="AJ888" s="101"/>
      <c r="AK888" s="101"/>
      <c r="AL888" s="101"/>
      <c r="AM888" s="365"/>
      <c r="AN888" s="101"/>
      <c r="AO888" s="101"/>
      <c r="AP888" s="617"/>
      <c r="AQ888" s="101"/>
      <c r="AR888" s="101"/>
      <c r="AS888" s="101"/>
      <c r="AT888" s="101"/>
      <c r="AU888" s="101"/>
      <c r="AV888" s="101"/>
      <c r="AW888" s="101"/>
      <c r="AX888" s="102"/>
      <c r="AY888" s="101"/>
      <c r="AZ888" s="617"/>
      <c r="BA888" s="101"/>
      <c r="BB888" s="101"/>
      <c r="BC888" s="101"/>
      <c r="BD888" s="101"/>
      <c r="BE888" s="101"/>
      <c r="BF888" s="101"/>
    </row>
    <row r="889" spans="1:58" ht="16.5" customHeight="1" x14ac:dyDescent="0.25">
      <c r="A889" s="112"/>
      <c r="B889" s="112"/>
      <c r="C889" s="112"/>
      <c r="D889" s="112"/>
      <c r="E889" s="112"/>
      <c r="F889" s="112"/>
      <c r="G889" s="112"/>
      <c r="H889" s="112"/>
      <c r="I889" s="112"/>
      <c r="J889" s="112"/>
      <c r="K889" s="112"/>
      <c r="L889" s="112"/>
      <c r="M889" s="112"/>
      <c r="N889" s="112"/>
      <c r="O889" s="101"/>
      <c r="P889" s="101"/>
      <c r="Q889" s="102" t="str">
        <f>IF(R889="", "", _xlfn.XLOOKUP(R889, 'UHCC resource mapping'!D:D, 'UHCC resource mapping'!B:B, ""))</f>
        <v/>
      </c>
      <c r="R889" s="103"/>
      <c r="S889" s="101" t="str">
        <f>IF(R889="", "", _xlfn.XLOOKUP(R889, 'UHCC resource mapping'!D:D, 'UHCC resource mapping'!E:E, ""))</f>
        <v/>
      </c>
      <c r="T889" s="101"/>
      <c r="U889" s="891"/>
      <c r="V889" s="891"/>
      <c r="W889" s="102"/>
      <c r="X889" s="102"/>
      <c r="Y889" s="102"/>
      <c r="Z889" s="101"/>
      <c r="AA889" s="101"/>
      <c r="AB889" s="101" t="str">
        <f>IF(R889="", "", _xlfn.XLOOKUP(R889, 'UHCC resource mapping'!D:D, 'UHCC resource mapping'!E:E, ""))</f>
        <v/>
      </c>
      <c r="AC889" s="101"/>
      <c r="AD889" s="101"/>
      <c r="AE889" s="101"/>
      <c r="AF889" s="101"/>
      <c r="AG889" s="101"/>
      <c r="AH889" s="101"/>
      <c r="AI889" s="101"/>
      <c r="AJ889" s="101"/>
      <c r="AK889" s="101"/>
      <c r="AL889" s="101"/>
      <c r="AM889" s="365"/>
      <c r="AN889" s="101"/>
      <c r="AO889" s="101"/>
      <c r="AP889" s="617"/>
      <c r="AQ889" s="101"/>
      <c r="AR889" s="101"/>
      <c r="AS889" s="101"/>
      <c r="AT889" s="101"/>
      <c r="AU889" s="101"/>
      <c r="AV889" s="101"/>
      <c r="AW889" s="101"/>
      <c r="AX889" s="102"/>
      <c r="AY889" s="101"/>
      <c r="AZ889" s="617"/>
      <c r="BA889" s="101"/>
      <c r="BB889" s="101"/>
      <c r="BC889" s="101"/>
      <c r="BD889" s="101"/>
      <c r="BE889" s="101"/>
      <c r="BF889" s="101"/>
    </row>
    <row r="890" spans="1:58" ht="16.5" customHeight="1" x14ac:dyDescent="0.25">
      <c r="A890" s="112"/>
      <c r="B890" s="112"/>
      <c r="C890" s="112"/>
      <c r="D890" s="112"/>
      <c r="E890" s="112"/>
      <c r="F890" s="112"/>
      <c r="G890" s="112"/>
      <c r="H890" s="112"/>
      <c r="I890" s="112"/>
      <c r="J890" s="112"/>
      <c r="K890" s="112"/>
      <c r="L890" s="112"/>
      <c r="M890" s="112"/>
      <c r="N890" s="112"/>
      <c r="O890" s="101"/>
      <c r="P890" s="101"/>
      <c r="Q890" s="102" t="str">
        <f>IF(R890="", "", _xlfn.XLOOKUP(R890, 'UHCC resource mapping'!D:D, 'UHCC resource mapping'!B:B, ""))</f>
        <v/>
      </c>
      <c r="R890" s="103"/>
      <c r="S890" s="101" t="str">
        <f>IF(R890="", "", _xlfn.XLOOKUP(R890, 'UHCC resource mapping'!D:D, 'UHCC resource mapping'!E:E, ""))</f>
        <v/>
      </c>
      <c r="T890" s="101"/>
      <c r="U890" s="891"/>
      <c r="V890" s="891"/>
      <c r="W890" s="102"/>
      <c r="X890" s="102"/>
      <c r="Y890" s="102"/>
      <c r="Z890" s="101"/>
      <c r="AA890" s="101"/>
      <c r="AB890" s="101" t="str">
        <f>IF(R890="", "", _xlfn.XLOOKUP(R890, 'UHCC resource mapping'!D:D, 'UHCC resource mapping'!E:E, ""))</f>
        <v/>
      </c>
      <c r="AC890" s="101"/>
      <c r="AD890" s="101"/>
      <c r="AE890" s="101"/>
      <c r="AF890" s="101"/>
      <c r="AG890" s="101"/>
      <c r="AH890" s="101"/>
      <c r="AI890" s="101"/>
      <c r="AJ890" s="101"/>
      <c r="AK890" s="101"/>
      <c r="AL890" s="101"/>
      <c r="AM890" s="365"/>
      <c r="AN890" s="101"/>
      <c r="AO890" s="101"/>
      <c r="AP890" s="617"/>
      <c r="AQ890" s="101"/>
      <c r="AR890" s="101"/>
      <c r="AS890" s="101"/>
      <c r="AT890" s="101"/>
      <c r="AU890" s="101"/>
      <c r="AV890" s="101"/>
      <c r="AW890" s="101"/>
      <c r="AX890" s="102"/>
      <c r="AY890" s="101"/>
      <c r="AZ890" s="617"/>
      <c r="BA890" s="101"/>
      <c r="BB890" s="101"/>
      <c r="BC890" s="101"/>
      <c r="BD890" s="101"/>
      <c r="BE890" s="101"/>
      <c r="BF890" s="101"/>
    </row>
    <row r="891" spans="1:58" ht="16.5" customHeight="1" x14ac:dyDescent="0.25">
      <c r="A891" s="112"/>
      <c r="B891" s="112"/>
      <c r="C891" s="112"/>
      <c r="D891" s="112"/>
      <c r="E891" s="112"/>
      <c r="F891" s="112"/>
      <c r="G891" s="112"/>
      <c r="H891" s="112"/>
      <c r="I891" s="112"/>
      <c r="J891" s="112"/>
      <c r="K891" s="112"/>
      <c r="L891" s="112"/>
      <c r="M891" s="112"/>
      <c r="N891" s="112"/>
      <c r="O891" s="101"/>
      <c r="P891" s="101"/>
      <c r="Q891" s="102" t="str">
        <f>IF(R891="", "", _xlfn.XLOOKUP(R891, 'UHCC resource mapping'!D:D, 'UHCC resource mapping'!B:B, ""))</f>
        <v/>
      </c>
      <c r="R891" s="103"/>
      <c r="S891" s="101" t="str">
        <f>IF(R891="", "", _xlfn.XLOOKUP(R891, 'UHCC resource mapping'!D:D, 'UHCC resource mapping'!E:E, ""))</f>
        <v/>
      </c>
      <c r="T891" s="101"/>
      <c r="U891" s="891"/>
      <c r="V891" s="891"/>
      <c r="W891" s="102"/>
      <c r="X891" s="102"/>
      <c r="Y891" s="102"/>
      <c r="Z891" s="101"/>
      <c r="AA891" s="101"/>
      <c r="AB891" s="101" t="str">
        <f>IF(R891="", "", _xlfn.XLOOKUP(R891, 'UHCC resource mapping'!D:D, 'UHCC resource mapping'!E:E, ""))</f>
        <v/>
      </c>
      <c r="AC891" s="101"/>
      <c r="AD891" s="101"/>
      <c r="AE891" s="101"/>
      <c r="AF891" s="101"/>
      <c r="AG891" s="101"/>
      <c r="AH891" s="101"/>
      <c r="AI891" s="101"/>
      <c r="AJ891" s="101"/>
      <c r="AK891" s="101"/>
      <c r="AL891" s="101"/>
      <c r="AM891" s="365"/>
      <c r="AN891" s="101"/>
      <c r="AO891" s="101"/>
      <c r="AP891" s="617"/>
      <c r="AQ891" s="101"/>
      <c r="AR891" s="101"/>
      <c r="AS891" s="101"/>
      <c r="AT891" s="101"/>
      <c r="AU891" s="101"/>
      <c r="AV891" s="101"/>
      <c r="AW891" s="101"/>
      <c r="AX891" s="102"/>
      <c r="AY891" s="101"/>
      <c r="AZ891" s="617"/>
      <c r="BA891" s="101"/>
      <c r="BB891" s="101"/>
      <c r="BC891" s="101"/>
      <c r="BD891" s="101"/>
      <c r="BE891" s="101"/>
      <c r="BF891" s="101"/>
    </row>
    <row r="892" spans="1:58" ht="16.5" customHeight="1" x14ac:dyDescent="0.25">
      <c r="A892" s="112"/>
      <c r="B892" s="112"/>
      <c r="C892" s="112"/>
      <c r="D892" s="112"/>
      <c r="E892" s="112"/>
      <c r="F892" s="112"/>
      <c r="G892" s="112"/>
      <c r="H892" s="112"/>
      <c r="I892" s="112"/>
      <c r="J892" s="112"/>
      <c r="K892" s="112"/>
      <c r="L892" s="112"/>
      <c r="M892" s="112"/>
      <c r="N892" s="112"/>
      <c r="O892" s="101"/>
      <c r="P892" s="101"/>
      <c r="Q892" s="102" t="str">
        <f>IF(R892="", "", _xlfn.XLOOKUP(R892, 'UHCC resource mapping'!D:D, 'UHCC resource mapping'!B:B, ""))</f>
        <v/>
      </c>
      <c r="R892" s="103"/>
      <c r="S892" s="101" t="str">
        <f>IF(R892="", "", _xlfn.XLOOKUP(R892, 'UHCC resource mapping'!D:D, 'UHCC resource mapping'!E:E, ""))</f>
        <v/>
      </c>
      <c r="T892" s="101"/>
      <c r="U892" s="891"/>
      <c r="V892" s="891"/>
      <c r="W892" s="102"/>
      <c r="X892" s="102"/>
      <c r="Y892" s="102"/>
      <c r="Z892" s="101"/>
      <c r="AA892" s="101"/>
      <c r="AB892" s="101" t="str">
        <f>IF(R892="", "", _xlfn.XLOOKUP(R892, 'UHCC resource mapping'!D:D, 'UHCC resource mapping'!E:E, ""))</f>
        <v/>
      </c>
      <c r="AC892" s="101"/>
      <c r="AD892" s="101"/>
      <c r="AE892" s="101"/>
      <c r="AF892" s="101"/>
      <c r="AG892" s="101"/>
      <c r="AH892" s="101"/>
      <c r="AI892" s="101"/>
      <c r="AJ892" s="101"/>
      <c r="AK892" s="101"/>
      <c r="AL892" s="101"/>
      <c r="AM892" s="365"/>
      <c r="AN892" s="101"/>
      <c r="AO892" s="101"/>
      <c r="AP892" s="617"/>
      <c r="AQ892" s="101"/>
      <c r="AR892" s="101"/>
      <c r="AS892" s="101"/>
      <c r="AT892" s="101"/>
      <c r="AU892" s="101"/>
      <c r="AV892" s="101"/>
      <c r="AW892" s="101"/>
      <c r="AX892" s="102"/>
      <c r="AY892" s="101"/>
      <c r="AZ892" s="617"/>
      <c r="BA892" s="101"/>
      <c r="BB892" s="101"/>
      <c r="BC892" s="101"/>
      <c r="BD892" s="101"/>
      <c r="BE892" s="101"/>
      <c r="BF892" s="101"/>
    </row>
    <row r="893" spans="1:58" ht="16.5" customHeight="1" x14ac:dyDescent="0.25">
      <c r="A893" s="112"/>
      <c r="B893" s="112"/>
      <c r="C893" s="112"/>
      <c r="D893" s="112"/>
      <c r="E893" s="112"/>
      <c r="F893" s="112"/>
      <c r="G893" s="112"/>
      <c r="H893" s="112"/>
      <c r="I893" s="112"/>
      <c r="J893" s="112"/>
      <c r="K893" s="112"/>
      <c r="L893" s="112"/>
      <c r="M893" s="112"/>
      <c r="N893" s="112"/>
      <c r="O893" s="101"/>
      <c r="P893" s="101"/>
      <c r="Q893" s="102" t="str">
        <f>IF(R893="", "", _xlfn.XLOOKUP(R893, 'UHCC resource mapping'!D:D, 'UHCC resource mapping'!B:B, ""))</f>
        <v/>
      </c>
      <c r="R893" s="103"/>
      <c r="S893" s="101" t="str">
        <f>IF(R893="", "", _xlfn.XLOOKUP(R893, 'UHCC resource mapping'!D:D, 'UHCC resource mapping'!E:E, ""))</f>
        <v/>
      </c>
      <c r="T893" s="101"/>
      <c r="U893" s="891"/>
      <c r="V893" s="891"/>
      <c r="W893" s="102"/>
      <c r="X893" s="102"/>
      <c r="Y893" s="102"/>
      <c r="Z893" s="101"/>
      <c r="AA893" s="101"/>
      <c r="AB893" s="101" t="str">
        <f>IF(R893="", "", _xlfn.XLOOKUP(R893, 'UHCC resource mapping'!D:D, 'UHCC resource mapping'!E:E, ""))</f>
        <v/>
      </c>
      <c r="AC893" s="101"/>
      <c r="AD893" s="101"/>
      <c r="AE893" s="101"/>
      <c r="AF893" s="101"/>
      <c r="AG893" s="101"/>
      <c r="AH893" s="101"/>
      <c r="AI893" s="101"/>
      <c r="AJ893" s="101"/>
      <c r="AK893" s="101"/>
      <c r="AL893" s="101"/>
      <c r="AM893" s="365"/>
      <c r="AN893" s="101"/>
      <c r="AO893" s="101"/>
      <c r="AP893" s="617"/>
      <c r="AQ893" s="101"/>
      <c r="AR893" s="101"/>
      <c r="AS893" s="101"/>
      <c r="AT893" s="101"/>
      <c r="AU893" s="101"/>
      <c r="AV893" s="101"/>
      <c r="AW893" s="101"/>
      <c r="AX893" s="102"/>
      <c r="AY893" s="101"/>
      <c r="AZ893" s="617"/>
      <c r="BA893" s="101"/>
      <c r="BB893" s="101"/>
      <c r="BC893" s="101"/>
      <c r="BD893" s="101"/>
      <c r="BE893" s="101"/>
      <c r="BF893" s="101"/>
    </row>
    <row r="894" spans="1:58" ht="16.5" customHeight="1" x14ac:dyDescent="0.25">
      <c r="A894" s="112"/>
      <c r="B894" s="112"/>
      <c r="C894" s="112"/>
      <c r="D894" s="112"/>
      <c r="E894" s="112"/>
      <c r="F894" s="112"/>
      <c r="G894" s="112"/>
      <c r="H894" s="112"/>
      <c r="I894" s="112"/>
      <c r="J894" s="112"/>
      <c r="K894" s="112"/>
      <c r="L894" s="112"/>
      <c r="M894" s="112"/>
      <c r="N894" s="112"/>
      <c r="O894" s="101"/>
      <c r="P894" s="101"/>
      <c r="Q894" s="102" t="str">
        <f>IF(R894="", "", _xlfn.XLOOKUP(R894, 'UHCC resource mapping'!D:D, 'UHCC resource mapping'!B:B, ""))</f>
        <v/>
      </c>
      <c r="R894" s="103"/>
      <c r="S894" s="101" t="str">
        <f>IF(R894="", "", _xlfn.XLOOKUP(R894, 'UHCC resource mapping'!D:D, 'UHCC resource mapping'!E:E, ""))</f>
        <v/>
      </c>
      <c r="T894" s="101"/>
      <c r="U894" s="891"/>
      <c r="V894" s="891"/>
      <c r="W894" s="102"/>
      <c r="X894" s="102"/>
      <c r="Y894" s="102"/>
      <c r="Z894" s="101"/>
      <c r="AA894" s="101"/>
      <c r="AB894" s="101" t="str">
        <f>IF(R894="", "", _xlfn.XLOOKUP(R894, 'UHCC resource mapping'!D:D, 'UHCC resource mapping'!E:E, ""))</f>
        <v/>
      </c>
      <c r="AC894" s="101"/>
      <c r="AD894" s="101"/>
      <c r="AE894" s="101"/>
      <c r="AF894" s="101"/>
      <c r="AG894" s="101"/>
      <c r="AH894" s="101"/>
      <c r="AI894" s="101"/>
      <c r="AJ894" s="101"/>
      <c r="AK894" s="101"/>
      <c r="AL894" s="101"/>
      <c r="AM894" s="365"/>
      <c r="AN894" s="101"/>
      <c r="AO894" s="101"/>
      <c r="AP894" s="617"/>
      <c r="AQ894" s="101"/>
      <c r="AR894" s="101"/>
      <c r="AS894" s="101"/>
      <c r="AT894" s="101"/>
      <c r="AU894" s="101"/>
      <c r="AV894" s="101"/>
      <c r="AW894" s="101"/>
      <c r="AX894" s="102"/>
      <c r="AY894" s="101"/>
      <c r="AZ894" s="617"/>
      <c r="BA894" s="101"/>
      <c r="BB894" s="101"/>
      <c r="BC894" s="101"/>
      <c r="BD894" s="101"/>
      <c r="BE894" s="101"/>
      <c r="BF894" s="101"/>
    </row>
    <row r="895" spans="1:58" ht="16.5" customHeight="1" x14ac:dyDescent="0.25">
      <c r="A895" s="112"/>
      <c r="B895" s="112"/>
      <c r="C895" s="112"/>
      <c r="D895" s="112"/>
      <c r="E895" s="112"/>
      <c r="F895" s="112"/>
      <c r="G895" s="112"/>
      <c r="H895" s="112"/>
      <c r="I895" s="112"/>
      <c r="J895" s="112"/>
      <c r="K895" s="112"/>
      <c r="L895" s="112"/>
      <c r="M895" s="112"/>
      <c r="N895" s="112"/>
      <c r="O895" s="101"/>
      <c r="P895" s="101"/>
      <c r="Q895" s="102" t="str">
        <f>IF(R895="", "", _xlfn.XLOOKUP(R895, 'UHCC resource mapping'!D:D, 'UHCC resource mapping'!B:B, ""))</f>
        <v/>
      </c>
      <c r="R895" s="103"/>
      <c r="S895" s="101" t="str">
        <f>IF(R895="", "", _xlfn.XLOOKUP(R895, 'UHCC resource mapping'!D:D, 'UHCC resource mapping'!E:E, ""))</f>
        <v/>
      </c>
      <c r="T895" s="101"/>
      <c r="U895" s="891"/>
      <c r="V895" s="891"/>
      <c r="W895" s="102"/>
      <c r="X895" s="102"/>
      <c r="Y895" s="102"/>
      <c r="Z895" s="101"/>
      <c r="AA895" s="101"/>
      <c r="AB895" s="101" t="str">
        <f>IF(R895="", "", _xlfn.XLOOKUP(R895, 'UHCC resource mapping'!D:D, 'UHCC resource mapping'!E:E, ""))</f>
        <v/>
      </c>
      <c r="AC895" s="101"/>
      <c r="AD895" s="101"/>
      <c r="AE895" s="101"/>
      <c r="AF895" s="101"/>
      <c r="AG895" s="101"/>
      <c r="AH895" s="101"/>
      <c r="AI895" s="101"/>
      <c r="AJ895" s="101"/>
      <c r="AK895" s="101"/>
      <c r="AL895" s="101"/>
      <c r="AM895" s="365"/>
      <c r="AN895" s="101"/>
      <c r="AO895" s="101"/>
      <c r="AP895" s="617"/>
      <c r="AQ895" s="101"/>
      <c r="AR895" s="101"/>
      <c r="AS895" s="101"/>
      <c r="AT895" s="101"/>
      <c r="AU895" s="101"/>
      <c r="AV895" s="101"/>
      <c r="AW895" s="101"/>
      <c r="AX895" s="102"/>
      <c r="AY895" s="101"/>
      <c r="AZ895" s="617"/>
      <c r="BA895" s="101"/>
      <c r="BB895" s="101"/>
      <c r="BC895" s="101"/>
      <c r="BD895" s="101"/>
      <c r="BE895" s="101"/>
      <c r="BF895" s="101"/>
    </row>
    <row r="896" spans="1:58" ht="16.5" customHeight="1" x14ac:dyDescent="0.25">
      <c r="A896" s="112"/>
      <c r="B896" s="112"/>
      <c r="C896" s="112"/>
      <c r="D896" s="112"/>
      <c r="E896" s="112"/>
      <c r="F896" s="112"/>
      <c r="G896" s="112"/>
      <c r="H896" s="112"/>
      <c r="I896" s="112"/>
      <c r="J896" s="112"/>
      <c r="K896" s="112"/>
      <c r="L896" s="112"/>
      <c r="M896" s="112"/>
      <c r="N896" s="112"/>
      <c r="O896" s="101"/>
      <c r="P896" s="101"/>
      <c r="Q896" s="102" t="str">
        <f>IF(R896="", "", _xlfn.XLOOKUP(R896, 'UHCC resource mapping'!D:D, 'UHCC resource mapping'!B:B, ""))</f>
        <v/>
      </c>
      <c r="R896" s="103"/>
      <c r="S896" s="101" t="str">
        <f>IF(R896="", "", _xlfn.XLOOKUP(R896, 'UHCC resource mapping'!D:D, 'UHCC resource mapping'!E:E, ""))</f>
        <v/>
      </c>
      <c r="T896" s="101"/>
      <c r="U896" s="891"/>
      <c r="V896" s="891"/>
      <c r="W896" s="102"/>
      <c r="X896" s="102"/>
      <c r="Y896" s="102"/>
      <c r="Z896" s="101"/>
      <c r="AA896" s="101"/>
      <c r="AB896" s="101" t="str">
        <f>IF(R896="", "", _xlfn.XLOOKUP(R896, 'UHCC resource mapping'!D:D, 'UHCC resource mapping'!E:E, ""))</f>
        <v/>
      </c>
      <c r="AC896" s="101"/>
      <c r="AD896" s="101"/>
      <c r="AE896" s="101"/>
      <c r="AF896" s="101"/>
      <c r="AG896" s="101"/>
      <c r="AH896" s="101"/>
      <c r="AI896" s="101"/>
      <c r="AJ896" s="101"/>
      <c r="AK896" s="101"/>
      <c r="AL896" s="101"/>
      <c r="AM896" s="365"/>
      <c r="AN896" s="101"/>
      <c r="AO896" s="101"/>
      <c r="AP896" s="617"/>
      <c r="AQ896" s="101"/>
      <c r="AR896" s="101"/>
      <c r="AS896" s="101"/>
      <c r="AT896" s="101"/>
      <c r="AU896" s="101"/>
      <c r="AV896" s="101"/>
      <c r="AW896" s="101"/>
      <c r="AX896" s="102"/>
      <c r="AY896" s="101"/>
      <c r="AZ896" s="617"/>
      <c r="BA896" s="101"/>
      <c r="BB896" s="101"/>
      <c r="BC896" s="101"/>
      <c r="BD896" s="101"/>
      <c r="BE896" s="101"/>
      <c r="BF896" s="101"/>
    </row>
    <row r="897" spans="1:58" ht="16.5" customHeight="1" x14ac:dyDescent="0.25">
      <c r="A897" s="112"/>
      <c r="B897" s="112"/>
      <c r="C897" s="112"/>
      <c r="D897" s="112"/>
      <c r="E897" s="112"/>
      <c r="F897" s="112"/>
      <c r="G897" s="112"/>
      <c r="H897" s="112"/>
      <c r="I897" s="112"/>
      <c r="J897" s="112"/>
      <c r="K897" s="112"/>
      <c r="L897" s="112"/>
      <c r="M897" s="112"/>
      <c r="N897" s="112"/>
      <c r="O897" s="101"/>
      <c r="P897" s="101"/>
      <c r="Q897" s="102" t="str">
        <f>IF(R897="", "", _xlfn.XLOOKUP(R897, 'UHCC resource mapping'!D:D, 'UHCC resource mapping'!B:B, ""))</f>
        <v/>
      </c>
      <c r="R897" s="103"/>
      <c r="S897" s="101" t="str">
        <f>IF(R897="", "", _xlfn.XLOOKUP(R897, 'UHCC resource mapping'!D:D, 'UHCC resource mapping'!E:E, ""))</f>
        <v/>
      </c>
      <c r="T897" s="101"/>
      <c r="U897" s="891"/>
      <c r="V897" s="891"/>
      <c r="W897" s="102"/>
      <c r="X897" s="102"/>
      <c r="Y897" s="102"/>
      <c r="Z897" s="101"/>
      <c r="AA897" s="101"/>
      <c r="AB897" s="101" t="str">
        <f>IF(R897="", "", _xlfn.XLOOKUP(R897, 'UHCC resource mapping'!D:D, 'UHCC resource mapping'!E:E, ""))</f>
        <v/>
      </c>
      <c r="AC897" s="101"/>
      <c r="AD897" s="101"/>
      <c r="AE897" s="101"/>
      <c r="AF897" s="101"/>
      <c r="AG897" s="101"/>
      <c r="AH897" s="101"/>
      <c r="AI897" s="101"/>
      <c r="AJ897" s="101"/>
      <c r="AK897" s="101"/>
      <c r="AL897" s="101"/>
      <c r="AM897" s="365"/>
      <c r="AN897" s="101"/>
      <c r="AO897" s="101"/>
      <c r="AP897" s="617"/>
      <c r="AQ897" s="101"/>
      <c r="AR897" s="101"/>
      <c r="AS897" s="101"/>
      <c r="AT897" s="101"/>
      <c r="AU897" s="101"/>
      <c r="AV897" s="101"/>
      <c r="AW897" s="101"/>
      <c r="AX897" s="102"/>
      <c r="AY897" s="101"/>
      <c r="AZ897" s="617"/>
      <c r="BA897" s="101"/>
      <c r="BB897" s="101"/>
      <c r="BC897" s="101"/>
      <c r="BD897" s="101"/>
      <c r="BE897" s="101"/>
      <c r="BF897" s="101"/>
    </row>
    <row r="898" spans="1:58" ht="16.5" customHeight="1" x14ac:dyDescent="0.25">
      <c r="A898" s="112"/>
      <c r="B898" s="112"/>
      <c r="C898" s="112"/>
      <c r="D898" s="112"/>
      <c r="E898" s="112"/>
      <c r="F898" s="112"/>
      <c r="G898" s="112"/>
      <c r="H898" s="112"/>
      <c r="I898" s="112"/>
      <c r="J898" s="112"/>
      <c r="K898" s="112"/>
      <c r="L898" s="112"/>
      <c r="M898" s="112"/>
      <c r="N898" s="112"/>
      <c r="O898" s="101"/>
      <c r="P898" s="101"/>
      <c r="Q898" s="102" t="str">
        <f>IF(R898="", "", _xlfn.XLOOKUP(R898, 'UHCC resource mapping'!D:D, 'UHCC resource mapping'!B:B, ""))</f>
        <v/>
      </c>
      <c r="R898" s="103"/>
      <c r="S898" s="101" t="str">
        <f>IF(R898="", "", _xlfn.XLOOKUP(R898, 'UHCC resource mapping'!D:D, 'UHCC resource mapping'!E:E, ""))</f>
        <v/>
      </c>
      <c r="T898" s="101"/>
      <c r="U898" s="891"/>
      <c r="V898" s="891"/>
      <c r="W898" s="102"/>
      <c r="X898" s="102"/>
      <c r="Y898" s="102"/>
      <c r="Z898" s="101"/>
      <c r="AA898" s="101"/>
      <c r="AB898" s="101" t="str">
        <f>IF(R898="", "", _xlfn.XLOOKUP(R898, 'UHCC resource mapping'!D:D, 'UHCC resource mapping'!E:E, ""))</f>
        <v/>
      </c>
      <c r="AC898" s="101"/>
      <c r="AD898" s="101"/>
      <c r="AE898" s="101"/>
      <c r="AF898" s="101"/>
      <c r="AG898" s="101"/>
      <c r="AH898" s="101"/>
      <c r="AI898" s="101"/>
      <c r="AJ898" s="101"/>
      <c r="AK898" s="101"/>
      <c r="AL898" s="101"/>
      <c r="AM898" s="365"/>
      <c r="AN898" s="101"/>
      <c r="AO898" s="101"/>
      <c r="AP898" s="617"/>
      <c r="AQ898" s="101"/>
      <c r="AR898" s="101"/>
      <c r="AS898" s="101"/>
      <c r="AT898" s="101"/>
      <c r="AU898" s="101"/>
      <c r="AV898" s="101"/>
      <c r="AW898" s="101"/>
      <c r="AX898" s="102"/>
      <c r="AY898" s="101"/>
      <c r="AZ898" s="617"/>
      <c r="BA898" s="101"/>
      <c r="BB898" s="101"/>
      <c r="BC898" s="101"/>
      <c r="BD898" s="101"/>
      <c r="BE898" s="101"/>
      <c r="BF898" s="101"/>
    </row>
    <row r="899" spans="1:58" ht="16.5" customHeight="1" x14ac:dyDescent="0.25">
      <c r="A899" s="112"/>
      <c r="B899" s="112"/>
      <c r="C899" s="112"/>
      <c r="D899" s="112"/>
      <c r="E899" s="112"/>
      <c r="F899" s="112"/>
      <c r="G899" s="112"/>
      <c r="H899" s="112"/>
      <c r="I899" s="112"/>
      <c r="J899" s="112"/>
      <c r="K899" s="112"/>
      <c r="L899" s="112"/>
      <c r="M899" s="112"/>
      <c r="N899" s="112"/>
      <c r="O899" s="101"/>
      <c r="P899" s="101"/>
      <c r="Q899" s="102" t="str">
        <f>IF(R899="", "", _xlfn.XLOOKUP(R899, 'UHCC resource mapping'!D:D, 'UHCC resource mapping'!B:B, ""))</f>
        <v/>
      </c>
      <c r="R899" s="103"/>
      <c r="S899" s="101" t="str">
        <f>IF(R899="", "", _xlfn.XLOOKUP(R899, 'UHCC resource mapping'!D:D, 'UHCC resource mapping'!E:E, ""))</f>
        <v/>
      </c>
      <c r="T899" s="101"/>
      <c r="U899" s="891"/>
      <c r="V899" s="891"/>
      <c r="W899" s="102"/>
      <c r="X899" s="102"/>
      <c r="Y899" s="102"/>
      <c r="Z899" s="101"/>
      <c r="AA899" s="101"/>
      <c r="AB899" s="101" t="str">
        <f>IF(R899="", "", _xlfn.XLOOKUP(R899, 'UHCC resource mapping'!D:D, 'UHCC resource mapping'!E:E, ""))</f>
        <v/>
      </c>
      <c r="AC899" s="101"/>
      <c r="AD899" s="101"/>
      <c r="AE899" s="101"/>
      <c r="AF899" s="101"/>
      <c r="AG899" s="101"/>
      <c r="AH899" s="101"/>
      <c r="AI899" s="101"/>
      <c r="AJ899" s="101"/>
      <c r="AK899" s="101"/>
      <c r="AL899" s="101"/>
      <c r="AM899" s="365"/>
      <c r="AN899" s="101"/>
      <c r="AO899" s="101"/>
      <c r="AP899" s="617"/>
      <c r="AQ899" s="101"/>
      <c r="AR899" s="101"/>
      <c r="AS899" s="101"/>
      <c r="AT899" s="101"/>
      <c r="AU899" s="101"/>
      <c r="AV899" s="101"/>
      <c r="AW899" s="101"/>
      <c r="AX899" s="102"/>
      <c r="AY899" s="101"/>
      <c r="AZ899" s="617"/>
      <c r="BA899" s="101"/>
      <c r="BB899" s="101"/>
      <c r="BC899" s="101"/>
      <c r="BD899" s="101"/>
      <c r="BE899" s="101"/>
      <c r="BF899" s="101"/>
    </row>
    <row r="900" spans="1:58" ht="16.5" customHeight="1" x14ac:dyDescent="0.25">
      <c r="A900" s="112"/>
      <c r="B900" s="112"/>
      <c r="C900" s="112"/>
      <c r="D900" s="112"/>
      <c r="E900" s="112"/>
      <c r="F900" s="112"/>
      <c r="G900" s="112"/>
      <c r="H900" s="112"/>
      <c r="I900" s="112"/>
      <c r="J900" s="112"/>
      <c r="K900" s="112"/>
      <c r="L900" s="112"/>
      <c r="M900" s="112"/>
      <c r="N900" s="112"/>
      <c r="O900" s="101"/>
      <c r="P900" s="101"/>
      <c r="Q900" s="102" t="str">
        <f>IF(R900="", "", _xlfn.XLOOKUP(R900, 'UHCC resource mapping'!D:D, 'UHCC resource mapping'!B:B, ""))</f>
        <v/>
      </c>
      <c r="R900" s="103"/>
      <c r="S900" s="101" t="str">
        <f>IF(R900="", "", _xlfn.XLOOKUP(R900, 'UHCC resource mapping'!D:D, 'UHCC resource mapping'!E:E, ""))</f>
        <v/>
      </c>
      <c r="T900" s="101"/>
      <c r="U900" s="891"/>
      <c r="V900" s="891"/>
      <c r="W900" s="102"/>
      <c r="X900" s="102"/>
      <c r="Y900" s="102"/>
      <c r="Z900" s="101"/>
      <c r="AA900" s="101"/>
      <c r="AB900" s="101" t="str">
        <f>IF(R900="", "", _xlfn.XLOOKUP(R900, 'UHCC resource mapping'!D:D, 'UHCC resource mapping'!E:E, ""))</f>
        <v/>
      </c>
      <c r="AC900" s="101"/>
      <c r="AD900" s="101"/>
      <c r="AE900" s="101"/>
      <c r="AF900" s="101"/>
      <c r="AG900" s="101"/>
      <c r="AH900" s="101"/>
      <c r="AI900" s="101"/>
      <c r="AJ900" s="101"/>
      <c r="AK900" s="101"/>
      <c r="AL900" s="101"/>
      <c r="AM900" s="365"/>
      <c r="AN900" s="101"/>
      <c r="AO900" s="101"/>
      <c r="AP900" s="617"/>
      <c r="AQ900" s="101"/>
      <c r="AR900" s="101"/>
      <c r="AS900" s="101"/>
      <c r="AT900" s="101"/>
      <c r="AU900" s="101"/>
      <c r="AV900" s="101"/>
      <c r="AW900" s="101"/>
      <c r="AX900" s="102"/>
      <c r="AY900" s="101"/>
      <c r="AZ900" s="617"/>
      <c r="BA900" s="101"/>
      <c r="BB900" s="101"/>
      <c r="BC900" s="101"/>
      <c r="BD900" s="101"/>
      <c r="BE900" s="101"/>
      <c r="BF900" s="101"/>
    </row>
    <row r="901" spans="1:58" ht="16.5" customHeight="1" x14ac:dyDescent="0.25">
      <c r="A901" s="112"/>
      <c r="B901" s="112"/>
      <c r="C901" s="112"/>
      <c r="D901" s="112"/>
      <c r="E901" s="112"/>
      <c r="F901" s="112"/>
      <c r="G901" s="112"/>
      <c r="H901" s="112"/>
      <c r="I901" s="112"/>
      <c r="J901" s="112"/>
      <c r="K901" s="112"/>
      <c r="L901" s="112"/>
      <c r="M901" s="112"/>
      <c r="N901" s="112"/>
      <c r="O901" s="101"/>
      <c r="P901" s="101"/>
      <c r="Q901" s="102" t="str">
        <f>IF(R901="", "", _xlfn.XLOOKUP(R901, 'UHCC resource mapping'!D:D, 'UHCC resource mapping'!B:B, ""))</f>
        <v/>
      </c>
      <c r="R901" s="103"/>
      <c r="S901" s="101" t="str">
        <f>IF(R901="", "", _xlfn.XLOOKUP(R901, 'UHCC resource mapping'!D:D, 'UHCC resource mapping'!E:E, ""))</f>
        <v/>
      </c>
      <c r="T901" s="101"/>
      <c r="U901" s="891"/>
      <c r="V901" s="891"/>
      <c r="W901" s="102"/>
      <c r="X901" s="102"/>
      <c r="Y901" s="102"/>
      <c r="Z901" s="101"/>
      <c r="AA901" s="101"/>
      <c r="AB901" s="101" t="str">
        <f>IF(R901="", "", _xlfn.XLOOKUP(R901, 'UHCC resource mapping'!D:D, 'UHCC resource mapping'!E:E, ""))</f>
        <v/>
      </c>
      <c r="AC901" s="101"/>
      <c r="AD901" s="101"/>
      <c r="AE901" s="101"/>
      <c r="AF901" s="101"/>
      <c r="AG901" s="101"/>
      <c r="AH901" s="101"/>
      <c r="AI901" s="101"/>
      <c r="AJ901" s="101"/>
      <c r="AK901" s="101"/>
      <c r="AL901" s="101"/>
      <c r="AM901" s="365"/>
      <c r="AN901" s="101"/>
      <c r="AO901" s="101"/>
      <c r="AP901" s="617"/>
      <c r="AQ901" s="101"/>
      <c r="AR901" s="101"/>
      <c r="AS901" s="101"/>
      <c r="AT901" s="101"/>
      <c r="AU901" s="101"/>
      <c r="AV901" s="101"/>
      <c r="AW901" s="101"/>
      <c r="AX901" s="102"/>
      <c r="AY901" s="101"/>
      <c r="AZ901" s="617"/>
      <c r="BA901" s="101"/>
      <c r="BB901" s="101"/>
      <c r="BC901" s="101"/>
      <c r="BD901" s="101"/>
      <c r="BE901" s="101"/>
      <c r="BF901" s="101"/>
    </row>
    <row r="902" spans="1:58" ht="16.5" customHeight="1" x14ac:dyDescent="0.25">
      <c r="A902" s="112"/>
      <c r="B902" s="112"/>
      <c r="C902" s="112"/>
      <c r="D902" s="112"/>
      <c r="E902" s="112"/>
      <c r="F902" s="112"/>
      <c r="G902" s="112"/>
      <c r="H902" s="112"/>
      <c r="I902" s="112"/>
      <c r="J902" s="112"/>
      <c r="K902" s="112"/>
      <c r="L902" s="112"/>
      <c r="M902" s="112"/>
      <c r="N902" s="112"/>
      <c r="O902" s="101"/>
      <c r="P902" s="101"/>
      <c r="Q902" s="102" t="str">
        <f>IF(R902="", "", _xlfn.XLOOKUP(R902, 'UHCC resource mapping'!D:D, 'UHCC resource mapping'!B:B, ""))</f>
        <v/>
      </c>
      <c r="R902" s="103"/>
      <c r="S902" s="101" t="str">
        <f>IF(R902="", "", _xlfn.XLOOKUP(R902, 'UHCC resource mapping'!D:D, 'UHCC resource mapping'!E:E, ""))</f>
        <v/>
      </c>
      <c r="T902" s="101"/>
      <c r="U902" s="891"/>
      <c r="V902" s="891"/>
      <c r="W902" s="102"/>
      <c r="X902" s="102"/>
      <c r="Y902" s="102"/>
      <c r="Z902" s="101"/>
      <c r="AA902" s="101"/>
      <c r="AB902" s="101" t="str">
        <f>IF(R902="", "", _xlfn.XLOOKUP(R902, 'UHCC resource mapping'!D:D, 'UHCC resource mapping'!E:E, ""))</f>
        <v/>
      </c>
      <c r="AC902" s="101"/>
      <c r="AD902" s="101"/>
      <c r="AE902" s="101"/>
      <c r="AF902" s="101"/>
      <c r="AG902" s="101"/>
      <c r="AH902" s="101"/>
      <c r="AI902" s="101"/>
      <c r="AJ902" s="101"/>
      <c r="AK902" s="101"/>
      <c r="AL902" s="101"/>
      <c r="AM902" s="365"/>
      <c r="AN902" s="101"/>
      <c r="AO902" s="101"/>
      <c r="AP902" s="617"/>
      <c r="AQ902" s="101"/>
      <c r="AR902" s="101"/>
      <c r="AS902" s="101"/>
      <c r="AT902" s="101"/>
      <c r="AU902" s="101"/>
      <c r="AV902" s="101"/>
      <c r="AW902" s="101"/>
      <c r="AX902" s="102"/>
      <c r="AY902" s="101"/>
      <c r="AZ902" s="617"/>
      <c r="BA902" s="101"/>
      <c r="BB902" s="101"/>
      <c r="BC902" s="101"/>
      <c r="BD902" s="101"/>
      <c r="BE902" s="101"/>
      <c r="BF902" s="101"/>
    </row>
    <row r="903" spans="1:58" ht="16.5" customHeight="1" x14ac:dyDescent="0.25">
      <c r="A903" s="112"/>
      <c r="B903" s="112"/>
      <c r="C903" s="112"/>
      <c r="D903" s="112"/>
      <c r="E903" s="112"/>
      <c r="F903" s="112"/>
      <c r="G903" s="112"/>
      <c r="H903" s="112"/>
      <c r="I903" s="112"/>
      <c r="J903" s="112"/>
      <c r="K903" s="112"/>
      <c r="L903" s="112"/>
      <c r="M903" s="112"/>
      <c r="N903" s="112"/>
      <c r="O903" s="101"/>
      <c r="P903" s="101"/>
      <c r="Q903" s="102" t="str">
        <f>IF(R903="", "", _xlfn.XLOOKUP(R903, 'UHCC resource mapping'!D:D, 'UHCC resource mapping'!B:B, ""))</f>
        <v/>
      </c>
      <c r="R903" s="103"/>
      <c r="S903" s="101" t="str">
        <f>IF(R903="", "", _xlfn.XLOOKUP(R903, 'UHCC resource mapping'!D:D, 'UHCC resource mapping'!E:E, ""))</f>
        <v/>
      </c>
      <c r="T903" s="101"/>
      <c r="U903" s="891"/>
      <c r="V903" s="891"/>
      <c r="W903" s="102"/>
      <c r="X903" s="102"/>
      <c r="Y903" s="102"/>
      <c r="Z903" s="101"/>
      <c r="AA903" s="101"/>
      <c r="AB903" s="101" t="str">
        <f>IF(R903="", "", _xlfn.XLOOKUP(R903, 'UHCC resource mapping'!D:D, 'UHCC resource mapping'!E:E, ""))</f>
        <v/>
      </c>
      <c r="AC903" s="101"/>
      <c r="AD903" s="101"/>
      <c r="AE903" s="101"/>
      <c r="AF903" s="101"/>
      <c r="AG903" s="101"/>
      <c r="AH903" s="101"/>
      <c r="AI903" s="101"/>
      <c r="AJ903" s="101"/>
      <c r="AK903" s="101"/>
      <c r="AL903" s="101"/>
      <c r="AM903" s="365"/>
      <c r="AN903" s="101"/>
      <c r="AO903" s="101"/>
      <c r="AP903" s="617"/>
      <c r="AQ903" s="101"/>
      <c r="AR903" s="101"/>
      <c r="AS903" s="101"/>
      <c r="AT903" s="101"/>
      <c r="AU903" s="101"/>
      <c r="AV903" s="101"/>
      <c r="AW903" s="101"/>
      <c r="AX903" s="102"/>
      <c r="AY903" s="101"/>
      <c r="AZ903" s="617"/>
      <c r="BA903" s="101"/>
      <c r="BB903" s="101"/>
      <c r="BC903" s="101"/>
      <c r="BD903" s="101"/>
      <c r="BE903" s="101"/>
      <c r="BF903" s="101"/>
    </row>
    <row r="904" spans="1:58" ht="16.5" customHeight="1" x14ac:dyDescent="0.25">
      <c r="A904" s="112"/>
      <c r="B904" s="112"/>
      <c r="C904" s="112"/>
      <c r="D904" s="112"/>
      <c r="E904" s="112"/>
      <c r="F904" s="112"/>
      <c r="G904" s="112"/>
      <c r="H904" s="112"/>
      <c r="I904" s="112"/>
      <c r="J904" s="112"/>
      <c r="K904" s="112"/>
      <c r="L904" s="112"/>
      <c r="M904" s="112"/>
      <c r="N904" s="112"/>
      <c r="O904" s="101"/>
      <c r="P904" s="101"/>
      <c r="Q904" s="102" t="str">
        <f>IF(R904="", "", _xlfn.XLOOKUP(R904, 'UHCC resource mapping'!D:D, 'UHCC resource mapping'!B:B, ""))</f>
        <v/>
      </c>
      <c r="R904" s="103"/>
      <c r="S904" s="101" t="str">
        <f>IF(R904="", "", _xlfn.XLOOKUP(R904, 'UHCC resource mapping'!D:D, 'UHCC resource mapping'!E:E, ""))</f>
        <v/>
      </c>
      <c r="T904" s="101"/>
      <c r="U904" s="891"/>
      <c r="V904" s="891"/>
      <c r="W904" s="102"/>
      <c r="X904" s="102"/>
      <c r="Y904" s="102"/>
      <c r="Z904" s="101"/>
      <c r="AA904" s="101"/>
      <c r="AB904" s="101" t="str">
        <f>IF(R904="", "", _xlfn.XLOOKUP(R904, 'UHCC resource mapping'!D:D, 'UHCC resource mapping'!E:E, ""))</f>
        <v/>
      </c>
      <c r="AC904" s="101"/>
      <c r="AD904" s="101"/>
      <c r="AE904" s="101"/>
      <c r="AF904" s="101"/>
      <c r="AG904" s="101"/>
      <c r="AH904" s="101"/>
      <c r="AI904" s="101"/>
      <c r="AJ904" s="101"/>
      <c r="AK904" s="101"/>
      <c r="AL904" s="101"/>
      <c r="AM904" s="365"/>
      <c r="AN904" s="101"/>
      <c r="AO904" s="101"/>
      <c r="AP904" s="617"/>
      <c r="AQ904" s="101"/>
      <c r="AR904" s="101"/>
      <c r="AS904" s="101"/>
      <c r="AT904" s="101"/>
      <c r="AU904" s="101"/>
      <c r="AV904" s="101"/>
      <c r="AW904" s="101"/>
      <c r="AX904" s="102"/>
      <c r="AY904" s="101"/>
      <c r="AZ904" s="617"/>
      <c r="BA904" s="101"/>
      <c r="BB904" s="101"/>
      <c r="BC904" s="101"/>
      <c r="BD904" s="101"/>
      <c r="BE904" s="101"/>
      <c r="BF904" s="101"/>
    </row>
    <row r="905" spans="1:58" ht="16.5" customHeight="1" x14ac:dyDescent="0.25">
      <c r="A905" s="112"/>
      <c r="B905" s="112"/>
      <c r="C905" s="112"/>
      <c r="D905" s="112"/>
      <c r="E905" s="112"/>
      <c r="F905" s="112"/>
      <c r="G905" s="112"/>
      <c r="H905" s="112"/>
      <c r="I905" s="112"/>
      <c r="J905" s="112"/>
      <c r="K905" s="112"/>
      <c r="L905" s="112"/>
      <c r="M905" s="112"/>
      <c r="N905" s="112"/>
      <c r="O905" s="101"/>
      <c r="P905" s="101"/>
      <c r="Q905" s="102" t="str">
        <f>IF(R905="", "", _xlfn.XLOOKUP(R905, 'UHCC resource mapping'!D:D, 'UHCC resource mapping'!B:B, ""))</f>
        <v/>
      </c>
      <c r="R905" s="103"/>
      <c r="S905" s="101" t="str">
        <f>IF(R905="", "", _xlfn.XLOOKUP(R905, 'UHCC resource mapping'!D:D, 'UHCC resource mapping'!E:E, ""))</f>
        <v/>
      </c>
      <c r="T905" s="101"/>
      <c r="U905" s="891"/>
      <c r="V905" s="891"/>
      <c r="W905" s="102"/>
      <c r="X905" s="102"/>
      <c r="Y905" s="102"/>
      <c r="Z905" s="101"/>
      <c r="AA905" s="101"/>
      <c r="AB905" s="101" t="str">
        <f>IF(R905="", "", _xlfn.XLOOKUP(R905, 'UHCC resource mapping'!D:D, 'UHCC resource mapping'!E:E, ""))</f>
        <v/>
      </c>
      <c r="AC905" s="101"/>
      <c r="AD905" s="101"/>
      <c r="AE905" s="101"/>
      <c r="AF905" s="101"/>
      <c r="AG905" s="101"/>
      <c r="AH905" s="101"/>
      <c r="AI905" s="101"/>
      <c r="AJ905" s="101"/>
      <c r="AK905" s="101"/>
      <c r="AL905" s="101"/>
      <c r="AM905" s="365"/>
      <c r="AN905" s="101"/>
      <c r="AO905" s="101"/>
      <c r="AP905" s="617"/>
      <c r="AQ905" s="101"/>
      <c r="AR905" s="101"/>
      <c r="AS905" s="101"/>
      <c r="AT905" s="101"/>
      <c r="AU905" s="101"/>
      <c r="AV905" s="101"/>
      <c r="AW905" s="101"/>
      <c r="AX905" s="102"/>
      <c r="AY905" s="101"/>
      <c r="AZ905" s="617"/>
      <c r="BA905" s="101"/>
      <c r="BB905" s="101"/>
      <c r="BC905" s="101"/>
      <c r="BD905" s="101"/>
      <c r="BE905" s="101"/>
      <c r="BF905" s="101"/>
    </row>
    <row r="906" spans="1:58" ht="16.5" customHeight="1" x14ac:dyDescent="0.25">
      <c r="A906" s="112"/>
      <c r="B906" s="112"/>
      <c r="C906" s="112"/>
      <c r="D906" s="112"/>
      <c r="E906" s="112"/>
      <c r="F906" s="112"/>
      <c r="G906" s="112"/>
      <c r="H906" s="112"/>
      <c r="I906" s="112"/>
      <c r="J906" s="112"/>
      <c r="K906" s="112"/>
      <c r="L906" s="112"/>
      <c r="M906" s="112"/>
      <c r="N906" s="112"/>
      <c r="O906" s="101"/>
      <c r="P906" s="101"/>
      <c r="Q906" s="102" t="str">
        <f>IF(R906="", "", _xlfn.XLOOKUP(R906, 'UHCC resource mapping'!D:D, 'UHCC resource mapping'!B:B, ""))</f>
        <v/>
      </c>
      <c r="R906" s="103"/>
      <c r="S906" s="101" t="str">
        <f>IF(R906="", "", _xlfn.XLOOKUP(R906, 'UHCC resource mapping'!D:D, 'UHCC resource mapping'!E:E, ""))</f>
        <v/>
      </c>
      <c r="T906" s="101"/>
      <c r="U906" s="891"/>
      <c r="V906" s="891"/>
      <c r="W906" s="102"/>
      <c r="X906" s="102"/>
      <c r="Y906" s="102"/>
      <c r="Z906" s="101"/>
      <c r="AA906" s="101"/>
      <c r="AB906" s="101" t="str">
        <f>IF(R906="", "", _xlfn.XLOOKUP(R906, 'UHCC resource mapping'!D:D, 'UHCC resource mapping'!E:E, ""))</f>
        <v/>
      </c>
      <c r="AC906" s="101"/>
      <c r="AD906" s="101"/>
      <c r="AE906" s="101"/>
      <c r="AF906" s="101"/>
      <c r="AG906" s="101"/>
      <c r="AH906" s="101"/>
      <c r="AI906" s="101"/>
      <c r="AJ906" s="101"/>
      <c r="AK906" s="101"/>
      <c r="AL906" s="101"/>
      <c r="AM906" s="365"/>
      <c r="AN906" s="101"/>
      <c r="AO906" s="101"/>
      <c r="AP906" s="617"/>
      <c r="AQ906" s="101"/>
      <c r="AR906" s="101"/>
      <c r="AS906" s="101"/>
      <c r="AT906" s="101"/>
      <c r="AU906" s="101"/>
      <c r="AV906" s="101"/>
      <c r="AW906" s="101"/>
      <c r="AX906" s="102"/>
      <c r="AY906" s="101"/>
      <c r="AZ906" s="617"/>
      <c r="BA906" s="101"/>
      <c r="BB906" s="101"/>
      <c r="BC906" s="101"/>
      <c r="BD906" s="101"/>
      <c r="BE906" s="101"/>
      <c r="BF906" s="101"/>
    </row>
    <row r="907" spans="1:58" ht="16.5" customHeight="1" x14ac:dyDescent="0.25">
      <c r="A907" s="112"/>
      <c r="B907" s="112"/>
      <c r="C907" s="112"/>
      <c r="D907" s="112"/>
      <c r="E907" s="112"/>
      <c r="F907" s="112"/>
      <c r="G907" s="112"/>
      <c r="H907" s="112"/>
      <c r="I907" s="112"/>
      <c r="J907" s="112"/>
      <c r="K907" s="112"/>
      <c r="L907" s="112"/>
      <c r="M907" s="112"/>
      <c r="N907" s="112"/>
      <c r="O907" s="101"/>
      <c r="P907" s="101"/>
      <c r="Q907" s="102" t="str">
        <f>IF(R907="", "", _xlfn.XLOOKUP(R907, 'UHCC resource mapping'!D:D, 'UHCC resource mapping'!B:B, ""))</f>
        <v/>
      </c>
      <c r="R907" s="103"/>
      <c r="S907" s="101" t="str">
        <f>IF(R907="", "", _xlfn.XLOOKUP(R907, 'UHCC resource mapping'!D:D, 'UHCC resource mapping'!E:E, ""))</f>
        <v/>
      </c>
      <c r="T907" s="101"/>
      <c r="U907" s="891"/>
      <c r="V907" s="891"/>
      <c r="W907" s="102"/>
      <c r="X907" s="102"/>
      <c r="Y907" s="102"/>
      <c r="Z907" s="101"/>
      <c r="AA907" s="101"/>
      <c r="AB907" s="101" t="str">
        <f>IF(R907="", "", _xlfn.XLOOKUP(R907, 'UHCC resource mapping'!D:D, 'UHCC resource mapping'!E:E, ""))</f>
        <v/>
      </c>
      <c r="AC907" s="101"/>
      <c r="AD907" s="101"/>
      <c r="AE907" s="101"/>
      <c r="AF907" s="101"/>
      <c r="AG907" s="101"/>
      <c r="AH907" s="101"/>
      <c r="AI907" s="101"/>
      <c r="AJ907" s="101"/>
      <c r="AK907" s="101"/>
      <c r="AL907" s="101"/>
      <c r="AM907" s="365"/>
      <c r="AN907" s="101"/>
      <c r="AO907" s="101"/>
      <c r="AP907" s="617"/>
      <c r="AQ907" s="101"/>
      <c r="AR907" s="101"/>
      <c r="AS907" s="101"/>
      <c r="AT907" s="101"/>
      <c r="AU907" s="101"/>
      <c r="AV907" s="101"/>
      <c r="AW907" s="101"/>
      <c r="AX907" s="102"/>
      <c r="AY907" s="101"/>
      <c r="AZ907" s="617"/>
      <c r="BA907" s="101"/>
      <c r="BB907" s="101"/>
      <c r="BC907" s="101"/>
      <c r="BD907" s="101"/>
      <c r="BE907" s="101"/>
      <c r="BF907" s="101"/>
    </row>
    <row r="908" spans="1:58" ht="16.5" customHeight="1" x14ac:dyDescent="0.25">
      <c r="A908" s="112"/>
      <c r="B908" s="112"/>
      <c r="C908" s="112"/>
      <c r="D908" s="112"/>
      <c r="E908" s="112"/>
      <c r="F908" s="112"/>
      <c r="G908" s="112"/>
      <c r="H908" s="112"/>
      <c r="I908" s="112"/>
      <c r="J908" s="112"/>
      <c r="K908" s="112"/>
      <c r="L908" s="112"/>
      <c r="M908" s="112"/>
      <c r="N908" s="112"/>
      <c r="O908" s="101"/>
      <c r="P908" s="101"/>
      <c r="Q908" s="102" t="str">
        <f>IF(R908="", "", _xlfn.XLOOKUP(R908, 'UHCC resource mapping'!D:D, 'UHCC resource mapping'!B:B, ""))</f>
        <v/>
      </c>
      <c r="R908" s="103"/>
      <c r="S908" s="101" t="str">
        <f>IF(R908="", "", _xlfn.XLOOKUP(R908, 'UHCC resource mapping'!D:D, 'UHCC resource mapping'!E:E, ""))</f>
        <v/>
      </c>
      <c r="T908" s="101"/>
      <c r="U908" s="891"/>
      <c r="V908" s="891"/>
      <c r="W908" s="102"/>
      <c r="X908" s="102"/>
      <c r="Y908" s="102"/>
      <c r="Z908" s="101"/>
      <c r="AA908" s="101"/>
      <c r="AB908" s="101" t="str">
        <f>IF(R908="", "", _xlfn.XLOOKUP(R908, 'UHCC resource mapping'!D:D, 'UHCC resource mapping'!E:E, ""))</f>
        <v/>
      </c>
      <c r="AC908" s="101"/>
      <c r="AD908" s="101"/>
      <c r="AE908" s="101"/>
      <c r="AF908" s="101"/>
      <c r="AG908" s="101"/>
      <c r="AH908" s="101"/>
      <c r="AI908" s="101"/>
      <c r="AJ908" s="101"/>
      <c r="AK908" s="101"/>
      <c r="AL908" s="101"/>
      <c r="AM908" s="365"/>
      <c r="AN908" s="101"/>
      <c r="AO908" s="101"/>
      <c r="AP908" s="617"/>
      <c r="AQ908" s="101"/>
      <c r="AR908" s="101"/>
      <c r="AS908" s="101"/>
      <c r="AT908" s="101"/>
      <c r="AU908" s="101"/>
      <c r="AV908" s="101"/>
      <c r="AW908" s="101"/>
      <c r="AX908" s="102"/>
      <c r="AY908" s="101"/>
      <c r="AZ908" s="617"/>
      <c r="BA908" s="101"/>
      <c r="BB908" s="101"/>
      <c r="BC908" s="101"/>
      <c r="BD908" s="101"/>
      <c r="BE908" s="101"/>
      <c r="BF908" s="101"/>
    </row>
    <row r="909" spans="1:58" ht="16.5" customHeight="1" x14ac:dyDescent="0.25">
      <c r="A909" s="112"/>
      <c r="B909" s="112"/>
      <c r="C909" s="112"/>
      <c r="D909" s="112"/>
      <c r="E909" s="112"/>
      <c r="F909" s="112"/>
      <c r="G909" s="112"/>
      <c r="H909" s="112"/>
      <c r="I909" s="112"/>
      <c r="J909" s="112"/>
      <c r="K909" s="112"/>
      <c r="L909" s="112"/>
      <c r="M909" s="112"/>
      <c r="N909" s="112"/>
      <c r="O909" s="101"/>
      <c r="P909" s="101"/>
      <c r="Q909" s="102" t="str">
        <f>IF(R909="", "", _xlfn.XLOOKUP(R909, 'UHCC resource mapping'!D:D, 'UHCC resource mapping'!B:B, ""))</f>
        <v/>
      </c>
      <c r="R909" s="103"/>
      <c r="S909" s="101" t="str">
        <f>IF(R909="", "", _xlfn.XLOOKUP(R909, 'UHCC resource mapping'!D:D, 'UHCC resource mapping'!E:E, ""))</f>
        <v/>
      </c>
      <c r="T909" s="101"/>
      <c r="U909" s="891"/>
      <c r="V909" s="891"/>
      <c r="W909" s="102"/>
      <c r="X909" s="102"/>
      <c r="Y909" s="102"/>
      <c r="Z909" s="101"/>
      <c r="AA909" s="101"/>
      <c r="AB909" s="101" t="str">
        <f>IF(R909="", "", _xlfn.XLOOKUP(R909, 'UHCC resource mapping'!D:D, 'UHCC resource mapping'!E:E, ""))</f>
        <v/>
      </c>
      <c r="AC909" s="101"/>
      <c r="AD909" s="101"/>
      <c r="AE909" s="101"/>
      <c r="AF909" s="101"/>
      <c r="AG909" s="101"/>
      <c r="AH909" s="101"/>
      <c r="AI909" s="101"/>
      <c r="AJ909" s="101"/>
      <c r="AK909" s="101"/>
      <c r="AL909" s="101"/>
      <c r="AM909" s="365"/>
      <c r="AN909" s="101"/>
      <c r="AO909" s="101"/>
      <c r="AP909" s="617"/>
      <c r="AQ909" s="101"/>
      <c r="AR909" s="101"/>
      <c r="AS909" s="101"/>
      <c r="AT909" s="101"/>
      <c r="AU909" s="101"/>
      <c r="AV909" s="101"/>
      <c r="AW909" s="101"/>
      <c r="AX909" s="102"/>
      <c r="AY909" s="101"/>
      <c r="AZ909" s="617"/>
      <c r="BA909" s="101"/>
      <c r="BB909" s="101"/>
      <c r="BC909" s="101"/>
      <c r="BD909" s="101"/>
      <c r="BE909" s="101"/>
      <c r="BF909" s="101"/>
    </row>
    <row r="910" spans="1:58" ht="16.5" customHeight="1" x14ac:dyDescent="0.25">
      <c r="A910" s="112"/>
      <c r="B910" s="112"/>
      <c r="C910" s="112"/>
      <c r="D910" s="112"/>
      <c r="E910" s="112"/>
      <c r="F910" s="112"/>
      <c r="G910" s="112"/>
      <c r="H910" s="112"/>
      <c r="I910" s="112"/>
      <c r="J910" s="112"/>
      <c r="K910" s="112"/>
      <c r="L910" s="112"/>
      <c r="M910" s="112"/>
      <c r="N910" s="112"/>
      <c r="O910" s="101"/>
      <c r="P910" s="101"/>
      <c r="Q910" s="102" t="str">
        <f>IF(R910="", "", _xlfn.XLOOKUP(R910, 'UHCC resource mapping'!D:D, 'UHCC resource mapping'!B:B, ""))</f>
        <v/>
      </c>
      <c r="R910" s="103"/>
      <c r="S910" s="101" t="str">
        <f>IF(R910="", "", _xlfn.XLOOKUP(R910, 'UHCC resource mapping'!D:D, 'UHCC resource mapping'!E:E, ""))</f>
        <v/>
      </c>
      <c r="T910" s="101"/>
      <c r="U910" s="891"/>
      <c r="V910" s="891"/>
      <c r="W910" s="102"/>
      <c r="X910" s="102"/>
      <c r="Y910" s="102"/>
      <c r="Z910" s="101"/>
      <c r="AA910" s="101"/>
      <c r="AB910" s="101" t="str">
        <f>IF(R910="", "", _xlfn.XLOOKUP(R910, 'UHCC resource mapping'!D:D, 'UHCC resource mapping'!E:E, ""))</f>
        <v/>
      </c>
      <c r="AC910" s="101"/>
      <c r="AD910" s="101"/>
      <c r="AE910" s="101"/>
      <c r="AF910" s="101"/>
      <c r="AG910" s="101"/>
      <c r="AH910" s="101"/>
      <c r="AI910" s="101"/>
      <c r="AJ910" s="101"/>
      <c r="AK910" s="101"/>
      <c r="AL910" s="101"/>
      <c r="AM910" s="365"/>
      <c r="AN910" s="101"/>
      <c r="AO910" s="101"/>
      <c r="AP910" s="617"/>
      <c r="AQ910" s="101"/>
      <c r="AR910" s="101"/>
      <c r="AS910" s="101"/>
      <c r="AT910" s="101"/>
      <c r="AU910" s="101"/>
      <c r="AV910" s="101"/>
      <c r="AW910" s="101"/>
      <c r="AX910" s="102"/>
      <c r="AY910" s="101"/>
      <c r="AZ910" s="617"/>
      <c r="BA910" s="101"/>
      <c r="BB910" s="101"/>
      <c r="BC910" s="101"/>
      <c r="BD910" s="101"/>
      <c r="BE910" s="101"/>
      <c r="BF910" s="101"/>
    </row>
    <row r="911" spans="1:58" ht="16.5" customHeight="1" x14ac:dyDescent="0.25">
      <c r="A911" s="112"/>
      <c r="B911" s="112"/>
      <c r="C911" s="112"/>
      <c r="D911" s="112"/>
      <c r="E911" s="112"/>
      <c r="F911" s="112"/>
      <c r="G911" s="112"/>
      <c r="H911" s="112"/>
      <c r="I911" s="112"/>
      <c r="J911" s="112"/>
      <c r="K911" s="112"/>
      <c r="L911" s="112"/>
      <c r="M911" s="112"/>
      <c r="N911" s="112"/>
      <c r="O911" s="101"/>
      <c r="P911" s="101"/>
      <c r="Q911" s="102" t="str">
        <f>IF(R911="", "", _xlfn.XLOOKUP(R911, 'UHCC resource mapping'!D:D, 'UHCC resource mapping'!B:B, ""))</f>
        <v/>
      </c>
      <c r="R911" s="103"/>
      <c r="S911" s="101" t="str">
        <f>IF(R911="", "", _xlfn.XLOOKUP(R911, 'UHCC resource mapping'!D:D, 'UHCC resource mapping'!E:E, ""))</f>
        <v/>
      </c>
      <c r="T911" s="101"/>
      <c r="U911" s="891"/>
      <c r="V911" s="891"/>
      <c r="W911" s="102"/>
      <c r="X911" s="102"/>
      <c r="Y911" s="102"/>
      <c r="Z911" s="101"/>
      <c r="AA911" s="101"/>
      <c r="AB911" s="101" t="str">
        <f>IF(R911="", "", _xlfn.XLOOKUP(R911, 'UHCC resource mapping'!D:D, 'UHCC resource mapping'!E:E, ""))</f>
        <v/>
      </c>
      <c r="AC911" s="101"/>
      <c r="AD911" s="101"/>
      <c r="AE911" s="101"/>
      <c r="AF911" s="101"/>
      <c r="AG911" s="101"/>
      <c r="AH911" s="101"/>
      <c r="AI911" s="101"/>
      <c r="AJ911" s="101"/>
      <c r="AK911" s="101"/>
      <c r="AL911" s="101"/>
      <c r="AM911" s="365"/>
      <c r="AN911" s="101"/>
      <c r="AO911" s="101"/>
      <c r="AP911" s="617"/>
      <c r="AQ911" s="101"/>
      <c r="AR911" s="101"/>
      <c r="AS911" s="101"/>
      <c r="AT911" s="101"/>
      <c r="AU911" s="101"/>
      <c r="AV911" s="101"/>
      <c r="AW911" s="101"/>
      <c r="AX911" s="102"/>
      <c r="AY911" s="101"/>
      <c r="AZ911" s="617"/>
      <c r="BA911" s="101"/>
      <c r="BB911" s="101"/>
      <c r="BC911" s="101"/>
      <c r="BD911" s="101"/>
      <c r="BE911" s="101"/>
      <c r="BF911" s="101"/>
    </row>
    <row r="912" spans="1:58" ht="16.5" customHeight="1" x14ac:dyDescent="0.25">
      <c r="A912" s="112"/>
      <c r="B912" s="112"/>
      <c r="C912" s="112"/>
      <c r="D912" s="112"/>
      <c r="E912" s="112"/>
      <c r="F912" s="112"/>
      <c r="G912" s="112"/>
      <c r="H912" s="112"/>
      <c r="I912" s="112"/>
      <c r="J912" s="112"/>
      <c r="K912" s="112"/>
      <c r="L912" s="112"/>
      <c r="M912" s="112"/>
      <c r="N912" s="112"/>
      <c r="O912" s="101"/>
      <c r="P912" s="101"/>
      <c r="Q912" s="102" t="str">
        <f>IF(R912="", "", _xlfn.XLOOKUP(R912, 'UHCC resource mapping'!D:D, 'UHCC resource mapping'!B:B, ""))</f>
        <v/>
      </c>
      <c r="R912" s="103"/>
      <c r="S912" s="101" t="str">
        <f>IF(R912="", "", _xlfn.XLOOKUP(R912, 'UHCC resource mapping'!D:D, 'UHCC resource mapping'!E:E, ""))</f>
        <v/>
      </c>
      <c r="T912" s="101"/>
      <c r="U912" s="891"/>
      <c r="V912" s="891"/>
      <c r="W912" s="102"/>
      <c r="X912" s="102"/>
      <c r="Y912" s="102"/>
      <c r="Z912" s="101"/>
      <c r="AA912" s="101"/>
      <c r="AB912" s="101" t="str">
        <f>IF(R912="", "", _xlfn.XLOOKUP(R912, 'UHCC resource mapping'!D:D, 'UHCC resource mapping'!E:E, ""))</f>
        <v/>
      </c>
      <c r="AC912" s="101"/>
      <c r="AD912" s="101"/>
      <c r="AE912" s="101"/>
      <c r="AF912" s="101"/>
      <c r="AG912" s="101"/>
      <c r="AH912" s="101"/>
      <c r="AI912" s="101"/>
      <c r="AJ912" s="101"/>
      <c r="AK912" s="101"/>
      <c r="AL912" s="101"/>
      <c r="AM912" s="365"/>
      <c r="AN912" s="101"/>
      <c r="AO912" s="101"/>
      <c r="AP912" s="617"/>
      <c r="AQ912" s="101"/>
      <c r="AR912" s="101"/>
      <c r="AS912" s="101"/>
      <c r="AT912" s="101"/>
      <c r="AU912" s="101"/>
      <c r="AV912" s="101"/>
      <c r="AW912" s="101"/>
      <c r="AX912" s="102"/>
      <c r="AY912" s="101"/>
      <c r="AZ912" s="617"/>
      <c r="BA912" s="101"/>
      <c r="BB912" s="101"/>
      <c r="BC912" s="101"/>
      <c r="BD912" s="101"/>
      <c r="BE912" s="101"/>
      <c r="BF912" s="101"/>
    </row>
    <row r="913" spans="1:58" ht="16.5" customHeight="1" x14ac:dyDescent="0.25">
      <c r="A913" s="112"/>
      <c r="B913" s="112"/>
      <c r="C913" s="112"/>
      <c r="D913" s="112"/>
      <c r="E913" s="112"/>
      <c r="F913" s="112"/>
      <c r="G913" s="112"/>
      <c r="H913" s="112"/>
      <c r="I913" s="112"/>
      <c r="J913" s="112"/>
      <c r="K913" s="112"/>
      <c r="L913" s="112"/>
      <c r="M913" s="112"/>
      <c r="N913" s="112"/>
      <c r="O913" s="101"/>
      <c r="P913" s="101"/>
      <c r="Q913" s="102" t="str">
        <f>IF(R913="", "", _xlfn.XLOOKUP(R913, 'UHCC resource mapping'!D:D, 'UHCC resource mapping'!B:B, ""))</f>
        <v/>
      </c>
      <c r="R913" s="103"/>
      <c r="S913" s="101" t="str">
        <f>IF(R913="", "", _xlfn.XLOOKUP(R913, 'UHCC resource mapping'!D:D, 'UHCC resource mapping'!E:E, ""))</f>
        <v/>
      </c>
      <c r="T913" s="101"/>
      <c r="U913" s="891"/>
      <c r="V913" s="891"/>
      <c r="W913" s="102"/>
      <c r="X913" s="102"/>
      <c r="Y913" s="102"/>
      <c r="Z913" s="101"/>
      <c r="AA913" s="101"/>
      <c r="AB913" s="101" t="str">
        <f>IF(R913="", "", _xlfn.XLOOKUP(R913, 'UHCC resource mapping'!D:D, 'UHCC resource mapping'!E:E, ""))</f>
        <v/>
      </c>
      <c r="AC913" s="101"/>
      <c r="AD913" s="101"/>
      <c r="AE913" s="101"/>
      <c r="AF913" s="101"/>
      <c r="AG913" s="101"/>
      <c r="AH913" s="101"/>
      <c r="AI913" s="101"/>
      <c r="AJ913" s="101"/>
      <c r="AK913" s="101"/>
      <c r="AL913" s="101"/>
      <c r="AM913" s="365"/>
      <c r="AN913" s="101"/>
      <c r="AO913" s="101"/>
      <c r="AP913" s="617"/>
      <c r="AQ913" s="101"/>
      <c r="AR913" s="101"/>
      <c r="AS913" s="101"/>
      <c r="AT913" s="101"/>
      <c r="AU913" s="101"/>
      <c r="AV913" s="101"/>
      <c r="AW913" s="101"/>
      <c r="AX913" s="102"/>
      <c r="AY913" s="101"/>
      <c r="AZ913" s="617"/>
      <c r="BA913" s="101"/>
      <c r="BB913" s="101"/>
      <c r="BC913" s="101"/>
      <c r="BD913" s="101"/>
      <c r="BE913" s="101"/>
      <c r="BF913" s="101"/>
    </row>
    <row r="914" spans="1:58" ht="16.5" customHeight="1" x14ac:dyDescent="0.25">
      <c r="A914" s="112"/>
      <c r="B914" s="112"/>
      <c r="C914" s="112"/>
      <c r="D914" s="112"/>
      <c r="E914" s="112"/>
      <c r="F914" s="112"/>
      <c r="G914" s="112"/>
      <c r="H914" s="112"/>
      <c r="I914" s="112"/>
      <c r="J914" s="112"/>
      <c r="K914" s="112"/>
      <c r="L914" s="112"/>
      <c r="M914" s="112"/>
      <c r="N914" s="112"/>
      <c r="O914" s="101"/>
      <c r="P914" s="101"/>
      <c r="Q914" s="102" t="str">
        <f>IF(R914="", "", _xlfn.XLOOKUP(R914, 'UHCC resource mapping'!D:D, 'UHCC resource mapping'!B:B, ""))</f>
        <v/>
      </c>
      <c r="R914" s="103"/>
      <c r="S914" s="101" t="str">
        <f>IF(R914="", "", _xlfn.XLOOKUP(R914, 'UHCC resource mapping'!D:D, 'UHCC resource mapping'!E:E, ""))</f>
        <v/>
      </c>
      <c r="T914" s="101"/>
      <c r="U914" s="891"/>
      <c r="V914" s="891"/>
      <c r="W914" s="102"/>
      <c r="X914" s="102"/>
      <c r="Y914" s="102"/>
      <c r="Z914" s="101"/>
      <c r="AA914" s="101"/>
      <c r="AB914" s="101" t="str">
        <f>IF(R914="", "", _xlfn.XLOOKUP(R914, 'UHCC resource mapping'!D:D, 'UHCC resource mapping'!E:E, ""))</f>
        <v/>
      </c>
      <c r="AC914" s="101"/>
      <c r="AD914" s="101"/>
      <c r="AE914" s="101"/>
      <c r="AF914" s="101"/>
      <c r="AG914" s="101"/>
      <c r="AH914" s="101"/>
      <c r="AI914" s="101"/>
      <c r="AJ914" s="101"/>
      <c r="AK914" s="101"/>
      <c r="AL914" s="101"/>
      <c r="AM914" s="365"/>
      <c r="AN914" s="101"/>
      <c r="AO914" s="101"/>
      <c r="AP914" s="617"/>
      <c r="AQ914" s="101"/>
      <c r="AR914" s="101"/>
      <c r="AS914" s="101"/>
      <c r="AT914" s="101"/>
      <c r="AU914" s="101"/>
      <c r="AV914" s="101"/>
      <c r="AW914" s="101"/>
      <c r="AX914" s="102"/>
      <c r="AY914" s="101"/>
      <c r="AZ914" s="617"/>
      <c r="BA914" s="101"/>
      <c r="BB914" s="101"/>
      <c r="BC914" s="101"/>
      <c r="BD914" s="101"/>
      <c r="BE914" s="101"/>
      <c r="BF914" s="101"/>
    </row>
    <row r="915" spans="1:58" ht="16.5" customHeight="1" x14ac:dyDescent="0.25">
      <c r="A915" s="112"/>
      <c r="B915" s="112"/>
      <c r="C915" s="112"/>
      <c r="D915" s="112"/>
      <c r="E915" s="112"/>
      <c r="F915" s="112"/>
      <c r="G915" s="112"/>
      <c r="H915" s="112"/>
      <c r="I915" s="112"/>
      <c r="J915" s="112"/>
      <c r="K915" s="112"/>
      <c r="L915" s="112"/>
      <c r="M915" s="112"/>
      <c r="N915" s="112"/>
      <c r="O915" s="101"/>
      <c r="P915" s="101"/>
      <c r="Q915" s="102" t="str">
        <f>IF(R915="", "", _xlfn.XLOOKUP(R915, 'UHCC resource mapping'!D:D, 'UHCC resource mapping'!B:B, ""))</f>
        <v/>
      </c>
      <c r="R915" s="103"/>
      <c r="S915" s="101" t="str">
        <f>IF(R915="", "", _xlfn.XLOOKUP(R915, 'UHCC resource mapping'!D:D, 'UHCC resource mapping'!E:E, ""))</f>
        <v/>
      </c>
      <c r="T915" s="101"/>
      <c r="U915" s="891"/>
      <c r="V915" s="891"/>
      <c r="W915" s="102"/>
      <c r="X915" s="102"/>
      <c r="Y915" s="102"/>
      <c r="Z915" s="101"/>
      <c r="AA915" s="101"/>
      <c r="AB915" s="101" t="str">
        <f>IF(R915="", "", _xlfn.XLOOKUP(R915, 'UHCC resource mapping'!D:D, 'UHCC resource mapping'!E:E, ""))</f>
        <v/>
      </c>
      <c r="AC915" s="101"/>
      <c r="AD915" s="101"/>
      <c r="AE915" s="101"/>
      <c r="AF915" s="101"/>
      <c r="AG915" s="101"/>
      <c r="AH915" s="101"/>
      <c r="AI915" s="101"/>
      <c r="AJ915" s="101"/>
      <c r="AK915" s="101"/>
      <c r="AL915" s="101"/>
      <c r="AM915" s="365"/>
      <c r="AN915" s="101"/>
      <c r="AO915" s="101"/>
      <c r="AP915" s="617"/>
      <c r="AQ915" s="101"/>
      <c r="AR915" s="101"/>
      <c r="AS915" s="101"/>
      <c r="AT915" s="101"/>
      <c r="AU915" s="101"/>
      <c r="AV915" s="101"/>
      <c r="AW915" s="101"/>
      <c r="AX915" s="102"/>
      <c r="AY915" s="101"/>
      <c r="AZ915" s="617"/>
      <c r="BA915" s="101"/>
      <c r="BB915" s="101"/>
      <c r="BC915" s="101"/>
      <c r="BD915" s="101"/>
      <c r="BE915" s="101"/>
      <c r="BF915" s="101"/>
    </row>
    <row r="916" spans="1:58" ht="16.5" customHeight="1" x14ac:dyDescent="0.25">
      <c r="A916" s="112"/>
      <c r="B916" s="112"/>
      <c r="C916" s="112"/>
      <c r="D916" s="112"/>
      <c r="E916" s="112"/>
      <c r="F916" s="112"/>
      <c r="G916" s="112"/>
      <c r="H916" s="112"/>
      <c r="I916" s="112"/>
      <c r="J916" s="112"/>
      <c r="K916" s="112"/>
      <c r="L916" s="112"/>
      <c r="M916" s="112"/>
      <c r="N916" s="112"/>
      <c r="O916" s="101"/>
      <c r="P916" s="101"/>
      <c r="Q916" s="102" t="str">
        <f>IF(R916="", "", _xlfn.XLOOKUP(R916, 'UHCC resource mapping'!D:D, 'UHCC resource mapping'!B:B, ""))</f>
        <v/>
      </c>
      <c r="R916" s="103"/>
      <c r="S916" s="101" t="str">
        <f>IF(R916="", "", _xlfn.XLOOKUP(R916, 'UHCC resource mapping'!D:D, 'UHCC resource mapping'!E:E, ""))</f>
        <v/>
      </c>
      <c r="T916" s="101"/>
      <c r="U916" s="891"/>
      <c r="V916" s="891"/>
      <c r="W916" s="102"/>
      <c r="X916" s="102"/>
      <c r="Y916" s="102"/>
      <c r="Z916" s="101"/>
      <c r="AA916" s="101"/>
      <c r="AB916" s="101" t="str">
        <f>IF(R916="", "", _xlfn.XLOOKUP(R916, 'UHCC resource mapping'!D:D, 'UHCC resource mapping'!E:E, ""))</f>
        <v/>
      </c>
      <c r="AC916" s="101"/>
      <c r="AD916" s="101"/>
      <c r="AE916" s="101"/>
      <c r="AF916" s="101"/>
      <c r="AG916" s="101"/>
      <c r="AH916" s="101"/>
      <c r="AI916" s="101"/>
      <c r="AJ916" s="101"/>
      <c r="AK916" s="101"/>
      <c r="AL916" s="101"/>
      <c r="AM916" s="365"/>
      <c r="AN916" s="101"/>
      <c r="AO916" s="101"/>
      <c r="AP916" s="617"/>
      <c r="AQ916" s="101"/>
      <c r="AR916" s="101"/>
      <c r="AS916" s="101"/>
      <c r="AT916" s="101"/>
      <c r="AU916" s="101"/>
      <c r="AV916" s="101"/>
      <c r="AW916" s="101"/>
      <c r="AX916" s="102"/>
      <c r="AY916" s="101"/>
      <c r="AZ916" s="617"/>
      <c r="BA916" s="101"/>
      <c r="BB916" s="101"/>
      <c r="BC916" s="101"/>
      <c r="BD916" s="101"/>
      <c r="BE916" s="101"/>
      <c r="BF916" s="101"/>
    </row>
    <row r="917" spans="1:58" ht="16.5" customHeight="1" x14ac:dyDescent="0.25">
      <c r="A917" s="112"/>
      <c r="B917" s="112"/>
      <c r="C917" s="112"/>
      <c r="D917" s="112"/>
      <c r="E917" s="112"/>
      <c r="F917" s="112"/>
      <c r="G917" s="112"/>
      <c r="H917" s="112"/>
      <c r="I917" s="112"/>
      <c r="J917" s="112"/>
      <c r="K917" s="112"/>
      <c r="L917" s="112"/>
      <c r="M917" s="112"/>
      <c r="N917" s="112"/>
      <c r="O917" s="101"/>
      <c r="P917" s="101"/>
      <c r="Q917" s="102" t="str">
        <f>IF(R917="", "", _xlfn.XLOOKUP(R917, 'UHCC resource mapping'!D:D, 'UHCC resource mapping'!B:B, ""))</f>
        <v/>
      </c>
      <c r="R917" s="103"/>
      <c r="S917" s="101" t="str">
        <f>IF(R917="", "", _xlfn.XLOOKUP(R917, 'UHCC resource mapping'!D:D, 'UHCC resource mapping'!E:E, ""))</f>
        <v/>
      </c>
      <c r="T917" s="101"/>
      <c r="U917" s="891"/>
      <c r="V917" s="891"/>
      <c r="W917" s="102"/>
      <c r="X917" s="102"/>
      <c r="Y917" s="102"/>
      <c r="Z917" s="101"/>
      <c r="AA917" s="101"/>
      <c r="AB917" s="101" t="str">
        <f>IF(R917="", "", _xlfn.XLOOKUP(R917, 'UHCC resource mapping'!D:D, 'UHCC resource mapping'!E:E, ""))</f>
        <v/>
      </c>
      <c r="AC917" s="101"/>
      <c r="AD917" s="101"/>
      <c r="AE917" s="101"/>
      <c r="AF917" s="101"/>
      <c r="AG917" s="101"/>
      <c r="AH917" s="101"/>
      <c r="AI917" s="101"/>
      <c r="AJ917" s="101"/>
      <c r="AK917" s="101"/>
      <c r="AL917" s="101"/>
      <c r="AM917" s="365"/>
      <c r="AN917" s="101"/>
      <c r="AO917" s="101"/>
      <c r="AP917" s="617"/>
      <c r="AQ917" s="101"/>
      <c r="AR917" s="101"/>
      <c r="AS917" s="101"/>
      <c r="AT917" s="101"/>
      <c r="AU917" s="101"/>
      <c r="AV917" s="101"/>
      <c r="AW917" s="101"/>
      <c r="AX917" s="102"/>
      <c r="AY917" s="101"/>
      <c r="AZ917" s="617"/>
      <c r="BA917" s="101"/>
      <c r="BB917" s="101"/>
      <c r="BC917" s="101"/>
      <c r="BD917" s="101"/>
      <c r="BE917" s="101"/>
      <c r="BF917" s="101"/>
    </row>
    <row r="918" spans="1:58" ht="16.5" customHeight="1" x14ac:dyDescent="0.25">
      <c r="A918" s="112"/>
      <c r="B918" s="112"/>
      <c r="C918" s="112"/>
      <c r="D918" s="112"/>
      <c r="E918" s="112"/>
      <c r="F918" s="112"/>
      <c r="G918" s="112"/>
      <c r="H918" s="112"/>
      <c r="I918" s="112"/>
      <c r="J918" s="112"/>
      <c r="K918" s="112"/>
      <c r="L918" s="112"/>
      <c r="M918" s="112"/>
      <c r="N918" s="112"/>
      <c r="O918" s="101"/>
      <c r="P918" s="101"/>
      <c r="Q918" s="102" t="str">
        <f>IF(R918="", "", _xlfn.XLOOKUP(R918, 'UHCC resource mapping'!D:D, 'UHCC resource mapping'!B:B, ""))</f>
        <v/>
      </c>
      <c r="R918" s="103"/>
      <c r="S918" s="101" t="str">
        <f>IF(R918="", "", _xlfn.XLOOKUP(R918, 'UHCC resource mapping'!D:D, 'UHCC resource mapping'!E:E, ""))</f>
        <v/>
      </c>
      <c r="T918" s="101"/>
      <c r="U918" s="891"/>
      <c r="V918" s="891"/>
      <c r="W918" s="102"/>
      <c r="X918" s="102"/>
      <c r="Y918" s="102"/>
      <c r="Z918" s="101"/>
      <c r="AA918" s="101"/>
      <c r="AB918" s="101" t="str">
        <f>IF(R918="", "", _xlfn.XLOOKUP(R918, 'UHCC resource mapping'!D:D, 'UHCC resource mapping'!E:E, ""))</f>
        <v/>
      </c>
      <c r="AC918" s="101"/>
      <c r="AD918" s="101"/>
      <c r="AE918" s="101"/>
      <c r="AF918" s="101"/>
      <c r="AG918" s="101"/>
      <c r="AH918" s="101"/>
      <c r="AI918" s="101"/>
      <c r="AJ918" s="101"/>
      <c r="AK918" s="101"/>
      <c r="AL918" s="101"/>
      <c r="AM918" s="365"/>
      <c r="AN918" s="101"/>
      <c r="AO918" s="101"/>
      <c r="AP918" s="617"/>
      <c r="AQ918" s="101"/>
      <c r="AR918" s="101"/>
      <c r="AS918" s="101"/>
      <c r="AT918" s="101"/>
      <c r="AU918" s="101"/>
      <c r="AV918" s="101"/>
      <c r="AW918" s="101"/>
      <c r="AX918" s="102"/>
      <c r="AY918" s="101"/>
      <c r="AZ918" s="617"/>
      <c r="BA918" s="101"/>
      <c r="BB918" s="101"/>
      <c r="BC918" s="101"/>
      <c r="BD918" s="101"/>
      <c r="BE918" s="101"/>
      <c r="BF918" s="101"/>
    </row>
    <row r="919" spans="1:58" ht="16.5" customHeight="1" x14ac:dyDescent="0.25">
      <c r="A919" s="112"/>
      <c r="B919" s="112"/>
      <c r="C919" s="112"/>
      <c r="D919" s="112"/>
      <c r="E919" s="112"/>
      <c r="F919" s="112"/>
      <c r="G919" s="112"/>
      <c r="H919" s="112"/>
      <c r="I919" s="112"/>
      <c r="J919" s="112"/>
      <c r="K919" s="112"/>
      <c r="L919" s="112"/>
      <c r="M919" s="112"/>
      <c r="N919" s="112"/>
      <c r="O919" s="101"/>
      <c r="P919" s="101"/>
      <c r="Q919" s="102" t="str">
        <f>IF(R919="", "", _xlfn.XLOOKUP(R919, 'UHCC resource mapping'!D:D, 'UHCC resource mapping'!B:B, ""))</f>
        <v/>
      </c>
      <c r="R919" s="103"/>
      <c r="S919" s="101" t="str">
        <f>IF(R919="", "", _xlfn.XLOOKUP(R919, 'UHCC resource mapping'!D:D, 'UHCC resource mapping'!E:E, ""))</f>
        <v/>
      </c>
      <c r="T919" s="101"/>
      <c r="U919" s="891"/>
      <c r="V919" s="891"/>
      <c r="W919" s="102"/>
      <c r="X919" s="102"/>
      <c r="Y919" s="102"/>
      <c r="Z919" s="101"/>
      <c r="AA919" s="101"/>
      <c r="AB919" s="101" t="str">
        <f>IF(R919="", "", _xlfn.XLOOKUP(R919, 'UHCC resource mapping'!D:D, 'UHCC resource mapping'!E:E, ""))</f>
        <v/>
      </c>
      <c r="AC919" s="101"/>
      <c r="AD919" s="101"/>
      <c r="AE919" s="101"/>
      <c r="AF919" s="101"/>
      <c r="AG919" s="101"/>
      <c r="AH919" s="101"/>
      <c r="AI919" s="101"/>
      <c r="AJ919" s="101"/>
      <c r="AK919" s="101"/>
      <c r="AL919" s="101"/>
      <c r="AM919" s="365"/>
      <c r="AN919" s="101"/>
      <c r="AO919" s="101"/>
      <c r="AP919" s="617"/>
      <c r="AQ919" s="101"/>
      <c r="AR919" s="101"/>
      <c r="AS919" s="101"/>
      <c r="AT919" s="101"/>
      <c r="AU919" s="101"/>
      <c r="AV919" s="101"/>
      <c r="AW919" s="101"/>
      <c r="AX919" s="102"/>
      <c r="AY919" s="101"/>
      <c r="AZ919" s="617"/>
      <c r="BA919" s="101"/>
      <c r="BB919" s="101"/>
      <c r="BC919" s="101"/>
      <c r="BD919" s="101"/>
      <c r="BE919" s="101"/>
      <c r="BF919" s="101"/>
    </row>
    <row r="920" spans="1:58" ht="16.5" customHeight="1" x14ac:dyDescent="0.25">
      <c r="A920" s="112"/>
      <c r="B920" s="112"/>
      <c r="C920" s="112"/>
      <c r="D920" s="112"/>
      <c r="E920" s="112"/>
      <c r="F920" s="112"/>
      <c r="G920" s="112"/>
      <c r="H920" s="112"/>
      <c r="I920" s="112"/>
      <c r="J920" s="112"/>
      <c r="K920" s="112"/>
      <c r="L920" s="112"/>
      <c r="M920" s="112"/>
      <c r="N920" s="112"/>
      <c r="O920" s="101"/>
      <c r="P920" s="101"/>
      <c r="Q920" s="102" t="str">
        <f>IF(R920="", "", _xlfn.XLOOKUP(R920, 'UHCC resource mapping'!D:D, 'UHCC resource mapping'!B:B, ""))</f>
        <v/>
      </c>
      <c r="R920" s="103"/>
      <c r="S920" s="101" t="str">
        <f>IF(R920="", "", _xlfn.XLOOKUP(R920, 'UHCC resource mapping'!D:D, 'UHCC resource mapping'!E:E, ""))</f>
        <v/>
      </c>
      <c r="T920" s="101"/>
      <c r="U920" s="891"/>
      <c r="V920" s="891"/>
      <c r="W920" s="102"/>
      <c r="X920" s="102"/>
      <c r="Y920" s="102"/>
      <c r="Z920" s="101"/>
      <c r="AA920" s="101"/>
      <c r="AB920" s="101" t="str">
        <f>IF(R920="", "", _xlfn.XLOOKUP(R920, 'UHCC resource mapping'!D:D, 'UHCC resource mapping'!E:E, ""))</f>
        <v/>
      </c>
      <c r="AC920" s="101"/>
      <c r="AD920" s="101"/>
      <c r="AE920" s="101"/>
      <c r="AF920" s="101"/>
      <c r="AG920" s="101"/>
      <c r="AH920" s="101"/>
      <c r="AI920" s="101"/>
      <c r="AJ920" s="101"/>
      <c r="AK920" s="101"/>
      <c r="AL920" s="101"/>
      <c r="AM920" s="365"/>
      <c r="AN920" s="101"/>
      <c r="AO920" s="101"/>
      <c r="AP920" s="617"/>
      <c r="AQ920" s="101"/>
      <c r="AR920" s="101"/>
      <c r="AS920" s="101"/>
      <c r="AT920" s="101"/>
      <c r="AU920" s="101"/>
      <c r="AV920" s="101"/>
      <c r="AW920" s="101"/>
      <c r="AX920" s="102"/>
      <c r="AY920" s="101"/>
      <c r="AZ920" s="617"/>
      <c r="BA920" s="101"/>
      <c r="BB920" s="101"/>
      <c r="BC920" s="101"/>
      <c r="BD920" s="101"/>
      <c r="BE920" s="101"/>
      <c r="BF920" s="101"/>
    </row>
    <row r="921" spans="1:58" ht="16.5" customHeight="1" x14ac:dyDescent="0.25">
      <c r="A921" s="112"/>
      <c r="B921" s="112"/>
      <c r="C921" s="112"/>
      <c r="D921" s="112"/>
      <c r="E921" s="112"/>
      <c r="F921" s="112"/>
      <c r="G921" s="112"/>
      <c r="H921" s="112"/>
      <c r="I921" s="112"/>
      <c r="J921" s="112"/>
      <c r="K921" s="112"/>
      <c r="L921" s="112"/>
      <c r="M921" s="112"/>
      <c r="N921" s="112"/>
      <c r="O921" s="101"/>
      <c r="P921" s="101"/>
      <c r="Q921" s="102" t="str">
        <f>IF(R921="", "", _xlfn.XLOOKUP(R921, 'UHCC resource mapping'!D:D, 'UHCC resource mapping'!B:B, ""))</f>
        <v/>
      </c>
      <c r="R921" s="103"/>
      <c r="S921" s="101" t="str">
        <f>IF(R921="", "", _xlfn.XLOOKUP(R921, 'UHCC resource mapping'!D:D, 'UHCC resource mapping'!E:E, ""))</f>
        <v/>
      </c>
      <c r="T921" s="101"/>
      <c r="U921" s="891"/>
      <c r="V921" s="891"/>
      <c r="W921" s="102"/>
      <c r="X921" s="102"/>
      <c r="Y921" s="102"/>
      <c r="Z921" s="101"/>
      <c r="AA921" s="101"/>
      <c r="AB921" s="101" t="str">
        <f>IF(R921="", "", _xlfn.XLOOKUP(R921, 'UHCC resource mapping'!D:D, 'UHCC resource mapping'!E:E, ""))</f>
        <v/>
      </c>
      <c r="AC921" s="101"/>
      <c r="AD921" s="101"/>
      <c r="AE921" s="101"/>
      <c r="AF921" s="101"/>
      <c r="AG921" s="101"/>
      <c r="AH921" s="101"/>
      <c r="AI921" s="101"/>
      <c r="AJ921" s="101"/>
      <c r="AK921" s="101"/>
      <c r="AL921" s="101"/>
      <c r="AM921" s="365"/>
      <c r="AN921" s="101"/>
      <c r="AO921" s="101"/>
      <c r="AP921" s="617"/>
      <c r="AQ921" s="101"/>
      <c r="AR921" s="101"/>
      <c r="AS921" s="101"/>
      <c r="AT921" s="101"/>
      <c r="AU921" s="101"/>
      <c r="AV921" s="101"/>
      <c r="AW921" s="101"/>
      <c r="AX921" s="102"/>
      <c r="AY921" s="101"/>
      <c r="AZ921" s="617"/>
      <c r="BA921" s="101"/>
      <c r="BB921" s="101"/>
      <c r="BC921" s="101"/>
      <c r="BD921" s="101"/>
      <c r="BE921" s="101"/>
      <c r="BF921" s="101"/>
    </row>
    <row r="922" spans="1:58" ht="16.5" customHeight="1" x14ac:dyDescent="0.25">
      <c r="A922" s="112"/>
      <c r="B922" s="112"/>
      <c r="C922" s="112"/>
      <c r="D922" s="112"/>
      <c r="E922" s="112"/>
      <c r="F922" s="112"/>
      <c r="G922" s="112"/>
      <c r="H922" s="112"/>
      <c r="I922" s="112"/>
      <c r="J922" s="112"/>
      <c r="K922" s="112"/>
      <c r="L922" s="112"/>
      <c r="M922" s="112"/>
      <c r="N922" s="112"/>
      <c r="O922" s="101"/>
      <c r="P922" s="101"/>
      <c r="Q922" s="102" t="str">
        <f>IF(R922="", "", _xlfn.XLOOKUP(R922, 'UHCC resource mapping'!D:D, 'UHCC resource mapping'!B:B, ""))</f>
        <v/>
      </c>
      <c r="R922" s="103"/>
      <c r="S922" s="101" t="str">
        <f>IF(R922="", "", _xlfn.XLOOKUP(R922, 'UHCC resource mapping'!D:D, 'UHCC resource mapping'!E:E, ""))</f>
        <v/>
      </c>
      <c r="T922" s="101"/>
      <c r="U922" s="891"/>
      <c r="V922" s="891"/>
      <c r="W922" s="102"/>
      <c r="X922" s="102"/>
      <c r="Y922" s="102"/>
      <c r="Z922" s="101"/>
      <c r="AA922" s="101"/>
      <c r="AB922" s="101" t="str">
        <f>IF(R922="", "", _xlfn.XLOOKUP(R922, 'UHCC resource mapping'!D:D, 'UHCC resource mapping'!E:E, ""))</f>
        <v/>
      </c>
      <c r="AC922" s="101"/>
      <c r="AD922" s="101"/>
      <c r="AE922" s="101"/>
      <c r="AF922" s="101"/>
      <c r="AG922" s="101"/>
      <c r="AH922" s="101"/>
      <c r="AI922" s="101"/>
      <c r="AJ922" s="101"/>
      <c r="AK922" s="101"/>
      <c r="AL922" s="101"/>
      <c r="AM922" s="365"/>
      <c r="AN922" s="101"/>
      <c r="AO922" s="101"/>
      <c r="AP922" s="617"/>
      <c r="AQ922" s="101"/>
      <c r="AR922" s="101"/>
      <c r="AS922" s="101"/>
      <c r="AT922" s="101"/>
      <c r="AU922" s="101"/>
      <c r="AV922" s="101"/>
      <c r="AW922" s="101"/>
      <c r="AX922" s="102"/>
      <c r="AY922" s="101"/>
      <c r="AZ922" s="617"/>
      <c r="BA922" s="101"/>
      <c r="BB922" s="101"/>
      <c r="BC922" s="101"/>
      <c r="BD922" s="101"/>
      <c r="BE922" s="101"/>
      <c r="BF922" s="101"/>
    </row>
    <row r="923" spans="1:58" ht="16.5" customHeight="1" x14ac:dyDescent="0.25">
      <c r="A923" s="112"/>
      <c r="B923" s="112"/>
      <c r="C923" s="112"/>
      <c r="D923" s="112"/>
      <c r="E923" s="112"/>
      <c r="F923" s="112"/>
      <c r="G923" s="112"/>
      <c r="H923" s="112"/>
      <c r="I923" s="112"/>
      <c r="J923" s="112"/>
      <c r="K923" s="112"/>
      <c r="L923" s="112"/>
      <c r="M923" s="112"/>
      <c r="N923" s="112"/>
      <c r="O923" s="101"/>
      <c r="P923" s="101"/>
      <c r="Q923" s="102" t="str">
        <f>IF(R923="", "", _xlfn.XLOOKUP(R923, 'UHCC resource mapping'!D:D, 'UHCC resource mapping'!B:B, ""))</f>
        <v/>
      </c>
      <c r="R923" s="103"/>
      <c r="S923" s="101" t="str">
        <f>IF(R923="", "", _xlfn.XLOOKUP(R923, 'UHCC resource mapping'!D:D, 'UHCC resource mapping'!E:E, ""))</f>
        <v/>
      </c>
      <c r="T923" s="101"/>
      <c r="U923" s="891"/>
      <c r="V923" s="891"/>
      <c r="W923" s="102"/>
      <c r="X923" s="102"/>
      <c r="Y923" s="102"/>
      <c r="Z923" s="101"/>
      <c r="AA923" s="101"/>
      <c r="AB923" s="101" t="str">
        <f>IF(R923="", "", _xlfn.XLOOKUP(R923, 'UHCC resource mapping'!D:D, 'UHCC resource mapping'!E:E, ""))</f>
        <v/>
      </c>
      <c r="AC923" s="101"/>
      <c r="AD923" s="101"/>
      <c r="AE923" s="101"/>
      <c r="AF923" s="101"/>
      <c r="AG923" s="101"/>
      <c r="AH923" s="101"/>
      <c r="AI923" s="101"/>
      <c r="AJ923" s="101"/>
      <c r="AK923" s="101"/>
      <c r="AL923" s="101"/>
      <c r="AM923" s="365"/>
      <c r="AN923" s="101"/>
      <c r="AO923" s="101"/>
      <c r="AP923" s="617"/>
      <c r="AQ923" s="101"/>
      <c r="AR923" s="101"/>
      <c r="AS923" s="101"/>
      <c r="AT923" s="101"/>
      <c r="AU923" s="101"/>
      <c r="AV923" s="101"/>
      <c r="AW923" s="101"/>
      <c r="AX923" s="102"/>
      <c r="AY923" s="101"/>
      <c r="AZ923" s="617"/>
      <c r="BA923" s="101"/>
      <c r="BB923" s="101"/>
      <c r="BC923" s="101"/>
      <c r="BD923" s="101"/>
      <c r="BE923" s="101"/>
      <c r="BF923" s="101"/>
    </row>
    <row r="924" spans="1:58" ht="16.5" customHeight="1" x14ac:dyDescent="0.25">
      <c r="A924" s="112"/>
      <c r="B924" s="112"/>
      <c r="C924" s="112"/>
      <c r="D924" s="112"/>
      <c r="E924" s="112"/>
      <c r="F924" s="112"/>
      <c r="G924" s="112"/>
      <c r="H924" s="112"/>
      <c r="I924" s="112"/>
      <c r="J924" s="112"/>
      <c r="K924" s="112"/>
      <c r="L924" s="112"/>
      <c r="M924" s="112"/>
      <c r="N924" s="112"/>
      <c r="O924" s="101"/>
      <c r="P924" s="101"/>
      <c r="Q924" s="102" t="str">
        <f>IF(R924="", "", _xlfn.XLOOKUP(R924, 'UHCC resource mapping'!D:D, 'UHCC resource mapping'!B:B, ""))</f>
        <v/>
      </c>
      <c r="R924" s="103"/>
      <c r="S924" s="101" t="str">
        <f>IF(R924="", "", _xlfn.XLOOKUP(R924, 'UHCC resource mapping'!D:D, 'UHCC resource mapping'!E:E, ""))</f>
        <v/>
      </c>
      <c r="T924" s="101"/>
      <c r="U924" s="891"/>
      <c r="V924" s="891"/>
      <c r="W924" s="102"/>
      <c r="X924" s="102"/>
      <c r="Y924" s="102"/>
      <c r="Z924" s="101"/>
      <c r="AA924" s="101"/>
      <c r="AB924" s="101" t="str">
        <f>IF(R924="", "", _xlfn.XLOOKUP(R924, 'UHCC resource mapping'!D:D, 'UHCC resource mapping'!E:E, ""))</f>
        <v/>
      </c>
      <c r="AC924" s="101"/>
      <c r="AD924" s="101"/>
      <c r="AE924" s="101"/>
      <c r="AF924" s="101"/>
      <c r="AG924" s="101"/>
      <c r="AH924" s="101"/>
      <c r="AI924" s="101"/>
      <c r="AJ924" s="101"/>
      <c r="AK924" s="101"/>
      <c r="AL924" s="101"/>
      <c r="AM924" s="365"/>
      <c r="AN924" s="101"/>
      <c r="AO924" s="101"/>
      <c r="AP924" s="617"/>
      <c r="AQ924" s="101"/>
      <c r="AR924" s="101"/>
      <c r="AS924" s="101"/>
      <c r="AT924" s="101"/>
      <c r="AU924" s="101"/>
      <c r="AV924" s="101"/>
      <c r="AW924" s="101"/>
      <c r="AX924" s="102"/>
      <c r="AY924" s="101"/>
      <c r="AZ924" s="617"/>
      <c r="BA924" s="101"/>
      <c r="BB924" s="101"/>
      <c r="BC924" s="101"/>
      <c r="BD924" s="101"/>
      <c r="BE924" s="101"/>
      <c r="BF924" s="101"/>
    </row>
    <row r="925" spans="1:58" ht="16.5" customHeight="1" x14ac:dyDescent="0.25">
      <c r="A925" s="112"/>
      <c r="B925" s="112"/>
      <c r="C925" s="112"/>
      <c r="D925" s="112"/>
      <c r="E925" s="112"/>
      <c r="F925" s="112"/>
      <c r="G925" s="112"/>
      <c r="H925" s="112"/>
      <c r="I925" s="112"/>
      <c r="J925" s="112"/>
      <c r="K925" s="112"/>
      <c r="L925" s="112"/>
      <c r="M925" s="112"/>
      <c r="N925" s="112"/>
      <c r="O925" s="101"/>
      <c r="P925" s="101"/>
      <c r="Q925" s="102" t="str">
        <f>IF(R925="", "", _xlfn.XLOOKUP(R925, 'UHCC resource mapping'!D:D, 'UHCC resource mapping'!B:B, ""))</f>
        <v/>
      </c>
      <c r="R925" s="103"/>
      <c r="S925" s="101" t="str">
        <f>IF(R925="", "", _xlfn.XLOOKUP(R925, 'UHCC resource mapping'!D:D, 'UHCC resource mapping'!E:E, ""))</f>
        <v/>
      </c>
      <c r="T925" s="101"/>
      <c r="U925" s="891"/>
      <c r="V925" s="891"/>
      <c r="W925" s="102"/>
      <c r="X925" s="102"/>
      <c r="Y925" s="102"/>
      <c r="Z925" s="101"/>
      <c r="AA925" s="101"/>
      <c r="AB925" s="101" t="str">
        <f>IF(R925="", "", _xlfn.XLOOKUP(R925, 'UHCC resource mapping'!D:D, 'UHCC resource mapping'!E:E, ""))</f>
        <v/>
      </c>
      <c r="AC925" s="101"/>
      <c r="AD925" s="101"/>
      <c r="AE925" s="101"/>
      <c r="AF925" s="101"/>
      <c r="AG925" s="101"/>
      <c r="AH925" s="101"/>
      <c r="AI925" s="101"/>
      <c r="AJ925" s="101"/>
      <c r="AK925" s="101"/>
      <c r="AL925" s="101"/>
      <c r="AM925" s="365"/>
      <c r="AN925" s="101"/>
      <c r="AO925" s="101"/>
      <c r="AP925" s="617"/>
      <c r="AQ925" s="101"/>
      <c r="AR925" s="101"/>
      <c r="AS925" s="101"/>
      <c r="AT925" s="101"/>
      <c r="AU925" s="101"/>
      <c r="AV925" s="101"/>
      <c r="AW925" s="101"/>
      <c r="AX925" s="102"/>
      <c r="AY925" s="101"/>
      <c r="AZ925" s="617"/>
      <c r="BA925" s="101"/>
      <c r="BB925" s="101"/>
      <c r="BC925" s="101"/>
      <c r="BD925" s="101"/>
      <c r="BE925" s="101"/>
      <c r="BF925" s="101"/>
    </row>
    <row r="926" spans="1:58" ht="16.5" customHeight="1" x14ac:dyDescent="0.25">
      <c r="A926" s="112"/>
      <c r="B926" s="112"/>
      <c r="C926" s="112"/>
      <c r="D926" s="112"/>
      <c r="E926" s="112"/>
      <c r="F926" s="112"/>
      <c r="G926" s="112"/>
      <c r="H926" s="112"/>
      <c r="I926" s="112"/>
      <c r="J926" s="112"/>
      <c r="K926" s="112"/>
      <c r="L926" s="112"/>
      <c r="M926" s="112"/>
      <c r="N926" s="112"/>
      <c r="O926" s="101"/>
      <c r="P926" s="101"/>
      <c r="Q926" s="102" t="str">
        <f>IF(R926="", "", _xlfn.XLOOKUP(R926, 'UHCC resource mapping'!D:D, 'UHCC resource mapping'!B:B, ""))</f>
        <v/>
      </c>
      <c r="R926" s="103"/>
      <c r="S926" s="101" t="str">
        <f>IF(R926="", "", _xlfn.XLOOKUP(R926, 'UHCC resource mapping'!D:D, 'UHCC resource mapping'!E:E, ""))</f>
        <v/>
      </c>
      <c r="T926" s="101"/>
      <c r="U926" s="891"/>
      <c r="V926" s="891"/>
      <c r="W926" s="102"/>
      <c r="X926" s="102"/>
      <c r="Y926" s="102"/>
      <c r="Z926" s="101"/>
      <c r="AA926" s="101"/>
      <c r="AB926" s="101" t="str">
        <f>IF(R926="", "", _xlfn.XLOOKUP(R926, 'UHCC resource mapping'!D:D, 'UHCC resource mapping'!E:E, ""))</f>
        <v/>
      </c>
      <c r="AC926" s="101"/>
      <c r="AD926" s="101"/>
      <c r="AE926" s="101"/>
      <c r="AF926" s="101"/>
      <c r="AG926" s="101"/>
      <c r="AH926" s="101"/>
      <c r="AI926" s="101"/>
      <c r="AJ926" s="101"/>
      <c r="AK926" s="101"/>
      <c r="AL926" s="101"/>
      <c r="AM926" s="365"/>
      <c r="AN926" s="101"/>
      <c r="AO926" s="101"/>
      <c r="AP926" s="617"/>
      <c r="AQ926" s="101"/>
      <c r="AR926" s="101"/>
      <c r="AS926" s="101"/>
      <c r="AT926" s="101"/>
      <c r="AU926" s="101"/>
      <c r="AV926" s="101"/>
      <c r="AW926" s="101"/>
      <c r="AX926" s="102"/>
      <c r="AY926" s="101"/>
      <c r="AZ926" s="617"/>
      <c r="BA926" s="101"/>
      <c r="BB926" s="101"/>
      <c r="BC926" s="101"/>
      <c r="BD926" s="101"/>
      <c r="BE926" s="101"/>
      <c r="BF926" s="101"/>
    </row>
    <row r="927" spans="1:58" ht="16.5" customHeight="1" x14ac:dyDescent="0.25">
      <c r="A927" s="112"/>
      <c r="B927" s="112"/>
      <c r="C927" s="112"/>
      <c r="D927" s="112"/>
      <c r="E927" s="112"/>
      <c r="F927" s="112"/>
      <c r="G927" s="112"/>
      <c r="H927" s="112"/>
      <c r="I927" s="112"/>
      <c r="J927" s="112"/>
      <c r="K927" s="112"/>
      <c r="L927" s="112"/>
      <c r="M927" s="112"/>
      <c r="N927" s="112"/>
      <c r="O927" s="101"/>
      <c r="P927" s="101"/>
      <c r="Q927" s="102" t="str">
        <f>IF(R927="", "", _xlfn.XLOOKUP(R927, 'UHCC resource mapping'!D:D, 'UHCC resource mapping'!B:B, ""))</f>
        <v/>
      </c>
      <c r="R927" s="103"/>
      <c r="S927" s="101" t="str">
        <f>IF(R927="", "", _xlfn.XLOOKUP(R927, 'UHCC resource mapping'!D:D, 'UHCC resource mapping'!E:E, ""))</f>
        <v/>
      </c>
      <c r="T927" s="101"/>
      <c r="U927" s="891"/>
      <c r="V927" s="891"/>
      <c r="W927" s="102"/>
      <c r="X927" s="102"/>
      <c r="Y927" s="102"/>
      <c r="Z927" s="101"/>
      <c r="AA927" s="101"/>
      <c r="AB927" s="101" t="str">
        <f>IF(R927="", "", _xlfn.XLOOKUP(R927, 'UHCC resource mapping'!D:D, 'UHCC resource mapping'!E:E, ""))</f>
        <v/>
      </c>
      <c r="AC927" s="101"/>
      <c r="AD927" s="101"/>
      <c r="AE927" s="101"/>
      <c r="AF927" s="101"/>
      <c r="AG927" s="101"/>
      <c r="AH927" s="101"/>
      <c r="AI927" s="101"/>
      <c r="AJ927" s="101"/>
      <c r="AK927" s="101"/>
      <c r="AL927" s="101"/>
      <c r="AM927" s="365"/>
      <c r="AN927" s="101"/>
      <c r="AO927" s="101"/>
      <c r="AP927" s="617"/>
      <c r="AQ927" s="101"/>
      <c r="AR927" s="101"/>
      <c r="AS927" s="101"/>
      <c r="AT927" s="101"/>
      <c r="AU927" s="101"/>
      <c r="AV927" s="101"/>
      <c r="AW927" s="101"/>
      <c r="AX927" s="102"/>
      <c r="AY927" s="101"/>
      <c r="AZ927" s="617"/>
      <c r="BA927" s="101"/>
      <c r="BB927" s="101"/>
      <c r="BC927" s="101"/>
      <c r="BD927" s="101"/>
      <c r="BE927" s="101"/>
      <c r="BF927" s="101"/>
    </row>
    <row r="928" spans="1:58" ht="16.5" customHeight="1" x14ac:dyDescent="0.25">
      <c r="A928" s="112"/>
      <c r="B928" s="112"/>
      <c r="C928" s="112"/>
      <c r="D928" s="112"/>
      <c r="E928" s="112"/>
      <c r="F928" s="112"/>
      <c r="G928" s="112"/>
      <c r="H928" s="112"/>
      <c r="I928" s="112"/>
      <c r="J928" s="112"/>
      <c r="K928" s="112"/>
      <c r="L928" s="112"/>
      <c r="M928" s="112"/>
      <c r="N928" s="112"/>
      <c r="O928" s="101"/>
      <c r="P928" s="101"/>
      <c r="Q928" s="102" t="str">
        <f>IF(R928="", "", _xlfn.XLOOKUP(R928, 'UHCC resource mapping'!D:D, 'UHCC resource mapping'!B:B, ""))</f>
        <v/>
      </c>
      <c r="R928" s="103"/>
      <c r="S928" s="101" t="str">
        <f>IF(R928="", "", _xlfn.XLOOKUP(R928, 'UHCC resource mapping'!D:D, 'UHCC resource mapping'!E:E, ""))</f>
        <v/>
      </c>
      <c r="T928" s="101"/>
      <c r="U928" s="891"/>
      <c r="V928" s="891"/>
      <c r="W928" s="102"/>
      <c r="X928" s="102"/>
      <c r="Y928" s="102"/>
      <c r="Z928" s="101"/>
      <c r="AA928" s="101"/>
      <c r="AB928" s="101" t="str">
        <f>IF(R928="", "", _xlfn.XLOOKUP(R928, 'UHCC resource mapping'!D:D, 'UHCC resource mapping'!E:E, ""))</f>
        <v/>
      </c>
      <c r="AC928" s="101"/>
      <c r="AD928" s="101"/>
      <c r="AE928" s="101"/>
      <c r="AF928" s="101"/>
      <c r="AG928" s="101"/>
      <c r="AH928" s="101"/>
      <c r="AI928" s="101"/>
      <c r="AJ928" s="101"/>
      <c r="AK928" s="101"/>
      <c r="AL928" s="101"/>
      <c r="AM928" s="365"/>
      <c r="AN928" s="101"/>
      <c r="AO928" s="101"/>
      <c r="AP928" s="617"/>
      <c r="AQ928" s="101"/>
      <c r="AR928" s="101"/>
      <c r="AS928" s="101"/>
      <c r="AT928" s="101"/>
      <c r="AU928" s="101"/>
      <c r="AV928" s="101"/>
      <c r="AW928" s="101"/>
      <c r="AX928" s="102"/>
      <c r="AY928" s="101"/>
      <c r="AZ928" s="617"/>
      <c r="BA928" s="101"/>
      <c r="BB928" s="101"/>
      <c r="BC928" s="101"/>
      <c r="BD928" s="101"/>
      <c r="BE928" s="101"/>
      <c r="BF928" s="101"/>
    </row>
    <row r="929" spans="1:58" ht="16.5" customHeight="1" x14ac:dyDescent="0.25">
      <c r="A929" s="112"/>
      <c r="B929" s="112"/>
      <c r="C929" s="112"/>
      <c r="D929" s="112"/>
      <c r="E929" s="112"/>
      <c r="F929" s="112"/>
      <c r="G929" s="112"/>
      <c r="H929" s="112"/>
      <c r="I929" s="112"/>
      <c r="J929" s="112"/>
      <c r="K929" s="112"/>
      <c r="L929" s="112"/>
      <c r="M929" s="112"/>
      <c r="N929" s="112"/>
      <c r="O929" s="101"/>
      <c r="P929" s="101"/>
      <c r="Q929" s="102" t="str">
        <f>IF(R929="", "", _xlfn.XLOOKUP(R929, 'UHCC resource mapping'!D:D, 'UHCC resource mapping'!B:B, ""))</f>
        <v/>
      </c>
      <c r="R929" s="103"/>
      <c r="S929" s="101" t="str">
        <f>IF(R929="", "", _xlfn.XLOOKUP(R929, 'UHCC resource mapping'!D:D, 'UHCC resource mapping'!E:E, ""))</f>
        <v/>
      </c>
      <c r="T929" s="101"/>
      <c r="U929" s="891"/>
      <c r="V929" s="891"/>
      <c r="W929" s="102"/>
      <c r="X929" s="102"/>
      <c r="Y929" s="102"/>
      <c r="Z929" s="101"/>
      <c r="AA929" s="101"/>
      <c r="AB929" s="101" t="str">
        <f>IF(R929="", "", _xlfn.XLOOKUP(R929, 'UHCC resource mapping'!D:D, 'UHCC resource mapping'!E:E, ""))</f>
        <v/>
      </c>
      <c r="AC929" s="101"/>
      <c r="AD929" s="101"/>
      <c r="AE929" s="101"/>
      <c r="AF929" s="101"/>
      <c r="AG929" s="101"/>
      <c r="AH929" s="101"/>
      <c r="AI929" s="101"/>
      <c r="AJ929" s="101"/>
      <c r="AK929" s="101"/>
      <c r="AL929" s="101"/>
      <c r="AM929" s="365"/>
      <c r="AN929" s="101"/>
      <c r="AO929" s="101"/>
      <c r="AP929" s="617"/>
      <c r="AQ929" s="101"/>
      <c r="AR929" s="101"/>
      <c r="AS929" s="101"/>
      <c r="AT929" s="101"/>
      <c r="AU929" s="101"/>
      <c r="AV929" s="101"/>
      <c r="AW929" s="101"/>
      <c r="AX929" s="102"/>
      <c r="AY929" s="101"/>
      <c r="AZ929" s="617"/>
      <c r="BA929" s="101"/>
      <c r="BB929" s="101"/>
      <c r="BC929" s="101"/>
      <c r="BD929" s="101"/>
      <c r="BE929" s="101"/>
      <c r="BF929" s="101"/>
    </row>
    <row r="930" spans="1:58" ht="16.5" customHeight="1" x14ac:dyDescent="0.25">
      <c r="A930" s="112"/>
      <c r="B930" s="112"/>
      <c r="C930" s="112"/>
      <c r="D930" s="112"/>
      <c r="E930" s="112"/>
      <c r="F930" s="112"/>
      <c r="G930" s="112"/>
      <c r="H930" s="112"/>
      <c r="I930" s="112"/>
      <c r="J930" s="112"/>
      <c r="K930" s="112"/>
      <c r="L930" s="112"/>
      <c r="M930" s="112"/>
      <c r="N930" s="112"/>
      <c r="O930" s="101"/>
      <c r="P930" s="101"/>
      <c r="Q930" s="102" t="str">
        <f>IF(R930="", "", _xlfn.XLOOKUP(R930, 'UHCC resource mapping'!D:D, 'UHCC resource mapping'!B:B, ""))</f>
        <v/>
      </c>
      <c r="R930" s="103"/>
      <c r="S930" s="101" t="str">
        <f>IF(R930="", "", _xlfn.XLOOKUP(R930, 'UHCC resource mapping'!D:D, 'UHCC resource mapping'!E:E, ""))</f>
        <v/>
      </c>
      <c r="T930" s="101"/>
      <c r="U930" s="891"/>
      <c r="V930" s="891"/>
      <c r="W930" s="102"/>
      <c r="X930" s="102"/>
      <c r="Y930" s="102"/>
      <c r="Z930" s="101"/>
      <c r="AA930" s="101"/>
      <c r="AB930" s="101" t="str">
        <f>IF(R930="", "", _xlfn.XLOOKUP(R930, 'UHCC resource mapping'!D:D, 'UHCC resource mapping'!E:E, ""))</f>
        <v/>
      </c>
      <c r="AC930" s="101"/>
      <c r="AD930" s="101"/>
      <c r="AE930" s="101"/>
      <c r="AF930" s="101"/>
      <c r="AG930" s="101"/>
      <c r="AH930" s="101"/>
      <c r="AI930" s="101"/>
      <c r="AJ930" s="101"/>
      <c r="AK930" s="101"/>
      <c r="AL930" s="101"/>
      <c r="AM930" s="365"/>
      <c r="AN930" s="101"/>
      <c r="AO930" s="101"/>
      <c r="AP930" s="617"/>
      <c r="AQ930" s="101"/>
      <c r="AR930" s="101"/>
      <c r="AS930" s="101"/>
      <c r="AT930" s="101"/>
      <c r="AU930" s="101"/>
      <c r="AV930" s="101"/>
      <c r="AW930" s="101"/>
      <c r="AX930" s="102"/>
      <c r="AY930" s="101"/>
      <c r="AZ930" s="617"/>
      <c r="BA930" s="101"/>
      <c r="BB930" s="101"/>
      <c r="BC930" s="101"/>
      <c r="BD930" s="101"/>
      <c r="BE930" s="101"/>
      <c r="BF930" s="101"/>
    </row>
    <row r="931" spans="1:58" ht="16.5" customHeight="1" x14ac:dyDescent="0.25">
      <c r="A931" s="112"/>
      <c r="B931" s="112"/>
      <c r="C931" s="112"/>
      <c r="D931" s="112"/>
      <c r="E931" s="112"/>
      <c r="F931" s="112"/>
      <c r="G931" s="112"/>
      <c r="H931" s="112"/>
      <c r="I931" s="112"/>
      <c r="J931" s="112"/>
      <c r="K931" s="112"/>
      <c r="L931" s="112"/>
      <c r="M931" s="112"/>
      <c r="N931" s="112"/>
      <c r="O931" s="101"/>
      <c r="P931" s="101"/>
      <c r="Q931" s="102" t="str">
        <f>IF(R931="", "", _xlfn.XLOOKUP(R931, 'UHCC resource mapping'!D:D, 'UHCC resource mapping'!B:B, ""))</f>
        <v/>
      </c>
      <c r="R931" s="103"/>
      <c r="S931" s="101" t="str">
        <f>IF(R931="", "", _xlfn.XLOOKUP(R931, 'UHCC resource mapping'!D:D, 'UHCC resource mapping'!E:E, ""))</f>
        <v/>
      </c>
      <c r="T931" s="101"/>
      <c r="U931" s="891"/>
      <c r="V931" s="891"/>
      <c r="W931" s="102"/>
      <c r="X931" s="102"/>
      <c r="Y931" s="102"/>
      <c r="Z931" s="101"/>
      <c r="AA931" s="101"/>
      <c r="AB931" s="101" t="str">
        <f>IF(R931="", "", _xlfn.XLOOKUP(R931, 'UHCC resource mapping'!D:D, 'UHCC resource mapping'!E:E, ""))</f>
        <v/>
      </c>
      <c r="AC931" s="101"/>
      <c r="AD931" s="101"/>
      <c r="AE931" s="101"/>
      <c r="AF931" s="101"/>
      <c r="AG931" s="101"/>
      <c r="AH931" s="101"/>
      <c r="AI931" s="101"/>
      <c r="AJ931" s="101"/>
      <c r="AK931" s="101"/>
      <c r="AL931" s="101"/>
      <c r="AM931" s="365"/>
      <c r="AN931" s="101"/>
      <c r="AO931" s="101"/>
      <c r="AP931" s="617"/>
      <c r="AQ931" s="101"/>
      <c r="AR931" s="101"/>
      <c r="AS931" s="101"/>
      <c r="AT931" s="101"/>
      <c r="AU931" s="101"/>
      <c r="AV931" s="101"/>
      <c r="AW931" s="101"/>
      <c r="AX931" s="102"/>
      <c r="AY931" s="101"/>
      <c r="AZ931" s="617"/>
      <c r="BA931" s="101"/>
      <c r="BB931" s="101"/>
      <c r="BC931" s="101"/>
      <c r="BD931" s="101"/>
      <c r="BE931" s="101"/>
      <c r="BF931" s="101"/>
    </row>
    <row r="932" spans="1:58" ht="16.5" customHeight="1" x14ac:dyDescent="0.25">
      <c r="A932" s="112"/>
      <c r="B932" s="112"/>
      <c r="C932" s="112"/>
      <c r="D932" s="112"/>
      <c r="E932" s="112"/>
      <c r="F932" s="112"/>
      <c r="G932" s="112"/>
      <c r="H932" s="112"/>
      <c r="I932" s="112"/>
      <c r="J932" s="112"/>
      <c r="K932" s="112"/>
      <c r="L932" s="112"/>
      <c r="M932" s="112"/>
      <c r="N932" s="112"/>
      <c r="O932" s="101"/>
      <c r="P932" s="101"/>
      <c r="Q932" s="102" t="str">
        <f>IF(R932="", "", _xlfn.XLOOKUP(R932, 'UHCC resource mapping'!D:D, 'UHCC resource mapping'!B:B, ""))</f>
        <v/>
      </c>
      <c r="R932" s="103"/>
      <c r="S932" s="101" t="str">
        <f>IF(R932="", "", _xlfn.XLOOKUP(R932, 'UHCC resource mapping'!D:D, 'UHCC resource mapping'!E:E, ""))</f>
        <v/>
      </c>
      <c r="T932" s="101"/>
      <c r="U932" s="891"/>
      <c r="V932" s="891"/>
      <c r="W932" s="102"/>
      <c r="X932" s="102"/>
      <c r="Y932" s="102"/>
      <c r="Z932" s="101"/>
      <c r="AA932" s="101"/>
      <c r="AB932" s="101" t="str">
        <f>IF(R932="", "", _xlfn.XLOOKUP(R932, 'UHCC resource mapping'!D:D, 'UHCC resource mapping'!E:E, ""))</f>
        <v/>
      </c>
      <c r="AC932" s="101"/>
      <c r="AD932" s="101"/>
      <c r="AE932" s="101"/>
      <c r="AF932" s="101"/>
      <c r="AG932" s="101"/>
      <c r="AH932" s="101"/>
      <c r="AI932" s="101"/>
      <c r="AJ932" s="101"/>
      <c r="AK932" s="101"/>
      <c r="AL932" s="101"/>
      <c r="AM932" s="365"/>
      <c r="AN932" s="101"/>
      <c r="AO932" s="101"/>
      <c r="AP932" s="617"/>
      <c r="AQ932" s="101"/>
      <c r="AR932" s="101"/>
      <c r="AS932" s="101"/>
      <c r="AT932" s="101"/>
      <c r="AU932" s="101"/>
      <c r="AV932" s="101"/>
      <c r="AW932" s="101"/>
      <c r="AX932" s="102"/>
      <c r="AY932" s="101"/>
      <c r="AZ932" s="617"/>
      <c r="BA932" s="101"/>
      <c r="BB932" s="101"/>
      <c r="BC932" s="101"/>
      <c r="BD932" s="101"/>
      <c r="BE932" s="101"/>
      <c r="BF932" s="101"/>
    </row>
    <row r="933" spans="1:58" ht="16.5" customHeight="1" x14ac:dyDescent="0.25">
      <c r="A933" s="112"/>
      <c r="B933" s="112"/>
      <c r="C933" s="112"/>
      <c r="D933" s="112"/>
      <c r="E933" s="112"/>
      <c r="F933" s="112"/>
      <c r="G933" s="112"/>
      <c r="H933" s="112"/>
      <c r="I933" s="112"/>
      <c r="J933" s="112"/>
      <c r="K933" s="112"/>
      <c r="L933" s="112"/>
      <c r="M933" s="112"/>
      <c r="N933" s="112"/>
      <c r="O933" s="101"/>
      <c r="P933" s="101"/>
      <c r="Q933" s="102" t="str">
        <f>IF(R933="", "", _xlfn.XLOOKUP(R933, 'UHCC resource mapping'!D:D, 'UHCC resource mapping'!B:B, ""))</f>
        <v/>
      </c>
      <c r="R933" s="103"/>
      <c r="S933" s="101" t="str">
        <f>IF(R933="", "", _xlfn.XLOOKUP(R933, 'UHCC resource mapping'!D:D, 'UHCC resource mapping'!E:E, ""))</f>
        <v/>
      </c>
      <c r="T933" s="101"/>
      <c r="U933" s="891"/>
      <c r="V933" s="891"/>
      <c r="W933" s="102"/>
      <c r="X933" s="102"/>
      <c r="Y933" s="102"/>
      <c r="Z933" s="101"/>
      <c r="AA933" s="101"/>
      <c r="AB933" s="101" t="str">
        <f>IF(R933="", "", _xlfn.XLOOKUP(R933, 'UHCC resource mapping'!D:D, 'UHCC resource mapping'!E:E, ""))</f>
        <v/>
      </c>
      <c r="AC933" s="101"/>
      <c r="AD933" s="101"/>
      <c r="AE933" s="101"/>
      <c r="AF933" s="101"/>
      <c r="AG933" s="101"/>
      <c r="AH933" s="101"/>
      <c r="AI933" s="101"/>
      <c r="AJ933" s="101"/>
      <c r="AK933" s="101"/>
      <c r="AL933" s="101"/>
      <c r="AM933" s="365"/>
      <c r="AN933" s="101"/>
      <c r="AO933" s="101"/>
      <c r="AP933" s="617"/>
      <c r="AQ933" s="101"/>
      <c r="AR933" s="101"/>
      <c r="AS933" s="101"/>
      <c r="AT933" s="101"/>
      <c r="AU933" s="101"/>
      <c r="AV933" s="101"/>
      <c r="AW933" s="101"/>
      <c r="AX933" s="102"/>
      <c r="AY933" s="101"/>
      <c r="AZ933" s="617"/>
      <c r="BA933" s="101"/>
      <c r="BB933" s="101"/>
      <c r="BC933" s="101"/>
      <c r="BD933" s="101"/>
      <c r="BE933" s="101"/>
      <c r="BF933" s="101"/>
    </row>
    <row r="934" spans="1:58" ht="16.5" customHeight="1" x14ac:dyDescent="0.25">
      <c r="A934" s="112"/>
      <c r="B934" s="112"/>
      <c r="C934" s="112"/>
      <c r="D934" s="112"/>
      <c r="E934" s="112"/>
      <c r="F934" s="112"/>
      <c r="G934" s="112"/>
      <c r="H934" s="112"/>
      <c r="I934" s="112"/>
      <c r="J934" s="112"/>
      <c r="K934" s="112"/>
      <c r="L934" s="112"/>
      <c r="M934" s="112"/>
      <c r="N934" s="112"/>
      <c r="O934" s="101"/>
      <c r="P934" s="101"/>
      <c r="Q934" s="102" t="str">
        <f>IF(R934="", "", _xlfn.XLOOKUP(R934, 'UHCC resource mapping'!D:D, 'UHCC resource mapping'!B:B, ""))</f>
        <v/>
      </c>
      <c r="R934" s="103"/>
      <c r="S934" s="101" t="str">
        <f>IF(R934="", "", _xlfn.XLOOKUP(R934, 'UHCC resource mapping'!D:D, 'UHCC resource mapping'!E:E, ""))</f>
        <v/>
      </c>
      <c r="T934" s="101"/>
      <c r="U934" s="891"/>
      <c r="V934" s="891"/>
      <c r="W934" s="102"/>
      <c r="X934" s="102"/>
      <c r="Y934" s="102"/>
      <c r="Z934" s="101"/>
      <c r="AA934" s="101"/>
      <c r="AB934" s="101" t="str">
        <f>IF(R934="", "", _xlfn.XLOOKUP(R934, 'UHCC resource mapping'!D:D, 'UHCC resource mapping'!E:E, ""))</f>
        <v/>
      </c>
      <c r="AC934" s="101"/>
      <c r="AD934" s="101"/>
      <c r="AE934" s="101"/>
      <c r="AF934" s="101"/>
      <c r="AG934" s="101"/>
      <c r="AH934" s="101"/>
      <c r="AI934" s="101"/>
      <c r="AJ934" s="101"/>
      <c r="AK934" s="101"/>
      <c r="AL934" s="101"/>
      <c r="AM934" s="365"/>
      <c r="AN934" s="101"/>
      <c r="AO934" s="101"/>
      <c r="AP934" s="617"/>
      <c r="AQ934" s="101"/>
      <c r="AR934" s="101"/>
      <c r="AS934" s="101"/>
      <c r="AT934" s="101"/>
      <c r="AU934" s="101"/>
      <c r="AV934" s="101"/>
      <c r="AW934" s="101"/>
      <c r="AX934" s="102"/>
      <c r="AY934" s="101"/>
      <c r="AZ934" s="617"/>
      <c r="BA934" s="101"/>
      <c r="BB934" s="101"/>
      <c r="BC934" s="101"/>
      <c r="BD934" s="101"/>
      <c r="BE934" s="101"/>
      <c r="BF934" s="101"/>
    </row>
    <row r="935" spans="1:58" ht="16.5" customHeight="1" x14ac:dyDescent="0.25">
      <c r="A935" s="112"/>
      <c r="B935" s="112"/>
      <c r="C935" s="112"/>
      <c r="D935" s="112"/>
      <c r="E935" s="112"/>
      <c r="F935" s="112"/>
      <c r="G935" s="112"/>
      <c r="H935" s="112"/>
      <c r="I935" s="112"/>
      <c r="J935" s="112"/>
      <c r="K935" s="112"/>
      <c r="L935" s="112"/>
      <c r="M935" s="112"/>
      <c r="N935" s="112"/>
      <c r="O935" s="101"/>
      <c r="P935" s="101"/>
      <c r="Q935" s="102" t="str">
        <f>IF(R935="", "", _xlfn.XLOOKUP(R935, 'UHCC resource mapping'!D:D, 'UHCC resource mapping'!B:B, ""))</f>
        <v/>
      </c>
      <c r="R935" s="103"/>
      <c r="S935" s="101" t="str">
        <f>IF(R935="", "", _xlfn.XLOOKUP(R935, 'UHCC resource mapping'!D:D, 'UHCC resource mapping'!E:E, ""))</f>
        <v/>
      </c>
      <c r="T935" s="101"/>
      <c r="U935" s="891"/>
      <c r="V935" s="891"/>
      <c r="W935" s="102"/>
      <c r="X935" s="102"/>
      <c r="Y935" s="102"/>
      <c r="Z935" s="101"/>
      <c r="AA935" s="101"/>
      <c r="AB935" s="101" t="str">
        <f>IF(R935="", "", _xlfn.XLOOKUP(R935, 'UHCC resource mapping'!D:D, 'UHCC resource mapping'!E:E, ""))</f>
        <v/>
      </c>
      <c r="AC935" s="101"/>
      <c r="AD935" s="101"/>
      <c r="AE935" s="101"/>
      <c r="AF935" s="101"/>
      <c r="AG935" s="101"/>
      <c r="AH935" s="101"/>
      <c r="AI935" s="101"/>
      <c r="AJ935" s="101"/>
      <c r="AK935" s="101"/>
      <c r="AL935" s="101"/>
      <c r="AM935" s="365"/>
      <c r="AN935" s="101"/>
      <c r="AO935" s="101"/>
      <c r="AP935" s="617"/>
      <c r="AQ935" s="101"/>
      <c r="AR935" s="101"/>
      <c r="AS935" s="101"/>
      <c r="AT935" s="101"/>
      <c r="AU935" s="101"/>
      <c r="AV935" s="101"/>
      <c r="AW935" s="101"/>
      <c r="AX935" s="102"/>
      <c r="AY935" s="101"/>
      <c r="AZ935" s="617"/>
      <c r="BA935" s="101"/>
      <c r="BB935" s="101"/>
      <c r="BC935" s="101"/>
      <c r="BD935" s="101"/>
      <c r="BE935" s="101"/>
      <c r="BF935" s="101"/>
    </row>
    <row r="936" spans="1:58" ht="16.5" customHeight="1" x14ac:dyDescent="0.25">
      <c r="A936" s="112"/>
      <c r="B936" s="112"/>
      <c r="C936" s="112"/>
      <c r="D936" s="112"/>
      <c r="E936" s="112"/>
      <c r="F936" s="112"/>
      <c r="G936" s="112"/>
      <c r="H936" s="112"/>
      <c r="I936" s="112"/>
      <c r="J936" s="112"/>
      <c r="K936" s="112"/>
      <c r="L936" s="112"/>
      <c r="M936" s="112"/>
      <c r="N936" s="112"/>
      <c r="O936" s="101"/>
      <c r="P936" s="101"/>
      <c r="Q936" s="102" t="str">
        <f>IF(R936="", "", _xlfn.XLOOKUP(R936, 'UHCC resource mapping'!D:D, 'UHCC resource mapping'!B:B, ""))</f>
        <v/>
      </c>
      <c r="R936" s="103"/>
      <c r="S936" s="101" t="str">
        <f>IF(R936="", "", _xlfn.XLOOKUP(R936, 'UHCC resource mapping'!D:D, 'UHCC resource mapping'!E:E, ""))</f>
        <v/>
      </c>
      <c r="T936" s="101"/>
      <c r="U936" s="891"/>
      <c r="V936" s="891"/>
      <c r="W936" s="102"/>
      <c r="X936" s="102"/>
      <c r="Y936" s="102"/>
      <c r="Z936" s="101"/>
      <c r="AA936" s="101"/>
      <c r="AB936" s="101" t="str">
        <f>IF(R936="", "", _xlfn.XLOOKUP(R936, 'UHCC resource mapping'!D:D, 'UHCC resource mapping'!E:E, ""))</f>
        <v/>
      </c>
      <c r="AC936" s="101"/>
      <c r="AD936" s="101"/>
      <c r="AE936" s="101"/>
      <c r="AF936" s="101"/>
      <c r="AG936" s="101"/>
      <c r="AH936" s="101"/>
      <c r="AI936" s="101"/>
      <c r="AJ936" s="101"/>
      <c r="AK936" s="101"/>
      <c r="AL936" s="101"/>
      <c r="AM936" s="365"/>
      <c r="AN936" s="101"/>
      <c r="AO936" s="101"/>
      <c r="AP936" s="617"/>
      <c r="AQ936" s="101"/>
      <c r="AR936" s="101"/>
      <c r="AS936" s="101"/>
      <c r="AT936" s="101"/>
      <c r="AU936" s="101"/>
      <c r="AV936" s="101"/>
      <c r="AW936" s="101"/>
      <c r="AX936" s="102"/>
      <c r="AY936" s="101"/>
      <c r="AZ936" s="617"/>
      <c r="BA936" s="101"/>
      <c r="BB936" s="101"/>
      <c r="BC936" s="101"/>
      <c r="BD936" s="101"/>
      <c r="BE936" s="101"/>
      <c r="BF936" s="101"/>
    </row>
    <row r="937" spans="1:58" ht="16.5" customHeight="1" x14ac:dyDescent="0.25">
      <c r="A937" s="112"/>
      <c r="B937" s="112"/>
      <c r="C937" s="112"/>
      <c r="D937" s="112"/>
      <c r="E937" s="112"/>
      <c r="F937" s="112"/>
      <c r="G937" s="112"/>
      <c r="H937" s="112"/>
      <c r="I937" s="112"/>
      <c r="J937" s="112"/>
      <c r="K937" s="112"/>
      <c r="L937" s="112"/>
      <c r="M937" s="112"/>
      <c r="N937" s="112"/>
      <c r="O937" s="101"/>
      <c r="P937" s="101"/>
      <c r="Q937" s="102" t="str">
        <f>IF(R937="", "", _xlfn.XLOOKUP(R937, 'UHCC resource mapping'!D:D, 'UHCC resource mapping'!B:B, ""))</f>
        <v/>
      </c>
      <c r="R937" s="103"/>
      <c r="S937" s="101" t="str">
        <f>IF(R937="", "", _xlfn.XLOOKUP(R937, 'UHCC resource mapping'!D:D, 'UHCC resource mapping'!E:E, ""))</f>
        <v/>
      </c>
      <c r="T937" s="101"/>
      <c r="U937" s="891"/>
      <c r="V937" s="891"/>
      <c r="W937" s="102"/>
      <c r="X937" s="102"/>
      <c r="Y937" s="102"/>
      <c r="Z937" s="101"/>
      <c r="AA937" s="101"/>
      <c r="AB937" s="101" t="str">
        <f>IF(R937="", "", _xlfn.XLOOKUP(R937, 'UHCC resource mapping'!D:D, 'UHCC resource mapping'!E:E, ""))</f>
        <v/>
      </c>
      <c r="AC937" s="101"/>
      <c r="AD937" s="101"/>
      <c r="AE937" s="101"/>
      <c r="AF937" s="101"/>
      <c r="AG937" s="101"/>
      <c r="AH937" s="101"/>
      <c r="AI937" s="101"/>
      <c r="AJ937" s="101"/>
      <c r="AK937" s="101"/>
      <c r="AL937" s="101"/>
      <c r="AM937" s="365"/>
      <c r="AN937" s="101"/>
      <c r="AO937" s="101"/>
      <c r="AP937" s="617"/>
      <c r="AQ937" s="101"/>
      <c r="AR937" s="101"/>
      <c r="AS937" s="101"/>
      <c r="AT937" s="101"/>
      <c r="AU937" s="101"/>
      <c r="AV937" s="101"/>
      <c r="AW937" s="101"/>
      <c r="AX937" s="102"/>
      <c r="AY937" s="101"/>
      <c r="AZ937" s="617"/>
      <c r="BA937" s="101"/>
      <c r="BB937" s="101"/>
      <c r="BC937" s="101"/>
      <c r="BD937" s="101"/>
      <c r="BE937" s="101"/>
      <c r="BF937" s="101"/>
    </row>
    <row r="938" spans="1:58" ht="16.5" customHeight="1" x14ac:dyDescent="0.25">
      <c r="A938" s="112"/>
      <c r="B938" s="112"/>
      <c r="C938" s="112"/>
      <c r="D938" s="112"/>
      <c r="E938" s="112"/>
      <c r="F938" s="112"/>
      <c r="G938" s="112"/>
      <c r="H938" s="112"/>
      <c r="I938" s="112"/>
      <c r="J938" s="112"/>
      <c r="K938" s="112"/>
      <c r="L938" s="112"/>
      <c r="M938" s="112"/>
      <c r="N938" s="112"/>
      <c r="O938" s="101"/>
      <c r="P938" s="101"/>
      <c r="Q938" s="102" t="str">
        <f>IF(R938="", "", _xlfn.XLOOKUP(R938, 'UHCC resource mapping'!D:D, 'UHCC resource mapping'!B:B, ""))</f>
        <v/>
      </c>
      <c r="R938" s="103"/>
      <c r="S938" s="101" t="str">
        <f>IF(R938="", "", _xlfn.XLOOKUP(R938, 'UHCC resource mapping'!D:D, 'UHCC resource mapping'!E:E, ""))</f>
        <v/>
      </c>
      <c r="T938" s="101"/>
      <c r="U938" s="891"/>
      <c r="V938" s="891"/>
      <c r="W938" s="102"/>
      <c r="X938" s="102"/>
      <c r="Y938" s="102"/>
      <c r="Z938" s="101"/>
      <c r="AA938" s="101"/>
      <c r="AB938" s="101" t="str">
        <f>IF(R938="", "", _xlfn.XLOOKUP(R938, 'UHCC resource mapping'!D:D, 'UHCC resource mapping'!E:E, ""))</f>
        <v/>
      </c>
      <c r="AC938" s="101"/>
      <c r="AD938" s="101"/>
      <c r="AE938" s="101"/>
      <c r="AF938" s="101"/>
      <c r="AG938" s="101"/>
      <c r="AH938" s="101"/>
      <c r="AI938" s="101"/>
      <c r="AJ938" s="101"/>
      <c r="AK938" s="101"/>
      <c r="AL938" s="101"/>
      <c r="AM938" s="365"/>
      <c r="AN938" s="101"/>
      <c r="AO938" s="101"/>
      <c r="AP938" s="617"/>
      <c r="AQ938" s="101"/>
      <c r="AR938" s="101"/>
      <c r="AS938" s="101"/>
      <c r="AT938" s="101"/>
      <c r="AU938" s="101"/>
      <c r="AV938" s="101"/>
      <c r="AW938" s="101"/>
      <c r="AX938" s="102"/>
      <c r="AY938" s="101"/>
      <c r="AZ938" s="617"/>
      <c r="BA938" s="101"/>
      <c r="BB938" s="101"/>
      <c r="BC938" s="101"/>
      <c r="BD938" s="101"/>
      <c r="BE938" s="101"/>
      <c r="BF938" s="101"/>
    </row>
    <row r="939" spans="1:58" ht="16.5" customHeight="1" x14ac:dyDescent="0.25">
      <c r="A939" s="112"/>
      <c r="B939" s="112"/>
      <c r="C939" s="112"/>
      <c r="D939" s="112"/>
      <c r="E939" s="112"/>
      <c r="F939" s="112"/>
      <c r="G939" s="112"/>
      <c r="H939" s="112"/>
      <c r="I939" s="112"/>
      <c r="J939" s="112"/>
      <c r="K939" s="112"/>
      <c r="L939" s="112"/>
      <c r="M939" s="112"/>
      <c r="N939" s="112"/>
      <c r="O939" s="101"/>
      <c r="P939" s="101"/>
      <c r="Q939" s="102" t="str">
        <f>IF(R939="", "", _xlfn.XLOOKUP(R939, 'UHCC resource mapping'!D:D, 'UHCC resource mapping'!B:B, ""))</f>
        <v/>
      </c>
      <c r="R939" s="103"/>
      <c r="S939" s="101" t="str">
        <f>IF(R939="", "", _xlfn.XLOOKUP(R939, 'UHCC resource mapping'!D:D, 'UHCC resource mapping'!E:E, ""))</f>
        <v/>
      </c>
      <c r="T939" s="101"/>
      <c r="U939" s="891"/>
      <c r="V939" s="891"/>
      <c r="W939" s="102"/>
      <c r="X939" s="102"/>
      <c r="Y939" s="102"/>
      <c r="Z939" s="101"/>
      <c r="AA939" s="101"/>
      <c r="AB939" s="101" t="str">
        <f>IF(R939="", "", _xlfn.XLOOKUP(R939, 'UHCC resource mapping'!D:D, 'UHCC resource mapping'!E:E, ""))</f>
        <v/>
      </c>
      <c r="AC939" s="101"/>
      <c r="AD939" s="101"/>
      <c r="AE939" s="101"/>
      <c r="AF939" s="101"/>
      <c r="AG939" s="101"/>
      <c r="AH939" s="101"/>
      <c r="AI939" s="101"/>
      <c r="AJ939" s="101"/>
      <c r="AK939" s="101"/>
      <c r="AL939" s="101"/>
      <c r="AM939" s="365"/>
      <c r="AN939" s="101"/>
      <c r="AO939" s="101"/>
      <c r="AP939" s="617"/>
      <c r="AQ939" s="101"/>
      <c r="AR939" s="101"/>
      <c r="AS939" s="101"/>
      <c r="AT939" s="101"/>
      <c r="AU939" s="101"/>
      <c r="AV939" s="101"/>
      <c r="AW939" s="101"/>
      <c r="AX939" s="102"/>
      <c r="AY939" s="101"/>
      <c r="AZ939" s="617"/>
      <c r="BA939" s="101"/>
      <c r="BB939" s="101"/>
      <c r="BC939" s="101"/>
      <c r="BD939" s="101"/>
      <c r="BE939" s="101"/>
      <c r="BF939" s="101"/>
    </row>
    <row r="940" spans="1:58" ht="16.5" customHeight="1" x14ac:dyDescent="0.25">
      <c r="A940" s="112"/>
      <c r="B940" s="112"/>
      <c r="C940" s="112"/>
      <c r="D940" s="112"/>
      <c r="E940" s="112"/>
      <c r="F940" s="112"/>
      <c r="G940" s="112"/>
      <c r="H940" s="112"/>
      <c r="I940" s="112"/>
      <c r="J940" s="112"/>
      <c r="K940" s="112"/>
      <c r="L940" s="112"/>
      <c r="M940" s="112"/>
      <c r="N940" s="112"/>
      <c r="O940" s="101"/>
      <c r="P940" s="101"/>
      <c r="Q940" s="102" t="str">
        <f>IF(R940="", "", _xlfn.XLOOKUP(R940, 'UHCC resource mapping'!D:D, 'UHCC resource mapping'!B:B, ""))</f>
        <v/>
      </c>
      <c r="R940" s="103"/>
      <c r="S940" s="101" t="str">
        <f>IF(R940="", "", _xlfn.XLOOKUP(R940, 'UHCC resource mapping'!D:D, 'UHCC resource mapping'!E:E, ""))</f>
        <v/>
      </c>
      <c r="T940" s="101"/>
      <c r="U940" s="891"/>
      <c r="V940" s="891"/>
      <c r="W940" s="102"/>
      <c r="X940" s="102"/>
      <c r="Y940" s="102"/>
      <c r="Z940" s="101"/>
      <c r="AA940" s="101"/>
      <c r="AB940" s="101" t="str">
        <f>IF(R940="", "", _xlfn.XLOOKUP(R940, 'UHCC resource mapping'!D:D, 'UHCC resource mapping'!E:E, ""))</f>
        <v/>
      </c>
      <c r="AC940" s="101"/>
      <c r="AD940" s="101"/>
      <c r="AE940" s="101"/>
      <c r="AF940" s="101"/>
      <c r="AG940" s="101"/>
      <c r="AH940" s="101"/>
      <c r="AI940" s="101"/>
      <c r="AJ940" s="101"/>
      <c r="AK940" s="101"/>
      <c r="AL940" s="101"/>
      <c r="AM940" s="365"/>
      <c r="AN940" s="101"/>
      <c r="AO940" s="101"/>
      <c r="AP940" s="617"/>
      <c r="AQ940" s="101"/>
      <c r="AR940" s="101"/>
      <c r="AS940" s="101"/>
      <c r="AT940" s="101"/>
      <c r="AU940" s="101"/>
      <c r="AV940" s="101"/>
      <c r="AW940" s="101"/>
      <c r="AX940" s="102"/>
      <c r="AY940" s="101"/>
      <c r="AZ940" s="617"/>
      <c r="BA940" s="101"/>
      <c r="BB940" s="101"/>
      <c r="BC940" s="101"/>
      <c r="BD940" s="101"/>
      <c r="BE940" s="101"/>
      <c r="BF940" s="101"/>
    </row>
    <row r="941" spans="1:58" ht="16.5" customHeight="1" x14ac:dyDescent="0.25">
      <c r="A941" s="112"/>
      <c r="B941" s="112"/>
      <c r="C941" s="112"/>
      <c r="D941" s="112"/>
      <c r="E941" s="112"/>
      <c r="F941" s="112"/>
      <c r="G941" s="112"/>
      <c r="H941" s="112"/>
      <c r="I941" s="112"/>
      <c r="J941" s="112"/>
      <c r="K941" s="112"/>
      <c r="L941" s="112"/>
      <c r="M941" s="112"/>
      <c r="N941" s="112"/>
      <c r="O941" s="101"/>
      <c r="P941" s="101"/>
      <c r="Q941" s="102" t="str">
        <f>IF(R941="", "", _xlfn.XLOOKUP(R941, 'UHCC resource mapping'!D:D, 'UHCC resource mapping'!B:B, ""))</f>
        <v/>
      </c>
      <c r="R941" s="103"/>
      <c r="S941" s="101" t="str">
        <f>IF(R941="", "", _xlfn.XLOOKUP(R941, 'UHCC resource mapping'!D:D, 'UHCC resource mapping'!E:E, ""))</f>
        <v/>
      </c>
      <c r="T941" s="101"/>
      <c r="U941" s="891"/>
      <c r="V941" s="891"/>
      <c r="W941" s="102"/>
      <c r="X941" s="102"/>
      <c r="Y941" s="102"/>
      <c r="Z941" s="101"/>
      <c r="AA941" s="101"/>
      <c r="AB941" s="101" t="str">
        <f>IF(R941="", "", _xlfn.XLOOKUP(R941, 'UHCC resource mapping'!D:D, 'UHCC resource mapping'!E:E, ""))</f>
        <v/>
      </c>
      <c r="AC941" s="101"/>
      <c r="AD941" s="101"/>
      <c r="AE941" s="101"/>
      <c r="AF941" s="101"/>
      <c r="AG941" s="101"/>
      <c r="AH941" s="101"/>
      <c r="AI941" s="101"/>
      <c r="AJ941" s="101"/>
      <c r="AK941" s="101"/>
      <c r="AL941" s="101"/>
      <c r="AM941" s="365"/>
      <c r="AN941" s="101"/>
      <c r="AO941" s="101"/>
      <c r="AP941" s="617"/>
      <c r="AQ941" s="101"/>
      <c r="AR941" s="101"/>
      <c r="AS941" s="101"/>
      <c r="AT941" s="101"/>
      <c r="AU941" s="101"/>
      <c r="AV941" s="101"/>
      <c r="AW941" s="101"/>
      <c r="AX941" s="102"/>
      <c r="AY941" s="101"/>
      <c r="AZ941" s="617"/>
      <c r="BA941" s="101"/>
      <c r="BB941" s="101"/>
      <c r="BC941" s="101"/>
      <c r="BD941" s="101"/>
      <c r="BE941" s="101"/>
      <c r="BF941" s="101"/>
    </row>
    <row r="942" spans="1:58" ht="16.5" customHeight="1" x14ac:dyDescent="0.25">
      <c r="A942" s="112"/>
      <c r="B942" s="112"/>
      <c r="C942" s="112"/>
      <c r="D942" s="112"/>
      <c r="E942" s="112"/>
      <c r="F942" s="112"/>
      <c r="G942" s="112"/>
      <c r="H942" s="112"/>
      <c r="I942" s="112"/>
      <c r="J942" s="112"/>
      <c r="K942" s="112"/>
      <c r="L942" s="112"/>
      <c r="M942" s="112"/>
      <c r="N942" s="112"/>
      <c r="O942" s="101"/>
      <c r="P942" s="101"/>
      <c r="Q942" s="102" t="str">
        <f>IF(R942="", "", _xlfn.XLOOKUP(R942, 'UHCC resource mapping'!D:D, 'UHCC resource mapping'!B:B, ""))</f>
        <v/>
      </c>
      <c r="R942" s="103"/>
      <c r="S942" s="101" t="str">
        <f>IF(R942="", "", _xlfn.XLOOKUP(R942, 'UHCC resource mapping'!D:D, 'UHCC resource mapping'!E:E, ""))</f>
        <v/>
      </c>
      <c r="T942" s="101"/>
      <c r="U942" s="891"/>
      <c r="V942" s="891"/>
      <c r="W942" s="102"/>
      <c r="X942" s="102"/>
      <c r="Y942" s="102"/>
      <c r="Z942" s="101"/>
      <c r="AA942" s="101"/>
      <c r="AB942" s="101" t="str">
        <f>IF(R942="", "", _xlfn.XLOOKUP(R942, 'UHCC resource mapping'!D:D, 'UHCC resource mapping'!E:E, ""))</f>
        <v/>
      </c>
      <c r="AC942" s="101"/>
      <c r="AD942" s="101"/>
      <c r="AE942" s="101"/>
      <c r="AF942" s="101"/>
      <c r="AG942" s="101"/>
      <c r="AH942" s="101"/>
      <c r="AI942" s="101"/>
      <c r="AJ942" s="101"/>
      <c r="AK942" s="101"/>
      <c r="AL942" s="101"/>
      <c r="AM942" s="365"/>
      <c r="AN942" s="101"/>
      <c r="AO942" s="101"/>
      <c r="AP942" s="617"/>
      <c r="AQ942" s="101"/>
      <c r="AR942" s="101"/>
      <c r="AS942" s="101"/>
      <c r="AT942" s="101"/>
      <c r="AU942" s="101"/>
      <c r="AV942" s="101"/>
      <c r="AW942" s="101"/>
      <c r="AX942" s="102"/>
      <c r="AY942" s="101"/>
      <c r="AZ942" s="617"/>
      <c r="BA942" s="101"/>
      <c r="BB942" s="101"/>
      <c r="BC942" s="101"/>
      <c r="BD942" s="101"/>
      <c r="BE942" s="101"/>
      <c r="BF942" s="101"/>
    </row>
    <row r="943" spans="1:58" ht="16.5" customHeight="1" x14ac:dyDescent="0.25">
      <c r="A943" s="112"/>
      <c r="B943" s="112"/>
      <c r="C943" s="112"/>
      <c r="D943" s="112"/>
      <c r="E943" s="112"/>
      <c r="F943" s="112"/>
      <c r="G943" s="112"/>
      <c r="H943" s="112"/>
      <c r="I943" s="112"/>
      <c r="J943" s="112"/>
      <c r="K943" s="112"/>
      <c r="L943" s="112"/>
      <c r="M943" s="112"/>
      <c r="N943" s="112"/>
      <c r="O943" s="101"/>
      <c r="P943" s="101"/>
      <c r="Q943" s="102" t="str">
        <f>IF(R943="", "", _xlfn.XLOOKUP(R943, 'UHCC resource mapping'!D:D, 'UHCC resource mapping'!B:B, ""))</f>
        <v/>
      </c>
      <c r="R943" s="103"/>
      <c r="S943" s="101" t="str">
        <f>IF(R943="", "", _xlfn.XLOOKUP(R943, 'UHCC resource mapping'!D:D, 'UHCC resource mapping'!E:E, ""))</f>
        <v/>
      </c>
      <c r="T943" s="101"/>
      <c r="U943" s="891"/>
      <c r="V943" s="891"/>
      <c r="W943" s="102"/>
      <c r="X943" s="102"/>
      <c r="Y943" s="102"/>
      <c r="Z943" s="101"/>
      <c r="AA943" s="101"/>
      <c r="AB943" s="101" t="str">
        <f>IF(R943="", "", _xlfn.XLOOKUP(R943, 'UHCC resource mapping'!D:D, 'UHCC resource mapping'!E:E, ""))</f>
        <v/>
      </c>
      <c r="AC943" s="101"/>
      <c r="AD943" s="101"/>
      <c r="AE943" s="101"/>
      <c r="AF943" s="101"/>
      <c r="AG943" s="101"/>
      <c r="AH943" s="101"/>
      <c r="AI943" s="101"/>
      <c r="AJ943" s="101"/>
      <c r="AK943" s="101"/>
      <c r="AL943" s="101"/>
      <c r="AM943" s="365"/>
      <c r="AN943" s="101"/>
      <c r="AO943" s="101"/>
      <c r="AP943" s="617"/>
      <c r="AQ943" s="101"/>
      <c r="AR943" s="101"/>
      <c r="AS943" s="101"/>
      <c r="AT943" s="101"/>
      <c r="AU943" s="101"/>
      <c r="AV943" s="101"/>
      <c r="AW943" s="101"/>
      <c r="AX943" s="102"/>
      <c r="AY943" s="101"/>
      <c r="AZ943" s="617"/>
      <c r="BA943" s="101"/>
      <c r="BB943" s="101"/>
      <c r="BC943" s="101"/>
      <c r="BD943" s="101"/>
      <c r="BE943" s="101"/>
      <c r="BF943" s="101"/>
    </row>
    <row r="944" spans="1:58" ht="16.5" customHeight="1" x14ac:dyDescent="0.25">
      <c r="A944" s="112"/>
      <c r="B944" s="112"/>
      <c r="C944" s="112"/>
      <c r="D944" s="112"/>
      <c r="E944" s="112"/>
      <c r="F944" s="112"/>
      <c r="G944" s="112"/>
      <c r="H944" s="112"/>
      <c r="I944" s="112"/>
      <c r="J944" s="112"/>
      <c r="K944" s="112"/>
      <c r="L944" s="112"/>
      <c r="M944" s="112"/>
      <c r="N944" s="112"/>
      <c r="O944" s="101"/>
      <c r="P944" s="101"/>
      <c r="Q944" s="102" t="str">
        <f>IF(R944="", "", _xlfn.XLOOKUP(R944, 'UHCC resource mapping'!D:D, 'UHCC resource mapping'!B:B, ""))</f>
        <v/>
      </c>
      <c r="R944" s="103"/>
      <c r="S944" s="101" t="str">
        <f>IF(R944="", "", _xlfn.XLOOKUP(R944, 'UHCC resource mapping'!D:D, 'UHCC resource mapping'!E:E, ""))</f>
        <v/>
      </c>
      <c r="T944" s="101"/>
      <c r="U944" s="891"/>
      <c r="V944" s="891"/>
      <c r="W944" s="102"/>
      <c r="X944" s="102"/>
      <c r="Y944" s="102"/>
      <c r="Z944" s="101"/>
      <c r="AA944" s="101"/>
      <c r="AB944" s="101" t="str">
        <f>IF(R944="", "", _xlfn.XLOOKUP(R944, 'UHCC resource mapping'!D:D, 'UHCC resource mapping'!E:E, ""))</f>
        <v/>
      </c>
      <c r="AC944" s="101"/>
      <c r="AD944" s="101"/>
      <c r="AE944" s="101"/>
      <c r="AF944" s="101"/>
      <c r="AG944" s="101"/>
      <c r="AH944" s="101"/>
      <c r="AI944" s="101"/>
      <c r="AJ944" s="101"/>
      <c r="AK944" s="101"/>
      <c r="AL944" s="101"/>
      <c r="AM944" s="365"/>
      <c r="AN944" s="101"/>
      <c r="AO944" s="101"/>
      <c r="AP944" s="617"/>
      <c r="AQ944" s="101"/>
      <c r="AR944" s="101"/>
      <c r="AS944" s="101"/>
      <c r="AT944" s="101"/>
      <c r="AU944" s="101"/>
      <c r="AV944" s="101"/>
      <c r="AW944" s="101"/>
      <c r="AX944" s="102"/>
      <c r="AY944" s="101"/>
      <c r="AZ944" s="617"/>
      <c r="BA944" s="101"/>
      <c r="BB944" s="101"/>
      <c r="BC944" s="101"/>
      <c r="BD944" s="101"/>
      <c r="BE944" s="101"/>
      <c r="BF944" s="101"/>
    </row>
    <row r="945" spans="1:58" ht="16.5" customHeight="1" x14ac:dyDescent="0.25">
      <c r="A945" s="112"/>
      <c r="B945" s="112"/>
      <c r="C945" s="112"/>
      <c r="D945" s="112"/>
      <c r="E945" s="112"/>
      <c r="F945" s="112"/>
      <c r="G945" s="112"/>
      <c r="H945" s="112"/>
      <c r="I945" s="112"/>
      <c r="J945" s="112"/>
      <c r="K945" s="112"/>
      <c r="L945" s="112"/>
      <c r="M945" s="112"/>
      <c r="N945" s="112"/>
      <c r="O945" s="101"/>
      <c r="P945" s="101"/>
      <c r="Q945" s="102" t="str">
        <f>IF(R945="", "", _xlfn.XLOOKUP(R945, 'UHCC resource mapping'!D:D, 'UHCC resource mapping'!B:B, ""))</f>
        <v/>
      </c>
      <c r="R945" s="103"/>
      <c r="S945" s="101" t="str">
        <f>IF(R945="", "", _xlfn.XLOOKUP(R945, 'UHCC resource mapping'!D:D, 'UHCC resource mapping'!E:E, ""))</f>
        <v/>
      </c>
      <c r="T945" s="101"/>
      <c r="U945" s="891"/>
      <c r="V945" s="891"/>
      <c r="W945" s="102"/>
      <c r="X945" s="102"/>
      <c r="Y945" s="102"/>
      <c r="Z945" s="101"/>
      <c r="AA945" s="101"/>
      <c r="AB945" s="101" t="str">
        <f>IF(R945="", "", _xlfn.XLOOKUP(R945, 'UHCC resource mapping'!D:D, 'UHCC resource mapping'!E:E, ""))</f>
        <v/>
      </c>
      <c r="AC945" s="101"/>
      <c r="AD945" s="101"/>
      <c r="AE945" s="101"/>
      <c r="AF945" s="101"/>
      <c r="AG945" s="101"/>
      <c r="AH945" s="101"/>
      <c r="AI945" s="101"/>
      <c r="AJ945" s="101"/>
      <c r="AK945" s="101"/>
      <c r="AL945" s="101"/>
      <c r="AM945" s="365"/>
      <c r="AN945" s="101"/>
      <c r="AO945" s="101"/>
      <c r="AP945" s="617"/>
      <c r="AQ945" s="101"/>
      <c r="AR945" s="101"/>
      <c r="AS945" s="101"/>
      <c r="AT945" s="101"/>
      <c r="AU945" s="101"/>
      <c r="AV945" s="101"/>
      <c r="AW945" s="101"/>
      <c r="AX945" s="102"/>
      <c r="AY945" s="101"/>
      <c r="AZ945" s="617"/>
      <c r="BA945" s="101"/>
      <c r="BB945" s="101"/>
      <c r="BC945" s="101"/>
      <c r="BD945" s="101"/>
      <c r="BE945" s="101"/>
      <c r="BF945" s="101"/>
    </row>
    <row r="946" spans="1:58" ht="16.5" customHeight="1" x14ac:dyDescent="0.25">
      <c r="A946" s="112"/>
      <c r="B946" s="112"/>
      <c r="C946" s="112"/>
      <c r="D946" s="112"/>
      <c r="E946" s="112"/>
      <c r="F946" s="112"/>
      <c r="G946" s="112"/>
      <c r="H946" s="112"/>
      <c r="I946" s="112"/>
      <c r="J946" s="112"/>
      <c r="K946" s="112"/>
      <c r="L946" s="112"/>
      <c r="M946" s="112"/>
      <c r="N946" s="112"/>
      <c r="O946" s="101"/>
      <c r="P946" s="101"/>
      <c r="Q946" s="102" t="str">
        <f>IF(R946="", "", _xlfn.XLOOKUP(R946, 'UHCC resource mapping'!D:D, 'UHCC resource mapping'!B:B, ""))</f>
        <v/>
      </c>
      <c r="R946" s="103"/>
      <c r="S946" s="101" t="str">
        <f>IF(R946="", "", _xlfn.XLOOKUP(R946, 'UHCC resource mapping'!D:D, 'UHCC resource mapping'!E:E, ""))</f>
        <v/>
      </c>
      <c r="T946" s="101"/>
      <c r="U946" s="891"/>
      <c r="V946" s="891"/>
      <c r="W946" s="102"/>
      <c r="X946" s="102"/>
      <c r="Y946" s="102"/>
      <c r="Z946" s="101"/>
      <c r="AA946" s="101"/>
      <c r="AB946" s="101" t="str">
        <f>IF(R946="", "", _xlfn.XLOOKUP(R946, 'UHCC resource mapping'!D:D, 'UHCC resource mapping'!E:E, ""))</f>
        <v/>
      </c>
      <c r="AC946" s="101"/>
      <c r="AD946" s="101"/>
      <c r="AE946" s="101"/>
      <c r="AF946" s="101"/>
      <c r="AG946" s="101"/>
      <c r="AH946" s="101"/>
      <c r="AI946" s="101"/>
      <c r="AJ946" s="101"/>
      <c r="AK946" s="101"/>
      <c r="AL946" s="101"/>
      <c r="AM946" s="365"/>
      <c r="AN946" s="101"/>
      <c r="AO946" s="101"/>
      <c r="AP946" s="617"/>
      <c r="AQ946" s="101"/>
      <c r="AR946" s="101"/>
      <c r="AS946" s="101"/>
      <c r="AT946" s="101"/>
      <c r="AU946" s="101"/>
      <c r="AV946" s="101"/>
      <c r="AW946" s="101"/>
      <c r="AX946" s="102"/>
      <c r="AY946" s="101"/>
      <c r="AZ946" s="617"/>
      <c r="BA946" s="101"/>
      <c r="BB946" s="101"/>
      <c r="BC946" s="101"/>
      <c r="BD946" s="101"/>
      <c r="BE946" s="101"/>
      <c r="BF946" s="101"/>
    </row>
    <row r="947" spans="1:58" ht="16.5" customHeight="1" x14ac:dyDescent="0.25">
      <c r="A947" s="112"/>
      <c r="B947" s="112"/>
      <c r="C947" s="112"/>
      <c r="D947" s="112"/>
      <c r="E947" s="112"/>
      <c r="F947" s="112"/>
      <c r="G947" s="112"/>
      <c r="H947" s="112"/>
      <c r="I947" s="112"/>
      <c r="J947" s="112"/>
      <c r="K947" s="112"/>
      <c r="L947" s="112"/>
      <c r="M947" s="112"/>
      <c r="N947" s="112"/>
      <c r="O947" s="101"/>
      <c r="P947" s="101"/>
      <c r="Q947" s="102" t="str">
        <f>IF(R947="", "", _xlfn.XLOOKUP(R947, 'UHCC resource mapping'!D:D, 'UHCC resource mapping'!B:B, ""))</f>
        <v/>
      </c>
      <c r="R947" s="103"/>
      <c r="S947" s="101" t="str">
        <f>IF(R947="", "", _xlfn.XLOOKUP(R947, 'UHCC resource mapping'!D:D, 'UHCC resource mapping'!E:E, ""))</f>
        <v/>
      </c>
      <c r="T947" s="101"/>
      <c r="U947" s="891"/>
      <c r="V947" s="891"/>
      <c r="W947" s="102"/>
      <c r="X947" s="102"/>
      <c r="Y947" s="102"/>
      <c r="Z947" s="101"/>
      <c r="AA947" s="101"/>
      <c r="AB947" s="101" t="str">
        <f>IF(R947="", "", _xlfn.XLOOKUP(R947, 'UHCC resource mapping'!D:D, 'UHCC resource mapping'!E:E, ""))</f>
        <v/>
      </c>
      <c r="AC947" s="101"/>
      <c r="AD947" s="101"/>
      <c r="AE947" s="101"/>
      <c r="AF947" s="101"/>
      <c r="AG947" s="101"/>
      <c r="AH947" s="101"/>
      <c r="AI947" s="101"/>
      <c r="AJ947" s="101"/>
      <c r="AK947" s="101"/>
      <c r="AL947" s="101"/>
      <c r="AM947" s="365"/>
      <c r="AN947" s="101"/>
      <c r="AO947" s="101"/>
      <c r="AP947" s="617"/>
      <c r="AQ947" s="101"/>
      <c r="AR947" s="101"/>
      <c r="AS947" s="101"/>
      <c r="AT947" s="101"/>
      <c r="AU947" s="101"/>
      <c r="AV947" s="101"/>
      <c r="AW947" s="101"/>
      <c r="AX947" s="102"/>
      <c r="AY947" s="101"/>
      <c r="AZ947" s="617"/>
      <c r="BA947" s="101"/>
      <c r="BB947" s="101"/>
      <c r="BC947" s="101"/>
      <c r="BD947" s="101"/>
      <c r="BE947" s="101"/>
      <c r="BF947" s="101"/>
    </row>
    <row r="948" spans="1:58" ht="16.5" customHeight="1" x14ac:dyDescent="0.25">
      <c r="A948" s="112"/>
      <c r="B948" s="112"/>
      <c r="C948" s="112"/>
      <c r="D948" s="112"/>
      <c r="E948" s="112"/>
      <c r="F948" s="112"/>
      <c r="G948" s="112"/>
      <c r="H948" s="112"/>
      <c r="I948" s="112"/>
      <c r="J948" s="112"/>
      <c r="K948" s="112"/>
      <c r="L948" s="112"/>
      <c r="M948" s="112"/>
      <c r="N948" s="112"/>
      <c r="O948" s="101"/>
      <c r="P948" s="101"/>
      <c r="Q948" s="102" t="str">
        <f>IF(R948="", "", _xlfn.XLOOKUP(R948, 'UHCC resource mapping'!D:D, 'UHCC resource mapping'!B:B, ""))</f>
        <v/>
      </c>
      <c r="R948" s="103"/>
      <c r="S948" s="101" t="str">
        <f>IF(R948="", "", _xlfn.XLOOKUP(R948, 'UHCC resource mapping'!D:D, 'UHCC resource mapping'!E:E, ""))</f>
        <v/>
      </c>
      <c r="T948" s="101"/>
      <c r="U948" s="891"/>
      <c r="V948" s="891"/>
      <c r="W948" s="102"/>
      <c r="X948" s="102"/>
      <c r="Y948" s="102"/>
      <c r="Z948" s="101"/>
      <c r="AA948" s="101"/>
      <c r="AB948" s="101" t="str">
        <f>IF(R948="", "", _xlfn.XLOOKUP(R948, 'UHCC resource mapping'!D:D, 'UHCC resource mapping'!E:E, ""))</f>
        <v/>
      </c>
      <c r="AC948" s="101"/>
      <c r="AD948" s="101"/>
      <c r="AE948" s="101"/>
      <c r="AF948" s="101"/>
      <c r="AG948" s="101"/>
      <c r="AH948" s="101"/>
      <c r="AI948" s="101"/>
      <c r="AJ948" s="101"/>
      <c r="AK948" s="101"/>
      <c r="AL948" s="101"/>
      <c r="AM948" s="365"/>
      <c r="AN948" s="101"/>
      <c r="AO948" s="101"/>
      <c r="AP948" s="617"/>
      <c r="AQ948" s="101"/>
      <c r="AR948" s="101"/>
      <c r="AS948" s="101"/>
      <c r="AT948" s="101"/>
      <c r="AU948" s="101"/>
      <c r="AV948" s="101"/>
      <c r="AW948" s="101"/>
      <c r="AX948" s="102"/>
      <c r="AY948" s="101"/>
      <c r="AZ948" s="617"/>
      <c r="BA948" s="101"/>
      <c r="BB948" s="101"/>
      <c r="BC948" s="101"/>
      <c r="BD948" s="101"/>
      <c r="BE948" s="101"/>
      <c r="BF948" s="101"/>
    </row>
    <row r="949" spans="1:58" ht="16.5" customHeight="1" x14ac:dyDescent="0.25">
      <c r="A949" s="112"/>
      <c r="B949" s="112"/>
      <c r="C949" s="112"/>
      <c r="D949" s="112"/>
      <c r="E949" s="112"/>
      <c r="F949" s="112"/>
      <c r="G949" s="112"/>
      <c r="H949" s="112"/>
      <c r="I949" s="112"/>
      <c r="J949" s="112"/>
      <c r="K949" s="112"/>
      <c r="L949" s="112"/>
      <c r="M949" s="112"/>
      <c r="N949" s="112"/>
      <c r="O949" s="101"/>
      <c r="P949" s="101"/>
      <c r="Q949" s="102" t="str">
        <f>IF(R949="", "", _xlfn.XLOOKUP(R949, 'UHCC resource mapping'!D:D, 'UHCC resource mapping'!B:B, ""))</f>
        <v/>
      </c>
      <c r="R949" s="103"/>
      <c r="S949" s="101" t="str">
        <f>IF(R949="", "", _xlfn.XLOOKUP(R949, 'UHCC resource mapping'!D:D, 'UHCC resource mapping'!E:E, ""))</f>
        <v/>
      </c>
      <c r="T949" s="101"/>
      <c r="U949" s="891"/>
      <c r="V949" s="891"/>
      <c r="W949" s="102"/>
      <c r="X949" s="102"/>
      <c r="Y949" s="102"/>
      <c r="Z949" s="101"/>
      <c r="AA949" s="101"/>
      <c r="AB949" s="101" t="str">
        <f>IF(R949="", "", _xlfn.XLOOKUP(R949, 'UHCC resource mapping'!D:D, 'UHCC resource mapping'!E:E, ""))</f>
        <v/>
      </c>
      <c r="AC949" s="101"/>
      <c r="AD949" s="101"/>
      <c r="AE949" s="101"/>
      <c r="AF949" s="101"/>
      <c r="AG949" s="101"/>
      <c r="AH949" s="101"/>
      <c r="AI949" s="101"/>
      <c r="AJ949" s="101"/>
      <c r="AK949" s="101"/>
      <c r="AL949" s="101"/>
      <c r="AM949" s="365"/>
      <c r="AN949" s="101"/>
      <c r="AO949" s="101"/>
      <c r="AP949" s="617"/>
      <c r="AQ949" s="101"/>
      <c r="AR949" s="101"/>
      <c r="AS949" s="101"/>
      <c r="AT949" s="101"/>
      <c r="AU949" s="101"/>
      <c r="AV949" s="101"/>
      <c r="AW949" s="101"/>
      <c r="AX949" s="102"/>
      <c r="AY949" s="101"/>
      <c r="AZ949" s="617"/>
      <c r="BA949" s="101"/>
      <c r="BB949" s="101"/>
      <c r="BC949" s="101"/>
      <c r="BD949" s="101"/>
      <c r="BE949" s="101"/>
      <c r="BF949" s="101"/>
    </row>
    <row r="950" spans="1:58" ht="16.5" customHeight="1" x14ac:dyDescent="0.25">
      <c r="A950" s="112"/>
      <c r="B950" s="112"/>
      <c r="C950" s="112"/>
      <c r="D950" s="112"/>
      <c r="E950" s="112"/>
      <c r="F950" s="112"/>
      <c r="G950" s="112"/>
      <c r="H950" s="112"/>
      <c r="I950" s="112"/>
      <c r="J950" s="112"/>
      <c r="K950" s="112"/>
      <c r="L950" s="112"/>
      <c r="M950" s="112"/>
      <c r="N950" s="112"/>
      <c r="O950" s="101"/>
      <c r="P950" s="101"/>
      <c r="Q950" s="102" t="str">
        <f>IF(R950="", "", _xlfn.XLOOKUP(R950, 'UHCC resource mapping'!D:D, 'UHCC resource mapping'!B:B, ""))</f>
        <v/>
      </c>
      <c r="R950" s="103"/>
      <c r="S950" s="101" t="str">
        <f>IF(R950="", "", _xlfn.XLOOKUP(R950, 'UHCC resource mapping'!D:D, 'UHCC resource mapping'!E:E, ""))</f>
        <v/>
      </c>
      <c r="T950" s="101"/>
      <c r="U950" s="891"/>
      <c r="V950" s="891"/>
      <c r="W950" s="102"/>
      <c r="X950" s="102"/>
      <c r="Y950" s="102"/>
      <c r="Z950" s="101"/>
      <c r="AA950" s="101"/>
      <c r="AB950" s="101" t="str">
        <f>IF(R950="", "", _xlfn.XLOOKUP(R950, 'UHCC resource mapping'!D:D, 'UHCC resource mapping'!E:E, ""))</f>
        <v/>
      </c>
      <c r="AC950" s="101"/>
      <c r="AD950" s="101"/>
      <c r="AE950" s="101"/>
      <c r="AF950" s="101"/>
      <c r="AG950" s="101"/>
      <c r="AH950" s="101"/>
      <c r="AI950" s="101"/>
      <c r="AJ950" s="101"/>
      <c r="AK950" s="101"/>
      <c r="AL950" s="101"/>
      <c r="AM950" s="365"/>
      <c r="AN950" s="101"/>
      <c r="AO950" s="101"/>
      <c r="AP950" s="617"/>
      <c r="AQ950" s="101"/>
      <c r="AR950" s="101"/>
      <c r="AS950" s="101"/>
      <c r="AT950" s="101"/>
      <c r="AU950" s="101"/>
      <c r="AV950" s="101"/>
      <c r="AW950" s="101"/>
      <c r="AX950" s="102"/>
      <c r="AY950" s="101"/>
      <c r="AZ950" s="617"/>
      <c r="BA950" s="101"/>
      <c r="BB950" s="101"/>
      <c r="BC950" s="101"/>
      <c r="BD950" s="101"/>
      <c r="BE950" s="101"/>
      <c r="BF950" s="101"/>
    </row>
    <row r="951" spans="1:58" ht="16.5" customHeight="1" x14ac:dyDescent="0.25">
      <c r="A951" s="112"/>
      <c r="B951" s="112"/>
      <c r="C951" s="112"/>
      <c r="D951" s="112"/>
      <c r="E951" s="112"/>
      <c r="F951" s="112"/>
      <c r="G951" s="112"/>
      <c r="H951" s="112"/>
      <c r="I951" s="112"/>
      <c r="J951" s="112"/>
      <c r="K951" s="112"/>
      <c r="L951" s="112"/>
      <c r="M951" s="112"/>
      <c r="N951" s="112"/>
      <c r="O951" s="101"/>
      <c r="P951" s="101"/>
      <c r="Q951" s="102" t="str">
        <f>IF(R951="", "", _xlfn.XLOOKUP(R951, 'UHCC resource mapping'!D:D, 'UHCC resource mapping'!B:B, ""))</f>
        <v/>
      </c>
      <c r="R951" s="103"/>
      <c r="S951" s="101" t="str">
        <f>IF(R951="", "", _xlfn.XLOOKUP(R951, 'UHCC resource mapping'!D:D, 'UHCC resource mapping'!E:E, ""))</f>
        <v/>
      </c>
      <c r="T951" s="101"/>
      <c r="U951" s="891"/>
      <c r="V951" s="891"/>
      <c r="W951" s="102"/>
      <c r="X951" s="102"/>
      <c r="Y951" s="102"/>
      <c r="Z951" s="101"/>
      <c r="AA951" s="101"/>
      <c r="AB951" s="101" t="str">
        <f>IF(R951="", "", _xlfn.XLOOKUP(R951, 'UHCC resource mapping'!D:D, 'UHCC resource mapping'!E:E, ""))</f>
        <v/>
      </c>
      <c r="AC951" s="101"/>
      <c r="AD951" s="101"/>
      <c r="AE951" s="101"/>
      <c r="AF951" s="101"/>
      <c r="AG951" s="101"/>
      <c r="AH951" s="101"/>
      <c r="AI951" s="101"/>
      <c r="AJ951" s="101"/>
      <c r="AK951" s="101"/>
      <c r="AL951" s="101"/>
      <c r="AM951" s="365"/>
      <c r="AN951" s="101"/>
      <c r="AO951" s="101"/>
      <c r="AP951" s="617"/>
      <c r="AQ951" s="101"/>
      <c r="AR951" s="101"/>
      <c r="AS951" s="101"/>
      <c r="AT951" s="101"/>
      <c r="AU951" s="101"/>
      <c r="AV951" s="101"/>
      <c r="AW951" s="101"/>
      <c r="AX951" s="102"/>
      <c r="AY951" s="101"/>
      <c r="AZ951" s="617"/>
      <c r="BA951" s="101"/>
      <c r="BB951" s="101"/>
      <c r="BC951" s="101"/>
      <c r="BD951" s="101"/>
      <c r="BE951" s="101"/>
      <c r="BF951" s="101"/>
    </row>
    <row r="952" spans="1:58" ht="16.5" customHeight="1" x14ac:dyDescent="0.25">
      <c r="A952" s="112"/>
      <c r="B952" s="112"/>
      <c r="C952" s="112"/>
      <c r="D952" s="112"/>
      <c r="E952" s="112"/>
      <c r="F952" s="112"/>
      <c r="G952" s="112"/>
      <c r="H952" s="112"/>
      <c r="I952" s="112"/>
      <c r="J952" s="112"/>
      <c r="K952" s="112"/>
      <c r="L952" s="112"/>
      <c r="M952" s="112"/>
      <c r="N952" s="112"/>
      <c r="O952" s="101"/>
      <c r="P952" s="101"/>
      <c r="Q952" s="102" t="str">
        <f>IF(R952="", "", _xlfn.XLOOKUP(R952, 'UHCC resource mapping'!D:D, 'UHCC resource mapping'!B:B, ""))</f>
        <v/>
      </c>
      <c r="R952" s="103"/>
      <c r="S952" s="101" t="str">
        <f>IF(R952="", "", _xlfn.XLOOKUP(R952, 'UHCC resource mapping'!D:D, 'UHCC resource mapping'!E:E, ""))</f>
        <v/>
      </c>
      <c r="T952" s="101"/>
      <c r="U952" s="891"/>
      <c r="V952" s="891"/>
      <c r="W952" s="102"/>
      <c r="X952" s="102"/>
      <c r="Y952" s="102"/>
      <c r="Z952" s="101"/>
      <c r="AA952" s="101"/>
      <c r="AB952" s="101" t="str">
        <f>IF(R952="", "", _xlfn.XLOOKUP(R952, 'UHCC resource mapping'!D:D, 'UHCC resource mapping'!E:E, ""))</f>
        <v/>
      </c>
      <c r="AC952" s="101"/>
      <c r="AD952" s="101"/>
      <c r="AE952" s="101"/>
      <c r="AF952" s="101"/>
      <c r="AG952" s="101"/>
      <c r="AH952" s="101"/>
      <c r="AI952" s="101"/>
      <c r="AJ952" s="101"/>
      <c r="AK952" s="101"/>
      <c r="AL952" s="101"/>
      <c r="AM952" s="365"/>
      <c r="AN952" s="101"/>
      <c r="AO952" s="101"/>
      <c r="AP952" s="617"/>
      <c r="AQ952" s="101"/>
      <c r="AR952" s="101"/>
      <c r="AS952" s="101"/>
      <c r="AT952" s="101"/>
      <c r="AU952" s="101"/>
      <c r="AV952" s="101"/>
      <c r="AW952" s="101"/>
      <c r="AX952" s="102"/>
      <c r="AY952" s="101"/>
      <c r="AZ952" s="617"/>
      <c r="BA952" s="101"/>
      <c r="BB952" s="101"/>
      <c r="BC952" s="101"/>
      <c r="BD952" s="101"/>
      <c r="BE952" s="101"/>
      <c r="BF952" s="101"/>
    </row>
    <row r="953" spans="1:58" ht="16.5" customHeight="1" x14ac:dyDescent="0.25">
      <c r="A953" s="112"/>
      <c r="B953" s="112"/>
      <c r="C953" s="112"/>
      <c r="D953" s="112"/>
      <c r="E953" s="112"/>
      <c r="F953" s="112"/>
      <c r="G953" s="112"/>
      <c r="H953" s="112"/>
      <c r="I953" s="112"/>
      <c r="J953" s="112"/>
      <c r="K953" s="112"/>
      <c r="L953" s="112"/>
      <c r="M953" s="112"/>
      <c r="N953" s="112"/>
      <c r="O953" s="101"/>
      <c r="P953" s="101"/>
      <c r="Q953" s="102" t="str">
        <f>IF(R953="", "", _xlfn.XLOOKUP(R953, 'UHCC resource mapping'!D:D, 'UHCC resource mapping'!B:B, ""))</f>
        <v/>
      </c>
      <c r="R953" s="103"/>
      <c r="S953" s="101" t="str">
        <f>IF(R953="", "", _xlfn.XLOOKUP(R953, 'UHCC resource mapping'!D:D, 'UHCC resource mapping'!E:E, ""))</f>
        <v/>
      </c>
      <c r="T953" s="101"/>
      <c r="U953" s="891"/>
      <c r="V953" s="891"/>
      <c r="W953" s="102"/>
      <c r="X953" s="102"/>
      <c r="Y953" s="102"/>
      <c r="Z953" s="101"/>
      <c r="AA953" s="101"/>
      <c r="AB953" s="101" t="str">
        <f>IF(R953="", "", _xlfn.XLOOKUP(R953, 'UHCC resource mapping'!D:D, 'UHCC resource mapping'!E:E, ""))</f>
        <v/>
      </c>
      <c r="AC953" s="101"/>
      <c r="AD953" s="101"/>
      <c r="AE953" s="101"/>
      <c r="AF953" s="101"/>
      <c r="AG953" s="101"/>
      <c r="AH953" s="101"/>
      <c r="AI953" s="101"/>
      <c r="AJ953" s="101"/>
      <c r="AK953" s="101"/>
      <c r="AL953" s="101"/>
      <c r="AM953" s="365"/>
      <c r="AN953" s="101"/>
      <c r="AO953" s="101"/>
      <c r="AP953" s="617"/>
      <c r="AQ953" s="101"/>
      <c r="AR953" s="101"/>
      <c r="AS953" s="101"/>
      <c r="AT953" s="101"/>
      <c r="AU953" s="101"/>
      <c r="AV953" s="101"/>
      <c r="AW953" s="101"/>
      <c r="AX953" s="102"/>
      <c r="AY953" s="101"/>
      <c r="AZ953" s="617"/>
      <c r="BA953" s="101"/>
      <c r="BB953" s="101"/>
      <c r="BC953" s="101"/>
      <c r="BD953" s="101"/>
      <c r="BE953" s="101"/>
      <c r="BF953" s="101"/>
    </row>
    <row r="954" spans="1:58" ht="16.5" customHeight="1" x14ac:dyDescent="0.25">
      <c r="A954" s="112"/>
      <c r="B954" s="112"/>
      <c r="C954" s="112"/>
      <c r="D954" s="112"/>
      <c r="E954" s="112"/>
      <c r="F954" s="112"/>
      <c r="G954" s="112"/>
      <c r="H954" s="112"/>
      <c r="I954" s="112"/>
      <c r="J954" s="112"/>
      <c r="K954" s="112"/>
      <c r="L954" s="112"/>
      <c r="M954" s="112"/>
      <c r="N954" s="112"/>
      <c r="O954" s="101"/>
      <c r="P954" s="101"/>
      <c r="Q954" s="102" t="str">
        <f>IF(R954="", "", _xlfn.XLOOKUP(R954, 'UHCC resource mapping'!D:D, 'UHCC resource mapping'!B:B, ""))</f>
        <v/>
      </c>
      <c r="R954" s="103"/>
      <c r="S954" s="101" t="str">
        <f>IF(R954="", "", _xlfn.XLOOKUP(R954, 'UHCC resource mapping'!D:D, 'UHCC resource mapping'!E:E, ""))</f>
        <v/>
      </c>
      <c r="T954" s="101"/>
      <c r="U954" s="891"/>
      <c r="V954" s="891"/>
      <c r="W954" s="102"/>
      <c r="X954" s="102"/>
      <c r="Y954" s="102"/>
      <c r="Z954" s="101"/>
      <c r="AA954" s="101"/>
      <c r="AB954" s="101" t="str">
        <f>IF(R954="", "", _xlfn.XLOOKUP(R954, 'UHCC resource mapping'!D:D, 'UHCC resource mapping'!E:E, ""))</f>
        <v/>
      </c>
      <c r="AC954" s="101"/>
      <c r="AD954" s="101"/>
      <c r="AE954" s="101"/>
      <c r="AF954" s="101"/>
      <c r="AG954" s="101"/>
      <c r="AH954" s="101"/>
      <c r="AI954" s="101"/>
      <c r="AJ954" s="101"/>
      <c r="AK954" s="101"/>
      <c r="AL954" s="101"/>
      <c r="AM954" s="365"/>
      <c r="AN954" s="101"/>
      <c r="AO954" s="101"/>
      <c r="AP954" s="617"/>
      <c r="AQ954" s="101"/>
      <c r="AR954" s="101"/>
      <c r="AS954" s="101"/>
      <c r="AT954" s="101"/>
      <c r="AU954" s="101"/>
      <c r="AV954" s="101"/>
      <c r="AW954" s="101"/>
      <c r="AX954" s="102"/>
      <c r="AY954" s="101"/>
      <c r="AZ954" s="617"/>
      <c r="BA954" s="101"/>
      <c r="BB954" s="101"/>
      <c r="BC954" s="101"/>
      <c r="BD954" s="101"/>
      <c r="BE954" s="101"/>
      <c r="BF954" s="101"/>
    </row>
    <row r="955" spans="1:58" ht="16.5" customHeight="1" x14ac:dyDescent="0.25">
      <c r="A955" s="112"/>
      <c r="B955" s="112"/>
      <c r="C955" s="112"/>
      <c r="D955" s="112"/>
      <c r="E955" s="112"/>
      <c r="F955" s="112"/>
      <c r="G955" s="112"/>
      <c r="H955" s="112"/>
      <c r="I955" s="112"/>
      <c r="J955" s="112"/>
      <c r="K955" s="112"/>
      <c r="L955" s="112"/>
      <c r="M955" s="112"/>
      <c r="N955" s="112"/>
      <c r="O955" s="101"/>
      <c r="P955" s="101"/>
      <c r="Q955" s="102" t="str">
        <f>IF(R955="", "", _xlfn.XLOOKUP(R955, 'UHCC resource mapping'!D:D, 'UHCC resource mapping'!B:B, ""))</f>
        <v/>
      </c>
      <c r="R955" s="103"/>
      <c r="S955" s="101" t="str">
        <f>IF(R955="", "", _xlfn.XLOOKUP(R955, 'UHCC resource mapping'!D:D, 'UHCC resource mapping'!E:E, ""))</f>
        <v/>
      </c>
      <c r="T955" s="101"/>
      <c r="U955" s="891"/>
      <c r="V955" s="891"/>
      <c r="W955" s="102"/>
      <c r="X955" s="102"/>
      <c r="Y955" s="102"/>
      <c r="Z955" s="101"/>
      <c r="AA955" s="101"/>
      <c r="AB955" s="101" t="str">
        <f>IF(R955="", "", _xlfn.XLOOKUP(R955, 'UHCC resource mapping'!D:D, 'UHCC resource mapping'!E:E, ""))</f>
        <v/>
      </c>
      <c r="AC955" s="101"/>
      <c r="AD955" s="101"/>
      <c r="AE955" s="101"/>
      <c r="AF955" s="101"/>
      <c r="AG955" s="101"/>
      <c r="AH955" s="101"/>
      <c r="AI955" s="101"/>
      <c r="AJ955" s="101"/>
      <c r="AK955" s="101"/>
      <c r="AL955" s="101"/>
      <c r="AM955" s="365"/>
      <c r="AN955" s="101"/>
      <c r="AO955" s="101"/>
      <c r="AP955" s="617"/>
      <c r="AQ955" s="101"/>
      <c r="AR955" s="101"/>
      <c r="AS955" s="101"/>
      <c r="AT955" s="101"/>
      <c r="AU955" s="101"/>
      <c r="AV955" s="101"/>
      <c r="AW955" s="101"/>
      <c r="AX955" s="102"/>
      <c r="AY955" s="101"/>
      <c r="AZ955" s="617"/>
      <c r="BA955" s="101"/>
      <c r="BB955" s="101"/>
      <c r="BC955" s="101"/>
      <c r="BD955" s="101"/>
      <c r="BE955" s="101"/>
      <c r="BF955" s="101"/>
    </row>
    <row r="956" spans="1:58" ht="16.5" customHeight="1" x14ac:dyDescent="0.25">
      <c r="A956" s="112"/>
      <c r="B956" s="112"/>
      <c r="C956" s="112"/>
      <c r="D956" s="112"/>
      <c r="E956" s="112"/>
      <c r="F956" s="112"/>
      <c r="G956" s="112"/>
      <c r="H956" s="112"/>
      <c r="I956" s="112"/>
      <c r="J956" s="112"/>
      <c r="K956" s="112"/>
      <c r="L956" s="112"/>
      <c r="M956" s="112"/>
      <c r="N956" s="112"/>
      <c r="O956" s="101"/>
      <c r="P956" s="101"/>
      <c r="Q956" s="102" t="str">
        <f>IF(R956="", "", _xlfn.XLOOKUP(R956, 'UHCC resource mapping'!D:D, 'UHCC resource mapping'!B:B, ""))</f>
        <v/>
      </c>
      <c r="R956" s="103"/>
      <c r="S956" s="101" t="str">
        <f>IF(R956="", "", _xlfn.XLOOKUP(R956, 'UHCC resource mapping'!D:D, 'UHCC resource mapping'!E:E, ""))</f>
        <v/>
      </c>
      <c r="T956" s="101"/>
      <c r="U956" s="891"/>
      <c r="V956" s="891"/>
      <c r="W956" s="102"/>
      <c r="X956" s="102"/>
      <c r="Y956" s="102"/>
      <c r="Z956" s="101"/>
      <c r="AA956" s="101"/>
      <c r="AB956" s="101" t="str">
        <f>IF(R956="", "", _xlfn.XLOOKUP(R956, 'UHCC resource mapping'!D:D, 'UHCC resource mapping'!E:E, ""))</f>
        <v/>
      </c>
      <c r="AC956" s="101"/>
      <c r="AD956" s="101"/>
      <c r="AE956" s="101"/>
      <c r="AF956" s="101"/>
      <c r="AG956" s="101"/>
      <c r="AH956" s="101"/>
      <c r="AI956" s="101"/>
      <c r="AJ956" s="101"/>
      <c r="AK956" s="101"/>
      <c r="AL956" s="101"/>
      <c r="AM956" s="365"/>
      <c r="AN956" s="101"/>
      <c r="AO956" s="101"/>
      <c r="AP956" s="617"/>
      <c r="AQ956" s="101"/>
      <c r="AR956" s="101"/>
      <c r="AS956" s="101"/>
      <c r="AT956" s="101"/>
      <c r="AU956" s="101"/>
      <c r="AV956" s="101"/>
      <c r="AW956" s="101"/>
      <c r="AX956" s="102"/>
      <c r="AY956" s="101"/>
      <c r="AZ956" s="617"/>
      <c r="BA956" s="101"/>
      <c r="BB956" s="101"/>
      <c r="BC956" s="101"/>
      <c r="BD956" s="101"/>
      <c r="BE956" s="101"/>
      <c r="BF956" s="101"/>
    </row>
    <row r="957" spans="1:58" ht="16.5" customHeight="1" x14ac:dyDescent="0.25">
      <c r="A957" s="112"/>
      <c r="B957" s="112"/>
      <c r="C957" s="112"/>
      <c r="D957" s="112"/>
      <c r="E957" s="112"/>
      <c r="F957" s="112"/>
      <c r="G957" s="112"/>
      <c r="H957" s="112"/>
      <c r="I957" s="112"/>
      <c r="J957" s="112"/>
      <c r="K957" s="112"/>
      <c r="L957" s="112"/>
      <c r="M957" s="112"/>
      <c r="N957" s="112"/>
      <c r="O957" s="101"/>
      <c r="P957" s="101"/>
      <c r="Q957" s="102" t="str">
        <f>IF(R957="", "", _xlfn.XLOOKUP(R957, 'UHCC resource mapping'!D:D, 'UHCC resource mapping'!B:B, ""))</f>
        <v/>
      </c>
      <c r="R957" s="103"/>
      <c r="S957" s="101" t="str">
        <f>IF(R957="", "", _xlfn.XLOOKUP(R957, 'UHCC resource mapping'!D:D, 'UHCC resource mapping'!E:E, ""))</f>
        <v/>
      </c>
      <c r="T957" s="101"/>
      <c r="U957" s="891"/>
      <c r="V957" s="891"/>
      <c r="W957" s="102"/>
      <c r="X957" s="102"/>
      <c r="Y957" s="102"/>
      <c r="Z957" s="101"/>
      <c r="AA957" s="101"/>
      <c r="AB957" s="101" t="str">
        <f>IF(R957="", "", _xlfn.XLOOKUP(R957, 'UHCC resource mapping'!D:D, 'UHCC resource mapping'!E:E, ""))</f>
        <v/>
      </c>
      <c r="AC957" s="101"/>
      <c r="AD957" s="101"/>
      <c r="AE957" s="101"/>
      <c r="AF957" s="101"/>
      <c r="AG957" s="101"/>
      <c r="AH957" s="101"/>
      <c r="AI957" s="101"/>
      <c r="AJ957" s="101"/>
      <c r="AK957" s="101"/>
      <c r="AL957" s="101"/>
      <c r="AM957" s="365"/>
      <c r="AN957" s="101"/>
      <c r="AO957" s="101"/>
      <c r="AP957" s="617"/>
      <c r="AQ957" s="101"/>
      <c r="AR957" s="101"/>
      <c r="AS957" s="101"/>
      <c r="AT957" s="101"/>
      <c r="AU957" s="101"/>
      <c r="AV957" s="101"/>
      <c r="AW957" s="101"/>
      <c r="AX957" s="102"/>
      <c r="AY957" s="101"/>
      <c r="AZ957" s="617"/>
      <c r="BA957" s="101"/>
      <c r="BB957" s="101"/>
      <c r="BC957" s="101"/>
      <c r="BD957" s="101"/>
      <c r="BE957" s="101"/>
      <c r="BF957" s="101"/>
    </row>
    <row r="958" spans="1:58" ht="16.5" customHeight="1" x14ac:dyDescent="0.25">
      <c r="A958" s="112"/>
      <c r="B958" s="112"/>
      <c r="C958" s="112"/>
      <c r="D958" s="112"/>
      <c r="E958" s="112"/>
      <c r="F958" s="112"/>
      <c r="G958" s="112"/>
      <c r="H958" s="112"/>
      <c r="I958" s="112"/>
      <c r="J958" s="112"/>
      <c r="K958" s="112"/>
      <c r="L958" s="112"/>
      <c r="M958" s="112"/>
      <c r="N958" s="112"/>
      <c r="O958" s="101"/>
      <c r="P958" s="101"/>
      <c r="Q958" s="102" t="str">
        <f>IF(R958="", "", _xlfn.XLOOKUP(R958, 'UHCC resource mapping'!D:D, 'UHCC resource mapping'!B:B, ""))</f>
        <v/>
      </c>
      <c r="R958" s="103"/>
      <c r="S958" s="101" t="str">
        <f>IF(R958="", "", _xlfn.XLOOKUP(R958, 'UHCC resource mapping'!D:D, 'UHCC resource mapping'!E:E, ""))</f>
        <v/>
      </c>
      <c r="T958" s="101"/>
      <c r="U958" s="891"/>
      <c r="V958" s="891"/>
      <c r="W958" s="102"/>
      <c r="X958" s="102"/>
      <c r="Y958" s="102"/>
      <c r="Z958" s="101"/>
      <c r="AA958" s="101"/>
      <c r="AB958" s="101" t="str">
        <f>IF(R958="", "", _xlfn.XLOOKUP(R958, 'UHCC resource mapping'!D:D, 'UHCC resource mapping'!E:E, ""))</f>
        <v/>
      </c>
      <c r="AC958" s="101"/>
      <c r="AD958" s="101"/>
      <c r="AE958" s="101"/>
      <c r="AF958" s="101"/>
      <c r="AG958" s="101"/>
      <c r="AH958" s="101"/>
      <c r="AI958" s="101"/>
      <c r="AJ958" s="101"/>
      <c r="AK958" s="101"/>
      <c r="AL958" s="101"/>
      <c r="AM958" s="365"/>
      <c r="AN958" s="101"/>
      <c r="AO958" s="101"/>
      <c r="AP958" s="617"/>
      <c r="AQ958" s="101"/>
      <c r="AR958" s="101"/>
      <c r="AS958" s="101"/>
      <c r="AT958" s="101"/>
      <c r="AU958" s="101"/>
      <c r="AV958" s="101"/>
      <c r="AW958" s="101"/>
      <c r="AX958" s="102"/>
      <c r="AY958" s="101"/>
      <c r="AZ958" s="617"/>
      <c r="BA958" s="101"/>
      <c r="BB958" s="101"/>
      <c r="BC958" s="101"/>
      <c r="BD958" s="101"/>
      <c r="BE958" s="101"/>
      <c r="BF958" s="101"/>
    </row>
    <row r="959" spans="1:58" ht="16.5" customHeight="1" x14ac:dyDescent="0.25">
      <c r="A959" s="112"/>
      <c r="B959" s="112"/>
      <c r="C959" s="112"/>
      <c r="D959" s="112"/>
      <c r="E959" s="112"/>
      <c r="F959" s="112"/>
      <c r="G959" s="112"/>
      <c r="H959" s="112"/>
      <c r="I959" s="112"/>
      <c r="J959" s="112"/>
      <c r="K959" s="112"/>
      <c r="L959" s="112"/>
      <c r="M959" s="112"/>
      <c r="N959" s="112"/>
      <c r="O959" s="101"/>
      <c r="P959" s="101"/>
      <c r="Q959" s="102" t="str">
        <f>IF(R959="", "", _xlfn.XLOOKUP(R959, 'UHCC resource mapping'!D:D, 'UHCC resource mapping'!B:B, ""))</f>
        <v/>
      </c>
      <c r="R959" s="103"/>
      <c r="S959" s="101" t="str">
        <f>IF(R959="", "", _xlfn.XLOOKUP(R959, 'UHCC resource mapping'!D:D, 'UHCC resource mapping'!E:E, ""))</f>
        <v/>
      </c>
      <c r="T959" s="101"/>
      <c r="U959" s="891"/>
      <c r="V959" s="891"/>
      <c r="W959" s="102"/>
      <c r="X959" s="102"/>
      <c r="Y959" s="102"/>
      <c r="Z959" s="101"/>
      <c r="AA959" s="101"/>
      <c r="AB959" s="101" t="str">
        <f>IF(R959="", "", _xlfn.XLOOKUP(R959, 'UHCC resource mapping'!D:D, 'UHCC resource mapping'!E:E, ""))</f>
        <v/>
      </c>
      <c r="AC959" s="101"/>
      <c r="AD959" s="101"/>
      <c r="AE959" s="101"/>
      <c r="AF959" s="101"/>
      <c r="AG959" s="101"/>
      <c r="AH959" s="101"/>
      <c r="AI959" s="101"/>
      <c r="AJ959" s="101"/>
      <c r="AK959" s="101"/>
      <c r="AL959" s="101"/>
      <c r="AM959" s="365"/>
      <c r="AN959" s="101"/>
      <c r="AO959" s="101"/>
      <c r="AP959" s="617"/>
      <c r="AQ959" s="101"/>
      <c r="AR959" s="101"/>
      <c r="AS959" s="101"/>
      <c r="AT959" s="101"/>
      <c r="AU959" s="101"/>
      <c r="AV959" s="101"/>
      <c r="AW959" s="101"/>
      <c r="AX959" s="102"/>
      <c r="AY959" s="101"/>
      <c r="AZ959" s="617"/>
      <c r="BA959" s="101"/>
      <c r="BB959" s="101"/>
      <c r="BC959" s="101"/>
      <c r="BD959" s="101"/>
      <c r="BE959" s="101"/>
      <c r="BF959" s="101"/>
    </row>
    <row r="960" spans="1:58" ht="16.5" customHeight="1" x14ac:dyDescent="0.25">
      <c r="A960" s="112"/>
      <c r="B960" s="112"/>
      <c r="C960" s="112"/>
      <c r="D960" s="112"/>
      <c r="E960" s="112"/>
      <c r="F960" s="112"/>
      <c r="G960" s="112"/>
      <c r="H960" s="112"/>
      <c r="I960" s="112"/>
      <c r="J960" s="112"/>
      <c r="K960" s="112"/>
      <c r="L960" s="112"/>
      <c r="M960" s="112"/>
      <c r="N960" s="112"/>
      <c r="O960" s="101"/>
      <c r="P960" s="101"/>
      <c r="Q960" s="102" t="str">
        <f>IF(R960="", "", _xlfn.XLOOKUP(R960, 'UHCC resource mapping'!D:D, 'UHCC resource mapping'!B:B, ""))</f>
        <v/>
      </c>
      <c r="R960" s="103"/>
      <c r="S960" s="101" t="str">
        <f>IF(R960="", "", _xlfn.XLOOKUP(R960, 'UHCC resource mapping'!D:D, 'UHCC resource mapping'!E:E, ""))</f>
        <v/>
      </c>
      <c r="T960" s="101"/>
      <c r="U960" s="891"/>
      <c r="V960" s="891"/>
      <c r="W960" s="102"/>
      <c r="X960" s="102"/>
      <c r="Y960" s="102"/>
      <c r="Z960" s="101"/>
      <c r="AA960" s="101"/>
      <c r="AB960" s="101" t="str">
        <f>IF(R960="", "", _xlfn.XLOOKUP(R960, 'UHCC resource mapping'!D:D, 'UHCC resource mapping'!E:E, ""))</f>
        <v/>
      </c>
      <c r="AC960" s="101"/>
      <c r="AD960" s="101"/>
      <c r="AE960" s="101"/>
      <c r="AF960" s="101"/>
      <c r="AG960" s="101"/>
      <c r="AH960" s="101"/>
      <c r="AI960" s="101"/>
      <c r="AJ960" s="101"/>
      <c r="AK960" s="101"/>
      <c r="AL960" s="101"/>
      <c r="AM960" s="365"/>
      <c r="AN960" s="101"/>
      <c r="AO960" s="101"/>
      <c r="AP960" s="617"/>
      <c r="AQ960" s="101"/>
      <c r="AR960" s="101"/>
      <c r="AS960" s="101"/>
      <c r="AT960" s="101"/>
      <c r="AU960" s="101"/>
      <c r="AV960" s="101"/>
      <c r="AW960" s="101"/>
      <c r="AX960" s="102"/>
      <c r="AY960" s="101"/>
      <c r="AZ960" s="617"/>
      <c r="BA960" s="101"/>
      <c r="BB960" s="101"/>
      <c r="BC960" s="101"/>
      <c r="BD960" s="101"/>
      <c r="BE960" s="101"/>
      <c r="BF960" s="101"/>
    </row>
    <row r="961" spans="1:58" ht="16.5" customHeight="1" x14ac:dyDescent="0.25">
      <c r="A961" s="112"/>
      <c r="B961" s="112"/>
      <c r="C961" s="112"/>
      <c r="D961" s="112"/>
      <c r="E961" s="112"/>
      <c r="F961" s="112"/>
      <c r="G961" s="112"/>
      <c r="H961" s="112"/>
      <c r="I961" s="112"/>
      <c r="J961" s="112"/>
      <c r="K961" s="112"/>
      <c r="L961" s="112"/>
      <c r="M961" s="112"/>
      <c r="N961" s="112"/>
      <c r="O961" s="101"/>
      <c r="P961" s="101"/>
      <c r="Q961" s="102" t="str">
        <f>IF(R961="", "", _xlfn.XLOOKUP(R961, 'UHCC resource mapping'!D:D, 'UHCC resource mapping'!B:B, ""))</f>
        <v/>
      </c>
      <c r="R961" s="103"/>
      <c r="S961" s="101" t="str">
        <f>IF(R961="", "", _xlfn.XLOOKUP(R961, 'UHCC resource mapping'!D:D, 'UHCC resource mapping'!E:E, ""))</f>
        <v/>
      </c>
      <c r="T961" s="101"/>
      <c r="U961" s="891"/>
      <c r="V961" s="891"/>
      <c r="W961" s="102"/>
      <c r="X961" s="102"/>
      <c r="Y961" s="102"/>
      <c r="Z961" s="101"/>
      <c r="AA961" s="101"/>
      <c r="AB961" s="101" t="str">
        <f>IF(R961="", "", _xlfn.XLOOKUP(R961, 'UHCC resource mapping'!D:D, 'UHCC resource mapping'!E:E, ""))</f>
        <v/>
      </c>
      <c r="AC961" s="101"/>
      <c r="AD961" s="101"/>
      <c r="AE961" s="101"/>
      <c r="AF961" s="101"/>
      <c r="AG961" s="101"/>
      <c r="AH961" s="101"/>
      <c r="AI961" s="101"/>
      <c r="AJ961" s="101"/>
      <c r="AK961" s="101"/>
      <c r="AL961" s="101"/>
      <c r="AM961" s="365"/>
      <c r="AN961" s="101"/>
      <c r="AO961" s="101"/>
      <c r="AP961" s="617"/>
      <c r="AQ961" s="101"/>
      <c r="AR961" s="101"/>
      <c r="AS961" s="101"/>
      <c r="AT961" s="101"/>
      <c r="AU961" s="101"/>
      <c r="AV961" s="101"/>
      <c r="AW961" s="101"/>
      <c r="AX961" s="102"/>
      <c r="AY961" s="101"/>
      <c r="AZ961" s="617"/>
      <c r="BA961" s="101"/>
      <c r="BB961" s="101"/>
      <c r="BC961" s="101"/>
      <c r="BD961" s="101"/>
      <c r="BE961" s="101"/>
      <c r="BF961" s="101"/>
    </row>
    <row r="962" spans="1:58" ht="16.5" customHeight="1" x14ac:dyDescent="0.25">
      <c r="A962" s="112"/>
      <c r="B962" s="112"/>
      <c r="C962" s="112"/>
      <c r="D962" s="112"/>
      <c r="E962" s="112"/>
      <c r="F962" s="112"/>
      <c r="G962" s="112"/>
      <c r="H962" s="112"/>
      <c r="I962" s="112"/>
      <c r="J962" s="112"/>
      <c r="K962" s="112"/>
      <c r="L962" s="112"/>
      <c r="M962" s="112"/>
      <c r="N962" s="112"/>
      <c r="O962" s="101"/>
      <c r="P962" s="101"/>
      <c r="Q962" s="102" t="str">
        <f>IF(R962="", "", _xlfn.XLOOKUP(R962, 'UHCC resource mapping'!D:D, 'UHCC resource mapping'!B:B, ""))</f>
        <v/>
      </c>
      <c r="R962" s="103"/>
      <c r="S962" s="101" t="str">
        <f>IF(R962="", "", _xlfn.XLOOKUP(R962, 'UHCC resource mapping'!D:D, 'UHCC resource mapping'!E:E, ""))</f>
        <v/>
      </c>
      <c r="T962" s="101"/>
      <c r="U962" s="891"/>
      <c r="V962" s="891"/>
      <c r="W962" s="102"/>
      <c r="X962" s="102"/>
      <c r="Y962" s="102"/>
      <c r="Z962" s="101"/>
      <c r="AA962" s="101"/>
      <c r="AB962" s="101" t="str">
        <f>IF(R962="", "", _xlfn.XLOOKUP(R962, 'UHCC resource mapping'!D:D, 'UHCC resource mapping'!E:E, ""))</f>
        <v/>
      </c>
      <c r="AC962" s="101"/>
      <c r="AD962" s="101"/>
      <c r="AE962" s="101"/>
      <c r="AF962" s="101"/>
      <c r="AG962" s="101"/>
      <c r="AH962" s="101"/>
      <c r="AI962" s="101"/>
      <c r="AJ962" s="101"/>
      <c r="AK962" s="101"/>
      <c r="AL962" s="101"/>
      <c r="AM962" s="365"/>
      <c r="AN962" s="101"/>
      <c r="AO962" s="101"/>
      <c r="AP962" s="617"/>
      <c r="AQ962" s="101"/>
      <c r="AR962" s="101"/>
      <c r="AS962" s="101"/>
      <c r="AT962" s="101"/>
      <c r="AU962" s="101"/>
      <c r="AV962" s="101"/>
      <c r="AW962" s="101"/>
      <c r="AX962" s="102"/>
      <c r="AY962" s="101"/>
      <c r="AZ962" s="617"/>
      <c r="BA962" s="101"/>
      <c r="BB962" s="101"/>
      <c r="BC962" s="101"/>
      <c r="BD962" s="101"/>
      <c r="BE962" s="101"/>
      <c r="BF962" s="101"/>
    </row>
    <row r="963" spans="1:58" ht="16.5" customHeight="1" x14ac:dyDescent="0.25">
      <c r="A963" s="112"/>
      <c r="B963" s="112"/>
      <c r="C963" s="112"/>
      <c r="D963" s="112"/>
      <c r="E963" s="112"/>
      <c r="F963" s="112"/>
      <c r="G963" s="112"/>
      <c r="H963" s="112"/>
      <c r="I963" s="112"/>
      <c r="J963" s="112"/>
      <c r="K963" s="112"/>
      <c r="L963" s="112"/>
      <c r="M963" s="112"/>
      <c r="N963" s="112"/>
      <c r="O963" s="101"/>
      <c r="P963" s="101"/>
      <c r="Q963" s="102" t="str">
        <f>IF(R963="", "", _xlfn.XLOOKUP(R963, 'UHCC resource mapping'!D:D, 'UHCC resource mapping'!B:B, ""))</f>
        <v/>
      </c>
      <c r="R963" s="103"/>
      <c r="S963" s="101" t="str">
        <f>IF(R963="", "", _xlfn.XLOOKUP(R963, 'UHCC resource mapping'!D:D, 'UHCC resource mapping'!E:E, ""))</f>
        <v/>
      </c>
      <c r="T963" s="101"/>
      <c r="U963" s="891"/>
      <c r="V963" s="891"/>
      <c r="W963" s="102"/>
      <c r="X963" s="102"/>
      <c r="Y963" s="102"/>
      <c r="Z963" s="101"/>
      <c r="AA963" s="101"/>
      <c r="AB963" s="101" t="str">
        <f>IF(R963="", "", _xlfn.XLOOKUP(R963, 'UHCC resource mapping'!D:D, 'UHCC resource mapping'!E:E, ""))</f>
        <v/>
      </c>
      <c r="AC963" s="101"/>
      <c r="AD963" s="101"/>
      <c r="AE963" s="101"/>
      <c r="AF963" s="101"/>
      <c r="AG963" s="101"/>
      <c r="AH963" s="101"/>
      <c r="AI963" s="101"/>
      <c r="AJ963" s="101"/>
      <c r="AK963" s="101"/>
      <c r="AL963" s="101"/>
      <c r="AM963" s="365"/>
      <c r="AN963" s="101"/>
      <c r="AO963" s="101"/>
      <c r="AP963" s="617"/>
      <c r="AQ963" s="101"/>
      <c r="AR963" s="101"/>
      <c r="AS963" s="101"/>
      <c r="AT963" s="101"/>
      <c r="AU963" s="101"/>
      <c r="AV963" s="101"/>
      <c r="AW963" s="101"/>
      <c r="AX963" s="102"/>
      <c r="AY963" s="101"/>
      <c r="AZ963" s="617"/>
      <c r="BA963" s="101"/>
      <c r="BB963" s="101"/>
      <c r="BC963" s="101"/>
      <c r="BD963" s="101"/>
      <c r="BE963" s="101"/>
      <c r="BF963" s="101"/>
    </row>
    <row r="964" spans="1:58" ht="16.5" customHeight="1" x14ac:dyDescent="0.25">
      <c r="A964" s="112"/>
      <c r="B964" s="112"/>
      <c r="C964" s="112"/>
      <c r="D964" s="112"/>
      <c r="E964" s="112"/>
      <c r="F964" s="112"/>
      <c r="G964" s="112"/>
      <c r="H964" s="112"/>
      <c r="I964" s="112"/>
      <c r="J964" s="112"/>
      <c r="K964" s="112"/>
      <c r="L964" s="112"/>
      <c r="M964" s="112"/>
      <c r="N964" s="112"/>
      <c r="O964" s="101"/>
      <c r="P964" s="101"/>
      <c r="Q964" s="102" t="str">
        <f>IF(R964="", "", _xlfn.XLOOKUP(R964, 'UHCC resource mapping'!D:D, 'UHCC resource mapping'!B:B, ""))</f>
        <v/>
      </c>
      <c r="R964" s="103"/>
      <c r="S964" s="101" t="str">
        <f>IF(R964="", "", _xlfn.XLOOKUP(R964, 'UHCC resource mapping'!D:D, 'UHCC resource mapping'!E:E, ""))</f>
        <v/>
      </c>
      <c r="T964" s="101"/>
      <c r="U964" s="891"/>
      <c r="V964" s="891"/>
      <c r="W964" s="102"/>
      <c r="X964" s="102"/>
      <c r="Y964" s="102"/>
      <c r="Z964" s="101"/>
      <c r="AA964" s="101"/>
      <c r="AB964" s="101" t="str">
        <f>IF(R964="", "", _xlfn.XLOOKUP(R964, 'UHCC resource mapping'!D:D, 'UHCC resource mapping'!E:E, ""))</f>
        <v/>
      </c>
      <c r="AC964" s="101"/>
      <c r="AD964" s="101"/>
      <c r="AE964" s="101"/>
      <c r="AF964" s="101"/>
      <c r="AG964" s="101"/>
      <c r="AH964" s="101"/>
      <c r="AI964" s="101"/>
      <c r="AJ964" s="101"/>
      <c r="AK964" s="101"/>
      <c r="AL964" s="101"/>
      <c r="AM964" s="365"/>
      <c r="AN964" s="101"/>
      <c r="AO964" s="101"/>
      <c r="AP964" s="617"/>
      <c r="AQ964" s="101"/>
      <c r="AR964" s="101"/>
      <c r="AS964" s="101"/>
      <c r="AT964" s="101"/>
      <c r="AU964" s="101"/>
      <c r="AV964" s="101"/>
      <c r="AW964" s="101"/>
      <c r="AX964" s="102"/>
      <c r="AY964" s="101"/>
      <c r="AZ964" s="617"/>
      <c r="BA964" s="101"/>
      <c r="BB964" s="101"/>
      <c r="BC964" s="101"/>
      <c r="BD964" s="101"/>
      <c r="BE964" s="101"/>
      <c r="BF964" s="101"/>
    </row>
    <row r="965" spans="1:58" ht="16.5" customHeight="1" x14ac:dyDescent="0.25">
      <c r="A965" s="112"/>
      <c r="B965" s="112"/>
      <c r="C965" s="112"/>
      <c r="D965" s="112"/>
      <c r="E965" s="112"/>
      <c r="F965" s="112"/>
      <c r="G965" s="112"/>
      <c r="H965" s="112"/>
      <c r="I965" s="112"/>
      <c r="J965" s="112"/>
      <c r="K965" s="112"/>
      <c r="L965" s="112"/>
      <c r="M965" s="112"/>
      <c r="N965" s="112"/>
      <c r="O965" s="101"/>
      <c r="P965" s="101"/>
      <c r="Q965" s="102" t="str">
        <f>IF(R965="", "", _xlfn.XLOOKUP(R965, 'UHCC resource mapping'!D:D, 'UHCC resource mapping'!B:B, ""))</f>
        <v/>
      </c>
      <c r="R965" s="103"/>
      <c r="S965" s="101" t="str">
        <f>IF(R965="", "", _xlfn.XLOOKUP(R965, 'UHCC resource mapping'!D:D, 'UHCC resource mapping'!E:E, ""))</f>
        <v/>
      </c>
      <c r="T965" s="101"/>
      <c r="U965" s="891"/>
      <c r="V965" s="891"/>
      <c r="W965" s="102"/>
      <c r="X965" s="102"/>
      <c r="Y965" s="102"/>
      <c r="Z965" s="101"/>
      <c r="AA965" s="101"/>
      <c r="AB965" s="101" t="str">
        <f>IF(R965="", "", _xlfn.XLOOKUP(R965, 'UHCC resource mapping'!D:D, 'UHCC resource mapping'!E:E, ""))</f>
        <v/>
      </c>
      <c r="AC965" s="101"/>
      <c r="AD965" s="101"/>
      <c r="AE965" s="101"/>
      <c r="AF965" s="101"/>
      <c r="AG965" s="101"/>
      <c r="AH965" s="101"/>
      <c r="AI965" s="101"/>
      <c r="AJ965" s="101"/>
      <c r="AK965" s="101"/>
      <c r="AL965" s="101"/>
      <c r="AM965" s="365"/>
      <c r="AN965" s="101"/>
      <c r="AO965" s="101"/>
      <c r="AP965" s="617"/>
      <c r="AQ965" s="101"/>
      <c r="AR965" s="101"/>
      <c r="AS965" s="101"/>
      <c r="AT965" s="101"/>
      <c r="AU965" s="101"/>
      <c r="AV965" s="101"/>
      <c r="AW965" s="101"/>
      <c r="AX965" s="102"/>
      <c r="AY965" s="101"/>
      <c r="AZ965" s="617"/>
      <c r="BA965" s="101"/>
      <c r="BB965" s="101"/>
      <c r="BC965" s="101"/>
      <c r="BD965" s="101"/>
      <c r="BE965" s="101"/>
      <c r="BF965" s="101"/>
    </row>
    <row r="966" spans="1:58" ht="16.5" customHeight="1" x14ac:dyDescent="0.25">
      <c r="A966" s="112"/>
      <c r="B966" s="112"/>
      <c r="C966" s="112"/>
      <c r="D966" s="112"/>
      <c r="E966" s="112"/>
      <c r="F966" s="112"/>
      <c r="G966" s="112"/>
      <c r="H966" s="112"/>
      <c r="I966" s="112"/>
      <c r="J966" s="112"/>
      <c r="K966" s="112"/>
      <c r="L966" s="112"/>
      <c r="M966" s="112"/>
      <c r="N966" s="112"/>
      <c r="O966" s="101"/>
      <c r="P966" s="101"/>
      <c r="Q966" s="102" t="str">
        <f>IF(R966="", "", _xlfn.XLOOKUP(R966, 'UHCC resource mapping'!D:D, 'UHCC resource mapping'!B:B, ""))</f>
        <v/>
      </c>
      <c r="R966" s="103"/>
      <c r="S966" s="101" t="str">
        <f>IF(R966="", "", _xlfn.XLOOKUP(R966, 'UHCC resource mapping'!D:D, 'UHCC resource mapping'!E:E, ""))</f>
        <v/>
      </c>
      <c r="T966" s="101"/>
      <c r="U966" s="891"/>
      <c r="V966" s="891"/>
      <c r="W966" s="102"/>
      <c r="X966" s="102"/>
      <c r="Y966" s="102"/>
      <c r="Z966" s="101"/>
      <c r="AA966" s="101"/>
      <c r="AB966" s="101" t="str">
        <f>IF(R966="", "", _xlfn.XLOOKUP(R966, 'UHCC resource mapping'!D:D, 'UHCC resource mapping'!E:E, ""))</f>
        <v/>
      </c>
      <c r="AC966" s="101"/>
      <c r="AD966" s="101"/>
      <c r="AE966" s="101"/>
      <c r="AF966" s="101"/>
      <c r="AG966" s="101"/>
      <c r="AH966" s="101"/>
      <c r="AI966" s="101"/>
      <c r="AJ966" s="101"/>
      <c r="AK966" s="101"/>
      <c r="AL966" s="101"/>
      <c r="AM966" s="365"/>
      <c r="AN966" s="101"/>
      <c r="AO966" s="101"/>
      <c r="AP966" s="617"/>
      <c r="AQ966" s="101"/>
      <c r="AR966" s="101"/>
      <c r="AS966" s="101"/>
      <c r="AT966" s="101"/>
      <c r="AU966" s="101"/>
      <c r="AV966" s="101"/>
      <c r="AW966" s="101"/>
      <c r="AX966" s="102"/>
      <c r="AY966" s="101"/>
      <c r="AZ966" s="617"/>
      <c r="BA966" s="101"/>
      <c r="BB966" s="101"/>
      <c r="BC966" s="101"/>
      <c r="BD966" s="101"/>
      <c r="BE966" s="101"/>
      <c r="BF966" s="101"/>
    </row>
    <row r="967" spans="1:58" ht="16.5" customHeight="1" x14ac:dyDescent="0.25">
      <c r="A967" s="112"/>
      <c r="B967" s="112"/>
      <c r="C967" s="112"/>
      <c r="D967" s="112"/>
      <c r="E967" s="112"/>
      <c r="F967" s="112"/>
      <c r="G967" s="112"/>
      <c r="H967" s="112"/>
      <c r="I967" s="112"/>
      <c r="J967" s="112"/>
      <c r="K967" s="112"/>
      <c r="L967" s="112"/>
      <c r="M967" s="112"/>
      <c r="N967" s="112"/>
      <c r="O967" s="101"/>
      <c r="P967" s="101"/>
      <c r="Q967" s="102" t="str">
        <f>IF(R967="", "", _xlfn.XLOOKUP(R967, 'UHCC resource mapping'!D:D, 'UHCC resource mapping'!B:B, ""))</f>
        <v/>
      </c>
      <c r="R967" s="103"/>
      <c r="S967" s="101" t="str">
        <f>IF(R967="", "", _xlfn.XLOOKUP(R967, 'UHCC resource mapping'!D:D, 'UHCC resource mapping'!E:E, ""))</f>
        <v/>
      </c>
      <c r="T967" s="101"/>
      <c r="U967" s="891"/>
      <c r="V967" s="891"/>
      <c r="W967" s="102"/>
      <c r="X967" s="102"/>
      <c r="Y967" s="102"/>
      <c r="Z967" s="101"/>
      <c r="AA967" s="101"/>
      <c r="AB967" s="101" t="str">
        <f>IF(R967="", "", _xlfn.XLOOKUP(R967, 'UHCC resource mapping'!D:D, 'UHCC resource mapping'!E:E, ""))</f>
        <v/>
      </c>
      <c r="AC967" s="101"/>
      <c r="AD967" s="101"/>
      <c r="AE967" s="101"/>
      <c r="AF967" s="101"/>
      <c r="AG967" s="101"/>
      <c r="AH967" s="101"/>
      <c r="AI967" s="101"/>
      <c r="AJ967" s="101"/>
      <c r="AK967" s="101"/>
      <c r="AL967" s="101"/>
      <c r="AM967" s="365"/>
      <c r="AN967" s="101"/>
      <c r="AO967" s="101"/>
      <c r="AP967" s="617"/>
      <c r="AQ967" s="101"/>
      <c r="AR967" s="101"/>
      <c r="AS967" s="101"/>
      <c r="AT967" s="101"/>
      <c r="AU967" s="101"/>
      <c r="AV967" s="101"/>
      <c r="AW967" s="101"/>
      <c r="AX967" s="102"/>
      <c r="AY967" s="101"/>
      <c r="AZ967" s="617"/>
      <c r="BA967" s="101"/>
      <c r="BB967" s="101"/>
      <c r="BC967" s="101"/>
      <c r="BD967" s="101"/>
      <c r="BE967" s="101"/>
      <c r="BF967" s="101"/>
    </row>
    <row r="968" spans="1:58" ht="16.5" customHeight="1" x14ac:dyDescent="0.25">
      <c r="A968" s="112"/>
      <c r="B968" s="112"/>
      <c r="C968" s="112"/>
      <c r="D968" s="112"/>
      <c r="E968" s="112"/>
      <c r="F968" s="112"/>
      <c r="G968" s="112"/>
      <c r="H968" s="112"/>
      <c r="I968" s="112"/>
      <c r="J968" s="112"/>
      <c r="K968" s="112"/>
      <c r="L968" s="112"/>
      <c r="M968" s="112"/>
      <c r="N968" s="112"/>
      <c r="O968" s="101"/>
      <c r="P968" s="101"/>
      <c r="Q968" s="102" t="str">
        <f>IF(R968="", "", _xlfn.XLOOKUP(R968, 'UHCC resource mapping'!D:D, 'UHCC resource mapping'!B:B, ""))</f>
        <v/>
      </c>
      <c r="R968" s="103"/>
      <c r="S968" s="101" t="str">
        <f>IF(R968="", "", _xlfn.XLOOKUP(R968, 'UHCC resource mapping'!D:D, 'UHCC resource mapping'!E:E, ""))</f>
        <v/>
      </c>
      <c r="T968" s="101"/>
      <c r="U968" s="891"/>
      <c r="V968" s="891"/>
      <c r="W968" s="102"/>
      <c r="X968" s="102"/>
      <c r="Y968" s="102"/>
      <c r="Z968" s="101"/>
      <c r="AA968" s="101"/>
      <c r="AB968" s="101" t="str">
        <f>IF(R968="", "", _xlfn.XLOOKUP(R968, 'UHCC resource mapping'!D:D, 'UHCC resource mapping'!E:E, ""))</f>
        <v/>
      </c>
      <c r="AC968" s="101"/>
      <c r="AD968" s="101"/>
      <c r="AE968" s="101"/>
      <c r="AF968" s="101"/>
      <c r="AG968" s="101"/>
      <c r="AH968" s="101"/>
      <c r="AI968" s="101"/>
      <c r="AJ968" s="101"/>
      <c r="AK968" s="101"/>
      <c r="AL968" s="101"/>
      <c r="AM968" s="365"/>
      <c r="AN968" s="101"/>
      <c r="AO968" s="101"/>
      <c r="AP968" s="617"/>
      <c r="AQ968" s="101"/>
      <c r="AR968" s="101"/>
      <c r="AS968" s="101"/>
      <c r="AT968" s="101"/>
      <c r="AU968" s="101"/>
      <c r="AV968" s="101"/>
      <c r="AW968" s="101"/>
      <c r="AX968" s="102"/>
      <c r="AY968" s="101"/>
      <c r="AZ968" s="617"/>
      <c r="BA968" s="101"/>
      <c r="BB968" s="101"/>
      <c r="BC968" s="101"/>
      <c r="BD968" s="101"/>
      <c r="BE968" s="101"/>
      <c r="BF968" s="101"/>
    </row>
    <row r="969" spans="1:58" ht="16.5" customHeight="1" x14ac:dyDescent="0.25">
      <c r="A969" s="112"/>
      <c r="B969" s="112"/>
      <c r="C969" s="112"/>
      <c r="D969" s="112"/>
      <c r="E969" s="112"/>
      <c r="F969" s="112"/>
      <c r="G969" s="112"/>
      <c r="H969" s="112"/>
      <c r="I969" s="112"/>
      <c r="J969" s="112"/>
      <c r="K969" s="112"/>
      <c r="L969" s="112"/>
      <c r="M969" s="112"/>
      <c r="N969" s="112"/>
      <c r="O969" s="101"/>
      <c r="P969" s="101"/>
      <c r="Q969" s="102" t="str">
        <f>IF(R969="", "", _xlfn.XLOOKUP(R969, 'UHCC resource mapping'!D:D, 'UHCC resource mapping'!B:B, ""))</f>
        <v/>
      </c>
      <c r="R969" s="103"/>
      <c r="S969" s="101" t="str">
        <f>IF(R969="", "", _xlfn.XLOOKUP(R969, 'UHCC resource mapping'!D:D, 'UHCC resource mapping'!E:E, ""))</f>
        <v/>
      </c>
      <c r="T969" s="101"/>
      <c r="U969" s="891"/>
      <c r="V969" s="891"/>
      <c r="W969" s="102"/>
      <c r="X969" s="102"/>
      <c r="Y969" s="102"/>
      <c r="Z969" s="101"/>
      <c r="AA969" s="101"/>
      <c r="AB969" s="101" t="str">
        <f>IF(R969="", "", _xlfn.XLOOKUP(R969, 'UHCC resource mapping'!D:D, 'UHCC resource mapping'!E:E, ""))</f>
        <v/>
      </c>
      <c r="AC969" s="101"/>
      <c r="AD969" s="101"/>
      <c r="AE969" s="101"/>
      <c r="AF969" s="101"/>
      <c r="AG969" s="101"/>
      <c r="AH969" s="101"/>
      <c r="AI969" s="101"/>
      <c r="AJ969" s="101"/>
      <c r="AK969" s="101"/>
      <c r="AL969" s="101"/>
      <c r="AM969" s="365"/>
      <c r="AN969" s="101"/>
      <c r="AO969" s="101"/>
      <c r="AP969" s="617"/>
      <c r="AQ969" s="101"/>
      <c r="AR969" s="101"/>
      <c r="AS969" s="101"/>
      <c r="AT969" s="101"/>
      <c r="AU969" s="101"/>
      <c r="AV969" s="101"/>
      <c r="AW969" s="101"/>
      <c r="AX969" s="102"/>
      <c r="AY969" s="101"/>
      <c r="AZ969" s="617"/>
      <c r="BA969" s="101"/>
      <c r="BB969" s="101"/>
      <c r="BC969" s="101"/>
      <c r="BD969" s="101"/>
      <c r="BE969" s="101"/>
      <c r="BF969" s="101"/>
    </row>
    <row r="970" spans="1:58" ht="16.5" customHeight="1" x14ac:dyDescent="0.25">
      <c r="A970" s="112"/>
      <c r="B970" s="112"/>
      <c r="C970" s="112"/>
      <c r="D970" s="112"/>
      <c r="E970" s="112"/>
      <c r="F970" s="112"/>
      <c r="G970" s="112"/>
      <c r="H970" s="112"/>
      <c r="I970" s="112"/>
      <c r="J970" s="112"/>
      <c r="K970" s="112"/>
      <c r="L970" s="112"/>
      <c r="M970" s="112"/>
      <c r="N970" s="112"/>
      <c r="O970" s="101"/>
      <c r="P970" s="101"/>
      <c r="Q970" s="102" t="str">
        <f>IF(R970="", "", _xlfn.XLOOKUP(R970, 'UHCC resource mapping'!D:D, 'UHCC resource mapping'!B:B, ""))</f>
        <v/>
      </c>
      <c r="R970" s="103"/>
      <c r="S970" s="101" t="str">
        <f>IF(R970="", "", _xlfn.XLOOKUP(R970, 'UHCC resource mapping'!D:D, 'UHCC resource mapping'!E:E, ""))</f>
        <v/>
      </c>
      <c r="T970" s="101"/>
      <c r="U970" s="891"/>
      <c r="V970" s="891"/>
      <c r="W970" s="102"/>
      <c r="X970" s="102"/>
      <c r="Y970" s="102"/>
      <c r="Z970" s="101"/>
      <c r="AA970" s="101"/>
      <c r="AB970" s="101" t="str">
        <f>IF(R970="", "", _xlfn.XLOOKUP(R970, 'UHCC resource mapping'!D:D, 'UHCC resource mapping'!E:E, ""))</f>
        <v/>
      </c>
      <c r="AC970" s="101"/>
      <c r="AD970" s="101"/>
      <c r="AE970" s="101"/>
      <c r="AF970" s="101"/>
      <c r="AG970" s="101"/>
      <c r="AH970" s="101"/>
      <c r="AI970" s="101"/>
      <c r="AJ970" s="101"/>
      <c r="AK970" s="101"/>
      <c r="AL970" s="101"/>
      <c r="AM970" s="365"/>
      <c r="AN970" s="101"/>
      <c r="AO970" s="101"/>
      <c r="AP970" s="617"/>
      <c r="AQ970" s="101"/>
      <c r="AR970" s="101"/>
      <c r="AS970" s="101"/>
      <c r="AT970" s="101"/>
      <c r="AU970" s="101"/>
      <c r="AV970" s="101"/>
      <c r="AW970" s="101"/>
      <c r="AX970" s="102"/>
      <c r="AY970" s="101"/>
      <c r="AZ970" s="617"/>
      <c r="BA970" s="101"/>
      <c r="BB970" s="101"/>
      <c r="BC970" s="101"/>
      <c r="BD970" s="101"/>
      <c r="BE970" s="101"/>
      <c r="BF970" s="101"/>
    </row>
    <row r="971" spans="1:58" ht="16.5" customHeight="1" x14ac:dyDescent="0.25">
      <c r="A971" s="112"/>
      <c r="B971" s="112"/>
      <c r="C971" s="112"/>
      <c r="D971" s="112"/>
      <c r="E971" s="112"/>
      <c r="F971" s="112"/>
      <c r="G971" s="112"/>
      <c r="H971" s="112"/>
      <c r="I971" s="112"/>
      <c r="J971" s="112"/>
      <c r="K971" s="112"/>
      <c r="L971" s="112"/>
      <c r="M971" s="112"/>
      <c r="N971" s="112"/>
      <c r="O971" s="101"/>
      <c r="P971" s="101"/>
      <c r="Q971" s="102" t="str">
        <f>IF(R971="", "", _xlfn.XLOOKUP(R971, 'UHCC resource mapping'!D:D, 'UHCC resource mapping'!B:B, ""))</f>
        <v/>
      </c>
      <c r="R971" s="103"/>
      <c r="S971" s="101" t="str">
        <f>IF(R971="", "", _xlfn.XLOOKUP(R971, 'UHCC resource mapping'!D:D, 'UHCC resource mapping'!E:E, ""))</f>
        <v/>
      </c>
      <c r="T971" s="101"/>
      <c r="U971" s="891"/>
      <c r="V971" s="891"/>
      <c r="W971" s="102"/>
      <c r="X971" s="102"/>
      <c r="Y971" s="102"/>
      <c r="Z971" s="101"/>
      <c r="AA971" s="101"/>
      <c r="AB971" s="101" t="str">
        <f>IF(R971="", "", _xlfn.XLOOKUP(R971, 'UHCC resource mapping'!D:D, 'UHCC resource mapping'!E:E, ""))</f>
        <v/>
      </c>
      <c r="AC971" s="101"/>
      <c r="AD971" s="101"/>
      <c r="AE971" s="101"/>
      <c r="AF971" s="101"/>
      <c r="AG971" s="101"/>
      <c r="AH971" s="101"/>
      <c r="AI971" s="101"/>
      <c r="AJ971" s="101"/>
      <c r="AK971" s="101"/>
      <c r="AL971" s="101"/>
      <c r="AM971" s="365"/>
      <c r="AN971" s="101"/>
      <c r="AO971" s="101"/>
      <c r="AP971" s="617"/>
      <c r="AQ971" s="101"/>
      <c r="AR971" s="101"/>
      <c r="AS971" s="101"/>
      <c r="AT971" s="101"/>
      <c r="AU971" s="101"/>
      <c r="AV971" s="101"/>
      <c r="AW971" s="101"/>
      <c r="AX971" s="102"/>
      <c r="AY971" s="101"/>
      <c r="AZ971" s="617"/>
      <c r="BA971" s="101"/>
      <c r="BB971" s="101"/>
      <c r="BC971" s="101"/>
      <c r="BD971" s="101"/>
      <c r="BE971" s="101"/>
      <c r="BF971" s="101"/>
    </row>
    <row r="972" spans="1:58" ht="16.5" customHeight="1" x14ac:dyDescent="0.25">
      <c r="A972" s="112"/>
      <c r="B972" s="112"/>
      <c r="C972" s="112"/>
      <c r="D972" s="112"/>
      <c r="E972" s="112"/>
      <c r="F972" s="112"/>
      <c r="G972" s="112"/>
      <c r="H972" s="112"/>
      <c r="I972" s="112"/>
      <c r="J972" s="112"/>
      <c r="K972" s="112"/>
      <c r="L972" s="112"/>
      <c r="M972" s="112"/>
      <c r="N972" s="112"/>
      <c r="O972" s="101"/>
      <c r="P972" s="101"/>
      <c r="Q972" s="102" t="str">
        <f>IF(R972="", "", _xlfn.XLOOKUP(R972, 'UHCC resource mapping'!D:D, 'UHCC resource mapping'!B:B, ""))</f>
        <v/>
      </c>
      <c r="R972" s="103"/>
      <c r="S972" s="101" t="str">
        <f>IF(R972="", "", _xlfn.XLOOKUP(R972, 'UHCC resource mapping'!D:D, 'UHCC resource mapping'!E:E, ""))</f>
        <v/>
      </c>
      <c r="T972" s="101"/>
      <c r="U972" s="891"/>
      <c r="V972" s="891"/>
      <c r="W972" s="102"/>
      <c r="X972" s="102"/>
      <c r="Y972" s="102"/>
      <c r="Z972" s="101"/>
      <c r="AA972" s="101"/>
      <c r="AB972" s="101" t="str">
        <f>IF(R972="", "", _xlfn.XLOOKUP(R972, 'UHCC resource mapping'!D:D, 'UHCC resource mapping'!E:E, ""))</f>
        <v/>
      </c>
      <c r="AC972" s="101"/>
      <c r="AD972" s="101"/>
      <c r="AE972" s="101"/>
      <c r="AF972" s="101"/>
      <c r="AG972" s="101"/>
      <c r="AH972" s="101"/>
      <c r="AI972" s="101"/>
      <c r="AJ972" s="101"/>
      <c r="AK972" s="101"/>
      <c r="AL972" s="101"/>
      <c r="AM972" s="365"/>
      <c r="AN972" s="101"/>
      <c r="AO972" s="101"/>
      <c r="AP972" s="617"/>
      <c r="AQ972" s="101"/>
      <c r="AR972" s="101"/>
      <c r="AS972" s="101"/>
      <c r="AT972" s="101"/>
      <c r="AU972" s="101"/>
      <c r="AV972" s="101"/>
      <c r="AW972" s="101"/>
      <c r="AX972" s="102"/>
      <c r="AY972" s="101"/>
      <c r="AZ972" s="617"/>
      <c r="BA972" s="101"/>
      <c r="BB972" s="101"/>
      <c r="BC972" s="101"/>
      <c r="BD972" s="101"/>
      <c r="BE972" s="101"/>
      <c r="BF972" s="101"/>
    </row>
    <row r="973" spans="1:58" ht="16.5" customHeight="1" x14ac:dyDescent="0.25">
      <c r="A973" s="112"/>
      <c r="B973" s="112"/>
      <c r="C973" s="112"/>
      <c r="D973" s="112"/>
      <c r="E973" s="112"/>
      <c r="F973" s="112"/>
      <c r="G973" s="112"/>
      <c r="H973" s="112"/>
      <c r="I973" s="112"/>
      <c r="J973" s="112"/>
      <c r="K973" s="112"/>
      <c r="L973" s="112"/>
      <c r="M973" s="112"/>
      <c r="N973" s="112"/>
      <c r="O973" s="101"/>
      <c r="P973" s="101"/>
      <c r="Q973" s="102" t="str">
        <f>IF(R973="", "", _xlfn.XLOOKUP(R973, 'UHCC resource mapping'!D:D, 'UHCC resource mapping'!B:B, ""))</f>
        <v/>
      </c>
      <c r="R973" s="103"/>
      <c r="S973" s="101" t="str">
        <f>IF(R973="", "", _xlfn.XLOOKUP(R973, 'UHCC resource mapping'!D:D, 'UHCC resource mapping'!E:E, ""))</f>
        <v/>
      </c>
      <c r="T973" s="101"/>
      <c r="U973" s="891"/>
      <c r="V973" s="891"/>
      <c r="W973" s="102"/>
      <c r="X973" s="102"/>
      <c r="Y973" s="102"/>
      <c r="Z973" s="101"/>
      <c r="AA973" s="101"/>
      <c r="AB973" s="101" t="str">
        <f>IF(R973="", "", _xlfn.XLOOKUP(R973, 'UHCC resource mapping'!D:D, 'UHCC resource mapping'!E:E, ""))</f>
        <v/>
      </c>
      <c r="AC973" s="101"/>
      <c r="AD973" s="101"/>
      <c r="AE973" s="101"/>
      <c r="AF973" s="101"/>
      <c r="AG973" s="101"/>
      <c r="AH973" s="101"/>
      <c r="AI973" s="101"/>
      <c r="AJ973" s="101"/>
      <c r="AK973" s="101"/>
      <c r="AL973" s="101"/>
      <c r="AM973" s="365"/>
      <c r="AN973" s="101"/>
      <c r="AO973" s="101"/>
      <c r="AP973" s="617"/>
      <c r="AQ973" s="101"/>
      <c r="AR973" s="101"/>
      <c r="AS973" s="101"/>
      <c r="AT973" s="101"/>
      <c r="AU973" s="101"/>
      <c r="AV973" s="101"/>
      <c r="AW973" s="101"/>
      <c r="AX973" s="102"/>
      <c r="AY973" s="101"/>
      <c r="AZ973" s="617"/>
      <c r="BA973" s="101"/>
      <c r="BB973" s="101"/>
      <c r="BC973" s="101"/>
      <c r="BD973" s="101"/>
      <c r="BE973" s="101"/>
      <c r="BF973" s="101"/>
    </row>
    <row r="974" spans="1:58" ht="16.5" customHeight="1" x14ac:dyDescent="0.25">
      <c r="A974" s="112"/>
      <c r="B974" s="112"/>
      <c r="C974" s="112"/>
      <c r="D974" s="112"/>
      <c r="E974" s="112"/>
      <c r="F974" s="112"/>
      <c r="G974" s="112"/>
      <c r="H974" s="112"/>
      <c r="I974" s="112"/>
      <c r="J974" s="112"/>
      <c r="K974" s="112"/>
      <c r="L974" s="112"/>
      <c r="M974" s="112"/>
      <c r="N974" s="112"/>
      <c r="O974" s="101"/>
      <c r="P974" s="101"/>
      <c r="Q974" s="102" t="str">
        <f>IF(R974="", "", _xlfn.XLOOKUP(R974, 'UHCC resource mapping'!D:D, 'UHCC resource mapping'!B:B, ""))</f>
        <v/>
      </c>
      <c r="R974" s="103"/>
      <c r="S974" s="101" t="str">
        <f>IF(R974="", "", _xlfn.XLOOKUP(R974, 'UHCC resource mapping'!D:D, 'UHCC resource mapping'!E:E, ""))</f>
        <v/>
      </c>
      <c r="T974" s="101"/>
      <c r="U974" s="891"/>
      <c r="V974" s="891"/>
      <c r="W974" s="102"/>
      <c r="X974" s="102"/>
      <c r="Y974" s="102"/>
      <c r="Z974" s="101"/>
      <c r="AA974" s="101"/>
      <c r="AB974" s="101" t="str">
        <f>IF(R974="", "", _xlfn.XLOOKUP(R974, 'UHCC resource mapping'!D:D, 'UHCC resource mapping'!E:E, ""))</f>
        <v/>
      </c>
      <c r="AC974" s="101"/>
      <c r="AD974" s="101"/>
      <c r="AE974" s="101"/>
      <c r="AF974" s="101"/>
      <c r="AG974" s="101"/>
      <c r="AH974" s="101"/>
      <c r="AI974" s="101"/>
      <c r="AJ974" s="101"/>
      <c r="AK974" s="101"/>
      <c r="AL974" s="101"/>
      <c r="AM974" s="365"/>
      <c r="AN974" s="101"/>
      <c r="AO974" s="101"/>
      <c r="AP974" s="617"/>
      <c r="AQ974" s="101"/>
      <c r="AR974" s="101"/>
      <c r="AS974" s="101"/>
      <c r="AT974" s="101"/>
      <c r="AU974" s="101"/>
      <c r="AV974" s="101"/>
      <c r="AW974" s="101"/>
      <c r="AX974" s="102"/>
      <c r="AY974" s="101"/>
      <c r="AZ974" s="617"/>
      <c r="BA974" s="101"/>
      <c r="BB974" s="101"/>
      <c r="BC974" s="101"/>
      <c r="BD974" s="101"/>
      <c r="BE974" s="101"/>
      <c r="BF974" s="101"/>
    </row>
    <row r="975" spans="1:58" ht="16.5" customHeight="1" x14ac:dyDescent="0.25">
      <c r="A975" s="112"/>
      <c r="B975" s="112"/>
      <c r="C975" s="112"/>
      <c r="D975" s="112"/>
      <c r="E975" s="112"/>
      <c r="F975" s="112"/>
      <c r="G975" s="112"/>
      <c r="H975" s="112"/>
      <c r="I975" s="112"/>
      <c r="J975" s="112"/>
      <c r="K975" s="112"/>
      <c r="L975" s="112"/>
      <c r="M975" s="112"/>
      <c r="N975" s="112"/>
      <c r="O975" s="101"/>
      <c r="P975" s="101"/>
      <c r="Q975" s="102" t="str">
        <f>IF(R975="", "", _xlfn.XLOOKUP(R975, 'UHCC resource mapping'!D:D, 'UHCC resource mapping'!B:B, ""))</f>
        <v/>
      </c>
      <c r="R975" s="103"/>
      <c r="S975" s="101" t="str">
        <f>IF(R975="", "", _xlfn.XLOOKUP(R975, 'UHCC resource mapping'!D:D, 'UHCC resource mapping'!E:E, ""))</f>
        <v/>
      </c>
      <c r="T975" s="101"/>
      <c r="U975" s="891"/>
      <c r="V975" s="891"/>
      <c r="W975" s="102"/>
      <c r="X975" s="102"/>
      <c r="Y975" s="102"/>
      <c r="Z975" s="101"/>
      <c r="AA975" s="101"/>
      <c r="AB975" s="101" t="str">
        <f>IF(R975="", "", _xlfn.XLOOKUP(R975, 'UHCC resource mapping'!D:D, 'UHCC resource mapping'!E:E, ""))</f>
        <v/>
      </c>
      <c r="AC975" s="101"/>
      <c r="AD975" s="101"/>
      <c r="AE975" s="101"/>
      <c r="AF975" s="101"/>
      <c r="AG975" s="101"/>
      <c r="AH975" s="101"/>
      <c r="AI975" s="101"/>
      <c r="AJ975" s="101"/>
      <c r="AK975" s="101"/>
      <c r="AL975" s="101"/>
      <c r="AM975" s="365"/>
      <c r="AN975" s="101"/>
      <c r="AO975" s="101"/>
      <c r="AP975" s="617"/>
      <c r="AQ975" s="101"/>
      <c r="AR975" s="101"/>
      <c r="AS975" s="101"/>
      <c r="AT975" s="101"/>
      <c r="AU975" s="101"/>
      <c r="AV975" s="101"/>
      <c r="AW975" s="101"/>
      <c r="AX975" s="102"/>
      <c r="AY975" s="101"/>
      <c r="AZ975" s="617"/>
      <c r="BA975" s="101"/>
      <c r="BB975" s="101"/>
      <c r="BC975" s="101"/>
      <c r="BD975" s="101"/>
      <c r="BE975" s="101"/>
      <c r="BF975" s="101"/>
    </row>
    <row r="976" spans="1:58" ht="16.5" customHeight="1" x14ac:dyDescent="0.25">
      <c r="A976" s="112"/>
      <c r="B976" s="112"/>
      <c r="C976" s="112"/>
      <c r="D976" s="112"/>
      <c r="E976" s="112"/>
      <c r="F976" s="112"/>
      <c r="G976" s="112"/>
      <c r="H976" s="112"/>
      <c r="I976" s="112"/>
      <c r="J976" s="112"/>
      <c r="K976" s="112"/>
      <c r="L976" s="112"/>
      <c r="M976" s="112"/>
      <c r="N976" s="112"/>
      <c r="O976" s="101"/>
      <c r="P976" s="101"/>
      <c r="Q976" s="102" t="str">
        <f>IF(R976="", "", _xlfn.XLOOKUP(R976, 'UHCC resource mapping'!D:D, 'UHCC resource mapping'!B:B, ""))</f>
        <v/>
      </c>
      <c r="R976" s="103"/>
      <c r="S976" s="101" t="str">
        <f>IF(R976="", "", _xlfn.XLOOKUP(R976, 'UHCC resource mapping'!D:D, 'UHCC resource mapping'!E:E, ""))</f>
        <v/>
      </c>
      <c r="T976" s="101"/>
      <c r="U976" s="891"/>
      <c r="V976" s="891"/>
      <c r="W976" s="102"/>
      <c r="X976" s="102"/>
      <c r="Y976" s="102"/>
      <c r="Z976" s="101"/>
      <c r="AA976" s="101"/>
      <c r="AB976" s="101" t="str">
        <f>IF(R976="", "", _xlfn.XLOOKUP(R976, 'UHCC resource mapping'!D:D, 'UHCC resource mapping'!E:E, ""))</f>
        <v/>
      </c>
      <c r="AC976" s="101"/>
      <c r="AD976" s="101"/>
      <c r="AE976" s="101"/>
      <c r="AF976" s="101"/>
      <c r="AG976" s="101"/>
      <c r="AH976" s="101"/>
      <c r="AI976" s="101"/>
      <c r="AJ976" s="101"/>
      <c r="AK976" s="101"/>
      <c r="AL976" s="101"/>
      <c r="AM976" s="365"/>
      <c r="AN976" s="101"/>
      <c r="AO976" s="101"/>
      <c r="AP976" s="617"/>
      <c r="AQ976" s="101"/>
      <c r="AR976" s="101"/>
      <c r="AS976" s="101"/>
      <c r="AT976" s="101"/>
      <c r="AU976" s="101"/>
      <c r="AV976" s="101"/>
      <c r="AW976" s="101"/>
      <c r="AX976" s="102"/>
      <c r="AY976" s="101"/>
      <c r="AZ976" s="617"/>
      <c r="BA976" s="101"/>
      <c r="BB976" s="101"/>
      <c r="BC976" s="101"/>
      <c r="BD976" s="101"/>
      <c r="BE976" s="101"/>
      <c r="BF976" s="101"/>
    </row>
    <row r="977" spans="1:58" ht="16.5" customHeight="1" x14ac:dyDescent="0.25">
      <c r="A977" s="112"/>
      <c r="B977" s="112"/>
      <c r="C977" s="112"/>
      <c r="D977" s="112"/>
      <c r="E977" s="112"/>
      <c r="F977" s="112"/>
      <c r="G977" s="112"/>
      <c r="H977" s="112"/>
      <c r="I977" s="112"/>
      <c r="J977" s="112"/>
      <c r="K977" s="112"/>
      <c r="L977" s="112"/>
      <c r="M977" s="112"/>
      <c r="N977" s="112"/>
      <c r="O977" s="101"/>
      <c r="P977" s="101"/>
      <c r="Q977" s="102" t="str">
        <f>IF(R977="", "", _xlfn.XLOOKUP(R977, 'UHCC resource mapping'!D:D, 'UHCC resource mapping'!B:B, ""))</f>
        <v/>
      </c>
      <c r="R977" s="103"/>
      <c r="S977" s="101" t="str">
        <f>IF(R977="", "", _xlfn.XLOOKUP(R977, 'UHCC resource mapping'!D:D, 'UHCC resource mapping'!E:E, ""))</f>
        <v/>
      </c>
      <c r="T977" s="101"/>
      <c r="U977" s="891"/>
      <c r="V977" s="891"/>
      <c r="W977" s="102"/>
      <c r="X977" s="102"/>
      <c r="Y977" s="102"/>
      <c r="Z977" s="101"/>
      <c r="AA977" s="101"/>
      <c r="AB977" s="101" t="str">
        <f>IF(R977="", "", _xlfn.XLOOKUP(R977, 'UHCC resource mapping'!D:D, 'UHCC resource mapping'!E:E, ""))</f>
        <v/>
      </c>
      <c r="AC977" s="101"/>
      <c r="AD977" s="101"/>
      <c r="AE977" s="101"/>
      <c r="AF977" s="101"/>
      <c r="AG977" s="101"/>
      <c r="AH977" s="101"/>
      <c r="AI977" s="101"/>
      <c r="AJ977" s="101"/>
      <c r="AK977" s="101"/>
      <c r="AL977" s="101"/>
      <c r="AM977" s="365"/>
      <c r="AN977" s="101"/>
      <c r="AO977" s="101"/>
      <c r="AP977" s="617"/>
      <c r="AQ977" s="101"/>
      <c r="AR977" s="101"/>
      <c r="AS977" s="101"/>
      <c r="AT977" s="101"/>
      <c r="AU977" s="101"/>
      <c r="AV977" s="101"/>
      <c r="AW977" s="101"/>
      <c r="AX977" s="102"/>
      <c r="AY977" s="101"/>
      <c r="AZ977" s="617"/>
      <c r="BA977" s="101"/>
      <c r="BB977" s="101"/>
      <c r="BC977" s="101"/>
      <c r="BD977" s="101"/>
      <c r="BE977" s="101"/>
      <c r="BF977" s="101"/>
    </row>
    <row r="978" spans="1:58" ht="16.5" customHeight="1" x14ac:dyDescent="0.25">
      <c r="A978" s="112"/>
      <c r="B978" s="112"/>
      <c r="C978" s="112"/>
      <c r="D978" s="112"/>
      <c r="E978" s="112"/>
      <c r="F978" s="112"/>
      <c r="G978" s="112"/>
      <c r="H978" s="112"/>
      <c r="I978" s="112"/>
      <c r="J978" s="112"/>
      <c r="K978" s="112"/>
      <c r="L978" s="112"/>
      <c r="M978" s="112"/>
      <c r="N978" s="112"/>
      <c r="O978" s="101"/>
      <c r="P978" s="101"/>
      <c r="Q978" s="102" t="str">
        <f>IF(R978="", "", _xlfn.XLOOKUP(R978, 'UHCC resource mapping'!D:D, 'UHCC resource mapping'!B:B, ""))</f>
        <v/>
      </c>
      <c r="R978" s="103"/>
      <c r="S978" s="101" t="str">
        <f>IF(R978="", "", _xlfn.XLOOKUP(R978, 'UHCC resource mapping'!D:D, 'UHCC resource mapping'!E:E, ""))</f>
        <v/>
      </c>
      <c r="T978" s="101"/>
      <c r="U978" s="891"/>
      <c r="V978" s="891"/>
      <c r="W978" s="102"/>
      <c r="X978" s="102"/>
      <c r="Y978" s="102"/>
      <c r="Z978" s="101"/>
      <c r="AA978" s="101"/>
      <c r="AB978" s="101" t="str">
        <f>IF(R978="", "", _xlfn.XLOOKUP(R978, 'UHCC resource mapping'!D:D, 'UHCC resource mapping'!E:E, ""))</f>
        <v/>
      </c>
      <c r="AC978" s="101"/>
      <c r="AD978" s="101"/>
      <c r="AE978" s="101"/>
      <c r="AF978" s="101"/>
      <c r="AG978" s="101"/>
      <c r="AH978" s="101"/>
      <c r="AI978" s="101"/>
      <c r="AJ978" s="101"/>
      <c r="AK978" s="101"/>
      <c r="AL978" s="101"/>
      <c r="AM978" s="365"/>
      <c r="AN978" s="101"/>
      <c r="AO978" s="101"/>
      <c r="AP978" s="617"/>
      <c r="AQ978" s="101"/>
      <c r="AR978" s="101"/>
      <c r="AS978" s="101"/>
      <c r="AT978" s="101"/>
      <c r="AU978" s="101"/>
      <c r="AV978" s="101"/>
      <c r="AW978" s="101"/>
      <c r="AX978" s="102"/>
      <c r="AY978" s="101"/>
      <c r="AZ978" s="617"/>
      <c r="BA978" s="101"/>
      <c r="BB978" s="101"/>
      <c r="BC978" s="101"/>
      <c r="BD978" s="101"/>
      <c r="BE978" s="101"/>
      <c r="BF978" s="101"/>
    </row>
    <row r="979" spans="1:58" ht="16.5" customHeight="1" x14ac:dyDescent="0.25">
      <c r="A979" s="112"/>
      <c r="B979" s="112"/>
      <c r="C979" s="112"/>
      <c r="D979" s="112"/>
      <c r="E979" s="112"/>
      <c r="F979" s="112"/>
      <c r="G979" s="112"/>
      <c r="H979" s="112"/>
      <c r="I979" s="112"/>
      <c r="J979" s="112"/>
      <c r="K979" s="112"/>
      <c r="L979" s="112"/>
      <c r="M979" s="112"/>
      <c r="N979" s="112"/>
      <c r="O979" s="101"/>
      <c r="P979" s="101"/>
      <c r="Q979" s="102" t="str">
        <f>IF(R979="", "", _xlfn.XLOOKUP(R979, 'UHCC resource mapping'!D:D, 'UHCC resource mapping'!B:B, ""))</f>
        <v/>
      </c>
      <c r="R979" s="103"/>
      <c r="S979" s="101" t="str">
        <f>IF(R979="", "", _xlfn.XLOOKUP(R979, 'UHCC resource mapping'!D:D, 'UHCC resource mapping'!E:E, ""))</f>
        <v/>
      </c>
      <c r="T979" s="101"/>
      <c r="U979" s="891"/>
      <c r="V979" s="891"/>
      <c r="W979" s="102"/>
      <c r="X979" s="102"/>
      <c r="Y979" s="102"/>
      <c r="Z979" s="101"/>
      <c r="AA979" s="101"/>
      <c r="AB979" s="101" t="str">
        <f>IF(R979="", "", _xlfn.XLOOKUP(R979, 'UHCC resource mapping'!D:D, 'UHCC resource mapping'!E:E, ""))</f>
        <v/>
      </c>
      <c r="AC979" s="101"/>
      <c r="AD979" s="101"/>
      <c r="AE979" s="101"/>
      <c r="AF979" s="101"/>
      <c r="AG979" s="101"/>
      <c r="AH979" s="101"/>
      <c r="AI979" s="101"/>
      <c r="AJ979" s="101"/>
      <c r="AK979" s="101"/>
      <c r="AL979" s="101"/>
      <c r="AM979" s="365"/>
      <c r="AN979" s="101"/>
      <c r="AO979" s="101"/>
      <c r="AP979" s="617"/>
      <c r="AQ979" s="101"/>
      <c r="AR979" s="101"/>
      <c r="AS979" s="101"/>
      <c r="AT979" s="101"/>
      <c r="AU979" s="101"/>
      <c r="AV979" s="101"/>
      <c r="AW979" s="101"/>
      <c r="AX979" s="102"/>
      <c r="AY979" s="101"/>
      <c r="AZ979" s="617"/>
      <c r="BA979" s="101"/>
      <c r="BB979" s="101"/>
      <c r="BC979" s="101"/>
      <c r="BD979" s="101"/>
      <c r="BE979" s="101"/>
      <c r="BF979" s="101"/>
    </row>
    <row r="980" spans="1:58" ht="16.5" customHeight="1" x14ac:dyDescent="0.25">
      <c r="A980" s="112"/>
      <c r="B980" s="112"/>
      <c r="C980" s="112"/>
      <c r="D980" s="112"/>
      <c r="E980" s="112"/>
      <c r="F980" s="112"/>
      <c r="G980" s="112"/>
      <c r="H980" s="112"/>
      <c r="I980" s="112"/>
      <c r="J980" s="112"/>
      <c r="K980" s="112"/>
      <c r="L980" s="112"/>
      <c r="M980" s="112"/>
      <c r="N980" s="112"/>
      <c r="O980" s="101"/>
      <c r="P980" s="101"/>
      <c r="Q980" s="102" t="str">
        <f>IF(R980="", "", _xlfn.XLOOKUP(R980, 'UHCC resource mapping'!D:D, 'UHCC resource mapping'!B:B, ""))</f>
        <v/>
      </c>
      <c r="R980" s="103"/>
      <c r="S980" s="101" t="str">
        <f>IF(R980="", "", _xlfn.XLOOKUP(R980, 'UHCC resource mapping'!D:D, 'UHCC resource mapping'!E:E, ""))</f>
        <v/>
      </c>
      <c r="T980" s="101"/>
      <c r="U980" s="891"/>
      <c r="V980" s="891"/>
      <c r="W980" s="102"/>
      <c r="X980" s="102"/>
      <c r="Y980" s="102"/>
      <c r="Z980" s="101"/>
      <c r="AA980" s="101"/>
      <c r="AB980" s="101" t="str">
        <f>IF(R980="", "", _xlfn.XLOOKUP(R980, 'UHCC resource mapping'!D:D, 'UHCC resource mapping'!E:E, ""))</f>
        <v/>
      </c>
      <c r="AC980" s="101"/>
      <c r="AD980" s="101"/>
      <c r="AE980" s="101"/>
      <c r="AF980" s="101"/>
      <c r="AG980" s="101"/>
      <c r="AH980" s="101"/>
      <c r="AI980" s="101"/>
      <c r="AJ980" s="101"/>
      <c r="AK980" s="101"/>
      <c r="AL980" s="101"/>
      <c r="AM980" s="365"/>
      <c r="AN980" s="101"/>
      <c r="AO980" s="101"/>
      <c r="AP980" s="617"/>
      <c r="AQ980" s="101"/>
      <c r="AR980" s="101"/>
      <c r="AS980" s="101"/>
      <c r="AT980" s="101"/>
      <c r="AU980" s="101"/>
      <c r="AV980" s="101"/>
      <c r="AW980" s="101"/>
      <c r="AX980" s="102"/>
      <c r="AY980" s="101"/>
      <c r="AZ980" s="617"/>
      <c r="BA980" s="101"/>
      <c r="BB980" s="101"/>
      <c r="BC980" s="101"/>
      <c r="BD980" s="101"/>
      <c r="BE980" s="101"/>
      <c r="BF980" s="101"/>
    </row>
    <row r="981" spans="1:58" ht="16.5" customHeight="1" x14ac:dyDescent="0.25">
      <c r="A981" s="112"/>
      <c r="B981" s="112"/>
      <c r="C981" s="112"/>
      <c r="D981" s="112"/>
      <c r="E981" s="112"/>
      <c r="F981" s="112"/>
      <c r="G981" s="112"/>
      <c r="H981" s="112"/>
      <c r="I981" s="112"/>
      <c r="J981" s="112"/>
      <c r="K981" s="112"/>
      <c r="L981" s="112"/>
      <c r="M981" s="112"/>
      <c r="N981" s="112"/>
      <c r="O981" s="101"/>
      <c r="P981" s="101"/>
      <c r="Q981" s="102" t="str">
        <f>IF(R981="", "", _xlfn.XLOOKUP(R981, 'UHCC resource mapping'!D:D, 'UHCC resource mapping'!B:B, ""))</f>
        <v/>
      </c>
      <c r="R981" s="103"/>
      <c r="S981" s="101" t="str">
        <f>IF(R981="", "", _xlfn.XLOOKUP(R981, 'UHCC resource mapping'!D:D, 'UHCC resource mapping'!E:E, ""))</f>
        <v/>
      </c>
      <c r="T981" s="101"/>
      <c r="U981" s="891"/>
      <c r="V981" s="891"/>
      <c r="W981" s="102"/>
      <c r="X981" s="102"/>
      <c r="Y981" s="102"/>
      <c r="Z981" s="101"/>
      <c r="AA981" s="101"/>
      <c r="AB981" s="101" t="str">
        <f>IF(R981="", "", _xlfn.XLOOKUP(R981, 'UHCC resource mapping'!D:D, 'UHCC resource mapping'!E:E, ""))</f>
        <v/>
      </c>
      <c r="AC981" s="101"/>
      <c r="AD981" s="101"/>
      <c r="AE981" s="101"/>
      <c r="AF981" s="101"/>
      <c r="AG981" s="101"/>
      <c r="AH981" s="101"/>
      <c r="AI981" s="101"/>
      <c r="AJ981" s="101"/>
      <c r="AK981" s="101"/>
      <c r="AL981" s="101"/>
      <c r="AM981" s="365"/>
      <c r="AN981" s="101"/>
      <c r="AO981" s="101"/>
      <c r="AP981" s="617"/>
      <c r="AQ981" s="101"/>
      <c r="AR981" s="101"/>
      <c r="AS981" s="101"/>
      <c r="AT981" s="101"/>
      <c r="AU981" s="101"/>
      <c r="AV981" s="101"/>
      <c r="AW981" s="101"/>
      <c r="AX981" s="102"/>
      <c r="AY981" s="101"/>
      <c r="AZ981" s="617"/>
      <c r="BA981" s="101"/>
      <c r="BB981" s="101"/>
      <c r="BC981" s="101"/>
      <c r="BD981" s="101"/>
      <c r="BE981" s="101"/>
      <c r="BF981" s="101"/>
    </row>
    <row r="982" spans="1:58" ht="16.5" customHeight="1" x14ac:dyDescent="0.25">
      <c r="A982" s="112"/>
      <c r="B982" s="112"/>
      <c r="C982" s="112"/>
      <c r="D982" s="112"/>
      <c r="E982" s="112"/>
      <c r="F982" s="112"/>
      <c r="G982" s="112"/>
      <c r="H982" s="112"/>
      <c r="I982" s="112"/>
      <c r="J982" s="112"/>
      <c r="K982" s="112"/>
      <c r="L982" s="112"/>
      <c r="M982" s="112"/>
      <c r="N982" s="112"/>
      <c r="O982" s="101"/>
      <c r="P982" s="101"/>
      <c r="Q982" s="102" t="str">
        <f>IF(R982="", "", _xlfn.XLOOKUP(R982, 'UHCC resource mapping'!D:D, 'UHCC resource mapping'!B:B, ""))</f>
        <v/>
      </c>
      <c r="R982" s="103"/>
      <c r="S982" s="101" t="str">
        <f>IF(R982="", "", _xlfn.XLOOKUP(R982, 'UHCC resource mapping'!D:D, 'UHCC resource mapping'!E:E, ""))</f>
        <v/>
      </c>
      <c r="T982" s="101"/>
      <c r="U982" s="891"/>
      <c r="V982" s="891"/>
      <c r="W982" s="102"/>
      <c r="X982" s="102"/>
      <c r="Y982" s="102"/>
      <c r="Z982" s="101"/>
      <c r="AA982" s="101"/>
      <c r="AB982" s="101" t="str">
        <f>IF(R982="", "", _xlfn.XLOOKUP(R982, 'UHCC resource mapping'!D:D, 'UHCC resource mapping'!E:E, ""))</f>
        <v/>
      </c>
      <c r="AC982" s="101"/>
      <c r="AD982" s="101"/>
      <c r="AE982" s="101"/>
      <c r="AF982" s="101"/>
      <c r="AG982" s="101"/>
      <c r="AH982" s="101"/>
      <c r="AI982" s="101"/>
      <c r="AJ982" s="101"/>
      <c r="AK982" s="101"/>
      <c r="AL982" s="101"/>
      <c r="AM982" s="365"/>
      <c r="AN982" s="101"/>
      <c r="AO982" s="101"/>
      <c r="AP982" s="617"/>
      <c r="AQ982" s="101"/>
      <c r="AR982" s="101"/>
      <c r="AS982" s="101"/>
      <c r="AT982" s="101"/>
      <c r="AU982" s="101"/>
      <c r="AV982" s="101"/>
      <c r="AW982" s="101"/>
      <c r="AX982" s="102"/>
      <c r="AY982" s="101"/>
      <c r="AZ982" s="617"/>
      <c r="BA982" s="101"/>
      <c r="BB982" s="101"/>
      <c r="BC982" s="101"/>
      <c r="BD982" s="101"/>
      <c r="BE982" s="101"/>
      <c r="BF982" s="101"/>
    </row>
    <row r="983" spans="1:58" ht="16.5" customHeight="1" x14ac:dyDescent="0.25">
      <c r="A983" s="112"/>
      <c r="B983" s="112"/>
      <c r="C983" s="112"/>
      <c r="D983" s="112"/>
      <c r="E983" s="112"/>
      <c r="F983" s="112"/>
      <c r="G983" s="112"/>
      <c r="H983" s="112"/>
      <c r="I983" s="112"/>
      <c r="J983" s="112"/>
      <c r="K983" s="112"/>
      <c r="L983" s="112"/>
      <c r="M983" s="112"/>
      <c r="N983" s="112"/>
      <c r="O983" s="101"/>
      <c r="P983" s="101"/>
      <c r="Q983" s="102" t="str">
        <f>IF(R983="", "", _xlfn.XLOOKUP(R983, 'UHCC resource mapping'!D:D, 'UHCC resource mapping'!B:B, ""))</f>
        <v/>
      </c>
      <c r="R983" s="103"/>
      <c r="S983" s="101" t="str">
        <f>IF(R983="", "", _xlfn.XLOOKUP(R983, 'UHCC resource mapping'!D:D, 'UHCC resource mapping'!E:E, ""))</f>
        <v/>
      </c>
      <c r="T983" s="101"/>
      <c r="U983" s="891"/>
      <c r="V983" s="891"/>
      <c r="W983" s="102"/>
      <c r="X983" s="102"/>
      <c r="Y983" s="102"/>
      <c r="Z983" s="101"/>
      <c r="AA983" s="101"/>
      <c r="AB983" s="101" t="str">
        <f>IF(R983="", "", _xlfn.XLOOKUP(R983, 'UHCC resource mapping'!D:D, 'UHCC resource mapping'!E:E, ""))</f>
        <v/>
      </c>
      <c r="AC983" s="101"/>
      <c r="AD983" s="101"/>
      <c r="AE983" s="101"/>
      <c r="AF983" s="101"/>
      <c r="AG983" s="101"/>
      <c r="AH983" s="101"/>
      <c r="AI983" s="101"/>
      <c r="AJ983" s="101"/>
      <c r="AK983" s="101"/>
      <c r="AL983" s="101"/>
      <c r="AM983" s="365"/>
      <c r="AN983" s="101"/>
      <c r="AO983" s="101"/>
      <c r="AP983" s="617"/>
      <c r="AQ983" s="101"/>
      <c r="AR983" s="101"/>
      <c r="AS983" s="101"/>
      <c r="AT983" s="101"/>
      <c r="AU983" s="101"/>
      <c r="AV983" s="101"/>
      <c r="AW983" s="101"/>
      <c r="AX983" s="102"/>
      <c r="AY983" s="101"/>
      <c r="AZ983" s="617"/>
      <c r="BA983" s="101"/>
      <c r="BB983" s="101"/>
      <c r="BC983" s="101"/>
      <c r="BD983" s="101"/>
      <c r="BE983" s="101"/>
      <c r="BF983" s="101"/>
    </row>
    <row r="984" spans="1:58" ht="16.5" customHeight="1" x14ac:dyDescent="0.25">
      <c r="A984" s="112"/>
      <c r="B984" s="112"/>
      <c r="C984" s="112"/>
      <c r="D984" s="112"/>
      <c r="E984" s="112"/>
      <c r="F984" s="112"/>
      <c r="G984" s="112"/>
      <c r="H984" s="112"/>
      <c r="I984" s="112"/>
      <c r="J984" s="112"/>
      <c r="K984" s="112"/>
      <c r="L984" s="112"/>
      <c r="M984" s="112"/>
      <c r="N984" s="112"/>
      <c r="O984" s="101"/>
      <c r="P984" s="101"/>
      <c r="Q984" s="102" t="str">
        <f>IF(R984="", "", _xlfn.XLOOKUP(R984, 'UHCC resource mapping'!D:D, 'UHCC resource mapping'!B:B, ""))</f>
        <v/>
      </c>
      <c r="R984" s="103"/>
      <c r="S984" s="101" t="str">
        <f>IF(R984="", "", _xlfn.XLOOKUP(R984, 'UHCC resource mapping'!D:D, 'UHCC resource mapping'!E:E, ""))</f>
        <v/>
      </c>
      <c r="T984" s="101"/>
      <c r="U984" s="891"/>
      <c r="V984" s="891"/>
      <c r="W984" s="102"/>
      <c r="X984" s="102"/>
      <c r="Y984" s="102"/>
      <c r="Z984" s="101"/>
      <c r="AA984" s="101"/>
      <c r="AB984" s="101" t="str">
        <f>IF(R984="", "", _xlfn.XLOOKUP(R984, 'UHCC resource mapping'!D:D, 'UHCC resource mapping'!E:E, ""))</f>
        <v/>
      </c>
      <c r="AC984" s="101"/>
      <c r="AD984" s="101"/>
      <c r="AE984" s="101"/>
      <c r="AF984" s="101"/>
      <c r="AG984" s="101"/>
      <c r="AH984" s="101"/>
      <c r="AI984" s="101"/>
      <c r="AJ984" s="101"/>
      <c r="AK984" s="101"/>
      <c r="AL984" s="101"/>
      <c r="AM984" s="365"/>
      <c r="AN984" s="101"/>
      <c r="AO984" s="101"/>
      <c r="AP984" s="617"/>
      <c r="AQ984" s="101"/>
      <c r="AR984" s="101"/>
      <c r="AS984" s="101"/>
      <c r="AT984" s="101"/>
      <c r="AU984" s="101"/>
      <c r="AV984" s="101"/>
      <c r="AW984" s="101"/>
      <c r="AX984" s="102"/>
      <c r="AY984" s="101"/>
      <c r="AZ984" s="617"/>
      <c r="BA984" s="101"/>
      <c r="BB984" s="101"/>
      <c r="BC984" s="101"/>
      <c r="BD984" s="101"/>
      <c r="BE984" s="101"/>
      <c r="BF984" s="101"/>
    </row>
    <row r="985" spans="1:58" ht="16.5" customHeight="1" x14ac:dyDescent="0.25">
      <c r="A985" s="112"/>
      <c r="B985" s="112"/>
      <c r="C985" s="112"/>
      <c r="D985" s="112"/>
      <c r="E985" s="112"/>
      <c r="F985" s="112"/>
      <c r="G985" s="112"/>
      <c r="H985" s="112"/>
      <c r="I985" s="112"/>
      <c r="J985" s="112"/>
      <c r="K985" s="112"/>
      <c r="L985" s="112"/>
      <c r="M985" s="112"/>
      <c r="N985" s="112"/>
      <c r="O985" s="101"/>
      <c r="P985" s="101"/>
      <c r="Q985" s="102" t="str">
        <f>IF(R985="", "", _xlfn.XLOOKUP(R985, 'UHCC resource mapping'!D:D, 'UHCC resource mapping'!B:B, ""))</f>
        <v/>
      </c>
      <c r="R985" s="103"/>
      <c r="S985" s="101" t="str">
        <f>IF(R985="", "", _xlfn.XLOOKUP(R985, 'UHCC resource mapping'!D:D, 'UHCC resource mapping'!E:E, ""))</f>
        <v/>
      </c>
      <c r="T985" s="101"/>
      <c r="U985" s="891"/>
      <c r="V985" s="891"/>
      <c r="W985" s="102"/>
      <c r="X985" s="102"/>
      <c r="Y985" s="102"/>
      <c r="Z985" s="101"/>
      <c r="AA985" s="101"/>
      <c r="AB985" s="101" t="str">
        <f>IF(R985="", "", _xlfn.XLOOKUP(R985, 'UHCC resource mapping'!D:D, 'UHCC resource mapping'!E:E, ""))</f>
        <v/>
      </c>
      <c r="AC985" s="101"/>
      <c r="AD985" s="101"/>
      <c r="AE985" s="101"/>
      <c r="AF985" s="101"/>
      <c r="AG985" s="101"/>
      <c r="AH985" s="101"/>
      <c r="AI985" s="101"/>
      <c r="AJ985" s="101"/>
      <c r="AK985" s="101"/>
      <c r="AL985" s="101"/>
      <c r="AM985" s="365"/>
      <c r="AN985" s="101"/>
      <c r="AO985" s="101"/>
      <c r="AP985" s="617"/>
      <c r="AQ985" s="101"/>
      <c r="AR985" s="101"/>
      <c r="AS985" s="101"/>
      <c r="AT985" s="101"/>
      <c r="AU985" s="101"/>
      <c r="AV985" s="101"/>
      <c r="AW985" s="101"/>
      <c r="AX985" s="102"/>
      <c r="AY985" s="101"/>
      <c r="AZ985" s="617"/>
      <c r="BA985" s="101"/>
      <c r="BB985" s="101"/>
      <c r="BC985" s="101"/>
      <c r="BD985" s="101"/>
      <c r="BE985" s="101"/>
      <c r="BF985" s="101"/>
    </row>
    <row r="986" spans="1:58" ht="16.5" customHeight="1" x14ac:dyDescent="0.25">
      <c r="A986" s="112"/>
      <c r="B986" s="112"/>
      <c r="C986" s="112"/>
      <c r="D986" s="112"/>
      <c r="E986" s="112"/>
      <c r="F986" s="112"/>
      <c r="G986" s="112"/>
      <c r="H986" s="112"/>
      <c r="I986" s="112"/>
      <c r="J986" s="112"/>
      <c r="K986" s="112"/>
      <c r="L986" s="112"/>
      <c r="M986" s="112"/>
      <c r="N986" s="112"/>
      <c r="O986" s="101"/>
      <c r="P986" s="101"/>
      <c r="Q986" s="102" t="str">
        <f>IF(R986="", "", _xlfn.XLOOKUP(R986, 'UHCC resource mapping'!D:D, 'UHCC resource mapping'!B:B, ""))</f>
        <v/>
      </c>
      <c r="R986" s="103"/>
      <c r="S986" s="101" t="str">
        <f>IF(R986="", "", _xlfn.XLOOKUP(R986, 'UHCC resource mapping'!D:D, 'UHCC resource mapping'!E:E, ""))</f>
        <v/>
      </c>
      <c r="T986" s="101"/>
      <c r="U986" s="891"/>
      <c r="V986" s="891"/>
      <c r="W986" s="102"/>
      <c r="X986" s="102"/>
      <c r="Y986" s="102"/>
      <c r="Z986" s="101"/>
      <c r="AA986" s="101"/>
      <c r="AB986" s="101" t="str">
        <f>IF(R986="", "", _xlfn.XLOOKUP(R986, 'UHCC resource mapping'!D:D, 'UHCC resource mapping'!E:E, ""))</f>
        <v/>
      </c>
      <c r="AC986" s="101"/>
      <c r="AD986" s="101"/>
      <c r="AE986" s="101"/>
      <c r="AF986" s="101"/>
      <c r="AG986" s="101"/>
      <c r="AH986" s="101"/>
      <c r="AI986" s="101"/>
      <c r="AJ986" s="101"/>
      <c r="AK986" s="101"/>
      <c r="AL986" s="101"/>
      <c r="AM986" s="365"/>
      <c r="AN986" s="101"/>
      <c r="AO986" s="101"/>
      <c r="AP986" s="617"/>
      <c r="AQ986" s="101"/>
      <c r="AR986" s="101"/>
      <c r="AS986" s="101"/>
      <c r="AT986" s="101"/>
      <c r="AU986" s="101"/>
      <c r="AV986" s="101"/>
      <c r="AW986" s="101"/>
      <c r="AX986" s="102"/>
      <c r="AY986" s="101"/>
      <c r="AZ986" s="617"/>
      <c r="BA986" s="101"/>
      <c r="BB986" s="101"/>
      <c r="BC986" s="101"/>
      <c r="BD986" s="101"/>
      <c r="BE986" s="101"/>
      <c r="BF986" s="101"/>
    </row>
    <row r="987" spans="1:58" ht="16.5" customHeight="1" x14ac:dyDescent="0.25">
      <c r="A987" s="112"/>
      <c r="B987" s="112"/>
      <c r="C987" s="112"/>
      <c r="D987" s="112"/>
      <c r="E987" s="112"/>
      <c r="F987" s="112"/>
      <c r="G987" s="112"/>
      <c r="H987" s="112"/>
      <c r="I987" s="112"/>
      <c r="J987" s="112"/>
      <c r="K987" s="112"/>
      <c r="L987" s="112"/>
      <c r="M987" s="112"/>
      <c r="N987" s="112"/>
      <c r="O987" s="101"/>
      <c r="P987" s="101"/>
      <c r="Q987" s="102" t="str">
        <f>IF(R987="", "", _xlfn.XLOOKUP(R987, 'UHCC resource mapping'!D:D, 'UHCC resource mapping'!B:B, ""))</f>
        <v/>
      </c>
      <c r="R987" s="103"/>
      <c r="S987" s="101" t="str">
        <f>IF(R987="", "", _xlfn.XLOOKUP(R987, 'UHCC resource mapping'!D:D, 'UHCC resource mapping'!E:E, ""))</f>
        <v/>
      </c>
      <c r="T987" s="101"/>
      <c r="U987" s="891"/>
      <c r="V987" s="891"/>
      <c r="W987" s="102"/>
      <c r="X987" s="102"/>
      <c r="Y987" s="102"/>
      <c r="Z987" s="101"/>
      <c r="AA987" s="101"/>
      <c r="AB987" s="101" t="str">
        <f>IF(R987="", "", _xlfn.XLOOKUP(R987, 'UHCC resource mapping'!D:D, 'UHCC resource mapping'!E:E, ""))</f>
        <v/>
      </c>
      <c r="AC987" s="101"/>
      <c r="AD987" s="101"/>
      <c r="AE987" s="101"/>
      <c r="AF987" s="101"/>
      <c r="AG987" s="101"/>
      <c r="AH987" s="101"/>
      <c r="AI987" s="101"/>
      <c r="AJ987" s="101"/>
      <c r="AK987" s="101"/>
      <c r="AL987" s="101"/>
      <c r="AM987" s="365"/>
      <c r="AN987" s="101"/>
      <c r="AO987" s="101"/>
      <c r="AP987" s="617"/>
      <c r="AQ987" s="101"/>
      <c r="AR987" s="101"/>
      <c r="AS987" s="101"/>
      <c r="AT987" s="101"/>
      <c r="AU987" s="101"/>
      <c r="AV987" s="101"/>
      <c r="AW987" s="101"/>
      <c r="AX987" s="102"/>
      <c r="AY987" s="101"/>
      <c r="AZ987" s="617"/>
      <c r="BA987" s="101"/>
      <c r="BB987" s="101"/>
      <c r="BC987" s="101"/>
      <c r="BD987" s="101"/>
      <c r="BE987" s="101"/>
      <c r="BF987" s="101"/>
    </row>
    <row r="988" spans="1:58" ht="16.5" customHeight="1" x14ac:dyDescent="0.25">
      <c r="A988" s="112"/>
      <c r="B988" s="112"/>
      <c r="C988" s="112"/>
      <c r="D988" s="112"/>
      <c r="E988" s="112"/>
      <c r="F988" s="112"/>
      <c r="G988" s="112"/>
      <c r="H988" s="112"/>
      <c r="I988" s="112"/>
      <c r="J988" s="112"/>
      <c r="K988" s="112"/>
      <c r="L988" s="112"/>
      <c r="M988" s="112"/>
      <c r="N988" s="112"/>
      <c r="O988" s="101"/>
      <c r="P988" s="101"/>
      <c r="Q988" s="102" t="str">
        <f>IF(R988="", "", _xlfn.XLOOKUP(R988, 'UHCC resource mapping'!D:D, 'UHCC resource mapping'!B:B, ""))</f>
        <v/>
      </c>
      <c r="R988" s="103"/>
      <c r="S988" s="101" t="str">
        <f>IF(R988="", "", _xlfn.XLOOKUP(R988, 'UHCC resource mapping'!D:D, 'UHCC resource mapping'!E:E, ""))</f>
        <v/>
      </c>
      <c r="T988" s="101"/>
      <c r="U988" s="891"/>
      <c r="V988" s="891"/>
      <c r="W988" s="102"/>
      <c r="X988" s="102"/>
      <c r="Y988" s="102"/>
      <c r="Z988" s="101"/>
      <c r="AA988" s="101"/>
      <c r="AB988" s="101" t="str">
        <f>IF(R988="", "", _xlfn.XLOOKUP(R988, 'UHCC resource mapping'!D:D, 'UHCC resource mapping'!E:E, ""))</f>
        <v/>
      </c>
      <c r="AC988" s="101"/>
      <c r="AD988" s="101"/>
      <c r="AE988" s="101"/>
      <c r="AF988" s="101"/>
      <c r="AG988" s="101"/>
      <c r="AH988" s="101"/>
      <c r="AI988" s="101"/>
      <c r="AJ988" s="101"/>
      <c r="AK988" s="101"/>
      <c r="AL988" s="101"/>
      <c r="AM988" s="365"/>
      <c r="AN988" s="101"/>
      <c r="AO988" s="101"/>
      <c r="AP988" s="617"/>
      <c r="AQ988" s="101"/>
      <c r="AR988" s="101"/>
      <c r="AS988" s="101"/>
      <c r="AT988" s="101"/>
      <c r="AU988" s="101"/>
      <c r="AV988" s="101"/>
      <c r="AW988" s="101"/>
      <c r="AX988" s="102"/>
      <c r="AY988" s="101"/>
      <c r="AZ988" s="617"/>
      <c r="BA988" s="101"/>
      <c r="BB988" s="101"/>
      <c r="BC988" s="101"/>
      <c r="BD988" s="101"/>
      <c r="BE988" s="101"/>
      <c r="BF988" s="101"/>
    </row>
    <row r="989" spans="1:58" ht="16.5" customHeight="1" x14ac:dyDescent="0.25">
      <c r="A989" s="112"/>
      <c r="B989" s="112"/>
      <c r="C989" s="112"/>
      <c r="D989" s="112"/>
      <c r="E989" s="112"/>
      <c r="F989" s="112"/>
      <c r="G989" s="112"/>
      <c r="H989" s="112"/>
      <c r="I989" s="112"/>
      <c r="J989" s="112"/>
      <c r="K989" s="112"/>
      <c r="L989" s="112"/>
      <c r="M989" s="112"/>
      <c r="N989" s="112"/>
      <c r="O989" s="101"/>
      <c r="P989" s="101"/>
      <c r="Q989" s="102" t="str">
        <f>IF(R989="", "", _xlfn.XLOOKUP(R989, 'UHCC resource mapping'!D:D, 'UHCC resource mapping'!B:B, ""))</f>
        <v/>
      </c>
      <c r="R989" s="103"/>
      <c r="S989" s="101" t="str">
        <f>IF(R989="", "", _xlfn.XLOOKUP(R989, 'UHCC resource mapping'!D:D, 'UHCC resource mapping'!E:E, ""))</f>
        <v/>
      </c>
      <c r="T989" s="101"/>
      <c r="U989" s="891"/>
      <c r="V989" s="891"/>
      <c r="W989" s="102"/>
      <c r="X989" s="102"/>
      <c r="Y989" s="102"/>
      <c r="Z989" s="101"/>
      <c r="AA989" s="101"/>
      <c r="AB989" s="101" t="str">
        <f>IF(R989="", "", _xlfn.XLOOKUP(R989, 'UHCC resource mapping'!D:D, 'UHCC resource mapping'!E:E, ""))</f>
        <v/>
      </c>
      <c r="AC989" s="101"/>
      <c r="AD989" s="101"/>
      <c r="AE989" s="101"/>
      <c r="AF989" s="101"/>
      <c r="AG989" s="101"/>
      <c r="AH989" s="101"/>
      <c r="AI989" s="101"/>
      <c r="AJ989" s="101"/>
      <c r="AK989" s="101"/>
      <c r="AL989" s="101"/>
      <c r="AM989" s="365"/>
      <c r="AN989" s="101"/>
      <c r="AO989" s="101"/>
      <c r="AP989" s="617"/>
      <c r="AQ989" s="101"/>
      <c r="AR989" s="101"/>
      <c r="AS989" s="101"/>
      <c r="AT989" s="101"/>
      <c r="AU989" s="101"/>
      <c r="AV989" s="101"/>
      <c r="AW989" s="101"/>
      <c r="AX989" s="102"/>
      <c r="AY989" s="101"/>
      <c r="AZ989" s="617"/>
      <c r="BA989" s="101"/>
      <c r="BB989" s="101"/>
      <c r="BC989" s="101"/>
      <c r="BD989" s="101"/>
      <c r="BE989" s="101"/>
      <c r="BF989" s="101"/>
    </row>
    <row r="990" spans="1:58" ht="16.5" customHeight="1" x14ac:dyDescent="0.25">
      <c r="A990" s="112"/>
      <c r="B990" s="112"/>
      <c r="C990" s="112"/>
      <c r="D990" s="112"/>
      <c r="E990" s="112"/>
      <c r="F990" s="112"/>
      <c r="G990" s="112"/>
      <c r="H990" s="112"/>
      <c r="I990" s="112"/>
      <c r="J990" s="112"/>
      <c r="K990" s="112"/>
      <c r="L990" s="112"/>
      <c r="M990" s="112"/>
      <c r="N990" s="112"/>
      <c r="O990" s="101"/>
      <c r="P990" s="101"/>
      <c r="Q990" s="102" t="str">
        <f>IF(R990="", "", _xlfn.XLOOKUP(R990, 'UHCC resource mapping'!D:D, 'UHCC resource mapping'!B:B, ""))</f>
        <v/>
      </c>
      <c r="R990" s="103"/>
      <c r="S990" s="101" t="str">
        <f>IF(R990="", "", _xlfn.XLOOKUP(R990, 'UHCC resource mapping'!D:D, 'UHCC resource mapping'!E:E, ""))</f>
        <v/>
      </c>
      <c r="T990" s="101"/>
      <c r="U990" s="891"/>
      <c r="V990" s="891"/>
      <c r="W990" s="102"/>
      <c r="X990" s="102"/>
      <c r="Y990" s="102"/>
      <c r="Z990" s="101"/>
      <c r="AA990" s="101"/>
      <c r="AB990" s="101" t="str">
        <f>IF(R990="", "", _xlfn.XLOOKUP(R990, 'UHCC resource mapping'!D:D, 'UHCC resource mapping'!E:E, ""))</f>
        <v/>
      </c>
      <c r="AC990" s="101"/>
      <c r="AD990" s="101"/>
      <c r="AE990" s="101"/>
      <c r="AF990" s="101"/>
      <c r="AG990" s="101"/>
      <c r="AH990" s="101"/>
      <c r="AI990" s="101"/>
      <c r="AJ990" s="101"/>
      <c r="AK990" s="101"/>
      <c r="AL990" s="101"/>
      <c r="AM990" s="365"/>
      <c r="AN990" s="101"/>
      <c r="AO990" s="101"/>
      <c r="AP990" s="617"/>
      <c r="AQ990" s="101"/>
      <c r="AR990" s="101"/>
      <c r="AS990" s="101"/>
      <c r="AT990" s="101"/>
      <c r="AU990" s="101"/>
      <c r="AV990" s="101"/>
      <c r="AW990" s="101"/>
      <c r="AX990" s="102"/>
      <c r="AY990" s="101"/>
      <c r="AZ990" s="617"/>
      <c r="BA990" s="101"/>
      <c r="BB990" s="101"/>
      <c r="BC990" s="101"/>
      <c r="BD990" s="101"/>
      <c r="BE990" s="101"/>
      <c r="BF990" s="101"/>
    </row>
    <row r="991" spans="1:58" ht="16.5" customHeight="1" x14ac:dyDescent="0.25">
      <c r="A991" s="112"/>
      <c r="B991" s="112"/>
      <c r="C991" s="112"/>
      <c r="D991" s="112"/>
      <c r="E991" s="112"/>
      <c r="F991" s="112"/>
      <c r="G991" s="112"/>
      <c r="H991" s="112"/>
      <c r="I991" s="112"/>
      <c r="J991" s="112"/>
      <c r="K991" s="112"/>
      <c r="L991" s="112"/>
      <c r="M991" s="112"/>
      <c r="N991" s="112"/>
      <c r="O991" s="101"/>
      <c r="P991" s="101"/>
      <c r="Q991" s="102" t="str">
        <f>IF(R991="", "", _xlfn.XLOOKUP(R991, 'UHCC resource mapping'!D:D, 'UHCC resource mapping'!B:B, ""))</f>
        <v/>
      </c>
      <c r="R991" s="103"/>
      <c r="S991" s="101" t="str">
        <f>IF(R991="", "", _xlfn.XLOOKUP(R991, 'UHCC resource mapping'!D:D, 'UHCC resource mapping'!E:E, ""))</f>
        <v/>
      </c>
      <c r="T991" s="101"/>
      <c r="U991" s="891"/>
      <c r="V991" s="891"/>
      <c r="W991" s="102"/>
      <c r="X991" s="102"/>
      <c r="Y991" s="102"/>
      <c r="Z991" s="101"/>
      <c r="AA991" s="101"/>
      <c r="AB991" s="101" t="str">
        <f>IF(R991="", "", _xlfn.XLOOKUP(R991, 'UHCC resource mapping'!D:D, 'UHCC resource mapping'!E:E, ""))</f>
        <v/>
      </c>
      <c r="AC991" s="101"/>
      <c r="AD991" s="101"/>
      <c r="AE991" s="101"/>
      <c r="AF991" s="101"/>
      <c r="AG991" s="101"/>
      <c r="AH991" s="101"/>
      <c r="AI991" s="101"/>
      <c r="AJ991" s="101"/>
      <c r="AK991" s="101"/>
      <c r="AL991" s="101"/>
      <c r="AM991" s="365"/>
      <c r="AN991" s="101"/>
      <c r="AO991" s="101"/>
      <c r="AP991" s="617"/>
      <c r="AQ991" s="101"/>
      <c r="AR991" s="101"/>
      <c r="AS991" s="101"/>
      <c r="AT991" s="101"/>
      <c r="AU991" s="101"/>
      <c r="AV991" s="101"/>
      <c r="AW991" s="101"/>
      <c r="AX991" s="102"/>
      <c r="AY991" s="101"/>
      <c r="AZ991" s="617"/>
      <c r="BA991" s="101"/>
      <c r="BB991" s="101"/>
      <c r="BC991" s="101"/>
      <c r="BD991" s="101"/>
      <c r="BE991" s="101"/>
      <c r="BF991" s="101"/>
    </row>
    <row r="992" spans="1:58" ht="16.5" customHeight="1" x14ac:dyDescent="0.25">
      <c r="A992" s="112"/>
      <c r="B992" s="112"/>
      <c r="C992" s="112"/>
      <c r="D992" s="112"/>
      <c r="E992" s="112"/>
      <c r="F992" s="112"/>
      <c r="G992" s="112"/>
      <c r="H992" s="112"/>
      <c r="I992" s="112"/>
      <c r="J992" s="112"/>
      <c r="K992" s="112"/>
      <c r="L992" s="112"/>
      <c r="M992" s="112"/>
      <c r="N992" s="112"/>
      <c r="O992" s="101"/>
      <c r="P992" s="101"/>
      <c r="Q992" s="102" t="str">
        <f>IF(R992="", "", _xlfn.XLOOKUP(R992, 'UHCC resource mapping'!D:D, 'UHCC resource mapping'!B:B, ""))</f>
        <v/>
      </c>
      <c r="R992" s="103"/>
      <c r="S992" s="101" t="str">
        <f>IF(R992="", "", _xlfn.XLOOKUP(R992, 'UHCC resource mapping'!D:D, 'UHCC resource mapping'!E:E, ""))</f>
        <v/>
      </c>
      <c r="T992" s="101"/>
      <c r="U992" s="891"/>
      <c r="V992" s="891"/>
      <c r="W992" s="102"/>
      <c r="X992" s="102"/>
      <c r="Y992" s="102"/>
      <c r="Z992" s="101"/>
      <c r="AA992" s="101"/>
      <c r="AB992" s="101" t="str">
        <f>IF(R992="", "", _xlfn.XLOOKUP(R992, 'UHCC resource mapping'!D:D, 'UHCC resource mapping'!E:E, ""))</f>
        <v/>
      </c>
      <c r="AC992" s="101"/>
      <c r="AD992" s="101"/>
      <c r="AE992" s="101"/>
      <c r="AF992" s="101"/>
      <c r="AG992" s="101"/>
      <c r="AH992" s="101"/>
      <c r="AI992" s="101"/>
      <c r="AJ992" s="101"/>
      <c r="AK992" s="101"/>
      <c r="AL992" s="101"/>
      <c r="AM992" s="365"/>
      <c r="AN992" s="101"/>
      <c r="AO992" s="101"/>
      <c r="AP992" s="617"/>
      <c r="AQ992" s="101"/>
      <c r="AR992" s="101"/>
      <c r="AS992" s="101"/>
      <c r="AT992" s="101"/>
      <c r="AU992" s="101"/>
      <c r="AV992" s="101"/>
      <c r="AW992" s="101"/>
      <c r="AX992" s="102"/>
      <c r="AY992" s="101"/>
      <c r="AZ992" s="617"/>
      <c r="BA992" s="101"/>
      <c r="BB992" s="101"/>
      <c r="BC992" s="101"/>
      <c r="BD992" s="101"/>
      <c r="BE992" s="101"/>
      <c r="BF992" s="101"/>
    </row>
    <row r="993" spans="1:58" ht="16.5" customHeight="1" x14ac:dyDescent="0.25">
      <c r="A993" s="112"/>
      <c r="B993" s="112"/>
      <c r="C993" s="112"/>
      <c r="D993" s="112"/>
      <c r="E993" s="112"/>
      <c r="F993" s="112"/>
      <c r="G993" s="112"/>
      <c r="H993" s="112"/>
      <c r="I993" s="112"/>
      <c r="J993" s="112"/>
      <c r="K993" s="112"/>
      <c r="L993" s="112"/>
      <c r="M993" s="112"/>
      <c r="N993" s="112"/>
      <c r="O993" s="101"/>
      <c r="P993" s="101"/>
      <c r="Q993" s="102" t="str">
        <f>IF(R993="", "", _xlfn.XLOOKUP(R993, 'UHCC resource mapping'!D:D, 'UHCC resource mapping'!B:B, ""))</f>
        <v/>
      </c>
      <c r="R993" s="103"/>
      <c r="S993" s="101" t="str">
        <f>IF(R993="", "", _xlfn.XLOOKUP(R993, 'UHCC resource mapping'!D:D, 'UHCC resource mapping'!E:E, ""))</f>
        <v/>
      </c>
      <c r="T993" s="101"/>
      <c r="U993" s="891"/>
      <c r="V993" s="891"/>
      <c r="W993" s="102"/>
      <c r="X993" s="102"/>
      <c r="Y993" s="102"/>
      <c r="Z993" s="101"/>
      <c r="AA993" s="101"/>
      <c r="AB993" s="101" t="str">
        <f>IF(R993="", "", _xlfn.XLOOKUP(R993, 'UHCC resource mapping'!D:D, 'UHCC resource mapping'!E:E, ""))</f>
        <v/>
      </c>
      <c r="AC993" s="101"/>
      <c r="AD993" s="101"/>
      <c r="AE993" s="101"/>
      <c r="AF993" s="101"/>
      <c r="AG993" s="101"/>
      <c r="AH993" s="101"/>
      <c r="AI993" s="101"/>
      <c r="AJ993" s="101"/>
      <c r="AK993" s="101"/>
      <c r="AL993" s="101"/>
      <c r="AM993" s="365"/>
      <c r="AN993" s="101"/>
      <c r="AO993" s="101"/>
      <c r="AP993" s="617"/>
      <c r="AQ993" s="101"/>
      <c r="AR993" s="101"/>
      <c r="AS993" s="101"/>
      <c r="AT993" s="101"/>
      <c r="AU993" s="101"/>
      <c r="AV993" s="101"/>
      <c r="AW993" s="101"/>
      <c r="AX993" s="102"/>
      <c r="AY993" s="101"/>
      <c r="AZ993" s="617"/>
      <c r="BA993" s="101"/>
      <c r="BB993" s="101"/>
      <c r="BC993" s="101"/>
      <c r="BD993" s="101"/>
      <c r="BE993" s="101"/>
      <c r="BF993" s="101"/>
    </row>
    <row r="994" spans="1:58" ht="16.5" customHeight="1" x14ac:dyDescent="0.25">
      <c r="A994" s="112"/>
      <c r="B994" s="112"/>
      <c r="C994" s="112"/>
      <c r="D994" s="112"/>
      <c r="E994" s="112"/>
      <c r="F994" s="112"/>
      <c r="G994" s="112"/>
      <c r="H994" s="112"/>
      <c r="I994" s="112"/>
      <c r="J994" s="112"/>
      <c r="K994" s="112"/>
      <c r="L994" s="112"/>
      <c r="M994" s="112"/>
      <c r="N994" s="112"/>
      <c r="O994" s="101"/>
      <c r="P994" s="101"/>
      <c r="Q994" s="102" t="str">
        <f>IF(R994="", "", _xlfn.XLOOKUP(R994, 'UHCC resource mapping'!D:D, 'UHCC resource mapping'!B:B, ""))</f>
        <v/>
      </c>
      <c r="R994" s="103"/>
      <c r="S994" s="101" t="str">
        <f>IF(R994="", "", _xlfn.XLOOKUP(R994, 'UHCC resource mapping'!D:D, 'UHCC resource mapping'!E:E, ""))</f>
        <v/>
      </c>
      <c r="T994" s="101"/>
      <c r="U994" s="891"/>
      <c r="V994" s="891"/>
      <c r="W994" s="102"/>
      <c r="X994" s="102"/>
      <c r="Y994" s="102"/>
      <c r="Z994" s="101"/>
      <c r="AA994" s="101"/>
      <c r="AB994" s="101" t="str">
        <f>IF(R994="", "", _xlfn.XLOOKUP(R994, 'UHCC resource mapping'!D:D, 'UHCC resource mapping'!E:E, ""))</f>
        <v/>
      </c>
      <c r="AC994" s="101"/>
      <c r="AD994" s="101"/>
      <c r="AE994" s="101"/>
      <c r="AF994" s="101"/>
      <c r="AG994" s="101"/>
      <c r="AH994" s="101"/>
      <c r="AI994" s="101"/>
      <c r="AJ994" s="101"/>
      <c r="AK994" s="101"/>
      <c r="AL994" s="101"/>
      <c r="AM994" s="365"/>
      <c r="AN994" s="101"/>
      <c r="AO994" s="101"/>
      <c r="AP994" s="617"/>
      <c r="AQ994" s="101"/>
      <c r="AR994" s="101"/>
      <c r="AS994" s="101"/>
      <c r="AT994" s="101"/>
      <c r="AU994" s="101"/>
      <c r="AV994" s="101"/>
      <c r="AW994" s="101"/>
      <c r="AX994" s="102"/>
      <c r="AY994" s="101"/>
      <c r="AZ994" s="617"/>
      <c r="BA994" s="101"/>
      <c r="BB994" s="101"/>
      <c r="BC994" s="101"/>
      <c r="BD994" s="101"/>
      <c r="BE994" s="101"/>
      <c r="BF994" s="101"/>
    </row>
    <row r="995" spans="1:58" ht="16.5" customHeight="1" x14ac:dyDescent="0.25">
      <c r="A995" s="112"/>
      <c r="B995" s="112"/>
      <c r="C995" s="112"/>
      <c r="D995" s="112"/>
      <c r="E995" s="112"/>
      <c r="F995" s="112"/>
      <c r="G995" s="112"/>
      <c r="H995" s="112"/>
      <c r="I995" s="112"/>
      <c r="J995" s="112"/>
      <c r="K995" s="112"/>
      <c r="L995" s="112"/>
      <c r="M995" s="112"/>
      <c r="N995" s="112"/>
      <c r="O995" s="101"/>
      <c r="P995" s="101"/>
      <c r="Q995" s="102" t="str">
        <f>IF(R995="", "", _xlfn.XLOOKUP(R995, 'UHCC resource mapping'!D:D, 'UHCC resource mapping'!B:B, ""))</f>
        <v/>
      </c>
      <c r="R995" s="103"/>
      <c r="S995" s="101" t="str">
        <f>IF(R995="", "", _xlfn.XLOOKUP(R995, 'UHCC resource mapping'!D:D, 'UHCC resource mapping'!E:E, ""))</f>
        <v/>
      </c>
      <c r="T995" s="101"/>
      <c r="U995" s="891"/>
      <c r="V995" s="891"/>
      <c r="W995" s="102"/>
      <c r="X995" s="102"/>
      <c r="Y995" s="102"/>
      <c r="Z995" s="101"/>
      <c r="AA995" s="101"/>
      <c r="AB995" s="101" t="str">
        <f>IF(R995="", "", _xlfn.XLOOKUP(R995, 'UHCC resource mapping'!D:D, 'UHCC resource mapping'!E:E, ""))</f>
        <v/>
      </c>
      <c r="AC995" s="101"/>
      <c r="AD995" s="101"/>
      <c r="AE995" s="101"/>
      <c r="AF995" s="101"/>
      <c r="AG995" s="101"/>
      <c r="AH995" s="101"/>
      <c r="AI995" s="101"/>
      <c r="AJ995" s="101"/>
      <c r="AK995" s="101"/>
      <c r="AL995" s="101"/>
      <c r="AM995" s="365"/>
      <c r="AN995" s="101"/>
      <c r="AO995" s="101"/>
      <c r="AP995" s="617"/>
      <c r="AQ995" s="101"/>
      <c r="AR995" s="101"/>
      <c r="AS995" s="101"/>
      <c r="AT995" s="101"/>
      <c r="AU995" s="101"/>
      <c r="AV995" s="101"/>
      <c r="AW995" s="101"/>
      <c r="AX995" s="102"/>
      <c r="AY995" s="101"/>
      <c r="AZ995" s="617"/>
      <c r="BA995" s="101"/>
      <c r="BB995" s="101"/>
      <c r="BC995" s="101"/>
      <c r="BD995" s="101"/>
      <c r="BE995" s="101"/>
      <c r="BF995" s="101"/>
    </row>
    <row r="996" spans="1:58" ht="16.5" customHeight="1" x14ac:dyDescent="0.25">
      <c r="A996" s="112"/>
      <c r="B996" s="112"/>
      <c r="C996" s="112"/>
      <c r="D996" s="112"/>
      <c r="E996" s="112"/>
      <c r="F996" s="112"/>
      <c r="G996" s="112"/>
      <c r="H996" s="112"/>
      <c r="I996" s="112"/>
      <c r="J996" s="112"/>
      <c r="K996" s="112"/>
      <c r="L996" s="112"/>
      <c r="M996" s="112"/>
      <c r="N996" s="112"/>
      <c r="O996" s="101"/>
      <c r="P996" s="101"/>
      <c r="Q996" s="102" t="str">
        <f>IF(R996="", "", _xlfn.XLOOKUP(R996, 'UHCC resource mapping'!D:D, 'UHCC resource mapping'!B:B, ""))</f>
        <v/>
      </c>
      <c r="R996" s="103"/>
      <c r="S996" s="101" t="str">
        <f>IF(R996="", "", _xlfn.XLOOKUP(R996, 'UHCC resource mapping'!D:D, 'UHCC resource mapping'!E:E, ""))</f>
        <v/>
      </c>
      <c r="T996" s="101"/>
      <c r="U996" s="891"/>
      <c r="V996" s="891"/>
      <c r="W996" s="102"/>
      <c r="X996" s="102"/>
      <c r="Y996" s="102"/>
      <c r="Z996" s="101"/>
      <c r="AA996" s="101"/>
      <c r="AB996" s="101" t="str">
        <f>IF(R996="", "", _xlfn.XLOOKUP(R996, 'UHCC resource mapping'!D:D, 'UHCC resource mapping'!E:E, ""))</f>
        <v/>
      </c>
      <c r="AC996" s="101"/>
      <c r="AD996" s="101"/>
      <c r="AE996" s="101"/>
      <c r="AF996" s="101"/>
      <c r="AG996" s="101"/>
      <c r="AH996" s="101"/>
      <c r="AI996" s="101"/>
      <c r="AJ996" s="101"/>
      <c r="AK996" s="101"/>
      <c r="AL996" s="101"/>
      <c r="AM996" s="365"/>
      <c r="AN996" s="101"/>
      <c r="AO996" s="101"/>
      <c r="AP996" s="617"/>
      <c r="AQ996" s="101"/>
      <c r="AR996" s="101"/>
      <c r="AS996" s="101"/>
      <c r="AT996" s="101"/>
      <c r="AU996" s="101"/>
      <c r="AV996" s="101"/>
      <c r="AW996" s="101"/>
      <c r="AX996" s="102"/>
      <c r="AY996" s="101"/>
      <c r="AZ996" s="617"/>
      <c r="BA996" s="101"/>
      <c r="BB996" s="101"/>
      <c r="BC996" s="101"/>
      <c r="BD996" s="101"/>
      <c r="BE996" s="101"/>
      <c r="BF996" s="101"/>
    </row>
    <row r="997" spans="1:58" ht="16.5" customHeight="1" x14ac:dyDescent="0.25">
      <c r="A997" s="112"/>
      <c r="B997" s="112"/>
      <c r="C997" s="112"/>
      <c r="D997" s="112"/>
      <c r="E997" s="112"/>
      <c r="F997" s="112"/>
      <c r="G997" s="112"/>
      <c r="H997" s="112"/>
      <c r="I997" s="112"/>
      <c r="J997" s="112"/>
      <c r="K997" s="112"/>
      <c r="L997" s="112"/>
      <c r="M997" s="112"/>
      <c r="N997" s="112"/>
      <c r="O997" s="101"/>
      <c r="P997" s="101"/>
      <c r="Q997" s="102" t="str">
        <f>IF(R997="", "", _xlfn.XLOOKUP(R997, 'UHCC resource mapping'!D:D, 'UHCC resource mapping'!B:B, ""))</f>
        <v/>
      </c>
      <c r="R997" s="103"/>
      <c r="S997" s="101" t="str">
        <f>IF(R997="", "", _xlfn.XLOOKUP(R997, 'UHCC resource mapping'!D:D, 'UHCC resource mapping'!E:E, ""))</f>
        <v/>
      </c>
      <c r="T997" s="101"/>
      <c r="U997" s="891"/>
      <c r="V997" s="891"/>
      <c r="W997" s="102"/>
      <c r="X997" s="102"/>
      <c r="Y997" s="102"/>
      <c r="Z997" s="101"/>
      <c r="AA997" s="101"/>
      <c r="AB997" s="101" t="str">
        <f>IF(R997="", "", _xlfn.XLOOKUP(R997, 'UHCC resource mapping'!D:D, 'UHCC resource mapping'!E:E, ""))</f>
        <v/>
      </c>
      <c r="AC997" s="101"/>
      <c r="AD997" s="101"/>
      <c r="AE997" s="101"/>
      <c r="AF997" s="101"/>
      <c r="AG997" s="101"/>
      <c r="AH997" s="101"/>
      <c r="AI997" s="101"/>
      <c r="AJ997" s="101"/>
      <c r="AK997" s="101"/>
      <c r="AL997" s="101"/>
      <c r="AM997" s="365"/>
      <c r="AN997" s="101"/>
      <c r="AO997" s="101"/>
      <c r="AP997" s="617"/>
      <c r="AQ997" s="101"/>
      <c r="AR997" s="101"/>
      <c r="AS997" s="101"/>
      <c r="AT997" s="101"/>
      <c r="AU997" s="101"/>
      <c r="AV997" s="101"/>
      <c r="AW997" s="101"/>
      <c r="AX997" s="102"/>
      <c r="AY997" s="101"/>
      <c r="AZ997" s="617"/>
      <c r="BA997" s="101"/>
      <c r="BB997" s="101"/>
      <c r="BC997" s="101"/>
      <c r="BD997" s="101"/>
      <c r="BE997" s="101"/>
      <c r="BF997" s="101"/>
    </row>
    <row r="998" spans="1:58" ht="16.5" customHeight="1" x14ac:dyDescent="0.25">
      <c r="A998" s="112"/>
      <c r="B998" s="112"/>
      <c r="C998" s="112"/>
      <c r="D998" s="112"/>
      <c r="E998" s="112"/>
      <c r="F998" s="112"/>
      <c r="G998" s="112"/>
      <c r="H998" s="112"/>
      <c r="I998" s="112"/>
      <c r="J998" s="112"/>
      <c r="K998" s="112"/>
      <c r="L998" s="112"/>
      <c r="M998" s="112"/>
      <c r="N998" s="112"/>
      <c r="O998" s="101"/>
      <c r="P998" s="101"/>
      <c r="Q998" s="102" t="str">
        <f>IF(R998="", "", _xlfn.XLOOKUP(R998, 'UHCC resource mapping'!D:D, 'UHCC resource mapping'!B:B, ""))</f>
        <v/>
      </c>
      <c r="R998" s="103"/>
      <c r="S998" s="101" t="str">
        <f>IF(R998="", "", _xlfn.XLOOKUP(R998, 'UHCC resource mapping'!D:D, 'UHCC resource mapping'!E:E, ""))</f>
        <v/>
      </c>
      <c r="T998" s="101"/>
      <c r="U998" s="891"/>
      <c r="V998" s="891"/>
      <c r="W998" s="102"/>
      <c r="X998" s="102"/>
      <c r="Y998" s="102"/>
      <c r="Z998" s="101"/>
      <c r="AA998" s="101"/>
      <c r="AB998" s="101" t="str">
        <f>IF(R998="", "", _xlfn.XLOOKUP(R998, 'UHCC resource mapping'!D:D, 'UHCC resource mapping'!E:E, ""))</f>
        <v/>
      </c>
      <c r="AC998" s="101"/>
      <c r="AD998" s="101"/>
      <c r="AE998" s="101"/>
      <c r="AF998" s="101"/>
      <c r="AG998" s="101"/>
      <c r="AH998" s="101"/>
      <c r="AI998" s="101"/>
      <c r="AJ998" s="101"/>
      <c r="AK998" s="101"/>
      <c r="AL998" s="101"/>
      <c r="AM998" s="365"/>
      <c r="AN998" s="101"/>
      <c r="AO998" s="101"/>
      <c r="AP998" s="617"/>
      <c r="AQ998" s="101"/>
      <c r="AR998" s="101"/>
      <c r="AS998" s="101"/>
      <c r="AT998" s="101"/>
      <c r="AU998" s="101"/>
      <c r="AV998" s="101"/>
      <c r="AW998" s="101"/>
      <c r="AX998" s="102"/>
      <c r="AY998" s="101"/>
      <c r="AZ998" s="617"/>
      <c r="BA998" s="101"/>
      <c r="BB998" s="101"/>
      <c r="BC998" s="101"/>
      <c r="BD998" s="101"/>
      <c r="BE998" s="101"/>
      <c r="BF998" s="101"/>
    </row>
    <row r="999" spans="1:58" ht="16.5" customHeight="1" x14ac:dyDescent="0.25">
      <c r="A999" s="112"/>
      <c r="B999" s="112"/>
      <c r="C999" s="112"/>
      <c r="D999" s="112"/>
      <c r="E999" s="112"/>
      <c r="F999" s="112"/>
      <c r="G999" s="112"/>
      <c r="H999" s="112"/>
      <c r="I999" s="112"/>
      <c r="J999" s="112"/>
      <c r="K999" s="112"/>
      <c r="L999" s="112"/>
      <c r="M999" s="112"/>
      <c r="N999" s="112"/>
      <c r="O999" s="101"/>
      <c r="P999" s="101"/>
      <c r="Q999" s="102" t="str">
        <f>IF(R999="", "", _xlfn.XLOOKUP(R999, 'UHCC resource mapping'!D:D, 'UHCC resource mapping'!B:B, ""))</f>
        <v/>
      </c>
      <c r="R999" s="103"/>
      <c r="S999" s="101" t="str">
        <f>IF(R999="", "", _xlfn.XLOOKUP(R999, 'UHCC resource mapping'!D:D, 'UHCC resource mapping'!E:E, ""))</f>
        <v/>
      </c>
      <c r="T999" s="101"/>
      <c r="U999" s="891"/>
      <c r="V999" s="891"/>
      <c r="W999" s="102"/>
      <c r="X999" s="102"/>
      <c r="Y999" s="102"/>
      <c r="Z999" s="101"/>
      <c r="AA999" s="101"/>
      <c r="AB999" s="101" t="str">
        <f>IF(R999="", "", _xlfn.XLOOKUP(R999, 'UHCC resource mapping'!D:D, 'UHCC resource mapping'!E:E, ""))</f>
        <v/>
      </c>
      <c r="AC999" s="101"/>
      <c r="AD999" s="101"/>
      <c r="AE999" s="101"/>
      <c r="AF999" s="101"/>
      <c r="AG999" s="101"/>
      <c r="AH999" s="101"/>
      <c r="AI999" s="101"/>
      <c r="AJ999" s="101"/>
      <c r="AK999" s="101"/>
      <c r="AL999" s="101"/>
      <c r="AM999" s="365"/>
      <c r="AN999" s="101"/>
      <c r="AO999" s="101"/>
      <c r="AP999" s="617"/>
      <c r="AQ999" s="101"/>
      <c r="AR999" s="101"/>
      <c r="AS999" s="101"/>
      <c r="AT999" s="101"/>
      <c r="AU999" s="101"/>
      <c r="AV999" s="101"/>
      <c r="AW999" s="101"/>
      <c r="AX999" s="102"/>
      <c r="AY999" s="101"/>
      <c r="AZ999" s="617"/>
      <c r="BA999" s="101"/>
      <c r="BB999" s="101"/>
      <c r="BC999" s="101"/>
      <c r="BD999" s="101"/>
      <c r="BE999" s="101"/>
      <c r="BF999" s="101"/>
    </row>
    <row r="1000" spans="1:58" ht="16.5" customHeight="1" x14ac:dyDescent="0.25">
      <c r="A1000" s="112"/>
      <c r="B1000" s="112"/>
      <c r="C1000" s="112"/>
      <c r="D1000" s="112"/>
      <c r="E1000" s="112"/>
      <c r="F1000" s="112"/>
      <c r="G1000" s="112"/>
      <c r="H1000" s="112"/>
      <c r="I1000" s="112"/>
      <c r="J1000" s="112"/>
      <c r="K1000" s="112"/>
      <c r="L1000" s="112"/>
      <c r="M1000" s="112"/>
      <c r="N1000" s="112"/>
      <c r="O1000" s="101"/>
      <c r="P1000" s="101"/>
      <c r="Q1000" s="102" t="str">
        <f>IF(R1000="", "", _xlfn.XLOOKUP(R1000, 'UHCC resource mapping'!D:D, 'UHCC resource mapping'!B:B, ""))</f>
        <v/>
      </c>
      <c r="R1000" s="103"/>
      <c r="S1000" s="101" t="str">
        <f>IF(R1000="", "", _xlfn.XLOOKUP(R1000, 'UHCC resource mapping'!D:D, 'UHCC resource mapping'!E:E, ""))</f>
        <v/>
      </c>
      <c r="T1000" s="101"/>
      <c r="U1000" s="891"/>
      <c r="V1000" s="891"/>
      <c r="W1000" s="102"/>
      <c r="X1000" s="102"/>
      <c r="Y1000" s="102"/>
      <c r="Z1000" s="101"/>
      <c r="AA1000" s="101"/>
      <c r="AB1000" s="101" t="str">
        <f>IF(R1000="", "", _xlfn.XLOOKUP(R1000, 'UHCC resource mapping'!D:D, 'UHCC resource mapping'!E:E, ""))</f>
        <v/>
      </c>
      <c r="AC1000" s="101"/>
      <c r="AD1000" s="101"/>
      <c r="AE1000" s="101"/>
      <c r="AF1000" s="101"/>
      <c r="AG1000" s="101"/>
      <c r="AH1000" s="101"/>
      <c r="AI1000" s="101"/>
      <c r="AJ1000" s="101"/>
      <c r="AK1000" s="101"/>
      <c r="AL1000" s="101"/>
      <c r="AM1000" s="365"/>
      <c r="AN1000" s="101"/>
      <c r="AO1000" s="101"/>
      <c r="AP1000" s="617"/>
      <c r="AQ1000" s="101"/>
      <c r="AR1000" s="101"/>
      <c r="AS1000" s="101"/>
      <c r="AT1000" s="101"/>
      <c r="AU1000" s="101"/>
      <c r="AV1000" s="101"/>
      <c r="AW1000" s="101"/>
      <c r="AX1000" s="102"/>
      <c r="AY1000" s="101"/>
      <c r="AZ1000" s="617"/>
      <c r="BA1000" s="101"/>
      <c r="BB1000" s="101"/>
      <c r="BC1000" s="101"/>
      <c r="BD1000" s="101"/>
      <c r="BE1000" s="101"/>
      <c r="BF1000" s="101"/>
    </row>
    <row r="1001" spans="1:58" ht="16.5" customHeight="1" x14ac:dyDescent="0.25">
      <c r="A1001" s="112"/>
      <c r="B1001" s="112"/>
      <c r="C1001" s="112"/>
      <c r="D1001" s="112"/>
      <c r="E1001" s="112"/>
      <c r="F1001" s="112"/>
      <c r="G1001" s="112"/>
      <c r="H1001" s="112"/>
      <c r="I1001" s="112"/>
      <c r="J1001" s="112"/>
      <c r="K1001" s="112"/>
      <c r="L1001" s="112"/>
      <c r="M1001" s="112"/>
      <c r="N1001" s="112"/>
      <c r="O1001" s="101"/>
      <c r="P1001" s="101"/>
      <c r="Q1001" s="102" t="str">
        <f>IF(R1001="", "", _xlfn.XLOOKUP(R1001, 'UHCC resource mapping'!D:D, 'UHCC resource mapping'!B:B, ""))</f>
        <v/>
      </c>
      <c r="R1001" s="103"/>
      <c r="S1001" s="101" t="str">
        <f>IF(R1001="", "", _xlfn.XLOOKUP(R1001, 'UHCC resource mapping'!D:D, 'UHCC resource mapping'!E:E, ""))</f>
        <v/>
      </c>
      <c r="T1001" s="101"/>
      <c r="U1001" s="891"/>
      <c r="V1001" s="891"/>
      <c r="W1001" s="102"/>
      <c r="X1001" s="102"/>
      <c r="Y1001" s="102"/>
      <c r="Z1001" s="101"/>
      <c r="AA1001" s="101"/>
      <c r="AB1001" s="101" t="str">
        <f>IF(R1001="", "", _xlfn.XLOOKUP(R1001, 'UHCC resource mapping'!D:D, 'UHCC resource mapping'!E:E, ""))</f>
        <v/>
      </c>
      <c r="AC1001" s="101"/>
      <c r="AD1001" s="101"/>
      <c r="AE1001" s="101"/>
      <c r="AF1001" s="101"/>
      <c r="AG1001" s="101"/>
      <c r="AH1001" s="101"/>
      <c r="AI1001" s="101"/>
      <c r="AJ1001" s="101"/>
      <c r="AK1001" s="101"/>
      <c r="AL1001" s="101"/>
      <c r="AM1001" s="365"/>
      <c r="AN1001" s="101"/>
      <c r="AO1001" s="101"/>
      <c r="AP1001" s="617"/>
      <c r="AQ1001" s="101"/>
      <c r="AR1001" s="101"/>
      <c r="AS1001" s="101"/>
      <c r="AT1001" s="101"/>
      <c r="AU1001" s="101"/>
      <c r="AV1001" s="101"/>
      <c r="AW1001" s="101"/>
      <c r="AX1001" s="102"/>
      <c r="AY1001" s="101"/>
      <c r="AZ1001" s="617"/>
      <c r="BA1001" s="101"/>
      <c r="BB1001" s="101"/>
      <c r="BC1001" s="101"/>
      <c r="BD1001" s="101"/>
      <c r="BE1001" s="101"/>
      <c r="BF1001" s="101"/>
    </row>
    <row r="1002" spans="1:58" ht="16.5" customHeight="1" x14ac:dyDescent="0.25">
      <c r="A1002" s="112"/>
      <c r="B1002" s="112"/>
      <c r="C1002" s="112"/>
      <c r="D1002" s="112"/>
      <c r="E1002" s="112"/>
      <c r="F1002" s="112"/>
      <c r="G1002" s="112"/>
      <c r="H1002" s="112"/>
      <c r="I1002" s="112"/>
      <c r="J1002" s="112"/>
      <c r="K1002" s="112"/>
      <c r="L1002" s="112"/>
      <c r="M1002" s="112"/>
      <c r="N1002" s="112"/>
      <c r="O1002" s="101"/>
      <c r="P1002" s="101"/>
      <c r="Q1002" s="102" t="str">
        <f>IF(R1002="", "", _xlfn.XLOOKUP(R1002, 'UHCC resource mapping'!D:D, 'UHCC resource mapping'!B:B, ""))</f>
        <v/>
      </c>
      <c r="R1002" s="103"/>
      <c r="S1002" s="101" t="str">
        <f>IF(R1002="", "", _xlfn.XLOOKUP(R1002, 'UHCC resource mapping'!D:D, 'UHCC resource mapping'!E:E, ""))</f>
        <v/>
      </c>
      <c r="T1002" s="101"/>
      <c r="U1002" s="891"/>
      <c r="V1002" s="891"/>
      <c r="W1002" s="102"/>
      <c r="X1002" s="102"/>
      <c r="Y1002" s="102"/>
      <c r="Z1002" s="101"/>
      <c r="AA1002" s="101"/>
      <c r="AB1002" s="101" t="str">
        <f>IF(R1002="", "", _xlfn.XLOOKUP(R1002, 'UHCC resource mapping'!D:D, 'UHCC resource mapping'!E:E, ""))</f>
        <v/>
      </c>
      <c r="AC1002" s="101"/>
      <c r="AD1002" s="101"/>
      <c r="AE1002" s="101"/>
      <c r="AF1002" s="101"/>
      <c r="AG1002" s="101"/>
      <c r="AH1002" s="101"/>
      <c r="AI1002" s="101"/>
      <c r="AJ1002" s="101"/>
      <c r="AK1002" s="101"/>
      <c r="AL1002" s="101"/>
      <c r="AM1002" s="365"/>
      <c r="AN1002" s="101"/>
      <c r="AO1002" s="101"/>
      <c r="AP1002" s="617"/>
      <c r="AQ1002" s="101"/>
      <c r="AR1002" s="101"/>
      <c r="AS1002" s="101"/>
      <c r="AT1002" s="101"/>
      <c r="AU1002" s="101"/>
      <c r="AV1002" s="101"/>
      <c r="AW1002" s="101"/>
      <c r="AX1002" s="102"/>
      <c r="AY1002" s="101"/>
      <c r="AZ1002" s="617"/>
      <c r="BA1002" s="101"/>
      <c r="BB1002" s="101"/>
      <c r="BC1002" s="101"/>
      <c r="BD1002" s="101"/>
      <c r="BE1002" s="101"/>
      <c r="BF1002" s="101"/>
    </row>
    <row r="1003" spans="1:58" ht="16.5" customHeight="1" x14ac:dyDescent="0.25">
      <c r="A1003" s="112"/>
      <c r="B1003" s="112"/>
      <c r="C1003" s="112"/>
      <c r="D1003" s="112"/>
      <c r="E1003" s="112"/>
      <c r="F1003" s="112"/>
      <c r="G1003" s="112"/>
      <c r="H1003" s="112"/>
      <c r="I1003" s="112"/>
      <c r="J1003" s="112"/>
      <c r="K1003" s="112"/>
      <c r="L1003" s="112"/>
      <c r="M1003" s="112"/>
      <c r="N1003" s="112"/>
      <c r="O1003" s="101"/>
      <c r="P1003" s="101"/>
      <c r="Q1003" s="102" t="str">
        <f>IF(R1003="", "", _xlfn.XLOOKUP(R1003, 'UHCC resource mapping'!D:D, 'UHCC resource mapping'!B:B, ""))</f>
        <v/>
      </c>
      <c r="R1003" s="103"/>
      <c r="S1003" s="101" t="str">
        <f>IF(R1003="", "", _xlfn.XLOOKUP(R1003, 'UHCC resource mapping'!D:D, 'UHCC resource mapping'!E:E, ""))</f>
        <v/>
      </c>
      <c r="T1003" s="101"/>
      <c r="U1003" s="891"/>
      <c r="V1003" s="891"/>
      <c r="W1003" s="102"/>
      <c r="X1003" s="102"/>
      <c r="Y1003" s="102"/>
      <c r="Z1003" s="101"/>
      <c r="AA1003" s="101"/>
      <c r="AB1003" s="101" t="str">
        <f>IF(R1003="", "", _xlfn.XLOOKUP(R1003, 'UHCC resource mapping'!D:D, 'UHCC resource mapping'!E:E, ""))</f>
        <v/>
      </c>
      <c r="AC1003" s="101"/>
      <c r="AD1003" s="101"/>
      <c r="AE1003" s="101"/>
      <c r="AF1003" s="101"/>
      <c r="AG1003" s="101"/>
      <c r="AH1003" s="101"/>
      <c r="AI1003" s="101"/>
      <c r="AJ1003" s="101"/>
      <c r="AK1003" s="101"/>
      <c r="AL1003" s="101"/>
      <c r="AM1003" s="365"/>
      <c r="AN1003" s="101"/>
      <c r="AO1003" s="101"/>
      <c r="AP1003" s="617"/>
      <c r="AQ1003" s="101"/>
      <c r="AR1003" s="101"/>
      <c r="AS1003" s="101"/>
      <c r="AT1003" s="101"/>
      <c r="AU1003" s="101"/>
      <c r="AV1003" s="101"/>
      <c r="AW1003" s="101"/>
      <c r="AX1003" s="102"/>
      <c r="AY1003" s="101"/>
      <c r="AZ1003" s="617"/>
      <c r="BA1003" s="101"/>
      <c r="BB1003" s="101"/>
      <c r="BC1003" s="101"/>
      <c r="BD1003" s="101"/>
      <c r="BE1003" s="101"/>
      <c r="BF1003" s="101"/>
    </row>
    <row r="1004" spans="1:58" ht="16.5" customHeight="1" x14ac:dyDescent="0.25">
      <c r="A1004" s="112"/>
      <c r="B1004" s="112"/>
      <c r="C1004" s="112"/>
      <c r="D1004" s="112"/>
      <c r="E1004" s="112"/>
      <c r="F1004" s="112"/>
      <c r="G1004" s="112"/>
      <c r="H1004" s="112"/>
      <c r="I1004" s="112"/>
      <c r="J1004" s="112"/>
      <c r="K1004" s="112"/>
      <c r="L1004" s="112"/>
      <c r="M1004" s="112"/>
      <c r="N1004" s="112"/>
      <c r="O1004" s="101"/>
      <c r="P1004" s="101"/>
      <c r="Q1004" s="102" t="str">
        <f>IF(R1004="", "", _xlfn.XLOOKUP(R1004, 'UHCC resource mapping'!D:D, 'UHCC resource mapping'!B:B, ""))</f>
        <v/>
      </c>
      <c r="R1004" s="103"/>
      <c r="S1004" s="101" t="str">
        <f>IF(R1004="", "", _xlfn.XLOOKUP(R1004, 'UHCC resource mapping'!D:D, 'UHCC resource mapping'!E:E, ""))</f>
        <v/>
      </c>
      <c r="T1004" s="101"/>
      <c r="U1004" s="891"/>
      <c r="V1004" s="891"/>
      <c r="W1004" s="102"/>
      <c r="X1004" s="102"/>
      <c r="Y1004" s="102"/>
      <c r="Z1004" s="101"/>
      <c r="AA1004" s="101"/>
      <c r="AB1004" s="101" t="str">
        <f>IF(R1004="", "", _xlfn.XLOOKUP(R1004, 'UHCC resource mapping'!D:D, 'UHCC resource mapping'!E:E, ""))</f>
        <v/>
      </c>
      <c r="AC1004" s="101"/>
      <c r="AD1004" s="101"/>
      <c r="AE1004" s="101"/>
      <c r="AF1004" s="101"/>
      <c r="AG1004" s="101"/>
      <c r="AH1004" s="101"/>
      <c r="AI1004" s="101"/>
      <c r="AJ1004" s="101"/>
      <c r="AK1004" s="101"/>
      <c r="AL1004" s="101"/>
      <c r="AM1004" s="365"/>
      <c r="AN1004" s="101"/>
      <c r="AO1004" s="101"/>
      <c r="AP1004" s="617"/>
      <c r="AQ1004" s="101"/>
      <c r="AR1004" s="101"/>
      <c r="AS1004" s="101"/>
      <c r="AT1004" s="101"/>
      <c r="AU1004" s="101"/>
      <c r="AV1004" s="101"/>
      <c r="AW1004" s="101"/>
      <c r="AX1004" s="102"/>
      <c r="AY1004" s="101"/>
      <c r="AZ1004" s="617"/>
      <c r="BA1004" s="101"/>
      <c r="BB1004" s="101"/>
      <c r="BC1004" s="101"/>
      <c r="BD1004" s="101"/>
      <c r="BE1004" s="101"/>
      <c r="BF1004" s="101"/>
    </row>
    <row r="1005" spans="1:58" ht="16.5" customHeight="1" x14ac:dyDescent="0.25">
      <c r="A1005" s="112"/>
      <c r="B1005" s="112"/>
      <c r="C1005" s="112"/>
      <c r="D1005" s="112"/>
      <c r="E1005" s="112"/>
      <c r="F1005" s="112"/>
      <c r="G1005" s="112"/>
      <c r="H1005" s="112"/>
      <c r="I1005" s="112"/>
      <c r="J1005" s="112"/>
      <c r="K1005" s="112"/>
      <c r="L1005" s="112"/>
      <c r="M1005" s="112"/>
      <c r="N1005" s="112"/>
      <c r="O1005" s="101"/>
      <c r="P1005" s="101"/>
      <c r="Q1005" s="102" t="str">
        <f>IF(R1005="", "", _xlfn.XLOOKUP(R1005, 'UHCC resource mapping'!D:D, 'UHCC resource mapping'!B:B, ""))</f>
        <v/>
      </c>
      <c r="R1005" s="103"/>
      <c r="S1005" s="101" t="str">
        <f>IF(R1005="", "", _xlfn.XLOOKUP(R1005, 'UHCC resource mapping'!D:D, 'UHCC resource mapping'!E:E, ""))</f>
        <v/>
      </c>
      <c r="T1005" s="101"/>
      <c r="U1005" s="891"/>
      <c r="V1005" s="891"/>
      <c r="W1005" s="102"/>
      <c r="X1005" s="102"/>
      <c r="Y1005" s="102"/>
      <c r="Z1005" s="101"/>
      <c r="AA1005" s="101"/>
      <c r="AB1005" s="101" t="str">
        <f>IF(R1005="", "", _xlfn.XLOOKUP(R1005, 'UHCC resource mapping'!D:D, 'UHCC resource mapping'!E:E, ""))</f>
        <v/>
      </c>
      <c r="AC1005" s="101"/>
      <c r="AD1005" s="101"/>
      <c r="AE1005" s="101"/>
      <c r="AF1005" s="101"/>
      <c r="AG1005" s="101"/>
      <c r="AH1005" s="101"/>
      <c r="AI1005" s="101"/>
      <c r="AJ1005" s="101"/>
      <c r="AK1005" s="101"/>
      <c r="AL1005" s="101"/>
      <c r="AM1005" s="365"/>
      <c r="AN1005" s="101"/>
      <c r="AO1005" s="101"/>
      <c r="AP1005" s="617"/>
      <c r="AQ1005" s="101"/>
      <c r="AR1005" s="101"/>
      <c r="AS1005" s="101"/>
      <c r="AT1005" s="101"/>
      <c r="AU1005" s="101"/>
      <c r="AV1005" s="101"/>
      <c r="AW1005" s="101"/>
      <c r="AX1005" s="102"/>
      <c r="AY1005" s="101"/>
      <c r="AZ1005" s="617"/>
      <c r="BA1005" s="101"/>
      <c r="BB1005" s="101"/>
      <c r="BC1005" s="101"/>
      <c r="BD1005" s="101"/>
      <c r="BE1005" s="101"/>
      <c r="BF1005" s="101"/>
    </row>
    <row r="1006" spans="1:58" ht="16.5" customHeight="1" x14ac:dyDescent="0.25">
      <c r="A1006" s="112"/>
      <c r="B1006" s="112"/>
      <c r="C1006" s="112"/>
      <c r="D1006" s="112"/>
      <c r="E1006" s="112"/>
      <c r="F1006" s="112"/>
      <c r="G1006" s="112"/>
      <c r="H1006" s="112"/>
      <c r="I1006" s="112"/>
      <c r="J1006" s="112"/>
      <c r="K1006" s="112"/>
      <c r="L1006" s="112"/>
      <c r="M1006" s="112"/>
      <c r="N1006" s="112"/>
      <c r="O1006" s="101"/>
      <c r="P1006" s="101"/>
      <c r="Q1006" s="102" t="str">
        <f>IF(R1006="", "", _xlfn.XLOOKUP(R1006, 'UHCC resource mapping'!D:D, 'UHCC resource mapping'!B:B, ""))</f>
        <v/>
      </c>
      <c r="R1006" s="103"/>
      <c r="S1006" s="101" t="str">
        <f>IF(R1006="", "", _xlfn.XLOOKUP(R1006, 'UHCC resource mapping'!D:D, 'UHCC resource mapping'!E:E, ""))</f>
        <v/>
      </c>
      <c r="T1006" s="101"/>
      <c r="U1006" s="891"/>
      <c r="V1006" s="891"/>
      <c r="W1006" s="102"/>
      <c r="X1006" s="102"/>
      <c r="Y1006" s="102"/>
      <c r="Z1006" s="101"/>
      <c r="AA1006" s="101"/>
      <c r="AB1006" s="101" t="str">
        <f>IF(R1006="", "", _xlfn.XLOOKUP(R1006, 'UHCC resource mapping'!D:D, 'UHCC resource mapping'!E:E, ""))</f>
        <v/>
      </c>
      <c r="AC1006" s="101"/>
      <c r="AD1006" s="101"/>
      <c r="AE1006" s="101"/>
      <c r="AF1006" s="101"/>
      <c r="AG1006" s="101"/>
      <c r="AH1006" s="101"/>
      <c r="AI1006" s="101"/>
      <c r="AJ1006" s="101"/>
      <c r="AK1006" s="101"/>
      <c r="AL1006" s="101"/>
      <c r="AM1006" s="365"/>
      <c r="AN1006" s="101"/>
      <c r="AO1006" s="101"/>
      <c r="AP1006" s="617"/>
      <c r="AQ1006" s="101"/>
      <c r="AR1006" s="101"/>
      <c r="AS1006" s="101"/>
      <c r="AT1006" s="101"/>
      <c r="AU1006" s="101"/>
      <c r="AV1006" s="101"/>
      <c r="AW1006" s="101"/>
      <c r="AX1006" s="102"/>
      <c r="AY1006" s="101"/>
      <c r="AZ1006" s="617"/>
      <c r="BA1006" s="101"/>
      <c r="BB1006" s="101"/>
      <c r="BC1006" s="101"/>
      <c r="BD1006" s="101"/>
      <c r="BE1006" s="101"/>
      <c r="BF1006" s="101"/>
    </row>
    <row r="1007" spans="1:58" ht="16.5" customHeight="1" x14ac:dyDescent="0.25">
      <c r="A1007" s="112"/>
      <c r="B1007" s="112"/>
      <c r="C1007" s="112"/>
      <c r="D1007" s="112"/>
      <c r="E1007" s="112"/>
      <c r="F1007" s="112"/>
      <c r="G1007" s="112"/>
      <c r="H1007" s="112"/>
      <c r="I1007" s="112"/>
      <c r="J1007" s="112"/>
      <c r="K1007" s="112"/>
      <c r="L1007" s="112"/>
      <c r="M1007" s="112"/>
      <c r="N1007" s="112"/>
      <c r="O1007" s="101"/>
      <c r="P1007" s="101"/>
      <c r="Q1007" s="102" t="str">
        <f>IF(R1007="", "", _xlfn.XLOOKUP(R1007, 'UHCC resource mapping'!D:D, 'UHCC resource mapping'!B:B, ""))</f>
        <v/>
      </c>
      <c r="R1007" s="103"/>
      <c r="S1007" s="101" t="str">
        <f>IF(R1007="", "", _xlfn.XLOOKUP(R1007, 'UHCC resource mapping'!D:D, 'UHCC resource mapping'!E:E, ""))</f>
        <v/>
      </c>
      <c r="T1007" s="101"/>
      <c r="U1007" s="891"/>
      <c r="V1007" s="891"/>
      <c r="W1007" s="102"/>
      <c r="X1007" s="102"/>
      <c r="Y1007" s="102"/>
      <c r="Z1007" s="101"/>
      <c r="AA1007" s="101"/>
      <c r="AB1007" s="101" t="str">
        <f>IF(R1007="", "", _xlfn.XLOOKUP(R1007, 'UHCC resource mapping'!D:D, 'UHCC resource mapping'!E:E, ""))</f>
        <v/>
      </c>
      <c r="AC1007" s="101"/>
      <c r="AD1007" s="101"/>
      <c r="AE1007" s="101"/>
      <c r="AF1007" s="101"/>
      <c r="AG1007" s="101"/>
      <c r="AH1007" s="101"/>
      <c r="AI1007" s="101"/>
      <c r="AJ1007" s="101"/>
      <c r="AK1007" s="101"/>
      <c r="AL1007" s="101"/>
      <c r="AM1007" s="365"/>
      <c r="AN1007" s="101"/>
      <c r="AO1007" s="101"/>
      <c r="AP1007" s="617"/>
      <c r="AQ1007" s="101"/>
      <c r="AR1007" s="101"/>
      <c r="AS1007" s="101"/>
      <c r="AT1007" s="101"/>
      <c r="AU1007" s="101"/>
      <c r="AV1007" s="101"/>
      <c r="AW1007" s="101"/>
      <c r="AX1007" s="102"/>
      <c r="AY1007" s="101"/>
      <c r="AZ1007" s="617"/>
      <c r="BA1007" s="101"/>
      <c r="BB1007" s="101"/>
      <c r="BC1007" s="101"/>
      <c r="BD1007" s="101"/>
      <c r="BE1007" s="101"/>
      <c r="BF1007" s="101"/>
    </row>
    <row r="1008" spans="1:58" ht="16.5" customHeight="1" x14ac:dyDescent="0.25">
      <c r="A1008" s="112"/>
      <c r="B1008" s="112"/>
      <c r="C1008" s="112"/>
      <c r="D1008" s="112"/>
      <c r="E1008" s="112"/>
      <c r="F1008" s="112"/>
      <c r="G1008" s="112"/>
      <c r="H1008" s="112"/>
      <c r="I1008" s="112"/>
      <c r="J1008" s="112"/>
      <c r="K1008" s="112"/>
      <c r="L1008" s="112"/>
      <c r="M1008" s="112"/>
      <c r="N1008" s="112"/>
      <c r="O1008" s="101"/>
      <c r="P1008" s="101"/>
      <c r="Q1008" s="102" t="str">
        <f>IF(R1008="", "", _xlfn.XLOOKUP(R1008, 'UHCC resource mapping'!D:D, 'UHCC resource mapping'!B:B, ""))</f>
        <v/>
      </c>
      <c r="R1008" s="103"/>
      <c r="S1008" s="101" t="str">
        <f>IF(R1008="", "", _xlfn.XLOOKUP(R1008, 'UHCC resource mapping'!D:D, 'UHCC resource mapping'!E:E, ""))</f>
        <v/>
      </c>
      <c r="T1008" s="101"/>
      <c r="U1008" s="891"/>
      <c r="V1008" s="891"/>
      <c r="W1008" s="102"/>
      <c r="X1008" s="102"/>
      <c r="Y1008" s="102"/>
      <c r="Z1008" s="101"/>
      <c r="AA1008" s="101"/>
      <c r="AB1008" s="101" t="str">
        <f>IF(R1008="", "", _xlfn.XLOOKUP(R1008, 'UHCC resource mapping'!D:D, 'UHCC resource mapping'!E:E, ""))</f>
        <v/>
      </c>
      <c r="AC1008" s="101"/>
      <c r="AD1008" s="101"/>
      <c r="AE1008" s="101"/>
      <c r="AF1008" s="101"/>
      <c r="AG1008" s="101"/>
      <c r="AH1008" s="101"/>
      <c r="AI1008" s="101"/>
      <c r="AJ1008" s="101"/>
      <c r="AK1008" s="101"/>
      <c r="AL1008" s="101"/>
      <c r="AM1008" s="365"/>
      <c r="AN1008" s="101"/>
      <c r="AO1008" s="101"/>
      <c r="AP1008" s="617"/>
      <c r="AQ1008" s="101"/>
      <c r="AR1008" s="101"/>
      <c r="AS1008" s="101"/>
      <c r="AT1008" s="101"/>
      <c r="AU1008" s="101"/>
      <c r="AV1008" s="101"/>
      <c r="AW1008" s="101"/>
      <c r="AX1008" s="102"/>
      <c r="AY1008" s="101"/>
      <c r="AZ1008" s="617"/>
      <c r="BA1008" s="101"/>
      <c r="BB1008" s="101"/>
      <c r="BC1008" s="101"/>
      <c r="BD1008" s="101"/>
      <c r="BE1008" s="101"/>
      <c r="BF1008" s="101"/>
    </row>
    <row r="1009" spans="1:58" ht="16.5" customHeight="1" x14ac:dyDescent="0.25">
      <c r="A1009" s="112"/>
      <c r="B1009" s="112"/>
      <c r="C1009" s="112"/>
      <c r="D1009" s="112"/>
      <c r="E1009" s="112"/>
      <c r="F1009" s="112"/>
      <c r="G1009" s="112"/>
      <c r="H1009" s="112"/>
      <c r="I1009" s="112"/>
      <c r="J1009" s="112"/>
      <c r="K1009" s="112"/>
      <c r="L1009" s="112"/>
      <c r="M1009" s="112"/>
      <c r="N1009" s="112"/>
      <c r="O1009" s="101"/>
      <c r="P1009" s="101"/>
      <c r="Q1009" s="102" t="str">
        <f>IF(R1009="", "", _xlfn.XLOOKUP(R1009, 'UHCC resource mapping'!D:D, 'UHCC resource mapping'!B:B, ""))</f>
        <v/>
      </c>
      <c r="R1009" s="103"/>
      <c r="S1009" s="101" t="str">
        <f>IF(R1009="", "", _xlfn.XLOOKUP(R1009, 'UHCC resource mapping'!D:D, 'UHCC resource mapping'!E:E, ""))</f>
        <v/>
      </c>
      <c r="T1009" s="101"/>
      <c r="U1009" s="891"/>
      <c r="V1009" s="891"/>
      <c r="W1009" s="102"/>
      <c r="X1009" s="102"/>
      <c r="Y1009" s="102"/>
      <c r="Z1009" s="101"/>
      <c r="AA1009" s="101"/>
      <c r="AB1009" s="101" t="str">
        <f>IF(R1009="", "", _xlfn.XLOOKUP(R1009, 'UHCC resource mapping'!D:D, 'UHCC resource mapping'!E:E, ""))</f>
        <v/>
      </c>
      <c r="AC1009" s="101"/>
      <c r="AD1009" s="101"/>
      <c r="AE1009" s="101"/>
      <c r="AF1009" s="101"/>
      <c r="AG1009" s="101"/>
      <c r="AH1009" s="101"/>
      <c r="AI1009" s="101"/>
      <c r="AJ1009" s="101"/>
      <c r="AK1009" s="101"/>
      <c r="AL1009" s="101"/>
      <c r="AM1009" s="365"/>
      <c r="AN1009" s="101"/>
      <c r="AO1009" s="101"/>
      <c r="AP1009" s="617"/>
      <c r="AQ1009" s="101"/>
      <c r="AR1009" s="101"/>
      <c r="AS1009" s="101"/>
      <c r="AT1009" s="101"/>
      <c r="AU1009" s="101"/>
      <c r="AV1009" s="101"/>
      <c r="AW1009" s="101"/>
      <c r="AX1009" s="102"/>
      <c r="AY1009" s="101"/>
      <c r="AZ1009" s="617"/>
      <c r="BA1009" s="101"/>
      <c r="BB1009" s="101"/>
      <c r="BC1009" s="101"/>
      <c r="BD1009" s="101"/>
      <c r="BE1009" s="101"/>
      <c r="BF1009" s="101"/>
    </row>
    <row r="1010" spans="1:58" ht="16.5" customHeight="1" x14ac:dyDescent="0.25">
      <c r="A1010" s="112"/>
      <c r="B1010" s="112"/>
      <c r="C1010" s="112"/>
      <c r="D1010" s="112"/>
      <c r="E1010" s="112"/>
      <c r="F1010" s="112"/>
      <c r="G1010" s="112"/>
      <c r="H1010" s="112"/>
      <c r="I1010" s="112"/>
      <c r="J1010" s="112"/>
      <c r="K1010" s="112"/>
      <c r="L1010" s="112"/>
      <c r="M1010" s="112"/>
      <c r="N1010" s="112"/>
      <c r="O1010" s="101"/>
      <c r="P1010" s="101"/>
      <c r="Q1010" s="102" t="str">
        <f>IF(R1010="", "", _xlfn.XLOOKUP(R1010, 'UHCC resource mapping'!D:D, 'UHCC resource mapping'!B:B, ""))</f>
        <v/>
      </c>
      <c r="R1010" s="103"/>
      <c r="S1010" s="101" t="str">
        <f>IF(R1010="", "", _xlfn.XLOOKUP(R1010, 'UHCC resource mapping'!D:D, 'UHCC resource mapping'!E:E, ""))</f>
        <v/>
      </c>
      <c r="T1010" s="101"/>
      <c r="U1010" s="891"/>
      <c r="V1010" s="891"/>
      <c r="W1010" s="102"/>
      <c r="X1010" s="102"/>
      <c r="Y1010" s="102"/>
      <c r="Z1010" s="101"/>
      <c r="AA1010" s="101"/>
      <c r="AB1010" s="101" t="str">
        <f>IF(R1010="", "", _xlfn.XLOOKUP(R1010, 'UHCC resource mapping'!D:D, 'UHCC resource mapping'!E:E, ""))</f>
        <v/>
      </c>
      <c r="AC1010" s="101"/>
      <c r="AD1010" s="101"/>
      <c r="AE1010" s="101"/>
      <c r="AF1010" s="101"/>
      <c r="AG1010" s="101"/>
      <c r="AH1010" s="101"/>
      <c r="AI1010" s="101"/>
      <c r="AJ1010" s="101"/>
      <c r="AK1010" s="101"/>
      <c r="AL1010" s="101"/>
      <c r="AM1010" s="365"/>
      <c r="AN1010" s="101"/>
      <c r="AO1010" s="101"/>
      <c r="AP1010" s="617"/>
      <c r="AQ1010" s="101"/>
      <c r="AR1010" s="101"/>
      <c r="AS1010" s="101"/>
      <c r="AT1010" s="101"/>
      <c r="AU1010" s="101"/>
      <c r="AV1010" s="101"/>
      <c r="AW1010" s="101"/>
      <c r="AX1010" s="102"/>
      <c r="AY1010" s="101"/>
      <c r="AZ1010" s="617"/>
      <c r="BA1010" s="101"/>
      <c r="BB1010" s="101"/>
      <c r="BC1010" s="101"/>
      <c r="BD1010" s="101"/>
      <c r="BE1010" s="101"/>
      <c r="BF1010" s="101"/>
    </row>
    <row r="1011" spans="1:58" ht="16.5" customHeight="1" x14ac:dyDescent="0.25">
      <c r="A1011" s="112"/>
      <c r="B1011" s="112"/>
      <c r="C1011" s="112"/>
      <c r="D1011" s="112"/>
      <c r="E1011" s="112"/>
      <c r="F1011" s="112"/>
      <c r="G1011" s="112"/>
      <c r="H1011" s="112"/>
      <c r="I1011" s="112"/>
      <c r="J1011" s="112"/>
      <c r="K1011" s="112"/>
      <c r="L1011" s="112"/>
      <c r="M1011" s="112"/>
      <c r="N1011" s="112"/>
      <c r="O1011" s="101"/>
      <c r="P1011" s="101"/>
      <c r="Q1011" s="102" t="str">
        <f>IF(R1011="", "", _xlfn.XLOOKUP(R1011, 'UHCC resource mapping'!D:D, 'UHCC resource mapping'!B:B, ""))</f>
        <v/>
      </c>
      <c r="R1011" s="103"/>
      <c r="S1011" s="101" t="str">
        <f>IF(R1011="", "", _xlfn.XLOOKUP(R1011, 'UHCC resource mapping'!D:D, 'UHCC resource mapping'!E:E, ""))</f>
        <v/>
      </c>
      <c r="T1011" s="101"/>
      <c r="U1011" s="891"/>
      <c r="V1011" s="891"/>
      <c r="W1011" s="102"/>
      <c r="X1011" s="102"/>
      <c r="Y1011" s="102"/>
      <c r="Z1011" s="101"/>
      <c r="AA1011" s="101"/>
      <c r="AB1011" s="101" t="str">
        <f>IF(R1011="", "", _xlfn.XLOOKUP(R1011, 'UHCC resource mapping'!D:D, 'UHCC resource mapping'!E:E, ""))</f>
        <v/>
      </c>
      <c r="AC1011" s="101"/>
      <c r="AD1011" s="101"/>
      <c r="AE1011" s="101"/>
      <c r="AF1011" s="101"/>
      <c r="AG1011" s="101"/>
      <c r="AH1011" s="101"/>
      <c r="AI1011" s="101"/>
      <c r="AJ1011" s="101"/>
      <c r="AK1011" s="101"/>
      <c r="AL1011" s="101"/>
      <c r="AM1011" s="365"/>
      <c r="AN1011" s="101"/>
      <c r="AO1011" s="101"/>
      <c r="AP1011" s="617"/>
      <c r="AQ1011" s="101"/>
      <c r="AR1011" s="101"/>
      <c r="AS1011" s="101"/>
      <c r="AT1011" s="101"/>
      <c r="AU1011" s="101"/>
      <c r="AV1011" s="101"/>
      <c r="AW1011" s="101"/>
      <c r="AX1011" s="102"/>
      <c r="AY1011" s="101"/>
      <c r="AZ1011" s="617"/>
      <c r="BA1011" s="101"/>
      <c r="BB1011" s="101"/>
      <c r="BC1011" s="101"/>
      <c r="BD1011" s="101"/>
      <c r="BE1011" s="101"/>
      <c r="BF1011" s="101"/>
    </row>
    <row r="1012" spans="1:58" ht="16.5" customHeight="1" x14ac:dyDescent="0.25">
      <c r="A1012" s="112"/>
      <c r="B1012" s="112"/>
      <c r="C1012" s="112"/>
      <c r="D1012" s="112"/>
      <c r="E1012" s="112"/>
      <c r="F1012" s="112"/>
      <c r="G1012" s="112"/>
      <c r="H1012" s="112"/>
      <c r="I1012" s="112"/>
      <c r="J1012" s="112"/>
      <c r="K1012" s="112"/>
      <c r="L1012" s="112"/>
      <c r="M1012" s="112"/>
      <c r="N1012" s="112"/>
      <c r="O1012" s="101"/>
      <c r="P1012" s="101"/>
      <c r="Q1012" s="102" t="str">
        <f>IF(R1012="", "", _xlfn.XLOOKUP(R1012, 'UHCC resource mapping'!D:D, 'UHCC resource mapping'!B:B, ""))</f>
        <v/>
      </c>
      <c r="R1012" s="103"/>
      <c r="S1012" s="101" t="str">
        <f>IF(R1012="", "", _xlfn.XLOOKUP(R1012, 'UHCC resource mapping'!D:D, 'UHCC resource mapping'!E:E, ""))</f>
        <v/>
      </c>
      <c r="T1012" s="101"/>
      <c r="U1012" s="891"/>
      <c r="V1012" s="891"/>
      <c r="W1012" s="102"/>
      <c r="X1012" s="102"/>
      <c r="Y1012" s="102"/>
      <c r="Z1012" s="101"/>
      <c r="AA1012" s="101"/>
      <c r="AB1012" s="101" t="str">
        <f>IF(R1012="", "", _xlfn.XLOOKUP(R1012, 'UHCC resource mapping'!D:D, 'UHCC resource mapping'!E:E, ""))</f>
        <v/>
      </c>
      <c r="AC1012" s="101"/>
      <c r="AD1012" s="101"/>
      <c r="AE1012" s="101"/>
      <c r="AF1012" s="101"/>
      <c r="AG1012" s="101"/>
      <c r="AH1012" s="101"/>
      <c r="AI1012" s="101"/>
      <c r="AJ1012" s="101"/>
      <c r="AK1012" s="101"/>
      <c r="AL1012" s="101"/>
      <c r="AM1012" s="365"/>
      <c r="AN1012" s="101"/>
      <c r="AO1012" s="101"/>
      <c r="AP1012" s="617"/>
      <c r="AQ1012" s="101"/>
      <c r="AR1012" s="101"/>
      <c r="AS1012" s="101"/>
      <c r="AT1012" s="101"/>
      <c r="AU1012" s="101"/>
      <c r="AV1012" s="101"/>
      <c r="AW1012" s="101"/>
      <c r="AX1012" s="102"/>
      <c r="AY1012" s="101"/>
      <c r="AZ1012" s="617"/>
      <c r="BA1012" s="101"/>
      <c r="BB1012" s="101"/>
      <c r="BC1012" s="101"/>
      <c r="BD1012" s="101"/>
      <c r="BE1012" s="101"/>
      <c r="BF1012" s="101"/>
    </row>
    <row r="1013" spans="1:58" ht="16.5" customHeight="1" x14ac:dyDescent="0.25">
      <c r="A1013" s="112"/>
      <c r="B1013" s="112"/>
      <c r="C1013" s="112"/>
      <c r="D1013" s="112"/>
      <c r="E1013" s="112"/>
      <c r="F1013" s="112"/>
      <c r="G1013" s="112"/>
      <c r="H1013" s="112"/>
      <c r="I1013" s="112"/>
      <c r="J1013" s="112"/>
      <c r="K1013" s="112"/>
      <c r="L1013" s="112"/>
      <c r="M1013" s="112"/>
      <c r="N1013" s="112"/>
      <c r="O1013" s="101"/>
      <c r="P1013" s="101"/>
      <c r="Q1013" s="102" t="str">
        <f>IF(R1013="", "", _xlfn.XLOOKUP(R1013, 'UHCC resource mapping'!D:D, 'UHCC resource mapping'!B:B, ""))</f>
        <v/>
      </c>
      <c r="R1013" s="103"/>
      <c r="S1013" s="101" t="str">
        <f>IF(R1013="", "", _xlfn.XLOOKUP(R1013, 'UHCC resource mapping'!D:D, 'UHCC resource mapping'!E:E, ""))</f>
        <v/>
      </c>
      <c r="T1013" s="101"/>
      <c r="U1013" s="891"/>
      <c r="V1013" s="891"/>
      <c r="W1013" s="102"/>
      <c r="X1013" s="102"/>
      <c r="Y1013" s="102"/>
      <c r="Z1013" s="101"/>
      <c r="AA1013" s="101"/>
      <c r="AB1013" s="101" t="str">
        <f>IF(R1013="", "", _xlfn.XLOOKUP(R1013, 'UHCC resource mapping'!D:D, 'UHCC resource mapping'!E:E, ""))</f>
        <v/>
      </c>
      <c r="AC1013" s="101"/>
      <c r="AD1013" s="101"/>
      <c r="AE1013" s="101"/>
      <c r="AF1013" s="101"/>
      <c r="AG1013" s="101"/>
      <c r="AH1013" s="101"/>
      <c r="AI1013" s="101"/>
      <c r="AJ1013" s="101"/>
      <c r="AK1013" s="101"/>
      <c r="AL1013" s="101"/>
      <c r="AM1013" s="365"/>
      <c r="AN1013" s="101"/>
      <c r="AO1013" s="101"/>
      <c r="AP1013" s="617"/>
      <c r="AQ1013" s="101"/>
      <c r="AR1013" s="101"/>
      <c r="AS1013" s="101"/>
      <c r="AT1013" s="101"/>
      <c r="AU1013" s="101"/>
      <c r="AV1013" s="101"/>
      <c r="AW1013" s="101"/>
      <c r="AX1013" s="102"/>
      <c r="AY1013" s="101"/>
      <c r="AZ1013" s="617"/>
      <c r="BA1013" s="101"/>
      <c r="BB1013" s="101"/>
      <c r="BC1013" s="101"/>
      <c r="BD1013" s="101"/>
      <c r="BE1013" s="101"/>
      <c r="BF1013" s="101"/>
    </row>
    <row r="1014" spans="1:58" ht="16.5" customHeight="1" x14ac:dyDescent="0.25">
      <c r="A1014" s="112"/>
      <c r="B1014" s="112"/>
      <c r="C1014" s="112"/>
      <c r="D1014" s="112"/>
      <c r="E1014" s="112"/>
      <c r="F1014" s="112"/>
      <c r="G1014" s="112"/>
      <c r="H1014" s="112"/>
      <c r="I1014" s="112"/>
      <c r="J1014" s="112"/>
      <c r="K1014" s="112"/>
      <c r="L1014" s="112"/>
      <c r="M1014" s="112"/>
      <c r="N1014" s="112"/>
      <c r="O1014" s="101"/>
      <c r="P1014" s="101"/>
      <c r="Q1014" s="102" t="str">
        <f>IF(R1014="", "", _xlfn.XLOOKUP(R1014, 'UHCC resource mapping'!D:D, 'UHCC resource mapping'!B:B, ""))</f>
        <v/>
      </c>
      <c r="R1014" s="103"/>
      <c r="S1014" s="101" t="str">
        <f>IF(R1014="", "", _xlfn.XLOOKUP(R1014, 'UHCC resource mapping'!D:D, 'UHCC resource mapping'!E:E, ""))</f>
        <v/>
      </c>
      <c r="T1014" s="101"/>
      <c r="U1014" s="891"/>
      <c r="V1014" s="891"/>
      <c r="W1014" s="102"/>
      <c r="X1014" s="102"/>
      <c r="Y1014" s="102"/>
      <c r="Z1014" s="101"/>
      <c r="AA1014" s="101"/>
      <c r="AB1014" s="101" t="str">
        <f>IF(R1014="", "", _xlfn.XLOOKUP(R1014, 'UHCC resource mapping'!D:D, 'UHCC resource mapping'!E:E, ""))</f>
        <v/>
      </c>
      <c r="AC1014" s="101"/>
      <c r="AD1014" s="101"/>
      <c r="AE1014" s="101"/>
      <c r="AF1014" s="101"/>
      <c r="AG1014" s="101"/>
      <c r="AH1014" s="101"/>
      <c r="AI1014" s="101"/>
      <c r="AJ1014" s="101"/>
      <c r="AK1014" s="101"/>
      <c r="AL1014" s="101"/>
      <c r="AM1014" s="365"/>
      <c r="AN1014" s="101"/>
      <c r="AO1014" s="101"/>
      <c r="AP1014" s="617"/>
      <c r="AQ1014" s="101"/>
      <c r="AR1014" s="101"/>
      <c r="AS1014" s="101"/>
      <c r="AT1014" s="101"/>
      <c r="AU1014" s="101"/>
      <c r="AV1014" s="101"/>
      <c r="AW1014" s="101"/>
      <c r="AX1014" s="102"/>
      <c r="AY1014" s="101"/>
      <c r="AZ1014" s="617"/>
      <c r="BA1014" s="101"/>
      <c r="BB1014" s="101"/>
      <c r="BC1014" s="101"/>
      <c r="BD1014" s="101"/>
      <c r="BE1014" s="101"/>
      <c r="BF1014" s="101"/>
    </row>
    <row r="1015" spans="1:58" ht="16.5" customHeight="1" x14ac:dyDescent="0.25">
      <c r="A1015" s="112"/>
      <c r="B1015" s="112"/>
      <c r="C1015" s="112"/>
      <c r="D1015" s="112"/>
      <c r="E1015" s="112"/>
      <c r="F1015" s="112"/>
      <c r="G1015" s="112"/>
      <c r="H1015" s="112"/>
      <c r="I1015" s="112"/>
      <c r="J1015" s="112"/>
      <c r="K1015" s="112"/>
      <c r="L1015" s="112"/>
      <c r="M1015" s="112"/>
      <c r="N1015" s="112"/>
      <c r="O1015" s="101"/>
      <c r="P1015" s="101"/>
      <c r="Q1015" s="102" t="str">
        <f>IF(R1015="", "", _xlfn.XLOOKUP(R1015, 'UHCC resource mapping'!D:D, 'UHCC resource mapping'!B:B, ""))</f>
        <v/>
      </c>
      <c r="R1015" s="103"/>
      <c r="S1015" s="101" t="str">
        <f>IF(R1015="", "", _xlfn.XLOOKUP(R1015, 'UHCC resource mapping'!D:D, 'UHCC resource mapping'!E:E, ""))</f>
        <v/>
      </c>
      <c r="T1015" s="101"/>
      <c r="U1015" s="891"/>
      <c r="V1015" s="891"/>
      <c r="W1015" s="102"/>
      <c r="X1015" s="102"/>
      <c r="Y1015" s="102"/>
      <c r="Z1015" s="101"/>
      <c r="AA1015" s="101"/>
      <c r="AB1015" s="101" t="str">
        <f>IF(R1015="", "", _xlfn.XLOOKUP(R1015, 'UHCC resource mapping'!D:D, 'UHCC resource mapping'!E:E, ""))</f>
        <v/>
      </c>
      <c r="AC1015" s="101"/>
      <c r="AD1015" s="101"/>
      <c r="AE1015" s="101"/>
      <c r="AF1015" s="101"/>
      <c r="AG1015" s="101"/>
      <c r="AH1015" s="101"/>
      <c r="AI1015" s="101"/>
      <c r="AJ1015" s="101"/>
      <c r="AK1015" s="101"/>
      <c r="AL1015" s="101"/>
      <c r="AM1015" s="365"/>
      <c r="AN1015" s="101"/>
      <c r="AO1015" s="101"/>
      <c r="AP1015" s="617"/>
      <c r="AQ1015" s="101"/>
      <c r="AR1015" s="101"/>
      <c r="AS1015" s="101"/>
      <c r="AT1015" s="101"/>
      <c r="AU1015" s="101"/>
      <c r="AV1015" s="101"/>
      <c r="AW1015" s="101"/>
      <c r="AX1015" s="102"/>
      <c r="AY1015" s="101"/>
      <c r="AZ1015" s="617"/>
      <c r="BA1015" s="101"/>
      <c r="BB1015" s="101"/>
      <c r="BC1015" s="101"/>
      <c r="BD1015" s="101"/>
      <c r="BE1015" s="101"/>
      <c r="BF1015" s="101"/>
    </row>
    <row r="1016" spans="1:58" ht="16.5" customHeight="1" x14ac:dyDescent="0.25">
      <c r="A1016" s="112"/>
      <c r="B1016" s="112"/>
      <c r="C1016" s="112"/>
      <c r="D1016" s="112"/>
      <c r="E1016" s="112"/>
      <c r="F1016" s="112"/>
      <c r="G1016" s="112"/>
      <c r="H1016" s="112"/>
      <c r="I1016" s="112"/>
      <c r="J1016" s="112"/>
      <c r="K1016" s="112"/>
      <c r="L1016" s="112"/>
      <c r="M1016" s="112"/>
      <c r="N1016" s="112"/>
      <c r="O1016" s="101"/>
      <c r="P1016" s="101"/>
      <c r="Q1016" s="102" t="str">
        <f>IF(R1016="", "", _xlfn.XLOOKUP(R1016, 'UHCC resource mapping'!D:D, 'UHCC resource mapping'!B:B, ""))</f>
        <v/>
      </c>
      <c r="R1016" s="103"/>
      <c r="S1016" s="101" t="str">
        <f>IF(R1016="", "", _xlfn.XLOOKUP(R1016, 'UHCC resource mapping'!D:D, 'UHCC resource mapping'!E:E, ""))</f>
        <v/>
      </c>
      <c r="T1016" s="101"/>
      <c r="U1016" s="891"/>
      <c r="V1016" s="891"/>
      <c r="W1016" s="102"/>
      <c r="X1016" s="102"/>
      <c r="Y1016" s="102"/>
      <c r="Z1016" s="101"/>
      <c r="AA1016" s="101"/>
      <c r="AB1016" s="101" t="str">
        <f>IF(R1016="", "", _xlfn.XLOOKUP(R1016, 'UHCC resource mapping'!D:D, 'UHCC resource mapping'!E:E, ""))</f>
        <v/>
      </c>
      <c r="AC1016" s="101"/>
      <c r="AD1016" s="101"/>
      <c r="AE1016" s="101"/>
      <c r="AF1016" s="101"/>
      <c r="AG1016" s="101"/>
      <c r="AH1016" s="101"/>
      <c r="AI1016" s="101"/>
      <c r="AJ1016" s="101"/>
      <c r="AK1016" s="101"/>
      <c r="AL1016" s="101"/>
      <c r="AM1016" s="365"/>
      <c r="AN1016" s="101"/>
      <c r="AO1016" s="101"/>
      <c r="AP1016" s="617"/>
      <c r="AQ1016" s="101"/>
      <c r="AR1016" s="101"/>
      <c r="AS1016" s="101"/>
      <c r="AT1016" s="101"/>
      <c r="AU1016" s="101"/>
      <c r="AV1016" s="101"/>
      <c r="AW1016" s="101"/>
      <c r="AX1016" s="102"/>
      <c r="AY1016" s="101"/>
      <c r="AZ1016" s="617"/>
      <c r="BA1016" s="101"/>
      <c r="BB1016" s="101"/>
      <c r="BC1016" s="101"/>
      <c r="BD1016" s="101"/>
      <c r="BE1016" s="101"/>
      <c r="BF1016" s="101"/>
    </row>
    <row r="1017" spans="1:58" ht="16.5" customHeight="1" x14ac:dyDescent="0.25">
      <c r="A1017" s="112"/>
      <c r="B1017" s="112"/>
      <c r="C1017" s="112"/>
      <c r="D1017" s="112"/>
      <c r="E1017" s="112"/>
      <c r="F1017" s="112"/>
      <c r="G1017" s="112"/>
      <c r="H1017" s="112"/>
      <c r="I1017" s="112"/>
      <c r="J1017" s="112"/>
      <c r="K1017" s="112"/>
      <c r="L1017" s="112"/>
      <c r="M1017" s="112"/>
      <c r="N1017" s="112"/>
      <c r="O1017" s="101"/>
      <c r="P1017" s="101"/>
      <c r="Q1017" s="102" t="str">
        <f>IF(R1017="", "", _xlfn.XLOOKUP(R1017, 'UHCC resource mapping'!D:D, 'UHCC resource mapping'!B:B, ""))</f>
        <v/>
      </c>
      <c r="R1017" s="103"/>
      <c r="S1017" s="101" t="str">
        <f>IF(R1017="", "", _xlfn.XLOOKUP(R1017, 'UHCC resource mapping'!D:D, 'UHCC resource mapping'!E:E, ""))</f>
        <v/>
      </c>
      <c r="T1017" s="101"/>
      <c r="U1017" s="891"/>
      <c r="V1017" s="891"/>
      <c r="W1017" s="102"/>
      <c r="X1017" s="102"/>
      <c r="Y1017" s="102"/>
      <c r="Z1017" s="101"/>
      <c r="AA1017" s="101"/>
      <c r="AB1017" s="101" t="str">
        <f>IF(R1017="", "", _xlfn.XLOOKUP(R1017, 'UHCC resource mapping'!D:D, 'UHCC resource mapping'!E:E, ""))</f>
        <v/>
      </c>
      <c r="AC1017" s="101"/>
      <c r="AD1017" s="101"/>
      <c r="AE1017" s="101"/>
      <c r="AF1017" s="101"/>
      <c r="AG1017" s="101"/>
      <c r="AH1017" s="101"/>
      <c r="AI1017" s="101"/>
      <c r="AJ1017" s="101"/>
      <c r="AK1017" s="101"/>
      <c r="AL1017" s="101"/>
      <c r="AM1017" s="365"/>
      <c r="AN1017" s="101"/>
      <c r="AO1017" s="101"/>
      <c r="AP1017" s="617"/>
      <c r="AQ1017" s="101"/>
      <c r="AR1017" s="101"/>
      <c r="AS1017" s="101"/>
      <c r="AT1017" s="101"/>
      <c r="AU1017" s="101"/>
      <c r="AV1017" s="101"/>
      <c r="AW1017" s="101"/>
      <c r="AX1017" s="102"/>
      <c r="AY1017" s="101"/>
      <c r="AZ1017" s="617"/>
      <c r="BA1017" s="101"/>
      <c r="BB1017" s="101"/>
      <c r="BC1017" s="101"/>
      <c r="BD1017" s="101"/>
      <c r="BE1017" s="101"/>
      <c r="BF1017" s="101"/>
    </row>
    <row r="1018" spans="1:58" ht="16.5" customHeight="1" x14ac:dyDescent="0.25">
      <c r="A1018" s="112"/>
      <c r="B1018" s="112"/>
      <c r="C1018" s="112"/>
      <c r="D1018" s="112"/>
      <c r="E1018" s="112"/>
      <c r="F1018" s="112"/>
      <c r="G1018" s="112"/>
      <c r="H1018" s="112"/>
      <c r="I1018" s="112"/>
      <c r="J1018" s="112"/>
      <c r="K1018" s="112"/>
      <c r="L1018" s="112"/>
      <c r="M1018" s="112"/>
      <c r="N1018" s="112"/>
      <c r="O1018" s="101"/>
      <c r="P1018" s="101"/>
      <c r="Q1018" s="102" t="str">
        <f>IF(R1018="", "", _xlfn.XLOOKUP(R1018, 'UHCC resource mapping'!D:D, 'UHCC resource mapping'!B:B, ""))</f>
        <v/>
      </c>
      <c r="R1018" s="103"/>
      <c r="S1018" s="101" t="str">
        <f>IF(R1018="", "", _xlfn.XLOOKUP(R1018, 'UHCC resource mapping'!D:D, 'UHCC resource mapping'!E:E, ""))</f>
        <v/>
      </c>
      <c r="T1018" s="101"/>
      <c r="U1018" s="891"/>
      <c r="V1018" s="891"/>
      <c r="W1018" s="102"/>
      <c r="X1018" s="102"/>
      <c r="Y1018" s="102"/>
      <c r="Z1018" s="101"/>
      <c r="AA1018" s="101"/>
      <c r="AB1018" s="101" t="str">
        <f>IF(R1018="", "", _xlfn.XLOOKUP(R1018, 'UHCC resource mapping'!D:D, 'UHCC resource mapping'!E:E, ""))</f>
        <v/>
      </c>
      <c r="AC1018" s="101"/>
      <c r="AD1018" s="101"/>
      <c r="AE1018" s="101"/>
      <c r="AF1018" s="101"/>
      <c r="AG1018" s="101"/>
      <c r="AH1018" s="101"/>
      <c r="AI1018" s="101"/>
      <c r="AJ1018" s="101"/>
      <c r="AK1018" s="101"/>
      <c r="AL1018" s="101"/>
      <c r="AM1018" s="365"/>
      <c r="AN1018" s="101"/>
      <c r="AO1018" s="101"/>
      <c r="AP1018" s="617"/>
      <c r="AQ1018" s="101"/>
      <c r="AR1018" s="101"/>
      <c r="AS1018" s="101"/>
      <c r="AT1018" s="101"/>
      <c r="AU1018" s="101"/>
      <c r="AV1018" s="101"/>
      <c r="AW1018" s="101"/>
      <c r="AX1018" s="102"/>
      <c r="AY1018" s="101"/>
      <c r="AZ1018" s="617"/>
      <c r="BA1018" s="101"/>
      <c r="BB1018" s="101"/>
      <c r="BC1018" s="101"/>
      <c r="BD1018" s="101"/>
      <c r="BE1018" s="101"/>
      <c r="BF1018" s="101"/>
    </row>
    <row r="1019" spans="1:58" ht="16.5" customHeight="1" x14ac:dyDescent="0.25">
      <c r="A1019" s="112"/>
      <c r="B1019" s="112"/>
      <c r="C1019" s="112"/>
      <c r="D1019" s="112"/>
      <c r="E1019" s="112"/>
      <c r="F1019" s="112"/>
      <c r="G1019" s="112"/>
      <c r="H1019" s="112"/>
      <c r="I1019" s="112"/>
      <c r="J1019" s="112"/>
      <c r="K1019" s="112"/>
      <c r="L1019" s="112"/>
      <c r="M1019" s="112"/>
      <c r="N1019" s="112"/>
      <c r="O1019" s="101"/>
      <c r="P1019" s="101"/>
      <c r="Q1019" s="102" t="str">
        <f>IF(R1019="", "", _xlfn.XLOOKUP(R1019, 'UHCC resource mapping'!D:D, 'UHCC resource mapping'!B:B, ""))</f>
        <v/>
      </c>
      <c r="R1019" s="103"/>
      <c r="S1019" s="101" t="str">
        <f>IF(R1019="", "", _xlfn.XLOOKUP(R1019, 'UHCC resource mapping'!D:D, 'UHCC resource mapping'!E:E, ""))</f>
        <v/>
      </c>
      <c r="T1019" s="101"/>
      <c r="U1019" s="891"/>
      <c r="V1019" s="891"/>
      <c r="W1019" s="102"/>
      <c r="X1019" s="102"/>
      <c r="Y1019" s="102"/>
      <c r="Z1019" s="101"/>
      <c r="AA1019" s="101"/>
      <c r="AB1019" s="101" t="str">
        <f>IF(R1019="", "", _xlfn.XLOOKUP(R1019, 'UHCC resource mapping'!D:D, 'UHCC resource mapping'!E:E, ""))</f>
        <v/>
      </c>
      <c r="AC1019" s="101"/>
      <c r="AD1019" s="101"/>
      <c r="AE1019" s="101"/>
      <c r="AF1019" s="101"/>
      <c r="AG1019" s="101"/>
      <c r="AH1019" s="101"/>
      <c r="AI1019" s="101"/>
      <c r="AJ1019" s="101"/>
      <c r="AK1019" s="101"/>
      <c r="AL1019" s="101"/>
      <c r="AM1019" s="365"/>
      <c r="AN1019" s="101"/>
      <c r="AO1019" s="101"/>
      <c r="AP1019" s="617"/>
      <c r="AQ1019" s="101"/>
      <c r="AR1019" s="101"/>
      <c r="AS1019" s="101"/>
      <c r="AT1019" s="101"/>
      <c r="AU1019" s="101"/>
      <c r="AV1019" s="101"/>
      <c r="AW1019" s="101"/>
      <c r="AX1019" s="102"/>
      <c r="AY1019" s="101"/>
      <c r="AZ1019" s="617"/>
      <c r="BA1019" s="101"/>
      <c r="BB1019" s="101"/>
      <c r="BC1019" s="101"/>
      <c r="BD1019" s="101"/>
      <c r="BE1019" s="101"/>
      <c r="BF1019" s="101"/>
    </row>
    <row r="1020" spans="1:58" ht="16.5" customHeight="1" x14ac:dyDescent="0.25">
      <c r="A1020" s="112"/>
      <c r="B1020" s="112"/>
      <c r="C1020" s="112"/>
      <c r="D1020" s="112"/>
      <c r="E1020" s="112"/>
      <c r="F1020" s="112"/>
      <c r="G1020" s="112"/>
      <c r="H1020" s="112"/>
      <c r="I1020" s="112"/>
      <c r="J1020" s="112"/>
      <c r="K1020" s="112"/>
      <c r="L1020" s="112"/>
      <c r="M1020" s="112"/>
      <c r="N1020" s="112"/>
      <c r="O1020" s="101"/>
      <c r="P1020" s="101"/>
      <c r="Q1020" s="102" t="str">
        <f>IF(R1020="", "", _xlfn.XLOOKUP(R1020, 'UHCC resource mapping'!D:D, 'UHCC resource mapping'!B:B, ""))</f>
        <v/>
      </c>
      <c r="R1020" s="103"/>
      <c r="S1020" s="101" t="str">
        <f>IF(R1020="", "", _xlfn.XLOOKUP(R1020, 'UHCC resource mapping'!D:D, 'UHCC resource mapping'!E:E, ""))</f>
        <v/>
      </c>
      <c r="T1020" s="101"/>
      <c r="U1020" s="891"/>
      <c r="V1020" s="891"/>
      <c r="W1020" s="102"/>
      <c r="X1020" s="102"/>
      <c r="Y1020" s="102"/>
      <c r="Z1020" s="101"/>
      <c r="AA1020" s="101"/>
      <c r="AB1020" s="101" t="str">
        <f>IF(R1020="", "", _xlfn.XLOOKUP(R1020, 'UHCC resource mapping'!D:D, 'UHCC resource mapping'!E:E, ""))</f>
        <v/>
      </c>
      <c r="AC1020" s="101"/>
      <c r="AD1020" s="101"/>
      <c r="AE1020" s="101"/>
      <c r="AF1020" s="101"/>
      <c r="AG1020" s="101"/>
      <c r="AH1020" s="101"/>
      <c r="AI1020" s="101"/>
      <c r="AJ1020" s="101"/>
      <c r="AK1020" s="101"/>
      <c r="AL1020" s="101"/>
      <c r="AM1020" s="365"/>
      <c r="AN1020" s="101"/>
      <c r="AO1020" s="101"/>
      <c r="AP1020" s="617"/>
      <c r="AQ1020" s="101"/>
      <c r="AR1020" s="101"/>
      <c r="AS1020" s="101"/>
      <c r="AT1020" s="101"/>
      <c r="AU1020" s="101"/>
      <c r="AV1020" s="101"/>
      <c r="AW1020" s="101"/>
      <c r="AX1020" s="102"/>
      <c r="AY1020" s="101"/>
      <c r="AZ1020" s="617"/>
      <c r="BA1020" s="101"/>
      <c r="BB1020" s="101"/>
      <c r="BC1020" s="101"/>
      <c r="BD1020" s="101"/>
      <c r="BE1020" s="101"/>
      <c r="BF1020" s="101"/>
    </row>
    <row r="1021" spans="1:58" ht="16.5" customHeight="1" x14ac:dyDescent="0.25">
      <c r="A1021" s="112"/>
      <c r="B1021" s="112"/>
      <c r="C1021" s="112"/>
      <c r="D1021" s="112"/>
      <c r="E1021" s="112"/>
      <c r="F1021" s="112"/>
      <c r="G1021" s="112"/>
      <c r="H1021" s="112"/>
      <c r="I1021" s="112"/>
      <c r="J1021" s="112"/>
      <c r="K1021" s="112"/>
      <c r="L1021" s="112"/>
      <c r="M1021" s="112"/>
      <c r="N1021" s="112"/>
      <c r="O1021" s="101"/>
      <c r="P1021" s="101"/>
      <c r="Q1021" s="102" t="str">
        <f>IF(R1021="", "", _xlfn.XLOOKUP(R1021, 'UHCC resource mapping'!D:D, 'UHCC resource mapping'!B:B, ""))</f>
        <v/>
      </c>
      <c r="R1021" s="103"/>
      <c r="S1021" s="101" t="str">
        <f>IF(R1021="", "", _xlfn.XLOOKUP(R1021, 'UHCC resource mapping'!D:D, 'UHCC resource mapping'!E:E, ""))</f>
        <v/>
      </c>
      <c r="T1021" s="101"/>
      <c r="U1021" s="891"/>
      <c r="V1021" s="891"/>
      <c r="W1021" s="102"/>
      <c r="X1021" s="102"/>
      <c r="Y1021" s="102"/>
      <c r="Z1021" s="101"/>
      <c r="AA1021" s="101"/>
      <c r="AB1021" s="101" t="str">
        <f>IF(R1021="", "", _xlfn.XLOOKUP(R1021, 'UHCC resource mapping'!D:D, 'UHCC resource mapping'!E:E, ""))</f>
        <v/>
      </c>
      <c r="AC1021" s="101"/>
      <c r="AD1021" s="101"/>
      <c r="AE1021" s="101"/>
      <c r="AF1021" s="101"/>
      <c r="AG1021" s="101"/>
      <c r="AH1021" s="101"/>
      <c r="AI1021" s="101"/>
      <c r="AJ1021" s="101"/>
      <c r="AK1021" s="101"/>
      <c r="AL1021" s="101"/>
      <c r="AM1021" s="365"/>
      <c r="AN1021" s="101"/>
      <c r="AO1021" s="101"/>
      <c r="AP1021" s="617"/>
      <c r="AQ1021" s="101"/>
      <c r="AR1021" s="101"/>
      <c r="AS1021" s="101"/>
      <c r="AT1021" s="101"/>
      <c r="AU1021" s="101"/>
      <c r="AV1021" s="101"/>
      <c r="AW1021" s="101"/>
      <c r="AX1021" s="102"/>
      <c r="AY1021" s="101"/>
      <c r="AZ1021" s="617"/>
      <c r="BA1021" s="101"/>
      <c r="BB1021" s="101"/>
      <c r="BC1021" s="101"/>
      <c r="BD1021" s="101"/>
      <c r="BE1021" s="101"/>
      <c r="BF1021" s="101"/>
    </row>
    <row r="1022" spans="1:58" ht="16.5" customHeight="1" x14ac:dyDescent="0.25">
      <c r="A1022" s="112"/>
      <c r="B1022" s="112"/>
      <c r="C1022" s="112"/>
      <c r="D1022" s="112"/>
      <c r="E1022" s="112"/>
      <c r="F1022" s="112"/>
      <c r="G1022" s="112"/>
      <c r="H1022" s="112"/>
      <c r="I1022" s="112"/>
      <c r="J1022" s="112"/>
      <c r="K1022" s="112"/>
      <c r="L1022" s="112"/>
      <c r="M1022" s="112"/>
      <c r="N1022" s="112"/>
      <c r="O1022" s="101"/>
      <c r="P1022" s="101"/>
      <c r="Q1022" s="102" t="str">
        <f>IF(R1022="", "", _xlfn.XLOOKUP(R1022, 'UHCC resource mapping'!D:D, 'UHCC resource mapping'!B:B, ""))</f>
        <v/>
      </c>
      <c r="R1022" s="103"/>
      <c r="S1022" s="101" t="str">
        <f>IF(R1022="", "", _xlfn.XLOOKUP(R1022, 'UHCC resource mapping'!D:D, 'UHCC resource mapping'!E:E, ""))</f>
        <v/>
      </c>
      <c r="T1022" s="101"/>
      <c r="U1022" s="891"/>
      <c r="V1022" s="891"/>
      <c r="W1022" s="102"/>
      <c r="X1022" s="102"/>
      <c r="Y1022" s="102"/>
      <c r="Z1022" s="101"/>
      <c r="AA1022" s="101"/>
      <c r="AB1022" s="101" t="str">
        <f>IF(R1022="", "", _xlfn.XLOOKUP(R1022, 'UHCC resource mapping'!D:D, 'UHCC resource mapping'!E:E, ""))</f>
        <v/>
      </c>
      <c r="AC1022" s="101"/>
      <c r="AD1022" s="101"/>
      <c r="AE1022" s="101"/>
      <c r="AF1022" s="101"/>
      <c r="AG1022" s="101"/>
      <c r="AH1022" s="101"/>
      <c r="AI1022" s="101"/>
      <c r="AJ1022" s="101"/>
      <c r="AK1022" s="101"/>
      <c r="AL1022" s="101"/>
      <c r="AM1022" s="365"/>
      <c r="AN1022" s="101"/>
      <c r="AO1022" s="101"/>
      <c r="AP1022" s="617"/>
      <c r="AQ1022" s="101"/>
      <c r="AR1022" s="101"/>
      <c r="AS1022" s="101"/>
      <c r="AT1022" s="101"/>
      <c r="AU1022" s="101"/>
      <c r="AV1022" s="101"/>
      <c r="AW1022" s="101"/>
      <c r="AX1022" s="102"/>
      <c r="AY1022" s="101"/>
      <c r="AZ1022" s="617"/>
      <c r="BA1022" s="101"/>
      <c r="BB1022" s="101"/>
      <c r="BC1022" s="101"/>
      <c r="BD1022" s="101"/>
      <c r="BE1022" s="101"/>
      <c r="BF1022" s="101"/>
    </row>
    <row r="1023" spans="1:58" ht="16.5" customHeight="1" x14ac:dyDescent="0.25">
      <c r="A1023" s="112"/>
      <c r="B1023" s="112"/>
      <c r="C1023" s="112"/>
      <c r="D1023" s="112"/>
      <c r="E1023" s="112"/>
      <c r="F1023" s="112"/>
      <c r="G1023" s="112"/>
      <c r="H1023" s="112"/>
      <c r="I1023" s="112"/>
      <c r="J1023" s="112"/>
      <c r="K1023" s="112"/>
      <c r="L1023" s="112"/>
      <c r="M1023" s="112"/>
      <c r="N1023" s="112"/>
      <c r="O1023" s="101"/>
      <c r="P1023" s="101"/>
      <c r="Q1023" s="102" t="str">
        <f>IF(R1023="", "", _xlfn.XLOOKUP(R1023, 'UHCC resource mapping'!D:D, 'UHCC resource mapping'!B:B, ""))</f>
        <v/>
      </c>
      <c r="R1023" s="103"/>
      <c r="S1023" s="101" t="str">
        <f>IF(R1023="", "", _xlfn.XLOOKUP(R1023, 'UHCC resource mapping'!D:D, 'UHCC resource mapping'!E:E, ""))</f>
        <v/>
      </c>
      <c r="T1023" s="101"/>
      <c r="U1023" s="891"/>
      <c r="V1023" s="891"/>
      <c r="W1023" s="102"/>
      <c r="X1023" s="102"/>
      <c r="Y1023" s="102"/>
      <c r="Z1023" s="101"/>
      <c r="AA1023" s="101"/>
      <c r="AB1023" s="101" t="str">
        <f>IF(R1023="", "", _xlfn.XLOOKUP(R1023, 'UHCC resource mapping'!D:D, 'UHCC resource mapping'!E:E, ""))</f>
        <v/>
      </c>
      <c r="AC1023" s="101"/>
      <c r="AD1023" s="101"/>
      <c r="AE1023" s="101"/>
      <c r="AF1023" s="101"/>
      <c r="AG1023" s="101"/>
      <c r="AH1023" s="101"/>
      <c r="AI1023" s="101"/>
      <c r="AJ1023" s="101"/>
      <c r="AK1023" s="101"/>
      <c r="AL1023" s="101"/>
      <c r="AM1023" s="365"/>
      <c r="AN1023" s="101"/>
      <c r="AO1023" s="101"/>
      <c r="AP1023" s="617"/>
      <c r="AQ1023" s="101"/>
      <c r="AR1023" s="101"/>
      <c r="AS1023" s="101"/>
      <c r="AT1023" s="101"/>
      <c r="AU1023" s="101"/>
      <c r="AV1023" s="101"/>
      <c r="AW1023" s="101"/>
      <c r="AX1023" s="102"/>
      <c r="AY1023" s="101"/>
      <c r="AZ1023" s="617"/>
      <c r="BA1023" s="101"/>
      <c r="BB1023" s="101"/>
      <c r="BC1023" s="101"/>
      <c r="BD1023" s="101"/>
      <c r="BE1023" s="101"/>
      <c r="BF1023" s="101"/>
    </row>
    <row r="1024" spans="1:58" ht="16.5" customHeight="1" x14ac:dyDescent="0.25">
      <c r="A1024" s="112"/>
      <c r="B1024" s="112"/>
      <c r="C1024" s="112"/>
      <c r="D1024" s="112"/>
      <c r="E1024" s="112"/>
      <c r="F1024" s="112"/>
      <c r="G1024" s="112"/>
      <c r="H1024" s="112"/>
      <c r="I1024" s="112"/>
      <c r="J1024" s="112"/>
      <c r="K1024" s="112"/>
      <c r="L1024" s="112"/>
      <c r="M1024" s="112"/>
      <c r="N1024" s="112"/>
      <c r="O1024" s="101"/>
      <c r="P1024" s="101"/>
      <c r="Q1024" s="102" t="str">
        <f>IF(R1024="", "", _xlfn.XLOOKUP(R1024, 'UHCC resource mapping'!D:D, 'UHCC resource mapping'!B:B, ""))</f>
        <v/>
      </c>
      <c r="R1024" s="103"/>
      <c r="S1024" s="101" t="str">
        <f>IF(R1024="", "", _xlfn.XLOOKUP(R1024, 'UHCC resource mapping'!D:D, 'UHCC resource mapping'!E:E, ""))</f>
        <v/>
      </c>
      <c r="T1024" s="101"/>
      <c r="U1024" s="891"/>
      <c r="V1024" s="891"/>
      <c r="W1024" s="102"/>
      <c r="X1024" s="102"/>
      <c r="Y1024" s="102"/>
      <c r="Z1024" s="101"/>
      <c r="AA1024" s="101"/>
      <c r="AB1024" s="101" t="str">
        <f>IF(R1024="", "", _xlfn.XLOOKUP(R1024, 'UHCC resource mapping'!D:D, 'UHCC resource mapping'!E:E, ""))</f>
        <v/>
      </c>
      <c r="AC1024" s="101"/>
      <c r="AD1024" s="101"/>
      <c r="AE1024" s="101"/>
      <c r="AF1024" s="101"/>
      <c r="AG1024" s="101"/>
      <c r="AH1024" s="101"/>
      <c r="AI1024" s="101"/>
      <c r="AJ1024" s="101"/>
      <c r="AK1024" s="101"/>
      <c r="AL1024" s="101"/>
      <c r="AM1024" s="365"/>
      <c r="AN1024" s="101"/>
      <c r="AO1024" s="101"/>
      <c r="AP1024" s="617"/>
      <c r="AQ1024" s="101"/>
      <c r="AR1024" s="101"/>
      <c r="AS1024" s="101"/>
      <c r="AT1024" s="101"/>
      <c r="AU1024" s="101"/>
      <c r="AV1024" s="101"/>
      <c r="AW1024" s="101"/>
      <c r="AX1024" s="102"/>
      <c r="AY1024" s="101"/>
      <c r="AZ1024" s="617"/>
      <c r="BA1024" s="101"/>
      <c r="BB1024" s="101"/>
      <c r="BC1024" s="101"/>
      <c r="BD1024" s="101"/>
      <c r="BE1024" s="101"/>
      <c r="BF1024" s="101"/>
    </row>
    <row r="1025" spans="1:58" ht="16.5" customHeight="1" x14ac:dyDescent="0.25">
      <c r="A1025" s="112"/>
      <c r="B1025" s="112"/>
      <c r="C1025" s="112"/>
      <c r="D1025" s="112"/>
      <c r="E1025" s="112"/>
      <c r="F1025" s="112"/>
      <c r="G1025" s="112"/>
      <c r="H1025" s="112"/>
      <c r="I1025" s="112"/>
      <c r="J1025" s="112"/>
      <c r="K1025" s="112"/>
      <c r="L1025" s="112"/>
      <c r="M1025" s="112"/>
      <c r="N1025" s="112"/>
      <c r="O1025" s="101"/>
      <c r="P1025" s="101"/>
      <c r="Q1025" s="102" t="str">
        <f>IF(R1025="", "", _xlfn.XLOOKUP(R1025, 'UHCC resource mapping'!D:D, 'UHCC resource mapping'!B:B, ""))</f>
        <v/>
      </c>
      <c r="R1025" s="103"/>
      <c r="S1025" s="101" t="str">
        <f>IF(R1025="", "", _xlfn.XLOOKUP(R1025, 'UHCC resource mapping'!D:D, 'UHCC resource mapping'!E:E, ""))</f>
        <v/>
      </c>
      <c r="T1025" s="101"/>
      <c r="U1025" s="891"/>
      <c r="V1025" s="891"/>
      <c r="W1025" s="102"/>
      <c r="X1025" s="102"/>
      <c r="Y1025" s="102"/>
      <c r="Z1025" s="101"/>
      <c r="AA1025" s="101"/>
      <c r="AB1025" s="101" t="str">
        <f>IF(R1025="", "", _xlfn.XLOOKUP(R1025, 'UHCC resource mapping'!D:D, 'UHCC resource mapping'!E:E, ""))</f>
        <v/>
      </c>
      <c r="AC1025" s="101"/>
      <c r="AD1025" s="101"/>
      <c r="AE1025" s="101"/>
      <c r="AF1025" s="101"/>
      <c r="AG1025" s="101"/>
      <c r="AH1025" s="101"/>
      <c r="AI1025" s="101"/>
      <c r="AJ1025" s="101"/>
      <c r="AK1025" s="101"/>
      <c r="AL1025" s="101"/>
      <c r="AM1025" s="365"/>
      <c r="AN1025" s="101"/>
      <c r="AO1025" s="101"/>
      <c r="AP1025" s="617"/>
      <c r="AQ1025" s="101"/>
      <c r="AR1025" s="101"/>
      <c r="AS1025" s="101"/>
      <c r="AT1025" s="101"/>
      <c r="AU1025" s="101"/>
      <c r="AV1025" s="101"/>
      <c r="AW1025" s="101"/>
      <c r="AX1025" s="102"/>
      <c r="AY1025" s="101"/>
      <c r="AZ1025" s="617"/>
      <c r="BA1025" s="101"/>
      <c r="BB1025" s="101"/>
      <c r="BC1025" s="101"/>
      <c r="BD1025" s="101"/>
      <c r="BE1025" s="101"/>
      <c r="BF1025" s="101"/>
    </row>
    <row r="1026" spans="1:58" ht="16.5" customHeight="1" x14ac:dyDescent="0.25">
      <c r="A1026" s="112"/>
      <c r="B1026" s="112"/>
      <c r="C1026" s="112"/>
      <c r="D1026" s="112"/>
      <c r="E1026" s="112"/>
      <c r="F1026" s="112"/>
      <c r="G1026" s="112"/>
      <c r="H1026" s="112"/>
      <c r="I1026" s="112"/>
      <c r="J1026" s="112"/>
      <c r="K1026" s="112"/>
      <c r="L1026" s="112"/>
      <c r="M1026" s="112"/>
      <c r="N1026" s="112"/>
      <c r="O1026" s="101"/>
      <c r="P1026" s="101"/>
      <c r="Q1026" s="102" t="str">
        <f>IF(R1026="", "", _xlfn.XLOOKUP(R1026, 'UHCC resource mapping'!D:D, 'UHCC resource mapping'!B:B, ""))</f>
        <v/>
      </c>
      <c r="R1026" s="103"/>
      <c r="S1026" s="101" t="str">
        <f>IF(R1026="", "", _xlfn.XLOOKUP(R1026, 'UHCC resource mapping'!D:D, 'UHCC resource mapping'!E:E, ""))</f>
        <v/>
      </c>
      <c r="T1026" s="101"/>
      <c r="U1026" s="891"/>
      <c r="V1026" s="891"/>
      <c r="W1026" s="102"/>
      <c r="X1026" s="102"/>
      <c r="Y1026" s="102"/>
      <c r="Z1026" s="101"/>
      <c r="AA1026" s="101"/>
      <c r="AB1026" s="101" t="str">
        <f>IF(R1026="", "", _xlfn.XLOOKUP(R1026, 'UHCC resource mapping'!D:D, 'UHCC resource mapping'!E:E, ""))</f>
        <v/>
      </c>
      <c r="AC1026" s="101"/>
      <c r="AD1026" s="101"/>
      <c r="AE1026" s="101"/>
      <c r="AF1026" s="101"/>
      <c r="AG1026" s="101"/>
      <c r="AH1026" s="101"/>
      <c r="AI1026" s="101"/>
      <c r="AJ1026" s="101"/>
      <c r="AK1026" s="101"/>
      <c r="AL1026" s="101"/>
      <c r="AM1026" s="365"/>
      <c r="AN1026" s="101"/>
      <c r="AO1026" s="101"/>
      <c r="AP1026" s="617"/>
      <c r="AQ1026" s="101"/>
      <c r="AR1026" s="101"/>
      <c r="AS1026" s="101"/>
      <c r="AT1026" s="101"/>
      <c r="AU1026" s="101"/>
      <c r="AV1026" s="101"/>
      <c r="AW1026" s="101"/>
      <c r="AX1026" s="102"/>
      <c r="AY1026" s="101"/>
      <c r="AZ1026" s="617"/>
      <c r="BA1026" s="101"/>
      <c r="BB1026" s="101"/>
      <c r="BC1026" s="101"/>
      <c r="BD1026" s="101"/>
      <c r="BE1026" s="101"/>
      <c r="BF1026" s="101"/>
    </row>
    <row r="1027" spans="1:58" ht="16.5" customHeight="1" x14ac:dyDescent="0.25">
      <c r="A1027" s="112"/>
      <c r="B1027" s="112"/>
      <c r="C1027" s="112"/>
      <c r="D1027" s="112"/>
      <c r="E1027" s="112"/>
      <c r="F1027" s="112"/>
      <c r="G1027" s="112"/>
      <c r="H1027" s="112"/>
      <c r="I1027" s="112"/>
      <c r="J1027" s="112"/>
      <c r="K1027" s="112"/>
      <c r="L1027" s="112"/>
      <c r="M1027" s="112"/>
      <c r="N1027" s="112"/>
      <c r="O1027" s="101"/>
      <c r="P1027" s="101"/>
      <c r="Q1027" s="102" t="str">
        <f>IF(R1027="", "", _xlfn.XLOOKUP(R1027, 'UHCC resource mapping'!D:D, 'UHCC resource mapping'!B:B, ""))</f>
        <v/>
      </c>
      <c r="R1027" s="103"/>
      <c r="S1027" s="101" t="str">
        <f>IF(R1027="", "", _xlfn.XLOOKUP(R1027, 'UHCC resource mapping'!D:D, 'UHCC resource mapping'!E:E, ""))</f>
        <v/>
      </c>
      <c r="T1027" s="101"/>
      <c r="U1027" s="891"/>
      <c r="V1027" s="891"/>
      <c r="W1027" s="102"/>
      <c r="X1027" s="102"/>
      <c r="Y1027" s="102"/>
      <c r="Z1027" s="101"/>
      <c r="AA1027" s="101"/>
      <c r="AB1027" s="101" t="str">
        <f>IF(R1027="", "", _xlfn.XLOOKUP(R1027, 'UHCC resource mapping'!D:D, 'UHCC resource mapping'!E:E, ""))</f>
        <v/>
      </c>
      <c r="AC1027" s="101"/>
      <c r="AD1027" s="101"/>
      <c r="AE1027" s="101"/>
      <c r="AF1027" s="101"/>
      <c r="AG1027" s="101"/>
      <c r="AH1027" s="101"/>
      <c r="AI1027" s="101"/>
      <c r="AJ1027" s="101"/>
      <c r="AK1027" s="101"/>
      <c r="AL1027" s="101"/>
      <c r="AM1027" s="365"/>
      <c r="AN1027" s="101"/>
      <c r="AO1027" s="101"/>
      <c r="AP1027" s="617"/>
      <c r="AQ1027" s="101"/>
      <c r="AR1027" s="101"/>
      <c r="AS1027" s="101"/>
      <c r="AT1027" s="101"/>
      <c r="AU1027" s="101"/>
      <c r="AV1027" s="101"/>
      <c r="AW1027" s="101"/>
      <c r="AX1027" s="102"/>
      <c r="AY1027" s="101"/>
      <c r="AZ1027" s="617"/>
      <c r="BA1027" s="101"/>
      <c r="BB1027" s="101"/>
      <c r="BC1027" s="101"/>
      <c r="BD1027" s="101"/>
      <c r="BE1027" s="101"/>
      <c r="BF1027" s="101"/>
    </row>
    <row r="1028" spans="1:58" ht="16.5" customHeight="1" x14ac:dyDescent="0.25">
      <c r="A1028" s="112"/>
      <c r="B1028" s="112"/>
      <c r="C1028" s="112"/>
      <c r="D1028" s="112"/>
      <c r="E1028" s="112"/>
      <c r="F1028" s="112"/>
      <c r="G1028" s="112"/>
      <c r="H1028" s="112"/>
      <c r="I1028" s="112"/>
      <c r="J1028" s="112"/>
      <c r="K1028" s="112"/>
      <c r="L1028" s="112"/>
      <c r="M1028" s="112"/>
      <c r="N1028" s="112"/>
      <c r="O1028" s="101"/>
      <c r="P1028" s="101"/>
      <c r="Q1028" s="102" t="str">
        <f>IF(R1028="", "", _xlfn.XLOOKUP(R1028, 'UHCC resource mapping'!D:D, 'UHCC resource mapping'!B:B, ""))</f>
        <v/>
      </c>
      <c r="R1028" s="103"/>
      <c r="S1028" s="101" t="str">
        <f>IF(R1028="", "", _xlfn.XLOOKUP(R1028, 'UHCC resource mapping'!D:D, 'UHCC resource mapping'!E:E, ""))</f>
        <v/>
      </c>
      <c r="T1028" s="101"/>
      <c r="U1028" s="891"/>
      <c r="V1028" s="891"/>
      <c r="W1028" s="102"/>
      <c r="X1028" s="102"/>
      <c r="Y1028" s="102"/>
      <c r="Z1028" s="101"/>
      <c r="AA1028" s="101"/>
      <c r="AB1028" s="101" t="str">
        <f>IF(R1028="", "", _xlfn.XLOOKUP(R1028, 'UHCC resource mapping'!D:D, 'UHCC resource mapping'!E:E, ""))</f>
        <v/>
      </c>
      <c r="AC1028" s="101"/>
      <c r="AD1028" s="101"/>
      <c r="AE1028" s="101"/>
      <c r="AF1028" s="101"/>
      <c r="AG1028" s="101"/>
      <c r="AH1028" s="101"/>
      <c r="AI1028" s="101"/>
      <c r="AJ1028" s="101"/>
      <c r="AK1028" s="101"/>
      <c r="AL1028" s="101"/>
      <c r="AM1028" s="365"/>
      <c r="AN1028" s="101"/>
      <c r="AO1028" s="101"/>
      <c r="AP1028" s="617"/>
      <c r="AQ1028" s="101"/>
      <c r="AR1028" s="101"/>
      <c r="AS1028" s="101"/>
      <c r="AT1028" s="101"/>
      <c r="AU1028" s="101"/>
      <c r="AV1028" s="101"/>
      <c r="AW1028" s="101"/>
      <c r="AX1028" s="102"/>
      <c r="AY1028" s="101"/>
      <c r="AZ1028" s="617"/>
      <c r="BA1028" s="101"/>
      <c r="BB1028" s="101"/>
      <c r="BC1028" s="101"/>
      <c r="BD1028" s="101"/>
      <c r="BE1028" s="101"/>
      <c r="BF1028" s="101"/>
    </row>
    <row r="1029" spans="1:58" ht="16.5" customHeight="1" x14ac:dyDescent="0.25">
      <c r="A1029" s="112"/>
      <c r="B1029" s="112"/>
      <c r="C1029" s="112"/>
      <c r="D1029" s="112"/>
      <c r="E1029" s="112"/>
      <c r="F1029" s="112"/>
      <c r="G1029" s="112"/>
      <c r="H1029" s="112"/>
      <c r="I1029" s="112"/>
      <c r="J1029" s="112"/>
      <c r="K1029" s="112"/>
      <c r="L1029" s="112"/>
      <c r="M1029" s="112"/>
      <c r="N1029" s="112"/>
      <c r="O1029" s="101"/>
      <c r="P1029" s="101"/>
      <c r="Q1029" s="102" t="str">
        <f>IF(R1029="", "", _xlfn.XLOOKUP(R1029, 'UHCC resource mapping'!D:D, 'UHCC resource mapping'!B:B, ""))</f>
        <v/>
      </c>
      <c r="R1029" s="103"/>
      <c r="S1029" s="101" t="str">
        <f>IF(R1029="", "", _xlfn.XLOOKUP(R1029, 'UHCC resource mapping'!D:D, 'UHCC resource mapping'!E:E, ""))</f>
        <v/>
      </c>
      <c r="T1029" s="101"/>
      <c r="U1029" s="891"/>
      <c r="V1029" s="891"/>
      <c r="W1029" s="102"/>
      <c r="X1029" s="102"/>
      <c r="Y1029" s="102"/>
      <c r="Z1029" s="101"/>
      <c r="AA1029" s="101"/>
      <c r="AB1029" s="101" t="str">
        <f>IF(R1029="", "", _xlfn.XLOOKUP(R1029, 'UHCC resource mapping'!D:D, 'UHCC resource mapping'!E:E, ""))</f>
        <v/>
      </c>
      <c r="AC1029" s="101"/>
      <c r="AD1029" s="101"/>
      <c r="AE1029" s="101"/>
      <c r="AF1029" s="101"/>
      <c r="AG1029" s="101"/>
      <c r="AH1029" s="101"/>
      <c r="AI1029" s="101"/>
      <c r="AJ1029" s="101"/>
      <c r="AK1029" s="101"/>
      <c r="AL1029" s="101"/>
      <c r="AM1029" s="365"/>
      <c r="AN1029" s="101"/>
      <c r="AO1029" s="101"/>
      <c r="AP1029" s="617"/>
      <c r="AQ1029" s="101"/>
      <c r="AR1029" s="101"/>
      <c r="AS1029" s="101"/>
      <c r="AT1029" s="101"/>
      <c r="AU1029" s="101"/>
      <c r="AV1029" s="101"/>
      <c r="AW1029" s="101"/>
      <c r="AX1029" s="102"/>
      <c r="AY1029" s="101"/>
      <c r="AZ1029" s="617"/>
      <c r="BA1029" s="101"/>
      <c r="BB1029" s="101"/>
      <c r="BC1029" s="101"/>
      <c r="BD1029" s="101"/>
      <c r="BE1029" s="101"/>
      <c r="BF1029" s="101"/>
    </row>
    <row r="1030" spans="1:58" ht="16.5" customHeight="1" x14ac:dyDescent="0.25">
      <c r="A1030" s="112"/>
      <c r="B1030" s="112"/>
      <c r="C1030" s="112"/>
      <c r="D1030" s="112"/>
      <c r="E1030" s="112"/>
      <c r="F1030" s="112"/>
      <c r="G1030" s="112"/>
      <c r="H1030" s="112"/>
      <c r="I1030" s="112"/>
      <c r="J1030" s="112"/>
      <c r="K1030" s="112"/>
      <c r="L1030" s="112"/>
      <c r="M1030" s="112"/>
      <c r="N1030" s="112"/>
      <c r="O1030" s="101"/>
      <c r="P1030" s="101"/>
      <c r="Q1030" s="102" t="str">
        <f>IF(R1030="", "", _xlfn.XLOOKUP(R1030, 'UHCC resource mapping'!D:D, 'UHCC resource mapping'!B:B, ""))</f>
        <v/>
      </c>
      <c r="R1030" s="103"/>
      <c r="S1030" s="101" t="str">
        <f>IF(R1030="", "", _xlfn.XLOOKUP(R1030, 'UHCC resource mapping'!D:D, 'UHCC resource mapping'!E:E, ""))</f>
        <v/>
      </c>
      <c r="T1030" s="101"/>
      <c r="U1030" s="891"/>
      <c r="V1030" s="891"/>
      <c r="W1030" s="102"/>
      <c r="X1030" s="102"/>
      <c r="Y1030" s="102"/>
      <c r="Z1030" s="101"/>
      <c r="AA1030" s="101"/>
      <c r="AB1030" s="101" t="str">
        <f>IF(R1030="", "", _xlfn.XLOOKUP(R1030, 'UHCC resource mapping'!D:D, 'UHCC resource mapping'!E:E, ""))</f>
        <v/>
      </c>
      <c r="AC1030" s="101"/>
      <c r="AD1030" s="101"/>
      <c r="AE1030" s="101"/>
      <c r="AF1030" s="101"/>
      <c r="AG1030" s="101"/>
      <c r="AH1030" s="101"/>
      <c r="AI1030" s="101"/>
      <c r="AJ1030" s="101"/>
      <c r="AK1030" s="101"/>
      <c r="AL1030" s="101"/>
      <c r="AM1030" s="365"/>
      <c r="AN1030" s="101"/>
      <c r="AO1030" s="101"/>
      <c r="AP1030" s="617"/>
      <c r="AQ1030" s="101"/>
      <c r="AR1030" s="101"/>
      <c r="AS1030" s="101"/>
      <c r="AT1030" s="101"/>
      <c r="AU1030" s="101"/>
      <c r="AV1030" s="101"/>
      <c r="AW1030" s="101"/>
      <c r="AX1030" s="102"/>
      <c r="AY1030" s="101"/>
      <c r="AZ1030" s="617"/>
      <c r="BA1030" s="101"/>
      <c r="BB1030" s="101"/>
      <c r="BC1030" s="101"/>
      <c r="BD1030" s="101"/>
      <c r="BE1030" s="101"/>
      <c r="BF1030" s="101"/>
    </row>
    <row r="1031" spans="1:58" ht="16.5" customHeight="1" x14ac:dyDescent="0.25">
      <c r="A1031" s="112"/>
      <c r="B1031" s="112"/>
      <c r="C1031" s="112"/>
      <c r="D1031" s="112"/>
      <c r="E1031" s="112"/>
      <c r="F1031" s="112"/>
      <c r="G1031" s="112"/>
      <c r="H1031" s="112"/>
      <c r="I1031" s="112"/>
      <c r="J1031" s="112"/>
      <c r="K1031" s="112"/>
      <c r="L1031" s="112"/>
      <c r="M1031" s="112"/>
      <c r="N1031" s="112"/>
      <c r="O1031" s="101"/>
      <c r="P1031" s="101"/>
      <c r="Q1031" s="102" t="str">
        <f>IF(R1031="", "", _xlfn.XLOOKUP(R1031, 'UHCC resource mapping'!D:D, 'UHCC resource mapping'!B:B, ""))</f>
        <v/>
      </c>
      <c r="R1031" s="103"/>
      <c r="S1031" s="101" t="str">
        <f>IF(R1031="", "", _xlfn.XLOOKUP(R1031, 'UHCC resource mapping'!D:D, 'UHCC resource mapping'!E:E, ""))</f>
        <v/>
      </c>
      <c r="T1031" s="101"/>
      <c r="U1031" s="891"/>
      <c r="V1031" s="891"/>
      <c r="W1031" s="102"/>
      <c r="X1031" s="102"/>
      <c r="Y1031" s="102"/>
      <c r="Z1031" s="101"/>
      <c r="AA1031" s="101"/>
      <c r="AB1031" s="101" t="str">
        <f>IF(R1031="", "", _xlfn.XLOOKUP(R1031, 'UHCC resource mapping'!D:D, 'UHCC resource mapping'!E:E, ""))</f>
        <v/>
      </c>
      <c r="AC1031" s="101"/>
      <c r="AD1031" s="101"/>
      <c r="AE1031" s="101"/>
      <c r="AF1031" s="101"/>
      <c r="AG1031" s="101"/>
      <c r="AH1031" s="101"/>
      <c r="AI1031" s="101"/>
      <c r="AJ1031" s="101"/>
      <c r="AK1031" s="101"/>
      <c r="AL1031" s="101"/>
      <c r="AM1031" s="365"/>
      <c r="AN1031" s="101"/>
      <c r="AO1031" s="101"/>
      <c r="AP1031" s="617"/>
      <c r="AQ1031" s="101"/>
      <c r="AR1031" s="101"/>
      <c r="AS1031" s="101"/>
      <c r="AT1031" s="101"/>
      <c r="AU1031" s="101"/>
      <c r="AV1031" s="101"/>
      <c r="AW1031" s="101"/>
      <c r="AX1031" s="102"/>
      <c r="AY1031" s="101"/>
      <c r="AZ1031" s="617"/>
      <c r="BA1031" s="101"/>
      <c r="BB1031" s="101"/>
      <c r="BC1031" s="101"/>
      <c r="BD1031" s="101"/>
      <c r="BE1031" s="101"/>
      <c r="BF1031" s="101"/>
    </row>
    <row r="1032" spans="1:58" ht="16.5" customHeight="1" x14ac:dyDescent="0.25">
      <c r="A1032" s="112"/>
      <c r="B1032" s="112"/>
      <c r="C1032" s="112"/>
      <c r="D1032" s="112"/>
      <c r="E1032" s="112"/>
      <c r="F1032" s="112"/>
      <c r="G1032" s="112"/>
      <c r="H1032" s="112"/>
      <c r="I1032" s="112"/>
      <c r="J1032" s="112"/>
      <c r="K1032" s="112"/>
      <c r="L1032" s="112"/>
      <c r="M1032" s="112"/>
      <c r="N1032" s="112"/>
      <c r="O1032" s="101"/>
      <c r="P1032" s="101"/>
      <c r="Q1032" s="102" t="str">
        <f>IF(R1032="", "", _xlfn.XLOOKUP(R1032, 'UHCC resource mapping'!D:D, 'UHCC resource mapping'!B:B, ""))</f>
        <v/>
      </c>
      <c r="R1032" s="103"/>
      <c r="S1032" s="101" t="str">
        <f>IF(R1032="", "", _xlfn.XLOOKUP(R1032, 'UHCC resource mapping'!D:D, 'UHCC resource mapping'!E:E, ""))</f>
        <v/>
      </c>
      <c r="T1032" s="101"/>
      <c r="U1032" s="891"/>
      <c r="V1032" s="891"/>
      <c r="W1032" s="102"/>
      <c r="X1032" s="102"/>
      <c r="Y1032" s="102"/>
      <c r="Z1032" s="101"/>
      <c r="AA1032" s="101"/>
      <c r="AB1032" s="101" t="str">
        <f>IF(R1032="", "", _xlfn.XLOOKUP(R1032, 'UHCC resource mapping'!D:D, 'UHCC resource mapping'!E:E, ""))</f>
        <v/>
      </c>
      <c r="AC1032" s="101"/>
      <c r="AD1032" s="101"/>
      <c r="AE1032" s="101"/>
      <c r="AF1032" s="101"/>
      <c r="AG1032" s="101"/>
      <c r="AH1032" s="101"/>
      <c r="AI1032" s="101"/>
      <c r="AJ1032" s="101"/>
      <c r="AK1032" s="101"/>
      <c r="AL1032" s="101"/>
      <c r="AM1032" s="365"/>
      <c r="AN1032" s="101"/>
      <c r="AO1032" s="101"/>
      <c r="AP1032" s="617"/>
      <c r="AQ1032" s="101"/>
      <c r="AR1032" s="101"/>
      <c r="AS1032" s="101"/>
      <c r="AT1032" s="101"/>
      <c r="AU1032" s="101"/>
      <c r="AV1032" s="101"/>
      <c r="AW1032" s="101"/>
      <c r="AX1032" s="102"/>
      <c r="AY1032" s="101"/>
      <c r="AZ1032" s="617"/>
      <c r="BA1032" s="101"/>
      <c r="BB1032" s="101"/>
      <c r="BC1032" s="101"/>
      <c r="BD1032" s="101"/>
      <c r="BE1032" s="101"/>
      <c r="BF1032" s="101"/>
    </row>
    <row r="1033" spans="1:58" ht="16.5" customHeight="1" x14ac:dyDescent="0.25">
      <c r="A1033" s="112"/>
      <c r="B1033" s="112"/>
      <c r="C1033" s="112"/>
      <c r="D1033" s="112"/>
      <c r="E1033" s="112"/>
      <c r="F1033" s="112"/>
      <c r="G1033" s="112"/>
      <c r="H1033" s="112"/>
      <c r="I1033" s="112"/>
      <c r="J1033" s="112"/>
      <c r="K1033" s="112"/>
      <c r="L1033" s="112"/>
      <c r="M1033" s="112"/>
      <c r="N1033" s="112"/>
      <c r="O1033" s="101"/>
      <c r="P1033" s="101"/>
      <c r="Q1033" s="102" t="str">
        <f>IF(R1033="", "", _xlfn.XLOOKUP(R1033, 'UHCC resource mapping'!D:D, 'UHCC resource mapping'!B:B, ""))</f>
        <v/>
      </c>
      <c r="R1033" s="103"/>
      <c r="S1033" s="101" t="str">
        <f>IF(R1033="", "", _xlfn.XLOOKUP(R1033, 'UHCC resource mapping'!D:D, 'UHCC resource mapping'!E:E, ""))</f>
        <v/>
      </c>
      <c r="T1033" s="101"/>
      <c r="U1033" s="891"/>
      <c r="V1033" s="891"/>
      <c r="W1033" s="102"/>
      <c r="X1033" s="102"/>
      <c r="Y1033" s="102"/>
      <c r="Z1033" s="101"/>
      <c r="AA1033" s="101"/>
      <c r="AB1033" s="101" t="str">
        <f>IF(R1033="", "", _xlfn.XLOOKUP(R1033, 'UHCC resource mapping'!D:D, 'UHCC resource mapping'!E:E, ""))</f>
        <v/>
      </c>
      <c r="AC1033" s="101"/>
      <c r="AD1033" s="101"/>
      <c r="AE1033" s="101"/>
      <c r="AF1033" s="101"/>
      <c r="AG1033" s="101"/>
      <c r="AH1033" s="101"/>
      <c r="AI1033" s="101"/>
      <c r="AJ1033" s="101"/>
      <c r="AK1033" s="101"/>
      <c r="AL1033" s="101"/>
      <c r="AM1033" s="365"/>
      <c r="AN1033" s="101"/>
      <c r="AO1033" s="101"/>
      <c r="AP1033" s="617"/>
      <c r="AQ1033" s="101"/>
      <c r="AR1033" s="101"/>
      <c r="AS1033" s="101"/>
      <c r="AT1033" s="101"/>
      <c r="AU1033" s="101"/>
      <c r="AV1033" s="101"/>
      <c r="AW1033" s="101"/>
      <c r="AX1033" s="102"/>
      <c r="AY1033" s="101"/>
      <c r="AZ1033" s="617"/>
      <c r="BA1033" s="101"/>
      <c r="BB1033" s="101"/>
      <c r="BC1033" s="101"/>
      <c r="BD1033" s="101"/>
      <c r="BE1033" s="101"/>
      <c r="BF1033" s="101"/>
    </row>
    <row r="1034" spans="1:58" ht="16.5" customHeight="1" x14ac:dyDescent="0.25">
      <c r="A1034" s="112"/>
      <c r="B1034" s="112"/>
      <c r="C1034" s="112"/>
      <c r="D1034" s="112"/>
      <c r="E1034" s="112"/>
      <c r="F1034" s="112"/>
      <c r="G1034" s="112"/>
      <c r="H1034" s="112"/>
      <c r="I1034" s="112"/>
      <c r="J1034" s="112"/>
      <c r="K1034" s="112"/>
      <c r="L1034" s="112"/>
      <c r="M1034" s="112"/>
      <c r="N1034" s="112"/>
      <c r="O1034" s="101"/>
      <c r="P1034" s="101"/>
      <c r="Q1034" s="102" t="str">
        <f>IF(R1034="", "", _xlfn.XLOOKUP(R1034, 'UHCC resource mapping'!D:D, 'UHCC resource mapping'!B:B, ""))</f>
        <v/>
      </c>
      <c r="R1034" s="103"/>
      <c r="S1034" s="101" t="str">
        <f>IF(R1034="", "", _xlfn.XLOOKUP(R1034, 'UHCC resource mapping'!D:D, 'UHCC resource mapping'!E:E, ""))</f>
        <v/>
      </c>
      <c r="T1034" s="101"/>
      <c r="U1034" s="891"/>
      <c r="V1034" s="891"/>
      <c r="W1034" s="102"/>
      <c r="X1034" s="102"/>
      <c r="Y1034" s="102"/>
      <c r="Z1034" s="101"/>
      <c r="AA1034" s="101"/>
      <c r="AB1034" s="101" t="str">
        <f>IF(R1034="", "", _xlfn.XLOOKUP(R1034, 'UHCC resource mapping'!D:D, 'UHCC resource mapping'!E:E, ""))</f>
        <v/>
      </c>
      <c r="AC1034" s="101"/>
      <c r="AD1034" s="101"/>
      <c r="AE1034" s="101"/>
      <c r="AF1034" s="101"/>
      <c r="AG1034" s="101"/>
      <c r="AH1034" s="101"/>
      <c r="AI1034" s="101"/>
      <c r="AJ1034" s="101"/>
      <c r="AK1034" s="101"/>
      <c r="AL1034" s="101"/>
      <c r="AM1034" s="365"/>
      <c r="AN1034" s="101"/>
      <c r="AO1034" s="101"/>
      <c r="AP1034" s="617"/>
      <c r="AQ1034" s="101"/>
      <c r="AR1034" s="101"/>
      <c r="AS1034" s="101"/>
      <c r="AT1034" s="101"/>
      <c r="AU1034" s="101"/>
      <c r="AV1034" s="101"/>
      <c r="AW1034" s="101"/>
      <c r="AX1034" s="102"/>
      <c r="AY1034" s="101"/>
      <c r="AZ1034" s="617"/>
      <c r="BA1034" s="101"/>
      <c r="BB1034" s="101"/>
      <c r="BC1034" s="101"/>
      <c r="BD1034" s="101"/>
      <c r="BE1034" s="101"/>
      <c r="BF1034" s="101"/>
    </row>
    <row r="1035" spans="1:58" ht="16.5" customHeight="1" x14ac:dyDescent="0.25">
      <c r="A1035" s="112"/>
      <c r="B1035" s="112"/>
      <c r="C1035" s="112"/>
      <c r="D1035" s="112"/>
      <c r="E1035" s="112"/>
      <c r="F1035" s="112"/>
      <c r="G1035" s="112"/>
      <c r="H1035" s="112"/>
      <c r="I1035" s="112"/>
      <c r="J1035" s="112"/>
      <c r="K1035" s="112"/>
      <c r="L1035" s="112"/>
      <c r="M1035" s="112"/>
      <c r="N1035" s="112"/>
      <c r="O1035" s="101"/>
      <c r="P1035" s="101"/>
      <c r="Q1035" s="102" t="str">
        <f>IF(R1035="", "", _xlfn.XLOOKUP(R1035, 'UHCC resource mapping'!D:D, 'UHCC resource mapping'!B:B, ""))</f>
        <v/>
      </c>
      <c r="R1035" s="103"/>
      <c r="S1035" s="101" t="str">
        <f>IF(R1035="", "", _xlfn.XLOOKUP(R1035, 'UHCC resource mapping'!D:D, 'UHCC resource mapping'!E:E, ""))</f>
        <v/>
      </c>
      <c r="T1035" s="101"/>
      <c r="U1035" s="891"/>
      <c r="V1035" s="891"/>
      <c r="W1035" s="102"/>
      <c r="X1035" s="102"/>
      <c r="Y1035" s="102"/>
      <c r="Z1035" s="101"/>
      <c r="AA1035" s="101"/>
      <c r="AB1035" s="101" t="str">
        <f>IF(R1035="", "", _xlfn.XLOOKUP(R1035, 'UHCC resource mapping'!D:D, 'UHCC resource mapping'!E:E, ""))</f>
        <v/>
      </c>
      <c r="AC1035" s="101"/>
      <c r="AD1035" s="101"/>
      <c r="AE1035" s="101"/>
      <c r="AF1035" s="101"/>
      <c r="AG1035" s="101"/>
      <c r="AH1035" s="101"/>
      <c r="AI1035" s="101"/>
      <c r="AJ1035" s="101"/>
      <c r="AK1035" s="101"/>
      <c r="AL1035" s="101"/>
      <c r="AM1035" s="365"/>
      <c r="AN1035" s="101"/>
      <c r="AO1035" s="101"/>
      <c r="AP1035" s="617"/>
      <c r="AQ1035" s="101"/>
      <c r="AR1035" s="101"/>
      <c r="AS1035" s="101"/>
      <c r="AT1035" s="101"/>
      <c r="AU1035" s="101"/>
      <c r="AV1035" s="101"/>
      <c r="AW1035" s="101"/>
      <c r="AX1035" s="102"/>
      <c r="AY1035" s="101"/>
      <c r="AZ1035" s="617"/>
      <c r="BA1035" s="101"/>
      <c r="BB1035" s="101"/>
      <c r="BC1035" s="101"/>
      <c r="BD1035" s="101"/>
      <c r="BE1035" s="101"/>
      <c r="BF1035" s="101"/>
    </row>
    <row r="1036" spans="1:58" ht="16.5" customHeight="1" x14ac:dyDescent="0.25">
      <c r="A1036" s="112"/>
      <c r="B1036" s="112"/>
      <c r="C1036" s="112"/>
      <c r="D1036" s="112"/>
      <c r="E1036" s="112"/>
      <c r="F1036" s="112"/>
      <c r="G1036" s="112"/>
      <c r="H1036" s="112"/>
      <c r="I1036" s="112"/>
      <c r="J1036" s="112"/>
      <c r="K1036" s="112"/>
      <c r="L1036" s="112"/>
      <c r="M1036" s="112"/>
      <c r="N1036" s="112"/>
      <c r="O1036" s="101"/>
      <c r="P1036" s="101"/>
      <c r="Q1036" s="102" t="str">
        <f>IF(R1036="", "", _xlfn.XLOOKUP(R1036, 'UHCC resource mapping'!D:D, 'UHCC resource mapping'!B:B, ""))</f>
        <v/>
      </c>
      <c r="R1036" s="103"/>
      <c r="S1036" s="101" t="str">
        <f>IF(R1036="", "", _xlfn.XLOOKUP(R1036, 'UHCC resource mapping'!D:D, 'UHCC resource mapping'!E:E, ""))</f>
        <v/>
      </c>
      <c r="T1036" s="101"/>
      <c r="U1036" s="891"/>
      <c r="V1036" s="891"/>
      <c r="W1036" s="102"/>
      <c r="X1036" s="102"/>
      <c r="Y1036" s="102"/>
      <c r="Z1036" s="101"/>
      <c r="AA1036" s="101"/>
      <c r="AB1036" s="101" t="str">
        <f>IF(R1036="", "", _xlfn.XLOOKUP(R1036, 'UHCC resource mapping'!D:D, 'UHCC resource mapping'!E:E, ""))</f>
        <v/>
      </c>
      <c r="AC1036" s="101"/>
      <c r="AD1036" s="101"/>
      <c r="AE1036" s="101"/>
      <c r="AF1036" s="101"/>
      <c r="AG1036" s="101"/>
      <c r="AH1036" s="101"/>
      <c r="AI1036" s="101"/>
      <c r="AJ1036" s="101"/>
      <c r="AK1036" s="101"/>
      <c r="AL1036" s="101"/>
      <c r="AM1036" s="365"/>
      <c r="AN1036" s="101"/>
      <c r="AO1036" s="101"/>
      <c r="AP1036" s="617"/>
      <c r="AQ1036" s="101"/>
      <c r="AR1036" s="101"/>
      <c r="AS1036" s="101"/>
      <c r="AT1036" s="101"/>
      <c r="AU1036" s="101"/>
      <c r="AV1036" s="101"/>
      <c r="AW1036" s="101"/>
      <c r="AX1036" s="102"/>
      <c r="AY1036" s="101"/>
      <c r="AZ1036" s="617"/>
      <c r="BA1036" s="101"/>
      <c r="BB1036" s="101"/>
      <c r="BC1036" s="101"/>
      <c r="BD1036" s="101"/>
      <c r="BE1036" s="101"/>
      <c r="BF1036" s="101"/>
    </row>
    <row r="1037" spans="1:58" ht="16.5" customHeight="1" x14ac:dyDescent="0.25">
      <c r="A1037" s="112"/>
      <c r="B1037" s="112"/>
      <c r="C1037" s="112"/>
      <c r="D1037" s="112"/>
      <c r="E1037" s="112"/>
      <c r="F1037" s="112"/>
      <c r="G1037" s="112"/>
      <c r="H1037" s="112"/>
      <c r="I1037" s="112"/>
      <c r="J1037" s="112"/>
      <c r="K1037" s="112"/>
      <c r="L1037" s="112"/>
      <c r="M1037" s="112"/>
      <c r="N1037" s="112"/>
      <c r="O1037" s="101"/>
      <c r="P1037" s="101"/>
      <c r="Q1037" s="102" t="str">
        <f>IF(R1037="", "", _xlfn.XLOOKUP(R1037, 'UHCC resource mapping'!D:D, 'UHCC resource mapping'!B:B, ""))</f>
        <v/>
      </c>
      <c r="R1037" s="103"/>
      <c r="S1037" s="101" t="str">
        <f>IF(R1037="", "", _xlfn.XLOOKUP(R1037, 'UHCC resource mapping'!D:D, 'UHCC resource mapping'!E:E, ""))</f>
        <v/>
      </c>
      <c r="T1037" s="101"/>
      <c r="U1037" s="891"/>
      <c r="V1037" s="891"/>
      <c r="W1037" s="102"/>
      <c r="X1037" s="102"/>
      <c r="Y1037" s="102"/>
      <c r="Z1037" s="101"/>
      <c r="AA1037" s="101"/>
      <c r="AB1037" s="101" t="str">
        <f>IF(R1037="", "", _xlfn.XLOOKUP(R1037, 'UHCC resource mapping'!D:D, 'UHCC resource mapping'!E:E, ""))</f>
        <v/>
      </c>
      <c r="AC1037" s="101"/>
      <c r="AD1037" s="101"/>
      <c r="AE1037" s="101"/>
      <c r="AF1037" s="101"/>
      <c r="AG1037" s="101"/>
      <c r="AH1037" s="101"/>
      <c r="AI1037" s="101"/>
      <c r="AJ1037" s="101"/>
      <c r="AK1037" s="101"/>
      <c r="AL1037" s="101"/>
      <c r="AM1037" s="365"/>
      <c r="AN1037" s="101"/>
      <c r="AO1037" s="101"/>
      <c r="AP1037" s="617"/>
      <c r="AQ1037" s="101"/>
      <c r="AR1037" s="101"/>
      <c r="AS1037" s="101"/>
      <c r="AT1037" s="101"/>
      <c r="AU1037" s="101"/>
      <c r="AV1037" s="101"/>
      <c r="AW1037" s="101"/>
      <c r="AX1037" s="102"/>
      <c r="AY1037" s="101"/>
      <c r="AZ1037" s="617"/>
      <c r="BA1037" s="101"/>
      <c r="BB1037" s="101"/>
      <c r="BC1037" s="101"/>
      <c r="BD1037" s="101"/>
      <c r="BE1037" s="101"/>
      <c r="BF1037" s="101"/>
    </row>
    <row r="1038" spans="1:58" ht="16.5" customHeight="1" x14ac:dyDescent="0.25">
      <c r="A1038" s="112"/>
      <c r="B1038" s="112"/>
      <c r="C1038" s="112"/>
      <c r="D1038" s="112"/>
      <c r="E1038" s="112"/>
      <c r="F1038" s="112"/>
      <c r="G1038" s="112"/>
      <c r="H1038" s="112"/>
      <c r="I1038" s="112"/>
      <c r="J1038" s="112"/>
      <c r="K1038" s="112"/>
      <c r="L1038" s="112"/>
      <c r="M1038" s="112"/>
      <c r="N1038" s="112"/>
      <c r="O1038" s="101"/>
      <c r="P1038" s="101"/>
      <c r="Q1038" s="102" t="str">
        <f>IF(R1038="", "", _xlfn.XLOOKUP(R1038, 'UHCC resource mapping'!D:D, 'UHCC resource mapping'!B:B, ""))</f>
        <v/>
      </c>
      <c r="R1038" s="103"/>
      <c r="S1038" s="101" t="str">
        <f>IF(R1038="", "", _xlfn.XLOOKUP(R1038, 'UHCC resource mapping'!D:D, 'UHCC resource mapping'!E:E, ""))</f>
        <v/>
      </c>
      <c r="T1038" s="101"/>
      <c r="U1038" s="891"/>
      <c r="V1038" s="891"/>
      <c r="W1038" s="102"/>
      <c r="X1038" s="102"/>
      <c r="Y1038" s="102"/>
      <c r="Z1038" s="101"/>
      <c r="AA1038" s="101"/>
      <c r="AB1038" s="101" t="str">
        <f>IF(R1038="", "", _xlfn.XLOOKUP(R1038, 'UHCC resource mapping'!D:D, 'UHCC resource mapping'!E:E, ""))</f>
        <v/>
      </c>
      <c r="AC1038" s="101"/>
      <c r="AD1038" s="101"/>
      <c r="AE1038" s="101"/>
      <c r="AF1038" s="101"/>
      <c r="AG1038" s="101"/>
      <c r="AH1038" s="101"/>
      <c r="AI1038" s="101"/>
      <c r="AJ1038" s="101"/>
      <c r="AK1038" s="101"/>
      <c r="AL1038" s="101"/>
      <c r="AM1038" s="365"/>
      <c r="AN1038" s="101"/>
      <c r="AO1038" s="101"/>
      <c r="AP1038" s="617"/>
      <c r="AQ1038" s="101"/>
      <c r="AR1038" s="101"/>
      <c r="AS1038" s="101"/>
      <c r="AT1038" s="101"/>
      <c r="AU1038" s="101"/>
      <c r="AV1038" s="101"/>
      <c r="AW1038" s="101"/>
      <c r="AX1038" s="102"/>
      <c r="AY1038" s="101"/>
      <c r="AZ1038" s="617"/>
      <c r="BA1038" s="101"/>
      <c r="BB1038" s="101"/>
      <c r="BC1038" s="101"/>
      <c r="BD1038" s="101"/>
      <c r="BE1038" s="101"/>
      <c r="BF1038" s="101"/>
    </row>
    <row r="1039" spans="1:58" ht="16.5" customHeight="1" x14ac:dyDescent="0.25">
      <c r="A1039" s="112"/>
      <c r="B1039" s="112"/>
      <c r="C1039" s="112"/>
      <c r="D1039" s="112"/>
      <c r="E1039" s="112"/>
      <c r="F1039" s="112"/>
      <c r="G1039" s="112"/>
      <c r="H1039" s="112"/>
      <c r="I1039" s="112"/>
      <c r="J1039" s="112"/>
      <c r="K1039" s="112"/>
      <c r="L1039" s="112"/>
      <c r="M1039" s="112"/>
      <c r="N1039" s="112"/>
      <c r="O1039" s="101"/>
      <c r="P1039" s="101"/>
      <c r="Q1039" s="102" t="str">
        <f>IF(R1039="", "", _xlfn.XLOOKUP(R1039, 'UHCC resource mapping'!D:D, 'UHCC resource mapping'!B:B, ""))</f>
        <v/>
      </c>
      <c r="R1039" s="103"/>
      <c r="S1039" s="101" t="str">
        <f>IF(R1039="", "", _xlfn.XLOOKUP(R1039, 'UHCC resource mapping'!D:D, 'UHCC resource mapping'!E:E, ""))</f>
        <v/>
      </c>
      <c r="T1039" s="101"/>
      <c r="U1039" s="891"/>
      <c r="V1039" s="891"/>
      <c r="W1039" s="102"/>
      <c r="X1039" s="102"/>
      <c r="Y1039" s="102"/>
      <c r="Z1039" s="101"/>
      <c r="AA1039" s="101"/>
      <c r="AB1039" s="101" t="str">
        <f>IF(R1039="", "", _xlfn.XLOOKUP(R1039, 'UHCC resource mapping'!D:D, 'UHCC resource mapping'!E:E, ""))</f>
        <v/>
      </c>
      <c r="AC1039" s="101"/>
      <c r="AD1039" s="101"/>
      <c r="AE1039" s="101"/>
      <c r="AF1039" s="101"/>
      <c r="AG1039" s="101"/>
      <c r="AH1039" s="101"/>
      <c r="AI1039" s="101"/>
      <c r="AJ1039" s="101"/>
      <c r="AK1039" s="101"/>
      <c r="AL1039" s="101"/>
      <c r="AM1039" s="365"/>
      <c r="AN1039" s="101"/>
      <c r="AO1039" s="101"/>
      <c r="AP1039" s="617"/>
      <c r="AQ1039" s="101"/>
      <c r="AR1039" s="101"/>
      <c r="AS1039" s="101"/>
      <c r="AT1039" s="101"/>
      <c r="AU1039" s="101"/>
      <c r="AV1039" s="101"/>
      <c r="AW1039" s="101"/>
      <c r="AX1039" s="102"/>
      <c r="AY1039" s="101"/>
      <c r="AZ1039" s="617"/>
      <c r="BA1039" s="101"/>
      <c r="BB1039" s="101"/>
      <c r="BC1039" s="101"/>
      <c r="BD1039" s="101"/>
      <c r="BE1039" s="101"/>
      <c r="BF1039" s="101"/>
    </row>
    <row r="1040" spans="1:58" ht="16.5" customHeight="1" x14ac:dyDescent="0.25">
      <c r="A1040" s="112"/>
      <c r="B1040" s="112"/>
      <c r="C1040" s="112"/>
      <c r="D1040" s="112"/>
      <c r="E1040" s="112"/>
      <c r="F1040" s="112"/>
      <c r="G1040" s="112"/>
      <c r="H1040" s="112"/>
      <c r="I1040" s="112"/>
      <c r="J1040" s="112"/>
      <c r="K1040" s="112"/>
      <c r="L1040" s="112"/>
      <c r="M1040" s="112"/>
      <c r="N1040" s="112"/>
      <c r="O1040" s="101"/>
      <c r="P1040" s="101"/>
      <c r="Q1040" s="102" t="str">
        <f>IF(R1040="", "", _xlfn.XLOOKUP(R1040, 'UHCC resource mapping'!D:D, 'UHCC resource mapping'!B:B, ""))</f>
        <v/>
      </c>
      <c r="R1040" s="103"/>
      <c r="S1040" s="101" t="str">
        <f>IF(R1040="", "", _xlfn.XLOOKUP(R1040, 'UHCC resource mapping'!D:D, 'UHCC resource mapping'!E:E, ""))</f>
        <v/>
      </c>
      <c r="T1040" s="101"/>
      <c r="U1040" s="891"/>
      <c r="V1040" s="891"/>
      <c r="W1040" s="102"/>
      <c r="X1040" s="102"/>
      <c r="Y1040" s="102"/>
      <c r="Z1040" s="101"/>
      <c r="AA1040" s="101"/>
      <c r="AB1040" s="101" t="str">
        <f>IF(R1040="", "", _xlfn.XLOOKUP(R1040, 'UHCC resource mapping'!D:D, 'UHCC resource mapping'!E:E, ""))</f>
        <v/>
      </c>
      <c r="AC1040" s="101"/>
      <c r="AD1040" s="101"/>
      <c r="AE1040" s="101"/>
      <c r="AF1040" s="101"/>
      <c r="AG1040" s="101"/>
      <c r="AH1040" s="101"/>
      <c r="AI1040" s="101"/>
      <c r="AJ1040" s="101"/>
      <c r="AK1040" s="101"/>
      <c r="AL1040" s="101"/>
      <c r="AM1040" s="365"/>
      <c r="AN1040" s="101"/>
      <c r="AO1040" s="101"/>
      <c r="AP1040" s="617"/>
      <c r="AQ1040" s="101"/>
      <c r="AR1040" s="101"/>
      <c r="AS1040" s="101"/>
      <c r="AT1040" s="101"/>
      <c r="AU1040" s="101"/>
      <c r="AV1040" s="101"/>
      <c r="AW1040" s="101"/>
      <c r="AX1040" s="102"/>
      <c r="AY1040" s="101"/>
      <c r="AZ1040" s="617"/>
      <c r="BA1040" s="101"/>
      <c r="BB1040" s="101"/>
      <c r="BC1040" s="101"/>
      <c r="BD1040" s="101"/>
      <c r="BE1040" s="101"/>
      <c r="BF1040" s="101"/>
    </row>
    <row r="1041" spans="1:58" ht="16.5" customHeight="1" x14ac:dyDescent="0.25">
      <c r="A1041" s="112"/>
      <c r="B1041" s="112"/>
      <c r="C1041" s="112"/>
      <c r="D1041" s="112"/>
      <c r="E1041" s="112"/>
      <c r="F1041" s="112"/>
      <c r="G1041" s="112"/>
      <c r="H1041" s="112"/>
      <c r="I1041" s="112"/>
      <c r="J1041" s="112"/>
      <c r="K1041" s="112"/>
      <c r="L1041" s="112"/>
      <c r="M1041" s="112"/>
      <c r="N1041" s="112"/>
      <c r="O1041" s="101"/>
      <c r="P1041" s="101"/>
      <c r="Q1041" s="102" t="str">
        <f>IF(R1041="", "", _xlfn.XLOOKUP(R1041, 'UHCC resource mapping'!D:D, 'UHCC resource mapping'!B:B, ""))</f>
        <v/>
      </c>
      <c r="R1041" s="103"/>
      <c r="S1041" s="101" t="str">
        <f>IF(R1041="", "", _xlfn.XLOOKUP(R1041, 'UHCC resource mapping'!D:D, 'UHCC resource mapping'!E:E, ""))</f>
        <v/>
      </c>
      <c r="T1041" s="101"/>
      <c r="U1041" s="891"/>
      <c r="V1041" s="891"/>
      <c r="W1041" s="102"/>
      <c r="X1041" s="102"/>
      <c r="Y1041" s="102"/>
      <c r="Z1041" s="101"/>
      <c r="AA1041" s="101"/>
      <c r="AB1041" s="101" t="str">
        <f>IF(R1041="", "", _xlfn.XLOOKUP(R1041, 'UHCC resource mapping'!D:D, 'UHCC resource mapping'!E:E, ""))</f>
        <v/>
      </c>
      <c r="AC1041" s="101"/>
      <c r="AD1041" s="101"/>
      <c r="AE1041" s="101"/>
      <c r="AF1041" s="101"/>
      <c r="AG1041" s="101"/>
      <c r="AH1041" s="101"/>
      <c r="AI1041" s="101"/>
      <c r="AJ1041" s="101"/>
      <c r="AK1041" s="101"/>
      <c r="AL1041" s="101"/>
      <c r="AM1041" s="365"/>
      <c r="AN1041" s="101"/>
      <c r="AO1041" s="101"/>
      <c r="AP1041" s="617"/>
      <c r="AQ1041" s="101"/>
      <c r="AR1041" s="101"/>
      <c r="AS1041" s="101"/>
      <c r="AT1041" s="101"/>
      <c r="AU1041" s="101"/>
      <c r="AV1041" s="101"/>
      <c r="AW1041" s="101"/>
      <c r="AX1041" s="102"/>
      <c r="AY1041" s="101"/>
      <c r="AZ1041" s="617"/>
      <c r="BA1041" s="101"/>
      <c r="BB1041" s="101"/>
      <c r="BC1041" s="101"/>
      <c r="BD1041" s="101"/>
      <c r="BE1041" s="101"/>
      <c r="BF1041" s="101"/>
    </row>
    <row r="1042" spans="1:58" ht="16.5" customHeight="1" x14ac:dyDescent="0.25">
      <c r="A1042" s="112"/>
      <c r="B1042" s="112"/>
      <c r="C1042" s="112"/>
      <c r="D1042" s="112"/>
      <c r="E1042" s="112"/>
      <c r="F1042" s="112"/>
      <c r="G1042" s="112"/>
      <c r="H1042" s="112"/>
      <c r="I1042" s="112"/>
      <c r="J1042" s="112"/>
      <c r="K1042" s="112"/>
      <c r="L1042" s="112"/>
      <c r="M1042" s="112"/>
      <c r="N1042" s="112"/>
      <c r="O1042" s="101"/>
      <c r="P1042" s="101"/>
      <c r="Q1042" s="102" t="str">
        <f>IF(R1042="", "", _xlfn.XLOOKUP(R1042, 'UHCC resource mapping'!D:D, 'UHCC resource mapping'!B:B, ""))</f>
        <v/>
      </c>
      <c r="R1042" s="103"/>
      <c r="S1042" s="101" t="str">
        <f>IF(R1042="", "", _xlfn.XLOOKUP(R1042, 'UHCC resource mapping'!D:D, 'UHCC resource mapping'!E:E, ""))</f>
        <v/>
      </c>
      <c r="T1042" s="101"/>
      <c r="U1042" s="891"/>
      <c r="V1042" s="891"/>
      <c r="W1042" s="102"/>
      <c r="X1042" s="102"/>
      <c r="Y1042" s="102"/>
      <c r="Z1042" s="101"/>
      <c r="AA1042" s="101"/>
      <c r="AB1042" s="101" t="str">
        <f>IF(R1042="", "", _xlfn.XLOOKUP(R1042, 'UHCC resource mapping'!D:D, 'UHCC resource mapping'!E:E, ""))</f>
        <v/>
      </c>
      <c r="AC1042" s="101"/>
      <c r="AD1042" s="101"/>
      <c r="AE1042" s="101"/>
      <c r="AF1042" s="101"/>
      <c r="AG1042" s="101"/>
      <c r="AH1042" s="101"/>
      <c r="AI1042" s="101"/>
      <c r="AJ1042" s="101"/>
      <c r="AK1042" s="101"/>
      <c r="AL1042" s="101"/>
      <c r="AM1042" s="365"/>
      <c r="AN1042" s="101"/>
      <c r="AO1042" s="101"/>
      <c r="AP1042" s="617"/>
      <c r="AQ1042" s="101"/>
      <c r="AR1042" s="101"/>
      <c r="AS1042" s="101"/>
      <c r="AT1042" s="101"/>
      <c r="AU1042" s="101"/>
      <c r="AV1042" s="101"/>
      <c r="AW1042" s="101"/>
      <c r="AX1042" s="102"/>
      <c r="AY1042" s="101"/>
      <c r="AZ1042" s="617"/>
      <c r="BA1042" s="101"/>
      <c r="BB1042" s="101"/>
      <c r="BC1042" s="101"/>
      <c r="BD1042" s="101"/>
      <c r="BE1042" s="101"/>
      <c r="BF1042" s="101"/>
    </row>
    <row r="1043" spans="1:58" ht="16.5" customHeight="1" x14ac:dyDescent="0.25">
      <c r="A1043" s="112"/>
      <c r="B1043" s="112"/>
      <c r="C1043" s="112"/>
      <c r="D1043" s="112"/>
      <c r="E1043" s="112"/>
      <c r="F1043" s="112"/>
      <c r="G1043" s="112"/>
      <c r="H1043" s="112"/>
      <c r="I1043" s="112"/>
      <c r="J1043" s="112"/>
      <c r="K1043" s="112"/>
      <c r="L1043" s="112"/>
      <c r="M1043" s="112"/>
      <c r="N1043" s="112"/>
      <c r="O1043" s="101"/>
      <c r="P1043" s="101"/>
      <c r="Q1043" s="102" t="str">
        <f>IF(R1043="", "", _xlfn.XLOOKUP(R1043, 'UHCC resource mapping'!D:D, 'UHCC resource mapping'!B:B, ""))</f>
        <v/>
      </c>
      <c r="R1043" s="103"/>
      <c r="S1043" s="101" t="str">
        <f>IF(R1043="", "", _xlfn.XLOOKUP(R1043, 'UHCC resource mapping'!D:D, 'UHCC resource mapping'!E:E, ""))</f>
        <v/>
      </c>
      <c r="T1043" s="101"/>
      <c r="U1043" s="891"/>
      <c r="V1043" s="891"/>
      <c r="W1043" s="102"/>
      <c r="X1043" s="102"/>
      <c r="Y1043" s="102"/>
      <c r="Z1043" s="101"/>
      <c r="AA1043" s="101"/>
      <c r="AB1043" s="101" t="str">
        <f>IF(R1043="", "", _xlfn.XLOOKUP(R1043, 'UHCC resource mapping'!D:D, 'UHCC resource mapping'!E:E, ""))</f>
        <v/>
      </c>
      <c r="AC1043" s="101"/>
      <c r="AD1043" s="101"/>
      <c r="AE1043" s="101"/>
      <c r="AF1043" s="101"/>
      <c r="AG1043" s="101"/>
      <c r="AH1043" s="101"/>
      <c r="AI1043" s="101"/>
      <c r="AJ1043" s="101"/>
      <c r="AK1043" s="101"/>
      <c r="AL1043" s="101"/>
      <c r="AM1043" s="365"/>
      <c r="AN1043" s="101"/>
      <c r="AO1043" s="101"/>
      <c r="AP1043" s="617"/>
      <c r="AQ1043" s="101"/>
      <c r="AR1043" s="101"/>
      <c r="AS1043" s="101"/>
      <c r="AT1043" s="101"/>
      <c r="AU1043" s="101"/>
      <c r="AV1043" s="101"/>
      <c r="AW1043" s="101"/>
      <c r="AX1043" s="102"/>
      <c r="AY1043" s="101"/>
      <c r="AZ1043" s="617"/>
      <c r="BA1043" s="101"/>
      <c r="BB1043" s="101"/>
      <c r="BC1043" s="101"/>
      <c r="BD1043" s="101"/>
      <c r="BE1043" s="101"/>
      <c r="BF1043" s="101"/>
    </row>
    <row r="1044" spans="1:58" ht="16.5" customHeight="1" x14ac:dyDescent="0.25">
      <c r="A1044" s="112"/>
      <c r="B1044" s="112"/>
      <c r="C1044" s="112"/>
      <c r="D1044" s="112"/>
      <c r="E1044" s="112"/>
      <c r="F1044" s="112"/>
      <c r="G1044" s="112"/>
      <c r="H1044" s="112"/>
      <c r="I1044" s="112"/>
      <c r="J1044" s="112"/>
      <c r="K1044" s="112"/>
      <c r="L1044" s="112"/>
      <c r="M1044" s="112"/>
      <c r="N1044" s="112"/>
      <c r="O1044" s="101"/>
      <c r="P1044" s="101"/>
      <c r="Q1044" s="102" t="str">
        <f>IF(R1044="", "", _xlfn.XLOOKUP(R1044, 'UHCC resource mapping'!D:D, 'UHCC resource mapping'!B:B, ""))</f>
        <v/>
      </c>
      <c r="R1044" s="103"/>
      <c r="S1044" s="101" t="str">
        <f>IF(R1044="", "", _xlfn.XLOOKUP(R1044, 'UHCC resource mapping'!D:D, 'UHCC resource mapping'!E:E, ""))</f>
        <v/>
      </c>
      <c r="T1044" s="101"/>
      <c r="U1044" s="891"/>
      <c r="V1044" s="891"/>
      <c r="W1044" s="102"/>
      <c r="X1044" s="102"/>
      <c r="Y1044" s="102"/>
      <c r="Z1044" s="101"/>
      <c r="AA1044" s="101"/>
      <c r="AB1044" s="101" t="str">
        <f>IF(R1044="", "", _xlfn.XLOOKUP(R1044, 'UHCC resource mapping'!D:D, 'UHCC resource mapping'!E:E, ""))</f>
        <v/>
      </c>
      <c r="AC1044" s="101"/>
      <c r="AD1044" s="101"/>
      <c r="AE1044" s="101"/>
      <c r="AF1044" s="101"/>
      <c r="AG1044" s="101"/>
      <c r="AH1044" s="101"/>
      <c r="AI1044" s="101"/>
      <c r="AJ1044" s="101"/>
      <c r="AK1044" s="101"/>
      <c r="AL1044" s="101"/>
      <c r="AM1044" s="365"/>
      <c r="AN1044" s="101"/>
      <c r="AO1044" s="101"/>
      <c r="AP1044" s="617"/>
      <c r="AQ1044" s="101"/>
      <c r="AR1044" s="101"/>
      <c r="AS1044" s="101"/>
      <c r="AT1044" s="101"/>
      <c r="AU1044" s="101"/>
      <c r="AV1044" s="101"/>
      <c r="AW1044" s="101"/>
      <c r="AX1044" s="102"/>
      <c r="AY1044" s="101"/>
      <c r="AZ1044" s="617"/>
      <c r="BA1044" s="101"/>
      <c r="BB1044" s="101"/>
      <c r="BC1044" s="101"/>
      <c r="BD1044" s="101"/>
      <c r="BE1044" s="101"/>
      <c r="BF1044" s="101"/>
    </row>
    <row r="1045" spans="1:58" ht="16.5" customHeight="1" x14ac:dyDescent="0.25">
      <c r="A1045" s="112"/>
      <c r="B1045" s="112"/>
      <c r="C1045" s="112"/>
      <c r="D1045" s="112"/>
      <c r="E1045" s="112"/>
      <c r="F1045" s="112"/>
      <c r="G1045" s="112"/>
      <c r="H1045" s="112"/>
      <c r="I1045" s="112"/>
      <c r="J1045" s="112"/>
      <c r="K1045" s="112"/>
      <c r="L1045" s="112"/>
      <c r="M1045" s="112"/>
      <c r="N1045" s="112"/>
      <c r="O1045" s="101"/>
      <c r="P1045" s="101"/>
      <c r="Q1045" s="102" t="str">
        <f>IF(R1045="", "", _xlfn.XLOOKUP(R1045, 'UHCC resource mapping'!D:D, 'UHCC resource mapping'!B:B, ""))</f>
        <v/>
      </c>
      <c r="R1045" s="103"/>
      <c r="S1045" s="101" t="str">
        <f>IF(R1045="", "", _xlfn.XLOOKUP(R1045, 'UHCC resource mapping'!D:D, 'UHCC resource mapping'!E:E, ""))</f>
        <v/>
      </c>
      <c r="T1045" s="101"/>
      <c r="U1045" s="891"/>
      <c r="V1045" s="891"/>
      <c r="W1045" s="102"/>
      <c r="X1045" s="102"/>
      <c r="Y1045" s="102"/>
      <c r="Z1045" s="101"/>
      <c r="AA1045" s="101"/>
      <c r="AB1045" s="101" t="str">
        <f>IF(R1045="", "", _xlfn.XLOOKUP(R1045, 'UHCC resource mapping'!D:D, 'UHCC resource mapping'!E:E, ""))</f>
        <v/>
      </c>
      <c r="AC1045" s="101"/>
      <c r="AD1045" s="101"/>
      <c r="AE1045" s="101"/>
      <c r="AF1045" s="101"/>
      <c r="AG1045" s="101"/>
      <c r="AH1045" s="101"/>
      <c r="AI1045" s="101"/>
      <c r="AJ1045" s="101"/>
      <c r="AK1045" s="101"/>
      <c r="AL1045" s="101"/>
      <c r="AM1045" s="365"/>
      <c r="AN1045" s="101"/>
      <c r="AO1045" s="101"/>
      <c r="AP1045" s="617"/>
      <c r="AQ1045" s="101"/>
      <c r="AR1045" s="101"/>
      <c r="AS1045" s="101"/>
      <c r="AT1045" s="101"/>
      <c r="AU1045" s="101"/>
      <c r="AV1045" s="101"/>
      <c r="AW1045" s="101"/>
      <c r="AX1045" s="102"/>
      <c r="AY1045" s="101"/>
      <c r="AZ1045" s="617"/>
      <c r="BA1045" s="101"/>
      <c r="BB1045" s="101"/>
      <c r="BC1045" s="101"/>
      <c r="BD1045" s="101"/>
      <c r="BE1045" s="101"/>
      <c r="BF1045" s="101"/>
    </row>
    <row r="1046" spans="1:58" ht="16.5" customHeight="1" x14ac:dyDescent="0.25">
      <c r="A1046" s="112"/>
      <c r="B1046" s="112"/>
      <c r="C1046" s="112"/>
      <c r="D1046" s="112"/>
      <c r="E1046" s="112"/>
      <c r="F1046" s="112"/>
      <c r="G1046" s="112"/>
      <c r="H1046" s="112"/>
      <c r="I1046" s="112"/>
      <c r="J1046" s="112"/>
      <c r="K1046" s="112"/>
      <c r="L1046" s="112"/>
      <c r="M1046" s="112"/>
      <c r="N1046" s="112"/>
      <c r="O1046" s="101"/>
      <c r="P1046" s="101"/>
      <c r="Q1046" s="102" t="str">
        <f>IF(R1046="", "", _xlfn.XLOOKUP(R1046, 'UHCC resource mapping'!D:D, 'UHCC resource mapping'!B:B, ""))</f>
        <v/>
      </c>
      <c r="R1046" s="103"/>
      <c r="S1046" s="101" t="str">
        <f>IF(R1046="", "", _xlfn.XLOOKUP(R1046, 'UHCC resource mapping'!D:D, 'UHCC resource mapping'!E:E, ""))</f>
        <v/>
      </c>
      <c r="T1046" s="101"/>
      <c r="U1046" s="891"/>
      <c r="V1046" s="891"/>
      <c r="W1046" s="102"/>
      <c r="X1046" s="102"/>
      <c r="Y1046" s="102"/>
      <c r="Z1046" s="101"/>
      <c r="AA1046" s="101"/>
      <c r="AB1046" s="101" t="str">
        <f>IF(R1046="", "", _xlfn.XLOOKUP(R1046, 'UHCC resource mapping'!D:D, 'UHCC resource mapping'!E:E, ""))</f>
        <v/>
      </c>
      <c r="AC1046" s="101"/>
      <c r="AD1046" s="101"/>
      <c r="AE1046" s="101"/>
      <c r="AF1046" s="101"/>
      <c r="AG1046" s="101"/>
      <c r="AH1046" s="101"/>
      <c r="AI1046" s="101"/>
      <c r="AJ1046" s="101"/>
      <c r="AK1046" s="101"/>
      <c r="AL1046" s="101"/>
      <c r="AM1046" s="365"/>
      <c r="AN1046" s="101"/>
      <c r="AO1046" s="101"/>
      <c r="AP1046" s="617"/>
      <c r="AQ1046" s="101"/>
      <c r="AR1046" s="101"/>
      <c r="AS1046" s="101"/>
      <c r="AT1046" s="101"/>
      <c r="AU1046" s="101"/>
      <c r="AV1046" s="101"/>
      <c r="AW1046" s="101"/>
      <c r="AX1046" s="102"/>
      <c r="AY1046" s="101"/>
      <c r="AZ1046" s="617"/>
      <c r="BA1046" s="101"/>
      <c r="BB1046" s="101"/>
      <c r="BC1046" s="101"/>
      <c r="BD1046" s="101"/>
      <c r="BE1046" s="101"/>
      <c r="BF1046" s="101"/>
    </row>
    <row r="1047" spans="1:58" ht="16.5" customHeight="1" x14ac:dyDescent="0.25">
      <c r="A1047" s="112"/>
      <c r="B1047" s="112"/>
      <c r="C1047" s="112"/>
      <c r="D1047" s="112"/>
      <c r="E1047" s="112"/>
      <c r="F1047" s="112"/>
      <c r="G1047" s="112"/>
      <c r="H1047" s="112"/>
      <c r="I1047" s="112"/>
      <c r="J1047" s="112"/>
      <c r="K1047" s="112"/>
      <c r="L1047" s="112"/>
      <c r="M1047" s="112"/>
      <c r="N1047" s="112"/>
      <c r="O1047" s="101"/>
      <c r="P1047" s="101"/>
      <c r="Q1047" s="102" t="str">
        <f>IF(R1047="", "", _xlfn.XLOOKUP(R1047, 'UHCC resource mapping'!D:D, 'UHCC resource mapping'!B:B, ""))</f>
        <v/>
      </c>
      <c r="R1047" s="103"/>
      <c r="S1047" s="101" t="str">
        <f>IF(R1047="", "", _xlfn.XLOOKUP(R1047, 'UHCC resource mapping'!D:D, 'UHCC resource mapping'!E:E, ""))</f>
        <v/>
      </c>
      <c r="T1047" s="101"/>
      <c r="U1047" s="891"/>
      <c r="V1047" s="891"/>
      <c r="W1047" s="102"/>
      <c r="X1047" s="102"/>
      <c r="Y1047" s="102"/>
      <c r="Z1047" s="101"/>
      <c r="AA1047" s="101"/>
      <c r="AB1047" s="101" t="str">
        <f>IF(R1047="", "", _xlfn.XLOOKUP(R1047, 'UHCC resource mapping'!D:D, 'UHCC resource mapping'!E:E, ""))</f>
        <v/>
      </c>
      <c r="AC1047" s="101"/>
      <c r="AD1047" s="101"/>
      <c r="AE1047" s="101"/>
      <c r="AF1047" s="101"/>
      <c r="AG1047" s="101"/>
      <c r="AH1047" s="101"/>
      <c r="AI1047" s="101"/>
      <c r="AJ1047" s="101"/>
      <c r="AK1047" s="101"/>
      <c r="AL1047" s="101"/>
      <c r="AM1047" s="365"/>
      <c r="AN1047" s="101"/>
      <c r="AO1047" s="101"/>
      <c r="AP1047" s="617"/>
      <c r="AQ1047" s="101"/>
      <c r="AR1047" s="101"/>
      <c r="AS1047" s="101"/>
      <c r="AT1047" s="101"/>
      <c r="AU1047" s="101"/>
      <c r="AV1047" s="101"/>
      <c r="AW1047" s="101"/>
      <c r="AX1047" s="102"/>
      <c r="AY1047" s="101"/>
      <c r="AZ1047" s="617"/>
      <c r="BA1047" s="101"/>
      <c r="BB1047" s="101"/>
      <c r="BC1047" s="101"/>
      <c r="BD1047" s="101"/>
      <c r="BE1047" s="101"/>
      <c r="BF1047" s="101"/>
    </row>
    <row r="1048" spans="1:58" ht="16.5" customHeight="1" x14ac:dyDescent="0.25">
      <c r="A1048" s="112"/>
      <c r="B1048" s="112"/>
      <c r="C1048" s="112"/>
      <c r="D1048" s="112"/>
      <c r="E1048" s="112"/>
      <c r="F1048" s="112"/>
      <c r="G1048" s="112"/>
      <c r="H1048" s="112"/>
      <c r="I1048" s="112"/>
      <c r="J1048" s="112"/>
      <c r="K1048" s="112"/>
      <c r="L1048" s="112"/>
      <c r="M1048" s="112"/>
      <c r="N1048" s="112"/>
      <c r="O1048" s="101"/>
      <c r="P1048" s="101"/>
      <c r="Q1048" s="102" t="str">
        <f>IF(R1048="", "", _xlfn.XLOOKUP(R1048, 'UHCC resource mapping'!D:D, 'UHCC resource mapping'!B:B, ""))</f>
        <v/>
      </c>
      <c r="R1048" s="103"/>
      <c r="S1048" s="101" t="str">
        <f>IF(R1048="", "", _xlfn.XLOOKUP(R1048, 'UHCC resource mapping'!D:D, 'UHCC resource mapping'!E:E, ""))</f>
        <v/>
      </c>
      <c r="T1048" s="101"/>
      <c r="U1048" s="891"/>
      <c r="V1048" s="891"/>
      <c r="W1048" s="102"/>
      <c r="X1048" s="102"/>
      <c r="Y1048" s="102"/>
      <c r="Z1048" s="101"/>
      <c r="AA1048" s="101"/>
      <c r="AB1048" s="101" t="str">
        <f>IF(R1048="", "", _xlfn.XLOOKUP(R1048, 'UHCC resource mapping'!D:D, 'UHCC resource mapping'!E:E, ""))</f>
        <v/>
      </c>
      <c r="AC1048" s="101"/>
      <c r="AD1048" s="101"/>
      <c r="AE1048" s="101"/>
      <c r="AF1048" s="101"/>
      <c r="AG1048" s="101"/>
      <c r="AH1048" s="101"/>
      <c r="AI1048" s="101"/>
      <c r="AJ1048" s="101"/>
      <c r="AK1048" s="101"/>
      <c r="AL1048" s="101"/>
      <c r="AM1048" s="365"/>
      <c r="AN1048" s="101"/>
      <c r="AO1048" s="101"/>
      <c r="AP1048" s="617"/>
      <c r="AQ1048" s="101"/>
      <c r="AR1048" s="101"/>
      <c r="AS1048" s="101"/>
      <c r="AT1048" s="101"/>
      <c r="AU1048" s="101"/>
      <c r="AV1048" s="101"/>
      <c r="AW1048" s="101"/>
      <c r="AX1048" s="102"/>
      <c r="AY1048" s="101"/>
      <c r="AZ1048" s="617"/>
      <c r="BA1048" s="101"/>
      <c r="BB1048" s="101"/>
      <c r="BC1048" s="101"/>
      <c r="BD1048" s="101"/>
      <c r="BE1048" s="101"/>
      <c r="BF1048" s="101"/>
    </row>
    <row r="1049" spans="1:58" ht="16.5" customHeight="1" x14ac:dyDescent="0.25">
      <c r="A1049" s="112"/>
      <c r="B1049" s="112"/>
      <c r="C1049" s="112"/>
      <c r="D1049" s="112"/>
      <c r="E1049" s="112"/>
      <c r="F1049" s="112"/>
      <c r="G1049" s="112"/>
      <c r="H1049" s="112"/>
      <c r="I1049" s="112"/>
      <c r="J1049" s="112"/>
      <c r="K1049" s="112"/>
      <c r="L1049" s="112"/>
      <c r="M1049" s="112"/>
      <c r="N1049" s="112"/>
      <c r="O1049" s="101"/>
      <c r="P1049" s="101"/>
      <c r="Q1049" s="102" t="str">
        <f>IF(R1049="", "", _xlfn.XLOOKUP(R1049, 'UHCC resource mapping'!D:D, 'UHCC resource mapping'!B:B, ""))</f>
        <v/>
      </c>
      <c r="R1049" s="103"/>
      <c r="S1049" s="101" t="str">
        <f>IF(R1049="", "", _xlfn.XLOOKUP(R1049, 'UHCC resource mapping'!D:D, 'UHCC resource mapping'!E:E, ""))</f>
        <v/>
      </c>
      <c r="T1049" s="101"/>
      <c r="U1049" s="891"/>
      <c r="V1049" s="891"/>
      <c r="W1049" s="102"/>
      <c r="X1049" s="102"/>
      <c r="Y1049" s="102"/>
      <c r="Z1049" s="101"/>
      <c r="AA1049" s="101"/>
      <c r="AB1049" s="101" t="str">
        <f>IF(R1049="", "", _xlfn.XLOOKUP(R1049, 'UHCC resource mapping'!D:D, 'UHCC resource mapping'!E:E, ""))</f>
        <v/>
      </c>
      <c r="AC1049" s="101"/>
      <c r="AD1049" s="101"/>
      <c r="AE1049" s="101"/>
      <c r="AF1049" s="101"/>
      <c r="AG1049" s="101"/>
      <c r="AH1049" s="101"/>
      <c r="AI1049" s="101"/>
      <c r="AJ1049" s="101"/>
      <c r="AK1049" s="101"/>
      <c r="AL1049" s="101"/>
      <c r="AM1049" s="365"/>
      <c r="AN1049" s="101"/>
      <c r="AO1049" s="101"/>
      <c r="AP1049" s="617"/>
      <c r="AQ1049" s="101"/>
      <c r="AR1049" s="101"/>
      <c r="AS1049" s="101"/>
      <c r="AT1049" s="101"/>
      <c r="AU1049" s="101"/>
      <c r="AV1049" s="101"/>
      <c r="AW1049" s="101"/>
      <c r="AX1049" s="102"/>
      <c r="AY1049" s="101"/>
      <c r="AZ1049" s="617"/>
      <c r="BA1049" s="101"/>
      <c r="BB1049" s="101"/>
      <c r="BC1049" s="101"/>
      <c r="BD1049" s="101"/>
      <c r="BE1049" s="101"/>
      <c r="BF1049" s="101"/>
    </row>
    <row r="1050" spans="1:58" ht="16.5" customHeight="1" x14ac:dyDescent="0.25">
      <c r="A1050" s="112"/>
      <c r="B1050" s="112"/>
      <c r="C1050" s="112"/>
      <c r="D1050" s="112"/>
      <c r="E1050" s="112"/>
      <c r="F1050" s="112"/>
      <c r="G1050" s="112"/>
      <c r="H1050" s="112"/>
      <c r="I1050" s="112"/>
      <c r="J1050" s="112"/>
      <c r="K1050" s="112"/>
      <c r="L1050" s="112"/>
      <c r="M1050" s="112"/>
      <c r="N1050" s="112"/>
      <c r="O1050" s="101"/>
      <c r="P1050" s="101"/>
      <c r="Q1050" s="102" t="str">
        <f>IF(R1050="", "", _xlfn.XLOOKUP(R1050, 'UHCC resource mapping'!D:D, 'UHCC resource mapping'!B:B, ""))</f>
        <v/>
      </c>
      <c r="R1050" s="103"/>
      <c r="S1050" s="101" t="str">
        <f>IF(R1050="", "", _xlfn.XLOOKUP(R1050, 'UHCC resource mapping'!D:D, 'UHCC resource mapping'!E:E, ""))</f>
        <v/>
      </c>
      <c r="T1050" s="101"/>
      <c r="U1050" s="891"/>
      <c r="V1050" s="891"/>
      <c r="W1050" s="102"/>
      <c r="X1050" s="102"/>
      <c r="Y1050" s="102"/>
      <c r="Z1050" s="101"/>
      <c r="AA1050" s="101"/>
      <c r="AB1050" s="101" t="str">
        <f>IF(R1050="", "", _xlfn.XLOOKUP(R1050, 'UHCC resource mapping'!D:D, 'UHCC resource mapping'!E:E, ""))</f>
        <v/>
      </c>
      <c r="AC1050" s="101"/>
      <c r="AD1050" s="101"/>
      <c r="AE1050" s="101"/>
      <c r="AF1050" s="101"/>
      <c r="AG1050" s="101"/>
      <c r="AH1050" s="101"/>
      <c r="AI1050" s="101"/>
      <c r="AJ1050" s="101"/>
      <c r="AK1050" s="101"/>
      <c r="AL1050" s="101"/>
      <c r="AM1050" s="365"/>
      <c r="AN1050" s="101"/>
      <c r="AO1050" s="101"/>
      <c r="AP1050" s="617"/>
      <c r="AQ1050" s="101"/>
      <c r="AR1050" s="101"/>
      <c r="AS1050" s="101"/>
      <c r="AT1050" s="101"/>
      <c r="AU1050" s="101"/>
      <c r="AV1050" s="101"/>
      <c r="AW1050" s="101"/>
      <c r="AX1050" s="102"/>
      <c r="AY1050" s="101"/>
      <c r="AZ1050" s="617"/>
      <c r="BA1050" s="101"/>
      <c r="BB1050" s="101"/>
      <c r="BC1050" s="101"/>
      <c r="BD1050" s="101"/>
      <c r="BE1050" s="101"/>
      <c r="BF1050" s="101"/>
    </row>
    <row r="1051" spans="1:58" ht="16.5" customHeight="1" x14ac:dyDescent="0.25">
      <c r="A1051" s="112"/>
      <c r="B1051" s="112"/>
      <c r="C1051" s="112"/>
      <c r="D1051" s="112"/>
      <c r="E1051" s="112"/>
      <c r="F1051" s="112"/>
      <c r="G1051" s="112"/>
      <c r="H1051" s="112"/>
      <c r="I1051" s="112"/>
      <c r="J1051" s="112"/>
      <c r="K1051" s="112"/>
      <c r="L1051" s="112"/>
      <c r="M1051" s="112"/>
      <c r="N1051" s="112"/>
      <c r="O1051" s="101"/>
      <c r="P1051" s="101"/>
      <c r="Q1051" s="102" t="str">
        <f>IF(R1051="", "", _xlfn.XLOOKUP(R1051, 'UHCC resource mapping'!D:D, 'UHCC resource mapping'!B:B, ""))</f>
        <v/>
      </c>
      <c r="R1051" s="103"/>
      <c r="S1051" s="101" t="str">
        <f>IF(R1051="", "", _xlfn.XLOOKUP(R1051, 'UHCC resource mapping'!D:D, 'UHCC resource mapping'!E:E, ""))</f>
        <v/>
      </c>
      <c r="T1051" s="101"/>
      <c r="U1051" s="891"/>
      <c r="V1051" s="891"/>
      <c r="W1051" s="102"/>
      <c r="X1051" s="102"/>
      <c r="Y1051" s="102"/>
      <c r="Z1051" s="101"/>
      <c r="AA1051" s="101"/>
      <c r="AB1051" s="101" t="str">
        <f>IF(R1051="", "", _xlfn.XLOOKUP(R1051, 'UHCC resource mapping'!D:D, 'UHCC resource mapping'!E:E, ""))</f>
        <v/>
      </c>
      <c r="AC1051" s="101"/>
      <c r="AD1051" s="101"/>
      <c r="AE1051" s="101"/>
      <c r="AF1051" s="101"/>
      <c r="AG1051" s="101"/>
      <c r="AH1051" s="101"/>
      <c r="AI1051" s="101"/>
      <c r="AJ1051" s="101"/>
      <c r="AK1051" s="101"/>
      <c r="AL1051" s="101"/>
      <c r="AM1051" s="365"/>
      <c r="AN1051" s="101"/>
      <c r="AO1051" s="101"/>
      <c r="AP1051" s="617"/>
      <c r="AQ1051" s="101"/>
      <c r="AR1051" s="101"/>
      <c r="AS1051" s="101"/>
      <c r="AT1051" s="101"/>
      <c r="AU1051" s="101"/>
      <c r="AV1051" s="101"/>
      <c r="AW1051" s="101"/>
      <c r="AX1051" s="102"/>
      <c r="AY1051" s="101"/>
      <c r="AZ1051" s="617"/>
      <c r="BA1051" s="101"/>
      <c r="BB1051" s="101"/>
      <c r="BC1051" s="101"/>
      <c r="BD1051" s="101"/>
      <c r="BE1051" s="101"/>
      <c r="BF1051" s="101"/>
    </row>
    <row r="1052" spans="1:58" ht="16.5" customHeight="1" x14ac:dyDescent="0.25">
      <c r="A1052" s="112"/>
      <c r="B1052" s="112"/>
      <c r="C1052" s="112"/>
      <c r="D1052" s="112"/>
      <c r="E1052" s="112"/>
      <c r="F1052" s="112"/>
      <c r="G1052" s="112"/>
      <c r="H1052" s="112"/>
      <c r="I1052" s="112"/>
      <c r="J1052" s="112"/>
      <c r="K1052" s="112"/>
      <c r="L1052" s="112"/>
      <c r="M1052" s="112"/>
      <c r="N1052" s="112"/>
      <c r="O1052" s="101"/>
      <c r="P1052" s="101"/>
      <c r="Q1052" s="102" t="str">
        <f>IF(R1052="", "", _xlfn.XLOOKUP(R1052, 'UHCC resource mapping'!D:D, 'UHCC resource mapping'!B:B, ""))</f>
        <v/>
      </c>
      <c r="R1052" s="103"/>
      <c r="S1052" s="101" t="str">
        <f>IF(R1052="", "", _xlfn.XLOOKUP(R1052, 'UHCC resource mapping'!D:D, 'UHCC resource mapping'!E:E, ""))</f>
        <v/>
      </c>
      <c r="T1052" s="101"/>
      <c r="U1052" s="891"/>
      <c r="V1052" s="891"/>
      <c r="W1052" s="102"/>
      <c r="X1052" s="102"/>
      <c r="Y1052" s="102"/>
      <c r="Z1052" s="101"/>
      <c r="AA1052" s="101"/>
      <c r="AB1052" s="101" t="str">
        <f>IF(R1052="", "", _xlfn.XLOOKUP(R1052, 'UHCC resource mapping'!D:D, 'UHCC resource mapping'!E:E, ""))</f>
        <v/>
      </c>
      <c r="AC1052" s="101"/>
      <c r="AD1052" s="101"/>
      <c r="AE1052" s="101"/>
      <c r="AF1052" s="101"/>
      <c r="AG1052" s="101"/>
      <c r="AH1052" s="101"/>
      <c r="AI1052" s="101"/>
      <c r="AJ1052" s="101"/>
      <c r="AK1052" s="101"/>
      <c r="AL1052" s="101"/>
      <c r="AM1052" s="365"/>
      <c r="AN1052" s="101"/>
      <c r="AO1052" s="101"/>
      <c r="AP1052" s="617"/>
      <c r="AQ1052" s="101"/>
      <c r="AR1052" s="101"/>
      <c r="AS1052" s="101"/>
      <c r="AT1052" s="101"/>
      <c r="AU1052" s="101"/>
      <c r="AV1052" s="101"/>
      <c r="AW1052" s="101"/>
      <c r="AX1052" s="102"/>
      <c r="AY1052" s="101"/>
      <c r="AZ1052" s="617"/>
      <c r="BA1052" s="101"/>
      <c r="BB1052" s="101"/>
      <c r="BC1052" s="101"/>
      <c r="BD1052" s="101"/>
      <c r="BE1052" s="101"/>
      <c r="BF1052" s="101"/>
    </row>
    <row r="1053" spans="1:58" ht="16.5" customHeight="1" x14ac:dyDescent="0.25">
      <c r="A1053" s="112"/>
      <c r="B1053" s="112"/>
      <c r="C1053" s="112"/>
      <c r="D1053" s="112"/>
      <c r="E1053" s="112"/>
      <c r="F1053" s="112"/>
      <c r="G1053" s="112"/>
      <c r="H1053" s="112"/>
      <c r="I1053" s="112"/>
      <c r="J1053" s="112"/>
      <c r="K1053" s="112"/>
      <c r="L1053" s="112"/>
      <c r="M1053" s="112"/>
      <c r="N1053" s="112"/>
      <c r="O1053" s="101"/>
      <c r="P1053" s="101"/>
      <c r="Q1053" s="102" t="str">
        <f>IF(R1053="", "", _xlfn.XLOOKUP(R1053, 'UHCC resource mapping'!D:D, 'UHCC resource mapping'!B:B, ""))</f>
        <v/>
      </c>
      <c r="R1053" s="103"/>
      <c r="S1053" s="101" t="str">
        <f>IF(R1053="", "", _xlfn.XLOOKUP(R1053, 'UHCC resource mapping'!D:D, 'UHCC resource mapping'!E:E, ""))</f>
        <v/>
      </c>
      <c r="T1053" s="101"/>
      <c r="U1053" s="891"/>
      <c r="V1053" s="891"/>
      <c r="W1053" s="102"/>
      <c r="X1053" s="102"/>
      <c r="Y1053" s="102"/>
      <c r="Z1053" s="101"/>
      <c r="AA1053" s="101"/>
      <c r="AB1053" s="101" t="str">
        <f>IF(R1053="", "", _xlfn.XLOOKUP(R1053, 'UHCC resource mapping'!D:D, 'UHCC resource mapping'!E:E, ""))</f>
        <v/>
      </c>
      <c r="AC1053" s="101"/>
      <c r="AD1053" s="101"/>
      <c r="AE1053" s="101"/>
      <c r="AF1053" s="101"/>
      <c r="AG1053" s="101"/>
      <c r="AH1053" s="101"/>
      <c r="AI1053" s="101"/>
      <c r="AJ1053" s="101"/>
      <c r="AK1053" s="101"/>
      <c r="AL1053" s="101"/>
      <c r="AM1053" s="365"/>
      <c r="AN1053" s="101"/>
      <c r="AO1053" s="101"/>
      <c r="AP1053" s="617"/>
      <c r="AQ1053" s="101"/>
      <c r="AR1053" s="101"/>
      <c r="AS1053" s="101"/>
      <c r="AT1053" s="101"/>
      <c r="AU1053" s="101"/>
      <c r="AV1053" s="101"/>
      <c r="AW1053" s="101"/>
      <c r="AX1053" s="102"/>
      <c r="AY1053" s="101"/>
      <c r="AZ1053" s="617"/>
      <c r="BA1053" s="101"/>
      <c r="BB1053" s="101"/>
      <c r="BC1053" s="101"/>
      <c r="BD1053" s="101"/>
      <c r="BE1053" s="101"/>
      <c r="BF1053" s="101"/>
    </row>
    <row r="1054" spans="1:58" ht="16.5" customHeight="1" x14ac:dyDescent="0.25">
      <c r="A1054" s="112"/>
      <c r="B1054" s="112"/>
      <c r="C1054" s="112"/>
      <c r="D1054" s="112"/>
      <c r="E1054" s="112"/>
      <c r="F1054" s="112"/>
      <c r="G1054" s="112"/>
      <c r="H1054" s="112"/>
      <c r="I1054" s="112"/>
      <c r="J1054" s="112"/>
      <c r="K1054" s="112"/>
      <c r="L1054" s="112"/>
      <c r="M1054" s="112"/>
      <c r="N1054" s="112"/>
      <c r="O1054" s="101"/>
      <c r="P1054" s="101"/>
      <c r="Q1054" s="102" t="str">
        <f>IF(R1054="", "", _xlfn.XLOOKUP(R1054, 'UHCC resource mapping'!D:D, 'UHCC resource mapping'!B:B, ""))</f>
        <v/>
      </c>
      <c r="R1054" s="103"/>
      <c r="S1054" s="101" t="str">
        <f>IF(R1054="", "", _xlfn.XLOOKUP(R1054, 'UHCC resource mapping'!D:D, 'UHCC resource mapping'!E:E, ""))</f>
        <v/>
      </c>
      <c r="T1054" s="101"/>
      <c r="U1054" s="891"/>
      <c r="V1054" s="891"/>
      <c r="W1054" s="102"/>
      <c r="X1054" s="102"/>
      <c r="Y1054" s="102"/>
      <c r="Z1054" s="101"/>
      <c r="AA1054" s="101"/>
      <c r="AB1054" s="101" t="str">
        <f>IF(R1054="", "", _xlfn.XLOOKUP(R1054, 'UHCC resource mapping'!D:D, 'UHCC resource mapping'!E:E, ""))</f>
        <v/>
      </c>
      <c r="AC1054" s="101"/>
      <c r="AD1054" s="101"/>
      <c r="AE1054" s="101"/>
      <c r="AF1054" s="101"/>
      <c r="AG1054" s="101"/>
      <c r="AH1054" s="101"/>
      <c r="AI1054" s="101"/>
      <c r="AJ1054" s="101"/>
      <c r="AK1054" s="101"/>
      <c r="AL1054" s="101"/>
      <c r="AM1054" s="365"/>
      <c r="AN1054" s="101"/>
      <c r="AO1054" s="101"/>
      <c r="AP1054" s="617"/>
      <c r="AQ1054" s="101"/>
      <c r="AR1054" s="101"/>
      <c r="AS1054" s="101"/>
      <c r="AT1054" s="101"/>
      <c r="AU1054" s="101"/>
      <c r="AV1054" s="101"/>
      <c r="AW1054" s="101"/>
      <c r="AX1054" s="102"/>
      <c r="AY1054" s="101"/>
      <c r="AZ1054" s="617"/>
      <c r="BA1054" s="101"/>
      <c r="BB1054" s="101"/>
      <c r="BC1054" s="101"/>
      <c r="BD1054" s="101"/>
      <c r="BE1054" s="101"/>
      <c r="BF1054" s="101"/>
    </row>
    <row r="1055" spans="1:58" ht="16.5" customHeight="1" x14ac:dyDescent="0.25">
      <c r="A1055" s="112"/>
      <c r="B1055" s="112"/>
      <c r="C1055" s="112"/>
      <c r="D1055" s="112"/>
      <c r="E1055" s="112"/>
      <c r="F1055" s="112"/>
      <c r="G1055" s="112"/>
      <c r="H1055" s="112"/>
      <c r="I1055" s="112"/>
      <c r="J1055" s="112"/>
      <c r="K1055" s="112"/>
      <c r="L1055" s="112"/>
      <c r="M1055" s="112"/>
      <c r="N1055" s="112"/>
      <c r="O1055" s="101"/>
      <c r="P1055" s="101"/>
      <c r="Q1055" s="102" t="str">
        <f>IF(R1055="", "", _xlfn.XLOOKUP(R1055, 'UHCC resource mapping'!D:D, 'UHCC resource mapping'!B:B, ""))</f>
        <v/>
      </c>
      <c r="R1055" s="103"/>
      <c r="S1055" s="101" t="str">
        <f>IF(R1055="", "", _xlfn.XLOOKUP(R1055, 'UHCC resource mapping'!D:D, 'UHCC resource mapping'!E:E, ""))</f>
        <v/>
      </c>
      <c r="T1055" s="101"/>
      <c r="U1055" s="891"/>
      <c r="V1055" s="891"/>
      <c r="W1055" s="102"/>
      <c r="X1055" s="102"/>
      <c r="Y1055" s="102"/>
      <c r="Z1055" s="101"/>
      <c r="AA1055" s="101"/>
      <c r="AB1055" s="101" t="str">
        <f>IF(R1055="", "", _xlfn.XLOOKUP(R1055, 'UHCC resource mapping'!D:D, 'UHCC resource mapping'!E:E, ""))</f>
        <v/>
      </c>
      <c r="AC1055" s="101"/>
      <c r="AD1055" s="101"/>
      <c r="AE1055" s="101"/>
      <c r="AF1055" s="101"/>
      <c r="AG1055" s="101"/>
      <c r="AH1055" s="101"/>
      <c r="AI1055" s="101"/>
      <c r="AJ1055" s="101"/>
      <c r="AK1055" s="101"/>
      <c r="AL1055" s="101"/>
      <c r="AM1055" s="365"/>
      <c r="AN1055" s="101"/>
      <c r="AO1055" s="101"/>
      <c r="AP1055" s="617"/>
      <c r="AQ1055" s="101"/>
      <c r="AR1055" s="101"/>
      <c r="AS1055" s="101"/>
      <c r="AT1055" s="101"/>
      <c r="AU1055" s="101"/>
      <c r="AV1055" s="101"/>
      <c r="AW1055" s="101"/>
      <c r="AX1055" s="102"/>
      <c r="AY1055" s="101"/>
      <c r="AZ1055" s="617"/>
      <c r="BA1055" s="101"/>
      <c r="BB1055" s="101"/>
      <c r="BC1055" s="101"/>
      <c r="BD1055" s="101"/>
      <c r="BE1055" s="101"/>
      <c r="BF1055" s="101"/>
    </row>
    <row r="1056" spans="1:58" ht="16.5" customHeight="1" x14ac:dyDescent="0.25">
      <c r="A1056" s="112"/>
      <c r="B1056" s="112"/>
      <c r="C1056" s="112"/>
      <c r="D1056" s="112"/>
      <c r="E1056" s="112"/>
      <c r="F1056" s="112"/>
      <c r="G1056" s="112"/>
      <c r="H1056" s="112"/>
      <c r="I1056" s="112"/>
      <c r="J1056" s="112"/>
      <c r="K1056" s="112"/>
      <c r="L1056" s="112"/>
      <c r="M1056" s="112"/>
      <c r="N1056" s="112"/>
      <c r="O1056" s="101"/>
      <c r="P1056" s="101"/>
      <c r="Q1056" s="102" t="str">
        <f>IF(R1056="", "", _xlfn.XLOOKUP(R1056, 'UHCC resource mapping'!D:D, 'UHCC resource mapping'!B:B, ""))</f>
        <v/>
      </c>
      <c r="R1056" s="103"/>
      <c r="S1056" s="101" t="str">
        <f>IF(R1056="", "", _xlfn.XLOOKUP(R1056, 'UHCC resource mapping'!D:D, 'UHCC resource mapping'!E:E, ""))</f>
        <v/>
      </c>
      <c r="T1056" s="101"/>
      <c r="U1056" s="891"/>
      <c r="V1056" s="891"/>
      <c r="W1056" s="102"/>
      <c r="X1056" s="102"/>
      <c r="Y1056" s="102"/>
      <c r="Z1056" s="101"/>
      <c r="AA1056" s="101"/>
      <c r="AB1056" s="101" t="str">
        <f>IF(R1056="", "", _xlfn.XLOOKUP(R1056, 'UHCC resource mapping'!D:D, 'UHCC resource mapping'!E:E, ""))</f>
        <v/>
      </c>
      <c r="AC1056" s="101"/>
      <c r="AD1056" s="101"/>
      <c r="AE1056" s="101"/>
      <c r="AF1056" s="101"/>
      <c r="AG1056" s="101"/>
      <c r="AH1056" s="101"/>
      <c r="AI1056" s="101"/>
      <c r="AJ1056" s="101"/>
      <c r="AK1056" s="101"/>
      <c r="AL1056" s="101"/>
      <c r="AM1056" s="365"/>
      <c r="AN1056" s="101"/>
      <c r="AO1056" s="101"/>
      <c r="AP1056" s="617"/>
      <c r="AQ1056" s="101"/>
      <c r="AR1056" s="101"/>
      <c r="AS1056" s="101"/>
      <c r="AT1056" s="101"/>
      <c r="AU1056" s="101"/>
      <c r="AV1056" s="101"/>
      <c r="AW1056" s="101"/>
      <c r="AX1056" s="102"/>
      <c r="AY1056" s="101"/>
      <c r="AZ1056" s="617"/>
      <c r="BA1056" s="101"/>
      <c r="BB1056" s="101"/>
      <c r="BC1056" s="101"/>
      <c r="BD1056" s="101"/>
      <c r="BE1056" s="101"/>
      <c r="BF1056" s="101"/>
    </row>
    <row r="1057" spans="1:58" ht="16.5" customHeight="1" x14ac:dyDescent="0.25">
      <c r="A1057" s="112"/>
      <c r="B1057" s="112"/>
      <c r="C1057" s="112"/>
      <c r="D1057" s="112"/>
      <c r="E1057" s="112"/>
      <c r="F1057" s="112"/>
      <c r="G1057" s="112"/>
      <c r="H1057" s="112"/>
      <c r="I1057" s="112"/>
      <c r="J1057" s="112"/>
      <c r="K1057" s="112"/>
      <c r="L1057" s="112"/>
      <c r="M1057" s="112"/>
      <c r="N1057" s="112"/>
      <c r="O1057" s="101"/>
      <c r="P1057" s="101"/>
      <c r="Q1057" s="102" t="str">
        <f>IF(R1057="", "", _xlfn.XLOOKUP(R1057, 'UHCC resource mapping'!D:D, 'UHCC resource mapping'!B:B, ""))</f>
        <v/>
      </c>
      <c r="R1057" s="103"/>
      <c r="S1057" s="101" t="str">
        <f>IF(R1057="", "", _xlfn.XLOOKUP(R1057, 'UHCC resource mapping'!D:D, 'UHCC resource mapping'!E:E, ""))</f>
        <v/>
      </c>
      <c r="T1057" s="101"/>
      <c r="U1057" s="891"/>
      <c r="V1057" s="891"/>
      <c r="W1057" s="102"/>
      <c r="X1057" s="102"/>
      <c r="Y1057" s="102"/>
      <c r="Z1057" s="101"/>
      <c r="AA1057" s="101"/>
      <c r="AB1057" s="101" t="str">
        <f>IF(R1057="", "", _xlfn.XLOOKUP(R1057, 'UHCC resource mapping'!D:D, 'UHCC resource mapping'!E:E, ""))</f>
        <v/>
      </c>
      <c r="AC1057" s="101"/>
      <c r="AD1057" s="101"/>
      <c r="AE1057" s="101"/>
      <c r="AF1057" s="101"/>
      <c r="AG1057" s="101"/>
      <c r="AH1057" s="101"/>
      <c r="AI1057" s="101"/>
      <c r="AJ1057" s="101"/>
      <c r="AK1057" s="101"/>
      <c r="AL1057" s="101"/>
      <c r="AM1057" s="365"/>
      <c r="AN1057" s="101"/>
      <c r="AO1057" s="101"/>
      <c r="AP1057" s="617"/>
      <c r="AQ1057" s="101"/>
      <c r="AR1057" s="101"/>
      <c r="AS1057" s="101"/>
      <c r="AT1057" s="101"/>
      <c r="AU1057" s="101"/>
      <c r="AV1057" s="101"/>
      <c r="AW1057" s="101"/>
      <c r="AX1057" s="102"/>
      <c r="AY1057" s="101"/>
      <c r="AZ1057" s="617"/>
      <c r="BA1057" s="101"/>
      <c r="BB1057" s="101"/>
      <c r="BC1057" s="101"/>
      <c r="BD1057" s="101"/>
      <c r="BE1057" s="101"/>
      <c r="BF1057" s="101"/>
    </row>
    <row r="1058" spans="1:58" ht="16.5" customHeight="1" x14ac:dyDescent="0.25">
      <c r="A1058" s="112"/>
      <c r="B1058" s="112"/>
      <c r="C1058" s="112"/>
      <c r="D1058" s="112"/>
      <c r="E1058" s="112"/>
      <c r="F1058" s="112"/>
      <c r="G1058" s="112"/>
      <c r="H1058" s="112"/>
      <c r="I1058" s="112"/>
      <c r="J1058" s="112"/>
      <c r="K1058" s="112"/>
      <c r="L1058" s="112"/>
      <c r="M1058" s="112"/>
      <c r="N1058" s="112"/>
      <c r="O1058" s="101"/>
      <c r="P1058" s="101"/>
      <c r="Q1058" s="102" t="str">
        <f>IF(R1058="", "", _xlfn.XLOOKUP(R1058, 'UHCC resource mapping'!D:D, 'UHCC resource mapping'!B:B, ""))</f>
        <v/>
      </c>
      <c r="R1058" s="103"/>
      <c r="S1058" s="101" t="str">
        <f>IF(R1058="", "", _xlfn.XLOOKUP(R1058, 'UHCC resource mapping'!D:D, 'UHCC resource mapping'!E:E, ""))</f>
        <v/>
      </c>
      <c r="T1058" s="101"/>
      <c r="U1058" s="891"/>
      <c r="V1058" s="891"/>
      <c r="W1058" s="102"/>
      <c r="X1058" s="102"/>
      <c r="Y1058" s="102"/>
      <c r="Z1058" s="101"/>
      <c r="AA1058" s="101"/>
      <c r="AB1058" s="101" t="str">
        <f>IF(R1058="", "", _xlfn.XLOOKUP(R1058, 'UHCC resource mapping'!D:D, 'UHCC resource mapping'!E:E, ""))</f>
        <v/>
      </c>
      <c r="AC1058" s="101"/>
      <c r="AD1058" s="101"/>
      <c r="AE1058" s="101"/>
      <c r="AF1058" s="101"/>
      <c r="AG1058" s="101"/>
      <c r="AH1058" s="101"/>
      <c r="AI1058" s="101"/>
      <c r="AJ1058" s="101"/>
      <c r="AK1058" s="101"/>
      <c r="AL1058" s="101"/>
      <c r="AM1058" s="365"/>
      <c r="AN1058" s="101"/>
      <c r="AO1058" s="101"/>
      <c r="AP1058" s="617"/>
      <c r="AQ1058" s="101"/>
      <c r="AR1058" s="101"/>
      <c r="AS1058" s="101"/>
      <c r="AT1058" s="101"/>
      <c r="AU1058" s="101"/>
      <c r="AV1058" s="101"/>
      <c r="AW1058" s="101"/>
      <c r="AX1058" s="102"/>
      <c r="AY1058" s="101"/>
      <c r="AZ1058" s="617"/>
      <c r="BA1058" s="101"/>
      <c r="BB1058" s="101"/>
      <c r="BC1058" s="101"/>
      <c r="BD1058" s="101"/>
      <c r="BE1058" s="101"/>
      <c r="BF1058" s="101"/>
    </row>
    <row r="1059" spans="1:58" ht="16.5" customHeight="1" x14ac:dyDescent="0.25">
      <c r="A1059" s="112"/>
      <c r="B1059" s="112"/>
      <c r="C1059" s="112"/>
      <c r="D1059" s="112"/>
      <c r="E1059" s="112"/>
      <c r="F1059" s="112"/>
      <c r="G1059" s="112"/>
      <c r="H1059" s="112"/>
      <c r="I1059" s="112"/>
      <c r="J1059" s="112"/>
      <c r="K1059" s="112"/>
      <c r="L1059" s="112"/>
      <c r="M1059" s="112"/>
      <c r="N1059" s="112"/>
      <c r="O1059" s="101"/>
      <c r="P1059" s="101"/>
      <c r="Q1059" s="102" t="str">
        <f>IF(R1059="", "", _xlfn.XLOOKUP(R1059, 'UHCC resource mapping'!D:D, 'UHCC resource mapping'!B:B, ""))</f>
        <v/>
      </c>
      <c r="R1059" s="103"/>
      <c r="S1059" s="101" t="str">
        <f>IF(R1059="", "", _xlfn.XLOOKUP(R1059, 'UHCC resource mapping'!D:D, 'UHCC resource mapping'!E:E, ""))</f>
        <v/>
      </c>
      <c r="T1059" s="101"/>
      <c r="U1059" s="891"/>
      <c r="V1059" s="891"/>
      <c r="W1059" s="102"/>
      <c r="X1059" s="102"/>
      <c r="Y1059" s="102"/>
      <c r="Z1059" s="101"/>
      <c r="AA1059" s="101"/>
      <c r="AB1059" s="101" t="str">
        <f>IF(R1059="", "", _xlfn.XLOOKUP(R1059, 'UHCC resource mapping'!D:D, 'UHCC resource mapping'!E:E, ""))</f>
        <v/>
      </c>
      <c r="AC1059" s="101"/>
      <c r="AD1059" s="101"/>
      <c r="AE1059" s="101"/>
      <c r="AF1059" s="101"/>
      <c r="AG1059" s="101"/>
      <c r="AH1059" s="101"/>
      <c r="AI1059" s="101"/>
      <c r="AJ1059" s="101"/>
      <c r="AK1059" s="101"/>
      <c r="AL1059" s="101"/>
      <c r="AM1059" s="365"/>
      <c r="AN1059" s="101"/>
      <c r="AO1059" s="101"/>
      <c r="AP1059" s="617"/>
      <c r="AQ1059" s="101"/>
      <c r="AR1059" s="101"/>
      <c r="AS1059" s="101"/>
      <c r="AT1059" s="101"/>
      <c r="AU1059" s="101"/>
      <c r="AV1059" s="101"/>
      <c r="AW1059" s="101"/>
      <c r="AX1059" s="102"/>
      <c r="AY1059" s="101"/>
      <c r="AZ1059" s="617"/>
      <c r="BA1059" s="101"/>
      <c r="BB1059" s="101"/>
      <c r="BC1059" s="101"/>
      <c r="BD1059" s="101"/>
      <c r="BE1059" s="101"/>
      <c r="BF1059" s="101"/>
    </row>
    <row r="1060" spans="1:58" ht="16.5" customHeight="1" x14ac:dyDescent="0.25">
      <c r="A1060" s="112"/>
      <c r="B1060" s="112"/>
      <c r="C1060" s="112"/>
      <c r="D1060" s="112"/>
      <c r="E1060" s="112"/>
      <c r="F1060" s="112"/>
      <c r="G1060" s="112"/>
      <c r="H1060" s="112"/>
      <c r="I1060" s="112"/>
      <c r="J1060" s="112"/>
      <c r="K1060" s="112"/>
      <c r="L1060" s="112"/>
      <c r="M1060" s="112"/>
      <c r="N1060" s="112"/>
      <c r="O1060" s="101"/>
      <c r="P1060" s="101"/>
      <c r="Q1060" s="102" t="str">
        <f>IF(R1060="", "", _xlfn.XLOOKUP(R1060, 'UHCC resource mapping'!D:D, 'UHCC resource mapping'!B:B, ""))</f>
        <v/>
      </c>
      <c r="R1060" s="103"/>
      <c r="S1060" s="101" t="str">
        <f>IF(R1060="", "", _xlfn.XLOOKUP(R1060, 'UHCC resource mapping'!D:D, 'UHCC resource mapping'!E:E, ""))</f>
        <v/>
      </c>
      <c r="T1060" s="101"/>
      <c r="U1060" s="891"/>
      <c r="V1060" s="891"/>
      <c r="W1060" s="102"/>
      <c r="X1060" s="102"/>
      <c r="Y1060" s="102"/>
      <c r="Z1060" s="101"/>
      <c r="AA1060" s="101"/>
      <c r="AB1060" s="101" t="str">
        <f>IF(R1060="", "", _xlfn.XLOOKUP(R1060, 'UHCC resource mapping'!D:D, 'UHCC resource mapping'!E:E, ""))</f>
        <v/>
      </c>
      <c r="AC1060" s="101"/>
      <c r="AD1060" s="101"/>
      <c r="AE1060" s="101"/>
      <c r="AF1060" s="101"/>
      <c r="AG1060" s="101"/>
      <c r="AH1060" s="101"/>
      <c r="AI1060" s="101"/>
      <c r="AJ1060" s="101"/>
      <c r="AK1060" s="101"/>
      <c r="AL1060" s="101"/>
      <c r="AM1060" s="365"/>
      <c r="AN1060" s="101"/>
      <c r="AO1060" s="101"/>
      <c r="AP1060" s="617"/>
      <c r="AQ1060" s="101"/>
      <c r="AR1060" s="101"/>
      <c r="AS1060" s="101"/>
      <c r="AT1060" s="101"/>
      <c r="AU1060" s="101"/>
      <c r="AV1060" s="101"/>
      <c r="AW1060" s="101"/>
      <c r="AX1060" s="102"/>
      <c r="AY1060" s="101"/>
      <c r="AZ1060" s="617"/>
      <c r="BA1060" s="101"/>
      <c r="BB1060" s="101"/>
      <c r="BC1060" s="101"/>
      <c r="BD1060" s="101"/>
      <c r="BE1060" s="101"/>
      <c r="BF1060" s="101"/>
    </row>
    <row r="1061" spans="1:58" ht="16.5" customHeight="1" x14ac:dyDescent="0.25">
      <c r="A1061" s="112"/>
      <c r="B1061" s="112"/>
      <c r="C1061" s="112"/>
      <c r="D1061" s="112"/>
      <c r="E1061" s="112"/>
      <c r="F1061" s="112"/>
      <c r="G1061" s="112"/>
      <c r="H1061" s="112"/>
      <c r="I1061" s="112"/>
      <c r="J1061" s="112"/>
      <c r="K1061" s="112"/>
      <c r="L1061" s="112"/>
      <c r="M1061" s="112"/>
      <c r="N1061" s="112"/>
      <c r="O1061" s="101"/>
      <c r="P1061" s="101"/>
      <c r="Q1061" s="102" t="str">
        <f>IF(R1061="", "", _xlfn.XLOOKUP(R1061, 'UHCC resource mapping'!D:D, 'UHCC resource mapping'!B:B, ""))</f>
        <v/>
      </c>
      <c r="R1061" s="103"/>
      <c r="S1061" s="101" t="str">
        <f>IF(R1061="", "", _xlfn.XLOOKUP(R1061, 'UHCC resource mapping'!D:D, 'UHCC resource mapping'!E:E, ""))</f>
        <v/>
      </c>
      <c r="T1061" s="101"/>
      <c r="U1061" s="891"/>
      <c r="V1061" s="891"/>
      <c r="W1061" s="102"/>
      <c r="X1061" s="102"/>
      <c r="Y1061" s="102"/>
      <c r="Z1061" s="101"/>
      <c r="AA1061" s="101"/>
      <c r="AB1061" s="101" t="str">
        <f>IF(R1061="", "", _xlfn.XLOOKUP(R1061, 'UHCC resource mapping'!D:D, 'UHCC resource mapping'!E:E, ""))</f>
        <v/>
      </c>
      <c r="AC1061" s="101"/>
      <c r="AD1061" s="101"/>
      <c r="AE1061" s="101"/>
      <c r="AF1061" s="101"/>
      <c r="AG1061" s="101"/>
      <c r="AH1061" s="101"/>
      <c r="AI1061" s="101"/>
      <c r="AJ1061" s="101"/>
      <c r="AK1061" s="101"/>
      <c r="AL1061" s="101"/>
      <c r="AM1061" s="365"/>
      <c r="AN1061" s="101"/>
      <c r="AO1061" s="101"/>
      <c r="AP1061" s="617"/>
      <c r="AQ1061" s="101"/>
      <c r="AR1061" s="101"/>
      <c r="AS1061" s="101"/>
      <c r="AT1061" s="101"/>
      <c r="AU1061" s="101"/>
      <c r="AV1061" s="101"/>
      <c r="AW1061" s="101"/>
      <c r="AX1061" s="102"/>
      <c r="AY1061" s="101"/>
      <c r="AZ1061" s="617"/>
      <c r="BA1061" s="101"/>
      <c r="BB1061" s="101"/>
      <c r="BC1061" s="101"/>
      <c r="BD1061" s="101"/>
      <c r="BE1061" s="101"/>
      <c r="BF1061" s="101"/>
    </row>
    <row r="1062" spans="1:58" ht="16.5" customHeight="1" x14ac:dyDescent="0.25">
      <c r="A1062" s="112"/>
      <c r="B1062" s="112"/>
      <c r="C1062" s="112"/>
      <c r="D1062" s="112"/>
      <c r="E1062" s="112"/>
      <c r="F1062" s="112"/>
      <c r="G1062" s="112"/>
      <c r="H1062" s="112"/>
      <c r="I1062" s="112"/>
      <c r="J1062" s="112"/>
      <c r="K1062" s="112"/>
      <c r="L1062" s="112"/>
      <c r="M1062" s="112"/>
      <c r="N1062" s="112"/>
      <c r="O1062" s="101"/>
      <c r="P1062" s="101"/>
      <c r="Q1062" s="102" t="str">
        <f>IF(R1062="", "", _xlfn.XLOOKUP(R1062, 'UHCC resource mapping'!D:D, 'UHCC resource mapping'!B:B, ""))</f>
        <v/>
      </c>
      <c r="R1062" s="103"/>
      <c r="S1062" s="101" t="str">
        <f>IF(R1062="", "", _xlfn.XLOOKUP(R1062, 'UHCC resource mapping'!D:D, 'UHCC resource mapping'!E:E, ""))</f>
        <v/>
      </c>
      <c r="T1062" s="101"/>
      <c r="U1062" s="891"/>
      <c r="V1062" s="891"/>
      <c r="W1062" s="102"/>
      <c r="X1062" s="102"/>
      <c r="Y1062" s="102"/>
      <c r="Z1062" s="101"/>
      <c r="AA1062" s="101"/>
      <c r="AB1062" s="101" t="str">
        <f>IF(R1062="", "", _xlfn.XLOOKUP(R1062, 'UHCC resource mapping'!D:D, 'UHCC resource mapping'!E:E, ""))</f>
        <v/>
      </c>
      <c r="AC1062" s="101"/>
      <c r="AD1062" s="101"/>
      <c r="AE1062" s="101"/>
      <c r="AF1062" s="101"/>
      <c r="AG1062" s="101"/>
      <c r="AH1062" s="101"/>
      <c r="AI1062" s="101"/>
      <c r="AJ1062" s="101"/>
      <c r="AK1062" s="101"/>
      <c r="AL1062" s="101"/>
      <c r="AM1062" s="365"/>
      <c r="AN1062" s="101"/>
      <c r="AO1062" s="101"/>
      <c r="AP1062" s="617"/>
      <c r="AQ1062" s="101"/>
      <c r="AR1062" s="101"/>
      <c r="AS1062" s="101"/>
      <c r="AT1062" s="101"/>
      <c r="AU1062" s="101"/>
      <c r="AV1062" s="101"/>
      <c r="AW1062" s="101"/>
      <c r="AX1062" s="102"/>
      <c r="AY1062" s="101"/>
      <c r="AZ1062" s="617"/>
      <c r="BA1062" s="101"/>
      <c r="BB1062" s="101"/>
      <c r="BC1062" s="101"/>
      <c r="BD1062" s="101"/>
      <c r="BE1062" s="101"/>
      <c r="BF1062" s="101"/>
    </row>
    <row r="1063" spans="1:58" ht="16.5" customHeight="1" x14ac:dyDescent="0.25">
      <c r="A1063" s="112"/>
      <c r="B1063" s="112"/>
      <c r="C1063" s="112"/>
      <c r="D1063" s="112"/>
      <c r="E1063" s="112"/>
      <c r="F1063" s="112"/>
      <c r="G1063" s="112"/>
      <c r="H1063" s="112"/>
      <c r="I1063" s="112"/>
      <c r="J1063" s="112"/>
      <c r="K1063" s="112"/>
      <c r="L1063" s="112"/>
      <c r="M1063" s="112"/>
      <c r="N1063" s="112"/>
      <c r="O1063" s="101"/>
      <c r="P1063" s="101"/>
      <c r="Q1063" s="102" t="str">
        <f>IF(R1063="", "", _xlfn.XLOOKUP(R1063, 'UHCC resource mapping'!D:D, 'UHCC resource mapping'!B:B, ""))</f>
        <v/>
      </c>
      <c r="R1063" s="103"/>
      <c r="S1063" s="101" t="str">
        <f>IF(R1063="", "", _xlfn.XLOOKUP(R1063, 'UHCC resource mapping'!D:D, 'UHCC resource mapping'!E:E, ""))</f>
        <v/>
      </c>
      <c r="T1063" s="101"/>
      <c r="U1063" s="891"/>
      <c r="V1063" s="891"/>
      <c r="W1063" s="102"/>
      <c r="X1063" s="102"/>
      <c r="Y1063" s="102"/>
      <c r="Z1063" s="101"/>
      <c r="AA1063" s="101"/>
      <c r="AB1063" s="101" t="str">
        <f>IF(R1063="", "", _xlfn.XLOOKUP(R1063, 'UHCC resource mapping'!D:D, 'UHCC resource mapping'!E:E, ""))</f>
        <v/>
      </c>
      <c r="AC1063" s="101"/>
      <c r="AD1063" s="101"/>
      <c r="AE1063" s="101"/>
      <c r="AF1063" s="101"/>
      <c r="AG1063" s="101"/>
      <c r="AH1063" s="101"/>
      <c r="AI1063" s="101"/>
      <c r="AJ1063" s="101"/>
      <c r="AK1063" s="101"/>
      <c r="AL1063" s="101"/>
      <c r="AM1063" s="365"/>
      <c r="AN1063" s="101"/>
      <c r="AO1063" s="101"/>
      <c r="AP1063" s="617"/>
      <c r="AQ1063" s="101"/>
      <c r="AR1063" s="101"/>
      <c r="AS1063" s="101"/>
      <c r="AT1063" s="101"/>
      <c r="AU1063" s="101"/>
      <c r="AV1063" s="101"/>
      <c r="AW1063" s="101"/>
      <c r="AX1063" s="102"/>
      <c r="AY1063" s="101"/>
      <c r="AZ1063" s="617"/>
      <c r="BA1063" s="101"/>
      <c r="BB1063" s="101"/>
      <c r="BC1063" s="101"/>
      <c r="BD1063" s="101"/>
      <c r="BE1063" s="101"/>
      <c r="BF1063" s="101"/>
    </row>
    <row r="1064" spans="1:58" ht="16.5" customHeight="1" x14ac:dyDescent="0.25">
      <c r="A1064" s="112"/>
      <c r="B1064" s="112"/>
      <c r="C1064" s="112"/>
      <c r="D1064" s="112"/>
      <c r="E1064" s="112"/>
      <c r="F1064" s="112"/>
      <c r="G1064" s="112"/>
      <c r="H1064" s="112"/>
      <c r="I1064" s="112"/>
      <c r="J1064" s="112"/>
      <c r="K1064" s="112"/>
      <c r="L1064" s="112"/>
      <c r="M1064" s="112"/>
      <c r="N1064" s="112"/>
      <c r="O1064" s="101"/>
      <c r="P1064" s="101"/>
      <c r="Q1064" s="102" t="str">
        <f>IF(R1064="", "", _xlfn.XLOOKUP(R1064, 'UHCC resource mapping'!D:D, 'UHCC resource mapping'!B:B, ""))</f>
        <v/>
      </c>
      <c r="R1064" s="103"/>
      <c r="S1064" s="101" t="str">
        <f>IF(R1064="", "", _xlfn.XLOOKUP(R1064, 'UHCC resource mapping'!D:D, 'UHCC resource mapping'!E:E, ""))</f>
        <v/>
      </c>
      <c r="T1064" s="101"/>
      <c r="U1064" s="891"/>
      <c r="V1064" s="891"/>
      <c r="W1064" s="102"/>
      <c r="X1064" s="102"/>
      <c r="Y1064" s="102"/>
      <c r="Z1064" s="101"/>
      <c r="AA1064" s="101"/>
      <c r="AB1064" s="101" t="str">
        <f>IF(R1064="", "", _xlfn.XLOOKUP(R1064, 'UHCC resource mapping'!D:D, 'UHCC resource mapping'!E:E, ""))</f>
        <v/>
      </c>
      <c r="AC1064" s="101"/>
      <c r="AD1064" s="101"/>
      <c r="AE1064" s="101"/>
      <c r="AF1064" s="101"/>
      <c r="AG1064" s="101"/>
      <c r="AH1064" s="101"/>
      <c r="AI1064" s="101"/>
      <c r="AJ1064" s="101"/>
      <c r="AK1064" s="101"/>
      <c r="AL1064" s="101"/>
      <c r="AM1064" s="365"/>
      <c r="AN1064" s="101"/>
      <c r="AO1064" s="101"/>
      <c r="AP1064" s="617"/>
      <c r="AQ1064" s="101"/>
      <c r="AR1064" s="101"/>
      <c r="AS1064" s="101"/>
      <c r="AT1064" s="101"/>
      <c r="AU1064" s="101"/>
      <c r="AV1064" s="101"/>
      <c r="AW1064" s="101"/>
      <c r="AX1064" s="102"/>
      <c r="AY1064" s="101"/>
      <c r="AZ1064" s="617"/>
      <c r="BA1064" s="101"/>
      <c r="BB1064" s="101"/>
      <c r="BC1064" s="101"/>
      <c r="BD1064" s="101"/>
      <c r="BE1064" s="101"/>
      <c r="BF1064" s="101"/>
    </row>
    <row r="1065" spans="1:58" ht="16.5" customHeight="1" x14ac:dyDescent="0.25">
      <c r="A1065" s="112"/>
      <c r="B1065" s="112"/>
      <c r="C1065" s="112"/>
      <c r="D1065" s="112"/>
      <c r="E1065" s="112"/>
      <c r="F1065" s="112"/>
      <c r="G1065" s="112"/>
      <c r="H1065" s="112"/>
      <c r="I1065" s="112"/>
      <c r="J1065" s="112"/>
      <c r="K1065" s="112"/>
      <c r="L1065" s="112"/>
      <c r="M1065" s="112"/>
      <c r="N1065" s="112"/>
      <c r="O1065" s="101"/>
      <c r="P1065" s="101"/>
      <c r="Q1065" s="102" t="str">
        <f>IF(R1065="", "", _xlfn.XLOOKUP(R1065, 'UHCC resource mapping'!D:D, 'UHCC resource mapping'!B:B, ""))</f>
        <v/>
      </c>
      <c r="R1065" s="103"/>
      <c r="S1065" s="101" t="str">
        <f>IF(R1065="", "", _xlfn.XLOOKUP(R1065, 'UHCC resource mapping'!D:D, 'UHCC resource mapping'!E:E, ""))</f>
        <v/>
      </c>
      <c r="T1065" s="101"/>
      <c r="U1065" s="891"/>
      <c r="V1065" s="891"/>
      <c r="W1065" s="102"/>
      <c r="X1065" s="102"/>
      <c r="Y1065" s="102"/>
      <c r="Z1065" s="101"/>
      <c r="AA1065" s="101"/>
      <c r="AB1065" s="101" t="str">
        <f>IF(R1065="", "", _xlfn.XLOOKUP(R1065, 'UHCC resource mapping'!D:D, 'UHCC resource mapping'!E:E, ""))</f>
        <v/>
      </c>
      <c r="AC1065" s="101"/>
      <c r="AD1065" s="101"/>
      <c r="AE1065" s="101"/>
      <c r="AF1065" s="101"/>
      <c r="AG1065" s="101"/>
      <c r="AH1065" s="101"/>
      <c r="AI1065" s="101"/>
      <c r="AJ1065" s="101"/>
      <c r="AK1065" s="101"/>
      <c r="AL1065" s="101"/>
      <c r="AM1065" s="365"/>
      <c r="AN1065" s="101"/>
      <c r="AO1065" s="101"/>
      <c r="AP1065" s="617"/>
      <c r="AQ1065" s="101"/>
      <c r="AR1065" s="101"/>
      <c r="AS1065" s="101"/>
      <c r="AT1065" s="101"/>
      <c r="AU1065" s="101"/>
      <c r="AV1065" s="101"/>
      <c r="AW1065" s="101"/>
      <c r="AX1065" s="102"/>
      <c r="AY1065" s="101"/>
      <c r="AZ1065" s="617"/>
      <c r="BA1065" s="101"/>
      <c r="BB1065" s="101"/>
      <c r="BC1065" s="101"/>
      <c r="BD1065" s="101"/>
      <c r="BE1065" s="101"/>
      <c r="BF1065" s="101"/>
    </row>
    <row r="1066" spans="1:58" ht="16.5" customHeight="1" x14ac:dyDescent="0.25">
      <c r="A1066" s="112"/>
      <c r="B1066" s="112"/>
      <c r="C1066" s="112"/>
      <c r="D1066" s="112"/>
      <c r="E1066" s="112"/>
      <c r="F1066" s="112"/>
      <c r="G1066" s="112"/>
      <c r="H1066" s="112"/>
      <c r="I1066" s="112"/>
      <c r="J1066" s="112"/>
      <c r="K1066" s="112"/>
      <c r="L1066" s="112"/>
      <c r="M1066" s="112"/>
      <c r="N1066" s="112"/>
      <c r="O1066" s="101"/>
      <c r="P1066" s="101"/>
      <c r="Q1066" s="102" t="str">
        <f>IF(R1066="", "", _xlfn.XLOOKUP(R1066, 'UHCC resource mapping'!D:D, 'UHCC resource mapping'!B:B, ""))</f>
        <v/>
      </c>
      <c r="R1066" s="103"/>
      <c r="S1066" s="101" t="str">
        <f>IF(R1066="", "", _xlfn.XLOOKUP(R1066, 'UHCC resource mapping'!D:D, 'UHCC resource mapping'!E:E, ""))</f>
        <v/>
      </c>
      <c r="T1066" s="101"/>
      <c r="U1066" s="891"/>
      <c r="V1066" s="891"/>
      <c r="W1066" s="102"/>
      <c r="X1066" s="102"/>
      <c r="Y1066" s="102"/>
      <c r="Z1066" s="101"/>
      <c r="AA1066" s="101"/>
      <c r="AB1066" s="101" t="str">
        <f>IF(R1066="", "", _xlfn.XLOOKUP(R1066, 'UHCC resource mapping'!D:D, 'UHCC resource mapping'!E:E, ""))</f>
        <v/>
      </c>
      <c r="AC1066" s="101"/>
      <c r="AD1066" s="101"/>
      <c r="AE1066" s="101"/>
      <c r="AF1066" s="101"/>
      <c r="AG1066" s="101"/>
      <c r="AH1066" s="101"/>
      <c r="AI1066" s="101"/>
      <c r="AJ1066" s="101"/>
      <c r="AK1066" s="101"/>
      <c r="AL1066" s="101"/>
      <c r="AM1066" s="365"/>
      <c r="AN1066" s="101"/>
      <c r="AO1066" s="101"/>
      <c r="AP1066" s="617"/>
      <c r="AQ1066" s="101"/>
      <c r="AR1066" s="101"/>
      <c r="AS1066" s="101"/>
      <c r="AT1066" s="101"/>
      <c r="AU1066" s="101"/>
      <c r="AV1066" s="101"/>
      <c r="AW1066" s="101"/>
      <c r="AX1066" s="102"/>
      <c r="AY1066" s="101"/>
      <c r="AZ1066" s="617"/>
      <c r="BA1066" s="101"/>
      <c r="BB1066" s="101"/>
      <c r="BC1066" s="101"/>
      <c r="BD1066" s="101"/>
      <c r="BE1066" s="101"/>
      <c r="BF1066" s="101"/>
    </row>
    <row r="1067" spans="1:58" ht="16.5" customHeight="1" x14ac:dyDescent="0.25">
      <c r="A1067" s="112"/>
      <c r="B1067" s="112"/>
      <c r="C1067" s="112"/>
      <c r="D1067" s="112"/>
      <c r="E1067" s="112"/>
      <c r="F1067" s="112"/>
      <c r="G1067" s="112"/>
      <c r="H1067" s="112"/>
      <c r="I1067" s="112"/>
      <c r="J1067" s="112"/>
      <c r="K1067" s="112"/>
      <c r="L1067" s="112"/>
      <c r="M1067" s="112"/>
      <c r="N1067" s="112"/>
      <c r="O1067" s="101"/>
      <c r="P1067" s="101"/>
      <c r="Q1067" s="102" t="str">
        <f>IF(R1067="", "", _xlfn.XLOOKUP(R1067, 'UHCC resource mapping'!D:D, 'UHCC resource mapping'!B:B, ""))</f>
        <v/>
      </c>
      <c r="R1067" s="103"/>
      <c r="S1067" s="101" t="str">
        <f>IF(R1067="", "", _xlfn.XLOOKUP(R1067, 'UHCC resource mapping'!D:D, 'UHCC resource mapping'!E:E, ""))</f>
        <v/>
      </c>
      <c r="T1067" s="101"/>
      <c r="U1067" s="891"/>
      <c r="V1067" s="891"/>
      <c r="W1067" s="102"/>
      <c r="X1067" s="102"/>
      <c r="Y1067" s="102"/>
      <c r="Z1067" s="101"/>
      <c r="AA1067" s="101"/>
      <c r="AB1067" s="101" t="str">
        <f>IF(R1067="", "", _xlfn.XLOOKUP(R1067, 'UHCC resource mapping'!D:D, 'UHCC resource mapping'!E:E, ""))</f>
        <v/>
      </c>
      <c r="AC1067" s="101"/>
      <c r="AD1067" s="101"/>
      <c r="AE1067" s="101"/>
      <c r="AF1067" s="101"/>
      <c r="AG1067" s="101"/>
      <c r="AH1067" s="101"/>
      <c r="AI1067" s="101"/>
      <c r="AJ1067" s="101"/>
      <c r="AK1067" s="101"/>
      <c r="AL1067" s="101"/>
      <c r="AM1067" s="365"/>
      <c r="AN1067" s="101"/>
      <c r="AO1067" s="101"/>
      <c r="AP1067" s="617"/>
      <c r="AQ1067" s="101"/>
      <c r="AR1067" s="101"/>
      <c r="AS1067" s="101"/>
      <c r="AT1067" s="101"/>
      <c r="AU1067" s="101"/>
      <c r="AV1067" s="101"/>
      <c r="AW1067" s="101"/>
      <c r="AX1067" s="102"/>
      <c r="AY1067" s="101"/>
      <c r="AZ1067" s="617"/>
      <c r="BA1067" s="101"/>
      <c r="BB1067" s="101"/>
      <c r="BC1067" s="101"/>
      <c r="BD1067" s="101"/>
      <c r="BE1067" s="101"/>
      <c r="BF1067" s="101"/>
    </row>
    <row r="1068" spans="1:58" ht="16.5" customHeight="1" x14ac:dyDescent="0.25">
      <c r="A1068" s="112"/>
      <c r="B1068" s="112"/>
      <c r="C1068" s="112"/>
      <c r="D1068" s="112"/>
      <c r="E1068" s="112"/>
      <c r="F1068" s="112"/>
      <c r="G1068" s="112"/>
      <c r="H1068" s="112"/>
      <c r="I1068" s="112"/>
      <c r="J1068" s="112"/>
      <c r="K1068" s="112"/>
      <c r="L1068" s="112"/>
      <c r="M1068" s="112"/>
      <c r="N1068" s="112"/>
      <c r="O1068" s="101"/>
      <c r="P1068" s="101"/>
      <c r="Q1068" s="102" t="str">
        <f>IF(R1068="", "", _xlfn.XLOOKUP(R1068, 'UHCC resource mapping'!D:D, 'UHCC resource mapping'!B:B, ""))</f>
        <v/>
      </c>
      <c r="R1068" s="103"/>
      <c r="S1068" s="101" t="str">
        <f>IF(R1068="", "", _xlfn.XLOOKUP(R1068, 'UHCC resource mapping'!D:D, 'UHCC resource mapping'!E:E, ""))</f>
        <v/>
      </c>
      <c r="T1068" s="101"/>
      <c r="U1068" s="891"/>
      <c r="V1068" s="891"/>
      <c r="W1068" s="102"/>
      <c r="X1068" s="102"/>
      <c r="Y1068" s="102"/>
      <c r="Z1068" s="101"/>
      <c r="AA1068" s="101"/>
      <c r="AB1068" s="101" t="str">
        <f>IF(R1068="", "", _xlfn.XLOOKUP(R1068, 'UHCC resource mapping'!D:D, 'UHCC resource mapping'!E:E, ""))</f>
        <v/>
      </c>
      <c r="AC1068" s="101"/>
      <c r="AD1068" s="101"/>
      <c r="AE1068" s="101"/>
      <c r="AF1068" s="101"/>
      <c r="AG1068" s="101"/>
      <c r="AH1068" s="101"/>
      <c r="AI1068" s="101"/>
      <c r="AJ1068" s="101"/>
      <c r="AK1068" s="101"/>
      <c r="AL1068" s="101"/>
      <c r="AM1068" s="365"/>
      <c r="AN1068" s="101"/>
      <c r="AO1068" s="101"/>
      <c r="AP1068" s="617"/>
      <c r="AQ1068" s="101"/>
      <c r="AR1068" s="101"/>
      <c r="AS1068" s="101"/>
      <c r="AT1068" s="101"/>
      <c r="AU1068" s="101"/>
      <c r="AV1068" s="101"/>
      <c r="AW1068" s="101"/>
      <c r="AX1068" s="102"/>
      <c r="AY1068" s="101"/>
      <c r="AZ1068" s="617"/>
      <c r="BA1068" s="101"/>
      <c r="BB1068" s="101"/>
      <c r="BC1068" s="101"/>
      <c r="BD1068" s="101"/>
      <c r="BE1068" s="101"/>
      <c r="BF1068" s="101"/>
    </row>
    <row r="1069" spans="1:58" ht="16.5" customHeight="1" x14ac:dyDescent="0.25">
      <c r="A1069" s="112"/>
      <c r="B1069" s="112"/>
      <c r="C1069" s="112"/>
      <c r="D1069" s="112"/>
      <c r="E1069" s="112"/>
      <c r="F1069" s="112"/>
      <c r="G1069" s="112"/>
      <c r="H1069" s="112"/>
      <c r="I1069" s="112"/>
      <c r="J1069" s="112"/>
      <c r="K1069" s="112"/>
      <c r="L1069" s="112"/>
      <c r="M1069" s="112"/>
      <c r="N1069" s="112"/>
      <c r="O1069" s="101"/>
      <c r="P1069" s="101"/>
      <c r="Q1069" s="102" t="str">
        <f>IF(R1069="", "", _xlfn.XLOOKUP(R1069, 'UHCC resource mapping'!D:D, 'UHCC resource mapping'!B:B, ""))</f>
        <v/>
      </c>
      <c r="R1069" s="103"/>
      <c r="S1069" s="101" t="str">
        <f>IF(R1069="", "", _xlfn.XLOOKUP(R1069, 'UHCC resource mapping'!D:D, 'UHCC resource mapping'!E:E, ""))</f>
        <v/>
      </c>
      <c r="T1069" s="101"/>
      <c r="U1069" s="891"/>
      <c r="V1069" s="891"/>
      <c r="W1069" s="102"/>
      <c r="X1069" s="102"/>
      <c r="Y1069" s="102"/>
      <c r="Z1069" s="101"/>
      <c r="AA1069" s="101"/>
      <c r="AB1069" s="101" t="str">
        <f>IF(R1069="", "", _xlfn.XLOOKUP(R1069, 'UHCC resource mapping'!D:D, 'UHCC resource mapping'!E:E, ""))</f>
        <v/>
      </c>
      <c r="AC1069" s="101"/>
      <c r="AD1069" s="101"/>
      <c r="AE1069" s="101"/>
      <c r="AF1069" s="101"/>
      <c r="AG1069" s="101"/>
      <c r="AH1069" s="101"/>
      <c r="AI1069" s="101"/>
      <c r="AJ1069" s="101"/>
      <c r="AK1069" s="101"/>
      <c r="AL1069" s="101"/>
      <c r="AM1069" s="365"/>
      <c r="AN1069" s="101"/>
      <c r="AO1069" s="101"/>
      <c r="AP1069" s="617"/>
      <c r="AQ1069" s="101"/>
      <c r="AR1069" s="101"/>
      <c r="AS1069" s="101"/>
      <c r="AT1069" s="101"/>
      <c r="AU1069" s="101"/>
      <c r="AV1069" s="101"/>
      <c r="AW1069" s="101"/>
      <c r="AX1069" s="102"/>
      <c r="AY1069" s="101"/>
      <c r="AZ1069" s="617"/>
      <c r="BA1069" s="101"/>
      <c r="BB1069" s="101"/>
      <c r="BC1069" s="101"/>
      <c r="BD1069" s="101"/>
      <c r="BE1069" s="101"/>
      <c r="BF1069" s="101"/>
    </row>
    <row r="1070" spans="1:58" ht="16.5" customHeight="1" x14ac:dyDescent="0.25">
      <c r="A1070" s="112"/>
      <c r="B1070" s="112"/>
      <c r="C1070" s="112"/>
      <c r="D1070" s="112"/>
      <c r="E1070" s="112"/>
      <c r="F1070" s="112"/>
      <c r="G1070" s="112"/>
      <c r="H1070" s="112"/>
      <c r="I1070" s="112"/>
      <c r="J1070" s="112"/>
      <c r="K1070" s="112"/>
      <c r="L1070" s="112"/>
      <c r="M1070" s="112"/>
      <c r="N1070" s="112"/>
      <c r="O1070" s="101"/>
      <c r="P1070" s="101"/>
      <c r="Q1070" s="102" t="str">
        <f>IF(R1070="", "", _xlfn.XLOOKUP(R1070, 'UHCC resource mapping'!D:D, 'UHCC resource mapping'!B:B, ""))</f>
        <v/>
      </c>
      <c r="R1070" s="103"/>
      <c r="S1070" s="101" t="str">
        <f>IF(R1070="", "", _xlfn.XLOOKUP(R1070, 'UHCC resource mapping'!D:D, 'UHCC resource mapping'!E:E, ""))</f>
        <v/>
      </c>
      <c r="T1070" s="101"/>
      <c r="U1070" s="891"/>
      <c r="V1070" s="891"/>
      <c r="W1070" s="102"/>
      <c r="X1070" s="102"/>
      <c r="Y1070" s="102"/>
      <c r="Z1070" s="101"/>
      <c r="AA1070" s="101"/>
      <c r="AB1070" s="101" t="str">
        <f>IF(R1070="", "", _xlfn.XLOOKUP(R1070, 'UHCC resource mapping'!D:D, 'UHCC resource mapping'!E:E, ""))</f>
        <v/>
      </c>
      <c r="AC1070" s="101"/>
      <c r="AD1070" s="101"/>
      <c r="AE1070" s="101"/>
      <c r="AF1070" s="101"/>
      <c r="AG1070" s="101"/>
      <c r="AH1070" s="101"/>
      <c r="AI1070" s="101"/>
      <c r="AJ1070" s="101"/>
      <c r="AK1070" s="101"/>
      <c r="AL1070" s="101"/>
      <c r="AM1070" s="365"/>
      <c r="AN1070" s="101"/>
      <c r="AO1070" s="101"/>
      <c r="AP1070" s="617"/>
      <c r="AQ1070" s="101"/>
      <c r="AR1070" s="101"/>
      <c r="AS1070" s="101"/>
      <c r="AT1070" s="101"/>
      <c r="AU1070" s="101"/>
      <c r="AV1070" s="101"/>
      <c r="AW1070" s="101"/>
      <c r="AX1070" s="102"/>
      <c r="AY1070" s="101"/>
      <c r="AZ1070" s="617"/>
      <c r="BA1070" s="101"/>
      <c r="BB1070" s="101"/>
      <c r="BC1070" s="101"/>
      <c r="BD1070" s="101"/>
      <c r="BE1070" s="101"/>
      <c r="BF1070" s="101"/>
    </row>
    <row r="1071" spans="1:58" ht="16.5" customHeight="1" x14ac:dyDescent="0.25">
      <c r="A1071" s="112"/>
      <c r="B1071" s="112"/>
      <c r="C1071" s="112"/>
      <c r="D1071" s="112"/>
      <c r="E1071" s="112"/>
      <c r="F1071" s="112"/>
      <c r="G1071" s="112"/>
      <c r="H1071" s="112"/>
      <c r="I1071" s="112"/>
      <c r="J1071" s="112"/>
      <c r="K1071" s="112"/>
      <c r="L1071" s="112"/>
      <c r="M1071" s="112"/>
      <c r="N1071" s="112"/>
      <c r="O1071" s="101"/>
      <c r="P1071" s="101"/>
      <c r="Q1071" s="102" t="str">
        <f>IF(R1071="", "", _xlfn.XLOOKUP(R1071, 'UHCC resource mapping'!D:D, 'UHCC resource mapping'!B:B, ""))</f>
        <v/>
      </c>
      <c r="R1071" s="103"/>
      <c r="S1071" s="101" t="str">
        <f>IF(R1071="", "", _xlfn.XLOOKUP(R1071, 'UHCC resource mapping'!D:D, 'UHCC resource mapping'!E:E, ""))</f>
        <v/>
      </c>
      <c r="T1071" s="101"/>
      <c r="U1071" s="891"/>
      <c r="V1071" s="891"/>
      <c r="W1071" s="102"/>
      <c r="X1071" s="102"/>
      <c r="Y1071" s="102"/>
      <c r="Z1071" s="101"/>
      <c r="AA1071" s="101"/>
      <c r="AB1071" s="101" t="str">
        <f>IF(R1071="", "", _xlfn.XLOOKUP(R1071, 'UHCC resource mapping'!D:D, 'UHCC resource mapping'!E:E, ""))</f>
        <v/>
      </c>
      <c r="AC1071" s="101"/>
      <c r="AD1071" s="101"/>
      <c r="AE1071" s="101"/>
      <c r="AF1071" s="101"/>
      <c r="AG1071" s="101"/>
      <c r="AH1071" s="101"/>
      <c r="AI1071" s="101"/>
      <c r="AJ1071" s="101"/>
      <c r="AK1071" s="101"/>
      <c r="AL1071" s="101"/>
      <c r="AM1071" s="365"/>
      <c r="AN1071" s="101"/>
      <c r="AO1071" s="101"/>
      <c r="AP1071" s="617"/>
      <c r="AQ1071" s="101"/>
      <c r="AR1071" s="101"/>
      <c r="AS1071" s="101"/>
      <c r="AT1071" s="101"/>
      <c r="AU1071" s="101"/>
      <c r="AV1071" s="101"/>
      <c r="AW1071" s="101"/>
      <c r="AX1071" s="102"/>
      <c r="AY1071" s="101"/>
      <c r="AZ1071" s="617"/>
      <c r="BA1071" s="101"/>
      <c r="BB1071" s="101"/>
      <c r="BC1071" s="101"/>
      <c r="BD1071" s="101"/>
      <c r="BE1071" s="101"/>
      <c r="BF1071" s="101"/>
    </row>
    <row r="1072" spans="1:58" ht="16.5" customHeight="1" x14ac:dyDescent="0.25">
      <c r="A1072" s="112"/>
      <c r="B1072" s="112"/>
      <c r="C1072" s="112"/>
      <c r="D1072" s="112"/>
      <c r="E1072" s="112"/>
      <c r="F1072" s="112"/>
      <c r="G1072" s="112"/>
      <c r="H1072" s="112"/>
      <c r="I1072" s="112"/>
      <c r="J1072" s="112"/>
      <c r="K1072" s="112"/>
      <c r="L1072" s="112"/>
      <c r="M1072" s="112"/>
      <c r="N1072" s="112"/>
      <c r="O1072" s="101"/>
      <c r="P1072" s="101"/>
      <c r="Q1072" s="102" t="str">
        <f>IF(R1072="", "", _xlfn.XLOOKUP(R1072, 'UHCC resource mapping'!D:D, 'UHCC resource mapping'!B:B, ""))</f>
        <v/>
      </c>
      <c r="R1072" s="103"/>
      <c r="S1072" s="101" t="str">
        <f>IF(R1072="", "", _xlfn.XLOOKUP(R1072, 'UHCC resource mapping'!D:D, 'UHCC resource mapping'!E:E, ""))</f>
        <v/>
      </c>
      <c r="T1072" s="101"/>
      <c r="U1072" s="891"/>
      <c r="V1072" s="891"/>
      <c r="W1072" s="102"/>
      <c r="X1072" s="102"/>
      <c r="Y1072" s="102"/>
      <c r="Z1072" s="101"/>
      <c r="AA1072" s="101"/>
      <c r="AB1072" s="101" t="str">
        <f>IF(R1072="", "", _xlfn.XLOOKUP(R1072, 'UHCC resource mapping'!D:D, 'UHCC resource mapping'!E:E, ""))</f>
        <v/>
      </c>
      <c r="AC1072" s="101"/>
      <c r="AD1072" s="101"/>
      <c r="AE1072" s="101"/>
      <c r="AF1072" s="101"/>
      <c r="AG1072" s="101"/>
      <c r="AH1072" s="101"/>
      <c r="AI1072" s="101"/>
      <c r="AJ1072" s="101"/>
      <c r="AK1072" s="101"/>
      <c r="AL1072" s="101"/>
      <c r="AM1072" s="365"/>
      <c r="AN1072" s="101"/>
      <c r="AO1072" s="101"/>
      <c r="AP1072" s="617"/>
      <c r="AQ1072" s="101"/>
      <c r="AR1072" s="101"/>
      <c r="AS1072" s="101"/>
      <c r="AT1072" s="101"/>
      <c r="AU1072" s="101"/>
      <c r="AV1072" s="101"/>
      <c r="AW1072" s="101"/>
      <c r="AX1072" s="102"/>
      <c r="AY1072" s="101"/>
      <c r="AZ1072" s="617"/>
      <c r="BA1072" s="101"/>
      <c r="BB1072" s="101"/>
      <c r="BC1072" s="101"/>
      <c r="BD1072" s="101"/>
      <c r="BE1072" s="101"/>
      <c r="BF1072" s="101"/>
    </row>
    <row r="1073" spans="1:58" ht="16.5" customHeight="1" x14ac:dyDescent="0.25">
      <c r="A1073" s="112"/>
      <c r="B1073" s="112"/>
      <c r="C1073" s="112"/>
      <c r="D1073" s="112"/>
      <c r="E1073" s="112"/>
      <c r="F1073" s="112"/>
      <c r="G1073" s="112"/>
      <c r="H1073" s="112"/>
      <c r="I1073" s="112"/>
      <c r="J1073" s="112"/>
      <c r="K1073" s="112"/>
      <c r="L1073" s="112"/>
      <c r="M1073" s="112"/>
      <c r="N1073" s="112"/>
      <c r="O1073" s="101"/>
      <c r="P1073" s="101"/>
      <c r="Q1073" s="102" t="str">
        <f>IF(R1073="", "", _xlfn.XLOOKUP(R1073, 'UHCC resource mapping'!D:D, 'UHCC resource mapping'!B:B, ""))</f>
        <v/>
      </c>
      <c r="R1073" s="103"/>
      <c r="S1073" s="101" t="str">
        <f>IF(R1073="", "", _xlfn.XLOOKUP(R1073, 'UHCC resource mapping'!D:D, 'UHCC resource mapping'!E:E, ""))</f>
        <v/>
      </c>
      <c r="T1073" s="101"/>
      <c r="U1073" s="891"/>
      <c r="V1073" s="891"/>
      <c r="W1073" s="102"/>
      <c r="X1073" s="102"/>
      <c r="Y1073" s="102"/>
      <c r="Z1073" s="101"/>
      <c r="AA1073" s="101"/>
      <c r="AB1073" s="101" t="str">
        <f>IF(R1073="", "", _xlfn.XLOOKUP(R1073, 'UHCC resource mapping'!D:D, 'UHCC resource mapping'!E:E, ""))</f>
        <v/>
      </c>
      <c r="AC1073" s="101"/>
      <c r="AD1073" s="101"/>
      <c r="AE1073" s="101"/>
      <c r="AF1073" s="101"/>
      <c r="AG1073" s="101"/>
      <c r="AH1073" s="101"/>
      <c r="AI1073" s="101"/>
      <c r="AJ1073" s="101"/>
      <c r="AK1073" s="101"/>
      <c r="AL1073" s="101"/>
      <c r="AM1073" s="365"/>
      <c r="AN1073" s="101"/>
      <c r="AO1073" s="101"/>
      <c r="AP1073" s="617"/>
      <c r="AQ1073" s="101"/>
      <c r="AR1073" s="101"/>
      <c r="AS1073" s="101"/>
      <c r="AT1073" s="101"/>
      <c r="AU1073" s="101"/>
      <c r="AV1073" s="101"/>
      <c r="AW1073" s="101"/>
      <c r="AX1073" s="102"/>
      <c r="AY1073" s="101"/>
      <c r="AZ1073" s="617"/>
      <c r="BA1073" s="101"/>
      <c r="BB1073" s="101"/>
      <c r="BC1073" s="101"/>
      <c r="BD1073" s="101"/>
      <c r="BE1073" s="101"/>
      <c r="BF1073" s="101"/>
    </row>
    <row r="1074" spans="1:58" ht="16.5" customHeight="1" x14ac:dyDescent="0.25">
      <c r="A1074" s="112"/>
      <c r="B1074" s="112"/>
      <c r="C1074" s="112"/>
      <c r="D1074" s="112"/>
      <c r="E1074" s="112"/>
      <c r="F1074" s="112"/>
      <c r="G1074" s="112"/>
      <c r="H1074" s="112"/>
      <c r="I1074" s="112"/>
      <c r="J1074" s="112"/>
      <c r="K1074" s="112"/>
      <c r="L1074" s="112"/>
      <c r="M1074" s="112"/>
      <c r="N1074" s="112"/>
      <c r="O1074" s="101"/>
      <c r="P1074" s="101"/>
      <c r="Q1074" s="102" t="str">
        <f>IF(R1074="", "", _xlfn.XLOOKUP(R1074, 'UHCC resource mapping'!D:D, 'UHCC resource mapping'!B:B, ""))</f>
        <v/>
      </c>
      <c r="R1074" s="103"/>
      <c r="S1074" s="101" t="str">
        <f>IF(R1074="", "", _xlfn.XLOOKUP(R1074, 'UHCC resource mapping'!D:D, 'UHCC resource mapping'!E:E, ""))</f>
        <v/>
      </c>
      <c r="T1074" s="101"/>
      <c r="U1074" s="891"/>
      <c r="V1074" s="891"/>
      <c r="W1074" s="102"/>
      <c r="X1074" s="102"/>
      <c r="Y1074" s="102"/>
      <c r="Z1074" s="101"/>
      <c r="AA1074" s="101"/>
      <c r="AB1074" s="101" t="str">
        <f>IF(R1074="", "", _xlfn.XLOOKUP(R1074, 'UHCC resource mapping'!D:D, 'UHCC resource mapping'!E:E, ""))</f>
        <v/>
      </c>
      <c r="AC1074" s="101"/>
      <c r="AD1074" s="101"/>
      <c r="AE1074" s="101"/>
      <c r="AF1074" s="101"/>
      <c r="AG1074" s="101"/>
      <c r="AH1074" s="101"/>
      <c r="AI1074" s="101"/>
      <c r="AJ1074" s="101"/>
      <c r="AK1074" s="101"/>
      <c r="AL1074" s="101"/>
      <c r="AM1074" s="365"/>
      <c r="AN1074" s="101"/>
      <c r="AO1074" s="101"/>
      <c r="AP1074" s="617"/>
      <c r="AQ1074" s="101"/>
      <c r="AR1074" s="101"/>
      <c r="AS1074" s="101"/>
      <c r="AT1074" s="101"/>
      <c r="AU1074" s="101"/>
      <c r="AV1074" s="101"/>
      <c r="AW1074" s="101"/>
      <c r="AX1074" s="102"/>
      <c r="AY1074" s="101"/>
      <c r="AZ1074" s="617"/>
      <c r="BA1074" s="101"/>
      <c r="BB1074" s="101"/>
      <c r="BC1074" s="101"/>
      <c r="BD1074" s="101"/>
      <c r="BE1074" s="101"/>
      <c r="BF1074" s="101"/>
    </row>
    <row r="1075" spans="1:58" ht="16.5" customHeight="1" x14ac:dyDescent="0.25">
      <c r="A1075" s="112"/>
      <c r="B1075" s="112"/>
      <c r="C1075" s="112"/>
      <c r="D1075" s="112"/>
      <c r="E1075" s="112"/>
      <c r="F1075" s="112"/>
      <c r="G1075" s="112"/>
      <c r="H1075" s="112"/>
      <c r="I1075" s="112"/>
      <c r="J1075" s="112"/>
      <c r="K1075" s="112"/>
      <c r="L1075" s="112"/>
      <c r="M1075" s="112"/>
      <c r="N1075" s="112"/>
      <c r="O1075" s="101"/>
      <c r="P1075" s="101"/>
      <c r="Q1075" s="102" t="str">
        <f>IF(R1075="", "", _xlfn.XLOOKUP(R1075, 'UHCC resource mapping'!D:D, 'UHCC resource mapping'!B:B, ""))</f>
        <v/>
      </c>
      <c r="R1075" s="103"/>
      <c r="S1075" s="101" t="str">
        <f>IF(R1075="", "", _xlfn.XLOOKUP(R1075, 'UHCC resource mapping'!D:D, 'UHCC resource mapping'!E:E, ""))</f>
        <v/>
      </c>
      <c r="T1075" s="101"/>
      <c r="U1075" s="891"/>
      <c r="V1075" s="891"/>
      <c r="W1075" s="102"/>
      <c r="X1075" s="102"/>
      <c r="Y1075" s="102"/>
      <c r="Z1075" s="101"/>
      <c r="AA1075" s="101"/>
      <c r="AB1075" s="101" t="str">
        <f>IF(R1075="", "", _xlfn.XLOOKUP(R1075, 'UHCC resource mapping'!D:D, 'UHCC resource mapping'!E:E, ""))</f>
        <v/>
      </c>
      <c r="AC1075" s="101"/>
      <c r="AD1075" s="101"/>
      <c r="AE1075" s="101"/>
      <c r="AF1075" s="101"/>
      <c r="AG1075" s="101"/>
      <c r="AH1075" s="101"/>
      <c r="AI1075" s="101"/>
      <c r="AJ1075" s="101"/>
      <c r="AK1075" s="101"/>
      <c r="AL1075" s="101"/>
      <c r="AM1075" s="365"/>
      <c r="AN1075" s="101"/>
      <c r="AO1075" s="101"/>
      <c r="AP1075" s="617"/>
      <c r="AQ1075" s="101"/>
      <c r="AR1075" s="101"/>
      <c r="AS1075" s="101"/>
      <c r="AT1075" s="101"/>
      <c r="AU1075" s="101"/>
      <c r="AV1075" s="101"/>
      <c r="AW1075" s="101"/>
      <c r="AX1075" s="102"/>
      <c r="AY1075" s="101"/>
      <c r="AZ1075" s="617"/>
      <c r="BA1075" s="101"/>
      <c r="BB1075" s="101"/>
      <c r="BC1075" s="101"/>
      <c r="BD1075" s="101"/>
      <c r="BE1075" s="101"/>
      <c r="BF1075" s="101"/>
    </row>
    <row r="1076" spans="1:58" ht="16.5" customHeight="1" x14ac:dyDescent="0.25">
      <c r="A1076" s="112"/>
      <c r="B1076" s="112"/>
      <c r="C1076" s="112"/>
      <c r="D1076" s="112"/>
      <c r="E1076" s="112"/>
      <c r="F1076" s="112"/>
      <c r="G1076" s="112"/>
      <c r="H1076" s="112"/>
      <c r="I1076" s="112"/>
      <c r="J1076" s="112"/>
      <c r="K1076" s="112"/>
      <c r="L1076" s="112"/>
      <c r="M1076" s="112"/>
      <c r="N1076" s="112"/>
      <c r="O1076" s="101"/>
      <c r="P1076" s="101"/>
      <c r="Q1076" s="102" t="str">
        <f>IF(R1076="", "", _xlfn.XLOOKUP(R1076, 'UHCC resource mapping'!D:D, 'UHCC resource mapping'!B:B, ""))</f>
        <v/>
      </c>
      <c r="R1076" s="103"/>
      <c r="S1076" s="101" t="str">
        <f>IF(R1076="", "", _xlfn.XLOOKUP(R1076, 'UHCC resource mapping'!D:D, 'UHCC resource mapping'!E:E, ""))</f>
        <v/>
      </c>
      <c r="T1076" s="101"/>
      <c r="U1076" s="891"/>
      <c r="V1076" s="891"/>
      <c r="W1076" s="102"/>
      <c r="X1076" s="102"/>
      <c r="Y1076" s="102"/>
      <c r="Z1076" s="101"/>
      <c r="AA1076" s="101"/>
      <c r="AB1076" s="101" t="str">
        <f>IF(R1076="", "", _xlfn.XLOOKUP(R1076, 'UHCC resource mapping'!D:D, 'UHCC resource mapping'!E:E, ""))</f>
        <v/>
      </c>
      <c r="AC1076" s="101"/>
      <c r="AD1076" s="101"/>
      <c r="AE1076" s="101"/>
      <c r="AF1076" s="101"/>
      <c r="AG1076" s="101"/>
      <c r="AH1076" s="101"/>
      <c r="AI1076" s="101"/>
      <c r="AJ1076" s="101"/>
      <c r="AK1076" s="101"/>
      <c r="AL1076" s="101"/>
      <c r="AM1076" s="365"/>
      <c r="AN1076" s="101"/>
      <c r="AO1076" s="101"/>
      <c r="AP1076" s="617"/>
      <c r="AQ1076" s="101"/>
      <c r="AR1076" s="101"/>
      <c r="AS1076" s="101"/>
      <c r="AT1076" s="101"/>
      <c r="AU1076" s="101"/>
      <c r="AV1076" s="101"/>
      <c r="AW1076" s="101"/>
      <c r="AX1076" s="102"/>
      <c r="AY1076" s="101"/>
      <c r="AZ1076" s="617"/>
      <c r="BA1076" s="101"/>
      <c r="BB1076" s="101"/>
      <c r="BC1076" s="101"/>
      <c r="BD1076" s="101"/>
      <c r="BE1076" s="101"/>
      <c r="BF1076" s="101"/>
    </row>
    <row r="1077" spans="1:58" ht="16.5" customHeight="1" x14ac:dyDescent="0.25">
      <c r="A1077" s="112"/>
      <c r="B1077" s="112"/>
      <c r="C1077" s="112"/>
      <c r="D1077" s="112"/>
      <c r="E1077" s="112"/>
      <c r="F1077" s="112"/>
      <c r="G1077" s="112"/>
      <c r="H1077" s="112"/>
      <c r="I1077" s="112"/>
      <c r="J1077" s="112"/>
      <c r="K1077" s="112"/>
      <c r="L1077" s="112"/>
      <c r="M1077" s="112"/>
      <c r="N1077" s="112"/>
      <c r="O1077" s="101"/>
      <c r="P1077" s="101"/>
      <c r="Q1077" s="102" t="str">
        <f>IF(R1077="", "", _xlfn.XLOOKUP(R1077, 'UHCC resource mapping'!D:D, 'UHCC resource mapping'!B:B, ""))</f>
        <v/>
      </c>
      <c r="R1077" s="103"/>
      <c r="S1077" s="101" t="str">
        <f>IF(R1077="", "", _xlfn.XLOOKUP(R1077, 'UHCC resource mapping'!D:D, 'UHCC resource mapping'!E:E, ""))</f>
        <v/>
      </c>
      <c r="T1077" s="101"/>
      <c r="U1077" s="891"/>
      <c r="V1077" s="891"/>
      <c r="W1077" s="102"/>
      <c r="X1077" s="102"/>
      <c r="Y1077" s="102"/>
      <c r="Z1077" s="101"/>
      <c r="AA1077" s="101"/>
      <c r="AB1077" s="101" t="str">
        <f>IF(R1077="", "", _xlfn.XLOOKUP(R1077, 'UHCC resource mapping'!D:D, 'UHCC resource mapping'!E:E, ""))</f>
        <v/>
      </c>
      <c r="AC1077" s="101"/>
      <c r="AD1077" s="101"/>
      <c r="AE1077" s="101"/>
      <c r="AF1077" s="101"/>
      <c r="AG1077" s="101"/>
      <c r="AH1077" s="101"/>
      <c r="AI1077" s="101"/>
      <c r="AJ1077" s="101"/>
      <c r="AK1077" s="101"/>
      <c r="AL1077" s="101"/>
      <c r="AM1077" s="365"/>
      <c r="AN1077" s="101"/>
      <c r="AO1077" s="101"/>
      <c r="AP1077" s="617"/>
      <c r="AQ1077" s="101"/>
      <c r="AR1077" s="101"/>
      <c r="AS1077" s="101"/>
      <c r="AT1077" s="101"/>
      <c r="AU1077" s="101"/>
      <c r="AV1077" s="101"/>
      <c r="AW1077" s="101"/>
      <c r="AX1077" s="102"/>
      <c r="AY1077" s="101"/>
      <c r="AZ1077" s="617"/>
      <c r="BA1077" s="101"/>
      <c r="BB1077" s="101"/>
      <c r="BC1077" s="101"/>
      <c r="BD1077" s="101"/>
      <c r="BE1077" s="101"/>
      <c r="BF1077" s="101"/>
    </row>
    <row r="1078" spans="1:58" ht="16.5" customHeight="1" x14ac:dyDescent="0.25">
      <c r="A1078" s="112"/>
      <c r="B1078" s="112"/>
      <c r="C1078" s="112"/>
      <c r="D1078" s="112"/>
      <c r="E1078" s="112"/>
      <c r="F1078" s="112"/>
      <c r="G1078" s="112"/>
      <c r="H1078" s="112"/>
      <c r="I1078" s="112"/>
      <c r="J1078" s="112"/>
      <c r="K1078" s="112"/>
      <c r="L1078" s="112"/>
      <c r="M1078" s="112"/>
      <c r="N1078" s="112"/>
      <c r="O1078" s="101"/>
      <c r="P1078" s="101"/>
      <c r="Q1078" s="102" t="str">
        <f>IF(R1078="", "", _xlfn.XLOOKUP(R1078, 'UHCC resource mapping'!D:D, 'UHCC resource mapping'!B:B, ""))</f>
        <v/>
      </c>
      <c r="R1078" s="103"/>
      <c r="S1078" s="101" t="str">
        <f>IF(R1078="", "", _xlfn.XLOOKUP(R1078, 'UHCC resource mapping'!D:D, 'UHCC resource mapping'!E:E, ""))</f>
        <v/>
      </c>
      <c r="T1078" s="101"/>
      <c r="U1078" s="891"/>
      <c r="V1078" s="891"/>
      <c r="W1078" s="102"/>
      <c r="X1078" s="102"/>
      <c r="Y1078" s="102"/>
      <c r="Z1078" s="101"/>
      <c r="AA1078" s="101"/>
      <c r="AB1078" s="101" t="str">
        <f>IF(R1078="", "", _xlfn.XLOOKUP(R1078, 'UHCC resource mapping'!D:D, 'UHCC resource mapping'!E:E, ""))</f>
        <v/>
      </c>
      <c r="AC1078" s="101"/>
      <c r="AD1078" s="101"/>
      <c r="AE1078" s="101"/>
      <c r="AF1078" s="101"/>
      <c r="AG1078" s="101"/>
      <c r="AH1078" s="101"/>
      <c r="AI1078" s="101"/>
      <c r="AJ1078" s="101"/>
      <c r="AK1078" s="101"/>
      <c r="AL1078" s="101"/>
      <c r="AM1078" s="365"/>
      <c r="AN1078" s="101"/>
      <c r="AO1078" s="101"/>
      <c r="AP1078" s="617"/>
      <c r="AQ1078" s="101"/>
      <c r="AR1078" s="101"/>
      <c r="AS1078" s="101"/>
      <c r="AT1078" s="101"/>
      <c r="AU1078" s="101"/>
      <c r="AV1078" s="101"/>
      <c r="AW1078" s="101"/>
      <c r="AX1078" s="102"/>
      <c r="AY1078" s="101"/>
      <c r="AZ1078" s="617"/>
      <c r="BA1078" s="101"/>
      <c r="BB1078" s="101"/>
      <c r="BC1078" s="101"/>
      <c r="BD1078" s="101"/>
      <c r="BE1078" s="101"/>
      <c r="BF1078" s="101"/>
    </row>
    <row r="1079" spans="1:58" ht="16.5" customHeight="1" x14ac:dyDescent="0.25">
      <c r="A1079" s="112"/>
      <c r="B1079" s="112"/>
      <c r="C1079" s="112"/>
      <c r="D1079" s="112"/>
      <c r="E1079" s="112"/>
      <c r="F1079" s="112"/>
      <c r="G1079" s="112"/>
      <c r="H1079" s="112"/>
      <c r="I1079" s="112"/>
      <c r="J1079" s="112"/>
      <c r="K1079" s="112"/>
      <c r="L1079" s="112"/>
      <c r="M1079" s="112"/>
      <c r="N1079" s="112"/>
      <c r="O1079" s="101"/>
      <c r="P1079" s="101"/>
      <c r="Q1079" s="102" t="str">
        <f>IF(R1079="", "", _xlfn.XLOOKUP(R1079, 'UHCC resource mapping'!D:D, 'UHCC resource mapping'!B:B, ""))</f>
        <v/>
      </c>
      <c r="R1079" s="103"/>
      <c r="S1079" s="101" t="str">
        <f>IF(R1079="", "", _xlfn.XLOOKUP(R1079, 'UHCC resource mapping'!D:D, 'UHCC resource mapping'!E:E, ""))</f>
        <v/>
      </c>
      <c r="T1079" s="101"/>
      <c r="U1079" s="891"/>
      <c r="V1079" s="891"/>
      <c r="W1079" s="102"/>
      <c r="X1079" s="102"/>
      <c r="Y1079" s="102"/>
      <c r="Z1079" s="101"/>
      <c r="AA1079" s="101"/>
      <c r="AB1079" s="101" t="str">
        <f>IF(R1079="", "", _xlfn.XLOOKUP(R1079, 'UHCC resource mapping'!D:D, 'UHCC resource mapping'!E:E, ""))</f>
        <v/>
      </c>
      <c r="AC1079" s="101"/>
      <c r="AD1079" s="101"/>
      <c r="AE1079" s="101"/>
      <c r="AF1079" s="101"/>
      <c r="AG1079" s="101"/>
      <c r="AH1079" s="101"/>
      <c r="AI1079" s="101"/>
      <c r="AJ1079" s="101"/>
      <c r="AK1079" s="101"/>
      <c r="AL1079" s="101"/>
      <c r="AM1079" s="365"/>
      <c r="AN1079" s="101"/>
      <c r="AO1079" s="101"/>
      <c r="AP1079" s="617"/>
      <c r="AQ1079" s="101"/>
      <c r="AR1079" s="101"/>
      <c r="AS1079" s="101"/>
      <c r="AT1079" s="101"/>
      <c r="AU1079" s="101"/>
      <c r="AV1079" s="101"/>
      <c r="AW1079" s="101"/>
      <c r="AX1079" s="102"/>
      <c r="AY1079" s="101"/>
      <c r="AZ1079" s="617"/>
      <c r="BA1079" s="101"/>
      <c r="BB1079" s="101"/>
      <c r="BC1079" s="101"/>
      <c r="BD1079" s="101"/>
      <c r="BE1079" s="101"/>
      <c r="BF1079" s="101"/>
    </row>
    <row r="1080" spans="1:58" ht="16.5" customHeight="1" x14ac:dyDescent="0.25">
      <c r="A1080" s="112"/>
      <c r="B1080" s="112"/>
      <c r="C1080" s="112"/>
      <c r="D1080" s="112"/>
      <c r="E1080" s="112"/>
      <c r="F1080" s="112"/>
      <c r="G1080" s="112"/>
      <c r="H1080" s="112"/>
      <c r="I1080" s="112"/>
      <c r="J1080" s="112"/>
      <c r="K1080" s="112"/>
      <c r="L1080" s="112"/>
      <c r="M1080" s="112"/>
      <c r="N1080" s="112"/>
      <c r="O1080" s="101"/>
      <c r="P1080" s="101"/>
      <c r="Q1080" s="102" t="str">
        <f>IF(R1080="", "", _xlfn.XLOOKUP(R1080, 'UHCC resource mapping'!D:D, 'UHCC resource mapping'!B:B, ""))</f>
        <v/>
      </c>
      <c r="R1080" s="103"/>
      <c r="S1080" s="101" t="str">
        <f>IF(R1080="", "", _xlfn.XLOOKUP(R1080, 'UHCC resource mapping'!D:D, 'UHCC resource mapping'!E:E, ""))</f>
        <v/>
      </c>
      <c r="T1080" s="101"/>
      <c r="U1080" s="891"/>
      <c r="V1080" s="891"/>
      <c r="W1080" s="102"/>
      <c r="X1080" s="102"/>
      <c r="Y1080" s="102"/>
      <c r="Z1080" s="101"/>
      <c r="AA1080" s="101"/>
      <c r="AB1080" s="101" t="str">
        <f>IF(R1080="", "", _xlfn.XLOOKUP(R1080, 'UHCC resource mapping'!D:D, 'UHCC resource mapping'!E:E, ""))</f>
        <v/>
      </c>
      <c r="AC1080" s="101"/>
      <c r="AD1080" s="101"/>
      <c r="AE1080" s="101"/>
      <c r="AF1080" s="101"/>
      <c r="AG1080" s="101"/>
      <c r="AH1080" s="101"/>
      <c r="AI1080" s="101"/>
      <c r="AJ1080" s="101"/>
      <c r="AK1080" s="101"/>
      <c r="AL1080" s="101"/>
      <c r="AM1080" s="365"/>
      <c r="AN1080" s="101"/>
      <c r="AO1080" s="101"/>
      <c r="AP1080" s="617"/>
      <c r="AQ1080" s="101"/>
      <c r="AR1080" s="101"/>
      <c r="AS1080" s="101"/>
      <c r="AT1080" s="101"/>
      <c r="AU1080" s="101"/>
      <c r="AV1080" s="101"/>
      <c r="AW1080" s="101"/>
      <c r="AX1080" s="102"/>
      <c r="AY1080" s="101"/>
      <c r="AZ1080" s="617"/>
      <c r="BA1080" s="101"/>
      <c r="BB1080" s="101"/>
      <c r="BC1080" s="101"/>
      <c r="BD1080" s="101"/>
      <c r="BE1080" s="101"/>
      <c r="BF1080" s="101"/>
    </row>
    <row r="1081" spans="1:58" ht="16.5" customHeight="1" x14ac:dyDescent="0.25">
      <c r="A1081" s="112"/>
      <c r="B1081" s="112"/>
      <c r="C1081" s="112"/>
      <c r="D1081" s="112"/>
      <c r="E1081" s="112"/>
      <c r="F1081" s="112"/>
      <c r="G1081" s="112"/>
      <c r="H1081" s="112"/>
      <c r="I1081" s="112"/>
      <c r="J1081" s="112"/>
      <c r="K1081" s="112"/>
      <c r="L1081" s="112"/>
      <c r="M1081" s="112"/>
      <c r="N1081" s="112"/>
      <c r="O1081" s="101"/>
      <c r="P1081" s="101"/>
      <c r="Q1081" s="102" t="str">
        <f>IF(R1081="", "", _xlfn.XLOOKUP(R1081, 'UHCC resource mapping'!D:D, 'UHCC resource mapping'!B:B, ""))</f>
        <v/>
      </c>
      <c r="R1081" s="103"/>
      <c r="S1081" s="101" t="str">
        <f>IF(R1081="", "", _xlfn.XLOOKUP(R1081, 'UHCC resource mapping'!D:D, 'UHCC resource mapping'!E:E, ""))</f>
        <v/>
      </c>
      <c r="T1081" s="101"/>
      <c r="U1081" s="891"/>
      <c r="V1081" s="891"/>
      <c r="W1081" s="102"/>
      <c r="X1081" s="102"/>
      <c r="Y1081" s="102"/>
      <c r="Z1081" s="101"/>
      <c r="AA1081" s="101"/>
      <c r="AB1081" s="101" t="str">
        <f>IF(R1081="", "", _xlfn.XLOOKUP(R1081, 'UHCC resource mapping'!D:D, 'UHCC resource mapping'!E:E, ""))</f>
        <v/>
      </c>
      <c r="AC1081" s="101"/>
      <c r="AD1081" s="101"/>
      <c r="AE1081" s="101"/>
      <c r="AF1081" s="101"/>
      <c r="AG1081" s="101"/>
      <c r="AH1081" s="101"/>
      <c r="AI1081" s="101"/>
      <c r="AJ1081" s="101"/>
      <c r="AK1081" s="101"/>
      <c r="AL1081" s="101"/>
      <c r="AM1081" s="365"/>
      <c r="AN1081" s="101"/>
      <c r="AO1081" s="101"/>
      <c r="AP1081" s="617"/>
      <c r="AQ1081" s="101"/>
      <c r="AR1081" s="101"/>
      <c r="AS1081" s="101"/>
      <c r="AT1081" s="101"/>
      <c r="AU1081" s="101"/>
      <c r="AV1081" s="101"/>
      <c r="AW1081" s="101"/>
      <c r="AX1081" s="102"/>
      <c r="AY1081" s="101"/>
      <c r="AZ1081" s="617"/>
      <c r="BA1081" s="101"/>
      <c r="BB1081" s="101"/>
      <c r="BC1081" s="101"/>
      <c r="BD1081" s="101"/>
      <c r="BE1081" s="101"/>
      <c r="BF1081" s="101"/>
    </row>
    <row r="1082" spans="1:58" ht="16.5" customHeight="1" x14ac:dyDescent="0.25">
      <c r="A1082" s="112"/>
      <c r="B1082" s="112"/>
      <c r="C1082" s="112"/>
      <c r="D1082" s="112"/>
      <c r="E1082" s="112"/>
      <c r="F1082" s="112"/>
      <c r="G1082" s="112"/>
      <c r="H1082" s="112"/>
      <c r="I1082" s="112"/>
      <c r="J1082" s="112"/>
      <c r="K1082" s="112"/>
      <c r="L1082" s="112"/>
      <c r="M1082" s="112"/>
      <c r="N1082" s="112"/>
      <c r="O1082" s="101"/>
      <c r="P1082" s="101"/>
      <c r="Q1082" s="102" t="str">
        <f>IF(R1082="", "", _xlfn.XLOOKUP(R1082, 'UHCC resource mapping'!D:D, 'UHCC resource mapping'!B:B, ""))</f>
        <v/>
      </c>
      <c r="R1082" s="103"/>
      <c r="S1082" s="101" t="str">
        <f>IF(R1082="", "", _xlfn.XLOOKUP(R1082, 'UHCC resource mapping'!D:D, 'UHCC resource mapping'!E:E, ""))</f>
        <v/>
      </c>
      <c r="T1082" s="101"/>
      <c r="U1082" s="891"/>
      <c r="V1082" s="891"/>
      <c r="W1082" s="102"/>
      <c r="X1082" s="102"/>
      <c r="Y1082" s="102"/>
      <c r="Z1082" s="101"/>
      <c r="AA1082" s="101"/>
      <c r="AB1082" s="101" t="str">
        <f>IF(R1082="", "", _xlfn.XLOOKUP(R1082, 'UHCC resource mapping'!D:D, 'UHCC resource mapping'!E:E, ""))</f>
        <v/>
      </c>
      <c r="AC1082" s="101"/>
      <c r="AD1082" s="101"/>
      <c r="AE1082" s="101"/>
      <c r="AF1082" s="101"/>
      <c r="AG1082" s="101"/>
      <c r="AH1082" s="101"/>
      <c r="AI1082" s="101"/>
      <c r="AJ1082" s="101"/>
      <c r="AK1082" s="101"/>
      <c r="AL1082" s="101"/>
      <c r="AM1082" s="365"/>
      <c r="AN1082" s="101"/>
      <c r="AO1082" s="101"/>
      <c r="AP1082" s="617"/>
      <c r="AQ1082" s="101"/>
      <c r="AR1082" s="101"/>
      <c r="AS1082" s="101"/>
      <c r="AT1082" s="101"/>
      <c r="AU1082" s="101"/>
      <c r="AV1082" s="101"/>
      <c r="AW1082" s="101"/>
      <c r="AX1082" s="102"/>
      <c r="AY1082" s="101"/>
      <c r="AZ1082" s="617"/>
      <c r="BA1082" s="101"/>
      <c r="BB1082" s="101"/>
      <c r="BC1082" s="101"/>
      <c r="BD1082" s="101"/>
      <c r="BE1082" s="101"/>
      <c r="BF1082" s="101"/>
    </row>
    <row r="1083" spans="1:58" ht="16.5" customHeight="1" x14ac:dyDescent="0.25">
      <c r="A1083" s="112"/>
      <c r="B1083" s="112"/>
      <c r="C1083" s="112"/>
      <c r="D1083" s="112"/>
      <c r="E1083" s="112"/>
      <c r="F1083" s="112"/>
      <c r="G1083" s="112"/>
      <c r="H1083" s="112"/>
      <c r="I1083" s="112"/>
      <c r="J1083" s="112"/>
      <c r="K1083" s="112"/>
      <c r="L1083" s="112"/>
      <c r="M1083" s="112"/>
      <c r="N1083" s="112"/>
      <c r="O1083" s="101"/>
      <c r="P1083" s="101"/>
      <c r="Q1083" s="102" t="str">
        <f>IF(R1083="", "", _xlfn.XLOOKUP(R1083, 'UHCC resource mapping'!D:D, 'UHCC resource mapping'!B:B, ""))</f>
        <v/>
      </c>
      <c r="R1083" s="103"/>
      <c r="S1083" s="101" t="str">
        <f>IF(R1083="", "", _xlfn.XLOOKUP(R1083, 'UHCC resource mapping'!D:D, 'UHCC resource mapping'!E:E, ""))</f>
        <v/>
      </c>
      <c r="T1083" s="101"/>
      <c r="U1083" s="891"/>
      <c r="V1083" s="891"/>
      <c r="W1083" s="102"/>
      <c r="X1083" s="102"/>
      <c r="Y1083" s="102"/>
      <c r="Z1083" s="101"/>
      <c r="AA1083" s="101"/>
      <c r="AB1083" s="101" t="str">
        <f>IF(R1083="", "", _xlfn.XLOOKUP(R1083, 'UHCC resource mapping'!D:D, 'UHCC resource mapping'!E:E, ""))</f>
        <v/>
      </c>
      <c r="AC1083" s="101"/>
      <c r="AD1083" s="101"/>
      <c r="AE1083" s="101"/>
      <c r="AF1083" s="101"/>
      <c r="AG1083" s="101"/>
      <c r="AH1083" s="101"/>
      <c r="AI1083" s="101"/>
      <c r="AJ1083" s="101"/>
      <c r="AK1083" s="101"/>
      <c r="AL1083" s="101"/>
      <c r="AM1083" s="365"/>
      <c r="AN1083" s="101"/>
      <c r="AO1083" s="101"/>
      <c r="AP1083" s="617"/>
      <c r="AQ1083" s="101"/>
      <c r="AR1083" s="101"/>
      <c r="AS1083" s="101"/>
      <c r="AT1083" s="101"/>
      <c r="AU1083" s="101"/>
      <c r="AV1083" s="101"/>
      <c r="AW1083" s="101"/>
      <c r="AX1083" s="102"/>
      <c r="AY1083" s="101"/>
      <c r="AZ1083" s="617"/>
      <c r="BA1083" s="101"/>
      <c r="BB1083" s="101"/>
      <c r="BC1083" s="101"/>
      <c r="BD1083" s="101"/>
      <c r="BE1083" s="101"/>
      <c r="BF1083" s="101"/>
    </row>
    <row r="1084" spans="1:58" ht="16.5" customHeight="1" x14ac:dyDescent="0.25">
      <c r="A1084" s="112"/>
      <c r="B1084" s="112"/>
      <c r="C1084" s="112"/>
      <c r="D1084" s="112"/>
      <c r="E1084" s="112"/>
      <c r="F1084" s="112"/>
      <c r="G1084" s="112"/>
      <c r="H1084" s="112"/>
      <c r="I1084" s="112"/>
      <c r="J1084" s="112"/>
      <c r="K1084" s="112"/>
      <c r="L1084" s="112"/>
      <c r="M1084" s="112"/>
      <c r="N1084" s="112"/>
      <c r="O1084" s="101"/>
      <c r="P1084" s="101"/>
      <c r="Q1084" s="102" t="str">
        <f>IF(R1084="", "", _xlfn.XLOOKUP(R1084, 'UHCC resource mapping'!D:D, 'UHCC resource mapping'!B:B, ""))</f>
        <v/>
      </c>
      <c r="R1084" s="103"/>
      <c r="S1084" s="101" t="str">
        <f>IF(R1084="", "", _xlfn.XLOOKUP(R1084, 'UHCC resource mapping'!D:D, 'UHCC resource mapping'!E:E, ""))</f>
        <v/>
      </c>
      <c r="T1084" s="101"/>
      <c r="U1084" s="891"/>
      <c r="V1084" s="891"/>
      <c r="W1084" s="102"/>
      <c r="X1084" s="102"/>
      <c r="Y1084" s="102"/>
      <c r="Z1084" s="101"/>
      <c r="AA1084" s="101"/>
      <c r="AB1084" s="101" t="str">
        <f>IF(R1084="", "", _xlfn.XLOOKUP(R1084, 'UHCC resource mapping'!D:D, 'UHCC resource mapping'!E:E, ""))</f>
        <v/>
      </c>
      <c r="AC1084" s="101"/>
      <c r="AD1084" s="101"/>
      <c r="AE1084" s="101"/>
      <c r="AF1084" s="101"/>
      <c r="AG1084" s="101"/>
      <c r="AH1084" s="101"/>
      <c r="AI1084" s="101"/>
      <c r="AJ1084" s="101"/>
      <c r="AK1084" s="101"/>
      <c r="AL1084" s="101"/>
      <c r="AM1084" s="365"/>
      <c r="AN1084" s="101"/>
      <c r="AO1084" s="101"/>
      <c r="AP1084" s="617"/>
      <c r="AQ1084" s="101"/>
      <c r="AR1084" s="101"/>
      <c r="AS1084" s="101"/>
      <c r="AT1084" s="101"/>
      <c r="AU1084" s="101"/>
      <c r="AV1084" s="101"/>
      <c r="AW1084" s="101"/>
      <c r="AX1084" s="102"/>
      <c r="AY1084" s="101"/>
      <c r="AZ1084" s="617"/>
      <c r="BA1084" s="101"/>
      <c r="BB1084" s="101"/>
      <c r="BC1084" s="101"/>
      <c r="BD1084" s="101"/>
      <c r="BE1084" s="101"/>
      <c r="BF1084" s="101"/>
    </row>
    <row r="1085" spans="1:58" ht="16.5" customHeight="1" x14ac:dyDescent="0.25">
      <c r="A1085" s="112"/>
      <c r="B1085" s="112"/>
      <c r="C1085" s="112"/>
      <c r="D1085" s="112"/>
      <c r="E1085" s="112"/>
      <c r="F1085" s="112"/>
      <c r="G1085" s="112"/>
      <c r="H1085" s="112"/>
      <c r="I1085" s="112"/>
      <c r="J1085" s="112"/>
      <c r="K1085" s="112"/>
      <c r="L1085" s="112"/>
      <c r="M1085" s="112"/>
      <c r="N1085" s="112"/>
      <c r="O1085" s="101"/>
      <c r="P1085" s="101"/>
      <c r="Q1085" s="102" t="str">
        <f>IF(R1085="", "", _xlfn.XLOOKUP(R1085, 'UHCC resource mapping'!D:D, 'UHCC resource mapping'!B:B, ""))</f>
        <v/>
      </c>
      <c r="R1085" s="103"/>
      <c r="S1085" s="101" t="str">
        <f>IF(R1085="", "", _xlfn.XLOOKUP(R1085, 'UHCC resource mapping'!D:D, 'UHCC resource mapping'!E:E, ""))</f>
        <v/>
      </c>
      <c r="T1085" s="101"/>
      <c r="U1085" s="891"/>
      <c r="V1085" s="891"/>
      <c r="W1085" s="102"/>
      <c r="X1085" s="102"/>
      <c r="Y1085" s="102"/>
      <c r="Z1085" s="101"/>
      <c r="AA1085" s="101"/>
      <c r="AB1085" s="101" t="str">
        <f>IF(R1085="", "", _xlfn.XLOOKUP(R1085, 'UHCC resource mapping'!D:D, 'UHCC resource mapping'!E:E, ""))</f>
        <v/>
      </c>
      <c r="AC1085" s="101"/>
      <c r="AD1085" s="101"/>
      <c r="AE1085" s="101"/>
      <c r="AF1085" s="101"/>
      <c r="AG1085" s="101"/>
      <c r="AH1085" s="101"/>
      <c r="AI1085" s="101"/>
      <c r="AJ1085" s="101"/>
      <c r="AK1085" s="101"/>
      <c r="AL1085" s="101"/>
      <c r="AM1085" s="365"/>
      <c r="AN1085" s="101"/>
      <c r="AO1085" s="101"/>
      <c r="AP1085" s="617"/>
      <c r="AQ1085" s="101"/>
      <c r="AR1085" s="101"/>
      <c r="AS1085" s="101"/>
      <c r="AT1085" s="101"/>
      <c r="AU1085" s="101"/>
      <c r="AV1085" s="101"/>
      <c r="AW1085" s="101"/>
      <c r="AX1085" s="102"/>
      <c r="AY1085" s="101"/>
      <c r="AZ1085" s="617"/>
      <c r="BA1085" s="101"/>
      <c r="BB1085" s="101"/>
      <c r="BC1085" s="101"/>
      <c r="BD1085" s="101"/>
      <c r="BE1085" s="101"/>
      <c r="BF1085" s="101"/>
    </row>
    <row r="1086" spans="1:58" ht="16.5" customHeight="1" x14ac:dyDescent="0.25">
      <c r="A1086" s="112"/>
      <c r="B1086" s="112"/>
      <c r="C1086" s="112"/>
      <c r="D1086" s="112"/>
      <c r="E1086" s="112"/>
      <c r="F1086" s="112"/>
      <c r="G1086" s="112"/>
      <c r="H1086" s="112"/>
      <c r="I1086" s="112"/>
      <c r="J1086" s="112"/>
      <c r="K1086" s="112"/>
      <c r="L1086" s="112"/>
      <c r="M1086" s="112"/>
      <c r="N1086" s="112"/>
      <c r="O1086" s="101"/>
      <c r="P1086" s="101"/>
      <c r="Q1086" s="102" t="str">
        <f>IF(R1086="", "", _xlfn.XLOOKUP(R1086, 'UHCC resource mapping'!D:D, 'UHCC resource mapping'!B:B, ""))</f>
        <v/>
      </c>
      <c r="R1086" s="103"/>
      <c r="S1086" s="101" t="str">
        <f>IF(R1086="", "", _xlfn.XLOOKUP(R1086, 'UHCC resource mapping'!D:D, 'UHCC resource mapping'!E:E, ""))</f>
        <v/>
      </c>
      <c r="T1086" s="101"/>
      <c r="U1086" s="891"/>
      <c r="V1086" s="891"/>
      <c r="W1086" s="102"/>
      <c r="X1086" s="102"/>
      <c r="Y1086" s="102"/>
      <c r="Z1086" s="101"/>
      <c r="AA1086" s="101"/>
      <c r="AB1086" s="101" t="str">
        <f>IF(R1086="", "", _xlfn.XLOOKUP(R1086, 'UHCC resource mapping'!D:D, 'UHCC resource mapping'!E:E, ""))</f>
        <v/>
      </c>
      <c r="AC1086" s="101"/>
      <c r="AD1086" s="101"/>
      <c r="AE1086" s="101"/>
      <c r="AF1086" s="101"/>
      <c r="AG1086" s="101"/>
      <c r="AH1086" s="101"/>
      <c r="AI1086" s="101"/>
      <c r="AJ1086" s="101"/>
      <c r="AK1086" s="101"/>
      <c r="AL1086" s="101"/>
      <c r="AM1086" s="365"/>
      <c r="AN1086" s="101"/>
      <c r="AO1086" s="101"/>
      <c r="AP1086" s="617"/>
      <c r="AQ1086" s="101"/>
      <c r="AR1086" s="101"/>
      <c r="AS1086" s="101"/>
      <c r="AT1086" s="101"/>
      <c r="AU1086" s="101"/>
      <c r="AV1086" s="101"/>
      <c r="AW1086" s="101"/>
      <c r="AX1086" s="102"/>
      <c r="AY1086" s="101"/>
      <c r="AZ1086" s="617"/>
      <c r="BA1086" s="101"/>
      <c r="BB1086" s="101"/>
      <c r="BC1086" s="101"/>
      <c r="BD1086" s="101"/>
      <c r="BE1086" s="101"/>
      <c r="BF1086" s="101"/>
    </row>
    <row r="1087" spans="1:58" ht="16.5" customHeight="1" x14ac:dyDescent="0.25">
      <c r="A1087" s="112"/>
      <c r="B1087" s="112"/>
      <c r="C1087" s="112"/>
      <c r="D1087" s="112"/>
      <c r="E1087" s="112"/>
      <c r="F1087" s="112"/>
      <c r="G1087" s="112"/>
      <c r="H1087" s="112"/>
      <c r="I1087" s="112"/>
      <c r="J1087" s="112"/>
      <c r="K1087" s="112"/>
      <c r="L1087" s="112"/>
      <c r="M1087" s="112"/>
      <c r="N1087" s="112"/>
      <c r="O1087" s="101"/>
      <c r="P1087" s="101"/>
      <c r="Q1087" s="102" t="str">
        <f>IF(R1087="", "", _xlfn.XLOOKUP(R1087, 'UHCC resource mapping'!D:D, 'UHCC resource mapping'!B:B, ""))</f>
        <v/>
      </c>
      <c r="R1087" s="103"/>
      <c r="S1087" s="101" t="str">
        <f>IF(R1087="", "", _xlfn.XLOOKUP(R1087, 'UHCC resource mapping'!D:D, 'UHCC resource mapping'!E:E, ""))</f>
        <v/>
      </c>
      <c r="T1087" s="101"/>
      <c r="U1087" s="891"/>
      <c r="V1087" s="891"/>
      <c r="W1087" s="102"/>
      <c r="X1087" s="102"/>
      <c r="Y1087" s="102"/>
      <c r="Z1087" s="101"/>
      <c r="AA1087" s="101"/>
      <c r="AB1087" s="101" t="str">
        <f>IF(R1087="", "", _xlfn.XLOOKUP(R1087, 'UHCC resource mapping'!D:D, 'UHCC resource mapping'!E:E, ""))</f>
        <v/>
      </c>
      <c r="AC1087" s="101"/>
      <c r="AD1087" s="101"/>
      <c r="AE1087" s="101"/>
      <c r="AF1087" s="101"/>
      <c r="AG1087" s="101"/>
      <c r="AH1087" s="101"/>
      <c r="AI1087" s="101"/>
      <c r="AJ1087" s="101"/>
      <c r="AK1087" s="101"/>
      <c r="AL1087" s="101"/>
      <c r="AM1087" s="365"/>
      <c r="AN1087" s="101"/>
      <c r="AO1087" s="101"/>
      <c r="AP1087" s="617"/>
      <c r="AQ1087" s="101"/>
      <c r="AR1087" s="101"/>
      <c r="AS1087" s="101"/>
      <c r="AT1087" s="101"/>
      <c r="AU1087" s="101"/>
      <c r="AV1087" s="101"/>
      <c r="AW1087" s="101"/>
      <c r="AX1087" s="102"/>
      <c r="AY1087" s="101"/>
      <c r="AZ1087" s="617"/>
      <c r="BA1087" s="101"/>
      <c r="BB1087" s="101"/>
      <c r="BC1087" s="101"/>
      <c r="BD1087" s="101"/>
      <c r="BE1087" s="101"/>
      <c r="BF1087" s="101"/>
    </row>
    <row r="1088" spans="1:58" ht="16.5" customHeight="1" x14ac:dyDescent="0.25">
      <c r="A1088" s="112"/>
      <c r="B1088" s="112"/>
      <c r="C1088" s="112"/>
      <c r="D1088" s="112"/>
      <c r="E1088" s="112"/>
      <c r="F1088" s="112"/>
      <c r="G1088" s="112"/>
      <c r="H1088" s="112"/>
      <c r="I1088" s="112"/>
      <c r="J1088" s="112"/>
      <c r="K1088" s="112"/>
      <c r="L1088" s="112"/>
      <c r="M1088" s="112"/>
      <c r="N1088" s="112"/>
      <c r="O1088" s="101"/>
      <c r="P1088" s="101"/>
      <c r="Q1088" s="102" t="str">
        <f>IF(R1088="", "", _xlfn.XLOOKUP(R1088, 'UHCC resource mapping'!D:D, 'UHCC resource mapping'!B:B, ""))</f>
        <v/>
      </c>
      <c r="R1088" s="103"/>
      <c r="S1088" s="101" t="str">
        <f>IF(R1088="", "", _xlfn.XLOOKUP(R1088, 'UHCC resource mapping'!D:D, 'UHCC resource mapping'!E:E, ""))</f>
        <v/>
      </c>
      <c r="T1088" s="101"/>
      <c r="U1088" s="891"/>
      <c r="V1088" s="891"/>
      <c r="W1088" s="102"/>
      <c r="X1088" s="102"/>
      <c r="Y1088" s="102"/>
      <c r="Z1088" s="101"/>
      <c r="AA1088" s="101"/>
      <c r="AB1088" s="101" t="str">
        <f>IF(R1088="", "", _xlfn.XLOOKUP(R1088, 'UHCC resource mapping'!D:D, 'UHCC resource mapping'!E:E, ""))</f>
        <v/>
      </c>
      <c r="AC1088" s="101"/>
      <c r="AD1088" s="101"/>
      <c r="AE1088" s="101"/>
      <c r="AF1088" s="101"/>
      <c r="AG1088" s="101"/>
      <c r="AH1088" s="101"/>
      <c r="AI1088" s="101"/>
      <c r="AJ1088" s="101"/>
      <c r="AK1088" s="101"/>
      <c r="AL1088" s="101"/>
      <c r="AM1088" s="365"/>
      <c r="AN1088" s="101"/>
      <c r="AO1088" s="101"/>
      <c r="AP1088" s="617"/>
      <c r="AQ1088" s="101"/>
      <c r="AR1088" s="101"/>
      <c r="AS1088" s="101"/>
      <c r="AT1088" s="101"/>
      <c r="AU1088" s="101"/>
      <c r="AV1088" s="101"/>
      <c r="AW1088" s="101"/>
      <c r="AX1088" s="102"/>
      <c r="AY1088" s="101"/>
      <c r="AZ1088" s="617"/>
      <c r="BA1088" s="101"/>
      <c r="BB1088" s="101"/>
      <c r="BC1088" s="101"/>
      <c r="BD1088" s="101"/>
      <c r="BE1088" s="101"/>
      <c r="BF1088" s="101"/>
    </row>
    <row r="1089" spans="1:58" ht="16.5" customHeight="1" x14ac:dyDescent="0.25">
      <c r="A1089" s="112"/>
      <c r="B1089" s="112"/>
      <c r="C1089" s="112"/>
      <c r="D1089" s="112"/>
      <c r="E1089" s="112"/>
      <c r="F1089" s="112"/>
      <c r="G1089" s="112"/>
      <c r="H1089" s="112"/>
      <c r="I1089" s="112"/>
      <c r="J1089" s="112"/>
      <c r="K1089" s="112"/>
      <c r="L1089" s="112"/>
      <c r="M1089" s="112"/>
      <c r="N1089" s="112"/>
      <c r="O1089" s="101"/>
      <c r="P1089" s="101"/>
      <c r="Q1089" s="102" t="str">
        <f>IF(R1089="", "", _xlfn.XLOOKUP(R1089, 'UHCC resource mapping'!D:D, 'UHCC resource mapping'!B:B, ""))</f>
        <v/>
      </c>
      <c r="R1089" s="103"/>
      <c r="S1089" s="101" t="str">
        <f>IF(R1089="", "", _xlfn.XLOOKUP(R1089, 'UHCC resource mapping'!D:D, 'UHCC resource mapping'!E:E, ""))</f>
        <v/>
      </c>
      <c r="T1089" s="101"/>
      <c r="U1089" s="891"/>
      <c r="V1089" s="891"/>
      <c r="W1089" s="102"/>
      <c r="X1089" s="102"/>
      <c r="Y1089" s="102"/>
      <c r="Z1089" s="101"/>
      <c r="AA1089" s="101"/>
      <c r="AB1089" s="101" t="str">
        <f>IF(R1089="", "", _xlfn.XLOOKUP(R1089, 'UHCC resource mapping'!D:D, 'UHCC resource mapping'!E:E, ""))</f>
        <v/>
      </c>
      <c r="AC1089" s="101"/>
      <c r="AD1089" s="101"/>
      <c r="AE1089" s="101"/>
      <c r="AF1089" s="101"/>
      <c r="AG1089" s="101"/>
      <c r="AH1089" s="101"/>
      <c r="AI1089" s="101"/>
      <c r="AJ1089" s="101"/>
      <c r="AK1089" s="101"/>
      <c r="AL1089" s="101"/>
      <c r="AM1089" s="365"/>
      <c r="AN1089" s="101"/>
      <c r="AO1089" s="101"/>
      <c r="AP1089" s="617"/>
      <c r="AQ1089" s="101"/>
      <c r="AR1089" s="101"/>
      <c r="AS1089" s="101"/>
      <c r="AT1089" s="101"/>
      <c r="AU1089" s="101"/>
      <c r="AV1089" s="101"/>
      <c r="AW1089" s="101"/>
      <c r="AX1089" s="102"/>
      <c r="AY1089" s="101"/>
      <c r="AZ1089" s="617"/>
      <c r="BA1089" s="101"/>
      <c r="BB1089" s="101"/>
      <c r="BC1089" s="101"/>
      <c r="BD1089" s="101"/>
      <c r="BE1089" s="101"/>
      <c r="BF1089" s="101"/>
    </row>
    <row r="1090" spans="1:58" ht="16.5" customHeight="1" x14ac:dyDescent="0.25">
      <c r="A1090" s="112"/>
      <c r="B1090" s="112"/>
      <c r="C1090" s="112"/>
      <c r="D1090" s="112"/>
      <c r="E1090" s="112"/>
      <c r="F1090" s="112"/>
      <c r="G1090" s="112"/>
      <c r="H1090" s="112"/>
      <c r="I1090" s="112"/>
      <c r="J1090" s="112"/>
      <c r="K1090" s="112"/>
      <c r="L1090" s="112"/>
      <c r="M1090" s="112"/>
      <c r="N1090" s="112"/>
      <c r="O1090" s="101"/>
      <c r="P1090" s="101"/>
      <c r="Q1090" s="102" t="str">
        <f>IF(R1090="", "", _xlfn.XLOOKUP(R1090, 'UHCC resource mapping'!D:D, 'UHCC resource mapping'!B:B, ""))</f>
        <v/>
      </c>
      <c r="R1090" s="103"/>
      <c r="S1090" s="101" t="str">
        <f>IF(R1090="", "", _xlfn.XLOOKUP(R1090, 'UHCC resource mapping'!D:D, 'UHCC resource mapping'!E:E, ""))</f>
        <v/>
      </c>
      <c r="T1090" s="101"/>
      <c r="U1090" s="891"/>
      <c r="V1090" s="891"/>
      <c r="W1090" s="102"/>
      <c r="X1090" s="102"/>
      <c r="Y1090" s="102"/>
      <c r="Z1090" s="101"/>
      <c r="AA1090" s="101"/>
      <c r="AB1090" s="101" t="str">
        <f>IF(R1090="", "", _xlfn.XLOOKUP(R1090, 'UHCC resource mapping'!D:D, 'UHCC resource mapping'!E:E, ""))</f>
        <v/>
      </c>
      <c r="AC1090" s="101"/>
      <c r="AD1090" s="101"/>
      <c r="AE1090" s="101"/>
      <c r="AF1090" s="101"/>
      <c r="AG1090" s="101"/>
      <c r="AH1090" s="101"/>
      <c r="AI1090" s="101"/>
      <c r="AJ1090" s="101"/>
      <c r="AK1090" s="101"/>
      <c r="AL1090" s="101"/>
      <c r="AM1090" s="365"/>
      <c r="AN1090" s="101"/>
      <c r="AO1090" s="101"/>
      <c r="AP1090" s="617"/>
      <c r="AQ1090" s="101"/>
      <c r="AR1090" s="101"/>
      <c r="AS1090" s="101"/>
      <c r="AT1090" s="101"/>
      <c r="AU1090" s="101"/>
      <c r="AV1090" s="101"/>
      <c r="AW1090" s="101"/>
      <c r="AX1090" s="102"/>
      <c r="AY1090" s="101"/>
      <c r="AZ1090" s="617"/>
      <c r="BA1090" s="101"/>
      <c r="BB1090" s="101"/>
      <c r="BC1090" s="101"/>
      <c r="BD1090" s="101"/>
      <c r="BE1090" s="101"/>
      <c r="BF1090" s="101"/>
    </row>
    <row r="1091" spans="1:58" ht="16.5" customHeight="1" x14ac:dyDescent="0.25">
      <c r="A1091" s="112"/>
      <c r="B1091" s="112"/>
      <c r="C1091" s="112"/>
      <c r="D1091" s="112"/>
      <c r="E1091" s="112"/>
      <c r="F1091" s="112"/>
      <c r="G1091" s="112"/>
      <c r="H1091" s="112"/>
      <c r="I1091" s="112"/>
      <c r="J1091" s="112"/>
      <c r="K1091" s="112"/>
      <c r="L1091" s="112"/>
      <c r="M1091" s="112"/>
      <c r="N1091" s="112"/>
      <c r="O1091" s="101"/>
      <c r="P1091" s="101"/>
      <c r="Q1091" s="102" t="str">
        <f>IF(R1091="", "", _xlfn.XLOOKUP(R1091, 'UHCC resource mapping'!D:D, 'UHCC resource mapping'!B:B, ""))</f>
        <v/>
      </c>
      <c r="R1091" s="103"/>
      <c r="S1091" s="101" t="str">
        <f>IF(R1091="", "", _xlfn.XLOOKUP(R1091, 'UHCC resource mapping'!D:D, 'UHCC resource mapping'!E:E, ""))</f>
        <v/>
      </c>
      <c r="T1091" s="101"/>
      <c r="U1091" s="891"/>
      <c r="V1091" s="891"/>
      <c r="W1091" s="102"/>
      <c r="X1091" s="102"/>
      <c r="Y1091" s="102"/>
      <c r="Z1091" s="101"/>
      <c r="AA1091" s="101"/>
      <c r="AB1091" s="101" t="str">
        <f>IF(R1091="", "", _xlfn.XLOOKUP(R1091, 'UHCC resource mapping'!D:D, 'UHCC resource mapping'!E:E, ""))</f>
        <v/>
      </c>
      <c r="AC1091" s="101"/>
      <c r="AD1091" s="101"/>
      <c r="AE1091" s="101"/>
      <c r="AF1091" s="101"/>
      <c r="AG1091" s="101"/>
      <c r="AH1091" s="101"/>
      <c r="AI1091" s="101"/>
      <c r="AJ1091" s="101"/>
      <c r="AK1091" s="101"/>
      <c r="AL1091" s="101"/>
      <c r="AM1091" s="365"/>
      <c r="AN1091" s="101"/>
      <c r="AO1091" s="101"/>
      <c r="AP1091" s="617"/>
      <c r="AQ1091" s="101"/>
      <c r="AR1091" s="101"/>
      <c r="AS1091" s="101"/>
      <c r="AT1091" s="101"/>
      <c r="AU1091" s="101"/>
      <c r="AV1091" s="101"/>
      <c r="AW1091" s="101"/>
      <c r="AX1091" s="102"/>
      <c r="AY1091" s="101"/>
      <c r="AZ1091" s="617"/>
      <c r="BA1091" s="101"/>
      <c r="BB1091" s="101"/>
      <c r="BC1091" s="101"/>
      <c r="BD1091" s="101"/>
      <c r="BE1091" s="101"/>
      <c r="BF1091" s="101"/>
    </row>
    <row r="1092" spans="1:58" ht="16.5" customHeight="1" x14ac:dyDescent="0.25">
      <c r="A1092" s="112"/>
      <c r="B1092" s="112"/>
      <c r="C1092" s="112"/>
      <c r="D1092" s="112"/>
      <c r="E1092" s="112"/>
      <c r="F1092" s="112"/>
      <c r="G1092" s="112"/>
      <c r="H1092" s="112"/>
      <c r="I1092" s="112"/>
      <c r="J1092" s="112"/>
      <c r="K1092" s="112"/>
      <c r="L1092" s="112"/>
      <c r="M1092" s="112"/>
      <c r="N1092" s="112"/>
      <c r="O1092" s="101"/>
      <c r="P1092" s="101"/>
      <c r="Q1092" s="102" t="str">
        <f>IF(R1092="", "", _xlfn.XLOOKUP(R1092, 'UHCC resource mapping'!D:D, 'UHCC resource mapping'!B:B, ""))</f>
        <v/>
      </c>
      <c r="R1092" s="103"/>
      <c r="S1092" s="101" t="str">
        <f>IF(R1092="", "", _xlfn.XLOOKUP(R1092, 'UHCC resource mapping'!D:D, 'UHCC resource mapping'!E:E, ""))</f>
        <v/>
      </c>
      <c r="T1092" s="101"/>
      <c r="U1092" s="891"/>
      <c r="V1092" s="891"/>
      <c r="W1092" s="102"/>
      <c r="X1092" s="102"/>
      <c r="Y1092" s="102"/>
      <c r="Z1092" s="101"/>
      <c r="AA1092" s="101"/>
      <c r="AB1092" s="101" t="str">
        <f>IF(R1092="", "", _xlfn.XLOOKUP(R1092, 'UHCC resource mapping'!D:D, 'UHCC resource mapping'!E:E, ""))</f>
        <v/>
      </c>
      <c r="AC1092" s="101"/>
      <c r="AD1092" s="101"/>
      <c r="AE1092" s="101"/>
      <c r="AF1092" s="101"/>
      <c r="AG1092" s="101"/>
      <c r="AH1092" s="101"/>
      <c r="AI1092" s="101"/>
      <c r="AJ1092" s="101"/>
      <c r="AK1092" s="101"/>
      <c r="AL1092" s="101"/>
      <c r="AM1092" s="365"/>
      <c r="AN1092" s="101"/>
      <c r="AO1092" s="101"/>
      <c r="AP1092" s="617"/>
      <c r="AQ1092" s="101"/>
      <c r="AR1092" s="101"/>
      <c r="AS1092" s="101"/>
      <c r="AT1092" s="101"/>
      <c r="AU1092" s="101"/>
      <c r="AV1092" s="101"/>
      <c r="AW1092" s="101"/>
      <c r="AX1092" s="102"/>
      <c r="AY1092" s="101"/>
      <c r="AZ1092" s="617"/>
      <c r="BA1092" s="101"/>
      <c r="BB1092" s="101"/>
      <c r="BC1092" s="101"/>
      <c r="BD1092" s="101"/>
      <c r="BE1092" s="101"/>
      <c r="BF1092" s="101"/>
    </row>
    <row r="1093" spans="1:58" ht="16.5" customHeight="1" x14ac:dyDescent="0.25">
      <c r="A1093" s="112"/>
      <c r="B1093" s="112"/>
      <c r="C1093" s="112"/>
      <c r="D1093" s="112"/>
      <c r="E1093" s="112"/>
      <c r="F1093" s="112"/>
      <c r="G1093" s="112"/>
      <c r="H1093" s="112"/>
      <c r="I1093" s="112"/>
      <c r="J1093" s="112"/>
      <c r="K1093" s="112"/>
      <c r="L1093" s="112"/>
      <c r="M1093" s="112"/>
      <c r="N1093" s="112"/>
      <c r="O1093" s="101"/>
      <c r="P1093" s="101"/>
      <c r="Q1093" s="102" t="str">
        <f>IF(R1093="", "", _xlfn.XLOOKUP(R1093, 'UHCC resource mapping'!D:D, 'UHCC resource mapping'!B:B, ""))</f>
        <v/>
      </c>
      <c r="R1093" s="103"/>
      <c r="S1093" s="101" t="str">
        <f>IF(R1093="", "", _xlfn.XLOOKUP(R1093, 'UHCC resource mapping'!D:D, 'UHCC resource mapping'!E:E, ""))</f>
        <v/>
      </c>
      <c r="T1093" s="101"/>
      <c r="U1093" s="891"/>
      <c r="V1093" s="891"/>
      <c r="W1093" s="102"/>
      <c r="X1093" s="102"/>
      <c r="Y1093" s="102"/>
      <c r="Z1093" s="101"/>
      <c r="AA1093" s="101"/>
      <c r="AB1093" s="101" t="str">
        <f>IF(R1093="", "", _xlfn.XLOOKUP(R1093, 'UHCC resource mapping'!D:D, 'UHCC resource mapping'!E:E, ""))</f>
        <v/>
      </c>
      <c r="AC1093" s="101"/>
      <c r="AD1093" s="101"/>
      <c r="AE1093" s="101"/>
      <c r="AF1093" s="101"/>
      <c r="AG1093" s="101"/>
      <c r="AH1093" s="101"/>
      <c r="AI1093" s="101"/>
      <c r="AJ1093" s="101"/>
      <c r="AK1093" s="101"/>
      <c r="AL1093" s="101"/>
      <c r="AM1093" s="365"/>
      <c r="AN1093" s="101"/>
      <c r="AO1093" s="101"/>
      <c r="AP1093" s="617"/>
      <c r="AQ1093" s="101"/>
      <c r="AR1093" s="101"/>
      <c r="AS1093" s="101"/>
      <c r="AT1093" s="101"/>
      <c r="AU1093" s="101"/>
      <c r="AV1093" s="101"/>
      <c r="AW1093" s="101"/>
      <c r="AX1093" s="102"/>
      <c r="AY1093" s="101"/>
      <c r="AZ1093" s="617"/>
      <c r="BA1093" s="101"/>
      <c r="BB1093" s="101"/>
      <c r="BC1093" s="101"/>
      <c r="BD1093" s="101"/>
      <c r="BE1093" s="101"/>
      <c r="BF1093" s="101"/>
    </row>
    <row r="1094" spans="1:58" ht="16.5" customHeight="1" x14ac:dyDescent="0.25">
      <c r="A1094" s="112"/>
      <c r="B1094" s="112"/>
      <c r="C1094" s="112"/>
      <c r="D1094" s="112"/>
      <c r="E1094" s="112"/>
      <c r="F1094" s="112"/>
      <c r="G1094" s="112"/>
      <c r="H1094" s="112"/>
      <c r="I1094" s="112"/>
      <c r="J1094" s="112"/>
      <c r="K1094" s="112"/>
      <c r="L1094" s="112"/>
      <c r="M1094" s="112"/>
      <c r="N1094" s="112"/>
      <c r="O1094" s="101"/>
      <c r="P1094" s="101"/>
      <c r="Q1094" s="102" t="str">
        <f>IF(R1094="", "", _xlfn.XLOOKUP(R1094, 'UHCC resource mapping'!D:D, 'UHCC resource mapping'!B:B, ""))</f>
        <v/>
      </c>
      <c r="R1094" s="103"/>
      <c r="S1094" s="101" t="str">
        <f>IF(R1094="", "", _xlfn.XLOOKUP(R1094, 'UHCC resource mapping'!D:D, 'UHCC resource mapping'!E:E, ""))</f>
        <v/>
      </c>
      <c r="T1094" s="101"/>
      <c r="U1094" s="891"/>
      <c r="V1094" s="891"/>
      <c r="W1094" s="102"/>
      <c r="X1094" s="102"/>
      <c r="Y1094" s="102"/>
      <c r="Z1094" s="101"/>
      <c r="AA1094" s="101"/>
      <c r="AB1094" s="101" t="str">
        <f>IF(R1094="", "", _xlfn.XLOOKUP(R1094, 'UHCC resource mapping'!D:D, 'UHCC resource mapping'!E:E, ""))</f>
        <v/>
      </c>
      <c r="AC1094" s="101"/>
      <c r="AD1094" s="101"/>
      <c r="AE1094" s="101"/>
      <c r="AF1094" s="101"/>
      <c r="AG1094" s="101"/>
      <c r="AH1094" s="101"/>
      <c r="AI1094" s="101"/>
      <c r="AJ1094" s="101"/>
      <c r="AK1094" s="101"/>
      <c r="AL1094" s="101"/>
      <c r="AM1094" s="365"/>
      <c r="AN1094" s="101"/>
      <c r="AO1094" s="101"/>
      <c r="AP1094" s="617"/>
      <c r="AQ1094" s="101"/>
      <c r="AR1094" s="101"/>
      <c r="AS1094" s="101"/>
      <c r="AT1094" s="101"/>
      <c r="AU1094" s="101"/>
      <c r="AV1094" s="101"/>
      <c r="AW1094" s="101"/>
      <c r="AX1094" s="102"/>
      <c r="AY1094" s="101"/>
      <c r="AZ1094" s="617"/>
      <c r="BA1094" s="101"/>
      <c r="BB1094" s="101"/>
      <c r="BC1094" s="101"/>
      <c r="BD1094" s="101"/>
      <c r="BE1094" s="101"/>
      <c r="BF1094" s="101"/>
    </row>
    <row r="1095" spans="1:58" ht="16.5" customHeight="1" x14ac:dyDescent="0.25">
      <c r="A1095" s="112"/>
      <c r="B1095" s="112"/>
      <c r="C1095" s="112"/>
      <c r="D1095" s="112"/>
      <c r="E1095" s="112"/>
      <c r="F1095" s="112"/>
      <c r="G1095" s="112"/>
      <c r="H1095" s="112"/>
      <c r="I1095" s="112"/>
      <c r="J1095" s="112"/>
      <c r="K1095" s="112"/>
      <c r="L1095" s="112"/>
      <c r="M1095" s="112"/>
      <c r="N1095" s="112"/>
      <c r="O1095" s="101"/>
      <c r="P1095" s="101"/>
      <c r="Q1095" s="102" t="str">
        <f>IF(R1095="", "", _xlfn.XLOOKUP(R1095, 'UHCC resource mapping'!D:D, 'UHCC resource mapping'!B:B, ""))</f>
        <v/>
      </c>
      <c r="R1095" s="103"/>
      <c r="S1095" s="101" t="str">
        <f>IF(R1095="", "", _xlfn.XLOOKUP(R1095, 'UHCC resource mapping'!D:D, 'UHCC resource mapping'!E:E, ""))</f>
        <v/>
      </c>
      <c r="T1095" s="101"/>
      <c r="U1095" s="891"/>
      <c r="V1095" s="891"/>
      <c r="W1095" s="102"/>
      <c r="X1095" s="102"/>
      <c r="Y1095" s="102"/>
      <c r="Z1095" s="101"/>
      <c r="AA1095" s="101"/>
      <c r="AB1095" s="101" t="str">
        <f>IF(R1095="", "", _xlfn.XLOOKUP(R1095, 'UHCC resource mapping'!D:D, 'UHCC resource mapping'!E:E, ""))</f>
        <v/>
      </c>
      <c r="AC1095" s="101"/>
      <c r="AD1095" s="101"/>
      <c r="AE1095" s="101"/>
      <c r="AF1095" s="101"/>
      <c r="AG1095" s="101"/>
      <c r="AH1095" s="101"/>
      <c r="AI1095" s="101"/>
      <c r="AJ1095" s="101"/>
      <c r="AK1095" s="101"/>
      <c r="AL1095" s="101"/>
      <c r="AM1095" s="365"/>
      <c r="AN1095" s="101"/>
      <c r="AO1095" s="101"/>
      <c r="AP1095" s="617"/>
      <c r="AQ1095" s="101"/>
      <c r="AR1095" s="101"/>
      <c r="AS1095" s="101"/>
      <c r="AT1095" s="101"/>
      <c r="AU1095" s="101"/>
      <c r="AV1095" s="101"/>
      <c r="AW1095" s="101"/>
      <c r="AX1095" s="102"/>
      <c r="AY1095" s="101"/>
      <c r="AZ1095" s="617"/>
      <c r="BA1095" s="101"/>
      <c r="BB1095" s="101"/>
      <c r="BC1095" s="101"/>
      <c r="BD1095" s="101"/>
      <c r="BE1095" s="101"/>
      <c r="BF1095" s="101"/>
    </row>
    <row r="1096" spans="1:58" ht="16.5" customHeight="1" x14ac:dyDescent="0.25">
      <c r="A1096" s="112"/>
      <c r="B1096" s="112"/>
      <c r="C1096" s="112"/>
      <c r="D1096" s="112"/>
      <c r="E1096" s="112"/>
      <c r="F1096" s="112"/>
      <c r="G1096" s="112"/>
      <c r="H1096" s="112"/>
      <c r="I1096" s="112"/>
      <c r="J1096" s="112"/>
      <c r="K1096" s="112"/>
      <c r="L1096" s="112"/>
      <c r="M1096" s="112"/>
      <c r="N1096" s="112"/>
      <c r="O1096" s="101"/>
      <c r="P1096" s="101"/>
      <c r="Q1096" s="102" t="str">
        <f>IF(R1096="", "", _xlfn.XLOOKUP(R1096, 'UHCC resource mapping'!D:D, 'UHCC resource mapping'!B:B, ""))</f>
        <v/>
      </c>
      <c r="R1096" s="103"/>
      <c r="S1096" s="101" t="str">
        <f>IF(R1096="", "", _xlfn.XLOOKUP(R1096, 'UHCC resource mapping'!D:D, 'UHCC resource mapping'!E:E, ""))</f>
        <v/>
      </c>
      <c r="T1096" s="101"/>
      <c r="U1096" s="891"/>
      <c r="V1096" s="891"/>
      <c r="W1096" s="102"/>
      <c r="X1096" s="102"/>
      <c r="Y1096" s="102"/>
      <c r="Z1096" s="101"/>
      <c r="AA1096" s="101"/>
      <c r="AB1096" s="101" t="str">
        <f>IF(R1096="", "", _xlfn.XLOOKUP(R1096, 'UHCC resource mapping'!D:D, 'UHCC resource mapping'!E:E, ""))</f>
        <v/>
      </c>
      <c r="AC1096" s="101"/>
      <c r="AD1096" s="101"/>
      <c r="AE1096" s="101"/>
      <c r="AF1096" s="101"/>
      <c r="AG1096" s="101"/>
      <c r="AH1096" s="101"/>
      <c r="AI1096" s="101"/>
      <c r="AJ1096" s="101"/>
      <c r="AK1096" s="101"/>
      <c r="AL1096" s="101"/>
      <c r="AM1096" s="365"/>
      <c r="AN1096" s="101"/>
      <c r="AO1096" s="101"/>
      <c r="AP1096" s="617"/>
      <c r="AQ1096" s="101"/>
      <c r="AR1096" s="101"/>
      <c r="AS1096" s="101"/>
      <c r="AT1096" s="101"/>
      <c r="AU1096" s="101"/>
      <c r="AV1096" s="101"/>
      <c r="AW1096" s="101"/>
      <c r="AX1096" s="102"/>
      <c r="AY1096" s="101"/>
      <c r="AZ1096" s="617"/>
      <c r="BA1096" s="101"/>
      <c r="BB1096" s="101"/>
      <c r="BC1096" s="101"/>
      <c r="BD1096" s="101"/>
      <c r="BE1096" s="101"/>
      <c r="BF1096" s="101"/>
    </row>
    <row r="1097" spans="1:58" ht="16.5" customHeight="1" x14ac:dyDescent="0.25">
      <c r="A1097" s="112"/>
      <c r="B1097" s="112"/>
      <c r="C1097" s="112"/>
      <c r="D1097" s="112"/>
      <c r="E1097" s="112"/>
      <c r="F1097" s="112"/>
      <c r="G1097" s="112"/>
      <c r="H1097" s="112"/>
      <c r="I1097" s="112"/>
      <c r="J1097" s="112"/>
      <c r="K1097" s="112"/>
      <c r="L1097" s="112"/>
      <c r="M1097" s="112"/>
      <c r="N1097" s="112"/>
      <c r="O1097" s="101"/>
      <c r="P1097" s="101"/>
      <c r="Q1097" s="102" t="str">
        <f>IF(R1097="", "", _xlfn.XLOOKUP(R1097, 'UHCC resource mapping'!D:D, 'UHCC resource mapping'!B:B, ""))</f>
        <v/>
      </c>
      <c r="R1097" s="103"/>
      <c r="S1097" s="101" t="str">
        <f>IF(R1097="", "", _xlfn.XLOOKUP(R1097, 'UHCC resource mapping'!D:D, 'UHCC resource mapping'!E:E, ""))</f>
        <v/>
      </c>
      <c r="T1097" s="101"/>
      <c r="U1097" s="891"/>
      <c r="V1097" s="891"/>
      <c r="W1097" s="102"/>
      <c r="X1097" s="102"/>
      <c r="Y1097" s="102"/>
      <c r="Z1097" s="101"/>
      <c r="AA1097" s="101"/>
      <c r="AB1097" s="101" t="str">
        <f>IF(R1097="", "", _xlfn.XLOOKUP(R1097, 'UHCC resource mapping'!D:D, 'UHCC resource mapping'!E:E, ""))</f>
        <v/>
      </c>
      <c r="AC1097" s="101"/>
      <c r="AD1097" s="101"/>
      <c r="AE1097" s="101"/>
      <c r="AF1097" s="101"/>
      <c r="AG1097" s="101"/>
      <c r="AH1097" s="101"/>
      <c r="AI1097" s="101"/>
      <c r="AJ1097" s="101"/>
      <c r="AK1097" s="101"/>
      <c r="AL1097" s="101"/>
      <c r="AM1097" s="365"/>
      <c r="AN1097" s="101"/>
      <c r="AO1097" s="101"/>
      <c r="AP1097" s="617"/>
      <c r="AQ1097" s="101"/>
      <c r="AR1097" s="101"/>
      <c r="AS1097" s="101"/>
      <c r="AT1097" s="101"/>
      <c r="AU1097" s="101"/>
      <c r="AV1097" s="101"/>
      <c r="AW1097" s="101"/>
      <c r="AX1097" s="102"/>
      <c r="AY1097" s="101"/>
      <c r="AZ1097" s="617"/>
      <c r="BA1097" s="101"/>
      <c r="BB1097" s="101"/>
      <c r="BC1097" s="101"/>
      <c r="BD1097" s="101"/>
      <c r="BE1097" s="101"/>
      <c r="BF1097" s="101"/>
    </row>
    <row r="1098" spans="1:58" ht="16.5" customHeight="1" x14ac:dyDescent="0.25">
      <c r="A1098" s="112"/>
      <c r="B1098" s="112"/>
      <c r="C1098" s="112"/>
      <c r="D1098" s="112"/>
      <c r="E1098" s="112"/>
      <c r="F1098" s="112"/>
      <c r="G1098" s="112"/>
      <c r="H1098" s="112"/>
      <c r="I1098" s="112"/>
      <c r="J1098" s="112"/>
      <c r="K1098" s="112"/>
      <c r="L1098" s="112"/>
      <c r="M1098" s="112"/>
      <c r="N1098" s="112"/>
      <c r="O1098" s="101"/>
      <c r="P1098" s="101"/>
      <c r="Q1098" s="102" t="str">
        <f>IF(R1098="", "", _xlfn.XLOOKUP(R1098, 'UHCC resource mapping'!D:D, 'UHCC resource mapping'!B:B, ""))</f>
        <v/>
      </c>
      <c r="R1098" s="103"/>
      <c r="S1098" s="101" t="str">
        <f>IF(R1098="", "", _xlfn.XLOOKUP(R1098, 'UHCC resource mapping'!D:D, 'UHCC resource mapping'!E:E, ""))</f>
        <v/>
      </c>
      <c r="T1098" s="101"/>
      <c r="U1098" s="891"/>
      <c r="V1098" s="891"/>
      <c r="W1098" s="102"/>
      <c r="X1098" s="102"/>
      <c r="Y1098" s="102"/>
      <c r="Z1098" s="101"/>
      <c r="AA1098" s="101"/>
      <c r="AB1098" s="101" t="str">
        <f>IF(R1098="", "", _xlfn.XLOOKUP(R1098, 'UHCC resource mapping'!D:D, 'UHCC resource mapping'!E:E, ""))</f>
        <v/>
      </c>
      <c r="AC1098" s="101"/>
      <c r="AD1098" s="101"/>
      <c r="AE1098" s="101"/>
      <c r="AF1098" s="101"/>
      <c r="AG1098" s="101"/>
      <c r="AH1098" s="101"/>
      <c r="AI1098" s="101"/>
      <c r="AJ1098" s="101"/>
      <c r="AK1098" s="101"/>
      <c r="AL1098" s="101"/>
      <c r="AM1098" s="365"/>
      <c r="AN1098" s="101"/>
      <c r="AO1098" s="101"/>
      <c r="AP1098" s="617"/>
      <c r="AQ1098" s="101"/>
      <c r="AR1098" s="101"/>
      <c r="AS1098" s="101"/>
      <c r="AT1098" s="101"/>
      <c r="AU1098" s="101"/>
      <c r="AV1098" s="101"/>
      <c r="AW1098" s="101"/>
      <c r="AX1098" s="102"/>
      <c r="AY1098" s="101"/>
      <c r="AZ1098" s="617"/>
      <c r="BA1098" s="101"/>
      <c r="BB1098" s="101"/>
      <c r="BC1098" s="101"/>
      <c r="BD1098" s="101"/>
      <c r="BE1098" s="101"/>
      <c r="BF1098" s="101"/>
    </row>
    <row r="1099" spans="1:58" ht="16.5" customHeight="1" x14ac:dyDescent="0.25">
      <c r="A1099" s="112"/>
      <c r="B1099" s="112"/>
      <c r="C1099" s="112"/>
      <c r="D1099" s="112"/>
      <c r="E1099" s="112"/>
      <c r="F1099" s="112"/>
      <c r="G1099" s="112"/>
      <c r="H1099" s="112"/>
      <c r="I1099" s="112"/>
      <c r="J1099" s="112"/>
      <c r="K1099" s="112"/>
      <c r="L1099" s="112"/>
      <c r="M1099" s="112"/>
      <c r="N1099" s="112"/>
      <c r="O1099" s="101"/>
      <c r="P1099" s="101"/>
      <c r="Q1099" s="102" t="str">
        <f>IF(R1099="", "", _xlfn.XLOOKUP(R1099, 'UHCC resource mapping'!D:D, 'UHCC resource mapping'!B:B, ""))</f>
        <v/>
      </c>
      <c r="R1099" s="103"/>
      <c r="S1099" s="101" t="str">
        <f>IF(R1099="", "", _xlfn.XLOOKUP(R1099, 'UHCC resource mapping'!D:D, 'UHCC resource mapping'!E:E, ""))</f>
        <v/>
      </c>
      <c r="T1099" s="101"/>
      <c r="U1099" s="891"/>
      <c r="V1099" s="891"/>
      <c r="W1099" s="102"/>
      <c r="X1099" s="102"/>
      <c r="Y1099" s="102"/>
      <c r="Z1099" s="101"/>
      <c r="AA1099" s="101"/>
      <c r="AB1099" s="101" t="str">
        <f>IF(R1099="", "", _xlfn.XLOOKUP(R1099, 'UHCC resource mapping'!D:D, 'UHCC resource mapping'!E:E, ""))</f>
        <v/>
      </c>
      <c r="AC1099" s="101"/>
      <c r="AD1099" s="101"/>
      <c r="AE1099" s="101"/>
      <c r="AF1099" s="101"/>
      <c r="AG1099" s="101"/>
      <c r="AH1099" s="101"/>
      <c r="AI1099" s="101"/>
      <c r="AJ1099" s="101"/>
      <c r="AK1099" s="101"/>
      <c r="AL1099" s="101"/>
      <c r="AM1099" s="365"/>
      <c r="AN1099" s="101"/>
      <c r="AO1099" s="101"/>
      <c r="AP1099" s="617"/>
      <c r="AQ1099" s="101"/>
      <c r="AR1099" s="101"/>
      <c r="AS1099" s="101"/>
      <c r="AT1099" s="101"/>
      <c r="AU1099" s="101"/>
      <c r="AV1099" s="101"/>
      <c r="AW1099" s="101"/>
      <c r="AX1099" s="102"/>
      <c r="AY1099" s="101"/>
      <c r="AZ1099" s="617"/>
      <c r="BA1099" s="101"/>
      <c r="BB1099" s="101"/>
      <c r="BC1099" s="101"/>
      <c r="BD1099" s="101"/>
      <c r="BE1099" s="101"/>
      <c r="BF1099" s="101"/>
    </row>
    <row r="1100" spans="1:58" ht="16.5" customHeight="1" x14ac:dyDescent="0.25">
      <c r="A1100" s="112"/>
      <c r="B1100" s="112"/>
      <c r="C1100" s="112"/>
      <c r="D1100" s="112"/>
      <c r="E1100" s="112"/>
      <c r="F1100" s="112"/>
      <c r="G1100" s="112"/>
      <c r="H1100" s="112"/>
      <c r="I1100" s="112"/>
      <c r="J1100" s="112"/>
      <c r="K1100" s="112"/>
      <c r="L1100" s="112"/>
      <c r="M1100" s="112"/>
      <c r="N1100" s="112"/>
      <c r="O1100" s="101"/>
      <c r="P1100" s="101"/>
      <c r="Q1100" s="102" t="str">
        <f>IF(R1100="", "", _xlfn.XLOOKUP(R1100, 'UHCC resource mapping'!D:D, 'UHCC resource mapping'!B:B, ""))</f>
        <v/>
      </c>
      <c r="R1100" s="103"/>
      <c r="S1100" s="101" t="str">
        <f>IF(R1100="", "", _xlfn.XLOOKUP(R1100, 'UHCC resource mapping'!D:D, 'UHCC resource mapping'!E:E, ""))</f>
        <v/>
      </c>
      <c r="T1100" s="101"/>
      <c r="U1100" s="891"/>
      <c r="V1100" s="891"/>
      <c r="W1100" s="102"/>
      <c r="X1100" s="102"/>
      <c r="Y1100" s="102"/>
      <c r="Z1100" s="101"/>
      <c r="AA1100" s="101"/>
      <c r="AB1100" s="101" t="str">
        <f>IF(R1100="", "", _xlfn.XLOOKUP(R1100, 'UHCC resource mapping'!D:D, 'UHCC resource mapping'!E:E, ""))</f>
        <v/>
      </c>
      <c r="AC1100" s="101"/>
      <c r="AD1100" s="101"/>
      <c r="AE1100" s="101"/>
      <c r="AF1100" s="101"/>
      <c r="AG1100" s="101"/>
      <c r="AH1100" s="101"/>
      <c r="AI1100" s="101"/>
      <c r="AJ1100" s="101"/>
      <c r="AK1100" s="101"/>
      <c r="AL1100" s="101"/>
      <c r="AM1100" s="365"/>
      <c r="AN1100" s="101"/>
      <c r="AO1100" s="101"/>
      <c r="AP1100" s="617"/>
      <c r="AQ1100" s="101"/>
      <c r="AR1100" s="101"/>
      <c r="AS1100" s="101"/>
      <c r="AT1100" s="101"/>
      <c r="AU1100" s="101"/>
      <c r="AV1100" s="101"/>
      <c r="AW1100" s="101"/>
      <c r="AX1100" s="102"/>
      <c r="AY1100" s="101"/>
      <c r="AZ1100" s="617"/>
      <c r="BA1100" s="101"/>
      <c r="BB1100" s="101"/>
      <c r="BC1100" s="101"/>
      <c r="BD1100" s="101"/>
      <c r="BE1100" s="101"/>
      <c r="BF1100" s="101"/>
    </row>
    <row r="1101" spans="1:58" ht="16.5" customHeight="1" x14ac:dyDescent="0.25">
      <c r="A1101" s="112"/>
      <c r="B1101" s="112"/>
      <c r="C1101" s="112"/>
      <c r="D1101" s="112"/>
      <c r="E1101" s="112"/>
      <c r="F1101" s="112"/>
      <c r="G1101" s="112"/>
      <c r="H1101" s="112"/>
      <c r="I1101" s="112"/>
      <c r="J1101" s="112"/>
      <c r="K1101" s="112"/>
      <c r="L1101" s="112"/>
      <c r="M1101" s="112"/>
      <c r="N1101" s="112"/>
      <c r="O1101" s="101"/>
      <c r="P1101" s="101"/>
      <c r="Q1101" s="102" t="str">
        <f>IF(R1101="", "", _xlfn.XLOOKUP(R1101, 'UHCC resource mapping'!D:D, 'UHCC resource mapping'!B:B, ""))</f>
        <v/>
      </c>
      <c r="R1101" s="103"/>
      <c r="S1101" s="101" t="str">
        <f>IF(R1101="", "", _xlfn.XLOOKUP(R1101, 'UHCC resource mapping'!D:D, 'UHCC resource mapping'!E:E, ""))</f>
        <v/>
      </c>
      <c r="T1101" s="101"/>
      <c r="U1101" s="891"/>
      <c r="V1101" s="891"/>
      <c r="W1101" s="102"/>
      <c r="X1101" s="102"/>
      <c r="Y1101" s="102"/>
      <c r="Z1101" s="101"/>
      <c r="AA1101" s="101"/>
      <c r="AB1101" s="101" t="str">
        <f>IF(R1101="", "", _xlfn.XLOOKUP(R1101, 'UHCC resource mapping'!D:D, 'UHCC resource mapping'!E:E, ""))</f>
        <v/>
      </c>
      <c r="AC1101" s="101"/>
      <c r="AD1101" s="101"/>
      <c r="AE1101" s="101"/>
      <c r="AF1101" s="101"/>
      <c r="AG1101" s="101"/>
      <c r="AH1101" s="101"/>
      <c r="AI1101" s="101"/>
      <c r="AJ1101" s="101"/>
      <c r="AK1101" s="101"/>
      <c r="AL1101" s="101"/>
      <c r="AM1101" s="365"/>
      <c r="AN1101" s="101"/>
      <c r="AO1101" s="101"/>
      <c r="AP1101" s="617"/>
      <c r="AQ1101" s="101"/>
      <c r="AR1101" s="101"/>
      <c r="AS1101" s="101"/>
      <c r="AT1101" s="101"/>
      <c r="AU1101" s="101"/>
      <c r="AV1101" s="101"/>
      <c r="AW1101" s="101"/>
      <c r="AX1101" s="102"/>
      <c r="AY1101" s="101"/>
      <c r="AZ1101" s="617"/>
      <c r="BA1101" s="101"/>
      <c r="BB1101" s="101"/>
      <c r="BC1101" s="101"/>
      <c r="BD1101" s="101"/>
      <c r="BE1101" s="101"/>
      <c r="BF1101" s="101"/>
    </row>
    <row r="1102" spans="1:58" ht="16.5" customHeight="1" x14ac:dyDescent="0.25">
      <c r="A1102" s="112"/>
      <c r="B1102" s="112"/>
      <c r="C1102" s="112"/>
      <c r="D1102" s="112"/>
      <c r="E1102" s="112"/>
      <c r="F1102" s="112"/>
      <c r="G1102" s="112"/>
      <c r="H1102" s="112"/>
      <c r="I1102" s="112"/>
      <c r="J1102" s="112"/>
      <c r="K1102" s="112"/>
      <c r="L1102" s="112"/>
      <c r="M1102" s="112"/>
      <c r="N1102" s="112"/>
      <c r="O1102" s="101"/>
      <c r="P1102" s="101"/>
      <c r="Q1102" s="102" t="str">
        <f>IF(R1102="", "", _xlfn.XLOOKUP(R1102, 'UHCC resource mapping'!D:D, 'UHCC resource mapping'!B:B, ""))</f>
        <v/>
      </c>
      <c r="R1102" s="103"/>
      <c r="S1102" s="101" t="str">
        <f>IF(R1102="", "", _xlfn.XLOOKUP(R1102, 'UHCC resource mapping'!D:D, 'UHCC resource mapping'!E:E, ""))</f>
        <v/>
      </c>
      <c r="T1102" s="101"/>
      <c r="U1102" s="891"/>
      <c r="V1102" s="891"/>
      <c r="W1102" s="102"/>
      <c r="X1102" s="102"/>
      <c r="Y1102" s="102"/>
      <c r="Z1102" s="101"/>
      <c r="AA1102" s="101"/>
      <c r="AB1102" s="101" t="str">
        <f>IF(R1102="", "", _xlfn.XLOOKUP(R1102, 'UHCC resource mapping'!D:D, 'UHCC resource mapping'!E:E, ""))</f>
        <v/>
      </c>
      <c r="AC1102" s="101"/>
      <c r="AD1102" s="101"/>
      <c r="AE1102" s="101"/>
      <c r="AF1102" s="101"/>
      <c r="AG1102" s="101"/>
      <c r="AH1102" s="101"/>
      <c r="AI1102" s="101"/>
      <c r="AJ1102" s="101"/>
      <c r="AK1102" s="101"/>
      <c r="AL1102" s="101"/>
      <c r="AM1102" s="365"/>
      <c r="AN1102" s="101"/>
      <c r="AO1102" s="101"/>
      <c r="AP1102" s="617"/>
      <c r="AQ1102" s="101"/>
      <c r="AR1102" s="101"/>
      <c r="AS1102" s="101"/>
      <c r="AT1102" s="101"/>
      <c r="AU1102" s="101"/>
      <c r="AV1102" s="101"/>
      <c r="AW1102" s="101"/>
      <c r="AX1102" s="102"/>
      <c r="AY1102" s="101"/>
      <c r="AZ1102" s="617"/>
      <c r="BA1102" s="101"/>
      <c r="BB1102" s="101"/>
      <c r="BC1102" s="101"/>
      <c r="BD1102" s="101"/>
      <c r="BE1102" s="101"/>
      <c r="BF1102" s="101"/>
    </row>
    <row r="1103" spans="1:58" ht="16.5" customHeight="1" x14ac:dyDescent="0.25">
      <c r="A1103" s="112"/>
      <c r="B1103" s="112"/>
      <c r="C1103" s="112"/>
      <c r="D1103" s="112"/>
      <c r="E1103" s="112"/>
      <c r="F1103" s="112"/>
      <c r="G1103" s="112"/>
      <c r="H1103" s="112"/>
      <c r="I1103" s="112"/>
      <c r="J1103" s="112"/>
      <c r="K1103" s="112"/>
      <c r="L1103" s="112"/>
      <c r="M1103" s="112"/>
      <c r="N1103" s="112"/>
      <c r="O1103" s="101"/>
      <c r="P1103" s="101"/>
      <c r="Q1103" s="102" t="str">
        <f>IF(R1103="", "", _xlfn.XLOOKUP(R1103, 'UHCC resource mapping'!D:D, 'UHCC resource mapping'!B:B, ""))</f>
        <v/>
      </c>
      <c r="R1103" s="103"/>
      <c r="S1103" s="101" t="str">
        <f>IF(R1103="", "", _xlfn.XLOOKUP(R1103, 'UHCC resource mapping'!D:D, 'UHCC resource mapping'!E:E, ""))</f>
        <v/>
      </c>
      <c r="T1103" s="101"/>
      <c r="U1103" s="891"/>
      <c r="V1103" s="891"/>
      <c r="W1103" s="102"/>
      <c r="X1103" s="102"/>
      <c r="Y1103" s="102"/>
      <c r="Z1103" s="101"/>
      <c r="AA1103" s="101"/>
      <c r="AB1103" s="101" t="str">
        <f>IF(R1103="", "", _xlfn.XLOOKUP(R1103, 'UHCC resource mapping'!D:D, 'UHCC resource mapping'!E:E, ""))</f>
        <v/>
      </c>
      <c r="AC1103" s="101"/>
      <c r="AD1103" s="101"/>
      <c r="AE1103" s="101"/>
      <c r="AF1103" s="101"/>
      <c r="AG1103" s="101"/>
      <c r="AH1103" s="101"/>
      <c r="AI1103" s="101"/>
      <c r="AJ1103" s="101"/>
      <c r="AK1103" s="101"/>
      <c r="AL1103" s="101"/>
      <c r="AM1103" s="365"/>
      <c r="AN1103" s="101"/>
      <c r="AO1103" s="101"/>
      <c r="AP1103" s="617"/>
      <c r="AQ1103" s="101"/>
      <c r="AR1103" s="101"/>
      <c r="AS1103" s="101"/>
      <c r="AT1103" s="101"/>
      <c r="AU1103" s="101"/>
      <c r="AV1103" s="101"/>
      <c r="AW1103" s="101"/>
      <c r="AX1103" s="102"/>
      <c r="AY1103" s="101"/>
      <c r="AZ1103" s="617"/>
      <c r="BA1103" s="101"/>
      <c r="BB1103" s="101"/>
      <c r="BC1103" s="101"/>
      <c r="BD1103" s="101"/>
      <c r="BE1103" s="101"/>
      <c r="BF1103" s="101"/>
    </row>
    <row r="1104" spans="1:58" ht="16.5" customHeight="1" x14ac:dyDescent="0.25">
      <c r="A1104" s="112"/>
      <c r="B1104" s="112"/>
      <c r="C1104" s="112"/>
      <c r="D1104" s="112"/>
      <c r="E1104" s="112"/>
      <c r="F1104" s="112"/>
      <c r="G1104" s="112"/>
      <c r="H1104" s="112"/>
      <c r="I1104" s="112"/>
      <c r="J1104" s="112"/>
      <c r="K1104" s="112"/>
      <c r="L1104" s="112"/>
      <c r="M1104" s="112"/>
      <c r="N1104" s="112"/>
      <c r="O1104" s="101"/>
      <c r="P1104" s="101"/>
      <c r="Q1104" s="102" t="str">
        <f>IF(R1104="", "", _xlfn.XLOOKUP(R1104, 'UHCC resource mapping'!D:D, 'UHCC resource mapping'!B:B, ""))</f>
        <v/>
      </c>
      <c r="R1104" s="103"/>
      <c r="S1104" s="101" t="str">
        <f>IF(R1104="", "", _xlfn.XLOOKUP(R1104, 'UHCC resource mapping'!D:D, 'UHCC resource mapping'!E:E, ""))</f>
        <v/>
      </c>
      <c r="T1104" s="101"/>
      <c r="U1104" s="891"/>
      <c r="V1104" s="891"/>
      <c r="W1104" s="102"/>
      <c r="X1104" s="102"/>
      <c r="Y1104" s="102"/>
      <c r="Z1104" s="101"/>
      <c r="AA1104" s="101"/>
      <c r="AB1104" s="101" t="str">
        <f>IF(R1104="", "", _xlfn.XLOOKUP(R1104, 'UHCC resource mapping'!D:D, 'UHCC resource mapping'!E:E, ""))</f>
        <v/>
      </c>
      <c r="AC1104" s="101"/>
      <c r="AD1104" s="101"/>
      <c r="AE1104" s="101"/>
      <c r="AF1104" s="101"/>
      <c r="AG1104" s="101"/>
      <c r="AH1104" s="101"/>
      <c r="AI1104" s="101"/>
      <c r="AJ1104" s="101"/>
      <c r="AK1104" s="101"/>
      <c r="AL1104" s="101"/>
      <c r="AM1104" s="365"/>
      <c r="AN1104" s="101"/>
      <c r="AO1104" s="101"/>
      <c r="AP1104" s="617"/>
      <c r="AQ1104" s="101"/>
      <c r="AR1104" s="101"/>
      <c r="AS1104" s="101"/>
      <c r="AT1104" s="101"/>
      <c r="AU1104" s="101"/>
      <c r="AV1104" s="101"/>
      <c r="AW1104" s="101"/>
      <c r="AX1104" s="102"/>
      <c r="AY1104" s="101"/>
      <c r="AZ1104" s="617"/>
      <c r="BA1104" s="101"/>
      <c r="BB1104" s="101"/>
      <c r="BC1104" s="101"/>
      <c r="BD1104" s="101"/>
      <c r="BE1104" s="101"/>
      <c r="BF1104" s="101"/>
    </row>
    <row r="1105" spans="1:58" ht="16.5" customHeight="1" x14ac:dyDescent="0.25">
      <c r="A1105" s="112"/>
      <c r="B1105" s="112"/>
      <c r="C1105" s="112"/>
      <c r="D1105" s="112"/>
      <c r="E1105" s="112"/>
      <c r="F1105" s="112"/>
      <c r="G1105" s="112"/>
      <c r="H1105" s="112"/>
      <c r="I1105" s="112"/>
      <c r="J1105" s="112"/>
      <c r="K1105" s="112"/>
      <c r="L1105" s="112"/>
      <c r="M1105" s="112"/>
      <c r="N1105" s="112"/>
      <c r="O1105" s="101"/>
      <c r="P1105" s="101"/>
      <c r="Q1105" s="102" t="str">
        <f>IF(R1105="", "", _xlfn.XLOOKUP(R1105, 'UHCC resource mapping'!D:D, 'UHCC resource mapping'!B:B, ""))</f>
        <v/>
      </c>
      <c r="R1105" s="103"/>
      <c r="S1105" s="101" t="str">
        <f>IF(R1105="", "", _xlfn.XLOOKUP(R1105, 'UHCC resource mapping'!D:D, 'UHCC resource mapping'!E:E, ""))</f>
        <v/>
      </c>
      <c r="T1105" s="101"/>
      <c r="U1105" s="891"/>
      <c r="V1105" s="891"/>
      <c r="W1105" s="102"/>
      <c r="X1105" s="102"/>
      <c r="Y1105" s="102"/>
      <c r="Z1105" s="101"/>
      <c r="AA1105" s="101"/>
      <c r="AB1105" s="101" t="str">
        <f>IF(R1105="", "", _xlfn.XLOOKUP(R1105, 'UHCC resource mapping'!D:D, 'UHCC resource mapping'!E:E, ""))</f>
        <v/>
      </c>
      <c r="AC1105" s="101"/>
      <c r="AD1105" s="101"/>
      <c r="AE1105" s="101"/>
      <c r="AF1105" s="101"/>
      <c r="AG1105" s="101"/>
      <c r="AH1105" s="101"/>
      <c r="AI1105" s="101"/>
      <c r="AJ1105" s="101"/>
      <c r="AK1105" s="101"/>
      <c r="AL1105" s="101"/>
      <c r="AM1105" s="365"/>
      <c r="AN1105" s="101"/>
      <c r="AO1105" s="101"/>
      <c r="AP1105" s="617"/>
      <c r="AQ1105" s="101"/>
      <c r="AR1105" s="101"/>
      <c r="AS1105" s="101"/>
      <c r="AT1105" s="101"/>
      <c r="AU1105" s="101"/>
      <c r="AV1105" s="101"/>
      <c r="AW1105" s="101"/>
      <c r="AX1105" s="102"/>
      <c r="AY1105" s="101"/>
      <c r="AZ1105" s="617"/>
      <c r="BA1105" s="101"/>
      <c r="BB1105" s="101"/>
      <c r="BC1105" s="101"/>
      <c r="BD1105" s="101"/>
      <c r="BE1105" s="101"/>
      <c r="BF1105" s="101"/>
    </row>
    <row r="1106" spans="1:58" ht="16.5" customHeight="1" x14ac:dyDescent="0.25">
      <c r="A1106" s="112"/>
      <c r="B1106" s="112"/>
      <c r="C1106" s="112"/>
      <c r="D1106" s="112"/>
      <c r="E1106" s="112"/>
      <c r="F1106" s="112"/>
      <c r="G1106" s="112"/>
      <c r="H1106" s="112"/>
      <c r="I1106" s="112"/>
      <c r="J1106" s="112"/>
      <c r="K1106" s="112"/>
      <c r="L1106" s="112"/>
      <c r="M1106" s="112"/>
      <c r="N1106" s="112"/>
      <c r="O1106" s="101"/>
      <c r="P1106" s="101"/>
      <c r="Q1106" s="102" t="str">
        <f>IF(R1106="", "", _xlfn.XLOOKUP(R1106, 'UHCC resource mapping'!D:D, 'UHCC resource mapping'!B:B, ""))</f>
        <v/>
      </c>
      <c r="R1106" s="103"/>
      <c r="S1106" s="101" t="str">
        <f>IF(R1106="", "", _xlfn.XLOOKUP(R1106, 'UHCC resource mapping'!D:D, 'UHCC resource mapping'!E:E, ""))</f>
        <v/>
      </c>
      <c r="T1106" s="101"/>
      <c r="U1106" s="891"/>
      <c r="V1106" s="891"/>
      <c r="W1106" s="102"/>
      <c r="X1106" s="102"/>
      <c r="Y1106" s="102"/>
      <c r="Z1106" s="101"/>
      <c r="AA1106" s="101"/>
      <c r="AB1106" s="101" t="str">
        <f>IF(R1106="", "", _xlfn.XLOOKUP(R1106, 'UHCC resource mapping'!D:D, 'UHCC resource mapping'!E:E, ""))</f>
        <v/>
      </c>
      <c r="AC1106" s="101"/>
      <c r="AD1106" s="101"/>
      <c r="AE1106" s="101"/>
      <c r="AF1106" s="101"/>
      <c r="AG1106" s="101"/>
      <c r="AH1106" s="101"/>
      <c r="AI1106" s="101"/>
      <c r="AJ1106" s="101"/>
      <c r="AK1106" s="101"/>
      <c r="AL1106" s="101"/>
      <c r="AM1106" s="365"/>
      <c r="AN1106" s="101"/>
      <c r="AO1106" s="101"/>
      <c r="AP1106" s="617"/>
      <c r="AQ1106" s="101"/>
      <c r="AR1106" s="101"/>
      <c r="AS1106" s="101"/>
      <c r="AT1106" s="101"/>
      <c r="AU1106" s="101"/>
      <c r="AV1106" s="101"/>
      <c r="AW1106" s="101"/>
      <c r="AX1106" s="102"/>
      <c r="AY1106" s="101"/>
      <c r="AZ1106" s="617"/>
      <c r="BA1106" s="101"/>
      <c r="BB1106" s="101"/>
      <c r="BC1106" s="101"/>
      <c r="BD1106" s="101"/>
      <c r="BE1106" s="101"/>
      <c r="BF1106" s="101"/>
    </row>
    <row r="1107" spans="1:58" ht="16.5" customHeight="1" x14ac:dyDescent="0.25">
      <c r="A1107" s="112"/>
      <c r="B1107" s="112"/>
      <c r="C1107" s="112"/>
      <c r="D1107" s="112"/>
      <c r="E1107" s="112"/>
      <c r="F1107" s="112"/>
      <c r="G1107" s="112"/>
      <c r="H1107" s="112"/>
      <c r="I1107" s="112"/>
      <c r="J1107" s="112"/>
      <c r="K1107" s="112"/>
      <c r="L1107" s="112"/>
      <c r="M1107" s="112"/>
      <c r="N1107" s="112"/>
      <c r="O1107" s="101"/>
      <c r="P1107" s="101"/>
      <c r="Q1107" s="102" t="str">
        <f>IF(R1107="", "", _xlfn.XLOOKUP(R1107, 'UHCC resource mapping'!D:D, 'UHCC resource mapping'!B:B, ""))</f>
        <v/>
      </c>
      <c r="R1107" s="103"/>
      <c r="S1107" s="101" t="str">
        <f>IF(R1107="", "", _xlfn.XLOOKUP(R1107, 'UHCC resource mapping'!D:D, 'UHCC resource mapping'!E:E, ""))</f>
        <v/>
      </c>
      <c r="T1107" s="101"/>
      <c r="U1107" s="891"/>
      <c r="V1107" s="891"/>
      <c r="W1107" s="102"/>
      <c r="X1107" s="102"/>
      <c r="Y1107" s="102"/>
      <c r="Z1107" s="101"/>
      <c r="AA1107" s="101"/>
      <c r="AB1107" s="101" t="str">
        <f>IF(R1107="", "", _xlfn.XLOOKUP(R1107, 'UHCC resource mapping'!D:D, 'UHCC resource mapping'!E:E, ""))</f>
        <v/>
      </c>
      <c r="AC1107" s="101"/>
      <c r="AD1107" s="101"/>
      <c r="AE1107" s="101"/>
      <c r="AF1107" s="101"/>
      <c r="AG1107" s="101"/>
      <c r="AH1107" s="101"/>
      <c r="AI1107" s="101"/>
      <c r="AJ1107" s="101"/>
      <c r="AK1107" s="101"/>
      <c r="AL1107" s="101"/>
      <c r="AM1107" s="365"/>
      <c r="AN1107" s="101"/>
      <c r="AO1107" s="101"/>
      <c r="AP1107" s="617"/>
      <c r="AQ1107" s="101"/>
      <c r="AR1107" s="101"/>
      <c r="AS1107" s="101"/>
      <c r="AT1107" s="101"/>
      <c r="AU1107" s="101"/>
      <c r="AV1107" s="101"/>
      <c r="AW1107" s="101"/>
      <c r="AX1107" s="102"/>
      <c r="AY1107" s="101"/>
      <c r="AZ1107" s="617"/>
      <c r="BA1107" s="101"/>
      <c r="BB1107" s="101"/>
      <c r="BC1107" s="101"/>
      <c r="BD1107" s="101"/>
      <c r="BE1107" s="101"/>
      <c r="BF1107" s="101"/>
    </row>
    <row r="1108" spans="1:58" ht="16.5" customHeight="1" x14ac:dyDescent="0.25">
      <c r="A1108" s="112"/>
      <c r="B1108" s="112"/>
      <c r="C1108" s="112"/>
      <c r="D1108" s="112"/>
      <c r="E1108" s="112"/>
      <c r="F1108" s="112"/>
      <c r="G1108" s="112"/>
      <c r="H1108" s="112"/>
      <c r="I1108" s="112"/>
      <c r="J1108" s="112"/>
      <c r="K1108" s="112"/>
      <c r="L1108" s="112"/>
      <c r="M1108" s="112"/>
      <c r="N1108" s="112"/>
      <c r="O1108" s="101"/>
      <c r="P1108" s="101"/>
      <c r="Q1108" s="102" t="str">
        <f>IF(R1108="", "", _xlfn.XLOOKUP(R1108, 'UHCC resource mapping'!D:D, 'UHCC resource mapping'!B:B, ""))</f>
        <v/>
      </c>
      <c r="R1108" s="103"/>
      <c r="S1108" s="101" t="str">
        <f>IF(R1108="", "", _xlfn.XLOOKUP(R1108, 'UHCC resource mapping'!D:D, 'UHCC resource mapping'!E:E, ""))</f>
        <v/>
      </c>
      <c r="T1108" s="101"/>
      <c r="U1108" s="891"/>
      <c r="V1108" s="891"/>
      <c r="W1108" s="102"/>
      <c r="X1108" s="102"/>
      <c r="Y1108" s="102"/>
      <c r="Z1108" s="101"/>
      <c r="AA1108" s="101"/>
      <c r="AB1108" s="101" t="str">
        <f>IF(R1108="", "", _xlfn.XLOOKUP(R1108, 'UHCC resource mapping'!D:D, 'UHCC resource mapping'!E:E, ""))</f>
        <v/>
      </c>
      <c r="AC1108" s="101"/>
      <c r="AD1108" s="101"/>
      <c r="AE1108" s="101"/>
      <c r="AF1108" s="101"/>
      <c r="AG1108" s="101"/>
      <c r="AH1108" s="101"/>
      <c r="AI1108" s="101"/>
      <c r="AJ1108" s="101"/>
      <c r="AK1108" s="101"/>
      <c r="AL1108" s="101"/>
      <c r="AM1108" s="365"/>
      <c r="AN1108" s="101"/>
      <c r="AO1108" s="101"/>
      <c r="AP1108" s="617"/>
      <c r="AQ1108" s="101"/>
      <c r="AR1108" s="101"/>
      <c r="AS1108" s="101"/>
      <c r="AT1108" s="101"/>
      <c r="AU1108" s="101"/>
      <c r="AV1108" s="101"/>
      <c r="AW1108" s="101"/>
      <c r="AX1108" s="102"/>
      <c r="AY1108" s="101"/>
      <c r="AZ1108" s="617"/>
      <c r="BA1108" s="101"/>
      <c r="BB1108" s="101"/>
      <c r="BC1108" s="101"/>
      <c r="BD1108" s="101"/>
      <c r="BE1108" s="101"/>
      <c r="BF1108" s="101"/>
    </row>
    <row r="1109" spans="1:58" ht="16.5" customHeight="1" x14ac:dyDescent="0.25">
      <c r="A1109" s="112"/>
      <c r="B1109" s="112"/>
      <c r="C1109" s="112"/>
      <c r="D1109" s="112"/>
      <c r="E1109" s="112"/>
      <c r="F1109" s="112"/>
      <c r="G1109" s="112"/>
      <c r="H1109" s="112"/>
      <c r="I1109" s="112"/>
      <c r="J1109" s="112"/>
      <c r="K1109" s="112"/>
      <c r="L1109" s="112"/>
      <c r="M1109" s="112"/>
      <c r="N1109" s="112"/>
      <c r="O1109" s="101"/>
      <c r="P1109" s="101"/>
      <c r="Q1109" s="102" t="str">
        <f>IF(R1109="", "", _xlfn.XLOOKUP(R1109, 'UHCC resource mapping'!D:D, 'UHCC resource mapping'!B:B, ""))</f>
        <v/>
      </c>
      <c r="R1109" s="103"/>
      <c r="S1109" s="101" t="str">
        <f>IF(R1109="", "", _xlfn.XLOOKUP(R1109, 'UHCC resource mapping'!D:D, 'UHCC resource mapping'!E:E, ""))</f>
        <v/>
      </c>
      <c r="T1109" s="101"/>
      <c r="U1109" s="891"/>
      <c r="V1109" s="891"/>
      <c r="W1109" s="102"/>
      <c r="X1109" s="102"/>
      <c r="Y1109" s="102"/>
      <c r="Z1109" s="101"/>
      <c r="AA1109" s="101"/>
      <c r="AB1109" s="101" t="str">
        <f>IF(R1109="", "", _xlfn.XLOOKUP(R1109, 'UHCC resource mapping'!D:D, 'UHCC resource mapping'!E:E, ""))</f>
        <v/>
      </c>
      <c r="AC1109" s="101"/>
      <c r="AD1109" s="101"/>
      <c r="AE1109" s="101"/>
      <c r="AF1109" s="101"/>
      <c r="AG1109" s="101"/>
      <c r="AH1109" s="101"/>
      <c r="AI1109" s="101"/>
      <c r="AJ1109" s="101"/>
      <c r="AK1109" s="101"/>
      <c r="AL1109" s="101"/>
      <c r="AM1109" s="365"/>
      <c r="AN1109" s="101"/>
      <c r="AO1109" s="101"/>
      <c r="AP1109" s="617"/>
      <c r="AQ1109" s="101"/>
      <c r="AR1109" s="101"/>
      <c r="AS1109" s="101"/>
      <c r="AT1109" s="101"/>
      <c r="AU1109" s="101"/>
      <c r="AV1109" s="101"/>
      <c r="AW1109" s="101"/>
      <c r="AX1109" s="102"/>
      <c r="AY1109" s="101"/>
      <c r="AZ1109" s="617"/>
      <c r="BA1109" s="101"/>
      <c r="BB1109" s="101"/>
      <c r="BC1109" s="101"/>
      <c r="BD1109" s="101"/>
      <c r="BE1109" s="101"/>
      <c r="BF1109" s="101"/>
    </row>
    <row r="1110" spans="1:58" ht="16.5" customHeight="1" x14ac:dyDescent="0.25">
      <c r="A1110" s="112"/>
      <c r="B1110" s="112"/>
      <c r="C1110" s="112"/>
      <c r="D1110" s="112"/>
      <c r="E1110" s="112"/>
      <c r="F1110" s="112"/>
      <c r="G1110" s="112"/>
      <c r="H1110" s="112"/>
      <c r="I1110" s="112"/>
      <c r="J1110" s="112"/>
      <c r="K1110" s="112"/>
      <c r="L1110" s="112"/>
      <c r="M1110" s="112"/>
      <c r="N1110" s="112"/>
      <c r="O1110" s="101"/>
      <c r="P1110" s="101"/>
      <c r="Q1110" s="102" t="str">
        <f>IF(R1110="", "", _xlfn.XLOOKUP(R1110, 'UHCC resource mapping'!D:D, 'UHCC resource mapping'!B:B, ""))</f>
        <v/>
      </c>
      <c r="R1110" s="103"/>
      <c r="S1110" s="101" t="str">
        <f>IF(R1110="", "", _xlfn.XLOOKUP(R1110, 'UHCC resource mapping'!D:D, 'UHCC resource mapping'!E:E, ""))</f>
        <v/>
      </c>
      <c r="T1110" s="101"/>
      <c r="U1110" s="891"/>
      <c r="V1110" s="891"/>
      <c r="W1110" s="102"/>
      <c r="X1110" s="102"/>
      <c r="Y1110" s="102"/>
      <c r="Z1110" s="101"/>
      <c r="AA1110" s="101"/>
      <c r="AB1110" s="101" t="str">
        <f>IF(R1110="", "", _xlfn.XLOOKUP(R1110, 'UHCC resource mapping'!D:D, 'UHCC resource mapping'!E:E, ""))</f>
        <v/>
      </c>
      <c r="AC1110" s="101"/>
      <c r="AD1110" s="101"/>
      <c r="AE1110" s="101"/>
      <c r="AF1110" s="101"/>
      <c r="AG1110" s="101"/>
      <c r="AH1110" s="101"/>
      <c r="AI1110" s="101"/>
      <c r="AJ1110" s="101"/>
      <c r="AK1110" s="101"/>
      <c r="AL1110" s="101"/>
      <c r="AM1110" s="365"/>
      <c r="AN1110" s="101"/>
      <c r="AO1110" s="101"/>
      <c r="AP1110" s="617"/>
      <c r="AQ1110" s="101"/>
      <c r="AR1110" s="101"/>
      <c r="AS1110" s="101"/>
      <c r="AT1110" s="101"/>
      <c r="AU1110" s="101"/>
      <c r="AV1110" s="101"/>
      <c r="AW1110" s="101"/>
      <c r="AX1110" s="102"/>
      <c r="AY1110" s="101"/>
      <c r="AZ1110" s="617"/>
      <c r="BA1110" s="101"/>
      <c r="BB1110" s="101"/>
      <c r="BC1110" s="101"/>
      <c r="BD1110" s="101"/>
      <c r="BE1110" s="101"/>
      <c r="BF1110" s="101"/>
    </row>
    <row r="1111" spans="1:58" ht="16.5" customHeight="1" x14ac:dyDescent="0.25">
      <c r="A1111" s="112"/>
      <c r="B1111" s="112"/>
      <c r="C1111" s="112"/>
      <c r="D1111" s="112"/>
      <c r="E1111" s="112"/>
      <c r="F1111" s="112"/>
      <c r="G1111" s="112"/>
      <c r="H1111" s="112"/>
      <c r="I1111" s="112"/>
      <c r="J1111" s="112"/>
      <c r="K1111" s="112"/>
      <c r="L1111" s="112"/>
      <c r="M1111" s="112"/>
      <c r="N1111" s="112"/>
      <c r="O1111" s="101"/>
      <c r="P1111" s="101"/>
      <c r="Q1111" s="102" t="str">
        <f>IF(R1111="", "", _xlfn.XLOOKUP(R1111, 'UHCC resource mapping'!D:D, 'UHCC resource mapping'!B:B, ""))</f>
        <v/>
      </c>
      <c r="R1111" s="103"/>
      <c r="S1111" s="101" t="str">
        <f>IF(R1111="", "", _xlfn.XLOOKUP(R1111, 'UHCC resource mapping'!D:D, 'UHCC resource mapping'!E:E, ""))</f>
        <v/>
      </c>
      <c r="T1111" s="101"/>
      <c r="U1111" s="891"/>
      <c r="V1111" s="891"/>
      <c r="W1111" s="102"/>
      <c r="X1111" s="102"/>
      <c r="Y1111" s="102"/>
      <c r="Z1111" s="101"/>
      <c r="AA1111" s="101"/>
      <c r="AB1111" s="101" t="str">
        <f>IF(R1111="", "", _xlfn.XLOOKUP(R1111, 'UHCC resource mapping'!D:D, 'UHCC resource mapping'!E:E, ""))</f>
        <v/>
      </c>
      <c r="AC1111" s="101"/>
      <c r="AD1111" s="101"/>
      <c r="AE1111" s="101"/>
      <c r="AF1111" s="101"/>
      <c r="AG1111" s="101"/>
      <c r="AH1111" s="101"/>
      <c r="AI1111" s="101"/>
      <c r="AJ1111" s="101"/>
      <c r="AK1111" s="101"/>
      <c r="AL1111" s="101"/>
      <c r="AM1111" s="365"/>
      <c r="AN1111" s="101"/>
      <c r="AO1111" s="101"/>
      <c r="AP1111" s="617"/>
      <c r="AQ1111" s="101"/>
      <c r="AR1111" s="101"/>
      <c r="AS1111" s="101"/>
      <c r="AT1111" s="101"/>
      <c r="AU1111" s="101"/>
      <c r="AV1111" s="101"/>
      <c r="AW1111" s="101"/>
      <c r="AX1111" s="102"/>
      <c r="AY1111" s="101"/>
      <c r="AZ1111" s="617"/>
      <c r="BA1111" s="101"/>
      <c r="BB1111" s="101"/>
      <c r="BC1111" s="101"/>
      <c r="BD1111" s="101"/>
      <c r="BE1111" s="101"/>
      <c r="BF1111" s="101"/>
    </row>
    <row r="1112" spans="1:58" ht="16.5" customHeight="1" x14ac:dyDescent="0.25">
      <c r="A1112" s="112"/>
      <c r="B1112" s="112"/>
      <c r="C1112" s="112"/>
      <c r="D1112" s="112"/>
      <c r="E1112" s="112"/>
      <c r="F1112" s="112"/>
      <c r="G1112" s="112"/>
      <c r="H1112" s="112"/>
      <c r="I1112" s="112"/>
      <c r="J1112" s="112"/>
      <c r="K1112" s="112"/>
      <c r="L1112" s="112"/>
      <c r="M1112" s="112"/>
      <c r="N1112" s="112"/>
      <c r="O1112" s="101"/>
      <c r="P1112" s="101"/>
      <c r="Q1112" s="102" t="str">
        <f>IF(R1112="", "", _xlfn.XLOOKUP(R1112, 'UHCC resource mapping'!D:D, 'UHCC resource mapping'!B:B, ""))</f>
        <v/>
      </c>
      <c r="R1112" s="103"/>
      <c r="S1112" s="101" t="str">
        <f>IF(R1112="", "", _xlfn.XLOOKUP(R1112, 'UHCC resource mapping'!D:D, 'UHCC resource mapping'!E:E, ""))</f>
        <v/>
      </c>
      <c r="T1112" s="101"/>
      <c r="U1112" s="891"/>
      <c r="V1112" s="891"/>
      <c r="W1112" s="102"/>
      <c r="X1112" s="102"/>
      <c r="Y1112" s="102"/>
      <c r="Z1112" s="101"/>
      <c r="AA1112" s="101"/>
      <c r="AB1112" s="101" t="str">
        <f>IF(R1112="", "", _xlfn.XLOOKUP(R1112, 'UHCC resource mapping'!D:D, 'UHCC resource mapping'!E:E, ""))</f>
        <v/>
      </c>
      <c r="AC1112" s="101"/>
      <c r="AD1112" s="101"/>
      <c r="AE1112" s="101"/>
      <c r="AF1112" s="101"/>
      <c r="AG1112" s="101"/>
      <c r="AH1112" s="101"/>
      <c r="AI1112" s="101"/>
      <c r="AJ1112" s="101"/>
      <c r="AK1112" s="101"/>
      <c r="AL1112" s="101"/>
      <c r="AM1112" s="365"/>
      <c r="AN1112" s="101"/>
      <c r="AO1112" s="101"/>
      <c r="AP1112" s="617"/>
      <c r="AQ1112" s="101"/>
      <c r="AR1112" s="101"/>
      <c r="AS1112" s="101"/>
      <c r="AT1112" s="101"/>
      <c r="AU1112" s="101"/>
      <c r="AV1112" s="101"/>
      <c r="AW1112" s="101"/>
      <c r="AX1112" s="102"/>
      <c r="AY1112" s="101"/>
      <c r="AZ1112" s="617"/>
      <c r="BA1112" s="101"/>
      <c r="BB1112" s="101"/>
      <c r="BC1112" s="101"/>
      <c r="BD1112" s="101"/>
      <c r="BE1112" s="101"/>
      <c r="BF1112" s="101"/>
    </row>
    <row r="1113" spans="1:58" ht="16.5" customHeight="1" x14ac:dyDescent="0.25">
      <c r="A1113" s="112"/>
      <c r="B1113" s="112"/>
      <c r="C1113" s="112"/>
      <c r="D1113" s="112"/>
      <c r="E1113" s="112"/>
      <c r="F1113" s="112"/>
      <c r="G1113" s="112"/>
      <c r="H1113" s="112"/>
      <c r="I1113" s="112"/>
      <c r="J1113" s="112"/>
      <c r="K1113" s="112"/>
      <c r="L1113" s="112"/>
      <c r="M1113" s="112"/>
      <c r="N1113" s="112"/>
      <c r="O1113" s="101"/>
      <c r="P1113" s="101"/>
      <c r="Q1113" s="102" t="str">
        <f>IF(R1113="", "", _xlfn.XLOOKUP(R1113, 'UHCC resource mapping'!D:D, 'UHCC resource mapping'!B:B, ""))</f>
        <v/>
      </c>
      <c r="R1113" s="103"/>
      <c r="S1113" s="101" t="str">
        <f>IF(R1113="", "", _xlfn.XLOOKUP(R1113, 'UHCC resource mapping'!D:D, 'UHCC resource mapping'!E:E, ""))</f>
        <v/>
      </c>
      <c r="T1113" s="101"/>
      <c r="U1113" s="891"/>
      <c r="V1113" s="891"/>
      <c r="W1113" s="102"/>
      <c r="X1113" s="102"/>
      <c r="Y1113" s="102"/>
      <c r="Z1113" s="101"/>
      <c r="AA1113" s="101"/>
      <c r="AB1113" s="101" t="str">
        <f>IF(R1113="", "", _xlfn.XLOOKUP(R1113, 'UHCC resource mapping'!D:D, 'UHCC resource mapping'!E:E, ""))</f>
        <v/>
      </c>
      <c r="AC1113" s="101"/>
      <c r="AD1113" s="101"/>
      <c r="AE1113" s="101"/>
      <c r="AF1113" s="101"/>
      <c r="AG1113" s="101"/>
      <c r="AH1113" s="101"/>
      <c r="AI1113" s="101"/>
      <c r="AJ1113" s="101"/>
      <c r="AK1113" s="101"/>
      <c r="AL1113" s="101"/>
      <c r="AM1113" s="365"/>
      <c r="AN1113" s="101"/>
      <c r="AO1113" s="101"/>
      <c r="AP1113" s="617"/>
      <c r="AQ1113" s="101"/>
      <c r="AR1113" s="101"/>
      <c r="AS1113" s="101"/>
      <c r="AT1113" s="101"/>
      <c r="AU1113" s="101"/>
      <c r="AV1113" s="101"/>
      <c r="AW1113" s="101"/>
      <c r="AX1113" s="102"/>
      <c r="AY1113" s="101"/>
      <c r="AZ1113" s="617"/>
      <c r="BA1113" s="101"/>
      <c r="BB1113" s="101"/>
      <c r="BC1113" s="101"/>
      <c r="BD1113" s="101"/>
      <c r="BE1113" s="101"/>
      <c r="BF1113" s="101"/>
    </row>
    <row r="1114" spans="1:58" ht="16.5" customHeight="1" x14ac:dyDescent="0.25">
      <c r="A1114" s="112"/>
      <c r="B1114" s="112"/>
      <c r="C1114" s="112"/>
      <c r="D1114" s="112"/>
      <c r="E1114" s="112"/>
      <c r="F1114" s="112"/>
      <c r="G1114" s="112"/>
      <c r="H1114" s="112"/>
      <c r="I1114" s="112"/>
      <c r="J1114" s="112"/>
      <c r="K1114" s="112"/>
      <c r="L1114" s="112"/>
      <c r="M1114" s="112"/>
      <c r="N1114" s="112"/>
      <c r="O1114" s="101"/>
      <c r="P1114" s="101"/>
      <c r="Q1114" s="102" t="str">
        <f>IF(R1114="", "", _xlfn.XLOOKUP(R1114, 'UHCC resource mapping'!D:D, 'UHCC resource mapping'!B:B, ""))</f>
        <v/>
      </c>
      <c r="R1114" s="103"/>
      <c r="S1114" s="101" t="str">
        <f>IF(R1114="", "", _xlfn.XLOOKUP(R1114, 'UHCC resource mapping'!D:D, 'UHCC resource mapping'!E:E, ""))</f>
        <v/>
      </c>
      <c r="T1114" s="101"/>
      <c r="U1114" s="891"/>
      <c r="V1114" s="891"/>
      <c r="W1114" s="102"/>
      <c r="X1114" s="102"/>
      <c r="Y1114" s="102"/>
      <c r="Z1114" s="101"/>
      <c r="AA1114" s="101"/>
      <c r="AB1114" s="101" t="str">
        <f>IF(R1114="", "", _xlfn.XLOOKUP(R1114, 'UHCC resource mapping'!D:D, 'UHCC resource mapping'!E:E, ""))</f>
        <v/>
      </c>
      <c r="AC1114" s="101"/>
      <c r="AD1114" s="101"/>
      <c r="AE1114" s="101"/>
      <c r="AF1114" s="101"/>
      <c r="AG1114" s="101"/>
      <c r="AH1114" s="101"/>
      <c r="AI1114" s="101"/>
      <c r="AJ1114" s="101"/>
      <c r="AK1114" s="101"/>
      <c r="AL1114" s="101"/>
      <c r="AM1114" s="365"/>
      <c r="AN1114" s="101"/>
      <c r="AO1114" s="101"/>
      <c r="AP1114" s="617"/>
      <c r="AQ1114" s="101"/>
      <c r="AR1114" s="101"/>
      <c r="AS1114" s="101"/>
      <c r="AT1114" s="101"/>
      <c r="AU1114" s="101"/>
      <c r="AV1114" s="101"/>
      <c r="AW1114" s="101"/>
      <c r="AX1114" s="102"/>
      <c r="AY1114" s="101"/>
      <c r="AZ1114" s="617"/>
      <c r="BA1114" s="101"/>
      <c r="BB1114" s="101"/>
      <c r="BC1114" s="101"/>
      <c r="BD1114" s="101"/>
      <c r="BE1114" s="101"/>
      <c r="BF1114" s="101"/>
    </row>
    <row r="1115" spans="1:58" ht="16.5" customHeight="1" x14ac:dyDescent="0.25">
      <c r="A1115" s="112"/>
      <c r="B1115" s="112"/>
      <c r="C1115" s="112"/>
      <c r="D1115" s="112"/>
      <c r="E1115" s="112"/>
      <c r="F1115" s="112"/>
      <c r="G1115" s="112"/>
      <c r="H1115" s="112"/>
      <c r="I1115" s="112"/>
      <c r="J1115" s="112"/>
      <c r="K1115" s="112"/>
      <c r="L1115" s="112"/>
      <c r="M1115" s="112"/>
      <c r="N1115" s="112"/>
      <c r="O1115" s="101"/>
      <c r="P1115" s="101"/>
      <c r="Q1115" s="102" t="str">
        <f>IF(R1115="", "", _xlfn.XLOOKUP(R1115, 'UHCC resource mapping'!D:D, 'UHCC resource mapping'!B:B, ""))</f>
        <v/>
      </c>
      <c r="R1115" s="103"/>
      <c r="S1115" s="101" t="str">
        <f>IF(R1115="", "", _xlfn.XLOOKUP(R1115, 'UHCC resource mapping'!D:D, 'UHCC resource mapping'!E:E, ""))</f>
        <v/>
      </c>
      <c r="T1115" s="101"/>
      <c r="U1115" s="891"/>
      <c r="V1115" s="891"/>
      <c r="W1115" s="102"/>
      <c r="X1115" s="102"/>
      <c r="Y1115" s="102"/>
      <c r="Z1115" s="101"/>
      <c r="AA1115" s="101"/>
      <c r="AB1115" s="101" t="str">
        <f>IF(R1115="", "", _xlfn.XLOOKUP(R1115, 'UHCC resource mapping'!D:D, 'UHCC resource mapping'!E:E, ""))</f>
        <v/>
      </c>
      <c r="AC1115" s="101"/>
      <c r="AD1115" s="101"/>
      <c r="AE1115" s="101"/>
      <c r="AF1115" s="101"/>
      <c r="AG1115" s="101"/>
      <c r="AH1115" s="101"/>
      <c r="AI1115" s="101"/>
      <c r="AJ1115" s="101"/>
      <c r="AK1115" s="101"/>
      <c r="AL1115" s="101"/>
      <c r="AM1115" s="365"/>
      <c r="AN1115" s="101"/>
      <c r="AO1115" s="101"/>
      <c r="AP1115" s="617"/>
      <c r="AQ1115" s="101"/>
      <c r="AR1115" s="101"/>
      <c r="AS1115" s="101"/>
      <c r="AT1115" s="101"/>
      <c r="AU1115" s="101"/>
      <c r="AV1115" s="101"/>
      <c r="AW1115" s="101"/>
      <c r="AX1115" s="102"/>
      <c r="AY1115" s="101"/>
      <c r="AZ1115" s="617"/>
      <c r="BA1115" s="101"/>
      <c r="BB1115" s="101"/>
      <c r="BC1115" s="101"/>
      <c r="BD1115" s="101"/>
      <c r="BE1115" s="101"/>
      <c r="BF1115" s="101"/>
    </row>
    <row r="1116" spans="1:58" ht="16.5" customHeight="1" x14ac:dyDescent="0.25">
      <c r="A1116" s="112"/>
      <c r="B1116" s="112"/>
      <c r="C1116" s="112"/>
      <c r="D1116" s="112"/>
      <c r="E1116" s="112"/>
      <c r="F1116" s="112"/>
      <c r="G1116" s="112"/>
      <c r="H1116" s="112"/>
      <c r="I1116" s="112"/>
      <c r="J1116" s="112"/>
      <c r="K1116" s="112"/>
      <c r="L1116" s="112"/>
      <c r="M1116" s="112"/>
      <c r="N1116" s="112"/>
      <c r="O1116" s="101"/>
      <c r="P1116" s="101"/>
      <c r="Q1116" s="102" t="str">
        <f>IF(R1116="", "", _xlfn.XLOOKUP(R1116, 'UHCC resource mapping'!D:D, 'UHCC resource mapping'!B:B, ""))</f>
        <v/>
      </c>
      <c r="R1116" s="103"/>
      <c r="S1116" s="101" t="str">
        <f>IF(R1116="", "", _xlfn.XLOOKUP(R1116, 'UHCC resource mapping'!D:D, 'UHCC resource mapping'!E:E, ""))</f>
        <v/>
      </c>
      <c r="T1116" s="101"/>
      <c r="U1116" s="891"/>
      <c r="V1116" s="891"/>
      <c r="W1116" s="102"/>
      <c r="X1116" s="102"/>
      <c r="Y1116" s="102"/>
      <c r="Z1116" s="101"/>
      <c r="AA1116" s="101"/>
      <c r="AB1116" s="101" t="str">
        <f>IF(R1116="", "", _xlfn.XLOOKUP(R1116, 'UHCC resource mapping'!D:D, 'UHCC resource mapping'!E:E, ""))</f>
        <v/>
      </c>
      <c r="AC1116" s="101"/>
      <c r="AD1116" s="101"/>
      <c r="AE1116" s="101"/>
      <c r="AF1116" s="101"/>
      <c r="AG1116" s="101"/>
      <c r="AH1116" s="101"/>
      <c r="AI1116" s="101"/>
      <c r="AJ1116" s="101"/>
      <c r="AK1116" s="101"/>
      <c r="AL1116" s="101"/>
      <c r="AM1116" s="365"/>
      <c r="AN1116" s="101"/>
      <c r="AO1116" s="101"/>
      <c r="AP1116" s="617"/>
      <c r="AQ1116" s="101"/>
      <c r="AR1116" s="101"/>
      <c r="AS1116" s="101"/>
      <c r="AT1116" s="101"/>
      <c r="AU1116" s="101"/>
      <c r="AV1116" s="101"/>
      <c r="AW1116" s="101"/>
      <c r="AX1116" s="102"/>
      <c r="AY1116" s="101"/>
      <c r="AZ1116" s="617"/>
      <c r="BA1116" s="101"/>
      <c r="BB1116" s="101"/>
      <c r="BC1116" s="101"/>
      <c r="BD1116" s="101"/>
      <c r="BE1116" s="101"/>
      <c r="BF1116" s="101"/>
    </row>
    <row r="1117" spans="1:58" ht="16.5" customHeight="1" x14ac:dyDescent="0.25">
      <c r="A1117" s="112"/>
      <c r="B1117" s="112"/>
      <c r="C1117" s="112"/>
      <c r="D1117" s="112"/>
      <c r="E1117" s="112"/>
      <c r="F1117" s="112"/>
      <c r="G1117" s="112"/>
      <c r="H1117" s="112"/>
      <c r="I1117" s="112"/>
      <c r="J1117" s="112"/>
      <c r="K1117" s="112"/>
      <c r="L1117" s="112"/>
      <c r="M1117" s="112"/>
      <c r="N1117" s="112"/>
      <c r="O1117" s="101"/>
      <c r="P1117" s="101"/>
      <c r="Q1117" s="102" t="str">
        <f>IF(R1117="", "", _xlfn.XLOOKUP(R1117, 'UHCC resource mapping'!D:D, 'UHCC resource mapping'!B:B, ""))</f>
        <v/>
      </c>
      <c r="R1117" s="103"/>
      <c r="S1117" s="101" t="str">
        <f>IF(R1117="", "", _xlfn.XLOOKUP(R1117, 'UHCC resource mapping'!D:D, 'UHCC resource mapping'!E:E, ""))</f>
        <v/>
      </c>
      <c r="T1117" s="101"/>
      <c r="U1117" s="891"/>
      <c r="V1117" s="891"/>
      <c r="W1117" s="102"/>
      <c r="X1117" s="102"/>
      <c r="Y1117" s="102"/>
      <c r="Z1117" s="101"/>
      <c r="AA1117" s="101"/>
      <c r="AB1117" s="101" t="str">
        <f>IF(R1117="", "", _xlfn.XLOOKUP(R1117, 'UHCC resource mapping'!D:D, 'UHCC resource mapping'!E:E, ""))</f>
        <v/>
      </c>
      <c r="AC1117" s="101"/>
      <c r="AD1117" s="101"/>
      <c r="AE1117" s="101"/>
      <c r="AF1117" s="101"/>
      <c r="AG1117" s="101"/>
      <c r="AH1117" s="101"/>
      <c r="AI1117" s="101"/>
      <c r="AJ1117" s="101"/>
      <c r="AK1117" s="101"/>
      <c r="AL1117" s="101"/>
      <c r="AM1117" s="365"/>
      <c r="AN1117" s="101"/>
      <c r="AO1117" s="101"/>
      <c r="AP1117" s="617"/>
      <c r="AQ1117" s="101"/>
      <c r="AR1117" s="101"/>
      <c r="AS1117" s="101"/>
      <c r="AT1117" s="101"/>
      <c r="AU1117" s="101"/>
      <c r="AV1117" s="101"/>
      <c r="AW1117" s="101"/>
      <c r="AX1117" s="102"/>
      <c r="AY1117" s="101"/>
      <c r="AZ1117" s="617"/>
      <c r="BA1117" s="101"/>
      <c r="BB1117" s="101"/>
      <c r="BC1117" s="101"/>
      <c r="BD1117" s="101"/>
      <c r="BE1117" s="101"/>
      <c r="BF1117" s="101"/>
    </row>
    <row r="1118" spans="1:58" ht="16.5" customHeight="1" x14ac:dyDescent="0.25">
      <c r="A1118" s="112"/>
      <c r="B1118" s="112"/>
      <c r="C1118" s="112"/>
      <c r="D1118" s="112"/>
      <c r="E1118" s="112"/>
      <c r="F1118" s="112"/>
      <c r="G1118" s="112"/>
      <c r="H1118" s="112"/>
      <c r="I1118" s="112"/>
      <c r="J1118" s="112"/>
      <c r="K1118" s="112"/>
      <c r="L1118" s="112"/>
      <c r="M1118" s="112"/>
      <c r="N1118" s="112"/>
      <c r="O1118" s="101"/>
      <c r="P1118" s="101"/>
      <c r="Q1118" s="102" t="str">
        <f>IF(R1118="", "", _xlfn.XLOOKUP(R1118, 'UHCC resource mapping'!D:D, 'UHCC resource mapping'!B:B, ""))</f>
        <v/>
      </c>
      <c r="R1118" s="103"/>
      <c r="S1118" s="101" t="str">
        <f>IF(R1118="", "", _xlfn.XLOOKUP(R1118, 'UHCC resource mapping'!D:D, 'UHCC resource mapping'!E:E, ""))</f>
        <v/>
      </c>
      <c r="T1118" s="101"/>
      <c r="U1118" s="891"/>
      <c r="V1118" s="891"/>
      <c r="W1118" s="102"/>
      <c r="X1118" s="102"/>
      <c r="Y1118" s="102"/>
      <c r="Z1118" s="101"/>
      <c r="AA1118" s="101"/>
      <c r="AB1118" s="101" t="str">
        <f>IF(R1118="", "", _xlfn.XLOOKUP(R1118, 'UHCC resource mapping'!D:D, 'UHCC resource mapping'!E:E, ""))</f>
        <v/>
      </c>
      <c r="AC1118" s="101"/>
      <c r="AD1118" s="101"/>
      <c r="AE1118" s="101"/>
      <c r="AF1118" s="101"/>
      <c r="AG1118" s="101"/>
      <c r="AH1118" s="101"/>
      <c r="AI1118" s="101"/>
      <c r="AJ1118" s="101"/>
      <c r="AK1118" s="101"/>
      <c r="AL1118" s="101"/>
      <c r="AM1118" s="365"/>
      <c r="AN1118" s="101"/>
      <c r="AO1118" s="101"/>
      <c r="AP1118" s="617"/>
      <c r="AQ1118" s="101"/>
      <c r="AR1118" s="101"/>
      <c r="AS1118" s="101"/>
      <c r="AT1118" s="101"/>
      <c r="AU1118" s="101"/>
      <c r="AV1118" s="101"/>
      <c r="AW1118" s="101"/>
      <c r="AX1118" s="102"/>
      <c r="AY1118" s="101"/>
      <c r="AZ1118" s="617"/>
      <c r="BA1118" s="101"/>
      <c r="BB1118" s="101"/>
      <c r="BC1118" s="101"/>
      <c r="BD1118" s="101"/>
      <c r="BE1118" s="101"/>
      <c r="BF1118" s="101"/>
    </row>
    <row r="1119" spans="1:58" ht="16.5" customHeight="1" x14ac:dyDescent="0.25">
      <c r="A1119" s="112"/>
      <c r="B1119" s="112"/>
      <c r="C1119" s="112"/>
      <c r="D1119" s="112"/>
      <c r="E1119" s="112"/>
      <c r="F1119" s="112"/>
      <c r="G1119" s="112"/>
      <c r="H1119" s="112"/>
      <c r="I1119" s="112"/>
      <c r="J1119" s="112"/>
      <c r="K1119" s="112"/>
      <c r="L1119" s="112"/>
      <c r="M1119" s="112"/>
      <c r="N1119" s="112"/>
      <c r="O1119" s="101"/>
      <c r="P1119" s="101"/>
      <c r="Q1119" s="102" t="str">
        <f>IF(R1119="", "", _xlfn.XLOOKUP(R1119, 'UHCC resource mapping'!D:D, 'UHCC resource mapping'!B:B, ""))</f>
        <v/>
      </c>
      <c r="R1119" s="103"/>
      <c r="S1119" s="101" t="str">
        <f>IF(R1119="", "", _xlfn.XLOOKUP(R1119, 'UHCC resource mapping'!D:D, 'UHCC resource mapping'!E:E, ""))</f>
        <v/>
      </c>
      <c r="T1119" s="101"/>
      <c r="U1119" s="891"/>
      <c r="V1119" s="891"/>
      <c r="W1119" s="102"/>
      <c r="X1119" s="102"/>
      <c r="Y1119" s="102"/>
      <c r="Z1119" s="101"/>
      <c r="AA1119" s="101"/>
      <c r="AB1119" s="101" t="str">
        <f>IF(R1119="", "", _xlfn.XLOOKUP(R1119, 'UHCC resource mapping'!D:D, 'UHCC resource mapping'!E:E, ""))</f>
        <v/>
      </c>
      <c r="AC1119" s="101"/>
      <c r="AD1119" s="101"/>
      <c r="AE1119" s="101"/>
      <c r="AF1119" s="101"/>
      <c r="AG1119" s="101"/>
      <c r="AH1119" s="101"/>
      <c r="AI1119" s="101"/>
      <c r="AJ1119" s="101"/>
      <c r="AK1119" s="101"/>
      <c r="AL1119" s="101"/>
      <c r="AM1119" s="365"/>
      <c r="AN1119" s="101"/>
      <c r="AO1119" s="101"/>
      <c r="AP1119" s="617"/>
      <c r="AQ1119" s="101"/>
      <c r="AR1119" s="101"/>
      <c r="AS1119" s="101"/>
      <c r="AT1119" s="101"/>
      <c r="AU1119" s="101"/>
      <c r="AV1119" s="101"/>
      <c r="AW1119" s="101"/>
      <c r="AX1119" s="102"/>
      <c r="AY1119" s="101"/>
      <c r="AZ1119" s="617"/>
      <c r="BA1119" s="101"/>
      <c r="BB1119" s="101"/>
      <c r="BC1119" s="101"/>
      <c r="BD1119" s="101"/>
      <c r="BE1119" s="101"/>
      <c r="BF1119" s="101"/>
    </row>
    <row r="1120" spans="1:58" ht="16.5" customHeight="1" x14ac:dyDescent="0.25">
      <c r="A1120" s="112"/>
      <c r="B1120" s="112"/>
      <c r="C1120" s="112"/>
      <c r="D1120" s="112"/>
      <c r="E1120" s="112"/>
      <c r="F1120" s="112"/>
      <c r="G1120" s="112"/>
      <c r="H1120" s="112"/>
      <c r="I1120" s="112"/>
      <c r="J1120" s="112"/>
      <c r="K1120" s="112"/>
      <c r="L1120" s="112"/>
      <c r="M1120" s="112"/>
      <c r="N1120" s="112"/>
      <c r="O1120" s="101"/>
      <c r="P1120" s="101"/>
      <c r="Q1120" s="102" t="str">
        <f>IF(R1120="", "", _xlfn.XLOOKUP(R1120, 'UHCC resource mapping'!D:D, 'UHCC resource mapping'!B:B, ""))</f>
        <v/>
      </c>
      <c r="R1120" s="103"/>
      <c r="S1120" s="101" t="str">
        <f>IF(R1120="", "", _xlfn.XLOOKUP(R1120, 'UHCC resource mapping'!D:D, 'UHCC resource mapping'!E:E, ""))</f>
        <v/>
      </c>
      <c r="T1120" s="101"/>
      <c r="U1120" s="891"/>
      <c r="V1120" s="891"/>
      <c r="W1120" s="102"/>
      <c r="X1120" s="102"/>
      <c r="Y1120" s="102"/>
      <c r="Z1120" s="101"/>
      <c r="AA1120" s="101"/>
      <c r="AB1120" s="101" t="str">
        <f>IF(R1120="", "", _xlfn.XLOOKUP(R1120, 'UHCC resource mapping'!D:D, 'UHCC resource mapping'!E:E, ""))</f>
        <v/>
      </c>
      <c r="AC1120" s="101"/>
      <c r="AD1120" s="101"/>
      <c r="AE1120" s="101"/>
      <c r="AF1120" s="101"/>
      <c r="AG1120" s="101"/>
      <c r="AH1120" s="101"/>
      <c r="AI1120" s="101"/>
      <c r="AJ1120" s="101"/>
      <c r="AK1120" s="101"/>
      <c r="AL1120" s="101"/>
      <c r="AM1120" s="365"/>
      <c r="AN1120" s="101"/>
      <c r="AO1120" s="101"/>
      <c r="AP1120" s="617"/>
      <c r="AQ1120" s="101"/>
      <c r="AR1120" s="101"/>
      <c r="AS1120" s="101"/>
      <c r="AT1120" s="101"/>
      <c r="AU1120" s="101"/>
      <c r="AV1120" s="101"/>
      <c r="AW1120" s="101"/>
      <c r="AX1120" s="102"/>
      <c r="AY1120" s="101"/>
      <c r="AZ1120" s="617"/>
      <c r="BA1120" s="101"/>
      <c r="BB1120" s="101"/>
      <c r="BC1120" s="101"/>
      <c r="BD1120" s="101"/>
      <c r="BE1120" s="101"/>
      <c r="BF1120" s="101"/>
    </row>
    <row r="1121" spans="1:58" ht="16.5" customHeight="1" x14ac:dyDescent="0.25">
      <c r="A1121" s="112"/>
      <c r="B1121" s="112"/>
      <c r="C1121" s="112"/>
      <c r="D1121" s="112"/>
      <c r="E1121" s="112"/>
      <c r="F1121" s="112"/>
      <c r="G1121" s="112"/>
      <c r="H1121" s="112"/>
      <c r="I1121" s="112"/>
      <c r="J1121" s="112"/>
      <c r="K1121" s="112"/>
      <c r="L1121" s="112"/>
      <c r="M1121" s="112"/>
      <c r="N1121" s="112"/>
      <c r="O1121" s="101"/>
      <c r="P1121" s="101"/>
      <c r="Q1121" s="102" t="str">
        <f>IF(R1121="", "", _xlfn.XLOOKUP(R1121, 'UHCC resource mapping'!D:D, 'UHCC resource mapping'!B:B, ""))</f>
        <v/>
      </c>
      <c r="R1121" s="103"/>
      <c r="S1121" s="101" t="str">
        <f>IF(R1121="", "", _xlfn.XLOOKUP(R1121, 'UHCC resource mapping'!D:D, 'UHCC resource mapping'!E:E, ""))</f>
        <v/>
      </c>
      <c r="T1121" s="101"/>
      <c r="U1121" s="891"/>
      <c r="V1121" s="891"/>
      <c r="W1121" s="102"/>
      <c r="X1121" s="102"/>
      <c r="Y1121" s="102"/>
      <c r="Z1121" s="101"/>
      <c r="AA1121" s="101"/>
      <c r="AB1121" s="101" t="str">
        <f>IF(R1121="", "", _xlfn.XLOOKUP(R1121, 'UHCC resource mapping'!D:D, 'UHCC resource mapping'!E:E, ""))</f>
        <v/>
      </c>
      <c r="AC1121" s="101"/>
      <c r="AD1121" s="101"/>
      <c r="AE1121" s="101"/>
      <c r="AF1121" s="101"/>
      <c r="AG1121" s="101"/>
      <c r="AH1121" s="101"/>
      <c r="AI1121" s="101"/>
      <c r="AJ1121" s="101"/>
      <c r="AK1121" s="101"/>
      <c r="AL1121" s="101"/>
      <c r="AM1121" s="365"/>
      <c r="AN1121" s="101"/>
      <c r="AO1121" s="101"/>
      <c r="AP1121" s="617"/>
      <c r="AQ1121" s="101"/>
      <c r="AR1121" s="101"/>
      <c r="AS1121" s="101"/>
      <c r="AT1121" s="101"/>
      <c r="AU1121" s="101"/>
      <c r="AV1121" s="101"/>
      <c r="AW1121" s="101"/>
      <c r="AX1121" s="102"/>
      <c r="AY1121" s="101"/>
      <c r="AZ1121" s="617"/>
      <c r="BA1121" s="101"/>
      <c r="BB1121" s="101"/>
      <c r="BC1121" s="101"/>
      <c r="BD1121" s="101"/>
      <c r="BE1121" s="101"/>
      <c r="BF1121" s="101"/>
    </row>
    <row r="1122" spans="1:58" ht="16.5" customHeight="1" x14ac:dyDescent="0.25">
      <c r="A1122" s="112"/>
      <c r="B1122" s="112"/>
      <c r="C1122" s="112"/>
      <c r="D1122" s="112"/>
      <c r="E1122" s="112"/>
      <c r="F1122" s="112"/>
      <c r="G1122" s="112"/>
      <c r="H1122" s="112"/>
      <c r="I1122" s="112"/>
      <c r="J1122" s="112"/>
      <c r="K1122" s="112"/>
      <c r="L1122" s="112"/>
      <c r="M1122" s="112"/>
      <c r="N1122" s="112"/>
      <c r="O1122" s="101"/>
      <c r="P1122" s="101"/>
      <c r="Q1122" s="102" t="str">
        <f>IF(R1122="", "", _xlfn.XLOOKUP(R1122, 'UHCC resource mapping'!D:D, 'UHCC resource mapping'!B:B, ""))</f>
        <v/>
      </c>
      <c r="R1122" s="103"/>
      <c r="S1122" s="101" t="str">
        <f>IF(R1122="", "", _xlfn.XLOOKUP(R1122, 'UHCC resource mapping'!D:D, 'UHCC resource mapping'!E:E, ""))</f>
        <v/>
      </c>
      <c r="T1122" s="101"/>
      <c r="U1122" s="891"/>
      <c r="V1122" s="891"/>
      <c r="W1122" s="102"/>
      <c r="X1122" s="102"/>
      <c r="Y1122" s="102"/>
      <c r="Z1122" s="101"/>
      <c r="AA1122" s="101"/>
      <c r="AB1122" s="101" t="str">
        <f>IF(R1122="", "", _xlfn.XLOOKUP(R1122, 'UHCC resource mapping'!D:D, 'UHCC resource mapping'!E:E, ""))</f>
        <v/>
      </c>
      <c r="AC1122" s="101"/>
      <c r="AD1122" s="101"/>
      <c r="AE1122" s="101"/>
      <c r="AF1122" s="101"/>
      <c r="AG1122" s="101"/>
      <c r="AH1122" s="101"/>
      <c r="AI1122" s="101"/>
      <c r="AJ1122" s="101"/>
      <c r="AK1122" s="101"/>
      <c r="AL1122" s="101"/>
      <c r="AM1122" s="365"/>
      <c r="AN1122" s="101"/>
      <c r="AO1122" s="101"/>
      <c r="AP1122" s="617"/>
      <c r="AQ1122" s="101"/>
      <c r="AR1122" s="101"/>
      <c r="AS1122" s="101"/>
      <c r="AT1122" s="101"/>
      <c r="AU1122" s="101"/>
      <c r="AV1122" s="101"/>
      <c r="AW1122" s="101"/>
      <c r="AX1122" s="102"/>
      <c r="AY1122" s="101"/>
      <c r="AZ1122" s="617"/>
      <c r="BA1122" s="101"/>
      <c r="BB1122" s="101"/>
      <c r="BC1122" s="101"/>
      <c r="BD1122" s="101"/>
      <c r="BE1122" s="101"/>
      <c r="BF1122" s="101"/>
    </row>
    <row r="1123" spans="1:58" ht="16.5" customHeight="1" x14ac:dyDescent="0.25">
      <c r="A1123" s="112"/>
      <c r="B1123" s="112"/>
      <c r="C1123" s="112"/>
      <c r="D1123" s="112"/>
      <c r="E1123" s="112"/>
      <c r="F1123" s="112"/>
      <c r="G1123" s="112"/>
      <c r="H1123" s="112"/>
      <c r="I1123" s="112"/>
      <c r="J1123" s="112"/>
      <c r="K1123" s="112"/>
      <c r="L1123" s="112"/>
      <c r="M1123" s="112"/>
      <c r="N1123" s="112"/>
      <c r="O1123" s="101"/>
      <c r="P1123" s="101"/>
      <c r="Q1123" s="102" t="str">
        <f>IF(R1123="", "", _xlfn.XLOOKUP(R1123, 'UHCC resource mapping'!D:D, 'UHCC resource mapping'!B:B, ""))</f>
        <v/>
      </c>
      <c r="R1123" s="103"/>
      <c r="S1123" s="101" t="str">
        <f>IF(R1123="", "", _xlfn.XLOOKUP(R1123, 'UHCC resource mapping'!D:D, 'UHCC resource mapping'!E:E, ""))</f>
        <v/>
      </c>
      <c r="T1123" s="101"/>
      <c r="U1123" s="891"/>
      <c r="V1123" s="891"/>
      <c r="W1123" s="102"/>
      <c r="X1123" s="102"/>
      <c r="Y1123" s="102"/>
      <c r="Z1123" s="101"/>
      <c r="AA1123" s="101"/>
      <c r="AB1123" s="101" t="str">
        <f>IF(R1123="", "", _xlfn.XLOOKUP(R1123, 'UHCC resource mapping'!D:D, 'UHCC resource mapping'!E:E, ""))</f>
        <v/>
      </c>
      <c r="AC1123" s="101"/>
      <c r="AD1123" s="101"/>
      <c r="AE1123" s="101"/>
      <c r="AF1123" s="101"/>
      <c r="AG1123" s="101"/>
      <c r="AH1123" s="101"/>
      <c r="AI1123" s="101"/>
      <c r="AJ1123" s="101"/>
      <c r="AK1123" s="101"/>
      <c r="AL1123" s="101"/>
      <c r="AM1123" s="365"/>
      <c r="AN1123" s="101"/>
      <c r="AO1123" s="101"/>
      <c r="AP1123" s="617"/>
      <c r="AQ1123" s="101"/>
      <c r="AR1123" s="101"/>
      <c r="AS1123" s="101"/>
      <c r="AT1123" s="101"/>
      <c r="AU1123" s="101"/>
      <c r="AV1123" s="101"/>
      <c r="AW1123" s="101"/>
      <c r="AX1123" s="102"/>
      <c r="AY1123" s="101"/>
      <c r="AZ1123" s="617"/>
      <c r="BA1123" s="101"/>
      <c r="BB1123" s="101"/>
      <c r="BC1123" s="101"/>
      <c r="BD1123" s="101"/>
      <c r="BE1123" s="101"/>
      <c r="BF1123" s="101"/>
    </row>
    <row r="1124" spans="1:58" ht="16.5" customHeight="1" x14ac:dyDescent="0.25">
      <c r="A1124" s="112"/>
      <c r="B1124" s="112"/>
      <c r="C1124" s="112"/>
      <c r="D1124" s="112"/>
      <c r="E1124" s="112"/>
      <c r="F1124" s="112"/>
      <c r="G1124" s="112"/>
      <c r="H1124" s="112"/>
      <c r="I1124" s="112"/>
      <c r="J1124" s="112"/>
      <c r="K1124" s="112"/>
      <c r="L1124" s="112"/>
      <c r="M1124" s="112"/>
      <c r="N1124" s="112"/>
      <c r="O1124" s="101"/>
      <c r="P1124" s="101"/>
      <c r="Q1124" s="102" t="str">
        <f>IF(R1124="", "", _xlfn.XLOOKUP(R1124, 'UHCC resource mapping'!D:D, 'UHCC resource mapping'!B:B, ""))</f>
        <v/>
      </c>
      <c r="R1124" s="103"/>
      <c r="S1124" s="101" t="str">
        <f>IF(R1124="", "", _xlfn.XLOOKUP(R1124, 'UHCC resource mapping'!D:D, 'UHCC resource mapping'!E:E, ""))</f>
        <v/>
      </c>
      <c r="T1124" s="101"/>
      <c r="U1124" s="891"/>
      <c r="V1124" s="891"/>
      <c r="W1124" s="102"/>
      <c r="X1124" s="102"/>
      <c r="Y1124" s="102"/>
      <c r="Z1124" s="101"/>
      <c r="AA1124" s="101"/>
      <c r="AB1124" s="101" t="str">
        <f>IF(R1124="", "", _xlfn.XLOOKUP(R1124, 'UHCC resource mapping'!D:D, 'UHCC resource mapping'!E:E, ""))</f>
        <v/>
      </c>
      <c r="AC1124" s="101"/>
      <c r="AD1124" s="101"/>
      <c r="AE1124" s="101"/>
      <c r="AF1124" s="101"/>
      <c r="AG1124" s="101"/>
      <c r="AH1124" s="101"/>
      <c r="AI1124" s="101"/>
      <c r="AJ1124" s="101"/>
      <c r="AK1124" s="101"/>
      <c r="AL1124" s="101"/>
      <c r="AM1124" s="365"/>
      <c r="AN1124" s="101"/>
      <c r="AO1124" s="101"/>
      <c r="AP1124" s="617"/>
      <c r="AQ1124" s="101"/>
      <c r="AR1124" s="101"/>
      <c r="AS1124" s="101"/>
      <c r="AT1124" s="101"/>
      <c r="AU1124" s="101"/>
      <c r="AV1124" s="101"/>
      <c r="AW1124" s="101"/>
      <c r="AX1124" s="102"/>
      <c r="AY1124" s="101"/>
      <c r="AZ1124" s="617"/>
      <c r="BA1124" s="101"/>
      <c r="BB1124" s="101"/>
      <c r="BC1124" s="101"/>
      <c r="BD1124" s="101"/>
      <c r="BE1124" s="101"/>
      <c r="BF1124" s="101"/>
    </row>
    <row r="1125" spans="1:58" ht="16.5" customHeight="1" x14ac:dyDescent="0.25">
      <c r="A1125" s="112"/>
      <c r="B1125" s="112"/>
      <c r="C1125" s="112"/>
      <c r="D1125" s="112"/>
      <c r="E1125" s="112"/>
      <c r="F1125" s="112"/>
      <c r="G1125" s="112"/>
      <c r="H1125" s="112"/>
      <c r="I1125" s="112"/>
      <c r="J1125" s="112"/>
      <c r="K1125" s="112"/>
      <c r="L1125" s="112"/>
      <c r="M1125" s="112"/>
      <c r="N1125" s="112"/>
      <c r="O1125" s="101"/>
      <c r="P1125" s="101"/>
      <c r="Q1125" s="102" t="str">
        <f>IF(R1125="", "", _xlfn.XLOOKUP(R1125, 'UHCC resource mapping'!D:D, 'UHCC resource mapping'!B:B, ""))</f>
        <v/>
      </c>
      <c r="R1125" s="103"/>
      <c r="S1125" s="101" t="str">
        <f>IF(R1125="", "", _xlfn.XLOOKUP(R1125, 'UHCC resource mapping'!D:D, 'UHCC resource mapping'!E:E, ""))</f>
        <v/>
      </c>
      <c r="T1125" s="101"/>
      <c r="U1125" s="891"/>
      <c r="V1125" s="891"/>
      <c r="W1125" s="102"/>
      <c r="X1125" s="102"/>
      <c r="Y1125" s="102"/>
      <c r="Z1125" s="101"/>
      <c r="AA1125" s="101"/>
      <c r="AB1125" s="101" t="str">
        <f>IF(R1125="", "", _xlfn.XLOOKUP(R1125, 'UHCC resource mapping'!D:D, 'UHCC resource mapping'!E:E, ""))</f>
        <v/>
      </c>
      <c r="AC1125" s="101"/>
      <c r="AD1125" s="101"/>
      <c r="AE1125" s="101"/>
      <c r="AF1125" s="101"/>
      <c r="AG1125" s="101"/>
      <c r="AH1125" s="101"/>
      <c r="AI1125" s="101"/>
      <c r="AJ1125" s="101"/>
      <c r="AK1125" s="101"/>
      <c r="AL1125" s="101"/>
      <c r="AM1125" s="365"/>
      <c r="AN1125" s="101"/>
      <c r="AO1125" s="101"/>
      <c r="AP1125" s="617"/>
      <c r="AQ1125" s="101"/>
      <c r="AR1125" s="101"/>
      <c r="AS1125" s="101"/>
      <c r="AT1125" s="101"/>
      <c r="AU1125" s="101"/>
      <c r="AV1125" s="101"/>
      <c r="AW1125" s="101"/>
      <c r="AX1125" s="102"/>
      <c r="AY1125" s="101"/>
      <c r="AZ1125" s="617"/>
      <c r="BA1125" s="101"/>
      <c r="BB1125" s="101"/>
      <c r="BC1125" s="101"/>
      <c r="BD1125" s="101"/>
      <c r="BE1125" s="101"/>
      <c r="BF1125" s="101"/>
    </row>
    <row r="1126" spans="1:58" ht="16.5" customHeight="1" x14ac:dyDescent="0.25">
      <c r="A1126" s="112"/>
      <c r="B1126" s="112"/>
      <c r="C1126" s="112"/>
      <c r="D1126" s="112"/>
      <c r="E1126" s="112"/>
      <c r="F1126" s="112"/>
      <c r="G1126" s="112"/>
      <c r="H1126" s="112"/>
      <c r="I1126" s="112"/>
      <c r="J1126" s="112"/>
      <c r="K1126" s="112"/>
      <c r="L1126" s="112"/>
      <c r="M1126" s="112"/>
      <c r="N1126" s="112"/>
      <c r="O1126" s="101"/>
      <c r="P1126" s="101"/>
      <c r="Q1126" s="102" t="str">
        <f>IF(R1126="", "", _xlfn.XLOOKUP(R1126, 'UHCC resource mapping'!D:D, 'UHCC resource mapping'!B:B, ""))</f>
        <v/>
      </c>
      <c r="R1126" s="103"/>
      <c r="S1126" s="101" t="str">
        <f>IF(R1126="", "", _xlfn.XLOOKUP(R1126, 'UHCC resource mapping'!D:D, 'UHCC resource mapping'!E:E, ""))</f>
        <v/>
      </c>
      <c r="T1126" s="101"/>
      <c r="U1126" s="891"/>
      <c r="V1126" s="891"/>
      <c r="W1126" s="102"/>
      <c r="X1126" s="102"/>
      <c r="Y1126" s="102"/>
      <c r="Z1126" s="101"/>
      <c r="AA1126" s="101"/>
      <c r="AB1126" s="101" t="str">
        <f>IF(R1126="", "", _xlfn.XLOOKUP(R1126, 'UHCC resource mapping'!D:D, 'UHCC resource mapping'!E:E, ""))</f>
        <v/>
      </c>
      <c r="AC1126" s="101"/>
      <c r="AD1126" s="101"/>
      <c r="AE1126" s="101"/>
      <c r="AF1126" s="101"/>
      <c r="AG1126" s="101"/>
      <c r="AH1126" s="101"/>
      <c r="AI1126" s="101"/>
      <c r="AJ1126" s="101"/>
      <c r="AK1126" s="101"/>
      <c r="AL1126" s="101"/>
      <c r="AM1126" s="365"/>
      <c r="AN1126" s="101"/>
      <c r="AO1126" s="101"/>
      <c r="AP1126" s="617"/>
      <c r="AQ1126" s="101"/>
      <c r="AR1126" s="101"/>
      <c r="AS1126" s="101"/>
      <c r="AT1126" s="101"/>
      <c r="AU1126" s="101"/>
      <c r="AV1126" s="101"/>
      <c r="AW1126" s="101"/>
      <c r="AX1126" s="102"/>
      <c r="AY1126" s="101"/>
      <c r="AZ1126" s="617"/>
      <c r="BA1126" s="101"/>
      <c r="BB1126" s="101"/>
      <c r="BC1126" s="101"/>
      <c r="BD1126" s="101"/>
      <c r="BE1126" s="101"/>
      <c r="BF1126" s="101"/>
    </row>
    <row r="1127" spans="1:58" ht="16.5" customHeight="1" x14ac:dyDescent="0.25">
      <c r="A1127" s="112"/>
      <c r="B1127" s="112"/>
      <c r="C1127" s="112"/>
      <c r="D1127" s="112"/>
      <c r="E1127" s="112"/>
      <c r="F1127" s="112"/>
      <c r="G1127" s="112"/>
      <c r="H1127" s="112"/>
      <c r="I1127" s="112"/>
      <c r="J1127" s="112"/>
      <c r="K1127" s="112"/>
      <c r="L1127" s="112"/>
      <c r="M1127" s="112"/>
      <c r="N1127" s="112"/>
      <c r="O1127" s="101"/>
      <c r="P1127" s="101"/>
      <c r="Q1127" s="102" t="str">
        <f>IF(R1127="", "", _xlfn.XLOOKUP(R1127, 'UHCC resource mapping'!D:D, 'UHCC resource mapping'!B:B, ""))</f>
        <v/>
      </c>
      <c r="R1127" s="103"/>
      <c r="S1127" s="101" t="str">
        <f>IF(R1127="", "", _xlfn.XLOOKUP(R1127, 'UHCC resource mapping'!D:D, 'UHCC resource mapping'!E:E, ""))</f>
        <v/>
      </c>
      <c r="T1127" s="101"/>
      <c r="U1127" s="891"/>
      <c r="V1127" s="891"/>
      <c r="W1127" s="102"/>
      <c r="X1127" s="102"/>
      <c r="Y1127" s="102"/>
      <c r="Z1127" s="101"/>
      <c r="AA1127" s="101"/>
      <c r="AB1127" s="101" t="str">
        <f>IF(R1127="", "", _xlfn.XLOOKUP(R1127, 'UHCC resource mapping'!D:D, 'UHCC resource mapping'!E:E, ""))</f>
        <v/>
      </c>
      <c r="AC1127" s="101"/>
      <c r="AD1127" s="101"/>
      <c r="AE1127" s="101"/>
      <c r="AF1127" s="101"/>
      <c r="AG1127" s="101"/>
      <c r="AH1127" s="101"/>
      <c r="AI1127" s="101"/>
      <c r="AJ1127" s="101"/>
      <c r="AK1127" s="101"/>
      <c r="AL1127" s="101"/>
      <c r="AM1127" s="365"/>
      <c r="AN1127" s="101"/>
      <c r="AO1127" s="101"/>
      <c r="AP1127" s="617"/>
      <c r="AQ1127" s="101"/>
      <c r="AR1127" s="101"/>
      <c r="AS1127" s="101"/>
      <c r="AT1127" s="101"/>
      <c r="AU1127" s="101"/>
      <c r="AV1127" s="101"/>
      <c r="AW1127" s="101"/>
      <c r="AX1127" s="102"/>
      <c r="AY1127" s="101"/>
      <c r="AZ1127" s="617"/>
      <c r="BA1127" s="101"/>
      <c r="BB1127" s="101"/>
      <c r="BC1127" s="101"/>
      <c r="BD1127" s="101"/>
      <c r="BE1127" s="101"/>
      <c r="BF1127" s="101"/>
    </row>
    <row r="1128" spans="1:58" ht="16.5" customHeight="1" x14ac:dyDescent="0.25">
      <c r="A1128" s="112"/>
      <c r="B1128" s="112"/>
      <c r="C1128" s="112"/>
      <c r="D1128" s="112"/>
      <c r="E1128" s="112"/>
      <c r="F1128" s="112"/>
      <c r="G1128" s="112"/>
      <c r="H1128" s="112"/>
      <c r="I1128" s="112"/>
      <c r="J1128" s="112"/>
      <c r="K1128" s="112"/>
      <c r="L1128" s="112"/>
      <c r="M1128" s="112"/>
      <c r="N1128" s="112"/>
      <c r="O1128" s="101"/>
      <c r="P1128" s="101"/>
      <c r="Q1128" s="102" t="str">
        <f>IF(R1128="", "", _xlfn.XLOOKUP(R1128, 'UHCC resource mapping'!D:D, 'UHCC resource mapping'!B:B, ""))</f>
        <v/>
      </c>
      <c r="R1128" s="103"/>
      <c r="S1128" s="101" t="str">
        <f>IF(R1128="", "", _xlfn.XLOOKUP(R1128, 'UHCC resource mapping'!D:D, 'UHCC resource mapping'!E:E, ""))</f>
        <v/>
      </c>
      <c r="T1128" s="101"/>
      <c r="U1128" s="891"/>
      <c r="V1128" s="891"/>
      <c r="W1128" s="102"/>
      <c r="X1128" s="102"/>
      <c r="Y1128" s="102"/>
      <c r="Z1128" s="101"/>
      <c r="AA1128" s="101"/>
      <c r="AB1128" s="101" t="str">
        <f>IF(R1128="", "", _xlfn.XLOOKUP(R1128, 'UHCC resource mapping'!D:D, 'UHCC resource mapping'!E:E, ""))</f>
        <v/>
      </c>
      <c r="AC1128" s="101"/>
      <c r="AD1128" s="101"/>
      <c r="AE1128" s="101"/>
      <c r="AF1128" s="101"/>
      <c r="AG1128" s="101"/>
      <c r="AH1128" s="101"/>
      <c r="AI1128" s="101"/>
      <c r="AJ1128" s="101"/>
      <c r="AK1128" s="101"/>
      <c r="AL1128" s="101"/>
      <c r="AM1128" s="365"/>
      <c r="AN1128" s="101"/>
      <c r="AO1128" s="101"/>
      <c r="AP1128" s="617"/>
      <c r="AQ1128" s="101"/>
      <c r="AR1128" s="101"/>
      <c r="AS1128" s="101"/>
      <c r="AT1128" s="101"/>
      <c r="AU1128" s="101"/>
      <c r="AV1128" s="101"/>
      <c r="AW1128" s="101"/>
      <c r="AX1128" s="102"/>
      <c r="AY1128" s="101"/>
      <c r="AZ1128" s="617"/>
      <c r="BA1128" s="101"/>
      <c r="BB1128" s="101"/>
      <c r="BC1128" s="101"/>
      <c r="BD1128" s="101"/>
      <c r="BE1128" s="101"/>
      <c r="BF1128" s="101"/>
    </row>
    <row r="1129" spans="1:58" ht="16.5" customHeight="1" x14ac:dyDescent="0.25">
      <c r="A1129" s="112"/>
      <c r="B1129" s="112"/>
      <c r="C1129" s="112"/>
      <c r="D1129" s="112"/>
      <c r="E1129" s="112"/>
      <c r="F1129" s="112"/>
      <c r="G1129" s="112"/>
      <c r="H1129" s="112"/>
      <c r="I1129" s="112"/>
      <c r="J1129" s="112"/>
      <c r="K1129" s="112"/>
      <c r="L1129" s="112"/>
      <c r="M1129" s="112"/>
      <c r="N1129" s="112"/>
      <c r="O1129" s="101"/>
      <c r="P1129" s="101"/>
      <c r="Q1129" s="102" t="str">
        <f>IF(R1129="", "", _xlfn.XLOOKUP(R1129, 'UHCC resource mapping'!D:D, 'UHCC resource mapping'!B:B, ""))</f>
        <v/>
      </c>
      <c r="R1129" s="103"/>
      <c r="S1129" s="101" t="str">
        <f>IF(R1129="", "", _xlfn.XLOOKUP(R1129, 'UHCC resource mapping'!D:D, 'UHCC resource mapping'!E:E, ""))</f>
        <v/>
      </c>
      <c r="T1129" s="101"/>
      <c r="U1129" s="891"/>
      <c r="V1129" s="891"/>
      <c r="W1129" s="102"/>
      <c r="X1129" s="102"/>
      <c r="Y1129" s="102"/>
      <c r="Z1129" s="101"/>
      <c r="AA1129" s="101"/>
      <c r="AB1129" s="101" t="str">
        <f>IF(R1129="", "", _xlfn.XLOOKUP(R1129, 'UHCC resource mapping'!D:D, 'UHCC resource mapping'!E:E, ""))</f>
        <v/>
      </c>
      <c r="AC1129" s="101"/>
      <c r="AD1129" s="101"/>
      <c r="AE1129" s="101"/>
      <c r="AF1129" s="101"/>
      <c r="AG1129" s="101"/>
      <c r="AH1129" s="101"/>
      <c r="AI1129" s="101"/>
      <c r="AJ1129" s="101"/>
      <c r="AK1129" s="101"/>
      <c r="AL1129" s="101"/>
      <c r="AM1129" s="365"/>
      <c r="AN1129" s="101"/>
      <c r="AO1129" s="101"/>
      <c r="AP1129" s="617"/>
      <c r="AQ1129" s="101"/>
      <c r="AR1129" s="101"/>
      <c r="AS1129" s="101"/>
      <c r="AT1129" s="101"/>
      <c r="AU1129" s="101"/>
      <c r="AV1129" s="101"/>
      <c r="AW1129" s="101"/>
      <c r="AX1129" s="102"/>
      <c r="AY1129" s="101"/>
      <c r="AZ1129" s="617"/>
      <c r="BA1129" s="101"/>
      <c r="BB1129" s="101"/>
      <c r="BC1129" s="101"/>
      <c r="BD1129" s="101"/>
      <c r="BE1129" s="101"/>
      <c r="BF1129" s="101"/>
    </row>
    <row r="1130" spans="1:58" ht="16.5" customHeight="1" x14ac:dyDescent="0.25">
      <c r="A1130" s="112"/>
      <c r="B1130" s="112"/>
      <c r="C1130" s="112"/>
      <c r="D1130" s="112"/>
      <c r="E1130" s="112"/>
      <c r="F1130" s="112"/>
      <c r="G1130" s="112"/>
      <c r="H1130" s="112"/>
      <c r="I1130" s="112"/>
      <c r="J1130" s="112"/>
      <c r="K1130" s="112"/>
      <c r="L1130" s="112"/>
      <c r="M1130" s="112"/>
      <c r="N1130" s="112"/>
      <c r="O1130" s="101"/>
      <c r="P1130" s="101"/>
      <c r="Q1130" s="102" t="str">
        <f>IF(R1130="", "", _xlfn.XLOOKUP(R1130, 'UHCC resource mapping'!D:D, 'UHCC resource mapping'!B:B, ""))</f>
        <v/>
      </c>
      <c r="R1130" s="103"/>
      <c r="S1130" s="101" t="str">
        <f>IF(R1130="", "", _xlfn.XLOOKUP(R1130, 'UHCC resource mapping'!D:D, 'UHCC resource mapping'!E:E, ""))</f>
        <v/>
      </c>
      <c r="T1130" s="101"/>
      <c r="U1130" s="891"/>
      <c r="V1130" s="891"/>
      <c r="W1130" s="102"/>
      <c r="X1130" s="102"/>
      <c r="Y1130" s="102"/>
      <c r="Z1130" s="101"/>
      <c r="AA1130" s="101"/>
      <c r="AB1130" s="101" t="str">
        <f>IF(R1130="", "", _xlfn.XLOOKUP(R1130, 'UHCC resource mapping'!D:D, 'UHCC resource mapping'!E:E, ""))</f>
        <v/>
      </c>
      <c r="AC1130" s="101"/>
      <c r="AD1130" s="101"/>
      <c r="AE1130" s="101"/>
      <c r="AF1130" s="101"/>
      <c r="AG1130" s="101"/>
      <c r="AH1130" s="101"/>
      <c r="AI1130" s="101"/>
      <c r="AJ1130" s="101"/>
      <c r="AK1130" s="101"/>
      <c r="AL1130" s="101"/>
      <c r="AM1130" s="365"/>
      <c r="AN1130" s="101"/>
      <c r="AO1130" s="101"/>
      <c r="AP1130" s="617"/>
      <c r="AQ1130" s="101"/>
      <c r="AR1130" s="101"/>
      <c r="AS1130" s="101"/>
      <c r="AT1130" s="101"/>
      <c r="AU1130" s="101"/>
      <c r="AV1130" s="101"/>
      <c r="AW1130" s="101"/>
      <c r="AX1130" s="102"/>
      <c r="AY1130" s="101"/>
      <c r="AZ1130" s="617"/>
      <c r="BA1130" s="101"/>
      <c r="BB1130" s="101"/>
      <c r="BC1130" s="101"/>
      <c r="BD1130" s="101"/>
      <c r="BE1130" s="101"/>
      <c r="BF1130" s="101"/>
    </row>
    <row r="1131" spans="1:58" ht="16.5" customHeight="1" x14ac:dyDescent="0.25">
      <c r="A1131" s="112"/>
      <c r="B1131" s="112"/>
      <c r="C1131" s="112"/>
      <c r="D1131" s="112"/>
      <c r="E1131" s="112"/>
      <c r="F1131" s="112"/>
      <c r="G1131" s="112"/>
      <c r="H1131" s="112"/>
      <c r="I1131" s="112"/>
      <c r="J1131" s="112"/>
      <c r="K1131" s="112"/>
      <c r="L1131" s="112"/>
      <c r="M1131" s="112"/>
      <c r="N1131" s="112"/>
      <c r="O1131" s="101"/>
      <c r="P1131" s="101"/>
      <c r="Q1131" s="102" t="str">
        <f>IF(R1131="", "", _xlfn.XLOOKUP(R1131, 'UHCC resource mapping'!D:D, 'UHCC resource mapping'!B:B, ""))</f>
        <v/>
      </c>
      <c r="R1131" s="103"/>
      <c r="S1131" s="101" t="str">
        <f>IF(R1131="", "", _xlfn.XLOOKUP(R1131, 'UHCC resource mapping'!D:D, 'UHCC resource mapping'!E:E, ""))</f>
        <v/>
      </c>
      <c r="T1131" s="101"/>
      <c r="U1131" s="891"/>
      <c r="V1131" s="891"/>
      <c r="W1131" s="102"/>
      <c r="X1131" s="102"/>
      <c r="Y1131" s="102"/>
      <c r="Z1131" s="101"/>
      <c r="AA1131" s="101"/>
      <c r="AB1131" s="101" t="str">
        <f>IF(R1131="", "", _xlfn.XLOOKUP(R1131, 'UHCC resource mapping'!D:D, 'UHCC resource mapping'!E:E, ""))</f>
        <v/>
      </c>
      <c r="AC1131" s="101"/>
      <c r="AD1131" s="101"/>
      <c r="AE1131" s="101"/>
      <c r="AF1131" s="101"/>
      <c r="AG1131" s="101"/>
      <c r="AH1131" s="101"/>
      <c r="AI1131" s="101"/>
      <c r="AJ1131" s="101"/>
      <c r="AK1131" s="101"/>
      <c r="AL1131" s="101"/>
      <c r="AM1131" s="365"/>
      <c r="AN1131" s="101"/>
      <c r="AO1131" s="101"/>
      <c r="AP1131" s="617"/>
      <c r="AQ1131" s="101"/>
      <c r="AR1131" s="101"/>
      <c r="AS1131" s="101"/>
      <c r="AT1131" s="101"/>
      <c r="AU1131" s="101"/>
      <c r="AV1131" s="101"/>
      <c r="AW1131" s="101"/>
      <c r="AX1131" s="102"/>
      <c r="AY1131" s="101"/>
      <c r="AZ1131" s="617"/>
      <c r="BA1131" s="101"/>
      <c r="BB1131" s="101"/>
      <c r="BC1131" s="101"/>
      <c r="BD1131" s="101"/>
      <c r="BE1131" s="101"/>
      <c r="BF1131" s="101"/>
    </row>
    <row r="1132" spans="1:58" ht="16.5" customHeight="1" x14ac:dyDescent="0.25">
      <c r="A1132" s="112"/>
      <c r="B1132" s="112"/>
      <c r="C1132" s="112"/>
      <c r="D1132" s="112"/>
      <c r="E1132" s="112"/>
      <c r="F1132" s="112"/>
      <c r="G1132" s="112"/>
      <c r="H1132" s="112"/>
      <c r="I1132" s="112"/>
      <c r="J1132" s="112"/>
      <c r="K1132" s="112"/>
      <c r="L1132" s="112"/>
      <c r="M1132" s="112"/>
      <c r="N1132" s="112"/>
      <c r="O1132" s="101"/>
      <c r="P1132" s="101"/>
      <c r="Q1132" s="102" t="str">
        <f>IF(R1132="", "", _xlfn.XLOOKUP(R1132, 'UHCC resource mapping'!D:D, 'UHCC resource mapping'!B:B, ""))</f>
        <v/>
      </c>
      <c r="R1132" s="103"/>
      <c r="S1132" s="101" t="str">
        <f>IF(R1132="", "", _xlfn.XLOOKUP(R1132, 'UHCC resource mapping'!D:D, 'UHCC resource mapping'!E:E, ""))</f>
        <v/>
      </c>
      <c r="T1132" s="101"/>
      <c r="U1132" s="891"/>
      <c r="V1132" s="891"/>
      <c r="W1132" s="102"/>
      <c r="X1132" s="102"/>
      <c r="Y1132" s="102"/>
      <c r="Z1132" s="101"/>
      <c r="AA1132" s="101"/>
      <c r="AB1132" s="101" t="str">
        <f>IF(R1132="", "", _xlfn.XLOOKUP(R1132, 'UHCC resource mapping'!D:D, 'UHCC resource mapping'!E:E, ""))</f>
        <v/>
      </c>
      <c r="AC1132" s="101"/>
      <c r="AD1132" s="101"/>
      <c r="AE1132" s="101"/>
      <c r="AF1132" s="101"/>
      <c r="AG1132" s="101"/>
      <c r="AH1132" s="101"/>
      <c r="AI1132" s="101"/>
      <c r="AJ1132" s="101"/>
      <c r="AK1132" s="101"/>
      <c r="AL1132" s="101"/>
      <c r="AM1132" s="365"/>
      <c r="AN1132" s="101"/>
      <c r="AO1132" s="101"/>
      <c r="AP1132" s="617"/>
      <c r="AQ1132" s="101"/>
      <c r="AR1132" s="101"/>
      <c r="AS1132" s="101"/>
      <c r="AT1132" s="101"/>
      <c r="AU1132" s="101"/>
      <c r="AV1132" s="101"/>
      <c r="AW1132" s="101"/>
      <c r="AX1132" s="102"/>
      <c r="AY1132" s="101"/>
      <c r="AZ1132" s="617"/>
      <c r="BA1132" s="101"/>
      <c r="BB1132" s="101"/>
      <c r="BC1132" s="101"/>
      <c r="BD1132" s="101"/>
      <c r="BE1132" s="101"/>
      <c r="BF1132" s="101"/>
    </row>
    <row r="1133" spans="1:58" ht="16.5" customHeight="1" x14ac:dyDescent="0.25">
      <c r="A1133" s="112"/>
      <c r="B1133" s="112"/>
      <c r="C1133" s="112"/>
      <c r="D1133" s="112"/>
      <c r="E1133" s="112"/>
      <c r="F1133" s="112"/>
      <c r="G1133" s="112"/>
      <c r="H1133" s="112"/>
      <c r="I1133" s="112"/>
      <c r="J1133" s="112"/>
      <c r="K1133" s="112"/>
      <c r="L1133" s="112"/>
      <c r="M1133" s="112"/>
      <c r="N1133" s="112"/>
      <c r="O1133" s="101"/>
      <c r="P1133" s="101"/>
      <c r="Q1133" s="102" t="str">
        <f>IF(R1133="", "", _xlfn.XLOOKUP(R1133, 'UHCC resource mapping'!D:D, 'UHCC resource mapping'!B:B, ""))</f>
        <v/>
      </c>
      <c r="R1133" s="103"/>
      <c r="S1133" s="101" t="str">
        <f>IF(R1133="", "", _xlfn.XLOOKUP(R1133, 'UHCC resource mapping'!D:D, 'UHCC resource mapping'!E:E, ""))</f>
        <v/>
      </c>
      <c r="T1133" s="101"/>
      <c r="U1133" s="891"/>
      <c r="V1133" s="891"/>
      <c r="W1133" s="102"/>
      <c r="X1133" s="102"/>
      <c r="Y1133" s="102"/>
      <c r="Z1133" s="101"/>
      <c r="AA1133" s="101"/>
      <c r="AB1133" s="101" t="str">
        <f>IF(R1133="", "", _xlfn.XLOOKUP(R1133, 'UHCC resource mapping'!D:D, 'UHCC resource mapping'!E:E, ""))</f>
        <v/>
      </c>
      <c r="AC1133" s="101"/>
      <c r="AD1133" s="101"/>
      <c r="AE1133" s="101"/>
      <c r="AF1133" s="101"/>
      <c r="AG1133" s="101"/>
      <c r="AH1133" s="101"/>
      <c r="AI1133" s="101"/>
      <c r="AJ1133" s="101"/>
      <c r="AK1133" s="101"/>
      <c r="AL1133" s="101"/>
      <c r="AM1133" s="365"/>
      <c r="AN1133" s="101"/>
      <c r="AO1133" s="101"/>
      <c r="AP1133" s="617"/>
      <c r="AQ1133" s="101"/>
      <c r="AR1133" s="101"/>
      <c r="AS1133" s="101"/>
      <c r="AT1133" s="101"/>
      <c r="AU1133" s="101"/>
      <c r="AV1133" s="101"/>
      <c r="AW1133" s="101"/>
      <c r="AX1133" s="102"/>
      <c r="AY1133" s="101"/>
      <c r="AZ1133" s="617"/>
      <c r="BA1133" s="101"/>
      <c r="BB1133" s="101"/>
      <c r="BC1133" s="101"/>
      <c r="BD1133" s="101"/>
      <c r="BE1133" s="101"/>
      <c r="BF1133" s="101"/>
    </row>
    <row r="1134" spans="1:58" ht="16.5" customHeight="1" x14ac:dyDescent="0.25">
      <c r="A1134" s="112"/>
      <c r="B1134" s="112"/>
      <c r="C1134" s="112"/>
      <c r="D1134" s="112"/>
      <c r="E1134" s="112"/>
      <c r="F1134" s="112"/>
      <c r="G1134" s="112"/>
      <c r="H1134" s="112"/>
      <c r="I1134" s="112"/>
      <c r="J1134" s="112"/>
      <c r="K1134" s="112"/>
      <c r="L1134" s="112"/>
      <c r="M1134" s="112"/>
      <c r="N1134" s="112"/>
      <c r="O1134" s="101"/>
      <c r="P1134" s="101"/>
      <c r="Q1134" s="102" t="str">
        <f>IF(R1134="", "", _xlfn.XLOOKUP(R1134, 'UHCC resource mapping'!D:D, 'UHCC resource mapping'!B:B, ""))</f>
        <v/>
      </c>
      <c r="R1134" s="103"/>
      <c r="S1134" s="101" t="str">
        <f>IF(R1134="", "", _xlfn.XLOOKUP(R1134, 'UHCC resource mapping'!D:D, 'UHCC resource mapping'!E:E, ""))</f>
        <v/>
      </c>
      <c r="T1134" s="101"/>
      <c r="U1134" s="891"/>
      <c r="V1134" s="891"/>
      <c r="W1134" s="102"/>
      <c r="X1134" s="102"/>
      <c r="Y1134" s="102"/>
      <c r="Z1134" s="101"/>
      <c r="AA1134" s="101"/>
      <c r="AB1134" s="101" t="str">
        <f>IF(R1134="", "", _xlfn.XLOOKUP(R1134, 'UHCC resource mapping'!D:D, 'UHCC resource mapping'!E:E, ""))</f>
        <v/>
      </c>
      <c r="AC1134" s="101"/>
      <c r="AD1134" s="101"/>
      <c r="AE1134" s="101"/>
      <c r="AF1134" s="101"/>
      <c r="AG1134" s="101"/>
      <c r="AH1134" s="101"/>
      <c r="AI1134" s="101"/>
      <c r="AJ1134" s="101"/>
      <c r="AK1134" s="101"/>
      <c r="AL1134" s="101"/>
      <c r="AM1134" s="365"/>
      <c r="AN1134" s="101"/>
      <c r="AO1134" s="101"/>
      <c r="AP1134" s="617"/>
      <c r="AQ1134" s="101"/>
      <c r="AR1134" s="101"/>
      <c r="AS1134" s="101"/>
      <c r="AT1134" s="101"/>
      <c r="AU1134" s="101"/>
      <c r="AV1134" s="101"/>
      <c r="AW1134" s="101"/>
      <c r="AX1134" s="102"/>
      <c r="AY1134" s="101"/>
      <c r="AZ1134" s="617"/>
      <c r="BA1134" s="101"/>
      <c r="BB1134" s="101"/>
      <c r="BC1134" s="101"/>
      <c r="BD1134" s="101"/>
      <c r="BE1134" s="101"/>
      <c r="BF1134" s="101"/>
    </row>
    <row r="1135" spans="1:58" ht="16.5" customHeight="1" x14ac:dyDescent="0.25">
      <c r="A1135" s="112"/>
      <c r="B1135" s="112"/>
      <c r="C1135" s="112"/>
      <c r="D1135" s="112"/>
      <c r="E1135" s="112"/>
      <c r="F1135" s="112"/>
      <c r="G1135" s="112"/>
      <c r="H1135" s="112"/>
      <c r="I1135" s="112"/>
      <c r="J1135" s="112"/>
      <c r="K1135" s="112"/>
      <c r="L1135" s="112"/>
      <c r="M1135" s="112"/>
      <c r="N1135" s="112"/>
      <c r="O1135" s="101"/>
      <c r="P1135" s="101"/>
      <c r="Q1135" s="102" t="str">
        <f>IF(R1135="", "", _xlfn.XLOOKUP(R1135, 'UHCC resource mapping'!D:D, 'UHCC resource mapping'!B:B, ""))</f>
        <v/>
      </c>
      <c r="R1135" s="103"/>
      <c r="S1135" s="101" t="str">
        <f>IF(R1135="", "", _xlfn.XLOOKUP(R1135, 'UHCC resource mapping'!D:D, 'UHCC resource mapping'!E:E, ""))</f>
        <v/>
      </c>
      <c r="T1135" s="101"/>
      <c r="U1135" s="891"/>
      <c r="V1135" s="891"/>
      <c r="W1135" s="102"/>
      <c r="X1135" s="102"/>
      <c r="Y1135" s="102"/>
      <c r="Z1135" s="101"/>
      <c r="AA1135" s="101"/>
      <c r="AB1135" s="101" t="str">
        <f>IF(R1135="", "", _xlfn.XLOOKUP(R1135, 'UHCC resource mapping'!D:D, 'UHCC resource mapping'!E:E, ""))</f>
        <v/>
      </c>
      <c r="AC1135" s="101"/>
      <c r="AD1135" s="101"/>
      <c r="AE1135" s="101"/>
      <c r="AF1135" s="101"/>
      <c r="AG1135" s="101"/>
      <c r="AH1135" s="101"/>
      <c r="AI1135" s="101"/>
      <c r="AJ1135" s="101"/>
      <c r="AK1135" s="101"/>
      <c r="AL1135" s="101"/>
      <c r="AM1135" s="365"/>
      <c r="AN1135" s="101"/>
      <c r="AO1135" s="101"/>
      <c r="AP1135" s="617"/>
      <c r="AQ1135" s="101"/>
      <c r="AR1135" s="101"/>
      <c r="AS1135" s="101"/>
      <c r="AT1135" s="101"/>
      <c r="AU1135" s="101"/>
      <c r="AV1135" s="101"/>
      <c r="AW1135" s="101"/>
      <c r="AX1135" s="102"/>
      <c r="AY1135" s="101"/>
      <c r="AZ1135" s="617"/>
      <c r="BA1135" s="101"/>
      <c r="BB1135" s="101"/>
      <c r="BC1135" s="101"/>
      <c r="BD1135" s="101"/>
      <c r="BE1135" s="101"/>
      <c r="BF1135" s="101"/>
    </row>
    <row r="1136" spans="1:58" ht="16.5" customHeight="1" x14ac:dyDescent="0.25">
      <c r="A1136" s="112"/>
      <c r="B1136" s="112"/>
      <c r="C1136" s="112"/>
      <c r="D1136" s="112"/>
      <c r="E1136" s="112"/>
      <c r="F1136" s="112"/>
      <c r="G1136" s="112"/>
      <c r="H1136" s="112"/>
      <c r="I1136" s="112"/>
      <c r="J1136" s="112"/>
      <c r="K1136" s="112"/>
      <c r="L1136" s="112"/>
      <c r="M1136" s="112"/>
      <c r="N1136" s="112"/>
      <c r="O1136" s="101"/>
      <c r="P1136" s="101"/>
      <c r="Q1136" s="102" t="str">
        <f>IF(R1136="", "", _xlfn.XLOOKUP(R1136, 'UHCC resource mapping'!D:D, 'UHCC resource mapping'!B:B, ""))</f>
        <v/>
      </c>
      <c r="R1136" s="103"/>
      <c r="S1136" s="101" t="str">
        <f>IF(R1136="", "", _xlfn.XLOOKUP(R1136, 'UHCC resource mapping'!D:D, 'UHCC resource mapping'!E:E, ""))</f>
        <v/>
      </c>
      <c r="T1136" s="101"/>
      <c r="U1136" s="891"/>
      <c r="V1136" s="891"/>
      <c r="W1136" s="102"/>
      <c r="X1136" s="102"/>
      <c r="Y1136" s="102"/>
      <c r="Z1136" s="101"/>
      <c r="AA1136" s="101"/>
      <c r="AB1136" s="101" t="str">
        <f>IF(R1136="", "", _xlfn.XLOOKUP(R1136, 'UHCC resource mapping'!D:D, 'UHCC resource mapping'!E:E, ""))</f>
        <v/>
      </c>
      <c r="AC1136" s="101"/>
      <c r="AD1136" s="101"/>
      <c r="AE1136" s="101"/>
      <c r="AF1136" s="101"/>
      <c r="AG1136" s="101"/>
      <c r="AH1136" s="101"/>
      <c r="AI1136" s="101"/>
      <c r="AJ1136" s="101"/>
      <c r="AK1136" s="101"/>
      <c r="AL1136" s="101"/>
      <c r="AM1136" s="365"/>
      <c r="AN1136" s="101"/>
      <c r="AO1136" s="101"/>
      <c r="AP1136" s="617"/>
      <c r="AQ1136" s="101"/>
      <c r="AR1136" s="101"/>
      <c r="AS1136" s="101"/>
      <c r="AT1136" s="101"/>
      <c r="AU1136" s="101"/>
      <c r="AV1136" s="101"/>
      <c r="AW1136" s="101"/>
      <c r="AX1136" s="102"/>
      <c r="AY1136" s="101"/>
      <c r="AZ1136" s="617"/>
      <c r="BA1136" s="101"/>
      <c r="BB1136" s="101"/>
      <c r="BC1136" s="101"/>
      <c r="BD1136" s="101"/>
      <c r="BE1136" s="101"/>
      <c r="BF1136" s="101"/>
    </row>
    <row r="1137" spans="1:58" ht="16.5" customHeight="1" x14ac:dyDescent="0.25">
      <c r="A1137" s="112"/>
      <c r="B1137" s="112"/>
      <c r="C1137" s="112"/>
      <c r="D1137" s="112"/>
      <c r="E1137" s="112"/>
      <c r="F1137" s="112"/>
      <c r="G1137" s="112"/>
      <c r="H1137" s="112"/>
      <c r="I1137" s="112"/>
      <c r="J1137" s="112"/>
      <c r="K1137" s="112"/>
      <c r="L1137" s="112"/>
      <c r="M1137" s="112"/>
      <c r="N1137" s="112"/>
      <c r="O1137" s="101"/>
      <c r="P1137" s="101"/>
      <c r="Q1137" s="102" t="str">
        <f>IF(R1137="", "", _xlfn.XLOOKUP(R1137, 'UHCC resource mapping'!D:D, 'UHCC resource mapping'!B:B, ""))</f>
        <v/>
      </c>
      <c r="R1137" s="103"/>
      <c r="S1137" s="101" t="str">
        <f>IF(R1137="", "", _xlfn.XLOOKUP(R1137, 'UHCC resource mapping'!D:D, 'UHCC resource mapping'!E:E, ""))</f>
        <v/>
      </c>
      <c r="T1137" s="101"/>
      <c r="U1137" s="891"/>
      <c r="V1137" s="891"/>
      <c r="W1137" s="102"/>
      <c r="X1137" s="102"/>
      <c r="Y1137" s="102"/>
      <c r="Z1137" s="101"/>
      <c r="AA1137" s="101"/>
      <c r="AB1137" s="101" t="str">
        <f>IF(R1137="", "", _xlfn.XLOOKUP(R1137, 'UHCC resource mapping'!D:D, 'UHCC resource mapping'!E:E, ""))</f>
        <v/>
      </c>
      <c r="AC1137" s="101"/>
      <c r="AD1137" s="101"/>
      <c r="AE1137" s="101"/>
      <c r="AF1137" s="101"/>
      <c r="AG1137" s="101"/>
      <c r="AH1137" s="101"/>
      <c r="AI1137" s="101"/>
      <c r="AJ1137" s="101"/>
      <c r="AK1137" s="101"/>
      <c r="AL1137" s="101"/>
      <c r="AM1137" s="365"/>
      <c r="AN1137" s="101"/>
      <c r="AO1137" s="101"/>
      <c r="AP1137" s="617"/>
      <c r="AQ1137" s="101"/>
      <c r="AR1137" s="101"/>
      <c r="AS1137" s="101"/>
      <c r="AT1137" s="101"/>
      <c r="AU1137" s="101"/>
      <c r="AV1137" s="101"/>
      <c r="AW1137" s="101"/>
      <c r="AX1137" s="102"/>
      <c r="AY1137" s="101"/>
      <c r="AZ1137" s="617"/>
      <c r="BA1137" s="101"/>
      <c r="BB1137" s="101"/>
      <c r="BC1137" s="101"/>
      <c r="BD1137" s="101"/>
      <c r="BE1137" s="101"/>
      <c r="BF1137" s="101"/>
    </row>
    <row r="1138" spans="1:58" ht="16.5" customHeight="1" x14ac:dyDescent="0.25">
      <c r="A1138" s="112"/>
      <c r="B1138" s="112"/>
      <c r="C1138" s="112"/>
      <c r="D1138" s="112"/>
      <c r="E1138" s="112"/>
      <c r="F1138" s="112"/>
      <c r="G1138" s="112"/>
      <c r="H1138" s="112"/>
      <c r="I1138" s="112"/>
      <c r="J1138" s="112"/>
      <c r="K1138" s="112"/>
      <c r="L1138" s="112"/>
      <c r="M1138" s="112"/>
      <c r="N1138" s="112"/>
      <c r="O1138" s="101"/>
      <c r="P1138" s="101"/>
      <c r="Q1138" s="102" t="str">
        <f>IF(R1138="", "", _xlfn.XLOOKUP(R1138, 'UHCC resource mapping'!D:D, 'UHCC resource mapping'!B:B, ""))</f>
        <v/>
      </c>
      <c r="R1138" s="103"/>
      <c r="S1138" s="101" t="str">
        <f>IF(R1138="", "", _xlfn.XLOOKUP(R1138, 'UHCC resource mapping'!D:D, 'UHCC resource mapping'!E:E, ""))</f>
        <v/>
      </c>
      <c r="T1138" s="101"/>
      <c r="U1138" s="891"/>
      <c r="V1138" s="891"/>
      <c r="W1138" s="102"/>
      <c r="X1138" s="102"/>
      <c r="Y1138" s="102"/>
      <c r="Z1138" s="101"/>
      <c r="AA1138" s="101"/>
      <c r="AB1138" s="101" t="str">
        <f>IF(R1138="", "", _xlfn.XLOOKUP(R1138, 'UHCC resource mapping'!D:D, 'UHCC resource mapping'!E:E, ""))</f>
        <v/>
      </c>
      <c r="AC1138" s="101"/>
      <c r="AD1138" s="101"/>
      <c r="AE1138" s="101"/>
      <c r="AF1138" s="101"/>
      <c r="AG1138" s="101"/>
      <c r="AH1138" s="101"/>
      <c r="AI1138" s="101"/>
      <c r="AJ1138" s="101"/>
      <c r="AK1138" s="101"/>
      <c r="AL1138" s="101"/>
      <c r="AM1138" s="365"/>
      <c r="AN1138" s="101"/>
      <c r="AO1138" s="101"/>
      <c r="AP1138" s="617"/>
      <c r="AQ1138" s="101"/>
      <c r="AR1138" s="101"/>
      <c r="AS1138" s="101"/>
      <c r="AT1138" s="101"/>
      <c r="AU1138" s="101"/>
      <c r="AV1138" s="101"/>
      <c r="AW1138" s="101"/>
      <c r="AX1138" s="102"/>
      <c r="AY1138" s="101"/>
      <c r="AZ1138" s="617"/>
      <c r="BA1138" s="101"/>
      <c r="BB1138" s="101"/>
      <c r="BC1138" s="101"/>
      <c r="BD1138" s="101"/>
      <c r="BE1138" s="101"/>
      <c r="BF1138" s="101"/>
    </row>
    <row r="1139" spans="1:58" ht="16.5" customHeight="1" x14ac:dyDescent="0.25">
      <c r="A1139" s="112"/>
      <c r="B1139" s="112"/>
      <c r="C1139" s="112"/>
      <c r="D1139" s="112"/>
      <c r="E1139" s="112"/>
      <c r="F1139" s="112"/>
      <c r="G1139" s="112"/>
      <c r="H1139" s="112"/>
      <c r="I1139" s="112"/>
      <c r="J1139" s="112"/>
      <c r="K1139" s="112"/>
      <c r="L1139" s="112"/>
      <c r="M1139" s="112"/>
      <c r="N1139" s="112"/>
      <c r="O1139" s="101"/>
      <c r="P1139" s="101"/>
      <c r="Q1139" s="102" t="str">
        <f>IF(R1139="", "", _xlfn.XLOOKUP(R1139, 'UHCC resource mapping'!D:D, 'UHCC resource mapping'!B:B, ""))</f>
        <v/>
      </c>
      <c r="R1139" s="103"/>
      <c r="S1139" s="101" t="str">
        <f>IF(R1139="", "", _xlfn.XLOOKUP(R1139, 'UHCC resource mapping'!D:D, 'UHCC resource mapping'!E:E, ""))</f>
        <v/>
      </c>
      <c r="T1139" s="101"/>
      <c r="U1139" s="891"/>
      <c r="V1139" s="891"/>
      <c r="W1139" s="102"/>
      <c r="X1139" s="102"/>
      <c r="Y1139" s="102"/>
      <c r="Z1139" s="101"/>
      <c r="AA1139" s="101"/>
      <c r="AB1139" s="101" t="str">
        <f>IF(R1139="", "", _xlfn.XLOOKUP(R1139, 'UHCC resource mapping'!D:D, 'UHCC resource mapping'!E:E, ""))</f>
        <v/>
      </c>
      <c r="AC1139" s="101"/>
      <c r="AD1139" s="101"/>
      <c r="AE1139" s="101"/>
      <c r="AF1139" s="101"/>
      <c r="AG1139" s="101"/>
      <c r="AH1139" s="101"/>
      <c r="AI1139" s="101"/>
      <c r="AJ1139" s="101"/>
      <c r="AK1139" s="101"/>
      <c r="AL1139" s="101"/>
      <c r="AM1139" s="365"/>
      <c r="AN1139" s="101"/>
      <c r="AO1139" s="101"/>
      <c r="AP1139" s="617"/>
      <c r="AQ1139" s="101"/>
      <c r="AR1139" s="101"/>
      <c r="AS1139" s="101"/>
      <c r="AT1139" s="101"/>
      <c r="AU1139" s="101"/>
      <c r="AV1139" s="101"/>
      <c r="AW1139" s="101"/>
      <c r="AX1139" s="102"/>
      <c r="AY1139" s="101"/>
      <c r="AZ1139" s="617"/>
      <c r="BA1139" s="101"/>
      <c r="BB1139" s="101"/>
      <c r="BC1139" s="101"/>
      <c r="BD1139" s="101"/>
      <c r="BE1139" s="101"/>
      <c r="BF1139" s="101"/>
    </row>
    <row r="1140" spans="1:58" ht="16.5" customHeight="1" x14ac:dyDescent="0.25">
      <c r="A1140" s="112"/>
      <c r="B1140" s="112"/>
      <c r="C1140" s="112"/>
      <c r="D1140" s="112"/>
      <c r="E1140" s="112"/>
      <c r="F1140" s="112"/>
      <c r="G1140" s="112"/>
      <c r="H1140" s="112"/>
      <c r="I1140" s="112"/>
      <c r="J1140" s="112"/>
      <c r="K1140" s="112"/>
      <c r="L1140" s="112"/>
      <c r="M1140" s="112"/>
      <c r="N1140" s="112"/>
      <c r="O1140" s="101"/>
      <c r="P1140" s="101"/>
      <c r="Q1140" s="102" t="str">
        <f>IF(R1140="", "", _xlfn.XLOOKUP(R1140, 'UHCC resource mapping'!D:D, 'UHCC resource mapping'!B:B, ""))</f>
        <v/>
      </c>
      <c r="R1140" s="103"/>
      <c r="S1140" s="101" t="str">
        <f>IF(R1140="", "", _xlfn.XLOOKUP(R1140, 'UHCC resource mapping'!D:D, 'UHCC resource mapping'!E:E, ""))</f>
        <v/>
      </c>
      <c r="T1140" s="101"/>
      <c r="U1140" s="891"/>
      <c r="V1140" s="891"/>
      <c r="W1140" s="102"/>
      <c r="X1140" s="102"/>
      <c r="Y1140" s="102"/>
      <c r="Z1140" s="101"/>
      <c r="AA1140" s="101"/>
      <c r="AB1140" s="101" t="str">
        <f>IF(R1140="", "", _xlfn.XLOOKUP(R1140, 'UHCC resource mapping'!D:D, 'UHCC resource mapping'!E:E, ""))</f>
        <v/>
      </c>
      <c r="AC1140" s="101"/>
      <c r="AD1140" s="101"/>
      <c r="AE1140" s="101"/>
      <c r="AF1140" s="101"/>
      <c r="AG1140" s="101"/>
      <c r="AH1140" s="101"/>
      <c r="AI1140" s="101"/>
      <c r="AJ1140" s="101"/>
      <c r="AK1140" s="101"/>
      <c r="AL1140" s="101"/>
      <c r="AM1140" s="365"/>
      <c r="AN1140" s="101"/>
      <c r="AO1140" s="101"/>
      <c r="AP1140" s="617"/>
      <c r="AQ1140" s="101"/>
      <c r="AR1140" s="101"/>
      <c r="AS1140" s="101"/>
      <c r="AT1140" s="101"/>
      <c r="AU1140" s="101"/>
      <c r="AV1140" s="101"/>
      <c r="AW1140" s="101"/>
      <c r="AX1140" s="102"/>
      <c r="AY1140" s="101"/>
      <c r="AZ1140" s="617"/>
      <c r="BA1140" s="101"/>
      <c r="BB1140" s="101"/>
      <c r="BC1140" s="101"/>
      <c r="BD1140" s="101"/>
      <c r="BE1140" s="101"/>
      <c r="BF1140" s="101"/>
    </row>
    <row r="1141" spans="1:58" ht="16.5" customHeight="1" x14ac:dyDescent="0.25">
      <c r="A1141" s="112"/>
      <c r="B1141" s="112"/>
      <c r="C1141" s="112"/>
      <c r="D1141" s="112"/>
      <c r="E1141" s="112"/>
      <c r="F1141" s="112"/>
      <c r="G1141" s="112"/>
      <c r="H1141" s="112"/>
      <c r="I1141" s="112"/>
      <c r="J1141" s="112"/>
      <c r="K1141" s="112"/>
      <c r="L1141" s="112"/>
      <c r="M1141" s="112"/>
      <c r="N1141" s="112"/>
      <c r="O1141" s="101"/>
      <c r="P1141" s="101"/>
      <c r="Q1141" s="102" t="str">
        <f>IF(R1141="", "", _xlfn.XLOOKUP(R1141, 'UHCC resource mapping'!D:D, 'UHCC resource mapping'!B:B, ""))</f>
        <v/>
      </c>
      <c r="R1141" s="103"/>
      <c r="S1141" s="101" t="str">
        <f>IF(R1141="", "", _xlfn.XLOOKUP(R1141, 'UHCC resource mapping'!D:D, 'UHCC resource mapping'!E:E, ""))</f>
        <v/>
      </c>
      <c r="T1141" s="101"/>
      <c r="U1141" s="891"/>
      <c r="V1141" s="891"/>
      <c r="W1141" s="102"/>
      <c r="X1141" s="102"/>
      <c r="Y1141" s="102"/>
      <c r="Z1141" s="101"/>
      <c r="AA1141" s="101"/>
      <c r="AB1141" s="101" t="str">
        <f>IF(R1141="", "", _xlfn.XLOOKUP(R1141, 'UHCC resource mapping'!D:D, 'UHCC resource mapping'!E:E, ""))</f>
        <v/>
      </c>
      <c r="AC1141" s="101"/>
      <c r="AD1141" s="101"/>
      <c r="AE1141" s="101"/>
      <c r="AF1141" s="101"/>
      <c r="AG1141" s="101"/>
      <c r="AH1141" s="101"/>
      <c r="AI1141" s="101"/>
      <c r="AJ1141" s="101"/>
      <c r="AK1141" s="101"/>
      <c r="AL1141" s="101"/>
      <c r="AM1141" s="365"/>
      <c r="AN1141" s="101"/>
      <c r="AO1141" s="101"/>
      <c r="AP1141" s="617"/>
      <c r="AQ1141" s="101"/>
      <c r="AR1141" s="101"/>
      <c r="AS1141" s="101"/>
      <c r="AT1141" s="101"/>
      <c r="AU1141" s="101"/>
      <c r="AV1141" s="101"/>
      <c r="AW1141" s="101"/>
      <c r="AX1141" s="102"/>
      <c r="AY1141" s="101"/>
      <c r="AZ1141" s="617"/>
      <c r="BA1141" s="101"/>
      <c r="BB1141" s="101"/>
      <c r="BC1141" s="101"/>
      <c r="BD1141" s="101"/>
      <c r="BE1141" s="101"/>
      <c r="BF1141" s="101"/>
    </row>
    <row r="1142" spans="1:58" ht="16.5" customHeight="1" x14ac:dyDescent="0.25">
      <c r="A1142" s="112"/>
      <c r="B1142" s="112"/>
      <c r="C1142" s="112"/>
      <c r="D1142" s="112"/>
      <c r="E1142" s="112"/>
      <c r="F1142" s="112"/>
      <c r="G1142" s="112"/>
      <c r="H1142" s="112"/>
      <c r="I1142" s="112"/>
      <c r="J1142" s="112"/>
      <c r="K1142" s="112"/>
      <c r="L1142" s="112"/>
      <c r="M1142" s="112"/>
      <c r="N1142" s="112"/>
      <c r="O1142" s="101"/>
      <c r="P1142" s="101"/>
      <c r="Q1142" s="102" t="str">
        <f>IF(R1142="", "", _xlfn.XLOOKUP(R1142, 'UHCC resource mapping'!D:D, 'UHCC resource mapping'!B:B, ""))</f>
        <v/>
      </c>
      <c r="R1142" s="103"/>
      <c r="S1142" s="101" t="str">
        <f>IF(R1142="", "", _xlfn.XLOOKUP(R1142, 'UHCC resource mapping'!D:D, 'UHCC resource mapping'!E:E, ""))</f>
        <v/>
      </c>
      <c r="T1142" s="101"/>
      <c r="U1142" s="891"/>
      <c r="V1142" s="891"/>
      <c r="W1142" s="102"/>
      <c r="X1142" s="102"/>
      <c r="Y1142" s="102"/>
      <c r="Z1142" s="101"/>
      <c r="AA1142" s="101"/>
      <c r="AB1142" s="101" t="str">
        <f>IF(R1142="", "", _xlfn.XLOOKUP(R1142, 'UHCC resource mapping'!D:D, 'UHCC resource mapping'!E:E, ""))</f>
        <v/>
      </c>
      <c r="AC1142" s="101"/>
      <c r="AD1142" s="101"/>
      <c r="AE1142" s="101"/>
      <c r="AF1142" s="101"/>
      <c r="AG1142" s="101"/>
      <c r="AH1142" s="101"/>
      <c r="AI1142" s="101"/>
      <c r="AJ1142" s="101"/>
      <c r="AK1142" s="101"/>
      <c r="AL1142" s="101"/>
      <c r="AM1142" s="365"/>
      <c r="AN1142" s="101"/>
      <c r="AO1142" s="101"/>
      <c r="AP1142" s="617"/>
      <c r="AQ1142" s="101"/>
      <c r="AR1142" s="101"/>
      <c r="AS1142" s="101"/>
      <c r="AT1142" s="101"/>
      <c r="AU1142" s="101"/>
      <c r="AV1142" s="101"/>
      <c r="AW1142" s="101"/>
      <c r="AX1142" s="102"/>
      <c r="AY1142" s="101"/>
      <c r="AZ1142" s="617"/>
      <c r="BA1142" s="101"/>
      <c r="BB1142" s="101"/>
      <c r="BC1142" s="101"/>
      <c r="BD1142" s="101"/>
      <c r="BE1142" s="101"/>
      <c r="BF1142" s="101"/>
    </row>
    <row r="1143" spans="1:58" ht="16.5" customHeight="1" x14ac:dyDescent="0.25">
      <c r="A1143" s="112"/>
      <c r="B1143" s="112"/>
      <c r="C1143" s="112"/>
      <c r="D1143" s="112"/>
      <c r="E1143" s="112"/>
      <c r="F1143" s="112"/>
      <c r="G1143" s="112"/>
      <c r="H1143" s="112"/>
      <c r="I1143" s="112"/>
      <c r="J1143" s="112"/>
      <c r="K1143" s="112"/>
      <c r="L1143" s="112"/>
      <c r="M1143" s="112"/>
      <c r="N1143" s="112"/>
      <c r="O1143" s="101"/>
      <c r="P1143" s="101"/>
      <c r="Q1143" s="102" t="str">
        <f>IF(R1143="", "", _xlfn.XLOOKUP(R1143, 'UHCC resource mapping'!D:D, 'UHCC resource mapping'!B:B, ""))</f>
        <v/>
      </c>
      <c r="R1143" s="103"/>
      <c r="S1143" s="101" t="str">
        <f>IF(R1143="", "", _xlfn.XLOOKUP(R1143, 'UHCC resource mapping'!D:D, 'UHCC resource mapping'!E:E, ""))</f>
        <v/>
      </c>
      <c r="T1143" s="101"/>
      <c r="U1143" s="891"/>
      <c r="V1143" s="891"/>
      <c r="W1143" s="102"/>
      <c r="X1143" s="102"/>
      <c r="Y1143" s="102"/>
      <c r="Z1143" s="101"/>
      <c r="AA1143" s="101"/>
      <c r="AB1143" s="101" t="str">
        <f>IF(R1143="", "", _xlfn.XLOOKUP(R1143, 'UHCC resource mapping'!D:D, 'UHCC resource mapping'!E:E, ""))</f>
        <v/>
      </c>
      <c r="AC1143" s="101"/>
      <c r="AD1143" s="101"/>
      <c r="AE1143" s="101"/>
      <c r="AF1143" s="101"/>
      <c r="AG1143" s="101"/>
      <c r="AH1143" s="101"/>
      <c r="AI1143" s="101"/>
      <c r="AJ1143" s="101"/>
      <c r="AK1143" s="101"/>
      <c r="AL1143" s="101"/>
      <c r="AM1143" s="365"/>
      <c r="AN1143" s="101"/>
      <c r="AO1143" s="101"/>
      <c r="AP1143" s="617"/>
      <c r="AQ1143" s="101"/>
      <c r="AR1143" s="101"/>
      <c r="AS1143" s="101"/>
      <c r="AT1143" s="101"/>
      <c r="AU1143" s="101"/>
      <c r="AV1143" s="101"/>
      <c r="AW1143" s="101"/>
      <c r="AX1143" s="102"/>
      <c r="AY1143" s="101"/>
      <c r="AZ1143" s="617"/>
      <c r="BA1143" s="101"/>
      <c r="BB1143" s="101"/>
      <c r="BC1143" s="101"/>
      <c r="BD1143" s="101"/>
      <c r="BE1143" s="101"/>
      <c r="BF1143" s="101"/>
    </row>
    <row r="1144" spans="1:58" ht="16.5" customHeight="1" x14ac:dyDescent="0.25">
      <c r="A1144" s="112"/>
      <c r="B1144" s="112"/>
      <c r="C1144" s="112"/>
      <c r="D1144" s="112"/>
      <c r="E1144" s="112"/>
      <c r="F1144" s="112"/>
      <c r="G1144" s="112"/>
      <c r="H1144" s="112"/>
      <c r="I1144" s="112"/>
      <c r="J1144" s="112"/>
      <c r="K1144" s="112"/>
      <c r="L1144" s="112"/>
      <c r="M1144" s="112"/>
      <c r="N1144" s="112"/>
      <c r="O1144" s="101"/>
      <c r="P1144" s="101"/>
      <c r="Q1144" s="102" t="str">
        <f>IF(R1144="", "", _xlfn.XLOOKUP(R1144, 'UHCC resource mapping'!D:D, 'UHCC resource mapping'!B:B, ""))</f>
        <v/>
      </c>
      <c r="R1144" s="103"/>
      <c r="S1144" s="101" t="str">
        <f>IF(R1144="", "", _xlfn.XLOOKUP(R1144, 'UHCC resource mapping'!D:D, 'UHCC resource mapping'!E:E, ""))</f>
        <v/>
      </c>
      <c r="T1144" s="101"/>
      <c r="U1144" s="891"/>
      <c r="V1144" s="891"/>
      <c r="W1144" s="102"/>
      <c r="X1144" s="102"/>
      <c r="Y1144" s="102"/>
      <c r="Z1144" s="101"/>
      <c r="AA1144" s="101"/>
      <c r="AB1144" s="101" t="str">
        <f>IF(R1144="", "", _xlfn.XLOOKUP(R1144, 'UHCC resource mapping'!D:D, 'UHCC resource mapping'!E:E, ""))</f>
        <v/>
      </c>
      <c r="AC1144" s="101"/>
      <c r="AD1144" s="101"/>
      <c r="AE1144" s="101"/>
      <c r="AF1144" s="101"/>
      <c r="AG1144" s="101"/>
      <c r="AH1144" s="101"/>
      <c r="AI1144" s="101"/>
      <c r="AJ1144" s="101"/>
      <c r="AK1144" s="101"/>
      <c r="AL1144" s="101"/>
      <c r="AM1144" s="365"/>
      <c r="AN1144" s="101"/>
      <c r="AO1144" s="101"/>
      <c r="AP1144" s="617"/>
      <c r="AQ1144" s="101"/>
      <c r="AR1144" s="101"/>
      <c r="AS1144" s="101"/>
      <c r="AT1144" s="101"/>
      <c r="AU1144" s="101"/>
      <c r="AV1144" s="101"/>
      <c r="AW1144" s="101"/>
      <c r="AX1144" s="102"/>
      <c r="AY1144" s="101"/>
      <c r="AZ1144" s="617"/>
      <c r="BA1144" s="101"/>
      <c r="BB1144" s="101"/>
      <c r="BC1144" s="101"/>
      <c r="BD1144" s="101"/>
      <c r="BE1144" s="101"/>
      <c r="BF1144" s="101"/>
    </row>
    <row r="1145" spans="1:58" ht="16.5" customHeight="1" x14ac:dyDescent="0.25">
      <c r="A1145" s="112"/>
      <c r="B1145" s="112"/>
      <c r="C1145" s="112"/>
      <c r="D1145" s="112"/>
      <c r="E1145" s="112"/>
      <c r="F1145" s="112"/>
      <c r="G1145" s="112"/>
      <c r="H1145" s="112"/>
      <c r="I1145" s="112"/>
      <c r="J1145" s="112"/>
      <c r="K1145" s="112"/>
      <c r="L1145" s="112"/>
      <c r="M1145" s="112"/>
      <c r="N1145" s="112"/>
      <c r="O1145" s="101"/>
      <c r="P1145" s="101"/>
      <c r="Q1145" s="102" t="str">
        <f>IF(R1145="", "", _xlfn.XLOOKUP(R1145, 'UHCC resource mapping'!D:D, 'UHCC resource mapping'!B:B, ""))</f>
        <v/>
      </c>
      <c r="R1145" s="103"/>
      <c r="S1145" s="101" t="str">
        <f>IF(R1145="", "", _xlfn.XLOOKUP(R1145, 'UHCC resource mapping'!D:D, 'UHCC resource mapping'!E:E, ""))</f>
        <v/>
      </c>
      <c r="T1145" s="101"/>
      <c r="U1145" s="891"/>
      <c r="V1145" s="891"/>
      <c r="W1145" s="102"/>
      <c r="X1145" s="102"/>
      <c r="Y1145" s="102"/>
      <c r="Z1145" s="101"/>
      <c r="AA1145" s="101"/>
      <c r="AB1145" s="101" t="str">
        <f>IF(R1145="", "", _xlfn.XLOOKUP(R1145, 'UHCC resource mapping'!D:D, 'UHCC resource mapping'!E:E, ""))</f>
        <v/>
      </c>
      <c r="AC1145" s="101"/>
      <c r="AD1145" s="101"/>
      <c r="AE1145" s="101"/>
      <c r="AF1145" s="101"/>
      <c r="AG1145" s="101"/>
      <c r="AH1145" s="101"/>
      <c r="AI1145" s="101"/>
      <c r="AJ1145" s="101"/>
      <c r="AK1145" s="101"/>
      <c r="AL1145" s="101"/>
      <c r="AM1145" s="365"/>
      <c r="AN1145" s="101"/>
      <c r="AO1145" s="101"/>
      <c r="AP1145" s="617"/>
      <c r="AQ1145" s="101"/>
      <c r="AR1145" s="101"/>
      <c r="AS1145" s="101"/>
      <c r="AT1145" s="101"/>
      <c r="AU1145" s="101"/>
      <c r="AV1145" s="101"/>
      <c r="AW1145" s="101"/>
      <c r="AX1145" s="102"/>
      <c r="AY1145" s="101"/>
      <c r="AZ1145" s="617"/>
      <c r="BA1145" s="101"/>
      <c r="BB1145" s="101"/>
      <c r="BC1145" s="101"/>
      <c r="BD1145" s="101"/>
      <c r="BE1145" s="101"/>
      <c r="BF1145" s="101"/>
    </row>
    <row r="1146" spans="1:58" ht="16.5" customHeight="1" x14ac:dyDescent="0.25">
      <c r="A1146" s="112"/>
      <c r="B1146" s="112"/>
      <c r="C1146" s="112"/>
      <c r="D1146" s="112"/>
      <c r="E1146" s="112"/>
      <c r="F1146" s="112"/>
      <c r="G1146" s="112"/>
      <c r="H1146" s="112"/>
      <c r="I1146" s="112"/>
      <c r="J1146" s="112"/>
      <c r="K1146" s="112"/>
      <c r="L1146" s="112"/>
      <c r="M1146" s="112"/>
      <c r="N1146" s="112"/>
      <c r="O1146" s="101"/>
      <c r="P1146" s="101"/>
      <c r="Q1146" s="102" t="str">
        <f>IF(R1146="", "", _xlfn.XLOOKUP(R1146, 'UHCC resource mapping'!D:D, 'UHCC resource mapping'!B:B, ""))</f>
        <v/>
      </c>
      <c r="R1146" s="103"/>
      <c r="S1146" s="101" t="str">
        <f>IF(R1146="", "", _xlfn.XLOOKUP(R1146, 'UHCC resource mapping'!D:D, 'UHCC resource mapping'!E:E, ""))</f>
        <v/>
      </c>
      <c r="T1146" s="101"/>
      <c r="U1146" s="891"/>
      <c r="V1146" s="891"/>
      <c r="W1146" s="102"/>
      <c r="X1146" s="102"/>
      <c r="Y1146" s="102"/>
      <c r="Z1146" s="101"/>
      <c r="AA1146" s="101"/>
      <c r="AB1146" s="101" t="str">
        <f>IF(R1146="", "", _xlfn.XLOOKUP(R1146, 'UHCC resource mapping'!D:D, 'UHCC resource mapping'!E:E, ""))</f>
        <v/>
      </c>
      <c r="AC1146" s="101"/>
      <c r="AD1146" s="101"/>
      <c r="AE1146" s="101"/>
      <c r="AF1146" s="101"/>
      <c r="AG1146" s="101"/>
      <c r="AH1146" s="101"/>
      <c r="AI1146" s="101"/>
      <c r="AJ1146" s="101"/>
      <c r="AK1146" s="101"/>
      <c r="AL1146" s="101"/>
      <c r="AM1146" s="365"/>
      <c r="AN1146" s="101"/>
      <c r="AO1146" s="101"/>
      <c r="AP1146" s="617"/>
      <c r="AQ1146" s="101"/>
      <c r="AR1146" s="101"/>
      <c r="AS1146" s="101"/>
      <c r="AT1146" s="101"/>
      <c r="AU1146" s="101"/>
      <c r="AV1146" s="101"/>
      <c r="AW1146" s="101"/>
      <c r="AX1146" s="102"/>
      <c r="AY1146" s="101"/>
      <c r="AZ1146" s="617"/>
      <c r="BA1146" s="101"/>
      <c r="BB1146" s="101"/>
      <c r="BC1146" s="101"/>
      <c r="BD1146" s="101"/>
      <c r="BE1146" s="101"/>
      <c r="BF1146" s="101"/>
    </row>
    <row r="1147" spans="1:58" ht="16.5" customHeight="1" x14ac:dyDescent="0.25">
      <c r="A1147" s="112"/>
      <c r="B1147" s="112"/>
      <c r="C1147" s="112"/>
      <c r="D1147" s="112"/>
      <c r="E1147" s="112"/>
      <c r="F1147" s="112"/>
      <c r="G1147" s="112"/>
      <c r="H1147" s="112"/>
      <c r="I1147" s="112"/>
      <c r="J1147" s="112"/>
      <c r="K1147" s="112"/>
      <c r="L1147" s="112"/>
      <c r="M1147" s="112"/>
      <c r="N1147" s="112"/>
      <c r="O1147" s="101"/>
      <c r="P1147" s="101"/>
      <c r="Q1147" s="102" t="str">
        <f>IF(R1147="", "", _xlfn.XLOOKUP(R1147, 'UHCC resource mapping'!D:D, 'UHCC resource mapping'!B:B, ""))</f>
        <v/>
      </c>
      <c r="R1147" s="103"/>
      <c r="S1147" s="101" t="str">
        <f>IF(R1147="", "", _xlfn.XLOOKUP(R1147, 'UHCC resource mapping'!D:D, 'UHCC resource mapping'!E:E, ""))</f>
        <v/>
      </c>
      <c r="T1147" s="101"/>
      <c r="U1147" s="891"/>
      <c r="V1147" s="891"/>
      <c r="W1147" s="102"/>
      <c r="X1147" s="102"/>
      <c r="Y1147" s="102"/>
      <c r="Z1147" s="101"/>
      <c r="AA1147" s="101"/>
      <c r="AB1147" s="101" t="str">
        <f>IF(R1147="", "", _xlfn.XLOOKUP(R1147, 'UHCC resource mapping'!D:D, 'UHCC resource mapping'!E:E, ""))</f>
        <v/>
      </c>
      <c r="AC1147" s="101"/>
      <c r="AD1147" s="101"/>
      <c r="AE1147" s="101"/>
      <c r="AF1147" s="101"/>
      <c r="AG1147" s="101"/>
      <c r="AH1147" s="101"/>
      <c r="AI1147" s="101"/>
      <c r="AJ1147" s="101"/>
      <c r="AK1147" s="101"/>
      <c r="AL1147" s="101"/>
      <c r="AM1147" s="365"/>
      <c r="AN1147" s="101"/>
      <c r="AO1147" s="101"/>
      <c r="AP1147" s="617"/>
      <c r="AQ1147" s="101"/>
      <c r="AR1147" s="101"/>
      <c r="AS1147" s="101"/>
      <c r="AT1147" s="101"/>
      <c r="AU1147" s="101"/>
      <c r="AV1147" s="101"/>
      <c r="AW1147" s="101"/>
      <c r="AX1147" s="102"/>
      <c r="AY1147" s="101"/>
      <c r="AZ1147" s="617"/>
      <c r="BA1147" s="101"/>
      <c r="BB1147" s="101"/>
      <c r="BC1147" s="101"/>
      <c r="BD1147" s="101"/>
      <c r="BE1147" s="101"/>
      <c r="BF1147" s="101"/>
    </row>
    <row r="1148" spans="1:58" ht="16.5" customHeight="1" x14ac:dyDescent="0.25">
      <c r="A1148" s="112"/>
      <c r="B1148" s="112"/>
      <c r="C1148" s="112"/>
      <c r="D1148" s="112"/>
      <c r="E1148" s="112"/>
      <c r="F1148" s="112"/>
      <c r="G1148" s="112"/>
      <c r="H1148" s="112"/>
      <c r="I1148" s="112"/>
      <c r="J1148" s="112"/>
      <c r="K1148" s="112"/>
      <c r="L1148" s="112"/>
      <c r="M1148" s="112"/>
      <c r="N1148" s="112"/>
      <c r="O1148" s="101"/>
      <c r="P1148" s="101"/>
      <c r="Q1148" s="102" t="str">
        <f>IF(R1148="", "", _xlfn.XLOOKUP(R1148, 'UHCC resource mapping'!D:D, 'UHCC resource mapping'!B:B, ""))</f>
        <v/>
      </c>
      <c r="R1148" s="103"/>
      <c r="S1148" s="101" t="str">
        <f>IF(R1148="", "", _xlfn.XLOOKUP(R1148, 'UHCC resource mapping'!D:D, 'UHCC resource mapping'!E:E, ""))</f>
        <v/>
      </c>
      <c r="T1148" s="101"/>
      <c r="U1148" s="891"/>
      <c r="V1148" s="891"/>
      <c r="W1148" s="102"/>
      <c r="X1148" s="102"/>
      <c r="Y1148" s="102"/>
      <c r="Z1148" s="101"/>
      <c r="AA1148" s="101"/>
      <c r="AB1148" s="101" t="str">
        <f>IF(R1148="", "", _xlfn.XLOOKUP(R1148, 'UHCC resource mapping'!D:D, 'UHCC resource mapping'!E:E, ""))</f>
        <v/>
      </c>
      <c r="AC1148" s="101"/>
      <c r="AD1148" s="101"/>
      <c r="AE1148" s="101"/>
      <c r="AF1148" s="101"/>
      <c r="AG1148" s="101"/>
      <c r="AH1148" s="101"/>
      <c r="AI1148" s="101"/>
      <c r="AJ1148" s="101"/>
      <c r="AK1148" s="101"/>
      <c r="AL1148" s="101"/>
      <c r="AM1148" s="365"/>
      <c r="AN1148" s="101"/>
      <c r="AO1148" s="101"/>
      <c r="AP1148" s="617"/>
      <c r="AQ1148" s="101"/>
      <c r="AR1148" s="101"/>
      <c r="AS1148" s="101"/>
      <c r="AT1148" s="101"/>
      <c r="AU1148" s="101"/>
      <c r="AV1148" s="101"/>
      <c r="AW1148" s="101"/>
      <c r="AX1148" s="102"/>
      <c r="AY1148" s="101"/>
      <c r="AZ1148" s="617"/>
      <c r="BA1148" s="101"/>
      <c r="BB1148" s="101"/>
      <c r="BC1148" s="101"/>
      <c r="BD1148" s="101"/>
      <c r="BE1148" s="101"/>
      <c r="BF1148" s="101"/>
    </row>
    <row r="1149" spans="1:58" ht="16.5" customHeight="1" x14ac:dyDescent="0.25">
      <c r="A1149" s="112"/>
      <c r="B1149" s="112"/>
      <c r="C1149" s="112"/>
      <c r="D1149" s="112"/>
      <c r="E1149" s="112"/>
      <c r="F1149" s="112"/>
      <c r="G1149" s="112"/>
      <c r="H1149" s="112"/>
      <c r="I1149" s="112"/>
      <c r="J1149" s="112"/>
      <c r="K1149" s="112"/>
      <c r="L1149" s="112"/>
      <c r="M1149" s="112"/>
      <c r="N1149" s="112"/>
      <c r="O1149" s="101"/>
      <c r="P1149" s="101"/>
      <c r="Q1149" s="102" t="str">
        <f>IF(R1149="", "", _xlfn.XLOOKUP(R1149, 'UHCC resource mapping'!D:D, 'UHCC resource mapping'!B:B, ""))</f>
        <v/>
      </c>
      <c r="R1149" s="103"/>
      <c r="S1149" s="101" t="str">
        <f>IF(R1149="", "", _xlfn.XLOOKUP(R1149, 'UHCC resource mapping'!D:D, 'UHCC resource mapping'!E:E, ""))</f>
        <v/>
      </c>
      <c r="T1149" s="101"/>
      <c r="U1149" s="891"/>
      <c r="V1149" s="891"/>
      <c r="W1149" s="102"/>
      <c r="X1149" s="102"/>
      <c r="Y1149" s="102"/>
      <c r="Z1149" s="101"/>
      <c r="AA1149" s="101"/>
      <c r="AB1149" s="101" t="str">
        <f>IF(R1149="", "", _xlfn.XLOOKUP(R1149, 'UHCC resource mapping'!D:D, 'UHCC resource mapping'!E:E, ""))</f>
        <v/>
      </c>
      <c r="AC1149" s="101"/>
      <c r="AD1149" s="101"/>
      <c r="AE1149" s="101"/>
      <c r="AF1149" s="101"/>
      <c r="AG1149" s="101"/>
      <c r="AH1149" s="101"/>
      <c r="AI1149" s="101"/>
      <c r="AJ1149" s="101"/>
      <c r="AK1149" s="101"/>
      <c r="AL1149" s="101"/>
      <c r="AM1149" s="365"/>
      <c r="AN1149" s="101"/>
      <c r="AO1149" s="101"/>
      <c r="AP1149" s="617"/>
      <c r="AQ1149" s="101"/>
      <c r="AR1149" s="101"/>
      <c r="AS1149" s="101"/>
      <c r="AT1149" s="101"/>
      <c r="AU1149" s="101"/>
      <c r="AV1149" s="101"/>
      <c r="AW1149" s="101"/>
      <c r="AX1149" s="102"/>
      <c r="AY1149" s="101"/>
      <c r="AZ1149" s="617"/>
      <c r="BA1149" s="101"/>
      <c r="BB1149" s="101"/>
      <c r="BC1149" s="101"/>
      <c r="BD1149" s="101"/>
      <c r="BE1149" s="101"/>
      <c r="BF1149" s="101"/>
    </row>
    <row r="1150" spans="1:58" ht="16.5" customHeight="1" x14ac:dyDescent="0.25">
      <c r="A1150" s="112"/>
      <c r="B1150" s="112"/>
      <c r="C1150" s="112"/>
      <c r="D1150" s="112"/>
      <c r="E1150" s="112"/>
      <c r="F1150" s="112"/>
      <c r="G1150" s="112"/>
      <c r="H1150" s="112"/>
      <c r="I1150" s="112"/>
      <c r="J1150" s="112"/>
      <c r="K1150" s="112"/>
      <c r="L1150" s="112"/>
      <c r="M1150" s="112"/>
      <c r="N1150" s="112"/>
      <c r="O1150" s="101"/>
      <c r="P1150" s="101"/>
      <c r="Q1150" s="102" t="str">
        <f>IF(R1150="", "", _xlfn.XLOOKUP(R1150, 'UHCC resource mapping'!D:D, 'UHCC resource mapping'!B:B, ""))</f>
        <v/>
      </c>
      <c r="R1150" s="103"/>
      <c r="S1150" s="101" t="str">
        <f>IF(R1150="", "", _xlfn.XLOOKUP(R1150, 'UHCC resource mapping'!D:D, 'UHCC resource mapping'!E:E, ""))</f>
        <v/>
      </c>
      <c r="T1150" s="101"/>
      <c r="U1150" s="891"/>
      <c r="V1150" s="891"/>
      <c r="W1150" s="102"/>
      <c r="X1150" s="102"/>
      <c r="Y1150" s="102"/>
      <c r="Z1150" s="101"/>
      <c r="AA1150" s="101"/>
      <c r="AB1150" s="101" t="str">
        <f>IF(R1150="", "", _xlfn.XLOOKUP(R1150, 'UHCC resource mapping'!D:D, 'UHCC resource mapping'!E:E, ""))</f>
        <v/>
      </c>
      <c r="AC1150" s="101"/>
      <c r="AD1150" s="101"/>
      <c r="AE1150" s="101"/>
      <c r="AF1150" s="101"/>
      <c r="AG1150" s="101"/>
      <c r="AH1150" s="101"/>
      <c r="AI1150" s="101"/>
      <c r="AJ1150" s="101"/>
      <c r="AK1150" s="101"/>
      <c r="AL1150" s="101"/>
      <c r="AM1150" s="365"/>
      <c r="AN1150" s="101"/>
      <c r="AO1150" s="101"/>
      <c r="AP1150" s="617"/>
      <c r="AQ1150" s="101"/>
      <c r="AR1150" s="101"/>
      <c r="AS1150" s="101"/>
      <c r="AT1150" s="101"/>
      <c r="AU1150" s="101"/>
      <c r="AV1150" s="101"/>
      <c r="AW1150" s="101"/>
      <c r="AX1150" s="102"/>
      <c r="AY1150" s="101"/>
      <c r="AZ1150" s="617"/>
      <c r="BA1150" s="101"/>
      <c r="BB1150" s="101"/>
      <c r="BC1150" s="101"/>
      <c r="BD1150" s="101"/>
      <c r="BE1150" s="101"/>
      <c r="BF1150" s="101"/>
    </row>
    <row r="1151" spans="1:58" ht="16.5" customHeight="1" x14ac:dyDescent="0.25">
      <c r="A1151" s="112"/>
      <c r="B1151" s="112"/>
      <c r="C1151" s="112"/>
      <c r="D1151" s="112"/>
      <c r="E1151" s="112"/>
      <c r="F1151" s="112"/>
      <c r="G1151" s="112"/>
      <c r="H1151" s="112"/>
      <c r="I1151" s="112"/>
      <c r="J1151" s="112"/>
      <c r="K1151" s="112"/>
      <c r="L1151" s="112"/>
      <c r="M1151" s="112"/>
      <c r="N1151" s="112"/>
      <c r="O1151" s="101"/>
      <c r="P1151" s="101"/>
      <c r="Q1151" s="102" t="str">
        <f>IF(R1151="", "", _xlfn.XLOOKUP(R1151, 'UHCC resource mapping'!D:D, 'UHCC resource mapping'!B:B, ""))</f>
        <v/>
      </c>
      <c r="R1151" s="103"/>
      <c r="S1151" s="101" t="str">
        <f>IF(R1151="", "", _xlfn.XLOOKUP(R1151, 'UHCC resource mapping'!D:D, 'UHCC resource mapping'!E:E, ""))</f>
        <v/>
      </c>
      <c r="T1151" s="101"/>
      <c r="U1151" s="891"/>
      <c r="V1151" s="891"/>
      <c r="W1151" s="102"/>
      <c r="X1151" s="102"/>
      <c r="Y1151" s="102"/>
      <c r="Z1151" s="101"/>
      <c r="AA1151" s="101"/>
      <c r="AB1151" s="101" t="str">
        <f>IF(R1151="", "", _xlfn.XLOOKUP(R1151, 'UHCC resource mapping'!D:D, 'UHCC resource mapping'!E:E, ""))</f>
        <v/>
      </c>
      <c r="AC1151" s="101"/>
      <c r="AD1151" s="101"/>
      <c r="AE1151" s="101"/>
      <c r="AF1151" s="101"/>
      <c r="AG1151" s="101"/>
      <c r="AH1151" s="101"/>
      <c r="AI1151" s="101"/>
      <c r="AJ1151" s="101"/>
      <c r="AK1151" s="101"/>
      <c r="AL1151" s="101"/>
      <c r="AM1151" s="365"/>
      <c r="AN1151" s="101"/>
      <c r="AO1151" s="101"/>
      <c r="AP1151" s="617"/>
      <c r="AQ1151" s="101"/>
      <c r="AR1151" s="101"/>
      <c r="AS1151" s="101"/>
      <c r="AT1151" s="101"/>
      <c r="AU1151" s="101"/>
      <c r="AV1151" s="101"/>
      <c r="AW1151" s="101"/>
      <c r="AX1151" s="102"/>
      <c r="AY1151" s="101"/>
      <c r="AZ1151" s="617"/>
      <c r="BA1151" s="101"/>
      <c r="BB1151" s="101"/>
      <c r="BC1151" s="101"/>
      <c r="BD1151" s="101"/>
      <c r="BE1151" s="101"/>
      <c r="BF1151" s="101"/>
    </row>
    <row r="1152" spans="1:58" ht="16.5" customHeight="1" x14ac:dyDescent="0.25">
      <c r="A1152" s="112"/>
      <c r="B1152" s="112"/>
      <c r="C1152" s="112"/>
      <c r="D1152" s="112"/>
      <c r="E1152" s="112"/>
      <c r="F1152" s="112"/>
      <c r="G1152" s="112"/>
      <c r="H1152" s="112"/>
      <c r="I1152" s="112"/>
      <c r="J1152" s="112"/>
      <c r="K1152" s="112"/>
      <c r="L1152" s="112"/>
      <c r="M1152" s="112"/>
      <c r="N1152" s="112"/>
      <c r="O1152" s="101"/>
      <c r="P1152" s="101"/>
      <c r="Q1152" s="102" t="str">
        <f>IF(R1152="", "", _xlfn.XLOOKUP(R1152, 'UHCC resource mapping'!D:D, 'UHCC resource mapping'!B:B, ""))</f>
        <v/>
      </c>
      <c r="R1152" s="103"/>
      <c r="S1152" s="101" t="str">
        <f>IF(R1152="", "", _xlfn.XLOOKUP(R1152, 'UHCC resource mapping'!D:D, 'UHCC resource mapping'!E:E, ""))</f>
        <v/>
      </c>
      <c r="T1152" s="101"/>
      <c r="U1152" s="891"/>
      <c r="V1152" s="891"/>
      <c r="W1152" s="102"/>
      <c r="X1152" s="102"/>
      <c r="Y1152" s="102"/>
      <c r="Z1152" s="101"/>
      <c r="AA1152" s="101"/>
      <c r="AB1152" s="101" t="str">
        <f>IF(R1152="", "", _xlfn.XLOOKUP(R1152, 'UHCC resource mapping'!D:D, 'UHCC resource mapping'!E:E, ""))</f>
        <v/>
      </c>
      <c r="AC1152" s="101"/>
      <c r="AD1152" s="101"/>
      <c r="AE1152" s="101"/>
      <c r="AF1152" s="101"/>
      <c r="AG1152" s="101"/>
      <c r="AH1152" s="101"/>
      <c r="AI1152" s="101"/>
      <c r="AJ1152" s="101"/>
      <c r="AK1152" s="101"/>
      <c r="AL1152" s="101"/>
      <c r="AM1152" s="365"/>
      <c r="AN1152" s="101"/>
      <c r="AO1152" s="101"/>
      <c r="AP1152" s="617"/>
      <c r="AQ1152" s="101"/>
      <c r="AR1152" s="101"/>
      <c r="AS1152" s="101"/>
      <c r="AT1152" s="101"/>
      <c r="AU1152" s="101"/>
      <c r="AV1152" s="101"/>
      <c r="AW1152" s="101"/>
      <c r="AX1152" s="102"/>
      <c r="AY1152" s="101"/>
      <c r="AZ1152" s="617"/>
      <c r="BA1152" s="101"/>
      <c r="BB1152" s="101"/>
      <c r="BC1152" s="101"/>
      <c r="BD1152" s="101"/>
      <c r="BE1152" s="101"/>
      <c r="BF1152" s="101"/>
    </row>
    <row r="1153" spans="1:58" ht="16.5" customHeight="1" x14ac:dyDescent="0.25">
      <c r="A1153" s="112"/>
      <c r="B1153" s="112"/>
      <c r="C1153" s="112"/>
      <c r="D1153" s="112"/>
      <c r="E1153" s="112"/>
      <c r="F1153" s="112"/>
      <c r="G1153" s="112"/>
      <c r="H1153" s="112"/>
      <c r="I1153" s="112"/>
      <c r="J1153" s="112"/>
      <c r="K1153" s="112"/>
      <c r="L1153" s="112"/>
      <c r="M1153" s="112"/>
      <c r="N1153" s="112"/>
      <c r="O1153" s="101"/>
      <c r="P1153" s="101"/>
      <c r="Q1153" s="102" t="str">
        <f>IF(R1153="", "", _xlfn.XLOOKUP(R1153, 'UHCC resource mapping'!D:D, 'UHCC resource mapping'!B:B, ""))</f>
        <v/>
      </c>
      <c r="R1153" s="103"/>
      <c r="S1153" s="101" t="str">
        <f>IF(R1153="", "", _xlfn.XLOOKUP(R1153, 'UHCC resource mapping'!D:D, 'UHCC resource mapping'!E:E, ""))</f>
        <v/>
      </c>
      <c r="T1153" s="101"/>
      <c r="U1153" s="891"/>
      <c r="V1153" s="891"/>
      <c r="W1153" s="102"/>
      <c r="X1153" s="102"/>
      <c r="Y1153" s="102"/>
      <c r="Z1153" s="101"/>
      <c r="AA1153" s="101"/>
      <c r="AB1153" s="101" t="str">
        <f>IF(R1153="", "", _xlfn.XLOOKUP(R1153, 'UHCC resource mapping'!D:D, 'UHCC resource mapping'!E:E, ""))</f>
        <v/>
      </c>
      <c r="AC1153" s="101"/>
      <c r="AD1153" s="101"/>
      <c r="AE1153" s="101"/>
      <c r="AF1153" s="101"/>
      <c r="AG1153" s="101"/>
      <c r="AH1153" s="101"/>
      <c r="AI1153" s="101"/>
      <c r="AJ1153" s="101"/>
      <c r="AK1153" s="101"/>
      <c r="AL1153" s="101"/>
      <c r="AM1153" s="365"/>
      <c r="AN1153" s="101"/>
      <c r="AO1153" s="101"/>
      <c r="AP1153" s="617"/>
      <c r="AQ1153" s="101"/>
      <c r="AR1153" s="101"/>
      <c r="AS1153" s="101"/>
      <c r="AT1153" s="101"/>
      <c r="AU1153" s="101"/>
      <c r="AV1153" s="101"/>
      <c r="AW1153" s="101"/>
      <c r="AX1153" s="102"/>
      <c r="AY1153" s="101"/>
      <c r="AZ1153" s="617"/>
      <c r="BA1153" s="101"/>
      <c r="BB1153" s="101"/>
      <c r="BC1153" s="101"/>
      <c r="BD1153" s="101"/>
      <c r="BE1153" s="101"/>
      <c r="BF1153" s="101"/>
    </row>
    <row r="1154" spans="1:58" ht="16.5" customHeight="1" x14ac:dyDescent="0.25">
      <c r="A1154" s="112"/>
      <c r="B1154" s="112"/>
      <c r="C1154" s="112"/>
      <c r="D1154" s="112"/>
      <c r="E1154" s="112"/>
      <c r="F1154" s="112"/>
      <c r="G1154" s="112"/>
      <c r="H1154" s="112"/>
      <c r="I1154" s="112"/>
      <c r="J1154" s="112"/>
      <c r="K1154" s="112"/>
      <c r="L1154" s="112"/>
      <c r="M1154" s="112"/>
      <c r="N1154" s="112"/>
      <c r="O1154" s="101"/>
      <c r="P1154" s="101"/>
      <c r="Q1154" s="102" t="str">
        <f>IF(R1154="", "", _xlfn.XLOOKUP(R1154, 'UHCC resource mapping'!D:D, 'UHCC resource mapping'!B:B, ""))</f>
        <v/>
      </c>
      <c r="R1154" s="103"/>
      <c r="S1154" s="101" t="str">
        <f>IF(R1154="", "", _xlfn.XLOOKUP(R1154, 'UHCC resource mapping'!D:D, 'UHCC resource mapping'!E:E, ""))</f>
        <v/>
      </c>
      <c r="T1154" s="101"/>
      <c r="U1154" s="891"/>
      <c r="V1154" s="891"/>
      <c r="W1154" s="102"/>
      <c r="X1154" s="102"/>
      <c r="Y1154" s="102"/>
      <c r="Z1154" s="101"/>
      <c r="AA1154" s="101"/>
      <c r="AB1154" s="101" t="str">
        <f>IF(R1154="", "", _xlfn.XLOOKUP(R1154, 'UHCC resource mapping'!D:D, 'UHCC resource mapping'!E:E, ""))</f>
        <v/>
      </c>
      <c r="AC1154" s="101"/>
      <c r="AD1154" s="101"/>
      <c r="AE1154" s="101"/>
      <c r="AF1154" s="101"/>
      <c r="AG1154" s="101"/>
      <c r="AH1154" s="101"/>
      <c r="AI1154" s="101"/>
      <c r="AJ1154" s="101"/>
      <c r="AK1154" s="101"/>
      <c r="AL1154" s="101"/>
      <c r="AM1154" s="365"/>
      <c r="AN1154" s="101"/>
      <c r="AO1154" s="101"/>
      <c r="AP1154" s="617"/>
      <c r="AQ1154" s="101"/>
      <c r="AR1154" s="101"/>
      <c r="AS1154" s="101"/>
      <c r="AT1154" s="101"/>
      <c r="AU1154" s="101"/>
      <c r="AV1154" s="101"/>
      <c r="AW1154" s="101"/>
      <c r="AX1154" s="102"/>
      <c r="AY1154" s="101"/>
      <c r="AZ1154" s="617"/>
      <c r="BA1154" s="101"/>
      <c r="BB1154" s="101"/>
      <c r="BC1154" s="101"/>
      <c r="BD1154" s="101"/>
      <c r="BE1154" s="101"/>
      <c r="BF1154" s="101"/>
    </row>
    <row r="1155" spans="1:58" ht="16.5" customHeight="1" x14ac:dyDescent="0.25">
      <c r="A1155" s="112"/>
      <c r="B1155" s="112"/>
      <c r="C1155" s="112"/>
      <c r="D1155" s="112"/>
      <c r="E1155" s="112"/>
      <c r="F1155" s="112"/>
      <c r="G1155" s="112"/>
      <c r="H1155" s="112"/>
      <c r="I1155" s="112"/>
      <c r="J1155" s="112"/>
      <c r="K1155" s="112"/>
      <c r="L1155" s="112"/>
      <c r="M1155" s="112"/>
      <c r="N1155" s="112"/>
      <c r="O1155" s="101"/>
      <c r="P1155" s="101"/>
      <c r="Q1155" s="102" t="str">
        <f>IF(R1155="", "", _xlfn.XLOOKUP(R1155, 'UHCC resource mapping'!D:D, 'UHCC resource mapping'!B:B, ""))</f>
        <v/>
      </c>
      <c r="R1155" s="103"/>
      <c r="S1155" s="101" t="str">
        <f>IF(R1155="", "", _xlfn.XLOOKUP(R1155, 'UHCC resource mapping'!D:D, 'UHCC resource mapping'!E:E, ""))</f>
        <v/>
      </c>
      <c r="T1155" s="101"/>
      <c r="U1155" s="891"/>
      <c r="V1155" s="891"/>
      <c r="W1155" s="102"/>
      <c r="X1155" s="102"/>
      <c r="Y1155" s="102"/>
      <c r="Z1155" s="101"/>
      <c r="AA1155" s="101"/>
      <c r="AB1155" s="101" t="str">
        <f>IF(R1155="", "", _xlfn.XLOOKUP(R1155, 'UHCC resource mapping'!D:D, 'UHCC resource mapping'!E:E, ""))</f>
        <v/>
      </c>
      <c r="AC1155" s="101"/>
      <c r="AD1155" s="101"/>
      <c r="AE1155" s="101"/>
      <c r="AF1155" s="101"/>
      <c r="AG1155" s="101"/>
      <c r="AH1155" s="101"/>
      <c r="AI1155" s="101"/>
      <c r="AJ1155" s="101"/>
      <c r="AK1155" s="101"/>
      <c r="AL1155" s="101"/>
      <c r="AM1155" s="365"/>
      <c r="AN1155" s="101"/>
      <c r="AO1155" s="101"/>
      <c r="AP1155" s="617"/>
      <c r="AQ1155" s="101"/>
      <c r="AR1155" s="101"/>
      <c r="AS1155" s="101"/>
      <c r="AT1155" s="101"/>
      <c r="AU1155" s="101"/>
      <c r="AV1155" s="101"/>
      <c r="AW1155" s="101"/>
      <c r="AX1155" s="102"/>
      <c r="AY1155" s="101"/>
      <c r="AZ1155" s="617"/>
      <c r="BA1155" s="101"/>
      <c r="BB1155" s="101"/>
      <c r="BC1155" s="101"/>
      <c r="BD1155" s="101"/>
      <c r="BE1155" s="101"/>
      <c r="BF1155" s="101"/>
    </row>
    <row r="1156" spans="1:58" ht="16.5" customHeight="1" x14ac:dyDescent="0.25">
      <c r="A1156" s="112"/>
      <c r="B1156" s="112"/>
      <c r="C1156" s="112"/>
      <c r="D1156" s="112"/>
      <c r="E1156" s="112"/>
      <c r="F1156" s="112"/>
      <c r="G1156" s="112"/>
      <c r="H1156" s="112"/>
      <c r="I1156" s="112"/>
      <c r="J1156" s="112"/>
      <c r="K1156" s="112"/>
      <c r="L1156" s="112"/>
      <c r="M1156" s="112"/>
      <c r="N1156" s="112"/>
      <c r="O1156" s="101"/>
      <c r="P1156" s="101"/>
      <c r="Q1156" s="102" t="str">
        <f>IF(R1156="", "", _xlfn.XLOOKUP(R1156, 'UHCC resource mapping'!D:D, 'UHCC resource mapping'!B:B, ""))</f>
        <v/>
      </c>
      <c r="R1156" s="103"/>
      <c r="S1156" s="101" t="str">
        <f>IF(R1156="", "", _xlfn.XLOOKUP(R1156, 'UHCC resource mapping'!D:D, 'UHCC resource mapping'!E:E, ""))</f>
        <v/>
      </c>
      <c r="T1156" s="101"/>
      <c r="U1156" s="891"/>
      <c r="V1156" s="891"/>
      <c r="W1156" s="102"/>
      <c r="X1156" s="102"/>
      <c r="Y1156" s="102"/>
      <c r="Z1156" s="101"/>
      <c r="AA1156" s="101"/>
      <c r="AB1156" s="101" t="str">
        <f>IF(R1156="", "", _xlfn.XLOOKUP(R1156, 'UHCC resource mapping'!D:D, 'UHCC resource mapping'!E:E, ""))</f>
        <v/>
      </c>
      <c r="AC1156" s="101"/>
      <c r="AD1156" s="101"/>
      <c r="AE1156" s="101"/>
      <c r="AF1156" s="101"/>
      <c r="AG1156" s="101"/>
      <c r="AH1156" s="101"/>
      <c r="AI1156" s="101"/>
      <c r="AJ1156" s="101"/>
      <c r="AK1156" s="101"/>
      <c r="AL1156" s="101"/>
      <c r="AM1156" s="365"/>
      <c r="AN1156" s="101"/>
      <c r="AO1156" s="101"/>
      <c r="AP1156" s="617"/>
      <c r="AQ1156" s="101"/>
      <c r="AR1156" s="101"/>
      <c r="AS1156" s="101"/>
      <c r="AT1156" s="101"/>
      <c r="AU1156" s="101"/>
      <c r="AV1156" s="101"/>
      <c r="AW1156" s="101"/>
      <c r="AX1156" s="102"/>
      <c r="AY1156" s="101"/>
      <c r="AZ1156" s="617"/>
      <c r="BA1156" s="101"/>
      <c r="BB1156" s="101"/>
      <c r="BC1156" s="101"/>
      <c r="BD1156" s="101"/>
      <c r="BE1156" s="101"/>
      <c r="BF1156" s="101"/>
    </row>
    <row r="1157" spans="1:58" ht="16.5" customHeight="1" x14ac:dyDescent="0.25">
      <c r="A1157" s="112"/>
      <c r="B1157" s="112"/>
      <c r="C1157" s="112"/>
      <c r="D1157" s="112"/>
      <c r="E1157" s="112"/>
      <c r="F1157" s="112"/>
      <c r="G1157" s="112"/>
      <c r="H1157" s="112"/>
      <c r="I1157" s="112"/>
      <c r="J1157" s="112"/>
      <c r="K1157" s="112"/>
      <c r="L1157" s="112"/>
      <c r="M1157" s="112"/>
      <c r="N1157" s="112"/>
      <c r="O1157" s="101"/>
      <c r="P1157" s="101"/>
      <c r="Q1157" s="102" t="str">
        <f>IF(R1157="", "", _xlfn.XLOOKUP(R1157, 'UHCC resource mapping'!D:D, 'UHCC resource mapping'!B:B, ""))</f>
        <v/>
      </c>
      <c r="R1157" s="103"/>
      <c r="S1157" s="101" t="str">
        <f>IF(R1157="", "", _xlfn.XLOOKUP(R1157, 'UHCC resource mapping'!D:D, 'UHCC resource mapping'!E:E, ""))</f>
        <v/>
      </c>
      <c r="T1157" s="101"/>
      <c r="U1157" s="891"/>
      <c r="V1157" s="891"/>
      <c r="W1157" s="102"/>
      <c r="X1157" s="102"/>
      <c r="Y1157" s="102"/>
      <c r="Z1157" s="101"/>
      <c r="AA1157" s="101"/>
      <c r="AB1157" s="101" t="str">
        <f>IF(R1157="", "", _xlfn.XLOOKUP(R1157, 'UHCC resource mapping'!D:D, 'UHCC resource mapping'!E:E, ""))</f>
        <v/>
      </c>
      <c r="AC1157" s="101"/>
      <c r="AD1157" s="101"/>
      <c r="AE1157" s="101"/>
      <c r="AF1157" s="101"/>
      <c r="AG1157" s="101"/>
      <c r="AH1157" s="101"/>
      <c r="AI1157" s="101"/>
      <c r="AJ1157" s="101"/>
      <c r="AK1157" s="101"/>
      <c r="AL1157" s="101"/>
      <c r="AM1157" s="365"/>
      <c r="AN1157" s="101"/>
      <c r="AO1157" s="101"/>
      <c r="AP1157" s="617"/>
      <c r="AQ1157" s="101"/>
      <c r="AR1157" s="101"/>
      <c r="AS1157" s="101"/>
      <c r="AT1157" s="101"/>
      <c r="AU1157" s="101"/>
      <c r="AV1157" s="101"/>
      <c r="AW1157" s="101"/>
      <c r="AX1157" s="102"/>
      <c r="AY1157" s="101"/>
      <c r="AZ1157" s="617"/>
      <c r="BA1157" s="101"/>
      <c r="BB1157" s="101"/>
      <c r="BC1157" s="101"/>
      <c r="BD1157" s="101"/>
      <c r="BE1157" s="101"/>
      <c r="BF1157" s="101"/>
    </row>
    <row r="1158" spans="1:58" ht="16.5" customHeight="1" x14ac:dyDescent="0.25">
      <c r="A1158" s="112"/>
      <c r="B1158" s="112"/>
      <c r="C1158" s="112"/>
      <c r="D1158" s="112"/>
      <c r="E1158" s="112"/>
      <c r="F1158" s="112"/>
      <c r="G1158" s="112"/>
      <c r="H1158" s="112"/>
      <c r="I1158" s="112"/>
      <c r="J1158" s="112"/>
      <c r="K1158" s="112"/>
      <c r="L1158" s="112"/>
      <c r="M1158" s="112"/>
      <c r="N1158" s="112"/>
      <c r="O1158" s="101"/>
      <c r="P1158" s="101"/>
      <c r="Q1158" s="102" t="str">
        <f>IF(R1158="", "", _xlfn.XLOOKUP(R1158, 'UHCC resource mapping'!D:D, 'UHCC resource mapping'!B:B, ""))</f>
        <v/>
      </c>
      <c r="R1158" s="103"/>
      <c r="S1158" s="101" t="str">
        <f>IF(R1158="", "", _xlfn.XLOOKUP(R1158, 'UHCC resource mapping'!D:D, 'UHCC resource mapping'!E:E, ""))</f>
        <v/>
      </c>
      <c r="T1158" s="101"/>
      <c r="U1158" s="891"/>
      <c r="V1158" s="891"/>
      <c r="W1158" s="102"/>
      <c r="X1158" s="102"/>
      <c r="Y1158" s="102"/>
      <c r="Z1158" s="101"/>
      <c r="AA1158" s="101"/>
      <c r="AB1158" s="101" t="str">
        <f>IF(R1158="", "", _xlfn.XLOOKUP(R1158, 'UHCC resource mapping'!D:D, 'UHCC resource mapping'!E:E, ""))</f>
        <v/>
      </c>
      <c r="AC1158" s="101"/>
      <c r="AD1158" s="101"/>
      <c r="AE1158" s="101"/>
      <c r="AF1158" s="101"/>
      <c r="AG1158" s="101"/>
      <c r="AH1158" s="101"/>
      <c r="AI1158" s="101"/>
      <c r="AJ1158" s="101"/>
      <c r="AK1158" s="101"/>
      <c r="AL1158" s="101"/>
      <c r="AM1158" s="365"/>
      <c r="AN1158" s="101"/>
      <c r="AO1158" s="101"/>
      <c r="AP1158" s="617"/>
      <c r="AQ1158" s="101"/>
      <c r="AR1158" s="101"/>
      <c r="AS1158" s="101"/>
      <c r="AT1158" s="101"/>
      <c r="AU1158" s="101"/>
      <c r="AV1158" s="101"/>
      <c r="AW1158" s="101"/>
      <c r="AX1158" s="102"/>
      <c r="AY1158" s="101"/>
      <c r="AZ1158" s="617"/>
      <c r="BA1158" s="101"/>
      <c r="BB1158" s="101"/>
      <c r="BC1158" s="101"/>
      <c r="BD1158" s="101"/>
      <c r="BE1158" s="101"/>
      <c r="BF1158" s="101"/>
    </row>
    <row r="1159" spans="1:58" ht="16.5" customHeight="1" x14ac:dyDescent="0.25">
      <c r="A1159" s="112"/>
      <c r="B1159" s="112"/>
      <c r="C1159" s="112"/>
      <c r="D1159" s="112"/>
      <c r="E1159" s="112"/>
      <c r="F1159" s="112"/>
      <c r="G1159" s="112"/>
      <c r="H1159" s="112"/>
      <c r="I1159" s="112"/>
      <c r="J1159" s="112"/>
      <c r="K1159" s="112"/>
      <c r="L1159" s="112"/>
      <c r="M1159" s="112"/>
      <c r="N1159" s="112"/>
      <c r="O1159" s="101"/>
      <c r="P1159" s="101"/>
      <c r="Q1159" s="102" t="str">
        <f>IF(R1159="", "", _xlfn.XLOOKUP(R1159, 'UHCC resource mapping'!D:D, 'UHCC resource mapping'!B:B, ""))</f>
        <v/>
      </c>
      <c r="R1159" s="103"/>
      <c r="S1159" s="101" t="str">
        <f>IF(R1159="", "", _xlfn.XLOOKUP(R1159, 'UHCC resource mapping'!D:D, 'UHCC resource mapping'!E:E, ""))</f>
        <v/>
      </c>
      <c r="T1159" s="101"/>
      <c r="U1159" s="891"/>
      <c r="V1159" s="891"/>
      <c r="W1159" s="102"/>
      <c r="X1159" s="102"/>
      <c r="Y1159" s="102"/>
      <c r="Z1159" s="101"/>
      <c r="AA1159" s="101"/>
      <c r="AB1159" s="101" t="str">
        <f>IF(R1159="", "", _xlfn.XLOOKUP(R1159, 'UHCC resource mapping'!D:D, 'UHCC resource mapping'!E:E, ""))</f>
        <v/>
      </c>
      <c r="AC1159" s="101"/>
      <c r="AD1159" s="101"/>
      <c r="AE1159" s="101"/>
      <c r="AF1159" s="101"/>
      <c r="AG1159" s="101"/>
      <c r="AH1159" s="101"/>
      <c r="AI1159" s="101"/>
      <c r="AJ1159" s="101"/>
      <c r="AK1159" s="101"/>
      <c r="AL1159" s="101"/>
      <c r="AM1159" s="365"/>
      <c r="AN1159" s="101"/>
      <c r="AO1159" s="101"/>
      <c r="AP1159" s="617"/>
      <c r="AQ1159" s="101"/>
      <c r="AR1159" s="101"/>
      <c r="AS1159" s="101"/>
      <c r="AT1159" s="101"/>
      <c r="AU1159" s="101"/>
      <c r="AV1159" s="101"/>
      <c r="AW1159" s="101"/>
      <c r="AX1159" s="102"/>
      <c r="AY1159" s="101"/>
      <c r="AZ1159" s="617"/>
      <c r="BA1159" s="101"/>
      <c r="BB1159" s="101"/>
      <c r="BC1159" s="101"/>
      <c r="BD1159" s="101"/>
      <c r="BE1159" s="101"/>
      <c r="BF1159" s="101"/>
    </row>
    <row r="1160" spans="1:58" ht="16.5" customHeight="1" x14ac:dyDescent="0.25">
      <c r="A1160" s="112"/>
      <c r="B1160" s="112"/>
      <c r="C1160" s="112"/>
      <c r="D1160" s="112"/>
      <c r="E1160" s="112"/>
      <c r="F1160" s="112"/>
      <c r="G1160" s="112"/>
      <c r="H1160" s="112"/>
      <c r="I1160" s="112"/>
      <c r="J1160" s="112"/>
      <c r="K1160" s="112"/>
      <c r="L1160" s="112"/>
      <c r="M1160" s="112"/>
      <c r="N1160" s="112"/>
      <c r="O1160" s="101"/>
      <c r="P1160" s="101"/>
      <c r="Q1160" s="102" t="str">
        <f>IF(R1160="", "", _xlfn.XLOOKUP(R1160, 'UHCC resource mapping'!D:D, 'UHCC resource mapping'!B:B, ""))</f>
        <v/>
      </c>
      <c r="R1160" s="103"/>
      <c r="S1160" s="101" t="str">
        <f>IF(R1160="", "", _xlfn.XLOOKUP(R1160, 'UHCC resource mapping'!D:D, 'UHCC resource mapping'!E:E, ""))</f>
        <v/>
      </c>
      <c r="T1160" s="101"/>
      <c r="U1160" s="891"/>
      <c r="V1160" s="891"/>
      <c r="W1160" s="102"/>
      <c r="X1160" s="102"/>
      <c r="Y1160" s="102"/>
      <c r="Z1160" s="101"/>
      <c r="AA1160" s="101"/>
      <c r="AB1160" s="101" t="str">
        <f>IF(R1160="", "", _xlfn.XLOOKUP(R1160, 'UHCC resource mapping'!D:D, 'UHCC resource mapping'!E:E, ""))</f>
        <v/>
      </c>
      <c r="AC1160" s="101"/>
      <c r="AD1160" s="101"/>
      <c r="AE1160" s="101"/>
      <c r="AF1160" s="101"/>
      <c r="AG1160" s="101"/>
      <c r="AH1160" s="101"/>
      <c r="AI1160" s="101"/>
      <c r="AJ1160" s="101"/>
      <c r="AK1160" s="101"/>
      <c r="AL1160" s="101"/>
      <c r="AM1160" s="365"/>
      <c r="AN1160" s="101"/>
      <c r="AO1160" s="101"/>
      <c r="AP1160" s="617"/>
      <c r="AQ1160" s="101"/>
      <c r="AR1160" s="101"/>
      <c r="AS1160" s="101"/>
      <c r="AT1160" s="101"/>
      <c r="AU1160" s="101"/>
      <c r="AV1160" s="101"/>
      <c r="AW1160" s="101"/>
      <c r="AX1160" s="102"/>
      <c r="AY1160" s="101"/>
      <c r="AZ1160" s="617"/>
      <c r="BA1160" s="101"/>
      <c r="BB1160" s="101"/>
      <c r="BC1160" s="101"/>
      <c r="BD1160" s="101"/>
      <c r="BE1160" s="101"/>
      <c r="BF1160" s="101"/>
    </row>
    <row r="1161" spans="1:58" ht="16.5" customHeight="1" x14ac:dyDescent="0.25">
      <c r="A1161" s="112"/>
      <c r="B1161" s="112"/>
      <c r="C1161" s="112"/>
      <c r="D1161" s="112"/>
      <c r="E1161" s="112"/>
      <c r="F1161" s="112"/>
      <c r="G1161" s="112"/>
      <c r="H1161" s="112"/>
      <c r="I1161" s="112"/>
      <c r="J1161" s="112"/>
      <c r="K1161" s="112"/>
      <c r="L1161" s="112"/>
      <c r="M1161" s="112"/>
      <c r="N1161" s="112"/>
      <c r="O1161" s="101"/>
      <c r="P1161" s="101"/>
      <c r="Q1161" s="102" t="str">
        <f>IF(R1161="", "", _xlfn.XLOOKUP(R1161, 'UHCC resource mapping'!D:D, 'UHCC resource mapping'!B:B, ""))</f>
        <v/>
      </c>
      <c r="R1161" s="103"/>
      <c r="S1161" s="101" t="str">
        <f>IF(R1161="", "", _xlfn.XLOOKUP(R1161, 'UHCC resource mapping'!D:D, 'UHCC resource mapping'!E:E, ""))</f>
        <v/>
      </c>
      <c r="T1161" s="101"/>
      <c r="U1161" s="891"/>
      <c r="V1161" s="891"/>
      <c r="W1161" s="102"/>
      <c r="X1161" s="102"/>
      <c r="Y1161" s="102"/>
      <c r="Z1161" s="101"/>
      <c r="AA1161" s="101"/>
      <c r="AB1161" s="101" t="str">
        <f>IF(R1161="", "", _xlfn.XLOOKUP(R1161, 'UHCC resource mapping'!D:D, 'UHCC resource mapping'!E:E, ""))</f>
        <v/>
      </c>
      <c r="AC1161" s="101"/>
      <c r="AD1161" s="101"/>
      <c r="AE1161" s="101"/>
      <c r="AF1161" s="101"/>
      <c r="AG1161" s="101"/>
      <c r="AH1161" s="101"/>
      <c r="AI1161" s="101"/>
      <c r="AJ1161" s="101"/>
      <c r="AK1161" s="101"/>
      <c r="AL1161" s="101"/>
      <c r="AM1161" s="365"/>
      <c r="AN1161" s="101"/>
      <c r="AO1161" s="101"/>
      <c r="AP1161" s="617"/>
      <c r="AQ1161" s="101"/>
      <c r="AR1161" s="101"/>
      <c r="AS1161" s="101"/>
      <c r="AT1161" s="101"/>
      <c r="AU1161" s="101"/>
      <c r="AV1161" s="101"/>
      <c r="AW1161" s="101"/>
      <c r="AX1161" s="102"/>
      <c r="AY1161" s="101"/>
      <c r="AZ1161" s="617"/>
      <c r="BA1161" s="101"/>
      <c r="BB1161" s="101"/>
      <c r="BC1161" s="101"/>
      <c r="BD1161" s="101"/>
      <c r="BE1161" s="101"/>
      <c r="BF1161" s="101"/>
    </row>
    <row r="1162" spans="1:58" ht="16.5" customHeight="1" x14ac:dyDescent="0.25">
      <c r="A1162" s="112"/>
      <c r="B1162" s="112"/>
      <c r="C1162" s="112"/>
      <c r="D1162" s="112"/>
      <c r="E1162" s="112"/>
      <c r="F1162" s="112"/>
      <c r="G1162" s="112"/>
      <c r="H1162" s="112"/>
      <c r="I1162" s="112"/>
      <c r="J1162" s="112"/>
      <c r="K1162" s="112"/>
      <c r="L1162" s="112"/>
      <c r="M1162" s="112"/>
      <c r="N1162" s="112"/>
      <c r="O1162" s="101"/>
      <c r="P1162" s="101"/>
      <c r="Q1162" s="102" t="str">
        <f>IF(R1162="", "", _xlfn.XLOOKUP(R1162, 'UHCC resource mapping'!D:D, 'UHCC resource mapping'!B:B, ""))</f>
        <v/>
      </c>
      <c r="R1162" s="103"/>
      <c r="S1162" s="101" t="str">
        <f>IF(R1162="", "", _xlfn.XLOOKUP(R1162, 'UHCC resource mapping'!D:D, 'UHCC resource mapping'!E:E, ""))</f>
        <v/>
      </c>
      <c r="T1162" s="101"/>
      <c r="U1162" s="891"/>
      <c r="V1162" s="891"/>
      <c r="W1162" s="102"/>
      <c r="X1162" s="102"/>
      <c r="Y1162" s="102"/>
      <c r="Z1162" s="101"/>
      <c r="AA1162" s="101"/>
      <c r="AB1162" s="101" t="str">
        <f>IF(R1162="", "", _xlfn.XLOOKUP(R1162, 'UHCC resource mapping'!D:D, 'UHCC resource mapping'!E:E, ""))</f>
        <v/>
      </c>
      <c r="AC1162" s="101"/>
      <c r="AD1162" s="101"/>
      <c r="AE1162" s="101"/>
      <c r="AF1162" s="101"/>
      <c r="AG1162" s="101"/>
      <c r="AH1162" s="101"/>
      <c r="AI1162" s="101"/>
      <c r="AJ1162" s="101"/>
      <c r="AK1162" s="101"/>
      <c r="AL1162" s="101"/>
      <c r="AM1162" s="365"/>
      <c r="AN1162" s="101"/>
      <c r="AO1162" s="101"/>
      <c r="AP1162" s="617"/>
      <c r="AQ1162" s="101"/>
      <c r="AR1162" s="101"/>
      <c r="AS1162" s="101"/>
      <c r="AT1162" s="101"/>
      <c r="AU1162" s="101"/>
      <c r="AV1162" s="101"/>
      <c r="AW1162" s="101"/>
      <c r="AX1162" s="102"/>
      <c r="AY1162" s="101"/>
      <c r="AZ1162" s="617"/>
      <c r="BA1162" s="101"/>
      <c r="BB1162" s="101"/>
      <c r="BC1162" s="101"/>
      <c r="BD1162" s="101"/>
      <c r="BE1162" s="101"/>
      <c r="BF1162" s="101"/>
    </row>
    <row r="1163" spans="1:58" ht="16.5" customHeight="1" x14ac:dyDescent="0.25">
      <c r="A1163" s="112"/>
      <c r="B1163" s="112"/>
      <c r="C1163" s="112"/>
      <c r="D1163" s="112"/>
      <c r="E1163" s="112"/>
      <c r="F1163" s="112"/>
      <c r="G1163" s="112"/>
      <c r="H1163" s="112"/>
      <c r="I1163" s="112"/>
      <c r="J1163" s="112"/>
      <c r="K1163" s="112"/>
      <c r="L1163" s="112"/>
      <c r="M1163" s="112"/>
      <c r="N1163" s="112"/>
      <c r="O1163" s="101"/>
      <c r="P1163" s="101"/>
      <c r="Q1163" s="102" t="str">
        <f>IF(R1163="", "", _xlfn.XLOOKUP(R1163, 'UHCC resource mapping'!D:D, 'UHCC resource mapping'!B:B, ""))</f>
        <v/>
      </c>
      <c r="R1163" s="103"/>
      <c r="S1163" s="101" t="str">
        <f>IF(R1163="", "", _xlfn.XLOOKUP(R1163, 'UHCC resource mapping'!D:D, 'UHCC resource mapping'!E:E, ""))</f>
        <v/>
      </c>
      <c r="T1163" s="101"/>
      <c r="U1163" s="891"/>
      <c r="V1163" s="891"/>
      <c r="W1163" s="102"/>
      <c r="X1163" s="102"/>
      <c r="Y1163" s="102"/>
      <c r="Z1163" s="101"/>
      <c r="AA1163" s="101"/>
      <c r="AB1163" s="101" t="str">
        <f>IF(R1163="", "", _xlfn.XLOOKUP(R1163, 'UHCC resource mapping'!D:D, 'UHCC resource mapping'!E:E, ""))</f>
        <v/>
      </c>
      <c r="AC1163" s="101"/>
      <c r="AD1163" s="101"/>
      <c r="AE1163" s="101"/>
      <c r="AF1163" s="101"/>
      <c r="AG1163" s="101"/>
      <c r="AH1163" s="101"/>
      <c r="AI1163" s="101"/>
      <c r="AJ1163" s="101"/>
      <c r="AK1163" s="101"/>
      <c r="AL1163" s="101"/>
      <c r="AM1163" s="365"/>
      <c r="AN1163" s="101"/>
      <c r="AO1163" s="101"/>
      <c r="AP1163" s="617"/>
      <c r="AQ1163" s="101"/>
      <c r="AR1163" s="101"/>
      <c r="AS1163" s="101"/>
      <c r="AT1163" s="101"/>
      <c r="AU1163" s="101"/>
      <c r="AV1163" s="101"/>
      <c r="AW1163" s="101"/>
      <c r="AX1163" s="102"/>
      <c r="AY1163" s="101"/>
      <c r="AZ1163" s="617"/>
      <c r="BA1163" s="101"/>
      <c r="BB1163" s="101"/>
      <c r="BC1163" s="101"/>
      <c r="BD1163" s="101"/>
      <c r="BE1163" s="101"/>
      <c r="BF1163" s="101"/>
    </row>
    <row r="1164" spans="1:58" ht="16.5" customHeight="1" x14ac:dyDescent="0.25">
      <c r="A1164" s="112"/>
      <c r="B1164" s="112"/>
      <c r="C1164" s="112"/>
      <c r="D1164" s="112"/>
      <c r="E1164" s="112"/>
      <c r="F1164" s="112"/>
      <c r="G1164" s="112"/>
      <c r="H1164" s="112"/>
      <c r="I1164" s="112"/>
      <c r="J1164" s="112"/>
      <c r="K1164" s="112"/>
      <c r="L1164" s="112"/>
      <c r="M1164" s="112"/>
      <c r="N1164" s="112"/>
      <c r="O1164" s="101"/>
      <c r="P1164" s="101"/>
      <c r="Q1164" s="102" t="str">
        <f>IF(R1164="", "", _xlfn.XLOOKUP(R1164, 'UHCC resource mapping'!D:D, 'UHCC resource mapping'!B:B, ""))</f>
        <v/>
      </c>
      <c r="R1164" s="103"/>
      <c r="S1164" s="101" t="str">
        <f>IF(R1164="", "", _xlfn.XLOOKUP(R1164, 'UHCC resource mapping'!D:D, 'UHCC resource mapping'!E:E, ""))</f>
        <v/>
      </c>
      <c r="T1164" s="101"/>
      <c r="U1164" s="891"/>
      <c r="V1164" s="891"/>
      <c r="W1164" s="102"/>
      <c r="X1164" s="102"/>
      <c r="Y1164" s="102"/>
      <c r="Z1164" s="101"/>
      <c r="AA1164" s="101"/>
      <c r="AB1164" s="101" t="str">
        <f>IF(R1164="", "", _xlfn.XLOOKUP(R1164, 'UHCC resource mapping'!D:D, 'UHCC resource mapping'!E:E, ""))</f>
        <v/>
      </c>
      <c r="AC1164" s="101"/>
      <c r="AD1164" s="101"/>
      <c r="AE1164" s="101"/>
      <c r="AF1164" s="101"/>
      <c r="AG1164" s="101"/>
      <c r="AH1164" s="101"/>
      <c r="AI1164" s="101"/>
      <c r="AJ1164" s="101"/>
      <c r="AK1164" s="101"/>
      <c r="AL1164" s="101"/>
      <c r="AM1164" s="365"/>
      <c r="AN1164" s="101"/>
      <c r="AO1164" s="101"/>
      <c r="AP1164" s="617"/>
      <c r="AQ1164" s="101"/>
      <c r="AR1164" s="101"/>
      <c r="AS1164" s="101"/>
      <c r="AT1164" s="101"/>
      <c r="AU1164" s="101"/>
      <c r="AV1164" s="101"/>
      <c r="AW1164" s="101"/>
      <c r="AX1164" s="102"/>
      <c r="AY1164" s="101"/>
      <c r="AZ1164" s="617"/>
      <c r="BA1164" s="101"/>
      <c r="BB1164" s="101"/>
      <c r="BC1164" s="101"/>
      <c r="BD1164" s="101"/>
      <c r="BE1164" s="101"/>
      <c r="BF1164" s="101"/>
    </row>
    <row r="1165" spans="1:58" ht="16.5" customHeight="1" x14ac:dyDescent="0.25">
      <c r="A1165" s="112"/>
      <c r="B1165" s="112"/>
      <c r="C1165" s="112"/>
      <c r="D1165" s="112"/>
      <c r="E1165" s="112"/>
      <c r="F1165" s="112"/>
      <c r="G1165" s="112"/>
      <c r="H1165" s="112"/>
      <c r="I1165" s="112"/>
      <c r="J1165" s="112"/>
      <c r="K1165" s="112"/>
      <c r="L1165" s="112"/>
      <c r="M1165" s="112"/>
      <c r="N1165" s="112"/>
      <c r="O1165" s="101"/>
      <c r="P1165" s="101"/>
      <c r="Q1165" s="102" t="str">
        <f>IF(R1165="", "", _xlfn.XLOOKUP(R1165, 'UHCC resource mapping'!D:D, 'UHCC resource mapping'!B:B, ""))</f>
        <v/>
      </c>
      <c r="R1165" s="103"/>
      <c r="S1165" s="101" t="str">
        <f>IF(R1165="", "", _xlfn.XLOOKUP(R1165, 'UHCC resource mapping'!D:D, 'UHCC resource mapping'!E:E, ""))</f>
        <v/>
      </c>
      <c r="T1165" s="101"/>
      <c r="U1165" s="891"/>
      <c r="V1165" s="891"/>
      <c r="W1165" s="102"/>
      <c r="X1165" s="102"/>
      <c r="Y1165" s="102"/>
      <c r="Z1165" s="101"/>
      <c r="AA1165" s="101"/>
      <c r="AB1165" s="101" t="str">
        <f>IF(R1165="", "", _xlfn.XLOOKUP(R1165, 'UHCC resource mapping'!D:D, 'UHCC resource mapping'!E:E, ""))</f>
        <v/>
      </c>
      <c r="AC1165" s="101"/>
      <c r="AD1165" s="101"/>
      <c r="AE1165" s="101"/>
      <c r="AF1165" s="101"/>
      <c r="AG1165" s="101"/>
      <c r="AH1165" s="101"/>
      <c r="AI1165" s="101"/>
      <c r="AJ1165" s="101"/>
      <c r="AK1165" s="101"/>
      <c r="AL1165" s="101"/>
      <c r="AM1165" s="365"/>
      <c r="AN1165" s="101"/>
      <c r="AO1165" s="101"/>
      <c r="AP1165" s="617"/>
      <c r="AQ1165" s="101"/>
      <c r="AR1165" s="101"/>
      <c r="AS1165" s="101"/>
      <c r="AT1165" s="101"/>
      <c r="AU1165" s="101"/>
      <c r="AV1165" s="101"/>
      <c r="AW1165" s="101"/>
      <c r="AX1165" s="102"/>
      <c r="AY1165" s="101"/>
      <c r="AZ1165" s="617"/>
      <c r="BA1165" s="101"/>
      <c r="BB1165" s="101"/>
      <c r="BC1165" s="101"/>
      <c r="BD1165" s="101"/>
      <c r="BE1165" s="101"/>
      <c r="BF1165" s="101"/>
    </row>
    <row r="1166" spans="1:58" ht="16.5" customHeight="1" x14ac:dyDescent="0.25">
      <c r="A1166" s="112"/>
      <c r="B1166" s="112"/>
      <c r="C1166" s="112"/>
      <c r="D1166" s="112"/>
      <c r="E1166" s="112"/>
      <c r="F1166" s="112"/>
      <c r="G1166" s="112"/>
      <c r="H1166" s="112"/>
      <c r="I1166" s="112"/>
      <c r="J1166" s="112"/>
      <c r="K1166" s="112"/>
      <c r="L1166" s="112"/>
      <c r="M1166" s="112"/>
      <c r="N1166" s="112"/>
      <c r="O1166" s="101"/>
      <c r="P1166" s="101"/>
      <c r="Q1166" s="102" t="str">
        <f>IF(R1166="", "", _xlfn.XLOOKUP(R1166, 'UHCC resource mapping'!D:D, 'UHCC resource mapping'!B:B, ""))</f>
        <v/>
      </c>
      <c r="R1166" s="103"/>
      <c r="S1166" s="101" t="str">
        <f>IF(R1166="", "", _xlfn.XLOOKUP(R1166, 'UHCC resource mapping'!D:D, 'UHCC resource mapping'!E:E, ""))</f>
        <v/>
      </c>
      <c r="T1166" s="101"/>
      <c r="U1166" s="891"/>
      <c r="V1166" s="891"/>
      <c r="W1166" s="102"/>
      <c r="X1166" s="102"/>
      <c r="Y1166" s="102"/>
      <c r="Z1166" s="101"/>
      <c r="AA1166" s="101"/>
      <c r="AB1166" s="101" t="str">
        <f>IF(R1166="", "", _xlfn.XLOOKUP(R1166, 'UHCC resource mapping'!D:D, 'UHCC resource mapping'!E:E, ""))</f>
        <v/>
      </c>
      <c r="AC1166" s="101"/>
      <c r="AD1166" s="101"/>
      <c r="AE1166" s="101"/>
      <c r="AF1166" s="101"/>
      <c r="AG1166" s="101"/>
      <c r="AH1166" s="101"/>
      <c r="AI1166" s="101"/>
      <c r="AJ1166" s="101"/>
      <c r="AK1166" s="101"/>
      <c r="AL1166" s="101"/>
      <c r="AM1166" s="365"/>
      <c r="AN1166" s="101"/>
      <c r="AO1166" s="101"/>
      <c r="AP1166" s="617"/>
      <c r="AQ1166" s="101"/>
      <c r="AR1166" s="101"/>
      <c r="AS1166" s="101"/>
      <c r="AT1166" s="101"/>
      <c r="AU1166" s="101"/>
      <c r="AV1166" s="101"/>
      <c r="AW1166" s="101"/>
      <c r="AX1166" s="102"/>
      <c r="AY1166" s="101"/>
      <c r="AZ1166" s="617"/>
      <c r="BA1166" s="101"/>
      <c r="BB1166" s="101"/>
      <c r="BC1166" s="101"/>
      <c r="BD1166" s="101"/>
      <c r="BE1166" s="101"/>
      <c r="BF1166" s="101"/>
    </row>
    <row r="1167" spans="1:58" ht="16.5" customHeight="1" x14ac:dyDescent="0.25">
      <c r="A1167" s="112"/>
      <c r="B1167" s="112"/>
      <c r="C1167" s="112"/>
      <c r="D1167" s="112"/>
      <c r="E1167" s="112"/>
      <c r="F1167" s="112"/>
      <c r="G1167" s="112"/>
      <c r="H1167" s="112"/>
      <c r="I1167" s="112"/>
      <c r="J1167" s="112"/>
      <c r="K1167" s="112"/>
      <c r="L1167" s="112"/>
      <c r="M1167" s="112"/>
      <c r="N1167" s="112"/>
      <c r="O1167" s="101"/>
      <c r="P1167" s="101"/>
      <c r="Q1167" s="102" t="str">
        <f>IF(R1167="", "", _xlfn.XLOOKUP(R1167, 'UHCC resource mapping'!D:D, 'UHCC resource mapping'!B:B, ""))</f>
        <v/>
      </c>
      <c r="R1167" s="103"/>
      <c r="S1167" s="101" t="str">
        <f>IF(R1167="", "", _xlfn.XLOOKUP(R1167, 'UHCC resource mapping'!D:D, 'UHCC resource mapping'!E:E, ""))</f>
        <v/>
      </c>
      <c r="T1167" s="101"/>
      <c r="U1167" s="891"/>
      <c r="V1167" s="891"/>
      <c r="W1167" s="102"/>
      <c r="X1167" s="102"/>
      <c r="Y1167" s="102"/>
      <c r="Z1167" s="101"/>
      <c r="AA1167" s="101"/>
      <c r="AB1167" s="101" t="str">
        <f>IF(R1167="", "", _xlfn.XLOOKUP(R1167, 'UHCC resource mapping'!D:D, 'UHCC resource mapping'!E:E, ""))</f>
        <v/>
      </c>
      <c r="AC1167" s="101"/>
      <c r="AD1167" s="101"/>
      <c r="AE1167" s="101"/>
      <c r="AF1167" s="101"/>
      <c r="AG1167" s="101"/>
      <c r="AH1167" s="101"/>
      <c r="AI1167" s="101"/>
      <c r="AJ1167" s="101"/>
      <c r="AK1167" s="101"/>
      <c r="AL1167" s="101"/>
      <c r="AM1167" s="365"/>
      <c r="AN1167" s="101"/>
      <c r="AO1167" s="101"/>
      <c r="AP1167" s="617"/>
      <c r="AQ1167" s="101"/>
      <c r="AR1167" s="101"/>
      <c r="AS1167" s="101"/>
      <c r="AT1167" s="101"/>
      <c r="AU1167" s="101"/>
      <c r="AV1167" s="101"/>
      <c r="AW1167" s="101"/>
      <c r="AX1167" s="102"/>
      <c r="AY1167" s="101"/>
      <c r="AZ1167" s="617"/>
      <c r="BA1167" s="101"/>
      <c r="BB1167" s="101"/>
      <c r="BC1167" s="101"/>
      <c r="BD1167" s="101"/>
      <c r="BE1167" s="101"/>
      <c r="BF1167" s="101"/>
    </row>
    <row r="1168" spans="1:58" ht="16.5" customHeight="1" x14ac:dyDescent="0.25">
      <c r="A1168" s="112"/>
      <c r="B1168" s="112"/>
      <c r="C1168" s="112"/>
      <c r="D1168" s="112"/>
      <c r="E1168" s="112"/>
      <c r="F1168" s="112"/>
      <c r="G1168" s="112"/>
      <c r="H1168" s="112"/>
      <c r="I1168" s="112"/>
      <c r="J1168" s="112"/>
      <c r="K1168" s="112"/>
      <c r="L1168" s="112"/>
      <c r="M1168" s="112"/>
      <c r="N1168" s="112"/>
      <c r="O1168" s="101"/>
      <c r="P1168" s="101"/>
      <c r="Q1168" s="102" t="str">
        <f>IF(R1168="", "", _xlfn.XLOOKUP(R1168, 'UHCC resource mapping'!D:D, 'UHCC resource mapping'!B:B, ""))</f>
        <v/>
      </c>
      <c r="R1168" s="103"/>
      <c r="S1168" s="101" t="str">
        <f>IF(R1168="", "", _xlfn.XLOOKUP(R1168, 'UHCC resource mapping'!D:D, 'UHCC resource mapping'!E:E, ""))</f>
        <v/>
      </c>
      <c r="T1168" s="101"/>
      <c r="U1168" s="891"/>
      <c r="V1168" s="891"/>
      <c r="W1168" s="102"/>
      <c r="X1168" s="102"/>
      <c r="Y1168" s="102"/>
      <c r="Z1168" s="101"/>
      <c r="AA1168" s="101"/>
      <c r="AB1168" s="101" t="str">
        <f>IF(R1168="", "", _xlfn.XLOOKUP(R1168, 'UHCC resource mapping'!D:D, 'UHCC resource mapping'!E:E, ""))</f>
        <v/>
      </c>
      <c r="AC1168" s="101"/>
      <c r="AD1168" s="101"/>
      <c r="AE1168" s="101"/>
      <c r="AF1168" s="101"/>
      <c r="AG1168" s="101"/>
      <c r="AH1168" s="101"/>
      <c r="AI1168" s="101"/>
      <c r="AJ1168" s="101"/>
      <c r="AK1168" s="101"/>
      <c r="AL1168" s="101"/>
      <c r="AM1168" s="365"/>
      <c r="AN1168" s="101"/>
      <c r="AO1168" s="101"/>
      <c r="AP1168" s="617"/>
      <c r="AQ1168" s="101"/>
      <c r="AR1168" s="101"/>
      <c r="AS1168" s="101"/>
      <c r="AT1168" s="101"/>
      <c r="AU1168" s="101"/>
      <c r="AV1168" s="101"/>
      <c r="AW1168" s="101"/>
      <c r="AX1168" s="102"/>
      <c r="AY1168" s="101"/>
      <c r="AZ1168" s="617"/>
      <c r="BA1168" s="101"/>
      <c r="BB1168" s="101"/>
      <c r="BC1168" s="101"/>
      <c r="BD1168" s="101"/>
      <c r="BE1168" s="101"/>
      <c r="BF1168" s="101"/>
    </row>
    <row r="1169" spans="1:58" ht="16.5" customHeight="1" x14ac:dyDescent="0.25">
      <c r="A1169" s="112"/>
      <c r="B1169" s="112"/>
      <c r="C1169" s="112"/>
      <c r="D1169" s="112"/>
      <c r="E1169" s="112"/>
      <c r="F1169" s="112"/>
      <c r="G1169" s="112"/>
      <c r="H1169" s="112"/>
      <c r="I1169" s="112"/>
      <c r="J1169" s="112"/>
      <c r="K1169" s="112"/>
      <c r="L1169" s="112"/>
      <c r="M1169" s="112"/>
      <c r="N1169" s="112"/>
      <c r="O1169" s="101"/>
      <c r="P1169" s="101"/>
      <c r="Q1169" s="102" t="str">
        <f>IF(R1169="", "", _xlfn.XLOOKUP(R1169, 'UHCC resource mapping'!D:D, 'UHCC resource mapping'!B:B, ""))</f>
        <v/>
      </c>
      <c r="R1169" s="103"/>
      <c r="S1169" s="101" t="str">
        <f>IF(R1169="", "", _xlfn.XLOOKUP(R1169, 'UHCC resource mapping'!D:D, 'UHCC resource mapping'!E:E, ""))</f>
        <v/>
      </c>
      <c r="T1169" s="101"/>
      <c r="U1169" s="891"/>
      <c r="V1169" s="891"/>
      <c r="W1169" s="102"/>
      <c r="X1169" s="102"/>
      <c r="Y1169" s="102"/>
      <c r="Z1169" s="101"/>
      <c r="AA1169" s="101"/>
      <c r="AB1169" s="101" t="str">
        <f>IF(R1169="", "", _xlfn.XLOOKUP(R1169, 'UHCC resource mapping'!D:D, 'UHCC resource mapping'!E:E, ""))</f>
        <v/>
      </c>
      <c r="AC1169" s="101"/>
      <c r="AD1169" s="101"/>
      <c r="AE1169" s="101"/>
      <c r="AF1169" s="101"/>
      <c r="AG1169" s="101"/>
      <c r="AH1169" s="101"/>
      <c r="AI1169" s="101"/>
      <c r="AJ1169" s="101"/>
      <c r="AK1169" s="101"/>
      <c r="AL1169" s="101"/>
      <c r="AM1169" s="365"/>
      <c r="AN1169" s="101"/>
      <c r="AO1169" s="101"/>
      <c r="AP1169" s="617"/>
      <c r="AQ1169" s="101"/>
      <c r="AR1169" s="101"/>
      <c r="AS1169" s="101"/>
      <c r="AT1169" s="101"/>
      <c r="AU1169" s="101"/>
      <c r="AV1169" s="101"/>
      <c r="AW1169" s="101"/>
      <c r="AX1169" s="102"/>
      <c r="AY1169" s="101"/>
      <c r="AZ1169" s="617"/>
      <c r="BA1169" s="101"/>
      <c r="BB1169" s="101"/>
      <c r="BC1169" s="101"/>
      <c r="BD1169" s="101"/>
      <c r="BE1169" s="101"/>
      <c r="BF1169" s="101"/>
    </row>
    <row r="1170" spans="1:58" ht="16.5" customHeight="1" x14ac:dyDescent="0.25">
      <c r="A1170" s="112"/>
      <c r="B1170" s="112"/>
      <c r="C1170" s="112"/>
      <c r="D1170" s="112"/>
      <c r="E1170" s="112"/>
      <c r="F1170" s="112"/>
      <c r="G1170" s="112"/>
      <c r="H1170" s="112"/>
      <c r="I1170" s="112"/>
      <c r="J1170" s="112"/>
      <c r="K1170" s="112"/>
      <c r="L1170" s="112"/>
      <c r="M1170" s="112"/>
      <c r="N1170" s="112"/>
      <c r="O1170" s="101"/>
      <c r="P1170" s="101"/>
      <c r="Q1170" s="102" t="str">
        <f>IF(R1170="", "", _xlfn.XLOOKUP(R1170, 'UHCC resource mapping'!D:D, 'UHCC resource mapping'!B:B, ""))</f>
        <v/>
      </c>
      <c r="R1170" s="103"/>
      <c r="S1170" s="101" t="str">
        <f>IF(R1170="", "", _xlfn.XLOOKUP(R1170, 'UHCC resource mapping'!D:D, 'UHCC resource mapping'!E:E, ""))</f>
        <v/>
      </c>
      <c r="T1170" s="101"/>
      <c r="U1170" s="891"/>
      <c r="V1170" s="891"/>
      <c r="W1170" s="102"/>
      <c r="X1170" s="102"/>
      <c r="Y1170" s="102"/>
      <c r="Z1170" s="101"/>
      <c r="AA1170" s="101"/>
      <c r="AB1170" s="101" t="str">
        <f>IF(R1170="", "", _xlfn.XLOOKUP(R1170, 'UHCC resource mapping'!D:D, 'UHCC resource mapping'!E:E, ""))</f>
        <v/>
      </c>
      <c r="AC1170" s="101"/>
      <c r="AD1170" s="101"/>
      <c r="AE1170" s="101"/>
      <c r="AF1170" s="101"/>
      <c r="AG1170" s="101"/>
      <c r="AH1170" s="101"/>
      <c r="AI1170" s="101"/>
      <c r="AJ1170" s="101"/>
      <c r="AK1170" s="101"/>
      <c r="AL1170" s="101"/>
      <c r="AM1170" s="365"/>
      <c r="AN1170" s="101"/>
      <c r="AO1170" s="101"/>
      <c r="AP1170" s="617"/>
      <c r="AQ1170" s="101"/>
      <c r="AR1170" s="101"/>
      <c r="AS1170" s="101"/>
      <c r="AT1170" s="101"/>
      <c r="AU1170" s="101"/>
      <c r="AV1170" s="101"/>
      <c r="AW1170" s="101"/>
      <c r="AX1170" s="102"/>
      <c r="AY1170" s="101"/>
      <c r="AZ1170" s="617"/>
      <c r="BA1170" s="101"/>
      <c r="BB1170" s="101"/>
      <c r="BC1170" s="101"/>
      <c r="BD1170" s="101"/>
      <c r="BE1170" s="101"/>
      <c r="BF1170" s="101"/>
    </row>
    <row r="1171" spans="1:58" ht="16.5" customHeight="1" x14ac:dyDescent="0.25">
      <c r="A1171" s="112"/>
      <c r="B1171" s="112"/>
      <c r="C1171" s="112"/>
      <c r="D1171" s="112"/>
      <c r="E1171" s="112"/>
      <c r="F1171" s="112"/>
      <c r="G1171" s="112"/>
      <c r="H1171" s="112"/>
      <c r="I1171" s="112"/>
      <c r="J1171" s="112"/>
      <c r="K1171" s="112"/>
      <c r="L1171" s="112"/>
      <c r="M1171" s="112"/>
      <c r="N1171" s="112"/>
      <c r="O1171" s="101"/>
      <c r="P1171" s="101"/>
      <c r="Q1171" s="102" t="str">
        <f>IF(R1171="", "", _xlfn.XLOOKUP(R1171, 'UHCC resource mapping'!D:D, 'UHCC resource mapping'!B:B, ""))</f>
        <v/>
      </c>
      <c r="R1171" s="103"/>
      <c r="S1171" s="101" t="str">
        <f>IF(R1171="", "", _xlfn.XLOOKUP(R1171, 'UHCC resource mapping'!D:D, 'UHCC resource mapping'!E:E, ""))</f>
        <v/>
      </c>
      <c r="T1171" s="101"/>
      <c r="U1171" s="891"/>
      <c r="V1171" s="891"/>
      <c r="W1171" s="102"/>
      <c r="X1171" s="102"/>
      <c r="Y1171" s="102"/>
      <c r="Z1171" s="101"/>
      <c r="AA1171" s="101"/>
      <c r="AB1171" s="101" t="str">
        <f>IF(R1171="", "", _xlfn.XLOOKUP(R1171, 'UHCC resource mapping'!D:D, 'UHCC resource mapping'!E:E, ""))</f>
        <v/>
      </c>
      <c r="AC1171" s="101"/>
      <c r="AD1171" s="101"/>
      <c r="AE1171" s="101"/>
      <c r="AF1171" s="101"/>
      <c r="AG1171" s="101"/>
      <c r="AH1171" s="101"/>
      <c r="AI1171" s="101"/>
      <c r="AJ1171" s="101"/>
      <c r="AK1171" s="101"/>
      <c r="AL1171" s="101"/>
      <c r="AM1171" s="365"/>
      <c r="AN1171" s="101"/>
      <c r="AO1171" s="101"/>
      <c r="AP1171" s="617"/>
      <c r="AQ1171" s="101"/>
      <c r="AR1171" s="101"/>
      <c r="AS1171" s="101"/>
      <c r="AT1171" s="101"/>
      <c r="AU1171" s="101"/>
      <c r="AV1171" s="101"/>
      <c r="AW1171" s="101"/>
      <c r="AX1171" s="102"/>
      <c r="AY1171" s="101"/>
      <c r="AZ1171" s="617"/>
      <c r="BA1171" s="101"/>
      <c r="BB1171" s="101"/>
      <c r="BC1171" s="101"/>
      <c r="BD1171" s="101"/>
      <c r="BE1171" s="101"/>
      <c r="BF1171" s="101"/>
    </row>
    <row r="1172" spans="1:58" ht="16.5" customHeight="1" x14ac:dyDescent="0.25">
      <c r="A1172" s="112"/>
      <c r="B1172" s="112"/>
      <c r="C1172" s="112"/>
      <c r="D1172" s="112"/>
      <c r="E1172" s="112"/>
      <c r="F1172" s="112"/>
      <c r="G1172" s="112"/>
      <c r="H1172" s="112"/>
      <c r="I1172" s="112"/>
      <c r="J1172" s="112"/>
      <c r="K1172" s="112"/>
      <c r="L1172" s="112"/>
      <c r="M1172" s="112"/>
      <c r="N1172" s="112"/>
      <c r="O1172" s="101"/>
      <c r="P1172" s="101"/>
      <c r="Q1172" s="102" t="str">
        <f>IF(R1172="", "", _xlfn.XLOOKUP(R1172, 'UHCC resource mapping'!D:D, 'UHCC resource mapping'!B:B, ""))</f>
        <v/>
      </c>
      <c r="R1172" s="103"/>
      <c r="S1172" s="101" t="str">
        <f>IF(R1172="", "", _xlfn.XLOOKUP(R1172, 'UHCC resource mapping'!D:D, 'UHCC resource mapping'!E:E, ""))</f>
        <v/>
      </c>
      <c r="T1172" s="101"/>
      <c r="U1172" s="891"/>
      <c r="V1172" s="891"/>
      <c r="W1172" s="102"/>
      <c r="X1172" s="102"/>
      <c r="Y1172" s="102"/>
      <c r="Z1172" s="101"/>
      <c r="AA1172" s="101"/>
      <c r="AB1172" s="101" t="str">
        <f>IF(R1172="", "", _xlfn.XLOOKUP(R1172, 'UHCC resource mapping'!D:D, 'UHCC resource mapping'!E:E, ""))</f>
        <v/>
      </c>
      <c r="AC1172" s="101"/>
      <c r="AD1172" s="101"/>
      <c r="AE1172" s="101"/>
      <c r="AF1172" s="101"/>
      <c r="AG1172" s="101"/>
      <c r="AH1172" s="101"/>
      <c r="AI1172" s="101"/>
      <c r="AJ1172" s="101"/>
      <c r="AK1172" s="101"/>
      <c r="AL1172" s="101"/>
      <c r="AM1172" s="365"/>
      <c r="AN1172" s="101"/>
      <c r="AO1172" s="101"/>
      <c r="AP1172" s="617"/>
      <c r="AQ1172" s="101"/>
      <c r="AR1172" s="101"/>
      <c r="AS1172" s="101"/>
      <c r="AT1172" s="101"/>
      <c r="AU1172" s="101"/>
      <c r="AV1172" s="101"/>
      <c r="AW1172" s="101"/>
      <c r="AX1172" s="102"/>
      <c r="AY1172" s="101"/>
      <c r="AZ1172" s="617"/>
      <c r="BA1172" s="101"/>
      <c r="BB1172" s="101"/>
      <c r="BC1172" s="101"/>
      <c r="BD1172" s="101"/>
      <c r="BE1172" s="101"/>
      <c r="BF1172" s="101"/>
    </row>
    <row r="1173" spans="1:58" ht="16.5" customHeight="1" x14ac:dyDescent="0.25">
      <c r="A1173" s="112"/>
      <c r="B1173" s="112"/>
      <c r="C1173" s="112"/>
      <c r="D1173" s="112"/>
      <c r="E1173" s="112"/>
      <c r="F1173" s="112"/>
      <c r="G1173" s="112"/>
      <c r="H1173" s="112"/>
      <c r="I1173" s="112"/>
      <c r="J1173" s="112"/>
      <c r="K1173" s="112"/>
      <c r="L1173" s="112"/>
      <c r="M1173" s="112"/>
      <c r="N1173" s="112"/>
      <c r="O1173" s="101"/>
      <c r="P1173" s="101"/>
      <c r="Q1173" s="102" t="str">
        <f>IF(R1173="", "", _xlfn.XLOOKUP(R1173, 'UHCC resource mapping'!D:D, 'UHCC resource mapping'!B:B, ""))</f>
        <v/>
      </c>
      <c r="R1173" s="103"/>
      <c r="S1173" s="101" t="str">
        <f>IF(R1173="", "", _xlfn.XLOOKUP(R1173, 'UHCC resource mapping'!D:D, 'UHCC resource mapping'!E:E, ""))</f>
        <v/>
      </c>
      <c r="T1173" s="101"/>
      <c r="U1173" s="891"/>
      <c r="V1173" s="891"/>
      <c r="W1173" s="102"/>
      <c r="X1173" s="102"/>
      <c r="Y1173" s="102"/>
      <c r="Z1173" s="101"/>
      <c r="AA1173" s="101"/>
      <c r="AB1173" s="101" t="str">
        <f>IF(R1173="", "", _xlfn.XLOOKUP(R1173, 'UHCC resource mapping'!D:D, 'UHCC resource mapping'!E:E, ""))</f>
        <v/>
      </c>
      <c r="AC1173" s="101"/>
      <c r="AD1173" s="101"/>
      <c r="AE1173" s="101"/>
      <c r="AF1173" s="101"/>
      <c r="AG1173" s="101"/>
      <c r="AH1173" s="101"/>
      <c r="AI1173" s="101"/>
      <c r="AJ1173" s="101"/>
      <c r="AK1173" s="101"/>
      <c r="AL1173" s="101"/>
      <c r="AM1173" s="365"/>
      <c r="AN1173" s="101"/>
      <c r="AO1173" s="101"/>
      <c r="AP1173" s="617"/>
      <c r="AQ1173" s="101"/>
      <c r="AR1173" s="101"/>
      <c r="AS1173" s="101"/>
      <c r="AT1173" s="101"/>
      <c r="AU1173" s="101"/>
      <c r="AV1173" s="101"/>
      <c r="AW1173" s="101"/>
      <c r="AX1173" s="102"/>
      <c r="AY1173" s="101"/>
      <c r="AZ1173" s="617"/>
      <c r="BA1173" s="101"/>
      <c r="BB1173" s="101"/>
      <c r="BC1173" s="101"/>
      <c r="BD1173" s="101"/>
      <c r="BE1173" s="101"/>
      <c r="BF1173" s="101"/>
    </row>
    <row r="1174" spans="1:58" ht="16.5" customHeight="1" x14ac:dyDescent="0.25">
      <c r="A1174" s="112"/>
      <c r="B1174" s="112"/>
      <c r="C1174" s="112"/>
      <c r="D1174" s="112"/>
      <c r="E1174" s="112"/>
      <c r="F1174" s="112"/>
      <c r="G1174" s="112"/>
      <c r="H1174" s="112"/>
      <c r="I1174" s="112"/>
      <c r="J1174" s="112"/>
      <c r="K1174" s="112"/>
      <c r="L1174" s="112"/>
      <c r="M1174" s="112"/>
      <c r="N1174" s="112"/>
      <c r="O1174" s="101"/>
      <c r="P1174" s="101"/>
      <c r="Q1174" s="102" t="str">
        <f>IF(R1174="", "", _xlfn.XLOOKUP(R1174, 'UHCC resource mapping'!D:D, 'UHCC resource mapping'!B:B, ""))</f>
        <v/>
      </c>
      <c r="R1174" s="103"/>
      <c r="S1174" s="101" t="str">
        <f>IF(R1174="", "", _xlfn.XLOOKUP(R1174, 'UHCC resource mapping'!D:D, 'UHCC resource mapping'!E:E, ""))</f>
        <v/>
      </c>
      <c r="T1174" s="101"/>
      <c r="U1174" s="891"/>
      <c r="V1174" s="891"/>
      <c r="W1174" s="102"/>
      <c r="X1174" s="102"/>
      <c r="Y1174" s="102"/>
      <c r="Z1174" s="101"/>
      <c r="AA1174" s="101"/>
      <c r="AB1174" s="101" t="str">
        <f>IF(R1174="", "", _xlfn.XLOOKUP(R1174, 'UHCC resource mapping'!D:D, 'UHCC resource mapping'!E:E, ""))</f>
        <v/>
      </c>
      <c r="AC1174" s="101"/>
      <c r="AD1174" s="101"/>
      <c r="AE1174" s="101"/>
      <c r="AF1174" s="101"/>
      <c r="AG1174" s="101"/>
      <c r="AH1174" s="101"/>
      <c r="AI1174" s="101"/>
      <c r="AJ1174" s="101"/>
      <c r="AK1174" s="101"/>
      <c r="AL1174" s="101"/>
      <c r="AM1174" s="365"/>
      <c r="AN1174" s="101"/>
      <c r="AO1174" s="101"/>
      <c r="AP1174" s="617"/>
      <c r="AQ1174" s="101"/>
      <c r="AR1174" s="101"/>
      <c r="AS1174" s="101"/>
      <c r="AT1174" s="101"/>
      <c r="AU1174" s="101"/>
      <c r="AV1174" s="101"/>
      <c r="AW1174" s="101"/>
      <c r="AX1174" s="102"/>
      <c r="AY1174" s="101"/>
      <c r="AZ1174" s="617"/>
      <c r="BA1174" s="101"/>
      <c r="BB1174" s="101"/>
      <c r="BC1174" s="101"/>
      <c r="BD1174" s="101"/>
      <c r="BE1174" s="101"/>
      <c r="BF1174" s="101"/>
    </row>
    <row r="1175" spans="1:58" ht="16.5" customHeight="1" x14ac:dyDescent="0.25">
      <c r="A1175" s="112"/>
      <c r="B1175" s="112"/>
      <c r="C1175" s="112"/>
      <c r="D1175" s="112"/>
      <c r="E1175" s="112"/>
      <c r="F1175" s="112"/>
      <c r="G1175" s="112"/>
      <c r="H1175" s="112"/>
      <c r="I1175" s="112"/>
      <c r="J1175" s="112"/>
      <c r="K1175" s="112"/>
      <c r="L1175" s="112"/>
      <c r="M1175" s="112"/>
      <c r="N1175" s="112"/>
      <c r="O1175" s="101"/>
      <c r="P1175" s="101"/>
      <c r="Q1175" s="102" t="str">
        <f>IF(R1175="", "", _xlfn.XLOOKUP(R1175, 'UHCC resource mapping'!D:D, 'UHCC resource mapping'!B:B, ""))</f>
        <v/>
      </c>
      <c r="R1175" s="103"/>
      <c r="S1175" s="101" t="str">
        <f>IF(R1175="", "", _xlfn.XLOOKUP(R1175, 'UHCC resource mapping'!D:D, 'UHCC resource mapping'!E:E, ""))</f>
        <v/>
      </c>
      <c r="T1175" s="101"/>
      <c r="U1175" s="891"/>
      <c r="V1175" s="891"/>
      <c r="W1175" s="102"/>
      <c r="X1175" s="102"/>
      <c r="Y1175" s="102"/>
      <c r="Z1175" s="101"/>
      <c r="AA1175" s="101"/>
      <c r="AB1175" s="101" t="str">
        <f>IF(R1175="", "", _xlfn.XLOOKUP(R1175, 'UHCC resource mapping'!D:D, 'UHCC resource mapping'!E:E, ""))</f>
        <v/>
      </c>
      <c r="AC1175" s="101"/>
      <c r="AD1175" s="101"/>
      <c r="AE1175" s="101"/>
      <c r="AF1175" s="101"/>
      <c r="AG1175" s="101"/>
      <c r="AH1175" s="101"/>
      <c r="AI1175" s="101"/>
      <c r="AJ1175" s="101"/>
      <c r="AK1175" s="101"/>
      <c r="AL1175" s="101"/>
      <c r="AM1175" s="365"/>
      <c r="AN1175" s="101"/>
      <c r="AO1175" s="101"/>
      <c r="AP1175" s="617"/>
      <c r="AQ1175" s="101"/>
      <c r="AR1175" s="101"/>
      <c r="AS1175" s="101"/>
      <c r="AT1175" s="101"/>
      <c r="AU1175" s="101"/>
      <c r="AV1175" s="101"/>
      <c r="AW1175" s="101"/>
      <c r="AX1175" s="102"/>
      <c r="AY1175" s="101"/>
      <c r="AZ1175" s="617"/>
      <c r="BA1175" s="101"/>
      <c r="BB1175" s="101"/>
      <c r="BC1175" s="101"/>
      <c r="BD1175" s="101"/>
      <c r="BE1175" s="101"/>
      <c r="BF1175" s="101"/>
    </row>
    <row r="1176" spans="1:58" ht="16.5" customHeight="1" x14ac:dyDescent="0.25">
      <c r="A1176" s="112"/>
      <c r="B1176" s="112"/>
      <c r="C1176" s="112"/>
      <c r="D1176" s="112"/>
      <c r="E1176" s="112"/>
      <c r="F1176" s="112"/>
      <c r="G1176" s="112"/>
      <c r="H1176" s="112"/>
      <c r="I1176" s="112"/>
      <c r="J1176" s="112"/>
      <c r="K1176" s="112"/>
      <c r="L1176" s="112"/>
      <c r="M1176" s="112"/>
      <c r="N1176" s="112"/>
      <c r="O1176" s="101"/>
      <c r="P1176" s="101"/>
      <c r="Q1176" s="102" t="str">
        <f>IF(R1176="", "", _xlfn.XLOOKUP(R1176, 'UHCC resource mapping'!D:D, 'UHCC resource mapping'!B:B, ""))</f>
        <v/>
      </c>
      <c r="R1176" s="103"/>
      <c r="S1176" s="101" t="str">
        <f>IF(R1176="", "", _xlfn.XLOOKUP(R1176, 'UHCC resource mapping'!D:D, 'UHCC resource mapping'!E:E, ""))</f>
        <v/>
      </c>
      <c r="T1176" s="101"/>
      <c r="U1176" s="891"/>
      <c r="V1176" s="891"/>
      <c r="W1176" s="102"/>
      <c r="X1176" s="102"/>
      <c r="Y1176" s="102"/>
      <c r="Z1176" s="101"/>
      <c r="AA1176" s="101"/>
      <c r="AB1176" s="101" t="str">
        <f>IF(R1176="", "", _xlfn.XLOOKUP(R1176, 'UHCC resource mapping'!D:D, 'UHCC resource mapping'!E:E, ""))</f>
        <v/>
      </c>
      <c r="AC1176" s="101"/>
      <c r="AD1176" s="101"/>
      <c r="AE1176" s="101"/>
      <c r="AF1176" s="101"/>
      <c r="AG1176" s="101"/>
      <c r="AH1176" s="101"/>
      <c r="AI1176" s="101"/>
      <c r="AJ1176" s="101"/>
      <c r="AK1176" s="101"/>
      <c r="AL1176" s="101"/>
      <c r="AM1176" s="365"/>
      <c r="AN1176" s="101"/>
      <c r="AO1176" s="101"/>
      <c r="AP1176" s="617"/>
      <c r="AQ1176" s="101"/>
      <c r="AR1176" s="101"/>
      <c r="AS1176" s="101"/>
      <c r="AT1176" s="101"/>
      <c r="AU1176" s="101"/>
      <c r="AV1176" s="101"/>
      <c r="AW1176" s="101"/>
      <c r="AX1176" s="102"/>
      <c r="AY1176" s="101"/>
      <c r="AZ1176" s="617"/>
      <c r="BA1176" s="101"/>
      <c r="BB1176" s="101"/>
      <c r="BC1176" s="101"/>
      <c r="BD1176" s="101"/>
      <c r="BE1176" s="101"/>
      <c r="BF1176" s="101"/>
    </row>
    <row r="1177" spans="1:58" ht="16.5" customHeight="1" x14ac:dyDescent="0.25">
      <c r="A1177" s="112"/>
      <c r="B1177" s="112"/>
      <c r="C1177" s="112"/>
      <c r="D1177" s="112"/>
      <c r="E1177" s="112"/>
      <c r="F1177" s="112"/>
      <c r="G1177" s="112"/>
      <c r="H1177" s="112"/>
      <c r="I1177" s="112"/>
      <c r="J1177" s="112"/>
      <c r="K1177" s="112"/>
      <c r="L1177" s="112"/>
      <c r="M1177" s="112"/>
      <c r="N1177" s="112"/>
      <c r="O1177" s="101"/>
      <c r="P1177" s="101"/>
      <c r="Q1177" s="102" t="str">
        <f>IF(R1177="", "", _xlfn.XLOOKUP(R1177, 'UHCC resource mapping'!D:D, 'UHCC resource mapping'!B:B, ""))</f>
        <v/>
      </c>
      <c r="R1177" s="103"/>
      <c r="S1177" s="101" t="str">
        <f>IF(R1177="", "", _xlfn.XLOOKUP(R1177, 'UHCC resource mapping'!D:D, 'UHCC resource mapping'!E:E, ""))</f>
        <v/>
      </c>
      <c r="T1177" s="101"/>
      <c r="U1177" s="891"/>
      <c r="V1177" s="891"/>
      <c r="W1177" s="102"/>
      <c r="X1177" s="102"/>
      <c r="Y1177" s="102"/>
      <c r="Z1177" s="101"/>
      <c r="AA1177" s="101"/>
      <c r="AB1177" s="101" t="str">
        <f>IF(R1177="", "", _xlfn.XLOOKUP(R1177, 'UHCC resource mapping'!D:D, 'UHCC resource mapping'!E:E, ""))</f>
        <v/>
      </c>
      <c r="AC1177" s="101"/>
      <c r="AD1177" s="101"/>
      <c r="AE1177" s="101"/>
      <c r="AF1177" s="101"/>
      <c r="AG1177" s="101"/>
      <c r="AH1177" s="101"/>
      <c r="AI1177" s="101"/>
      <c r="AJ1177" s="101"/>
      <c r="AK1177" s="101"/>
      <c r="AL1177" s="101"/>
      <c r="AM1177" s="365"/>
      <c r="AN1177" s="101"/>
      <c r="AO1177" s="101"/>
      <c r="AP1177" s="617"/>
      <c r="AQ1177" s="101"/>
      <c r="AR1177" s="101"/>
      <c r="AS1177" s="101"/>
      <c r="AT1177" s="101"/>
      <c r="AU1177" s="101"/>
      <c r="AV1177" s="101"/>
      <c r="AW1177" s="101"/>
      <c r="AX1177" s="102"/>
      <c r="AY1177" s="101"/>
      <c r="AZ1177" s="617"/>
      <c r="BA1177" s="101"/>
      <c r="BB1177" s="101"/>
      <c r="BC1177" s="101"/>
      <c r="BD1177" s="101"/>
      <c r="BE1177" s="101"/>
      <c r="BF1177" s="101"/>
    </row>
    <row r="1178" spans="1:58" ht="16.5" customHeight="1" x14ac:dyDescent="0.25">
      <c r="A1178" s="112"/>
      <c r="B1178" s="112"/>
      <c r="C1178" s="112"/>
      <c r="D1178" s="112"/>
      <c r="E1178" s="112"/>
      <c r="F1178" s="112"/>
      <c r="G1178" s="112"/>
      <c r="H1178" s="112"/>
      <c r="I1178" s="112"/>
      <c r="J1178" s="112"/>
      <c r="K1178" s="112"/>
      <c r="L1178" s="112"/>
      <c r="M1178" s="112"/>
      <c r="N1178" s="112"/>
      <c r="O1178" s="101"/>
      <c r="P1178" s="101"/>
      <c r="Q1178" s="102" t="str">
        <f>IF(R1178="", "", _xlfn.XLOOKUP(R1178, 'UHCC resource mapping'!D:D, 'UHCC resource mapping'!B:B, ""))</f>
        <v/>
      </c>
      <c r="R1178" s="103"/>
      <c r="S1178" s="101" t="str">
        <f>IF(R1178="", "", _xlfn.XLOOKUP(R1178, 'UHCC resource mapping'!D:D, 'UHCC resource mapping'!E:E, ""))</f>
        <v/>
      </c>
      <c r="T1178" s="101"/>
      <c r="U1178" s="891"/>
      <c r="V1178" s="891"/>
      <c r="W1178" s="102"/>
      <c r="X1178" s="102"/>
      <c r="Y1178" s="102"/>
      <c r="Z1178" s="101"/>
      <c r="AA1178" s="101"/>
      <c r="AB1178" s="101" t="str">
        <f>IF(R1178="", "", _xlfn.XLOOKUP(R1178, 'UHCC resource mapping'!D:D, 'UHCC resource mapping'!E:E, ""))</f>
        <v/>
      </c>
      <c r="AC1178" s="101"/>
      <c r="AD1178" s="101"/>
      <c r="AE1178" s="101"/>
      <c r="AF1178" s="101"/>
      <c r="AG1178" s="101"/>
      <c r="AH1178" s="101"/>
      <c r="AI1178" s="101"/>
      <c r="AJ1178" s="101"/>
      <c r="AK1178" s="101"/>
      <c r="AL1178" s="101"/>
      <c r="AM1178" s="365"/>
      <c r="AN1178" s="101"/>
      <c r="AO1178" s="101"/>
      <c r="AP1178" s="617"/>
      <c r="AQ1178" s="101"/>
      <c r="AR1178" s="101"/>
      <c r="AS1178" s="101"/>
      <c r="AT1178" s="101"/>
      <c r="AU1178" s="101"/>
      <c r="AV1178" s="101"/>
      <c r="AW1178" s="101"/>
      <c r="AX1178" s="102"/>
      <c r="AY1178" s="101"/>
      <c r="AZ1178" s="617"/>
      <c r="BA1178" s="101"/>
      <c r="BB1178" s="101"/>
      <c r="BC1178" s="101"/>
      <c r="BD1178" s="101"/>
      <c r="BE1178" s="101"/>
      <c r="BF1178" s="101"/>
    </row>
    <row r="1179" spans="1:58" ht="16.5" customHeight="1" x14ac:dyDescent="0.25">
      <c r="A1179" s="112"/>
      <c r="B1179" s="112"/>
      <c r="C1179" s="112"/>
      <c r="D1179" s="112"/>
      <c r="E1179" s="112"/>
      <c r="F1179" s="112"/>
      <c r="G1179" s="112"/>
      <c r="H1179" s="112"/>
      <c r="I1179" s="112"/>
      <c r="J1179" s="112"/>
      <c r="K1179" s="112"/>
      <c r="L1179" s="112"/>
      <c r="M1179" s="112"/>
      <c r="N1179" s="112"/>
      <c r="O1179" s="101"/>
      <c r="P1179" s="101"/>
      <c r="Q1179" s="102" t="str">
        <f>IF(R1179="", "", _xlfn.XLOOKUP(R1179, 'UHCC resource mapping'!D:D, 'UHCC resource mapping'!B:B, ""))</f>
        <v/>
      </c>
      <c r="R1179" s="103"/>
      <c r="S1179" s="101" t="str">
        <f>IF(R1179="", "", _xlfn.XLOOKUP(R1179, 'UHCC resource mapping'!D:D, 'UHCC resource mapping'!E:E, ""))</f>
        <v/>
      </c>
      <c r="T1179" s="101"/>
      <c r="U1179" s="891"/>
      <c r="V1179" s="891"/>
      <c r="W1179" s="102"/>
      <c r="X1179" s="102"/>
      <c r="Y1179" s="102"/>
      <c r="Z1179" s="101"/>
      <c r="AA1179" s="101"/>
      <c r="AB1179" s="101" t="str">
        <f>IF(R1179="", "", _xlfn.XLOOKUP(R1179, 'UHCC resource mapping'!D:D, 'UHCC resource mapping'!E:E, ""))</f>
        <v/>
      </c>
      <c r="AC1179" s="101"/>
      <c r="AD1179" s="101"/>
      <c r="AE1179" s="101"/>
      <c r="AF1179" s="101"/>
      <c r="AG1179" s="101"/>
      <c r="AH1179" s="101"/>
      <c r="AI1179" s="101"/>
      <c r="AJ1179" s="101"/>
      <c r="AK1179" s="101"/>
      <c r="AL1179" s="101"/>
      <c r="AM1179" s="365"/>
      <c r="AN1179" s="101"/>
      <c r="AO1179" s="101"/>
      <c r="AP1179" s="617"/>
      <c r="AQ1179" s="101"/>
      <c r="AR1179" s="101"/>
      <c r="AS1179" s="101"/>
      <c r="AT1179" s="101"/>
      <c r="AU1179" s="101"/>
      <c r="AV1179" s="101"/>
      <c r="AW1179" s="101"/>
      <c r="AX1179" s="102"/>
      <c r="AY1179" s="101"/>
      <c r="AZ1179" s="617"/>
      <c r="BA1179" s="101"/>
      <c r="BB1179" s="101"/>
      <c r="BC1179" s="101"/>
      <c r="BD1179" s="101"/>
      <c r="BE1179" s="101"/>
      <c r="BF1179" s="101"/>
    </row>
    <row r="1180" spans="1:58" ht="16.5" customHeight="1" x14ac:dyDescent="0.25">
      <c r="A1180" s="112"/>
      <c r="B1180" s="112"/>
      <c r="C1180" s="112"/>
      <c r="D1180" s="112"/>
      <c r="E1180" s="112"/>
      <c r="F1180" s="112"/>
      <c r="G1180" s="112"/>
      <c r="H1180" s="112"/>
      <c r="I1180" s="112"/>
      <c r="J1180" s="112"/>
      <c r="K1180" s="112"/>
      <c r="L1180" s="112"/>
      <c r="M1180" s="112"/>
      <c r="N1180" s="112"/>
      <c r="O1180" s="101"/>
      <c r="P1180" s="101"/>
      <c r="Q1180" s="102" t="str">
        <f>IF(R1180="", "", _xlfn.XLOOKUP(R1180, 'UHCC resource mapping'!D:D, 'UHCC resource mapping'!B:B, ""))</f>
        <v/>
      </c>
      <c r="R1180" s="103"/>
      <c r="S1180" s="101" t="str">
        <f>IF(R1180="", "", _xlfn.XLOOKUP(R1180, 'UHCC resource mapping'!D:D, 'UHCC resource mapping'!E:E, ""))</f>
        <v/>
      </c>
      <c r="T1180" s="101"/>
      <c r="U1180" s="891"/>
      <c r="V1180" s="891"/>
      <c r="W1180" s="102"/>
      <c r="X1180" s="102"/>
      <c r="Y1180" s="102"/>
      <c r="Z1180" s="101"/>
      <c r="AA1180" s="101"/>
      <c r="AB1180" s="101" t="str">
        <f>IF(R1180="", "", _xlfn.XLOOKUP(R1180, 'UHCC resource mapping'!D:D, 'UHCC resource mapping'!E:E, ""))</f>
        <v/>
      </c>
      <c r="AC1180" s="101"/>
      <c r="AD1180" s="101"/>
      <c r="AE1180" s="101"/>
      <c r="AF1180" s="101"/>
      <c r="AG1180" s="101"/>
      <c r="AH1180" s="101"/>
      <c r="AI1180" s="101"/>
      <c r="AJ1180" s="101"/>
      <c r="AK1180" s="101"/>
      <c r="AL1180" s="101"/>
      <c r="AM1180" s="365"/>
      <c r="AN1180" s="101"/>
      <c r="AO1180" s="101"/>
      <c r="AP1180" s="617"/>
      <c r="AQ1180" s="101"/>
      <c r="AR1180" s="101"/>
      <c r="AS1180" s="101"/>
      <c r="AT1180" s="101"/>
      <c r="AU1180" s="101"/>
      <c r="AV1180" s="101"/>
      <c r="AW1180" s="101"/>
      <c r="AX1180" s="102"/>
      <c r="AY1180" s="101"/>
      <c r="AZ1180" s="617"/>
      <c r="BA1180" s="101"/>
      <c r="BB1180" s="101"/>
      <c r="BC1180" s="101"/>
      <c r="BD1180" s="101"/>
      <c r="BE1180" s="101"/>
      <c r="BF1180" s="101"/>
    </row>
    <row r="1181" spans="1:58" ht="16.5" customHeight="1" x14ac:dyDescent="0.25">
      <c r="A1181" s="112"/>
      <c r="B1181" s="112"/>
      <c r="C1181" s="112"/>
      <c r="D1181" s="112"/>
      <c r="E1181" s="112"/>
      <c r="F1181" s="112"/>
      <c r="G1181" s="112"/>
      <c r="H1181" s="112"/>
      <c r="I1181" s="112"/>
      <c r="J1181" s="112"/>
      <c r="K1181" s="112"/>
      <c r="L1181" s="112"/>
      <c r="M1181" s="112"/>
      <c r="N1181" s="112"/>
      <c r="O1181" s="101"/>
      <c r="P1181" s="101"/>
      <c r="Q1181" s="102" t="str">
        <f>IF(R1181="", "", _xlfn.XLOOKUP(R1181, 'UHCC resource mapping'!D:D, 'UHCC resource mapping'!B:B, ""))</f>
        <v/>
      </c>
      <c r="R1181" s="103"/>
      <c r="S1181" s="101" t="str">
        <f>IF(R1181="", "", _xlfn.XLOOKUP(R1181, 'UHCC resource mapping'!D:D, 'UHCC resource mapping'!E:E, ""))</f>
        <v/>
      </c>
      <c r="T1181" s="101"/>
      <c r="U1181" s="891"/>
      <c r="V1181" s="891"/>
      <c r="W1181" s="102"/>
      <c r="X1181" s="102"/>
      <c r="Y1181" s="102"/>
      <c r="Z1181" s="101"/>
      <c r="AA1181" s="101"/>
      <c r="AB1181" s="101" t="str">
        <f>IF(R1181="", "", _xlfn.XLOOKUP(R1181, 'UHCC resource mapping'!D:D, 'UHCC resource mapping'!E:E, ""))</f>
        <v/>
      </c>
      <c r="AC1181" s="101"/>
      <c r="AD1181" s="101"/>
      <c r="AE1181" s="101"/>
      <c r="AF1181" s="101"/>
      <c r="AG1181" s="101"/>
      <c r="AH1181" s="101"/>
      <c r="AI1181" s="101"/>
      <c r="AJ1181" s="101"/>
      <c r="AK1181" s="101"/>
      <c r="AL1181" s="101"/>
      <c r="AM1181" s="365"/>
      <c r="AN1181" s="101"/>
      <c r="AO1181" s="101"/>
      <c r="AP1181" s="617"/>
      <c r="AQ1181" s="101"/>
      <c r="AR1181" s="101"/>
      <c r="AS1181" s="101"/>
      <c r="AT1181" s="101"/>
      <c r="AU1181" s="101"/>
      <c r="AV1181" s="101"/>
      <c r="AW1181" s="101"/>
      <c r="AX1181" s="102"/>
      <c r="AY1181" s="101"/>
      <c r="AZ1181" s="617"/>
      <c r="BA1181" s="101"/>
      <c r="BB1181" s="101"/>
      <c r="BC1181" s="101"/>
      <c r="BD1181" s="101"/>
      <c r="BE1181" s="101"/>
      <c r="BF1181" s="101"/>
    </row>
    <row r="1182" spans="1:58" ht="16.5" customHeight="1" x14ac:dyDescent="0.25">
      <c r="A1182" s="112"/>
      <c r="B1182" s="112"/>
      <c r="C1182" s="112"/>
      <c r="D1182" s="112"/>
      <c r="E1182" s="112"/>
      <c r="F1182" s="112"/>
      <c r="G1182" s="112"/>
      <c r="H1182" s="112"/>
      <c r="I1182" s="112"/>
      <c r="J1182" s="112"/>
      <c r="K1182" s="112"/>
      <c r="L1182" s="112"/>
      <c r="M1182" s="112"/>
      <c r="N1182" s="112"/>
      <c r="O1182" s="101"/>
      <c r="P1182" s="101"/>
      <c r="Q1182" s="102" t="str">
        <f>IF(R1182="", "", _xlfn.XLOOKUP(R1182, 'UHCC resource mapping'!D:D, 'UHCC resource mapping'!B:B, ""))</f>
        <v/>
      </c>
      <c r="R1182" s="103"/>
      <c r="S1182" s="101" t="str">
        <f>IF(R1182="", "", _xlfn.XLOOKUP(R1182, 'UHCC resource mapping'!D:D, 'UHCC resource mapping'!E:E, ""))</f>
        <v/>
      </c>
      <c r="T1182" s="101"/>
      <c r="U1182" s="891"/>
      <c r="V1182" s="891"/>
      <c r="W1182" s="102"/>
      <c r="X1182" s="102"/>
      <c r="Y1182" s="102"/>
      <c r="Z1182" s="101"/>
      <c r="AA1182" s="101"/>
      <c r="AB1182" s="101" t="str">
        <f>IF(R1182="", "", _xlfn.XLOOKUP(R1182, 'UHCC resource mapping'!D:D, 'UHCC resource mapping'!E:E, ""))</f>
        <v/>
      </c>
      <c r="AC1182" s="101"/>
      <c r="AD1182" s="101"/>
      <c r="AE1182" s="101"/>
      <c r="AF1182" s="101"/>
      <c r="AG1182" s="101"/>
      <c r="AH1182" s="101"/>
      <c r="AI1182" s="101"/>
      <c r="AJ1182" s="101"/>
      <c r="AK1182" s="101"/>
      <c r="AL1182" s="101"/>
      <c r="AM1182" s="365"/>
      <c r="AN1182" s="101"/>
      <c r="AO1182" s="101"/>
      <c r="AP1182" s="617"/>
      <c r="AQ1182" s="101"/>
      <c r="AR1182" s="101"/>
      <c r="AS1182" s="101"/>
      <c r="AT1182" s="101"/>
      <c r="AU1182" s="101"/>
      <c r="AV1182" s="101"/>
      <c r="AW1182" s="101"/>
      <c r="AX1182" s="102"/>
      <c r="AY1182" s="101"/>
      <c r="AZ1182" s="617"/>
      <c r="BA1182" s="101"/>
      <c r="BB1182" s="101"/>
      <c r="BC1182" s="101"/>
      <c r="BD1182" s="101"/>
      <c r="BE1182" s="101"/>
      <c r="BF1182" s="101"/>
    </row>
    <row r="1183" spans="1:58" ht="16.5" customHeight="1" x14ac:dyDescent="0.25">
      <c r="A1183" s="112"/>
      <c r="B1183" s="112"/>
      <c r="C1183" s="112"/>
      <c r="D1183" s="112"/>
      <c r="E1183" s="112"/>
      <c r="F1183" s="112"/>
      <c r="G1183" s="112"/>
      <c r="H1183" s="112"/>
      <c r="I1183" s="112"/>
      <c r="J1183" s="112"/>
      <c r="K1183" s="112"/>
      <c r="L1183" s="112"/>
      <c r="M1183" s="112"/>
      <c r="N1183" s="112"/>
      <c r="O1183" s="101"/>
      <c r="P1183" s="101"/>
      <c r="Q1183" s="102" t="str">
        <f>IF(R1183="", "", _xlfn.XLOOKUP(R1183, 'UHCC resource mapping'!D:D, 'UHCC resource mapping'!B:B, ""))</f>
        <v/>
      </c>
      <c r="R1183" s="103"/>
      <c r="S1183" s="101" t="str">
        <f>IF(R1183="", "", _xlfn.XLOOKUP(R1183, 'UHCC resource mapping'!D:D, 'UHCC resource mapping'!E:E, ""))</f>
        <v/>
      </c>
      <c r="T1183" s="101"/>
      <c r="U1183" s="891"/>
      <c r="V1183" s="891"/>
      <c r="W1183" s="102"/>
      <c r="X1183" s="102"/>
      <c r="Y1183" s="102"/>
      <c r="Z1183" s="101"/>
      <c r="AA1183" s="101"/>
      <c r="AB1183" s="101" t="str">
        <f>IF(R1183="", "", _xlfn.XLOOKUP(R1183, 'UHCC resource mapping'!D:D, 'UHCC resource mapping'!E:E, ""))</f>
        <v/>
      </c>
      <c r="AC1183" s="101"/>
      <c r="AD1183" s="101"/>
      <c r="AE1183" s="101"/>
      <c r="AF1183" s="101"/>
      <c r="AG1183" s="101"/>
      <c r="AH1183" s="101"/>
      <c r="AI1183" s="101"/>
      <c r="AJ1183" s="101"/>
      <c r="AK1183" s="101"/>
      <c r="AL1183" s="101"/>
      <c r="AM1183" s="365"/>
      <c r="AN1183" s="101"/>
      <c r="AO1183" s="101"/>
      <c r="AP1183" s="617"/>
      <c r="AQ1183" s="101"/>
      <c r="AR1183" s="101"/>
      <c r="AS1183" s="101"/>
      <c r="AT1183" s="101"/>
      <c r="AU1183" s="101"/>
      <c r="AV1183" s="101"/>
      <c r="AW1183" s="101"/>
      <c r="AX1183" s="102"/>
      <c r="AY1183" s="101"/>
      <c r="AZ1183" s="617"/>
      <c r="BA1183" s="101"/>
      <c r="BB1183" s="101"/>
      <c r="BC1183" s="101"/>
      <c r="BD1183" s="101"/>
      <c r="BE1183" s="101"/>
      <c r="BF1183" s="101"/>
    </row>
    <row r="1184" spans="1:58" ht="16.5" customHeight="1" x14ac:dyDescent="0.25">
      <c r="A1184" s="112"/>
      <c r="B1184" s="112"/>
      <c r="C1184" s="112"/>
      <c r="D1184" s="112"/>
      <c r="E1184" s="112"/>
      <c r="F1184" s="112"/>
      <c r="G1184" s="112"/>
      <c r="H1184" s="112"/>
      <c r="I1184" s="112"/>
      <c r="J1184" s="112"/>
      <c r="K1184" s="112"/>
      <c r="L1184" s="112"/>
      <c r="M1184" s="112"/>
      <c r="N1184" s="112"/>
      <c r="O1184" s="101"/>
      <c r="P1184" s="101"/>
      <c r="Q1184" s="102" t="str">
        <f>IF(R1184="", "", _xlfn.XLOOKUP(R1184, 'UHCC resource mapping'!D:D, 'UHCC resource mapping'!B:B, ""))</f>
        <v/>
      </c>
      <c r="R1184" s="103"/>
      <c r="S1184" s="101" t="str">
        <f>IF(R1184="", "", _xlfn.XLOOKUP(R1184, 'UHCC resource mapping'!D:D, 'UHCC resource mapping'!E:E, ""))</f>
        <v/>
      </c>
      <c r="T1184" s="101"/>
      <c r="U1184" s="891"/>
      <c r="V1184" s="891"/>
      <c r="W1184" s="102"/>
      <c r="X1184" s="102"/>
      <c r="Y1184" s="102"/>
      <c r="Z1184" s="101"/>
      <c r="AA1184" s="101"/>
      <c r="AB1184" s="101" t="str">
        <f>IF(R1184="", "", _xlfn.XLOOKUP(R1184, 'UHCC resource mapping'!D:D, 'UHCC resource mapping'!E:E, ""))</f>
        <v/>
      </c>
      <c r="AC1184" s="101"/>
      <c r="AD1184" s="101"/>
      <c r="AE1184" s="101"/>
      <c r="AF1184" s="101"/>
      <c r="AG1184" s="101"/>
      <c r="AH1184" s="101"/>
      <c r="AI1184" s="101"/>
      <c r="AJ1184" s="101"/>
      <c r="AK1184" s="101"/>
      <c r="AL1184" s="101"/>
      <c r="AM1184" s="365"/>
      <c r="AN1184" s="101"/>
      <c r="AO1184" s="101"/>
      <c r="AP1184" s="617"/>
      <c r="AQ1184" s="101"/>
      <c r="AR1184" s="101"/>
      <c r="AS1184" s="101"/>
      <c r="AT1184" s="101"/>
      <c r="AU1184" s="101"/>
      <c r="AV1184" s="101"/>
      <c r="AW1184" s="101"/>
      <c r="AX1184" s="102"/>
      <c r="AY1184" s="101"/>
      <c r="AZ1184" s="617"/>
      <c r="BA1184" s="101"/>
      <c r="BB1184" s="101"/>
      <c r="BC1184" s="101"/>
      <c r="BD1184" s="101"/>
      <c r="BE1184" s="101"/>
      <c r="BF1184" s="101"/>
    </row>
    <row r="1185" spans="1:58" ht="16.5" customHeight="1" x14ac:dyDescent="0.25">
      <c r="A1185" s="112"/>
      <c r="B1185" s="112"/>
      <c r="C1185" s="112"/>
      <c r="D1185" s="112"/>
      <c r="E1185" s="112"/>
      <c r="F1185" s="112"/>
      <c r="G1185" s="112"/>
      <c r="H1185" s="112"/>
      <c r="I1185" s="112"/>
      <c r="J1185" s="112"/>
      <c r="K1185" s="112"/>
      <c r="L1185" s="112"/>
      <c r="M1185" s="112"/>
      <c r="N1185" s="112"/>
      <c r="O1185" s="101"/>
      <c r="P1185" s="101"/>
      <c r="Q1185" s="102" t="str">
        <f>IF(R1185="", "", _xlfn.XLOOKUP(R1185, 'UHCC resource mapping'!D:D, 'UHCC resource mapping'!B:B, ""))</f>
        <v/>
      </c>
      <c r="R1185" s="103"/>
      <c r="S1185" s="101" t="str">
        <f>IF(R1185="", "", _xlfn.XLOOKUP(R1185, 'UHCC resource mapping'!D:D, 'UHCC resource mapping'!E:E, ""))</f>
        <v/>
      </c>
      <c r="T1185" s="101"/>
      <c r="U1185" s="891"/>
      <c r="V1185" s="891"/>
      <c r="W1185" s="102"/>
      <c r="X1185" s="102"/>
      <c r="Y1185" s="102"/>
      <c r="Z1185" s="101"/>
      <c r="AA1185" s="101"/>
      <c r="AB1185" s="101" t="str">
        <f>IF(R1185="", "", _xlfn.XLOOKUP(R1185, 'UHCC resource mapping'!D:D, 'UHCC resource mapping'!E:E, ""))</f>
        <v/>
      </c>
      <c r="AC1185" s="101"/>
      <c r="AD1185" s="101"/>
      <c r="AE1185" s="101"/>
      <c r="AF1185" s="101"/>
      <c r="AG1185" s="101"/>
      <c r="AH1185" s="101"/>
      <c r="AI1185" s="101"/>
      <c r="AJ1185" s="101"/>
      <c r="AK1185" s="101"/>
      <c r="AL1185" s="101"/>
      <c r="AM1185" s="365"/>
      <c r="AN1185" s="101"/>
      <c r="AO1185" s="101"/>
      <c r="AP1185" s="617"/>
      <c r="AQ1185" s="101"/>
      <c r="AR1185" s="101"/>
      <c r="AS1185" s="101"/>
      <c r="AT1185" s="101"/>
      <c r="AU1185" s="101"/>
      <c r="AV1185" s="101"/>
      <c r="AW1185" s="101"/>
      <c r="AX1185" s="102"/>
      <c r="AY1185" s="101"/>
      <c r="AZ1185" s="617"/>
      <c r="BA1185" s="101"/>
      <c r="BB1185" s="101"/>
      <c r="BC1185" s="101"/>
      <c r="BD1185" s="101"/>
      <c r="BE1185" s="101"/>
      <c r="BF1185" s="101"/>
    </row>
    <row r="1186" spans="1:58" ht="16.5" customHeight="1" x14ac:dyDescent="0.25">
      <c r="A1186" s="112"/>
      <c r="B1186" s="112"/>
      <c r="C1186" s="112"/>
      <c r="D1186" s="112"/>
      <c r="E1186" s="112"/>
      <c r="F1186" s="112"/>
      <c r="G1186" s="112"/>
      <c r="H1186" s="112"/>
      <c r="I1186" s="112"/>
      <c r="J1186" s="112"/>
      <c r="K1186" s="112"/>
      <c r="L1186" s="112"/>
      <c r="M1186" s="112"/>
      <c r="N1186" s="112"/>
      <c r="O1186" s="101"/>
      <c r="P1186" s="101"/>
      <c r="Q1186" s="102" t="str">
        <f>IF(R1186="", "", _xlfn.XLOOKUP(R1186, 'UHCC resource mapping'!D:D, 'UHCC resource mapping'!B:B, ""))</f>
        <v/>
      </c>
      <c r="R1186" s="103"/>
      <c r="S1186" s="101" t="str">
        <f>IF(R1186="", "", _xlfn.XLOOKUP(R1186, 'UHCC resource mapping'!D:D, 'UHCC resource mapping'!E:E, ""))</f>
        <v/>
      </c>
      <c r="T1186" s="101"/>
      <c r="U1186" s="891"/>
      <c r="V1186" s="891"/>
      <c r="W1186" s="102"/>
      <c r="X1186" s="102"/>
      <c r="Y1186" s="102"/>
      <c r="Z1186" s="101"/>
      <c r="AA1186" s="101"/>
      <c r="AB1186" s="101" t="str">
        <f>IF(R1186="", "", _xlfn.XLOOKUP(R1186, 'UHCC resource mapping'!D:D, 'UHCC resource mapping'!E:E, ""))</f>
        <v/>
      </c>
      <c r="AC1186" s="101"/>
      <c r="AD1186" s="101"/>
      <c r="AE1186" s="101"/>
      <c r="AF1186" s="101"/>
      <c r="AG1186" s="101"/>
      <c r="AH1186" s="101"/>
      <c r="AI1186" s="101"/>
      <c r="AJ1186" s="101"/>
      <c r="AK1186" s="101"/>
      <c r="AL1186" s="101"/>
      <c r="AM1186" s="365"/>
      <c r="AN1186" s="101"/>
      <c r="AO1186" s="101"/>
      <c r="AP1186" s="617"/>
      <c r="AQ1186" s="101"/>
      <c r="AR1186" s="101"/>
      <c r="AS1186" s="101"/>
      <c r="AT1186" s="101"/>
      <c r="AU1186" s="101"/>
      <c r="AV1186" s="101"/>
      <c r="AW1186" s="101"/>
      <c r="AX1186" s="102"/>
      <c r="AY1186" s="101"/>
      <c r="AZ1186" s="617"/>
      <c r="BA1186" s="101"/>
      <c r="BB1186" s="101"/>
      <c r="BC1186" s="101"/>
      <c r="BD1186" s="101"/>
      <c r="BE1186" s="101"/>
      <c r="BF1186" s="101"/>
    </row>
    <row r="1187" spans="1:58" ht="16.5" customHeight="1" x14ac:dyDescent="0.25">
      <c r="A1187" s="112"/>
      <c r="B1187" s="112"/>
      <c r="C1187" s="112"/>
      <c r="D1187" s="112"/>
      <c r="E1187" s="112"/>
      <c r="F1187" s="112"/>
      <c r="G1187" s="112"/>
      <c r="H1187" s="112"/>
      <c r="I1187" s="112"/>
      <c r="J1187" s="112"/>
      <c r="K1187" s="112"/>
      <c r="L1187" s="112"/>
      <c r="M1187" s="112"/>
      <c r="N1187" s="112"/>
      <c r="O1187" s="101"/>
      <c r="P1187" s="101"/>
      <c r="Q1187" s="102" t="str">
        <f>IF(R1187="", "", _xlfn.XLOOKUP(R1187, 'UHCC resource mapping'!D:D, 'UHCC resource mapping'!B:B, ""))</f>
        <v/>
      </c>
      <c r="R1187" s="103"/>
      <c r="S1187" s="101" t="str">
        <f>IF(R1187="", "", _xlfn.XLOOKUP(R1187, 'UHCC resource mapping'!D:D, 'UHCC resource mapping'!E:E, ""))</f>
        <v/>
      </c>
      <c r="T1187" s="101"/>
      <c r="U1187" s="891"/>
      <c r="V1187" s="891"/>
      <c r="W1187" s="102"/>
      <c r="X1187" s="102"/>
      <c r="Y1187" s="102"/>
      <c r="Z1187" s="101"/>
      <c r="AA1187" s="101"/>
      <c r="AB1187" s="101" t="str">
        <f>IF(R1187="", "", _xlfn.XLOOKUP(R1187, 'UHCC resource mapping'!D:D, 'UHCC resource mapping'!E:E, ""))</f>
        <v/>
      </c>
      <c r="AC1187" s="101"/>
      <c r="AD1187" s="101"/>
      <c r="AE1187" s="101"/>
      <c r="AF1187" s="101"/>
      <c r="AG1187" s="101"/>
      <c r="AH1187" s="101"/>
      <c r="AI1187" s="101"/>
      <c r="AJ1187" s="101"/>
      <c r="AK1187" s="101"/>
      <c r="AL1187" s="101"/>
      <c r="AM1187" s="365"/>
      <c r="AN1187" s="101"/>
      <c r="AO1187" s="101"/>
      <c r="AP1187" s="617"/>
      <c r="AQ1187" s="101"/>
      <c r="AR1187" s="101"/>
      <c r="AS1187" s="101"/>
      <c r="AT1187" s="101"/>
      <c r="AU1187" s="101"/>
      <c r="AV1187" s="101"/>
      <c r="AW1187" s="101"/>
      <c r="AX1187" s="102"/>
      <c r="AY1187" s="101"/>
      <c r="AZ1187" s="617"/>
      <c r="BA1187" s="101"/>
      <c r="BB1187" s="101"/>
      <c r="BC1187" s="101"/>
      <c r="BD1187" s="101"/>
      <c r="BE1187" s="101"/>
      <c r="BF1187" s="101"/>
    </row>
    <row r="1188" spans="1:58" ht="16.5" customHeight="1" x14ac:dyDescent="0.25">
      <c r="A1188" s="112"/>
      <c r="B1188" s="112"/>
      <c r="C1188" s="112"/>
      <c r="D1188" s="112"/>
      <c r="E1188" s="112"/>
      <c r="F1188" s="112"/>
      <c r="G1188" s="112"/>
      <c r="H1188" s="112"/>
      <c r="I1188" s="112"/>
      <c r="J1188" s="112"/>
      <c r="K1188" s="112"/>
      <c r="L1188" s="112"/>
      <c r="M1188" s="112"/>
      <c r="N1188" s="112"/>
      <c r="O1188" s="101"/>
      <c r="P1188" s="101"/>
      <c r="Q1188" s="102" t="str">
        <f>IF(R1188="", "", _xlfn.XLOOKUP(R1188, 'UHCC resource mapping'!D:D, 'UHCC resource mapping'!B:B, ""))</f>
        <v/>
      </c>
      <c r="R1188" s="103"/>
      <c r="S1188" s="101" t="str">
        <f>IF(R1188="", "", _xlfn.XLOOKUP(R1188, 'UHCC resource mapping'!D:D, 'UHCC resource mapping'!E:E, ""))</f>
        <v/>
      </c>
      <c r="T1188" s="101"/>
      <c r="U1188" s="891"/>
      <c r="V1188" s="891"/>
      <c r="W1188" s="102"/>
      <c r="X1188" s="102"/>
      <c r="Y1188" s="102"/>
      <c r="Z1188" s="101"/>
      <c r="AA1188" s="101"/>
      <c r="AB1188" s="101" t="str">
        <f>IF(R1188="", "", _xlfn.XLOOKUP(R1188, 'UHCC resource mapping'!D:D, 'UHCC resource mapping'!E:E, ""))</f>
        <v/>
      </c>
      <c r="AC1188" s="101"/>
      <c r="AD1188" s="101"/>
      <c r="AE1188" s="101"/>
      <c r="AF1188" s="101"/>
      <c r="AG1188" s="101"/>
      <c r="AH1188" s="101"/>
      <c r="AI1188" s="101"/>
      <c r="AJ1188" s="101"/>
      <c r="AK1188" s="101"/>
      <c r="AL1188" s="101"/>
      <c r="AM1188" s="365"/>
      <c r="AN1188" s="101"/>
      <c r="AO1188" s="101"/>
      <c r="AP1188" s="617"/>
      <c r="AQ1188" s="101"/>
      <c r="AR1188" s="101"/>
      <c r="AS1188" s="101"/>
      <c r="AT1188" s="101"/>
      <c r="AU1188" s="101"/>
      <c r="AV1188" s="101"/>
      <c r="AW1188" s="101"/>
      <c r="AX1188" s="102"/>
      <c r="AY1188" s="101"/>
      <c r="AZ1188" s="617"/>
      <c r="BA1188" s="101"/>
      <c r="BB1188" s="101"/>
      <c r="BC1188" s="101"/>
      <c r="BD1188" s="101"/>
      <c r="BE1188" s="101"/>
      <c r="BF1188" s="101"/>
    </row>
    <row r="1189" spans="1:58" ht="16.5" customHeight="1" x14ac:dyDescent="0.25">
      <c r="A1189" s="112"/>
      <c r="B1189" s="112"/>
      <c r="C1189" s="112"/>
      <c r="D1189" s="112"/>
      <c r="E1189" s="112"/>
      <c r="F1189" s="112"/>
      <c r="G1189" s="112"/>
      <c r="H1189" s="112"/>
      <c r="I1189" s="112"/>
      <c r="J1189" s="112"/>
      <c r="K1189" s="112"/>
      <c r="L1189" s="112"/>
      <c r="M1189" s="112"/>
      <c r="N1189" s="112"/>
      <c r="O1189" s="101"/>
      <c r="P1189" s="101"/>
      <c r="Q1189" s="102" t="str">
        <f>IF(R1189="", "", _xlfn.XLOOKUP(R1189, 'UHCC resource mapping'!D:D, 'UHCC resource mapping'!B:B, ""))</f>
        <v/>
      </c>
      <c r="R1189" s="103"/>
      <c r="S1189" s="101" t="str">
        <f>IF(R1189="", "", _xlfn.XLOOKUP(R1189, 'UHCC resource mapping'!D:D, 'UHCC resource mapping'!E:E, ""))</f>
        <v/>
      </c>
      <c r="T1189" s="101"/>
      <c r="U1189" s="891"/>
      <c r="V1189" s="891"/>
      <c r="W1189" s="102"/>
      <c r="X1189" s="102"/>
      <c r="Y1189" s="102"/>
      <c r="Z1189" s="101"/>
      <c r="AA1189" s="101"/>
      <c r="AB1189" s="101" t="str">
        <f>IF(R1189="", "", _xlfn.XLOOKUP(R1189, 'UHCC resource mapping'!D:D, 'UHCC resource mapping'!E:E, ""))</f>
        <v/>
      </c>
      <c r="AC1189" s="101"/>
      <c r="AD1189" s="101"/>
      <c r="AE1189" s="101"/>
      <c r="AF1189" s="101"/>
      <c r="AG1189" s="101"/>
      <c r="AH1189" s="101"/>
      <c r="AI1189" s="101"/>
      <c r="AJ1189" s="101"/>
      <c r="AK1189" s="101"/>
      <c r="AL1189" s="101"/>
      <c r="AM1189" s="365"/>
      <c r="AN1189" s="101"/>
      <c r="AO1189" s="101"/>
      <c r="AP1189" s="617"/>
      <c r="AQ1189" s="101"/>
      <c r="AR1189" s="101"/>
      <c r="AS1189" s="101"/>
      <c r="AT1189" s="101"/>
      <c r="AU1189" s="101"/>
      <c r="AV1189" s="101"/>
      <c r="AW1189" s="101"/>
      <c r="AX1189" s="102"/>
      <c r="AY1189" s="101"/>
      <c r="AZ1189" s="617"/>
      <c r="BA1189" s="101"/>
      <c r="BB1189" s="101"/>
      <c r="BC1189" s="101"/>
      <c r="BD1189" s="101"/>
      <c r="BE1189" s="101"/>
      <c r="BF1189" s="101"/>
    </row>
    <row r="1190" spans="1:58" ht="16.5" customHeight="1" x14ac:dyDescent="0.25">
      <c r="A1190" s="112"/>
      <c r="B1190" s="112"/>
      <c r="C1190" s="112"/>
      <c r="D1190" s="112"/>
      <c r="E1190" s="112"/>
      <c r="F1190" s="112"/>
      <c r="G1190" s="112"/>
      <c r="H1190" s="112"/>
      <c r="I1190" s="112"/>
      <c r="J1190" s="112"/>
      <c r="K1190" s="112"/>
      <c r="L1190" s="112"/>
      <c r="M1190" s="112"/>
      <c r="N1190" s="112"/>
      <c r="O1190" s="101"/>
      <c r="P1190" s="101"/>
      <c r="Q1190" s="102" t="str">
        <f>IF(R1190="", "", _xlfn.XLOOKUP(R1190, 'UHCC resource mapping'!D:D, 'UHCC resource mapping'!B:B, ""))</f>
        <v/>
      </c>
      <c r="R1190" s="103"/>
      <c r="S1190" s="101" t="str">
        <f>IF(R1190="", "", _xlfn.XLOOKUP(R1190, 'UHCC resource mapping'!D:D, 'UHCC resource mapping'!E:E, ""))</f>
        <v/>
      </c>
      <c r="T1190" s="101"/>
      <c r="U1190" s="891"/>
      <c r="V1190" s="891"/>
      <c r="W1190" s="102"/>
      <c r="X1190" s="102"/>
      <c r="Y1190" s="102"/>
      <c r="Z1190" s="101"/>
      <c r="AA1190" s="101"/>
      <c r="AB1190" s="101" t="str">
        <f>IF(R1190="", "", _xlfn.XLOOKUP(R1190, 'UHCC resource mapping'!D:D, 'UHCC resource mapping'!E:E, ""))</f>
        <v/>
      </c>
      <c r="AC1190" s="101"/>
      <c r="AD1190" s="101"/>
      <c r="AE1190" s="101"/>
      <c r="AF1190" s="101"/>
      <c r="AG1190" s="101"/>
      <c r="AH1190" s="101"/>
      <c r="AI1190" s="101"/>
      <c r="AJ1190" s="101"/>
      <c r="AK1190" s="101"/>
      <c r="AL1190" s="101"/>
      <c r="AM1190" s="365"/>
      <c r="AN1190" s="101"/>
      <c r="AO1190" s="101"/>
      <c r="AP1190" s="617"/>
      <c r="AQ1190" s="101"/>
      <c r="AR1190" s="101"/>
      <c r="AS1190" s="101"/>
      <c r="AT1190" s="101"/>
      <c r="AU1190" s="101"/>
      <c r="AV1190" s="101"/>
      <c r="AW1190" s="101"/>
      <c r="AX1190" s="102"/>
      <c r="AY1190" s="101"/>
      <c r="AZ1190" s="617"/>
      <c r="BA1190" s="101"/>
      <c r="BB1190" s="101"/>
      <c r="BC1190" s="101"/>
      <c r="BD1190" s="101"/>
      <c r="BE1190" s="101"/>
      <c r="BF1190" s="101"/>
    </row>
    <row r="1191" spans="1:58" ht="16.5" customHeight="1" x14ac:dyDescent="0.25">
      <c r="A1191" s="112"/>
      <c r="B1191" s="112"/>
      <c r="C1191" s="112"/>
      <c r="D1191" s="112"/>
      <c r="E1191" s="112"/>
      <c r="F1191" s="112"/>
      <c r="G1191" s="112"/>
      <c r="H1191" s="112"/>
      <c r="I1191" s="112"/>
      <c r="J1191" s="112"/>
      <c r="K1191" s="112"/>
      <c r="L1191" s="112"/>
      <c r="M1191" s="112"/>
      <c r="N1191" s="112"/>
      <c r="O1191" s="101"/>
      <c r="P1191" s="101"/>
      <c r="Q1191" s="102" t="str">
        <f>IF(R1191="", "", _xlfn.XLOOKUP(R1191, 'UHCC resource mapping'!D:D, 'UHCC resource mapping'!B:B, ""))</f>
        <v/>
      </c>
      <c r="R1191" s="103"/>
      <c r="S1191" s="101" t="str">
        <f>IF(R1191="", "", _xlfn.XLOOKUP(R1191, 'UHCC resource mapping'!D:D, 'UHCC resource mapping'!E:E, ""))</f>
        <v/>
      </c>
      <c r="T1191" s="101"/>
      <c r="U1191" s="891"/>
      <c r="V1191" s="891"/>
      <c r="W1191" s="102"/>
      <c r="X1191" s="102"/>
      <c r="Y1191" s="102"/>
      <c r="Z1191" s="101"/>
      <c r="AA1191" s="101"/>
      <c r="AB1191" s="101" t="str">
        <f>IF(R1191="", "", _xlfn.XLOOKUP(R1191, 'UHCC resource mapping'!D:D, 'UHCC resource mapping'!E:E, ""))</f>
        <v/>
      </c>
      <c r="AC1191" s="101"/>
      <c r="AD1191" s="101"/>
      <c r="AE1191" s="101"/>
      <c r="AF1191" s="101"/>
      <c r="AG1191" s="101"/>
      <c r="AH1191" s="101"/>
      <c r="AI1191" s="101"/>
      <c r="AJ1191" s="101"/>
      <c r="AK1191" s="101"/>
      <c r="AL1191" s="101"/>
      <c r="AM1191" s="365"/>
      <c r="AN1191" s="101"/>
      <c r="AO1191" s="101"/>
      <c r="AP1191" s="617"/>
      <c r="AQ1191" s="101"/>
      <c r="AR1191" s="101"/>
      <c r="AS1191" s="101"/>
      <c r="AT1191" s="101"/>
      <c r="AU1191" s="101"/>
      <c r="AV1191" s="101"/>
      <c r="AW1191" s="101"/>
      <c r="AX1191" s="102"/>
      <c r="AY1191" s="101"/>
      <c r="AZ1191" s="617"/>
      <c r="BA1191" s="101"/>
      <c r="BB1191" s="101"/>
      <c r="BC1191" s="101"/>
      <c r="BD1191" s="101"/>
      <c r="BE1191" s="101"/>
      <c r="BF1191" s="101"/>
    </row>
    <row r="1192" spans="1:58" ht="16.5" customHeight="1" x14ac:dyDescent="0.25">
      <c r="A1192" s="112"/>
      <c r="B1192" s="112"/>
      <c r="C1192" s="112"/>
      <c r="D1192" s="112"/>
      <c r="E1192" s="112"/>
      <c r="F1192" s="112"/>
      <c r="G1192" s="112"/>
      <c r="H1192" s="112"/>
      <c r="I1192" s="112"/>
      <c r="J1192" s="112"/>
      <c r="K1192" s="112"/>
      <c r="L1192" s="112"/>
      <c r="M1192" s="112"/>
      <c r="N1192" s="112"/>
      <c r="O1192" s="101"/>
      <c r="P1192" s="101"/>
      <c r="Q1192" s="102" t="str">
        <f>IF(R1192="", "", _xlfn.XLOOKUP(R1192, 'UHCC resource mapping'!D:D, 'UHCC resource mapping'!B:B, ""))</f>
        <v/>
      </c>
      <c r="R1192" s="103"/>
      <c r="S1192" s="101" t="str">
        <f>IF(R1192="", "", _xlfn.XLOOKUP(R1192, 'UHCC resource mapping'!D:D, 'UHCC resource mapping'!E:E, ""))</f>
        <v/>
      </c>
      <c r="T1192" s="101"/>
      <c r="U1192" s="891"/>
      <c r="V1192" s="891"/>
      <c r="W1192" s="102"/>
      <c r="X1192" s="102"/>
      <c r="Y1192" s="102"/>
      <c r="Z1192" s="101"/>
      <c r="AA1192" s="101"/>
      <c r="AB1192" s="101" t="str">
        <f>IF(R1192="", "", _xlfn.XLOOKUP(R1192, 'UHCC resource mapping'!D:D, 'UHCC resource mapping'!E:E, ""))</f>
        <v/>
      </c>
      <c r="AC1192" s="101"/>
      <c r="AD1192" s="101"/>
      <c r="AE1192" s="101"/>
      <c r="AF1192" s="101"/>
      <c r="AG1192" s="101"/>
      <c r="AH1192" s="101"/>
      <c r="AI1192" s="101"/>
      <c r="AJ1192" s="101"/>
      <c r="AK1192" s="101"/>
      <c r="AL1192" s="101"/>
      <c r="AM1192" s="365"/>
      <c r="AN1192" s="101"/>
      <c r="AO1192" s="101"/>
      <c r="AP1192" s="617"/>
      <c r="AQ1192" s="101"/>
      <c r="AR1192" s="101"/>
      <c r="AS1192" s="101"/>
      <c r="AT1192" s="101"/>
      <c r="AU1192" s="101"/>
      <c r="AV1192" s="101"/>
      <c r="AW1192" s="101"/>
      <c r="AX1192" s="102"/>
      <c r="AY1192" s="101"/>
      <c r="AZ1192" s="617"/>
      <c r="BA1192" s="101"/>
      <c r="BB1192" s="101"/>
      <c r="BC1192" s="101"/>
      <c r="BD1192" s="101"/>
      <c r="BE1192" s="101"/>
      <c r="BF1192" s="101"/>
    </row>
    <row r="1193" spans="1:58" ht="16.5" customHeight="1" x14ac:dyDescent="0.25">
      <c r="A1193" s="112"/>
      <c r="B1193" s="112"/>
      <c r="C1193" s="112"/>
      <c r="D1193" s="112"/>
      <c r="E1193" s="112"/>
      <c r="F1193" s="112"/>
      <c r="G1193" s="112"/>
      <c r="H1193" s="112"/>
      <c r="I1193" s="112"/>
      <c r="J1193" s="112"/>
      <c r="K1193" s="112"/>
      <c r="L1193" s="112"/>
      <c r="M1193" s="112"/>
      <c r="N1193" s="112"/>
      <c r="O1193" s="101"/>
      <c r="P1193" s="101"/>
      <c r="Q1193" s="102" t="str">
        <f>IF(R1193="", "", _xlfn.XLOOKUP(R1193, 'UHCC resource mapping'!D:D, 'UHCC resource mapping'!B:B, ""))</f>
        <v/>
      </c>
      <c r="R1193" s="103"/>
      <c r="S1193" s="101" t="str">
        <f>IF(R1193="", "", _xlfn.XLOOKUP(R1193, 'UHCC resource mapping'!D:D, 'UHCC resource mapping'!E:E, ""))</f>
        <v/>
      </c>
      <c r="T1193" s="101"/>
      <c r="U1193" s="891"/>
      <c r="V1193" s="891"/>
      <c r="W1193" s="102"/>
      <c r="X1193" s="102"/>
      <c r="Y1193" s="102"/>
      <c r="Z1193" s="101"/>
      <c r="AA1193" s="101"/>
      <c r="AB1193" s="101" t="str">
        <f>IF(R1193="", "", _xlfn.XLOOKUP(R1193, 'UHCC resource mapping'!D:D, 'UHCC resource mapping'!E:E, ""))</f>
        <v/>
      </c>
      <c r="AC1193" s="101"/>
      <c r="AD1193" s="101"/>
      <c r="AE1193" s="101"/>
      <c r="AF1193" s="101"/>
      <c r="AG1193" s="101"/>
      <c r="AH1193" s="101"/>
      <c r="AI1193" s="101"/>
      <c r="AJ1193" s="101"/>
      <c r="AK1193" s="101"/>
      <c r="AL1193" s="101"/>
      <c r="AM1193" s="365"/>
      <c r="AN1193" s="101"/>
      <c r="AO1193" s="101"/>
      <c r="AP1193" s="617"/>
      <c r="AQ1193" s="101"/>
      <c r="AR1193" s="101"/>
      <c r="AS1193" s="101"/>
      <c r="AT1193" s="101"/>
      <c r="AU1193" s="101"/>
      <c r="AV1193" s="101"/>
      <c r="AW1193" s="101"/>
      <c r="AX1193" s="102"/>
      <c r="AY1193" s="101"/>
      <c r="AZ1193" s="617"/>
      <c r="BA1193" s="101"/>
      <c r="BB1193" s="101"/>
      <c r="BC1193" s="101"/>
      <c r="BD1193" s="101"/>
      <c r="BE1193" s="101"/>
      <c r="BF1193" s="101"/>
    </row>
    <row r="1194" spans="1:58" ht="16.5" customHeight="1" x14ac:dyDescent="0.25">
      <c r="A1194" s="112"/>
      <c r="B1194" s="112"/>
      <c r="C1194" s="112"/>
      <c r="D1194" s="112"/>
      <c r="E1194" s="112"/>
      <c r="F1194" s="112"/>
      <c r="G1194" s="112"/>
      <c r="H1194" s="112"/>
      <c r="I1194" s="112"/>
      <c r="J1194" s="112"/>
      <c r="K1194" s="112"/>
      <c r="L1194" s="112"/>
      <c r="M1194" s="112"/>
      <c r="N1194" s="112"/>
      <c r="O1194" s="101"/>
      <c r="P1194" s="101"/>
      <c r="Q1194" s="102" t="str">
        <f>IF(R1194="", "", _xlfn.XLOOKUP(R1194, 'UHCC resource mapping'!D:D, 'UHCC resource mapping'!B:B, ""))</f>
        <v/>
      </c>
      <c r="R1194" s="103"/>
      <c r="S1194" s="101" t="str">
        <f>IF(R1194="", "", _xlfn.XLOOKUP(R1194, 'UHCC resource mapping'!D:D, 'UHCC resource mapping'!E:E, ""))</f>
        <v/>
      </c>
      <c r="T1194" s="101"/>
      <c r="U1194" s="891"/>
      <c r="V1194" s="891"/>
      <c r="W1194" s="102"/>
      <c r="X1194" s="102"/>
      <c r="Y1194" s="102"/>
      <c r="Z1194" s="101"/>
      <c r="AA1194" s="101"/>
      <c r="AB1194" s="101" t="str">
        <f>IF(R1194="", "", _xlfn.XLOOKUP(R1194, 'UHCC resource mapping'!D:D, 'UHCC resource mapping'!E:E, ""))</f>
        <v/>
      </c>
      <c r="AC1194" s="101"/>
      <c r="AD1194" s="101"/>
      <c r="AE1194" s="101"/>
      <c r="AF1194" s="101"/>
      <c r="AG1194" s="101"/>
      <c r="AH1194" s="101"/>
      <c r="AI1194" s="101"/>
      <c r="AJ1194" s="101"/>
      <c r="AK1194" s="101"/>
      <c r="AL1194" s="101"/>
      <c r="AM1194" s="365"/>
      <c r="AN1194" s="101"/>
      <c r="AO1194" s="101"/>
      <c r="AP1194" s="617"/>
      <c r="AQ1194" s="101"/>
      <c r="AR1194" s="101"/>
      <c r="AS1194" s="101"/>
      <c r="AT1194" s="101"/>
      <c r="AU1194" s="101"/>
      <c r="AV1194" s="101"/>
      <c r="AW1194" s="101"/>
      <c r="AX1194" s="102"/>
      <c r="AY1194" s="101"/>
      <c r="AZ1194" s="617"/>
      <c r="BA1194" s="101"/>
      <c r="BB1194" s="101"/>
      <c r="BC1194" s="101"/>
      <c r="BD1194" s="101"/>
      <c r="BE1194" s="101"/>
      <c r="BF1194" s="101"/>
    </row>
    <row r="1195" spans="1:58" ht="16.5" customHeight="1" x14ac:dyDescent="0.25">
      <c r="A1195" s="112"/>
      <c r="B1195" s="112"/>
      <c r="C1195" s="112"/>
      <c r="D1195" s="112"/>
      <c r="E1195" s="112"/>
      <c r="F1195" s="112"/>
      <c r="G1195" s="112"/>
      <c r="H1195" s="112"/>
      <c r="I1195" s="112"/>
      <c r="J1195" s="112"/>
      <c r="K1195" s="112"/>
      <c r="L1195" s="112"/>
      <c r="M1195" s="112"/>
      <c r="N1195" s="112"/>
      <c r="O1195" s="101"/>
      <c r="P1195" s="101"/>
      <c r="Q1195" s="102" t="str">
        <f>IF(R1195="", "", _xlfn.XLOOKUP(R1195, 'UHCC resource mapping'!D:D, 'UHCC resource mapping'!B:B, ""))</f>
        <v/>
      </c>
      <c r="R1195" s="103"/>
      <c r="S1195" s="101" t="str">
        <f>IF(R1195="", "", _xlfn.XLOOKUP(R1195, 'UHCC resource mapping'!D:D, 'UHCC resource mapping'!E:E, ""))</f>
        <v/>
      </c>
      <c r="T1195" s="101"/>
      <c r="U1195" s="891"/>
      <c r="V1195" s="891"/>
      <c r="W1195" s="102"/>
      <c r="X1195" s="102"/>
      <c r="Y1195" s="102"/>
      <c r="Z1195" s="101"/>
      <c r="AA1195" s="101"/>
      <c r="AB1195" s="101" t="str">
        <f>IF(R1195="", "", _xlfn.XLOOKUP(R1195, 'UHCC resource mapping'!D:D, 'UHCC resource mapping'!E:E, ""))</f>
        <v/>
      </c>
      <c r="AC1195" s="101"/>
      <c r="AD1195" s="101"/>
      <c r="AE1195" s="101"/>
      <c r="AF1195" s="101"/>
      <c r="AG1195" s="101"/>
      <c r="AH1195" s="101"/>
      <c r="AI1195" s="101"/>
      <c r="AJ1195" s="101"/>
      <c r="AK1195" s="101"/>
      <c r="AL1195" s="101"/>
      <c r="AM1195" s="365"/>
      <c r="AN1195" s="101"/>
      <c r="AO1195" s="101"/>
      <c r="AP1195" s="617"/>
      <c r="AQ1195" s="101"/>
      <c r="AR1195" s="101"/>
      <c r="AS1195" s="101"/>
      <c r="AT1195" s="101"/>
      <c r="AU1195" s="101"/>
      <c r="AV1195" s="101"/>
      <c r="AW1195" s="101"/>
      <c r="AX1195" s="102"/>
      <c r="AY1195" s="101"/>
      <c r="AZ1195" s="617"/>
      <c r="BA1195" s="101"/>
      <c r="BB1195" s="101"/>
      <c r="BC1195" s="101"/>
      <c r="BD1195" s="101"/>
      <c r="BE1195" s="101"/>
      <c r="BF1195" s="101"/>
    </row>
    <row r="1196" spans="1:58" ht="16.5" customHeight="1" x14ac:dyDescent="0.25">
      <c r="A1196" s="112"/>
      <c r="B1196" s="112"/>
      <c r="C1196" s="112"/>
      <c r="D1196" s="112"/>
      <c r="E1196" s="112"/>
      <c r="F1196" s="112"/>
      <c r="G1196" s="112"/>
      <c r="H1196" s="112"/>
      <c r="I1196" s="112"/>
      <c r="J1196" s="112"/>
      <c r="K1196" s="112"/>
      <c r="L1196" s="112"/>
      <c r="M1196" s="112"/>
      <c r="N1196" s="112"/>
      <c r="O1196" s="101"/>
      <c r="P1196" s="101"/>
      <c r="Q1196" s="102" t="str">
        <f>IF(R1196="", "", _xlfn.XLOOKUP(R1196, 'UHCC resource mapping'!D:D, 'UHCC resource mapping'!B:B, ""))</f>
        <v/>
      </c>
      <c r="R1196" s="103"/>
      <c r="S1196" s="101" t="str">
        <f>IF(R1196="", "", _xlfn.XLOOKUP(R1196, 'UHCC resource mapping'!D:D, 'UHCC resource mapping'!E:E, ""))</f>
        <v/>
      </c>
      <c r="T1196" s="101"/>
      <c r="U1196" s="891"/>
      <c r="V1196" s="891"/>
      <c r="W1196" s="102"/>
      <c r="X1196" s="102"/>
      <c r="Y1196" s="102"/>
      <c r="Z1196" s="101"/>
      <c r="AA1196" s="101"/>
      <c r="AB1196" s="101" t="str">
        <f>IF(R1196="", "", _xlfn.XLOOKUP(R1196, 'UHCC resource mapping'!D:D, 'UHCC resource mapping'!E:E, ""))</f>
        <v/>
      </c>
      <c r="AC1196" s="101"/>
      <c r="AD1196" s="101"/>
      <c r="AE1196" s="101"/>
      <c r="AF1196" s="101"/>
      <c r="AG1196" s="101"/>
      <c r="AH1196" s="101"/>
      <c r="AI1196" s="101"/>
      <c r="AJ1196" s="101"/>
      <c r="AK1196" s="101"/>
      <c r="AL1196" s="101"/>
      <c r="AM1196" s="365"/>
      <c r="AN1196" s="101"/>
      <c r="AO1196" s="101"/>
      <c r="AP1196" s="617"/>
      <c r="AQ1196" s="101"/>
      <c r="AR1196" s="101"/>
      <c r="AS1196" s="101"/>
      <c r="AT1196" s="101"/>
      <c r="AU1196" s="101"/>
      <c r="AV1196" s="101"/>
      <c r="AW1196" s="101"/>
      <c r="AX1196" s="102"/>
      <c r="AY1196" s="101"/>
      <c r="AZ1196" s="617"/>
      <c r="BA1196" s="101"/>
      <c r="BB1196" s="101"/>
      <c r="BC1196" s="101"/>
      <c r="BD1196" s="101"/>
      <c r="BE1196" s="101"/>
      <c r="BF1196" s="101"/>
    </row>
    <row r="1197" spans="1:58" ht="16.5" customHeight="1" x14ac:dyDescent="0.25">
      <c r="A1197" s="112"/>
      <c r="B1197" s="112"/>
      <c r="C1197" s="112"/>
      <c r="D1197" s="112"/>
      <c r="E1197" s="112"/>
      <c r="F1197" s="112"/>
      <c r="G1197" s="112"/>
      <c r="H1197" s="112"/>
      <c r="I1197" s="112"/>
      <c r="J1197" s="112"/>
      <c r="K1197" s="112"/>
      <c r="L1197" s="112"/>
      <c r="M1197" s="112"/>
      <c r="N1197" s="112"/>
      <c r="O1197" s="101"/>
      <c r="P1197" s="101"/>
      <c r="Q1197" s="102" t="str">
        <f>IF(R1197="", "", _xlfn.XLOOKUP(R1197, 'UHCC resource mapping'!D:D, 'UHCC resource mapping'!B:B, ""))</f>
        <v/>
      </c>
      <c r="R1197" s="103"/>
      <c r="S1197" s="101" t="str">
        <f>IF(R1197="", "", _xlfn.XLOOKUP(R1197, 'UHCC resource mapping'!D:D, 'UHCC resource mapping'!E:E, ""))</f>
        <v/>
      </c>
      <c r="T1197" s="101"/>
      <c r="U1197" s="891"/>
      <c r="V1197" s="891"/>
      <c r="W1197" s="102"/>
      <c r="X1197" s="102"/>
      <c r="Y1197" s="102"/>
      <c r="Z1197" s="101"/>
      <c r="AA1197" s="101"/>
      <c r="AB1197" s="101" t="str">
        <f>IF(R1197="", "", _xlfn.XLOOKUP(R1197, 'UHCC resource mapping'!D:D, 'UHCC resource mapping'!E:E, ""))</f>
        <v/>
      </c>
      <c r="AC1197" s="101"/>
      <c r="AD1197" s="101"/>
      <c r="AE1197" s="101"/>
      <c r="AF1197" s="101"/>
      <c r="AG1197" s="101"/>
      <c r="AH1197" s="101"/>
      <c r="AI1197" s="101"/>
      <c r="AJ1197" s="101"/>
      <c r="AK1197" s="101"/>
      <c r="AL1197" s="101"/>
      <c r="AM1197" s="365"/>
      <c r="AN1197" s="101"/>
      <c r="AO1197" s="101"/>
      <c r="AP1197" s="617"/>
      <c r="AQ1197" s="101"/>
      <c r="AR1197" s="101"/>
      <c r="AS1197" s="101"/>
      <c r="AT1197" s="101"/>
      <c r="AU1197" s="101"/>
      <c r="AV1197" s="101"/>
      <c r="AW1197" s="101"/>
      <c r="AX1197" s="102"/>
      <c r="AY1197" s="101"/>
      <c r="AZ1197" s="617"/>
      <c r="BA1197" s="101"/>
      <c r="BB1197" s="101"/>
      <c r="BC1197" s="101"/>
      <c r="BD1197" s="101"/>
      <c r="BE1197" s="101"/>
      <c r="BF1197" s="101"/>
    </row>
    <row r="1198" spans="1:58" ht="16.5" customHeight="1" x14ac:dyDescent="0.25">
      <c r="A1198" s="112"/>
      <c r="B1198" s="112"/>
      <c r="C1198" s="112"/>
      <c r="D1198" s="112"/>
      <c r="E1198" s="112"/>
      <c r="F1198" s="112"/>
      <c r="G1198" s="112"/>
      <c r="H1198" s="112"/>
      <c r="I1198" s="112"/>
      <c r="J1198" s="112"/>
      <c r="K1198" s="112"/>
      <c r="L1198" s="112"/>
      <c r="M1198" s="112"/>
      <c r="N1198" s="112"/>
      <c r="O1198" s="101"/>
      <c r="P1198" s="101"/>
      <c r="Q1198" s="102" t="str">
        <f>IF(R1198="", "", _xlfn.XLOOKUP(R1198, 'UHCC resource mapping'!D:D, 'UHCC resource mapping'!B:B, ""))</f>
        <v/>
      </c>
      <c r="R1198" s="103"/>
      <c r="S1198" s="101" t="str">
        <f>IF(R1198="", "", _xlfn.XLOOKUP(R1198, 'UHCC resource mapping'!D:D, 'UHCC resource mapping'!E:E, ""))</f>
        <v/>
      </c>
      <c r="T1198" s="101"/>
      <c r="U1198" s="891"/>
      <c r="V1198" s="891"/>
      <c r="W1198" s="102"/>
      <c r="X1198" s="102"/>
      <c r="Y1198" s="102"/>
      <c r="Z1198" s="101"/>
      <c r="AA1198" s="101"/>
      <c r="AB1198" s="101" t="str">
        <f>IF(R1198="", "", _xlfn.XLOOKUP(R1198, 'UHCC resource mapping'!D:D, 'UHCC resource mapping'!E:E, ""))</f>
        <v/>
      </c>
      <c r="AC1198" s="101"/>
      <c r="AD1198" s="101"/>
      <c r="AE1198" s="101"/>
      <c r="AF1198" s="101"/>
      <c r="AG1198" s="101"/>
      <c r="AH1198" s="101"/>
      <c r="AI1198" s="101"/>
      <c r="AJ1198" s="101"/>
      <c r="AK1198" s="101"/>
      <c r="AL1198" s="101"/>
      <c r="AM1198" s="365"/>
      <c r="AN1198" s="101"/>
      <c r="AO1198" s="101"/>
      <c r="AP1198" s="617"/>
      <c r="AQ1198" s="101"/>
      <c r="AR1198" s="101"/>
      <c r="AS1198" s="101"/>
      <c r="AT1198" s="101"/>
      <c r="AU1198" s="101"/>
      <c r="AV1198" s="101"/>
      <c r="AW1198" s="101"/>
      <c r="AX1198" s="102"/>
      <c r="AY1198" s="101"/>
      <c r="AZ1198" s="617"/>
      <c r="BA1198" s="101"/>
      <c r="BB1198" s="101"/>
      <c r="BC1198" s="101"/>
      <c r="BD1198" s="101"/>
      <c r="BE1198" s="101"/>
      <c r="BF1198" s="101"/>
    </row>
    <row r="1199" spans="1:58" ht="16.5" customHeight="1" x14ac:dyDescent="0.25">
      <c r="A1199" s="112"/>
      <c r="B1199" s="112"/>
      <c r="C1199" s="112"/>
      <c r="D1199" s="112"/>
      <c r="E1199" s="112"/>
      <c r="F1199" s="112"/>
      <c r="G1199" s="112"/>
      <c r="H1199" s="112"/>
      <c r="I1199" s="112"/>
      <c r="J1199" s="112"/>
      <c r="K1199" s="112"/>
      <c r="L1199" s="112"/>
      <c r="M1199" s="112"/>
      <c r="N1199" s="112"/>
      <c r="O1199" s="101"/>
      <c r="P1199" s="101"/>
      <c r="Q1199" s="102" t="str">
        <f>IF(R1199="", "", _xlfn.XLOOKUP(R1199, 'UHCC resource mapping'!D:D, 'UHCC resource mapping'!B:B, ""))</f>
        <v/>
      </c>
      <c r="R1199" s="103"/>
      <c r="S1199" s="101" t="str">
        <f>IF(R1199="", "", _xlfn.XLOOKUP(R1199, 'UHCC resource mapping'!D:D, 'UHCC resource mapping'!E:E, ""))</f>
        <v/>
      </c>
      <c r="T1199" s="101"/>
      <c r="U1199" s="891"/>
      <c r="V1199" s="891"/>
      <c r="W1199" s="102"/>
      <c r="X1199" s="102"/>
      <c r="Y1199" s="102"/>
      <c r="Z1199" s="101"/>
      <c r="AA1199" s="101"/>
      <c r="AB1199" s="101" t="str">
        <f>IF(R1199="", "", _xlfn.XLOOKUP(R1199, 'UHCC resource mapping'!D:D, 'UHCC resource mapping'!E:E, ""))</f>
        <v/>
      </c>
      <c r="AC1199" s="101"/>
      <c r="AD1199" s="101"/>
      <c r="AE1199" s="101"/>
      <c r="AF1199" s="101"/>
      <c r="AG1199" s="101"/>
      <c r="AH1199" s="101"/>
      <c r="AI1199" s="101"/>
      <c r="AJ1199" s="101"/>
      <c r="AK1199" s="101"/>
      <c r="AL1199" s="101"/>
      <c r="AM1199" s="365"/>
      <c r="AN1199" s="101"/>
      <c r="AO1199" s="101"/>
      <c r="AP1199" s="617"/>
      <c r="AQ1199" s="101"/>
      <c r="AR1199" s="101"/>
      <c r="AS1199" s="101"/>
      <c r="AT1199" s="101"/>
      <c r="AU1199" s="101"/>
      <c r="AV1199" s="101"/>
      <c r="AW1199" s="101"/>
      <c r="AX1199" s="102"/>
      <c r="AY1199" s="101"/>
      <c r="AZ1199" s="617"/>
      <c r="BA1199" s="101"/>
      <c r="BB1199" s="101"/>
      <c r="BC1199" s="101"/>
      <c r="BD1199" s="101"/>
      <c r="BE1199" s="101"/>
      <c r="BF1199" s="101"/>
    </row>
    <row r="1200" spans="1:58" ht="16.5" customHeight="1" x14ac:dyDescent="0.25">
      <c r="A1200" s="112"/>
      <c r="B1200" s="112"/>
      <c r="C1200" s="112"/>
      <c r="D1200" s="112"/>
      <c r="E1200" s="112"/>
      <c r="F1200" s="112"/>
      <c r="G1200" s="112"/>
      <c r="H1200" s="112"/>
      <c r="I1200" s="112"/>
      <c r="J1200" s="112"/>
      <c r="K1200" s="112"/>
      <c r="L1200" s="112"/>
      <c r="M1200" s="112"/>
      <c r="N1200" s="112"/>
      <c r="O1200" s="101"/>
      <c r="P1200" s="101"/>
      <c r="Q1200" s="102" t="str">
        <f>IF(R1200="", "", _xlfn.XLOOKUP(R1200, 'UHCC resource mapping'!D:D, 'UHCC resource mapping'!B:B, ""))</f>
        <v/>
      </c>
      <c r="R1200" s="103"/>
      <c r="S1200" s="101" t="str">
        <f>IF(R1200="", "", _xlfn.XLOOKUP(R1200, 'UHCC resource mapping'!D:D, 'UHCC resource mapping'!E:E, ""))</f>
        <v/>
      </c>
      <c r="T1200" s="101"/>
      <c r="U1200" s="891"/>
      <c r="V1200" s="891"/>
      <c r="W1200" s="102"/>
      <c r="X1200" s="102"/>
      <c r="Y1200" s="102"/>
      <c r="Z1200" s="101"/>
      <c r="AA1200" s="101"/>
      <c r="AB1200" s="101" t="str">
        <f>IF(R1200="", "", _xlfn.XLOOKUP(R1200, 'UHCC resource mapping'!D:D, 'UHCC resource mapping'!E:E, ""))</f>
        <v/>
      </c>
      <c r="AC1200" s="101"/>
      <c r="AD1200" s="101"/>
      <c r="AE1200" s="101"/>
      <c r="AF1200" s="101"/>
      <c r="AG1200" s="101"/>
      <c r="AH1200" s="101"/>
      <c r="AI1200" s="101"/>
      <c r="AJ1200" s="101"/>
      <c r="AK1200" s="101"/>
      <c r="AL1200" s="101"/>
      <c r="AM1200" s="365"/>
      <c r="AN1200" s="101"/>
      <c r="AO1200" s="101"/>
      <c r="AP1200" s="617"/>
      <c r="AQ1200" s="101"/>
      <c r="AR1200" s="101"/>
      <c r="AS1200" s="101"/>
      <c r="AT1200" s="101"/>
      <c r="AU1200" s="101"/>
      <c r="AV1200" s="101"/>
      <c r="AW1200" s="101"/>
      <c r="AX1200" s="102"/>
      <c r="AY1200" s="101"/>
      <c r="AZ1200" s="617"/>
      <c r="BA1200" s="101"/>
      <c r="BB1200" s="101"/>
      <c r="BC1200" s="101"/>
      <c r="BD1200" s="101"/>
      <c r="BE1200" s="101"/>
      <c r="BF1200" s="101"/>
    </row>
    <row r="1201" spans="1:58" ht="16.5" customHeight="1" x14ac:dyDescent="0.25">
      <c r="A1201" s="112"/>
      <c r="B1201" s="112"/>
      <c r="C1201" s="112"/>
      <c r="D1201" s="112"/>
      <c r="E1201" s="112"/>
      <c r="F1201" s="112"/>
      <c r="G1201" s="112"/>
      <c r="H1201" s="112"/>
      <c r="I1201" s="112"/>
      <c r="J1201" s="112"/>
      <c r="K1201" s="112"/>
      <c r="L1201" s="112"/>
      <c r="M1201" s="112"/>
      <c r="N1201" s="112"/>
      <c r="O1201" s="101"/>
      <c r="P1201" s="101"/>
      <c r="Q1201" s="102" t="str">
        <f>IF(R1201="", "", _xlfn.XLOOKUP(R1201, 'UHCC resource mapping'!D:D, 'UHCC resource mapping'!B:B, ""))</f>
        <v/>
      </c>
      <c r="R1201" s="103"/>
      <c r="S1201" s="101" t="str">
        <f>IF(R1201="", "", _xlfn.XLOOKUP(R1201, 'UHCC resource mapping'!D:D, 'UHCC resource mapping'!E:E, ""))</f>
        <v/>
      </c>
      <c r="T1201" s="101"/>
      <c r="U1201" s="891"/>
      <c r="V1201" s="891"/>
      <c r="W1201" s="102"/>
      <c r="X1201" s="102"/>
      <c r="Y1201" s="102"/>
      <c r="Z1201" s="101"/>
      <c r="AA1201" s="101"/>
      <c r="AB1201" s="101" t="str">
        <f>IF(R1201="", "", _xlfn.XLOOKUP(R1201, 'UHCC resource mapping'!D:D, 'UHCC resource mapping'!E:E, ""))</f>
        <v/>
      </c>
      <c r="AC1201" s="101"/>
      <c r="AD1201" s="101"/>
      <c r="AE1201" s="101"/>
      <c r="AF1201" s="101"/>
      <c r="AG1201" s="101"/>
      <c r="AH1201" s="101"/>
      <c r="AI1201" s="101"/>
      <c r="AJ1201" s="101"/>
      <c r="AK1201" s="101"/>
      <c r="AL1201" s="101"/>
      <c r="AM1201" s="365"/>
      <c r="AN1201" s="101"/>
      <c r="AO1201" s="101"/>
      <c r="AP1201" s="617"/>
      <c r="AQ1201" s="101"/>
      <c r="AR1201" s="101"/>
      <c r="AS1201" s="101"/>
      <c r="AT1201" s="101"/>
      <c r="AU1201" s="101"/>
      <c r="AV1201" s="101"/>
      <c r="AW1201" s="101"/>
      <c r="AX1201" s="102"/>
      <c r="AY1201" s="101"/>
      <c r="AZ1201" s="617"/>
      <c r="BA1201" s="101"/>
      <c r="BB1201" s="101"/>
      <c r="BC1201" s="101"/>
      <c r="BD1201" s="101"/>
      <c r="BE1201" s="101"/>
      <c r="BF1201" s="101"/>
    </row>
    <row r="1202" spans="1:58" ht="16.5" customHeight="1" x14ac:dyDescent="0.25">
      <c r="A1202" s="112"/>
      <c r="B1202" s="112"/>
      <c r="C1202" s="112"/>
      <c r="D1202" s="112"/>
      <c r="E1202" s="112"/>
      <c r="F1202" s="112"/>
      <c r="G1202" s="112"/>
      <c r="H1202" s="112"/>
      <c r="I1202" s="112"/>
      <c r="J1202" s="112"/>
      <c r="K1202" s="112"/>
      <c r="L1202" s="112"/>
      <c r="M1202" s="112"/>
      <c r="N1202" s="112"/>
      <c r="O1202" s="101"/>
      <c r="P1202" s="101"/>
      <c r="Q1202" s="102" t="str">
        <f>IF(R1202="", "", _xlfn.XLOOKUP(R1202, 'UHCC resource mapping'!D:D, 'UHCC resource mapping'!B:B, ""))</f>
        <v/>
      </c>
      <c r="R1202" s="103"/>
      <c r="S1202" s="101" t="str">
        <f>IF(R1202="", "", _xlfn.XLOOKUP(R1202, 'UHCC resource mapping'!D:D, 'UHCC resource mapping'!E:E, ""))</f>
        <v/>
      </c>
      <c r="T1202" s="101"/>
      <c r="U1202" s="891"/>
      <c r="V1202" s="891"/>
      <c r="W1202" s="102"/>
      <c r="X1202" s="102"/>
      <c r="Y1202" s="102"/>
      <c r="Z1202" s="101"/>
      <c r="AA1202" s="101"/>
      <c r="AB1202" s="101" t="str">
        <f>IF(R1202="", "", _xlfn.XLOOKUP(R1202, 'UHCC resource mapping'!D:D, 'UHCC resource mapping'!E:E, ""))</f>
        <v/>
      </c>
      <c r="AC1202" s="101"/>
      <c r="AD1202" s="101"/>
      <c r="AE1202" s="101"/>
      <c r="AF1202" s="101"/>
      <c r="AG1202" s="101"/>
      <c r="AH1202" s="101"/>
      <c r="AI1202" s="101"/>
      <c r="AJ1202" s="101"/>
      <c r="AK1202" s="101"/>
      <c r="AL1202" s="101"/>
      <c r="AM1202" s="365"/>
      <c r="AN1202" s="101"/>
      <c r="AO1202" s="101"/>
      <c r="AP1202" s="617"/>
      <c r="AQ1202" s="101"/>
      <c r="AR1202" s="101"/>
      <c r="AS1202" s="101"/>
      <c r="AT1202" s="101"/>
      <c r="AU1202" s="101"/>
      <c r="AV1202" s="101"/>
      <c r="AW1202" s="101"/>
      <c r="AX1202" s="102"/>
      <c r="AY1202" s="101"/>
      <c r="AZ1202" s="617"/>
      <c r="BA1202" s="101"/>
      <c r="BB1202" s="101"/>
      <c r="BC1202" s="101"/>
      <c r="BD1202" s="101"/>
      <c r="BE1202" s="101"/>
      <c r="BF1202" s="101"/>
    </row>
    <row r="1203" spans="1:58" ht="16.5" customHeight="1" x14ac:dyDescent="0.25">
      <c r="A1203" s="112"/>
      <c r="B1203" s="112"/>
      <c r="C1203" s="112"/>
      <c r="D1203" s="112"/>
      <c r="E1203" s="112"/>
      <c r="F1203" s="112"/>
      <c r="G1203" s="112"/>
      <c r="H1203" s="112"/>
      <c r="I1203" s="112"/>
      <c r="J1203" s="112"/>
      <c r="K1203" s="112"/>
      <c r="L1203" s="112"/>
      <c r="M1203" s="112"/>
      <c r="N1203" s="112"/>
      <c r="O1203" s="101"/>
      <c r="P1203" s="101"/>
      <c r="Q1203" s="102" t="str">
        <f>IF(R1203="", "", _xlfn.XLOOKUP(R1203, 'UHCC resource mapping'!D:D, 'UHCC resource mapping'!B:B, ""))</f>
        <v/>
      </c>
      <c r="R1203" s="103"/>
      <c r="S1203" s="101" t="str">
        <f>IF(R1203="", "", _xlfn.XLOOKUP(R1203, 'UHCC resource mapping'!D:D, 'UHCC resource mapping'!E:E, ""))</f>
        <v/>
      </c>
      <c r="T1203" s="101"/>
      <c r="U1203" s="891"/>
      <c r="V1203" s="891"/>
      <c r="W1203" s="102"/>
      <c r="X1203" s="102"/>
      <c r="Y1203" s="102"/>
      <c r="Z1203" s="101"/>
      <c r="AA1203" s="101"/>
      <c r="AB1203" s="101" t="str">
        <f>IF(R1203="", "", _xlfn.XLOOKUP(R1203, 'UHCC resource mapping'!D:D, 'UHCC resource mapping'!E:E, ""))</f>
        <v/>
      </c>
      <c r="AC1203" s="101"/>
      <c r="AD1203" s="101"/>
      <c r="AE1203" s="101"/>
      <c r="AF1203" s="101"/>
      <c r="AG1203" s="101"/>
      <c r="AH1203" s="101"/>
      <c r="AI1203" s="101"/>
      <c r="AJ1203" s="101"/>
      <c r="AK1203" s="101"/>
      <c r="AL1203" s="101"/>
      <c r="AM1203" s="365"/>
      <c r="AN1203" s="101"/>
      <c r="AO1203" s="101"/>
      <c r="AP1203" s="617"/>
      <c r="AQ1203" s="101"/>
      <c r="AR1203" s="101"/>
      <c r="AS1203" s="101"/>
      <c r="AT1203" s="101"/>
      <c r="AU1203" s="101"/>
      <c r="AV1203" s="101"/>
      <c r="AW1203" s="101"/>
      <c r="AX1203" s="102"/>
      <c r="AY1203" s="101"/>
      <c r="AZ1203" s="617"/>
      <c r="BA1203" s="101"/>
      <c r="BB1203" s="101"/>
      <c r="BC1203" s="101"/>
      <c r="BD1203" s="101"/>
      <c r="BE1203" s="101"/>
      <c r="BF1203" s="101"/>
    </row>
    <row r="1204" spans="1:58" ht="16.5" customHeight="1" x14ac:dyDescent="0.25">
      <c r="A1204" s="112"/>
      <c r="B1204" s="112"/>
      <c r="C1204" s="112"/>
      <c r="D1204" s="112"/>
      <c r="E1204" s="112"/>
      <c r="F1204" s="112"/>
      <c r="G1204" s="112"/>
      <c r="H1204" s="112"/>
      <c r="I1204" s="112"/>
      <c r="J1204" s="112"/>
      <c r="K1204" s="112"/>
      <c r="L1204" s="112"/>
      <c r="M1204" s="112"/>
      <c r="N1204" s="112"/>
      <c r="O1204" s="101"/>
      <c r="P1204" s="101"/>
      <c r="Q1204" s="102" t="str">
        <f>IF(R1204="", "", _xlfn.XLOOKUP(R1204, 'UHCC resource mapping'!D:D, 'UHCC resource mapping'!B:B, ""))</f>
        <v/>
      </c>
      <c r="R1204" s="103"/>
      <c r="S1204" s="101" t="str">
        <f>IF(R1204="", "", _xlfn.XLOOKUP(R1204, 'UHCC resource mapping'!D:D, 'UHCC resource mapping'!E:E, ""))</f>
        <v/>
      </c>
      <c r="T1204" s="101"/>
      <c r="U1204" s="891"/>
      <c r="V1204" s="891"/>
      <c r="W1204" s="102"/>
      <c r="X1204" s="102"/>
      <c r="Y1204" s="102"/>
      <c r="Z1204" s="101"/>
      <c r="AA1204" s="101"/>
      <c r="AB1204" s="101" t="str">
        <f>IF(R1204="", "", _xlfn.XLOOKUP(R1204, 'UHCC resource mapping'!D:D, 'UHCC resource mapping'!E:E, ""))</f>
        <v/>
      </c>
      <c r="AC1204" s="101"/>
      <c r="AD1204" s="101"/>
      <c r="AE1204" s="101"/>
      <c r="AF1204" s="101"/>
      <c r="AG1204" s="101"/>
      <c r="AH1204" s="101"/>
      <c r="AI1204" s="101"/>
      <c r="AJ1204" s="101"/>
      <c r="AK1204" s="101"/>
      <c r="AL1204" s="101"/>
      <c r="AM1204" s="365"/>
      <c r="AN1204" s="101"/>
      <c r="AO1204" s="101"/>
      <c r="AP1204" s="617"/>
      <c r="AQ1204" s="101"/>
      <c r="AR1204" s="101"/>
      <c r="AS1204" s="101"/>
      <c r="AT1204" s="101"/>
      <c r="AU1204" s="101"/>
      <c r="AV1204" s="101"/>
      <c r="AW1204" s="101"/>
      <c r="AX1204" s="102"/>
      <c r="AY1204" s="101"/>
      <c r="AZ1204" s="617"/>
      <c r="BA1204" s="101"/>
      <c r="BB1204" s="101"/>
      <c r="BC1204" s="101"/>
      <c r="BD1204" s="101"/>
      <c r="BE1204" s="101"/>
      <c r="BF1204" s="101"/>
    </row>
    <row r="1205" spans="1:58" ht="16.5" customHeight="1" x14ac:dyDescent="0.25">
      <c r="A1205" s="112"/>
      <c r="B1205" s="112"/>
      <c r="C1205" s="112"/>
      <c r="D1205" s="112"/>
      <c r="E1205" s="112"/>
      <c r="F1205" s="112"/>
      <c r="G1205" s="112"/>
      <c r="H1205" s="112"/>
      <c r="I1205" s="112"/>
      <c r="J1205" s="112"/>
      <c r="K1205" s="112"/>
      <c r="L1205" s="112"/>
      <c r="M1205" s="112"/>
      <c r="N1205" s="112"/>
      <c r="O1205" s="101"/>
      <c r="P1205" s="101"/>
      <c r="Q1205" s="102" t="str">
        <f>IF(R1205="", "", _xlfn.XLOOKUP(R1205, 'UHCC resource mapping'!D:D, 'UHCC resource mapping'!B:B, ""))</f>
        <v/>
      </c>
      <c r="R1205" s="103"/>
      <c r="S1205" s="101" t="str">
        <f>IF(R1205="", "", _xlfn.XLOOKUP(R1205, 'UHCC resource mapping'!D:D, 'UHCC resource mapping'!E:E, ""))</f>
        <v/>
      </c>
      <c r="T1205" s="101"/>
      <c r="U1205" s="891"/>
      <c r="V1205" s="891"/>
      <c r="W1205" s="102"/>
      <c r="X1205" s="102"/>
      <c r="Y1205" s="102"/>
      <c r="Z1205" s="101"/>
      <c r="AA1205" s="101"/>
      <c r="AB1205" s="101" t="str">
        <f>IF(R1205="", "", _xlfn.XLOOKUP(R1205, 'UHCC resource mapping'!D:D, 'UHCC resource mapping'!E:E, ""))</f>
        <v/>
      </c>
      <c r="AC1205" s="101"/>
      <c r="AD1205" s="101"/>
      <c r="AE1205" s="101"/>
      <c r="AF1205" s="101"/>
      <c r="AG1205" s="101"/>
      <c r="AH1205" s="101"/>
      <c r="AI1205" s="101"/>
      <c r="AJ1205" s="101"/>
      <c r="AK1205" s="101"/>
      <c r="AL1205" s="101"/>
      <c r="AM1205" s="365"/>
      <c r="AN1205" s="101"/>
      <c r="AO1205" s="101"/>
      <c r="AP1205" s="617"/>
      <c r="AQ1205" s="101"/>
      <c r="AR1205" s="101"/>
      <c r="AS1205" s="101"/>
      <c r="AT1205" s="101"/>
      <c r="AU1205" s="101"/>
      <c r="AV1205" s="101"/>
      <c r="AW1205" s="101"/>
      <c r="AX1205" s="102"/>
      <c r="AY1205" s="101"/>
      <c r="AZ1205" s="617"/>
      <c r="BA1205" s="101"/>
      <c r="BB1205" s="101"/>
      <c r="BC1205" s="101"/>
      <c r="BD1205" s="101"/>
      <c r="BE1205" s="101"/>
      <c r="BF1205" s="101"/>
    </row>
    <row r="1206" spans="1:58" ht="16.5" customHeight="1" x14ac:dyDescent="0.25">
      <c r="A1206" s="112"/>
      <c r="B1206" s="112"/>
      <c r="C1206" s="112"/>
      <c r="D1206" s="112"/>
      <c r="E1206" s="112"/>
      <c r="F1206" s="112"/>
      <c r="G1206" s="112"/>
      <c r="H1206" s="112"/>
      <c r="I1206" s="112"/>
      <c r="J1206" s="112"/>
      <c r="K1206" s="112"/>
      <c r="L1206" s="112"/>
      <c r="M1206" s="112"/>
      <c r="N1206" s="112"/>
      <c r="O1206" s="101"/>
      <c r="P1206" s="101"/>
      <c r="Q1206" s="102" t="str">
        <f>IF(R1206="", "", _xlfn.XLOOKUP(R1206, 'UHCC resource mapping'!D:D, 'UHCC resource mapping'!B:B, ""))</f>
        <v/>
      </c>
      <c r="R1206" s="103"/>
      <c r="S1206" s="101" t="str">
        <f>IF(R1206="", "", _xlfn.XLOOKUP(R1206, 'UHCC resource mapping'!D:D, 'UHCC resource mapping'!E:E, ""))</f>
        <v/>
      </c>
      <c r="T1206" s="101"/>
      <c r="U1206" s="891"/>
      <c r="V1206" s="891"/>
      <c r="W1206" s="102"/>
      <c r="X1206" s="102"/>
      <c r="Y1206" s="102"/>
      <c r="Z1206" s="101"/>
      <c r="AA1206" s="101"/>
      <c r="AB1206" s="101" t="str">
        <f>IF(R1206="", "", _xlfn.XLOOKUP(R1206, 'UHCC resource mapping'!D:D, 'UHCC resource mapping'!E:E, ""))</f>
        <v/>
      </c>
      <c r="AC1206" s="101"/>
      <c r="AD1206" s="101"/>
      <c r="AE1206" s="101"/>
      <c r="AF1206" s="101"/>
      <c r="AG1206" s="101"/>
      <c r="AH1206" s="101"/>
      <c r="AI1206" s="101"/>
      <c r="AJ1206" s="101"/>
      <c r="AK1206" s="101"/>
      <c r="AL1206" s="101"/>
      <c r="AM1206" s="365"/>
      <c r="AN1206" s="101"/>
      <c r="AO1206" s="101"/>
      <c r="AP1206" s="617"/>
      <c r="AQ1206" s="101"/>
      <c r="AR1206" s="101"/>
      <c r="AS1206" s="101"/>
      <c r="AT1206" s="101"/>
      <c r="AU1206" s="101"/>
      <c r="AV1206" s="101"/>
      <c r="AW1206" s="101"/>
      <c r="AX1206" s="102"/>
      <c r="AY1206" s="101"/>
      <c r="AZ1206" s="617"/>
      <c r="BA1206" s="101"/>
      <c r="BB1206" s="101"/>
      <c r="BC1206" s="101"/>
      <c r="BD1206" s="101"/>
      <c r="BE1206" s="101"/>
      <c r="BF1206" s="101"/>
    </row>
    <row r="1207" spans="1:58" ht="16.5" customHeight="1" x14ac:dyDescent="0.25">
      <c r="A1207" s="112"/>
      <c r="B1207" s="112"/>
      <c r="C1207" s="112"/>
      <c r="D1207" s="112"/>
      <c r="E1207" s="112"/>
      <c r="F1207" s="112"/>
      <c r="G1207" s="112"/>
      <c r="H1207" s="112"/>
      <c r="I1207" s="112"/>
      <c r="J1207" s="112"/>
      <c r="K1207" s="112"/>
      <c r="L1207" s="112"/>
      <c r="M1207" s="112"/>
      <c r="N1207" s="112"/>
      <c r="O1207" s="101"/>
      <c r="P1207" s="101"/>
      <c r="Q1207" s="102" t="str">
        <f>IF(R1207="", "", _xlfn.XLOOKUP(R1207, 'UHCC resource mapping'!D:D, 'UHCC resource mapping'!B:B, ""))</f>
        <v/>
      </c>
      <c r="R1207" s="103"/>
      <c r="S1207" s="101" t="str">
        <f>IF(R1207="", "", _xlfn.XLOOKUP(R1207, 'UHCC resource mapping'!D:D, 'UHCC resource mapping'!E:E, ""))</f>
        <v/>
      </c>
      <c r="T1207" s="101"/>
      <c r="U1207" s="891"/>
      <c r="V1207" s="891"/>
      <c r="W1207" s="102"/>
      <c r="X1207" s="102"/>
      <c r="Y1207" s="102"/>
      <c r="Z1207" s="101"/>
      <c r="AA1207" s="101"/>
      <c r="AB1207" s="101" t="str">
        <f>IF(R1207="", "", _xlfn.XLOOKUP(R1207, 'UHCC resource mapping'!D:D, 'UHCC resource mapping'!E:E, ""))</f>
        <v/>
      </c>
      <c r="AC1207" s="101"/>
      <c r="AD1207" s="101"/>
      <c r="AE1207" s="101"/>
      <c r="AF1207" s="101"/>
      <c r="AG1207" s="101"/>
      <c r="AH1207" s="101"/>
      <c r="AI1207" s="101"/>
      <c r="AJ1207" s="101"/>
      <c r="AK1207" s="101"/>
      <c r="AL1207" s="101"/>
      <c r="AM1207" s="365"/>
      <c r="AN1207" s="101"/>
      <c r="AO1207" s="101"/>
      <c r="AP1207" s="617"/>
      <c r="AQ1207" s="101"/>
      <c r="AR1207" s="101"/>
      <c r="AS1207" s="101"/>
      <c r="AT1207" s="101"/>
      <c r="AU1207" s="101"/>
      <c r="AV1207" s="101"/>
      <c r="AW1207" s="101"/>
      <c r="AX1207" s="102"/>
      <c r="AY1207" s="101"/>
      <c r="AZ1207" s="617"/>
      <c r="BA1207" s="101"/>
      <c r="BB1207" s="101"/>
      <c r="BC1207" s="101"/>
      <c r="BD1207" s="101"/>
      <c r="BE1207" s="101"/>
      <c r="BF1207" s="101"/>
    </row>
    <row r="1208" spans="1:58" ht="16.5" customHeight="1" x14ac:dyDescent="0.25">
      <c r="A1208" s="112"/>
      <c r="B1208" s="112"/>
      <c r="C1208" s="112"/>
      <c r="D1208" s="112"/>
      <c r="E1208" s="112"/>
      <c r="F1208" s="112"/>
      <c r="G1208" s="112"/>
      <c r="H1208" s="112"/>
      <c r="I1208" s="112"/>
      <c r="J1208" s="112"/>
      <c r="K1208" s="112"/>
      <c r="L1208" s="112"/>
      <c r="M1208" s="112"/>
      <c r="N1208" s="112"/>
      <c r="O1208" s="101"/>
      <c r="P1208" s="101"/>
      <c r="Q1208" s="102" t="str">
        <f>IF(R1208="", "", _xlfn.XLOOKUP(R1208, 'UHCC resource mapping'!D:D, 'UHCC resource mapping'!B:B, ""))</f>
        <v/>
      </c>
      <c r="R1208" s="103"/>
      <c r="S1208" s="101" t="str">
        <f>IF(R1208="", "", _xlfn.XLOOKUP(R1208, 'UHCC resource mapping'!D:D, 'UHCC resource mapping'!E:E, ""))</f>
        <v/>
      </c>
      <c r="T1208" s="101"/>
      <c r="U1208" s="891"/>
      <c r="V1208" s="891"/>
      <c r="W1208" s="102"/>
      <c r="X1208" s="102"/>
      <c r="Y1208" s="102"/>
      <c r="Z1208" s="101"/>
      <c r="AA1208" s="101"/>
      <c r="AB1208" s="101" t="str">
        <f>IF(R1208="", "", _xlfn.XLOOKUP(R1208, 'UHCC resource mapping'!D:D, 'UHCC resource mapping'!E:E, ""))</f>
        <v/>
      </c>
      <c r="AC1208" s="101"/>
      <c r="AD1208" s="101"/>
      <c r="AE1208" s="101"/>
      <c r="AF1208" s="101"/>
      <c r="AG1208" s="101"/>
      <c r="AH1208" s="101"/>
      <c r="AI1208" s="101"/>
      <c r="AJ1208" s="101"/>
      <c r="AK1208" s="101"/>
      <c r="AL1208" s="101"/>
      <c r="AM1208" s="365"/>
      <c r="AN1208" s="101"/>
      <c r="AO1208" s="101"/>
      <c r="AP1208" s="617"/>
      <c r="AQ1208" s="101"/>
      <c r="AR1208" s="101"/>
      <c r="AS1208" s="101"/>
      <c r="AT1208" s="101"/>
      <c r="AU1208" s="101"/>
      <c r="AV1208" s="101"/>
      <c r="AW1208" s="101"/>
      <c r="AX1208" s="102"/>
      <c r="AY1208" s="101"/>
      <c r="AZ1208" s="617"/>
      <c r="BA1208" s="101"/>
      <c r="BB1208" s="101"/>
      <c r="BC1208" s="101"/>
      <c r="BD1208" s="101"/>
      <c r="BE1208" s="101"/>
      <c r="BF1208" s="101"/>
    </row>
    <row r="1209" spans="1:58" ht="16.5" customHeight="1" x14ac:dyDescent="0.25">
      <c r="A1209" s="112"/>
      <c r="B1209" s="112"/>
      <c r="C1209" s="112"/>
      <c r="D1209" s="112"/>
      <c r="E1209" s="112"/>
      <c r="F1209" s="112"/>
      <c r="G1209" s="112"/>
      <c r="H1209" s="112"/>
      <c r="I1209" s="112"/>
      <c r="J1209" s="112"/>
      <c r="K1209" s="112"/>
      <c r="L1209" s="112"/>
      <c r="M1209" s="112"/>
      <c r="N1209" s="112"/>
      <c r="O1209" s="101"/>
      <c r="P1209" s="101"/>
      <c r="Q1209" s="102" t="str">
        <f>IF(R1209="", "", _xlfn.XLOOKUP(R1209, 'UHCC resource mapping'!D:D, 'UHCC resource mapping'!B:B, ""))</f>
        <v/>
      </c>
      <c r="R1209" s="103"/>
      <c r="S1209" s="101" t="str">
        <f>IF(R1209="", "", _xlfn.XLOOKUP(R1209, 'UHCC resource mapping'!D:D, 'UHCC resource mapping'!E:E, ""))</f>
        <v/>
      </c>
      <c r="T1209" s="101"/>
      <c r="U1209" s="891"/>
      <c r="V1209" s="891"/>
      <c r="W1209" s="102"/>
      <c r="X1209" s="102"/>
      <c r="Y1209" s="102"/>
      <c r="Z1209" s="101"/>
      <c r="AA1209" s="101"/>
      <c r="AB1209" s="101" t="str">
        <f>IF(R1209="", "", _xlfn.XLOOKUP(R1209, 'UHCC resource mapping'!D:D, 'UHCC resource mapping'!E:E, ""))</f>
        <v/>
      </c>
      <c r="AC1209" s="101"/>
      <c r="AD1209" s="101"/>
      <c r="AE1209" s="101"/>
      <c r="AF1209" s="101"/>
      <c r="AG1209" s="101"/>
      <c r="AH1209" s="101"/>
      <c r="AI1209" s="101"/>
      <c r="AJ1209" s="101"/>
      <c r="AK1209" s="101"/>
      <c r="AL1209" s="101"/>
      <c r="AM1209" s="365"/>
      <c r="AN1209" s="101"/>
      <c r="AO1209" s="101"/>
      <c r="AP1209" s="617"/>
      <c r="AQ1209" s="101"/>
      <c r="AR1209" s="101"/>
      <c r="AS1209" s="101"/>
      <c r="AT1209" s="101"/>
      <c r="AU1209" s="101"/>
      <c r="AV1209" s="101"/>
      <c r="AW1209" s="101"/>
      <c r="AX1209" s="102"/>
      <c r="AY1209" s="101"/>
      <c r="AZ1209" s="617"/>
      <c r="BA1209" s="101"/>
      <c r="BB1209" s="101"/>
      <c r="BC1209" s="101"/>
      <c r="BD1209" s="101"/>
      <c r="BE1209" s="101"/>
      <c r="BF1209" s="101"/>
    </row>
    <row r="1210" spans="1:58" ht="16.5" customHeight="1" x14ac:dyDescent="0.25">
      <c r="A1210" s="112"/>
      <c r="B1210" s="112"/>
      <c r="C1210" s="112"/>
      <c r="D1210" s="112"/>
      <c r="E1210" s="112"/>
      <c r="F1210" s="112"/>
      <c r="G1210" s="112"/>
      <c r="H1210" s="112"/>
      <c r="I1210" s="112"/>
      <c r="J1210" s="112"/>
      <c r="K1210" s="112"/>
      <c r="L1210" s="112"/>
      <c r="M1210" s="112"/>
      <c r="N1210" s="112"/>
      <c r="O1210" s="101"/>
      <c r="P1210" s="101"/>
      <c r="Q1210" s="102" t="str">
        <f>IF(R1210="", "", _xlfn.XLOOKUP(R1210, 'UHCC resource mapping'!D:D, 'UHCC resource mapping'!B:B, ""))</f>
        <v/>
      </c>
      <c r="R1210" s="103"/>
      <c r="S1210" s="101" t="str">
        <f>IF(R1210="", "", _xlfn.XLOOKUP(R1210, 'UHCC resource mapping'!D:D, 'UHCC resource mapping'!E:E, ""))</f>
        <v/>
      </c>
      <c r="T1210" s="101"/>
      <c r="U1210" s="891"/>
      <c r="V1210" s="891"/>
      <c r="W1210" s="102"/>
      <c r="X1210" s="102"/>
      <c r="Y1210" s="102"/>
      <c r="Z1210" s="101"/>
      <c r="AA1210" s="101"/>
      <c r="AB1210" s="101" t="str">
        <f>IF(R1210="", "", _xlfn.XLOOKUP(R1210, 'UHCC resource mapping'!D:D, 'UHCC resource mapping'!E:E, ""))</f>
        <v/>
      </c>
      <c r="AC1210" s="101"/>
      <c r="AD1210" s="101"/>
      <c r="AE1210" s="101"/>
      <c r="AF1210" s="101"/>
      <c r="AG1210" s="101"/>
      <c r="AH1210" s="101"/>
      <c r="AI1210" s="101"/>
      <c r="AJ1210" s="101"/>
      <c r="AK1210" s="101"/>
      <c r="AL1210" s="101"/>
      <c r="AM1210" s="365"/>
      <c r="AN1210" s="101"/>
      <c r="AO1210" s="101"/>
      <c r="AP1210" s="617"/>
      <c r="AQ1210" s="101"/>
      <c r="AR1210" s="101"/>
      <c r="AS1210" s="101"/>
      <c r="AT1210" s="101"/>
      <c r="AU1210" s="101"/>
      <c r="AV1210" s="101"/>
      <c r="AW1210" s="101"/>
      <c r="AX1210" s="102"/>
      <c r="AY1210" s="101"/>
      <c r="AZ1210" s="617"/>
      <c r="BA1210" s="101"/>
      <c r="BB1210" s="101"/>
      <c r="BC1210" s="101"/>
      <c r="BD1210" s="101"/>
      <c r="BE1210" s="101"/>
      <c r="BF1210" s="101"/>
    </row>
    <row r="1211" spans="1:58" ht="16.5" customHeight="1" x14ac:dyDescent="0.25">
      <c r="A1211" s="112"/>
      <c r="B1211" s="112"/>
      <c r="C1211" s="112"/>
      <c r="D1211" s="112"/>
      <c r="E1211" s="112"/>
      <c r="F1211" s="112"/>
      <c r="G1211" s="112"/>
      <c r="H1211" s="112"/>
      <c r="I1211" s="112"/>
      <c r="J1211" s="112"/>
      <c r="K1211" s="112"/>
      <c r="L1211" s="112"/>
      <c r="M1211" s="112"/>
      <c r="N1211" s="112"/>
      <c r="O1211" s="101"/>
      <c r="P1211" s="101"/>
      <c r="Q1211" s="102" t="str">
        <f>IF(R1211="", "", _xlfn.XLOOKUP(R1211, 'UHCC resource mapping'!D:D, 'UHCC resource mapping'!B:B, ""))</f>
        <v/>
      </c>
      <c r="R1211" s="103"/>
      <c r="S1211" s="101" t="str">
        <f>IF(R1211="", "", _xlfn.XLOOKUP(R1211, 'UHCC resource mapping'!D:D, 'UHCC resource mapping'!E:E, ""))</f>
        <v/>
      </c>
      <c r="T1211" s="101"/>
      <c r="U1211" s="891"/>
      <c r="V1211" s="891"/>
      <c r="W1211" s="102"/>
      <c r="X1211" s="102"/>
      <c r="Y1211" s="102"/>
      <c r="Z1211" s="101"/>
      <c r="AA1211" s="101"/>
      <c r="AB1211" s="101" t="str">
        <f>IF(R1211="", "", _xlfn.XLOOKUP(R1211, 'UHCC resource mapping'!D:D, 'UHCC resource mapping'!E:E, ""))</f>
        <v/>
      </c>
      <c r="AC1211" s="101"/>
      <c r="AD1211" s="101"/>
      <c r="AE1211" s="101"/>
      <c r="AF1211" s="101"/>
      <c r="AG1211" s="101"/>
      <c r="AH1211" s="101"/>
      <c r="AI1211" s="101"/>
      <c r="AJ1211" s="101"/>
      <c r="AK1211" s="101"/>
      <c r="AL1211" s="101"/>
      <c r="AM1211" s="365"/>
      <c r="AN1211" s="101"/>
      <c r="AO1211" s="101"/>
      <c r="AP1211" s="617"/>
      <c r="AQ1211" s="101"/>
      <c r="AR1211" s="101"/>
      <c r="AS1211" s="101"/>
      <c r="AT1211" s="101"/>
      <c r="AU1211" s="101"/>
      <c r="AV1211" s="101"/>
      <c r="AW1211" s="101"/>
      <c r="AX1211" s="102"/>
      <c r="AY1211" s="101"/>
      <c r="AZ1211" s="617"/>
      <c r="BA1211" s="101"/>
      <c r="BB1211" s="101"/>
      <c r="BC1211" s="101"/>
      <c r="BD1211" s="101"/>
      <c r="BE1211" s="101"/>
      <c r="BF1211" s="101"/>
    </row>
    <row r="1212" spans="1:58" ht="16.5" customHeight="1" x14ac:dyDescent="0.25">
      <c r="A1212" s="112"/>
      <c r="B1212" s="112"/>
      <c r="C1212" s="112"/>
      <c r="D1212" s="112"/>
      <c r="E1212" s="112"/>
      <c r="F1212" s="112"/>
      <c r="G1212" s="112"/>
      <c r="H1212" s="112"/>
      <c r="I1212" s="112"/>
      <c r="J1212" s="112"/>
      <c r="K1212" s="112"/>
      <c r="L1212" s="112"/>
      <c r="M1212" s="112"/>
      <c r="N1212" s="112"/>
      <c r="O1212" s="101"/>
      <c r="P1212" s="101"/>
      <c r="Q1212" s="102" t="str">
        <f>IF(R1212="", "", _xlfn.XLOOKUP(R1212, 'UHCC resource mapping'!D:D, 'UHCC resource mapping'!B:B, ""))</f>
        <v/>
      </c>
      <c r="R1212" s="103"/>
      <c r="S1212" s="101" t="str">
        <f>IF(R1212="", "", _xlfn.XLOOKUP(R1212, 'UHCC resource mapping'!D:D, 'UHCC resource mapping'!E:E, ""))</f>
        <v/>
      </c>
      <c r="T1212" s="101"/>
      <c r="U1212" s="891"/>
      <c r="V1212" s="891"/>
      <c r="W1212" s="102"/>
      <c r="X1212" s="102"/>
      <c r="Y1212" s="102"/>
      <c r="Z1212" s="101"/>
      <c r="AA1212" s="101"/>
      <c r="AB1212" s="101" t="str">
        <f>IF(R1212="", "", _xlfn.XLOOKUP(R1212, 'UHCC resource mapping'!D:D, 'UHCC resource mapping'!E:E, ""))</f>
        <v/>
      </c>
      <c r="AC1212" s="101"/>
      <c r="AD1212" s="101"/>
      <c r="AE1212" s="101"/>
      <c r="AF1212" s="101"/>
      <c r="AG1212" s="101"/>
      <c r="AH1212" s="101"/>
      <c r="AI1212" s="101"/>
      <c r="AJ1212" s="101"/>
      <c r="AK1212" s="101"/>
      <c r="AL1212" s="101"/>
      <c r="AM1212" s="365"/>
      <c r="AN1212" s="101"/>
      <c r="AO1212" s="101"/>
      <c r="AP1212" s="617"/>
      <c r="AQ1212" s="101"/>
      <c r="AR1212" s="101"/>
      <c r="AS1212" s="101"/>
      <c r="AT1212" s="101"/>
      <c r="AU1212" s="101"/>
      <c r="AV1212" s="101"/>
      <c r="AW1212" s="101"/>
      <c r="AX1212" s="102"/>
      <c r="AY1212" s="101"/>
      <c r="AZ1212" s="617"/>
      <c r="BA1212" s="101"/>
      <c r="BB1212" s="101"/>
      <c r="BC1212" s="101"/>
      <c r="BD1212" s="101"/>
      <c r="BE1212" s="101"/>
      <c r="BF1212" s="101"/>
    </row>
    <row r="1213" spans="1:58" ht="16.5" customHeight="1" x14ac:dyDescent="0.25">
      <c r="A1213" s="112"/>
      <c r="B1213" s="112"/>
      <c r="C1213" s="112"/>
      <c r="D1213" s="112"/>
      <c r="E1213" s="112"/>
      <c r="F1213" s="112"/>
      <c r="G1213" s="112"/>
      <c r="H1213" s="112"/>
      <c r="I1213" s="112"/>
      <c r="J1213" s="112"/>
      <c r="K1213" s="112"/>
      <c r="L1213" s="112"/>
      <c r="M1213" s="112"/>
      <c r="N1213" s="112"/>
      <c r="O1213" s="101"/>
      <c r="P1213" s="101"/>
      <c r="Q1213" s="102" t="str">
        <f>IF(R1213="", "", _xlfn.XLOOKUP(R1213, 'UHCC resource mapping'!D:D, 'UHCC resource mapping'!B:B, ""))</f>
        <v/>
      </c>
      <c r="R1213" s="103"/>
      <c r="S1213" s="101" t="str">
        <f>IF(R1213="", "", _xlfn.XLOOKUP(R1213, 'UHCC resource mapping'!D:D, 'UHCC resource mapping'!E:E, ""))</f>
        <v/>
      </c>
      <c r="T1213" s="101"/>
      <c r="U1213" s="891"/>
      <c r="V1213" s="891"/>
      <c r="W1213" s="102"/>
      <c r="X1213" s="102"/>
      <c r="Y1213" s="102"/>
      <c r="Z1213" s="101"/>
      <c r="AA1213" s="101"/>
      <c r="AB1213" s="101" t="str">
        <f>IF(R1213="", "", _xlfn.XLOOKUP(R1213, 'UHCC resource mapping'!D:D, 'UHCC resource mapping'!E:E, ""))</f>
        <v/>
      </c>
      <c r="AC1213" s="101"/>
      <c r="AD1213" s="101"/>
      <c r="AE1213" s="101"/>
      <c r="AF1213" s="101"/>
      <c r="AG1213" s="101"/>
      <c r="AH1213" s="101"/>
      <c r="AI1213" s="101"/>
      <c r="AJ1213" s="101"/>
      <c r="AK1213" s="101"/>
      <c r="AL1213" s="101"/>
      <c r="AM1213" s="365"/>
      <c r="AN1213" s="101"/>
      <c r="AO1213" s="101"/>
      <c r="AP1213" s="617"/>
      <c r="AQ1213" s="101"/>
      <c r="AR1213" s="101"/>
      <c r="AS1213" s="101"/>
      <c r="AT1213" s="101"/>
      <c r="AU1213" s="101"/>
      <c r="AV1213" s="101"/>
      <c r="AW1213" s="101"/>
      <c r="AX1213" s="102"/>
      <c r="AY1213" s="101"/>
      <c r="AZ1213" s="617"/>
      <c r="BA1213" s="101"/>
      <c r="BB1213" s="101"/>
      <c r="BC1213" s="101"/>
      <c r="BD1213" s="101"/>
      <c r="BE1213" s="101"/>
      <c r="BF1213" s="101"/>
    </row>
    <row r="1214" spans="1:58" ht="16.5" customHeight="1" x14ac:dyDescent="0.25">
      <c r="A1214" s="112"/>
      <c r="B1214" s="112"/>
      <c r="C1214" s="112"/>
      <c r="D1214" s="112"/>
      <c r="E1214" s="112"/>
      <c r="F1214" s="112"/>
      <c r="G1214" s="112"/>
      <c r="H1214" s="112"/>
      <c r="I1214" s="112"/>
      <c r="J1214" s="112"/>
      <c r="K1214" s="112"/>
      <c r="L1214" s="112"/>
      <c r="M1214" s="112"/>
      <c r="N1214" s="112"/>
      <c r="O1214" s="101"/>
      <c r="P1214" s="101"/>
      <c r="Q1214" s="102" t="str">
        <f>IF(R1214="", "", _xlfn.XLOOKUP(R1214, 'UHCC resource mapping'!D:D, 'UHCC resource mapping'!B:B, ""))</f>
        <v/>
      </c>
      <c r="R1214" s="103"/>
      <c r="S1214" s="101" t="str">
        <f>IF(R1214="", "", _xlfn.XLOOKUP(R1214, 'UHCC resource mapping'!D:D, 'UHCC resource mapping'!E:E, ""))</f>
        <v/>
      </c>
      <c r="T1214" s="101"/>
      <c r="U1214" s="891"/>
      <c r="V1214" s="891"/>
      <c r="W1214" s="102"/>
      <c r="X1214" s="102"/>
      <c r="Y1214" s="102"/>
      <c r="Z1214" s="101"/>
      <c r="AA1214" s="101"/>
      <c r="AB1214" s="101" t="str">
        <f>IF(R1214="", "", _xlfn.XLOOKUP(R1214, 'UHCC resource mapping'!D:D, 'UHCC resource mapping'!E:E, ""))</f>
        <v/>
      </c>
      <c r="AC1214" s="101"/>
      <c r="AD1214" s="101"/>
      <c r="AE1214" s="101"/>
      <c r="AF1214" s="101"/>
      <c r="AG1214" s="101"/>
      <c r="AH1214" s="101"/>
      <c r="AI1214" s="101"/>
      <c r="AJ1214" s="101"/>
      <c r="AK1214" s="101"/>
      <c r="AL1214" s="101"/>
      <c r="AM1214" s="365"/>
      <c r="AN1214" s="101"/>
      <c r="AO1214" s="101"/>
      <c r="AP1214" s="617"/>
      <c r="AQ1214" s="101"/>
      <c r="AR1214" s="101"/>
      <c r="AS1214" s="101"/>
      <c r="AT1214" s="101"/>
      <c r="AU1214" s="101"/>
      <c r="AV1214" s="101"/>
      <c r="AW1214" s="101"/>
      <c r="AX1214" s="102"/>
      <c r="AY1214" s="101"/>
      <c r="AZ1214" s="617"/>
      <c r="BA1214" s="101"/>
      <c r="BB1214" s="101"/>
      <c r="BC1214" s="101"/>
      <c r="BD1214" s="101"/>
      <c r="BE1214" s="101"/>
      <c r="BF1214" s="101"/>
    </row>
    <row r="1215" spans="1:58" ht="16.5" customHeight="1" x14ac:dyDescent="0.25">
      <c r="A1215" s="112"/>
      <c r="B1215" s="112"/>
      <c r="C1215" s="112"/>
      <c r="D1215" s="112"/>
      <c r="E1215" s="112"/>
      <c r="F1215" s="112"/>
      <c r="G1215" s="112"/>
      <c r="H1215" s="112"/>
      <c r="I1215" s="112"/>
      <c r="J1215" s="112"/>
      <c r="K1215" s="112"/>
      <c r="L1215" s="112"/>
      <c r="M1215" s="112"/>
      <c r="N1215" s="112"/>
      <c r="O1215" s="101"/>
      <c r="P1215" s="101"/>
      <c r="Q1215" s="102" t="str">
        <f>IF(R1215="", "", _xlfn.XLOOKUP(R1215, 'UHCC resource mapping'!D:D, 'UHCC resource mapping'!B:B, ""))</f>
        <v/>
      </c>
      <c r="R1215" s="103"/>
      <c r="S1215" s="101" t="str">
        <f>IF(R1215="", "", _xlfn.XLOOKUP(R1215, 'UHCC resource mapping'!D:D, 'UHCC resource mapping'!E:E, ""))</f>
        <v/>
      </c>
      <c r="T1215" s="101"/>
      <c r="U1215" s="891"/>
      <c r="V1215" s="891"/>
      <c r="W1215" s="102"/>
      <c r="X1215" s="102"/>
      <c r="Y1215" s="102"/>
      <c r="Z1215" s="101"/>
      <c r="AA1215" s="101"/>
      <c r="AB1215" s="101" t="str">
        <f>IF(R1215="", "", _xlfn.XLOOKUP(R1215, 'UHCC resource mapping'!D:D, 'UHCC resource mapping'!E:E, ""))</f>
        <v/>
      </c>
      <c r="AC1215" s="101"/>
      <c r="AD1215" s="101"/>
      <c r="AE1215" s="101"/>
      <c r="AF1215" s="101"/>
      <c r="AG1215" s="101"/>
      <c r="AH1215" s="101"/>
      <c r="AI1215" s="101"/>
      <c r="AJ1215" s="101"/>
      <c r="AK1215" s="101"/>
      <c r="AL1215" s="101"/>
      <c r="AM1215" s="365"/>
      <c r="AN1215" s="101"/>
      <c r="AO1215" s="101"/>
      <c r="AP1215" s="617"/>
      <c r="AQ1215" s="101"/>
      <c r="AR1215" s="101"/>
      <c r="AS1215" s="101"/>
      <c r="AT1215" s="101"/>
      <c r="AU1215" s="101"/>
      <c r="AV1215" s="101"/>
      <c r="AW1215" s="101"/>
      <c r="AX1215" s="102"/>
      <c r="AY1215" s="101"/>
      <c r="AZ1215" s="617"/>
      <c r="BA1215" s="101"/>
      <c r="BB1215" s="101"/>
      <c r="BC1215" s="101"/>
      <c r="BD1215" s="101"/>
      <c r="BE1215" s="101"/>
      <c r="BF1215" s="101"/>
    </row>
    <row r="1216" spans="1:58" ht="16.5" customHeight="1" x14ac:dyDescent="0.25">
      <c r="A1216" s="112"/>
      <c r="B1216" s="112"/>
      <c r="C1216" s="112"/>
      <c r="D1216" s="112"/>
      <c r="E1216" s="112"/>
      <c r="F1216" s="112"/>
      <c r="G1216" s="112"/>
      <c r="H1216" s="112"/>
      <c r="I1216" s="112"/>
      <c r="J1216" s="112"/>
      <c r="K1216" s="112"/>
      <c r="L1216" s="112"/>
      <c r="M1216" s="112"/>
      <c r="N1216" s="112"/>
      <c r="O1216" s="101"/>
      <c r="P1216" s="101"/>
      <c r="Q1216" s="102" t="str">
        <f>IF(R1216="", "", _xlfn.XLOOKUP(R1216, 'UHCC resource mapping'!D:D, 'UHCC resource mapping'!B:B, ""))</f>
        <v/>
      </c>
      <c r="R1216" s="103"/>
      <c r="S1216" s="101" t="str">
        <f>IF(R1216="", "", _xlfn.XLOOKUP(R1216, 'UHCC resource mapping'!D:D, 'UHCC resource mapping'!E:E, ""))</f>
        <v/>
      </c>
      <c r="T1216" s="101"/>
      <c r="U1216" s="891"/>
      <c r="V1216" s="891"/>
      <c r="W1216" s="102"/>
      <c r="X1216" s="102"/>
      <c r="Y1216" s="102"/>
      <c r="Z1216" s="101"/>
      <c r="AA1216" s="101"/>
      <c r="AB1216" s="101" t="str">
        <f>IF(R1216="", "", _xlfn.XLOOKUP(R1216, 'UHCC resource mapping'!D:D, 'UHCC resource mapping'!E:E, ""))</f>
        <v/>
      </c>
      <c r="AC1216" s="101"/>
      <c r="AD1216" s="101"/>
      <c r="AE1216" s="101"/>
      <c r="AF1216" s="101"/>
      <c r="AG1216" s="101"/>
      <c r="AH1216" s="101"/>
      <c r="AI1216" s="101"/>
      <c r="AJ1216" s="101"/>
      <c r="AK1216" s="101"/>
      <c r="AL1216" s="101"/>
      <c r="AM1216" s="365"/>
      <c r="AN1216" s="101"/>
      <c r="AO1216" s="101"/>
      <c r="AP1216" s="617"/>
      <c r="AQ1216" s="101"/>
      <c r="AR1216" s="101"/>
      <c r="AS1216" s="101"/>
      <c r="AT1216" s="101"/>
      <c r="AU1216" s="101"/>
      <c r="AV1216" s="101"/>
      <c r="AW1216" s="101"/>
      <c r="AX1216" s="102"/>
      <c r="AY1216" s="101"/>
      <c r="AZ1216" s="617"/>
      <c r="BA1216" s="101"/>
      <c r="BB1216" s="101"/>
      <c r="BC1216" s="101"/>
      <c r="BD1216" s="101"/>
      <c r="BE1216" s="101"/>
      <c r="BF1216" s="101"/>
    </row>
    <row r="1217" spans="1:58" ht="16.5" customHeight="1" x14ac:dyDescent="0.25">
      <c r="A1217" s="112"/>
      <c r="B1217" s="112"/>
      <c r="C1217" s="112"/>
      <c r="D1217" s="112"/>
      <c r="E1217" s="112"/>
      <c r="F1217" s="112"/>
      <c r="G1217" s="112"/>
      <c r="H1217" s="112"/>
      <c r="I1217" s="112"/>
      <c r="J1217" s="112"/>
      <c r="K1217" s="112"/>
      <c r="L1217" s="112"/>
      <c r="M1217" s="112"/>
      <c r="N1217" s="112"/>
      <c r="O1217" s="101"/>
      <c r="P1217" s="101"/>
      <c r="Q1217" s="102" t="str">
        <f>IF(R1217="", "", _xlfn.XLOOKUP(R1217, 'UHCC resource mapping'!D:D, 'UHCC resource mapping'!B:B, ""))</f>
        <v/>
      </c>
      <c r="R1217" s="103"/>
      <c r="S1217" s="101" t="str">
        <f>IF(R1217="", "", _xlfn.XLOOKUP(R1217, 'UHCC resource mapping'!D:D, 'UHCC resource mapping'!E:E, ""))</f>
        <v/>
      </c>
      <c r="T1217" s="101"/>
      <c r="U1217" s="891"/>
      <c r="V1217" s="891"/>
      <c r="W1217" s="102"/>
      <c r="X1217" s="102"/>
      <c r="Y1217" s="102"/>
      <c r="Z1217" s="101"/>
      <c r="AA1217" s="101"/>
      <c r="AB1217" s="101" t="str">
        <f>IF(R1217="", "", _xlfn.XLOOKUP(R1217, 'UHCC resource mapping'!D:D, 'UHCC resource mapping'!E:E, ""))</f>
        <v/>
      </c>
      <c r="AC1217" s="101"/>
      <c r="AD1217" s="101"/>
      <c r="AE1217" s="101"/>
      <c r="AF1217" s="101"/>
      <c r="AG1217" s="101"/>
      <c r="AH1217" s="101"/>
      <c r="AI1217" s="101"/>
      <c r="AJ1217" s="101"/>
      <c r="AK1217" s="101"/>
      <c r="AL1217" s="101"/>
      <c r="AM1217" s="365"/>
      <c r="AN1217" s="101"/>
      <c r="AO1217" s="101"/>
      <c r="AP1217" s="617"/>
      <c r="AQ1217" s="101"/>
      <c r="AR1217" s="101"/>
      <c r="AS1217" s="101"/>
      <c r="AT1217" s="101"/>
      <c r="AU1217" s="101"/>
      <c r="AV1217" s="101"/>
      <c r="AW1217" s="101"/>
      <c r="AX1217" s="102"/>
      <c r="AY1217" s="101"/>
      <c r="AZ1217" s="617"/>
      <c r="BA1217" s="101"/>
      <c r="BB1217" s="101"/>
      <c r="BC1217" s="101"/>
      <c r="BD1217" s="101"/>
      <c r="BE1217" s="101"/>
      <c r="BF1217" s="101"/>
    </row>
    <row r="1218" spans="1:58" ht="16.5" customHeight="1" x14ac:dyDescent="0.25">
      <c r="A1218" s="112"/>
      <c r="B1218" s="112"/>
      <c r="C1218" s="112"/>
      <c r="D1218" s="112"/>
      <c r="E1218" s="112"/>
      <c r="F1218" s="112"/>
      <c r="G1218" s="112"/>
      <c r="H1218" s="112"/>
      <c r="I1218" s="112"/>
      <c r="J1218" s="112"/>
      <c r="K1218" s="112"/>
      <c r="L1218" s="112"/>
      <c r="M1218" s="112"/>
      <c r="N1218" s="112"/>
      <c r="O1218" s="101"/>
      <c r="P1218" s="101"/>
      <c r="Q1218" s="102" t="str">
        <f>IF(R1218="", "", _xlfn.XLOOKUP(R1218, 'UHCC resource mapping'!D:D, 'UHCC resource mapping'!B:B, ""))</f>
        <v/>
      </c>
      <c r="R1218" s="103"/>
      <c r="S1218" s="101" t="str">
        <f>IF(R1218="", "", _xlfn.XLOOKUP(R1218, 'UHCC resource mapping'!D:D, 'UHCC resource mapping'!E:E, ""))</f>
        <v/>
      </c>
      <c r="T1218" s="101"/>
      <c r="U1218" s="891"/>
      <c r="V1218" s="891"/>
      <c r="W1218" s="102"/>
      <c r="X1218" s="102"/>
      <c r="Y1218" s="102"/>
      <c r="Z1218" s="101"/>
      <c r="AA1218" s="101"/>
      <c r="AB1218" s="101" t="str">
        <f>IF(R1218="", "", _xlfn.XLOOKUP(R1218, 'UHCC resource mapping'!D:D, 'UHCC resource mapping'!E:E, ""))</f>
        <v/>
      </c>
      <c r="AC1218" s="101"/>
      <c r="AD1218" s="101"/>
      <c r="AE1218" s="101"/>
      <c r="AF1218" s="101"/>
      <c r="AG1218" s="101"/>
      <c r="AH1218" s="101"/>
      <c r="AI1218" s="101"/>
      <c r="AJ1218" s="101"/>
      <c r="AK1218" s="101"/>
      <c r="AL1218" s="101"/>
      <c r="AM1218" s="365"/>
      <c r="AN1218" s="101"/>
      <c r="AO1218" s="101"/>
      <c r="AP1218" s="617"/>
      <c r="AQ1218" s="101"/>
      <c r="AR1218" s="101"/>
      <c r="AS1218" s="101"/>
      <c r="AT1218" s="101"/>
      <c r="AU1218" s="101"/>
      <c r="AV1218" s="101"/>
      <c r="AW1218" s="101"/>
      <c r="AX1218" s="102"/>
      <c r="AY1218" s="101"/>
      <c r="AZ1218" s="617"/>
      <c r="BA1218" s="101"/>
      <c r="BB1218" s="101"/>
      <c r="BC1218" s="101"/>
      <c r="BD1218" s="101"/>
      <c r="BE1218" s="101"/>
      <c r="BF1218" s="101"/>
    </row>
    <row r="1219" spans="1:58" ht="16.5" customHeight="1" x14ac:dyDescent="0.25">
      <c r="A1219" s="112"/>
      <c r="B1219" s="112"/>
      <c r="C1219" s="112"/>
      <c r="D1219" s="112"/>
      <c r="E1219" s="112"/>
      <c r="F1219" s="112"/>
      <c r="G1219" s="112"/>
      <c r="H1219" s="112"/>
      <c r="I1219" s="112"/>
      <c r="J1219" s="112"/>
      <c r="K1219" s="112"/>
      <c r="L1219" s="112"/>
      <c r="M1219" s="112"/>
      <c r="N1219" s="112"/>
      <c r="O1219" s="101"/>
      <c r="P1219" s="101"/>
      <c r="Q1219" s="102" t="str">
        <f>IF(R1219="", "", _xlfn.XLOOKUP(R1219, 'UHCC resource mapping'!D:D, 'UHCC resource mapping'!B:B, ""))</f>
        <v/>
      </c>
      <c r="R1219" s="103"/>
      <c r="S1219" s="101" t="str">
        <f>IF(R1219="", "", _xlfn.XLOOKUP(R1219, 'UHCC resource mapping'!D:D, 'UHCC resource mapping'!E:E, ""))</f>
        <v/>
      </c>
      <c r="T1219" s="101"/>
      <c r="U1219" s="891"/>
      <c r="V1219" s="891"/>
      <c r="W1219" s="102"/>
      <c r="X1219" s="102"/>
      <c r="Y1219" s="102"/>
      <c r="Z1219" s="101"/>
      <c r="AA1219" s="101"/>
      <c r="AB1219" s="101" t="str">
        <f>IF(R1219="", "", _xlfn.XLOOKUP(R1219, 'UHCC resource mapping'!D:D, 'UHCC resource mapping'!E:E, ""))</f>
        <v/>
      </c>
      <c r="AC1219" s="101"/>
      <c r="AD1219" s="101"/>
      <c r="AE1219" s="101"/>
      <c r="AF1219" s="101"/>
      <c r="AG1219" s="101"/>
      <c r="AH1219" s="101"/>
      <c r="AI1219" s="101"/>
      <c r="AJ1219" s="101"/>
      <c r="AK1219" s="101"/>
      <c r="AL1219" s="101"/>
      <c r="AM1219" s="365"/>
      <c r="AN1219" s="101"/>
      <c r="AO1219" s="101"/>
      <c r="AP1219" s="617"/>
      <c r="AQ1219" s="101"/>
      <c r="AR1219" s="101"/>
      <c r="AS1219" s="101"/>
      <c r="AT1219" s="101"/>
      <c r="AU1219" s="101"/>
      <c r="AV1219" s="101"/>
      <c r="AW1219" s="101"/>
      <c r="AX1219" s="102"/>
      <c r="AY1219" s="101"/>
      <c r="AZ1219" s="617"/>
      <c r="BA1219" s="101"/>
      <c r="BB1219" s="101"/>
      <c r="BC1219" s="101"/>
      <c r="BD1219" s="101"/>
      <c r="BE1219" s="101"/>
      <c r="BF1219" s="101"/>
    </row>
    <row r="1220" spans="1:58" ht="16.5" customHeight="1" x14ac:dyDescent="0.25">
      <c r="A1220" s="112"/>
      <c r="B1220" s="112"/>
      <c r="C1220" s="112"/>
      <c r="D1220" s="112"/>
      <c r="E1220" s="112"/>
      <c r="F1220" s="112"/>
      <c r="G1220" s="112"/>
      <c r="H1220" s="112"/>
      <c r="I1220" s="112"/>
      <c r="J1220" s="112"/>
      <c r="K1220" s="112"/>
      <c r="L1220" s="112"/>
      <c r="M1220" s="112"/>
      <c r="N1220" s="112"/>
      <c r="O1220" s="101"/>
      <c r="P1220" s="101"/>
      <c r="Q1220" s="102" t="str">
        <f>IF(R1220="", "", _xlfn.XLOOKUP(R1220, 'UHCC resource mapping'!D:D, 'UHCC resource mapping'!B:B, ""))</f>
        <v/>
      </c>
      <c r="R1220" s="103"/>
      <c r="S1220" s="101" t="str">
        <f>IF(R1220="", "", _xlfn.XLOOKUP(R1220, 'UHCC resource mapping'!D:D, 'UHCC resource mapping'!E:E, ""))</f>
        <v/>
      </c>
      <c r="T1220" s="101"/>
      <c r="U1220" s="891"/>
      <c r="V1220" s="891"/>
      <c r="W1220" s="102"/>
      <c r="X1220" s="102"/>
      <c r="Y1220" s="102"/>
      <c r="Z1220" s="101"/>
      <c r="AA1220" s="101"/>
      <c r="AB1220" s="101" t="str">
        <f>IF(R1220="", "", _xlfn.XLOOKUP(R1220, 'UHCC resource mapping'!D:D, 'UHCC resource mapping'!E:E, ""))</f>
        <v/>
      </c>
      <c r="AC1220" s="101"/>
      <c r="AD1220" s="101"/>
      <c r="AE1220" s="101"/>
      <c r="AF1220" s="101"/>
      <c r="AG1220" s="101"/>
      <c r="AH1220" s="101"/>
      <c r="AI1220" s="101"/>
      <c r="AJ1220" s="101"/>
      <c r="AK1220" s="101"/>
      <c r="AL1220" s="101"/>
      <c r="AM1220" s="365"/>
      <c r="AN1220" s="101"/>
      <c r="AO1220" s="101"/>
      <c r="AP1220" s="617"/>
      <c r="AQ1220" s="101"/>
      <c r="AR1220" s="101"/>
      <c r="AS1220" s="101"/>
      <c r="AT1220" s="101"/>
      <c r="AU1220" s="101"/>
      <c r="AV1220" s="101"/>
      <c r="AW1220" s="101"/>
      <c r="AX1220" s="102"/>
      <c r="AY1220" s="101"/>
      <c r="AZ1220" s="617"/>
      <c r="BA1220" s="101"/>
      <c r="BB1220" s="101"/>
      <c r="BC1220" s="101"/>
      <c r="BD1220" s="101"/>
      <c r="BE1220" s="101"/>
      <c r="BF1220" s="101"/>
    </row>
    <row r="1221" spans="1:58" ht="16.5" customHeight="1" x14ac:dyDescent="0.25">
      <c r="A1221" s="112"/>
      <c r="B1221" s="112"/>
      <c r="C1221" s="112"/>
      <c r="D1221" s="112"/>
      <c r="E1221" s="112"/>
      <c r="F1221" s="112"/>
      <c r="G1221" s="112"/>
      <c r="H1221" s="112"/>
      <c r="I1221" s="112"/>
      <c r="J1221" s="112"/>
      <c r="K1221" s="112"/>
      <c r="L1221" s="112"/>
      <c r="M1221" s="112"/>
      <c r="N1221" s="112"/>
      <c r="O1221" s="101"/>
      <c r="P1221" s="101"/>
      <c r="Q1221" s="102" t="str">
        <f>IF(R1221="", "", _xlfn.XLOOKUP(R1221, 'UHCC resource mapping'!D:D, 'UHCC resource mapping'!B:B, ""))</f>
        <v/>
      </c>
      <c r="R1221" s="103"/>
      <c r="S1221" s="101" t="str">
        <f>IF(R1221="", "", _xlfn.XLOOKUP(R1221, 'UHCC resource mapping'!D:D, 'UHCC resource mapping'!E:E, ""))</f>
        <v/>
      </c>
      <c r="T1221" s="101"/>
      <c r="U1221" s="891"/>
      <c r="V1221" s="891"/>
      <c r="W1221" s="102"/>
      <c r="X1221" s="102"/>
      <c r="Y1221" s="102"/>
      <c r="Z1221" s="101"/>
      <c r="AA1221" s="101"/>
      <c r="AB1221" s="101" t="str">
        <f>IF(R1221="", "", _xlfn.XLOOKUP(R1221, 'UHCC resource mapping'!D:D, 'UHCC resource mapping'!E:E, ""))</f>
        <v/>
      </c>
      <c r="AC1221" s="101"/>
      <c r="AD1221" s="101"/>
      <c r="AE1221" s="101"/>
      <c r="AF1221" s="101"/>
      <c r="AG1221" s="101"/>
      <c r="AH1221" s="101"/>
      <c r="AI1221" s="101"/>
      <c r="AJ1221" s="101"/>
      <c r="AK1221" s="101"/>
      <c r="AL1221" s="101"/>
      <c r="AM1221" s="365"/>
      <c r="AN1221" s="101"/>
      <c r="AO1221" s="101"/>
      <c r="AP1221" s="617"/>
      <c r="AQ1221" s="101"/>
      <c r="AR1221" s="101"/>
      <c r="AS1221" s="101"/>
      <c r="AT1221" s="101"/>
      <c r="AU1221" s="101"/>
      <c r="AV1221" s="101"/>
      <c r="AW1221" s="101"/>
      <c r="AX1221" s="102"/>
      <c r="AY1221" s="101"/>
      <c r="AZ1221" s="617"/>
      <c r="BA1221" s="101"/>
      <c r="BB1221" s="101"/>
      <c r="BC1221" s="101"/>
      <c r="BD1221" s="101"/>
      <c r="BE1221" s="101"/>
      <c r="BF1221" s="101"/>
    </row>
    <row r="1222" spans="1:58" ht="16.5" customHeight="1" x14ac:dyDescent="0.25">
      <c r="A1222" s="112"/>
      <c r="B1222" s="112"/>
      <c r="C1222" s="112"/>
      <c r="D1222" s="112"/>
      <c r="E1222" s="112"/>
      <c r="F1222" s="112"/>
      <c r="G1222" s="112"/>
      <c r="H1222" s="112"/>
      <c r="I1222" s="112"/>
      <c r="J1222" s="112"/>
      <c r="K1222" s="112"/>
      <c r="L1222" s="112"/>
      <c r="M1222" s="112"/>
      <c r="N1222" s="112"/>
      <c r="O1222" s="101"/>
      <c r="P1222" s="101"/>
      <c r="Q1222" s="102" t="str">
        <f>IF(R1222="", "", _xlfn.XLOOKUP(R1222, 'UHCC resource mapping'!D:D, 'UHCC resource mapping'!B:B, ""))</f>
        <v/>
      </c>
      <c r="R1222" s="103"/>
      <c r="S1222" s="101" t="str">
        <f>IF(R1222="", "", _xlfn.XLOOKUP(R1222, 'UHCC resource mapping'!D:D, 'UHCC resource mapping'!E:E, ""))</f>
        <v/>
      </c>
      <c r="T1222" s="101"/>
      <c r="U1222" s="891"/>
      <c r="V1222" s="891"/>
      <c r="W1222" s="102"/>
      <c r="X1222" s="102"/>
      <c r="Y1222" s="102"/>
      <c r="Z1222" s="101"/>
      <c r="AA1222" s="101"/>
      <c r="AB1222" s="101" t="str">
        <f>IF(R1222="", "", _xlfn.XLOOKUP(R1222, 'UHCC resource mapping'!D:D, 'UHCC resource mapping'!E:E, ""))</f>
        <v/>
      </c>
      <c r="AC1222" s="101"/>
      <c r="AD1222" s="101"/>
      <c r="AE1222" s="101"/>
      <c r="AF1222" s="101"/>
      <c r="AG1222" s="101"/>
      <c r="AH1222" s="101"/>
      <c r="AI1222" s="101"/>
      <c r="AJ1222" s="101"/>
      <c r="AK1222" s="101"/>
      <c r="AL1222" s="101"/>
      <c r="AM1222" s="365"/>
      <c r="AN1222" s="101"/>
      <c r="AO1222" s="101"/>
      <c r="AP1222" s="617"/>
      <c r="AQ1222" s="101"/>
      <c r="AR1222" s="101"/>
      <c r="AS1222" s="101"/>
      <c r="AT1222" s="101"/>
      <c r="AU1222" s="101"/>
      <c r="AV1222" s="101"/>
      <c r="AW1222" s="101"/>
      <c r="AX1222" s="102"/>
      <c r="AY1222" s="101"/>
      <c r="AZ1222" s="617"/>
      <c r="BA1222" s="101"/>
      <c r="BB1222" s="101"/>
      <c r="BC1222" s="101"/>
      <c r="BD1222" s="101"/>
      <c r="BE1222" s="101"/>
      <c r="BF1222" s="101"/>
    </row>
    <row r="1223" spans="1:58" ht="16.5" customHeight="1" x14ac:dyDescent="0.25">
      <c r="A1223" s="112"/>
      <c r="B1223" s="112"/>
      <c r="C1223" s="112"/>
      <c r="D1223" s="112"/>
      <c r="E1223" s="112"/>
      <c r="F1223" s="112"/>
      <c r="G1223" s="112"/>
      <c r="H1223" s="112"/>
      <c r="I1223" s="112"/>
      <c r="J1223" s="112"/>
      <c r="K1223" s="112"/>
      <c r="L1223" s="112"/>
      <c r="M1223" s="112"/>
      <c r="N1223" s="112"/>
      <c r="O1223" s="101"/>
      <c r="P1223" s="101"/>
      <c r="Q1223" s="102" t="str">
        <f>IF(R1223="", "", _xlfn.XLOOKUP(R1223, 'UHCC resource mapping'!D:D, 'UHCC resource mapping'!B:B, ""))</f>
        <v/>
      </c>
      <c r="R1223" s="103"/>
      <c r="S1223" s="101" t="str">
        <f>IF(R1223="", "", _xlfn.XLOOKUP(R1223, 'UHCC resource mapping'!D:D, 'UHCC resource mapping'!E:E, ""))</f>
        <v/>
      </c>
      <c r="T1223" s="101"/>
      <c r="U1223" s="891"/>
      <c r="V1223" s="891"/>
      <c r="W1223" s="102"/>
      <c r="X1223" s="102"/>
      <c r="Y1223" s="102"/>
      <c r="Z1223" s="101"/>
      <c r="AA1223" s="101"/>
      <c r="AB1223" s="101" t="str">
        <f>IF(R1223="", "", _xlfn.XLOOKUP(R1223, 'UHCC resource mapping'!D:D, 'UHCC resource mapping'!E:E, ""))</f>
        <v/>
      </c>
      <c r="AC1223" s="101"/>
      <c r="AD1223" s="101"/>
      <c r="AE1223" s="101"/>
      <c r="AF1223" s="101"/>
      <c r="AG1223" s="101"/>
      <c r="AH1223" s="101"/>
      <c r="AI1223" s="101"/>
      <c r="AJ1223" s="101"/>
      <c r="AK1223" s="101"/>
      <c r="AL1223" s="101"/>
      <c r="AM1223" s="365"/>
      <c r="AN1223" s="101"/>
      <c r="AO1223" s="101"/>
      <c r="AP1223" s="617"/>
      <c r="AQ1223" s="101"/>
      <c r="AR1223" s="101"/>
      <c r="AS1223" s="101"/>
      <c r="AT1223" s="101"/>
      <c r="AU1223" s="101"/>
      <c r="AV1223" s="101"/>
      <c r="AW1223" s="101"/>
      <c r="AX1223" s="102"/>
      <c r="AY1223" s="101"/>
      <c r="AZ1223" s="617"/>
      <c r="BA1223" s="101"/>
      <c r="BB1223" s="101"/>
      <c r="BC1223" s="101"/>
      <c r="BD1223" s="101"/>
      <c r="BE1223" s="101"/>
      <c r="BF1223" s="101"/>
    </row>
    <row r="1224" spans="1:58" ht="16.5" customHeight="1" x14ac:dyDescent="0.25">
      <c r="A1224" s="112"/>
      <c r="B1224" s="112"/>
      <c r="C1224" s="112"/>
      <c r="D1224" s="112"/>
      <c r="E1224" s="112"/>
      <c r="F1224" s="112"/>
      <c r="G1224" s="112"/>
      <c r="H1224" s="112"/>
      <c r="I1224" s="112"/>
      <c r="J1224" s="112"/>
      <c r="K1224" s="112"/>
      <c r="L1224" s="112"/>
      <c r="M1224" s="112"/>
      <c r="N1224" s="112"/>
      <c r="O1224" s="101"/>
      <c r="P1224" s="101"/>
      <c r="Q1224" s="102" t="str">
        <f>IF(R1224="", "", _xlfn.XLOOKUP(R1224, 'UHCC resource mapping'!D:D, 'UHCC resource mapping'!B:B, ""))</f>
        <v/>
      </c>
      <c r="R1224" s="103"/>
      <c r="S1224" s="101" t="str">
        <f>IF(R1224="", "", _xlfn.XLOOKUP(R1224, 'UHCC resource mapping'!D:D, 'UHCC resource mapping'!E:E, ""))</f>
        <v/>
      </c>
      <c r="T1224" s="101"/>
      <c r="U1224" s="891"/>
      <c r="V1224" s="891"/>
      <c r="W1224" s="102"/>
      <c r="X1224" s="102"/>
      <c r="Y1224" s="102"/>
      <c r="Z1224" s="101"/>
      <c r="AA1224" s="101"/>
      <c r="AB1224" s="101" t="str">
        <f>IF(R1224="", "", _xlfn.XLOOKUP(R1224, 'UHCC resource mapping'!D:D, 'UHCC resource mapping'!E:E, ""))</f>
        <v/>
      </c>
      <c r="AC1224" s="101"/>
      <c r="AD1224" s="101"/>
      <c r="AE1224" s="101"/>
      <c r="AF1224" s="101"/>
      <c r="AG1224" s="101"/>
      <c r="AH1224" s="101"/>
      <c r="AI1224" s="101"/>
      <c r="AJ1224" s="101"/>
      <c r="AK1224" s="101"/>
      <c r="AL1224" s="101"/>
      <c r="AM1224" s="365"/>
      <c r="AN1224" s="101"/>
      <c r="AO1224" s="101"/>
      <c r="AP1224" s="617"/>
      <c r="AQ1224" s="101"/>
      <c r="AR1224" s="101"/>
      <c r="AS1224" s="101"/>
      <c r="AT1224" s="101"/>
      <c r="AU1224" s="101"/>
      <c r="AV1224" s="101"/>
      <c r="AW1224" s="101"/>
      <c r="AX1224" s="102"/>
      <c r="AY1224" s="101"/>
      <c r="AZ1224" s="617"/>
      <c r="BA1224" s="101"/>
      <c r="BB1224" s="101"/>
      <c r="BC1224" s="101"/>
      <c r="BD1224" s="101"/>
      <c r="BE1224" s="101"/>
      <c r="BF1224" s="101"/>
    </row>
    <row r="1225" spans="1:58" ht="16.5" customHeight="1" x14ac:dyDescent="0.25">
      <c r="A1225" s="112"/>
      <c r="B1225" s="112"/>
      <c r="C1225" s="112"/>
      <c r="D1225" s="112"/>
      <c r="E1225" s="112"/>
      <c r="F1225" s="112"/>
      <c r="G1225" s="112"/>
      <c r="H1225" s="112"/>
      <c r="I1225" s="112"/>
      <c r="J1225" s="112"/>
      <c r="K1225" s="112"/>
      <c r="L1225" s="112"/>
      <c r="M1225" s="112"/>
      <c r="N1225" s="112"/>
      <c r="O1225" s="101"/>
      <c r="P1225" s="101"/>
      <c r="Q1225" s="102" t="str">
        <f>IF(R1225="", "", _xlfn.XLOOKUP(R1225, 'UHCC resource mapping'!D:D, 'UHCC resource mapping'!B:B, ""))</f>
        <v/>
      </c>
      <c r="R1225" s="103"/>
      <c r="S1225" s="101" t="str">
        <f>IF(R1225="", "", _xlfn.XLOOKUP(R1225, 'UHCC resource mapping'!D:D, 'UHCC resource mapping'!E:E, ""))</f>
        <v/>
      </c>
      <c r="T1225" s="101"/>
      <c r="U1225" s="891"/>
      <c r="V1225" s="891"/>
      <c r="W1225" s="102"/>
      <c r="X1225" s="102"/>
      <c r="Y1225" s="102"/>
      <c r="Z1225" s="101"/>
      <c r="AA1225" s="101"/>
      <c r="AB1225" s="101" t="str">
        <f>IF(R1225="", "", _xlfn.XLOOKUP(R1225, 'UHCC resource mapping'!D:D, 'UHCC resource mapping'!E:E, ""))</f>
        <v/>
      </c>
      <c r="AC1225" s="101"/>
      <c r="AD1225" s="101"/>
      <c r="AE1225" s="101"/>
      <c r="AF1225" s="101"/>
      <c r="AG1225" s="101"/>
      <c r="AH1225" s="101"/>
      <c r="AI1225" s="101"/>
      <c r="AJ1225" s="101"/>
      <c r="AK1225" s="101"/>
      <c r="AL1225" s="101"/>
      <c r="AM1225" s="365"/>
      <c r="AN1225" s="101"/>
      <c r="AO1225" s="101"/>
      <c r="AP1225" s="617"/>
      <c r="AQ1225" s="101"/>
      <c r="AR1225" s="101"/>
      <c r="AS1225" s="101"/>
      <c r="AT1225" s="101"/>
      <c r="AU1225" s="101"/>
      <c r="AV1225" s="101"/>
      <c r="AW1225" s="101"/>
      <c r="AX1225" s="102"/>
      <c r="AY1225" s="101"/>
      <c r="AZ1225" s="617"/>
      <c r="BA1225" s="101"/>
      <c r="BB1225" s="101"/>
      <c r="BC1225" s="101"/>
      <c r="BD1225" s="101"/>
      <c r="BE1225" s="101"/>
      <c r="BF1225" s="101"/>
    </row>
    <row r="1226" spans="1:58" ht="16.5" customHeight="1" x14ac:dyDescent="0.25">
      <c r="A1226" s="112"/>
      <c r="B1226" s="112"/>
      <c r="C1226" s="112"/>
      <c r="D1226" s="112"/>
      <c r="E1226" s="112"/>
      <c r="F1226" s="112"/>
      <c r="G1226" s="112"/>
      <c r="H1226" s="112"/>
      <c r="I1226" s="112"/>
      <c r="J1226" s="112"/>
      <c r="K1226" s="112"/>
      <c r="L1226" s="112"/>
      <c r="M1226" s="112"/>
      <c r="N1226" s="112"/>
      <c r="O1226" s="101"/>
      <c r="P1226" s="101"/>
      <c r="Q1226" s="102" t="str">
        <f>IF(R1226="", "", _xlfn.XLOOKUP(R1226, 'UHCC resource mapping'!D:D, 'UHCC resource mapping'!B:B, ""))</f>
        <v/>
      </c>
      <c r="R1226" s="103"/>
      <c r="S1226" s="101" t="str">
        <f>IF(R1226="", "", _xlfn.XLOOKUP(R1226, 'UHCC resource mapping'!D:D, 'UHCC resource mapping'!E:E, ""))</f>
        <v/>
      </c>
      <c r="T1226" s="101"/>
      <c r="U1226" s="891"/>
      <c r="V1226" s="891"/>
      <c r="W1226" s="102"/>
      <c r="X1226" s="102"/>
      <c r="Y1226" s="102"/>
      <c r="Z1226" s="101"/>
      <c r="AA1226" s="101"/>
      <c r="AB1226" s="101" t="str">
        <f>IF(R1226="", "", _xlfn.XLOOKUP(R1226, 'UHCC resource mapping'!D:D, 'UHCC resource mapping'!E:E, ""))</f>
        <v/>
      </c>
      <c r="AC1226" s="101"/>
      <c r="AD1226" s="101"/>
      <c r="AE1226" s="101"/>
      <c r="AF1226" s="101"/>
      <c r="AG1226" s="101"/>
      <c r="AH1226" s="101"/>
      <c r="AI1226" s="101"/>
      <c r="AJ1226" s="101"/>
      <c r="AK1226" s="101"/>
      <c r="AL1226" s="101"/>
      <c r="AM1226" s="365"/>
      <c r="AN1226" s="101"/>
      <c r="AO1226" s="101"/>
      <c r="AP1226" s="617"/>
      <c r="AQ1226" s="101"/>
      <c r="AR1226" s="101"/>
      <c r="AS1226" s="101"/>
      <c r="AT1226" s="101"/>
      <c r="AU1226" s="101"/>
      <c r="AV1226" s="101"/>
      <c r="AW1226" s="101"/>
      <c r="AX1226" s="102"/>
      <c r="AY1226" s="101"/>
      <c r="AZ1226" s="617"/>
      <c r="BA1226" s="101"/>
      <c r="BB1226" s="101"/>
      <c r="BC1226" s="101"/>
      <c r="BD1226" s="101"/>
      <c r="BE1226" s="101"/>
      <c r="BF1226" s="101"/>
    </row>
    <row r="1227" spans="1:58" ht="16.5" customHeight="1" x14ac:dyDescent="0.25">
      <c r="A1227" s="112"/>
      <c r="B1227" s="112"/>
      <c r="C1227" s="112"/>
      <c r="D1227" s="112"/>
      <c r="E1227" s="112"/>
      <c r="F1227" s="112"/>
      <c r="G1227" s="112"/>
      <c r="H1227" s="112"/>
      <c r="I1227" s="112"/>
      <c r="J1227" s="112"/>
      <c r="K1227" s="112"/>
      <c r="L1227" s="112"/>
      <c r="M1227" s="112"/>
      <c r="N1227" s="112"/>
      <c r="O1227" s="101"/>
      <c r="P1227" s="101"/>
      <c r="Q1227" s="102" t="str">
        <f>IF(R1227="", "", _xlfn.XLOOKUP(R1227, 'UHCC resource mapping'!D:D, 'UHCC resource mapping'!B:B, ""))</f>
        <v/>
      </c>
      <c r="R1227" s="103"/>
      <c r="S1227" s="101" t="str">
        <f>IF(R1227="", "", _xlfn.XLOOKUP(R1227, 'UHCC resource mapping'!D:D, 'UHCC resource mapping'!E:E, ""))</f>
        <v/>
      </c>
      <c r="T1227" s="101"/>
      <c r="U1227" s="891"/>
      <c r="V1227" s="891"/>
      <c r="W1227" s="102"/>
      <c r="X1227" s="102"/>
      <c r="Y1227" s="102"/>
      <c r="Z1227" s="101"/>
      <c r="AA1227" s="101"/>
      <c r="AB1227" s="101" t="str">
        <f>IF(R1227="", "", _xlfn.XLOOKUP(R1227, 'UHCC resource mapping'!D:D, 'UHCC resource mapping'!E:E, ""))</f>
        <v/>
      </c>
      <c r="AC1227" s="101"/>
      <c r="AD1227" s="101"/>
      <c r="AE1227" s="101"/>
      <c r="AF1227" s="101"/>
      <c r="AG1227" s="101"/>
      <c r="AH1227" s="101"/>
      <c r="AI1227" s="101"/>
      <c r="AJ1227" s="101"/>
      <c r="AK1227" s="101"/>
      <c r="AL1227" s="101"/>
      <c r="AM1227" s="365"/>
      <c r="AN1227" s="101"/>
      <c r="AO1227" s="101"/>
      <c r="AP1227" s="617"/>
      <c r="AQ1227" s="101"/>
      <c r="AR1227" s="101"/>
      <c r="AS1227" s="101"/>
      <c r="AT1227" s="101"/>
      <c r="AU1227" s="101"/>
      <c r="AV1227" s="101"/>
      <c r="AW1227" s="101"/>
      <c r="AX1227" s="102"/>
      <c r="AY1227" s="101"/>
      <c r="AZ1227" s="617"/>
      <c r="BA1227" s="101"/>
      <c r="BB1227" s="101"/>
      <c r="BC1227" s="101"/>
      <c r="BD1227" s="101"/>
      <c r="BE1227" s="101"/>
      <c r="BF1227" s="101"/>
    </row>
    <row r="1228" spans="1:58" ht="16.5" customHeight="1" x14ac:dyDescent="0.25">
      <c r="A1228" s="112"/>
      <c r="B1228" s="112"/>
      <c r="C1228" s="112"/>
      <c r="D1228" s="112"/>
      <c r="E1228" s="112"/>
      <c r="F1228" s="112"/>
      <c r="G1228" s="112"/>
      <c r="H1228" s="112"/>
      <c r="I1228" s="112"/>
      <c r="J1228" s="112"/>
      <c r="K1228" s="112"/>
      <c r="L1228" s="112"/>
      <c r="M1228" s="112"/>
      <c r="N1228" s="112"/>
      <c r="O1228" s="101"/>
      <c r="P1228" s="101"/>
      <c r="Q1228" s="102" t="str">
        <f>IF(R1228="", "", _xlfn.XLOOKUP(R1228, 'UHCC resource mapping'!D:D, 'UHCC resource mapping'!B:B, ""))</f>
        <v/>
      </c>
      <c r="R1228" s="103"/>
      <c r="S1228" s="101" t="str">
        <f>IF(R1228="", "", _xlfn.XLOOKUP(R1228, 'UHCC resource mapping'!D:D, 'UHCC resource mapping'!E:E, ""))</f>
        <v/>
      </c>
      <c r="T1228" s="101"/>
      <c r="U1228" s="891"/>
      <c r="V1228" s="891"/>
      <c r="W1228" s="102"/>
      <c r="X1228" s="102"/>
      <c r="Y1228" s="102"/>
      <c r="Z1228" s="101"/>
      <c r="AA1228" s="101"/>
      <c r="AB1228" s="101" t="str">
        <f>IF(R1228="", "", _xlfn.XLOOKUP(R1228, 'UHCC resource mapping'!D:D, 'UHCC resource mapping'!E:E, ""))</f>
        <v/>
      </c>
      <c r="AC1228" s="101"/>
      <c r="AD1228" s="101"/>
      <c r="AE1228" s="101"/>
      <c r="AF1228" s="101"/>
      <c r="AG1228" s="101"/>
      <c r="AH1228" s="101"/>
      <c r="AI1228" s="101"/>
      <c r="AJ1228" s="101"/>
      <c r="AK1228" s="101"/>
      <c r="AL1228" s="101"/>
      <c r="AM1228" s="365"/>
      <c r="AN1228" s="101"/>
      <c r="AO1228" s="101"/>
      <c r="AP1228" s="617"/>
      <c r="AQ1228" s="101"/>
      <c r="AR1228" s="101"/>
      <c r="AS1228" s="101"/>
      <c r="AT1228" s="101"/>
      <c r="AU1228" s="101"/>
      <c r="AV1228" s="101"/>
      <c r="AW1228" s="101"/>
      <c r="AX1228" s="102"/>
      <c r="AY1228" s="101"/>
      <c r="AZ1228" s="617"/>
      <c r="BA1228" s="101"/>
      <c r="BB1228" s="101"/>
      <c r="BC1228" s="101"/>
      <c r="BD1228" s="101"/>
      <c r="BE1228" s="101"/>
      <c r="BF1228" s="101"/>
    </row>
    <row r="1229" spans="1:58" ht="16.5" customHeight="1" x14ac:dyDescent="0.25">
      <c r="A1229" s="112"/>
      <c r="B1229" s="112"/>
      <c r="C1229" s="112"/>
      <c r="D1229" s="112"/>
      <c r="E1229" s="112"/>
      <c r="F1229" s="112"/>
      <c r="G1229" s="112"/>
      <c r="H1229" s="112"/>
      <c r="I1229" s="112"/>
      <c r="J1229" s="112"/>
      <c r="K1229" s="112"/>
      <c r="L1229" s="112"/>
      <c r="M1229" s="112"/>
      <c r="N1229" s="112"/>
      <c r="O1229" s="101"/>
      <c r="P1229" s="101"/>
      <c r="Q1229" s="102" t="str">
        <f>IF(R1229="", "", _xlfn.XLOOKUP(R1229, 'UHCC resource mapping'!D:D, 'UHCC resource mapping'!B:B, ""))</f>
        <v/>
      </c>
      <c r="R1229" s="103"/>
      <c r="S1229" s="101" t="str">
        <f>IF(R1229="", "", _xlfn.XLOOKUP(R1229, 'UHCC resource mapping'!D:D, 'UHCC resource mapping'!E:E, ""))</f>
        <v/>
      </c>
      <c r="T1229" s="101"/>
      <c r="U1229" s="891"/>
      <c r="V1229" s="891"/>
      <c r="W1229" s="102"/>
      <c r="X1229" s="102"/>
      <c r="Y1229" s="102"/>
      <c r="Z1229" s="101"/>
      <c r="AA1229" s="101"/>
      <c r="AB1229" s="101" t="str">
        <f>IF(R1229="", "", _xlfn.XLOOKUP(R1229, 'UHCC resource mapping'!D:D, 'UHCC resource mapping'!E:E, ""))</f>
        <v/>
      </c>
      <c r="AC1229" s="101"/>
      <c r="AD1229" s="101"/>
      <c r="AE1229" s="101"/>
      <c r="AF1229" s="101"/>
      <c r="AG1229" s="101"/>
      <c r="AH1229" s="101"/>
      <c r="AI1229" s="101"/>
      <c r="AJ1229" s="101"/>
      <c r="AK1229" s="101"/>
      <c r="AL1229" s="101"/>
      <c r="AM1229" s="365"/>
      <c r="AN1229" s="101"/>
      <c r="AO1229" s="101"/>
      <c r="AP1229" s="617"/>
      <c r="AQ1229" s="101"/>
      <c r="AR1229" s="101"/>
      <c r="AS1229" s="101"/>
      <c r="AT1229" s="101"/>
      <c r="AU1229" s="101"/>
      <c r="AV1229" s="101"/>
      <c r="AW1229" s="101"/>
      <c r="AX1229" s="102"/>
      <c r="AY1229" s="101"/>
      <c r="AZ1229" s="617"/>
      <c r="BA1229" s="101"/>
      <c r="BB1229" s="101"/>
      <c r="BC1229" s="101"/>
      <c r="BD1229" s="101"/>
      <c r="BE1229" s="101"/>
      <c r="BF1229" s="101"/>
    </row>
    <row r="1230" spans="1:58" ht="16.5" customHeight="1" x14ac:dyDescent="0.25">
      <c r="A1230" s="112"/>
      <c r="B1230" s="112"/>
      <c r="C1230" s="112"/>
      <c r="D1230" s="112"/>
      <c r="E1230" s="112"/>
      <c r="F1230" s="112"/>
      <c r="G1230" s="112"/>
      <c r="H1230" s="112"/>
      <c r="I1230" s="112"/>
      <c r="J1230" s="112"/>
      <c r="K1230" s="112"/>
      <c r="L1230" s="112"/>
      <c r="M1230" s="112"/>
      <c r="N1230" s="112"/>
      <c r="O1230" s="101"/>
      <c r="P1230" s="101"/>
      <c r="Q1230" s="102" t="str">
        <f>IF(R1230="", "", _xlfn.XLOOKUP(R1230, 'UHCC resource mapping'!D:D, 'UHCC resource mapping'!B:B, ""))</f>
        <v/>
      </c>
      <c r="R1230" s="103"/>
      <c r="S1230" s="101" t="str">
        <f>IF(R1230="", "", _xlfn.XLOOKUP(R1230, 'UHCC resource mapping'!D:D, 'UHCC resource mapping'!E:E, ""))</f>
        <v/>
      </c>
      <c r="T1230" s="101"/>
      <c r="U1230" s="891"/>
      <c r="V1230" s="891"/>
      <c r="W1230" s="102"/>
      <c r="X1230" s="102"/>
      <c r="Y1230" s="102"/>
      <c r="Z1230" s="101"/>
      <c r="AA1230" s="101"/>
      <c r="AB1230" s="101" t="str">
        <f>IF(R1230="", "", _xlfn.XLOOKUP(R1230, 'UHCC resource mapping'!D:D, 'UHCC resource mapping'!E:E, ""))</f>
        <v/>
      </c>
      <c r="AC1230" s="101"/>
      <c r="AD1230" s="101"/>
      <c r="AE1230" s="101"/>
      <c r="AF1230" s="101"/>
      <c r="AG1230" s="101"/>
      <c r="AH1230" s="101"/>
      <c r="AI1230" s="101"/>
      <c r="AJ1230" s="101"/>
      <c r="AK1230" s="101"/>
      <c r="AL1230" s="101"/>
      <c r="AM1230" s="365"/>
      <c r="AN1230" s="101"/>
      <c r="AO1230" s="101"/>
      <c r="AP1230" s="617"/>
      <c r="AQ1230" s="101"/>
      <c r="AR1230" s="101"/>
      <c r="AS1230" s="101"/>
      <c r="AT1230" s="101"/>
      <c r="AU1230" s="101"/>
      <c r="AV1230" s="101"/>
      <c r="AW1230" s="101"/>
      <c r="AX1230" s="102"/>
      <c r="AY1230" s="101"/>
      <c r="AZ1230" s="617"/>
      <c r="BA1230" s="101"/>
      <c r="BB1230" s="101"/>
      <c r="BC1230" s="101"/>
      <c r="BD1230" s="101"/>
      <c r="BE1230" s="101"/>
      <c r="BF1230" s="101"/>
    </row>
    <row r="1231" spans="1:58" ht="16.5" customHeight="1" x14ac:dyDescent="0.25">
      <c r="A1231" s="112"/>
      <c r="B1231" s="112"/>
      <c r="C1231" s="112"/>
      <c r="D1231" s="112"/>
      <c r="E1231" s="112"/>
      <c r="F1231" s="112"/>
      <c r="G1231" s="112"/>
      <c r="H1231" s="112"/>
      <c r="I1231" s="112"/>
      <c r="J1231" s="112"/>
      <c r="K1231" s="112"/>
      <c r="L1231" s="112"/>
      <c r="M1231" s="112"/>
      <c r="N1231" s="112"/>
      <c r="O1231" s="101"/>
      <c r="P1231" s="101"/>
      <c r="Q1231" s="102" t="str">
        <f>IF(R1231="", "", _xlfn.XLOOKUP(R1231, 'UHCC resource mapping'!D:D, 'UHCC resource mapping'!B:B, ""))</f>
        <v/>
      </c>
      <c r="R1231" s="103"/>
      <c r="S1231" s="101" t="str">
        <f>IF(R1231="", "", _xlfn.XLOOKUP(R1231, 'UHCC resource mapping'!D:D, 'UHCC resource mapping'!E:E, ""))</f>
        <v/>
      </c>
      <c r="T1231" s="101"/>
      <c r="U1231" s="891"/>
      <c r="V1231" s="891"/>
      <c r="W1231" s="102"/>
      <c r="X1231" s="102"/>
      <c r="Y1231" s="102"/>
      <c r="Z1231" s="101"/>
      <c r="AA1231" s="101"/>
      <c r="AB1231" s="101" t="str">
        <f>IF(R1231="", "", _xlfn.XLOOKUP(R1231, 'UHCC resource mapping'!D:D, 'UHCC resource mapping'!E:E, ""))</f>
        <v/>
      </c>
      <c r="AC1231" s="101"/>
      <c r="AD1231" s="101"/>
      <c r="AE1231" s="101"/>
      <c r="AF1231" s="101"/>
      <c r="AG1231" s="101"/>
      <c r="AH1231" s="101"/>
      <c r="AI1231" s="101"/>
      <c r="AJ1231" s="101"/>
      <c r="AK1231" s="101"/>
      <c r="AL1231" s="101"/>
      <c r="AM1231" s="365"/>
      <c r="AN1231" s="101"/>
      <c r="AO1231" s="101"/>
      <c r="AP1231" s="617"/>
      <c r="AQ1231" s="101"/>
      <c r="AR1231" s="101"/>
      <c r="AS1231" s="101"/>
      <c r="AT1231" s="101"/>
      <c r="AU1231" s="101"/>
      <c r="AV1231" s="101"/>
      <c r="AW1231" s="101"/>
      <c r="AX1231" s="102"/>
      <c r="AY1231" s="101"/>
      <c r="AZ1231" s="617"/>
      <c r="BA1231" s="101"/>
      <c r="BB1231" s="101"/>
      <c r="BC1231" s="101"/>
      <c r="BD1231" s="101"/>
      <c r="BE1231" s="101"/>
      <c r="BF1231" s="101"/>
    </row>
    <row r="1232" spans="1:58" ht="16.5" customHeight="1" x14ac:dyDescent="0.25">
      <c r="A1232" s="112"/>
      <c r="B1232" s="112"/>
      <c r="C1232" s="112"/>
      <c r="D1232" s="112"/>
      <c r="E1232" s="112"/>
      <c r="F1232" s="112"/>
      <c r="G1232" s="112"/>
      <c r="H1232" s="112"/>
      <c r="I1232" s="112"/>
      <c r="J1232" s="112"/>
      <c r="K1232" s="112"/>
      <c r="L1232" s="112"/>
      <c r="M1232" s="112"/>
      <c r="N1232" s="112"/>
      <c r="O1232" s="101"/>
      <c r="P1232" s="101"/>
      <c r="Q1232" s="102" t="str">
        <f>IF(R1232="", "", _xlfn.XLOOKUP(R1232, 'UHCC resource mapping'!D:D, 'UHCC resource mapping'!B:B, ""))</f>
        <v/>
      </c>
      <c r="R1232" s="103"/>
      <c r="S1232" s="101" t="str">
        <f>IF(R1232="", "", _xlfn.XLOOKUP(R1232, 'UHCC resource mapping'!D:D, 'UHCC resource mapping'!E:E, ""))</f>
        <v/>
      </c>
      <c r="T1232" s="101"/>
      <c r="U1232" s="891"/>
      <c r="V1232" s="891"/>
      <c r="W1232" s="102"/>
      <c r="X1232" s="102"/>
      <c r="Y1232" s="102"/>
      <c r="Z1232" s="101"/>
      <c r="AA1232" s="101"/>
      <c r="AB1232" s="101" t="str">
        <f>IF(R1232="", "", _xlfn.XLOOKUP(R1232, 'UHCC resource mapping'!D:D, 'UHCC resource mapping'!E:E, ""))</f>
        <v/>
      </c>
      <c r="AC1232" s="101"/>
      <c r="AD1232" s="101"/>
      <c r="AE1232" s="101"/>
      <c r="AF1232" s="101"/>
      <c r="AG1232" s="101"/>
      <c r="AH1232" s="101"/>
      <c r="AI1232" s="101"/>
      <c r="AJ1232" s="101"/>
      <c r="AK1232" s="101"/>
      <c r="AL1232" s="101"/>
      <c r="AM1232" s="365"/>
      <c r="AN1232" s="101"/>
      <c r="AO1232" s="101"/>
      <c r="AP1232" s="617"/>
      <c r="AQ1232" s="101"/>
      <c r="AR1232" s="101"/>
      <c r="AS1232" s="101"/>
      <c r="AT1232" s="101"/>
      <c r="AU1232" s="101"/>
      <c r="AV1232" s="101"/>
      <c r="AW1232" s="101"/>
      <c r="AX1232" s="102"/>
      <c r="AY1232" s="101"/>
      <c r="AZ1232" s="617"/>
      <c r="BA1232" s="101"/>
      <c r="BB1232" s="101"/>
      <c r="BC1232" s="101"/>
      <c r="BD1232" s="101"/>
      <c r="BE1232" s="101"/>
      <c r="BF1232" s="101"/>
    </row>
    <row r="1233" spans="1:58" ht="16.5" customHeight="1" x14ac:dyDescent="0.25">
      <c r="A1233" s="112"/>
      <c r="B1233" s="112"/>
      <c r="C1233" s="112"/>
      <c r="D1233" s="112"/>
      <c r="E1233" s="112"/>
      <c r="F1233" s="112"/>
      <c r="G1233" s="112"/>
      <c r="H1233" s="112"/>
      <c r="I1233" s="112"/>
      <c r="J1233" s="112"/>
      <c r="K1233" s="112"/>
      <c r="L1233" s="112"/>
      <c r="M1233" s="112"/>
      <c r="N1233" s="112"/>
      <c r="O1233" s="101"/>
      <c r="P1233" s="101"/>
      <c r="Q1233" s="102" t="str">
        <f>IF(R1233="", "", _xlfn.XLOOKUP(R1233, 'UHCC resource mapping'!D:D, 'UHCC resource mapping'!B:B, ""))</f>
        <v/>
      </c>
      <c r="R1233" s="103"/>
      <c r="S1233" s="101" t="str">
        <f>IF(R1233="", "", _xlfn.XLOOKUP(R1233, 'UHCC resource mapping'!D:D, 'UHCC resource mapping'!E:E, ""))</f>
        <v/>
      </c>
      <c r="T1233" s="101"/>
      <c r="U1233" s="891"/>
      <c r="V1233" s="891"/>
      <c r="W1233" s="102"/>
      <c r="X1233" s="102"/>
      <c r="Y1233" s="102"/>
      <c r="Z1233" s="101"/>
      <c r="AA1233" s="101"/>
      <c r="AB1233" s="101" t="str">
        <f>IF(R1233="", "", _xlfn.XLOOKUP(R1233, 'UHCC resource mapping'!D:D, 'UHCC resource mapping'!E:E, ""))</f>
        <v/>
      </c>
      <c r="AC1233" s="101"/>
      <c r="AD1233" s="101"/>
      <c r="AE1233" s="101"/>
      <c r="AF1233" s="101"/>
      <c r="AG1233" s="101"/>
      <c r="AH1233" s="101"/>
      <c r="AI1233" s="101"/>
      <c r="AJ1233" s="101"/>
      <c r="AK1233" s="101"/>
      <c r="AL1233" s="101"/>
      <c r="AM1233" s="365"/>
      <c r="AN1233" s="101"/>
      <c r="AO1233" s="101"/>
      <c r="AP1233" s="617"/>
      <c r="AQ1233" s="101"/>
      <c r="AR1233" s="101"/>
      <c r="AS1233" s="101"/>
      <c r="AT1233" s="101"/>
      <c r="AU1233" s="101"/>
      <c r="AV1233" s="101"/>
      <c r="AW1233" s="101"/>
      <c r="AX1233" s="102"/>
      <c r="AY1233" s="101"/>
      <c r="AZ1233" s="617"/>
      <c r="BA1233" s="101"/>
      <c r="BB1233" s="101"/>
      <c r="BC1233" s="101"/>
      <c r="BD1233" s="101"/>
      <c r="BE1233" s="101"/>
      <c r="BF1233" s="101"/>
    </row>
    <row r="1234" spans="1:58" ht="16.5" customHeight="1" x14ac:dyDescent="0.25">
      <c r="A1234" s="112"/>
      <c r="B1234" s="112"/>
      <c r="C1234" s="112"/>
      <c r="D1234" s="112"/>
      <c r="E1234" s="112"/>
      <c r="F1234" s="112"/>
      <c r="G1234" s="112"/>
      <c r="H1234" s="112"/>
      <c r="I1234" s="112"/>
      <c r="J1234" s="112"/>
      <c r="K1234" s="112"/>
      <c r="L1234" s="112"/>
      <c r="M1234" s="112"/>
      <c r="N1234" s="112"/>
      <c r="O1234" s="101"/>
      <c r="P1234" s="101"/>
      <c r="Q1234" s="102" t="str">
        <f>IF(R1234="", "", _xlfn.XLOOKUP(R1234, 'UHCC resource mapping'!D:D, 'UHCC resource mapping'!B:B, ""))</f>
        <v/>
      </c>
      <c r="R1234" s="103"/>
      <c r="S1234" s="101" t="str">
        <f>IF(R1234="", "", _xlfn.XLOOKUP(R1234, 'UHCC resource mapping'!D:D, 'UHCC resource mapping'!E:E, ""))</f>
        <v/>
      </c>
      <c r="T1234" s="101"/>
      <c r="U1234" s="891"/>
      <c r="V1234" s="891"/>
      <c r="W1234" s="102"/>
      <c r="X1234" s="102"/>
      <c r="Y1234" s="102"/>
      <c r="Z1234" s="101"/>
      <c r="AA1234" s="101"/>
      <c r="AB1234" s="101" t="str">
        <f>IF(R1234="", "", _xlfn.XLOOKUP(R1234, 'UHCC resource mapping'!D:D, 'UHCC resource mapping'!E:E, ""))</f>
        <v/>
      </c>
      <c r="AC1234" s="101"/>
      <c r="AD1234" s="101"/>
      <c r="AE1234" s="101"/>
      <c r="AF1234" s="101"/>
      <c r="AG1234" s="101"/>
      <c r="AH1234" s="101"/>
      <c r="AI1234" s="101"/>
      <c r="AJ1234" s="101"/>
      <c r="AK1234" s="101"/>
      <c r="AL1234" s="101"/>
      <c r="AM1234" s="365"/>
      <c r="AN1234" s="101"/>
      <c r="AO1234" s="101"/>
      <c r="AP1234" s="617"/>
      <c r="AQ1234" s="101"/>
      <c r="AR1234" s="101"/>
      <c r="AS1234" s="101"/>
      <c r="AT1234" s="101"/>
      <c r="AU1234" s="101"/>
      <c r="AV1234" s="101"/>
      <c r="AW1234" s="101"/>
      <c r="AX1234" s="102"/>
      <c r="AY1234" s="101"/>
      <c r="AZ1234" s="617"/>
      <c r="BA1234" s="101"/>
      <c r="BB1234" s="101"/>
      <c r="BC1234" s="101"/>
      <c r="BD1234" s="101"/>
      <c r="BE1234" s="101"/>
      <c r="BF1234" s="101"/>
    </row>
    <row r="1235" spans="1:58" ht="16.5" customHeight="1" x14ac:dyDescent="0.25">
      <c r="A1235" s="112"/>
      <c r="B1235" s="112"/>
      <c r="C1235" s="112"/>
      <c r="D1235" s="112"/>
      <c r="E1235" s="112"/>
      <c r="F1235" s="112"/>
      <c r="G1235" s="112"/>
      <c r="H1235" s="112"/>
      <c r="I1235" s="112"/>
      <c r="J1235" s="112"/>
      <c r="K1235" s="112"/>
      <c r="L1235" s="112"/>
      <c r="M1235" s="112"/>
      <c r="N1235" s="112"/>
      <c r="O1235" s="101"/>
      <c r="P1235" s="101"/>
      <c r="Q1235" s="102" t="str">
        <f>IF(R1235="", "", _xlfn.XLOOKUP(R1235, 'UHCC resource mapping'!D:D, 'UHCC resource mapping'!B:B, ""))</f>
        <v/>
      </c>
      <c r="R1235" s="103"/>
      <c r="S1235" s="101" t="str">
        <f>IF(R1235="", "", _xlfn.XLOOKUP(R1235, 'UHCC resource mapping'!D:D, 'UHCC resource mapping'!E:E, ""))</f>
        <v/>
      </c>
      <c r="T1235" s="101"/>
      <c r="U1235" s="891"/>
      <c r="V1235" s="891"/>
      <c r="W1235" s="102"/>
      <c r="X1235" s="102"/>
      <c r="Y1235" s="102"/>
      <c r="Z1235" s="101"/>
      <c r="AA1235" s="101"/>
      <c r="AB1235" s="101" t="str">
        <f>IF(R1235="", "", _xlfn.XLOOKUP(R1235, 'UHCC resource mapping'!D:D, 'UHCC resource mapping'!E:E, ""))</f>
        <v/>
      </c>
      <c r="AC1235" s="101"/>
      <c r="AD1235" s="101"/>
      <c r="AE1235" s="101"/>
      <c r="AF1235" s="101"/>
      <c r="AG1235" s="101"/>
      <c r="AH1235" s="101"/>
      <c r="AI1235" s="101"/>
      <c r="AJ1235" s="101"/>
      <c r="AK1235" s="101"/>
      <c r="AL1235" s="101"/>
      <c r="AM1235" s="365"/>
      <c r="AN1235" s="101"/>
      <c r="AO1235" s="101"/>
      <c r="AP1235" s="617"/>
      <c r="AQ1235" s="101"/>
      <c r="AR1235" s="101"/>
      <c r="AS1235" s="101"/>
      <c r="AT1235" s="101"/>
      <c r="AU1235" s="101"/>
      <c r="AV1235" s="101"/>
      <c r="AW1235" s="101"/>
      <c r="AX1235" s="102"/>
      <c r="AY1235" s="101"/>
      <c r="AZ1235" s="617"/>
      <c r="BA1235" s="101"/>
      <c r="BB1235" s="101"/>
      <c r="BC1235" s="101"/>
      <c r="BD1235" s="101"/>
      <c r="BE1235" s="101"/>
      <c r="BF1235" s="101"/>
    </row>
    <row r="1236" spans="1:58" ht="16.5" customHeight="1" x14ac:dyDescent="0.25">
      <c r="A1236" s="112"/>
      <c r="B1236" s="112"/>
      <c r="C1236" s="112"/>
      <c r="D1236" s="112"/>
      <c r="E1236" s="112"/>
      <c r="F1236" s="112"/>
      <c r="G1236" s="112"/>
      <c r="H1236" s="112"/>
      <c r="I1236" s="112"/>
      <c r="J1236" s="112"/>
      <c r="K1236" s="112"/>
      <c r="L1236" s="112"/>
      <c r="M1236" s="112"/>
      <c r="N1236" s="112"/>
      <c r="O1236" s="101"/>
      <c r="P1236" s="101"/>
      <c r="Q1236" s="102" t="str">
        <f>IF(R1236="", "", _xlfn.XLOOKUP(R1236, 'UHCC resource mapping'!D:D, 'UHCC resource mapping'!B:B, ""))</f>
        <v/>
      </c>
      <c r="R1236" s="103"/>
      <c r="S1236" s="101" t="str">
        <f>IF(R1236="", "", _xlfn.XLOOKUP(R1236, 'UHCC resource mapping'!D:D, 'UHCC resource mapping'!E:E, ""))</f>
        <v/>
      </c>
      <c r="T1236" s="101"/>
      <c r="U1236" s="891"/>
      <c r="V1236" s="891"/>
      <c r="W1236" s="102"/>
      <c r="X1236" s="102"/>
      <c r="Y1236" s="102"/>
      <c r="Z1236" s="101"/>
      <c r="AA1236" s="101"/>
      <c r="AB1236" s="101" t="str">
        <f>IF(R1236="", "", _xlfn.XLOOKUP(R1236, 'UHCC resource mapping'!D:D, 'UHCC resource mapping'!E:E, ""))</f>
        <v/>
      </c>
      <c r="AC1236" s="101"/>
      <c r="AD1236" s="101"/>
      <c r="AE1236" s="101"/>
      <c r="AF1236" s="101"/>
      <c r="AG1236" s="101"/>
      <c r="AH1236" s="101"/>
      <c r="AI1236" s="101"/>
      <c r="AJ1236" s="101"/>
      <c r="AK1236" s="101"/>
      <c r="AL1236" s="101"/>
      <c r="AM1236" s="365"/>
      <c r="AN1236" s="101"/>
      <c r="AO1236" s="101"/>
      <c r="AP1236" s="617"/>
      <c r="AQ1236" s="101"/>
      <c r="AR1236" s="101"/>
      <c r="AS1236" s="101"/>
      <c r="AT1236" s="101"/>
      <c r="AU1236" s="101"/>
      <c r="AV1236" s="101"/>
      <c r="AW1236" s="101"/>
      <c r="AX1236" s="102"/>
      <c r="AY1236" s="101"/>
      <c r="AZ1236" s="617"/>
      <c r="BA1236" s="101"/>
      <c r="BB1236" s="101"/>
      <c r="BC1236" s="101"/>
      <c r="BD1236" s="101"/>
      <c r="BE1236" s="101"/>
      <c r="BF1236" s="101"/>
    </row>
    <row r="1237" spans="1:58" ht="16.5" customHeight="1" x14ac:dyDescent="0.25">
      <c r="A1237" s="112"/>
      <c r="B1237" s="112"/>
      <c r="C1237" s="112"/>
      <c r="D1237" s="112"/>
      <c r="E1237" s="112"/>
      <c r="F1237" s="112"/>
      <c r="G1237" s="112"/>
      <c r="H1237" s="112"/>
      <c r="I1237" s="112"/>
      <c r="J1237" s="112"/>
      <c r="K1237" s="112"/>
      <c r="L1237" s="112"/>
      <c r="M1237" s="112"/>
      <c r="N1237" s="112"/>
      <c r="O1237" s="101"/>
      <c r="P1237" s="101"/>
      <c r="Q1237" s="102" t="str">
        <f>IF(R1237="", "", _xlfn.XLOOKUP(R1237, 'UHCC resource mapping'!D:D, 'UHCC resource mapping'!B:B, ""))</f>
        <v/>
      </c>
      <c r="R1237" s="103"/>
      <c r="S1237" s="101" t="str">
        <f>IF(R1237="", "", _xlfn.XLOOKUP(R1237, 'UHCC resource mapping'!D:D, 'UHCC resource mapping'!E:E, ""))</f>
        <v/>
      </c>
      <c r="T1237" s="101"/>
      <c r="U1237" s="891"/>
      <c r="V1237" s="891"/>
      <c r="W1237" s="102"/>
      <c r="X1237" s="102"/>
      <c r="Y1237" s="102"/>
      <c r="Z1237" s="101"/>
      <c r="AA1237" s="101"/>
      <c r="AB1237" s="101" t="str">
        <f>IF(R1237="", "", _xlfn.XLOOKUP(R1237, 'UHCC resource mapping'!D:D, 'UHCC resource mapping'!E:E, ""))</f>
        <v/>
      </c>
      <c r="AC1237" s="101"/>
      <c r="AD1237" s="101"/>
      <c r="AE1237" s="101"/>
      <c r="AF1237" s="101"/>
      <c r="AG1237" s="101"/>
      <c r="AH1237" s="101"/>
      <c r="AI1237" s="101"/>
      <c r="AJ1237" s="101"/>
      <c r="AK1237" s="101"/>
      <c r="AL1237" s="101"/>
      <c r="AM1237" s="365"/>
      <c r="AN1237" s="101"/>
      <c r="AO1237" s="101"/>
      <c r="AP1237" s="617"/>
      <c r="AQ1237" s="101"/>
      <c r="AR1237" s="101"/>
      <c r="AS1237" s="101"/>
      <c r="AT1237" s="101"/>
      <c r="AU1237" s="101"/>
      <c r="AV1237" s="101"/>
      <c r="AW1237" s="101"/>
      <c r="AX1237" s="102"/>
      <c r="AY1237" s="101"/>
      <c r="AZ1237" s="617"/>
      <c r="BA1237" s="101"/>
      <c r="BB1237" s="101"/>
      <c r="BC1237" s="101"/>
      <c r="BD1237" s="101"/>
      <c r="BE1237" s="101"/>
      <c r="BF1237" s="101"/>
    </row>
    <row r="1238" spans="1:58" ht="16.5" customHeight="1" x14ac:dyDescent="0.25">
      <c r="A1238" s="112"/>
      <c r="B1238" s="112"/>
      <c r="C1238" s="112"/>
      <c r="D1238" s="112"/>
      <c r="E1238" s="112"/>
      <c r="F1238" s="112"/>
      <c r="G1238" s="112"/>
      <c r="H1238" s="112"/>
      <c r="I1238" s="112"/>
      <c r="J1238" s="112"/>
      <c r="K1238" s="112"/>
      <c r="L1238" s="112"/>
      <c r="M1238" s="112"/>
      <c r="N1238" s="112"/>
      <c r="O1238" s="101"/>
      <c r="P1238" s="101"/>
      <c r="Q1238" s="102" t="str">
        <f>IF(R1238="", "", _xlfn.XLOOKUP(R1238, 'UHCC resource mapping'!D:D, 'UHCC resource mapping'!B:B, ""))</f>
        <v/>
      </c>
      <c r="R1238" s="103"/>
      <c r="S1238" s="101" t="str">
        <f>IF(R1238="", "", _xlfn.XLOOKUP(R1238, 'UHCC resource mapping'!D:D, 'UHCC resource mapping'!E:E, ""))</f>
        <v/>
      </c>
      <c r="T1238" s="101"/>
      <c r="U1238" s="891"/>
      <c r="V1238" s="891"/>
      <c r="W1238" s="102"/>
      <c r="X1238" s="102"/>
      <c r="Y1238" s="102"/>
      <c r="Z1238" s="101"/>
      <c r="AA1238" s="101"/>
      <c r="AB1238" s="101" t="str">
        <f>IF(R1238="", "", _xlfn.XLOOKUP(R1238, 'UHCC resource mapping'!D:D, 'UHCC resource mapping'!E:E, ""))</f>
        <v/>
      </c>
      <c r="AC1238" s="101"/>
      <c r="AD1238" s="101"/>
      <c r="AE1238" s="101"/>
      <c r="AF1238" s="101"/>
      <c r="AG1238" s="101"/>
      <c r="AH1238" s="101"/>
      <c r="AI1238" s="101"/>
      <c r="AJ1238" s="101"/>
      <c r="AK1238" s="101"/>
      <c r="AL1238" s="101"/>
      <c r="AM1238" s="365"/>
      <c r="AN1238" s="101"/>
      <c r="AO1238" s="101"/>
      <c r="AP1238" s="617"/>
      <c r="AQ1238" s="101"/>
      <c r="AR1238" s="101"/>
      <c r="AS1238" s="101"/>
      <c r="AT1238" s="101"/>
      <c r="AU1238" s="101"/>
      <c r="AV1238" s="101"/>
      <c r="AW1238" s="101"/>
      <c r="AX1238" s="102"/>
      <c r="AY1238" s="101"/>
      <c r="AZ1238" s="617"/>
      <c r="BA1238" s="101"/>
      <c r="BB1238" s="101"/>
      <c r="BC1238" s="101"/>
      <c r="BD1238" s="101"/>
      <c r="BE1238" s="101"/>
      <c r="BF1238" s="101"/>
    </row>
    <row r="1239" spans="1:58" ht="16.5" customHeight="1" x14ac:dyDescent="0.25">
      <c r="A1239" s="112"/>
      <c r="B1239" s="112"/>
      <c r="C1239" s="112"/>
      <c r="D1239" s="112"/>
      <c r="E1239" s="112"/>
      <c r="F1239" s="112"/>
      <c r="G1239" s="112"/>
      <c r="H1239" s="112"/>
      <c r="I1239" s="112"/>
      <c r="J1239" s="112"/>
      <c r="K1239" s="112"/>
      <c r="L1239" s="112"/>
      <c r="M1239" s="112"/>
      <c r="N1239" s="112"/>
      <c r="O1239" s="101"/>
      <c r="P1239" s="101"/>
      <c r="Q1239" s="102" t="str">
        <f>IF(R1239="", "", _xlfn.XLOOKUP(R1239, 'UHCC resource mapping'!D:D, 'UHCC resource mapping'!B:B, ""))</f>
        <v/>
      </c>
      <c r="R1239" s="103"/>
      <c r="S1239" s="101" t="str">
        <f>IF(R1239="", "", _xlfn.XLOOKUP(R1239, 'UHCC resource mapping'!D:D, 'UHCC resource mapping'!E:E, ""))</f>
        <v/>
      </c>
      <c r="T1239" s="101"/>
      <c r="U1239" s="891"/>
      <c r="V1239" s="891"/>
      <c r="W1239" s="102"/>
      <c r="X1239" s="102"/>
      <c r="Y1239" s="102"/>
      <c r="Z1239" s="101"/>
      <c r="AA1239" s="101"/>
      <c r="AB1239" s="101" t="str">
        <f>IF(R1239="", "", _xlfn.XLOOKUP(R1239, 'UHCC resource mapping'!D:D, 'UHCC resource mapping'!E:E, ""))</f>
        <v/>
      </c>
      <c r="AC1239" s="101"/>
      <c r="AD1239" s="101"/>
      <c r="AE1239" s="101"/>
      <c r="AF1239" s="101"/>
      <c r="AG1239" s="101"/>
      <c r="AH1239" s="101"/>
      <c r="AI1239" s="101"/>
      <c r="AJ1239" s="101"/>
      <c r="AK1239" s="101"/>
      <c r="AL1239" s="101"/>
      <c r="AM1239" s="365"/>
      <c r="AN1239" s="101"/>
      <c r="AO1239" s="101"/>
      <c r="AP1239" s="617"/>
      <c r="AQ1239" s="101"/>
      <c r="AR1239" s="101"/>
      <c r="AS1239" s="101"/>
      <c r="AT1239" s="101"/>
      <c r="AU1239" s="101"/>
      <c r="AV1239" s="101"/>
      <c r="AW1239" s="101"/>
      <c r="AX1239" s="102"/>
      <c r="AY1239" s="101"/>
      <c r="AZ1239" s="617"/>
      <c r="BA1239" s="101"/>
      <c r="BB1239" s="101"/>
      <c r="BC1239" s="101"/>
      <c r="BD1239" s="101"/>
      <c r="BE1239" s="101"/>
      <c r="BF1239" s="101"/>
    </row>
    <row r="1240" spans="1:58" ht="16.5" customHeight="1" x14ac:dyDescent="0.25">
      <c r="A1240" s="112"/>
      <c r="B1240" s="112"/>
      <c r="C1240" s="112"/>
      <c r="D1240" s="112"/>
      <c r="E1240" s="112"/>
      <c r="F1240" s="112"/>
      <c r="G1240" s="112"/>
      <c r="H1240" s="112"/>
      <c r="I1240" s="112"/>
      <c r="J1240" s="112"/>
      <c r="K1240" s="112"/>
      <c r="L1240" s="112"/>
      <c r="M1240" s="112"/>
      <c r="N1240" s="112"/>
      <c r="O1240" s="101"/>
      <c r="P1240" s="101"/>
      <c r="Q1240" s="102" t="str">
        <f>IF(R1240="", "", _xlfn.XLOOKUP(R1240, 'UHCC resource mapping'!D:D, 'UHCC resource mapping'!B:B, ""))</f>
        <v/>
      </c>
      <c r="R1240" s="103"/>
      <c r="S1240" s="101" t="str">
        <f>IF(R1240="", "", _xlfn.XLOOKUP(R1240, 'UHCC resource mapping'!D:D, 'UHCC resource mapping'!E:E, ""))</f>
        <v/>
      </c>
      <c r="T1240" s="101"/>
      <c r="U1240" s="891"/>
      <c r="V1240" s="891"/>
      <c r="W1240" s="102"/>
      <c r="X1240" s="102"/>
      <c r="Y1240" s="102"/>
      <c r="Z1240" s="101"/>
      <c r="AA1240" s="101"/>
      <c r="AB1240" s="101" t="str">
        <f>IF(R1240="", "", _xlfn.XLOOKUP(R1240, 'UHCC resource mapping'!D:D, 'UHCC resource mapping'!E:E, ""))</f>
        <v/>
      </c>
      <c r="AC1240" s="101"/>
      <c r="AD1240" s="101"/>
      <c r="AE1240" s="101"/>
      <c r="AF1240" s="101"/>
      <c r="AG1240" s="101"/>
      <c r="AH1240" s="101"/>
      <c r="AI1240" s="101"/>
      <c r="AJ1240" s="101"/>
      <c r="AK1240" s="101"/>
      <c r="AL1240" s="101"/>
      <c r="AM1240" s="365"/>
      <c r="AN1240" s="101"/>
      <c r="AO1240" s="101"/>
      <c r="AP1240" s="617"/>
      <c r="AQ1240" s="101"/>
      <c r="AR1240" s="101"/>
      <c r="AS1240" s="101"/>
      <c r="AT1240" s="101"/>
      <c r="AU1240" s="101"/>
      <c r="AV1240" s="101"/>
      <c r="AW1240" s="101"/>
      <c r="AX1240" s="102"/>
      <c r="AY1240" s="101"/>
      <c r="AZ1240" s="617"/>
      <c r="BA1240" s="101"/>
      <c r="BB1240" s="101"/>
      <c r="BC1240" s="101"/>
      <c r="BD1240" s="101"/>
      <c r="BE1240" s="101"/>
      <c r="BF1240" s="101"/>
    </row>
    <row r="1241" spans="1:58" ht="16.5" customHeight="1" x14ac:dyDescent="0.25">
      <c r="A1241" s="112"/>
      <c r="B1241" s="112"/>
      <c r="C1241" s="112"/>
      <c r="D1241" s="112"/>
      <c r="E1241" s="112"/>
      <c r="F1241" s="112"/>
      <c r="G1241" s="112"/>
      <c r="H1241" s="112"/>
      <c r="I1241" s="112"/>
      <c r="J1241" s="112"/>
      <c r="K1241" s="112"/>
      <c r="L1241" s="112"/>
      <c r="M1241" s="112"/>
      <c r="N1241" s="112"/>
      <c r="O1241" s="101"/>
      <c r="P1241" s="101"/>
      <c r="Q1241" s="102" t="str">
        <f>IF(R1241="", "", _xlfn.XLOOKUP(R1241, 'UHCC resource mapping'!D:D, 'UHCC resource mapping'!B:B, ""))</f>
        <v/>
      </c>
      <c r="R1241" s="103"/>
      <c r="S1241" s="101" t="str">
        <f>IF(R1241="", "", _xlfn.XLOOKUP(R1241, 'UHCC resource mapping'!D:D, 'UHCC resource mapping'!E:E, ""))</f>
        <v/>
      </c>
      <c r="T1241" s="101"/>
      <c r="U1241" s="891"/>
      <c r="V1241" s="891"/>
      <c r="W1241" s="102"/>
      <c r="X1241" s="102"/>
      <c r="Y1241" s="102"/>
      <c r="Z1241" s="101"/>
      <c r="AA1241" s="101"/>
      <c r="AB1241" s="101" t="str">
        <f>IF(R1241="", "", _xlfn.XLOOKUP(R1241, 'UHCC resource mapping'!D:D, 'UHCC resource mapping'!E:E, ""))</f>
        <v/>
      </c>
      <c r="AC1241" s="101"/>
      <c r="AD1241" s="101"/>
      <c r="AE1241" s="101"/>
      <c r="AF1241" s="101"/>
      <c r="AG1241" s="101"/>
      <c r="AH1241" s="101"/>
      <c r="AI1241" s="101"/>
      <c r="AJ1241" s="101"/>
      <c r="AK1241" s="101"/>
      <c r="AL1241" s="101"/>
      <c r="AM1241" s="365"/>
      <c r="AN1241" s="101"/>
      <c r="AO1241" s="101"/>
      <c r="AP1241" s="617"/>
      <c r="AQ1241" s="101"/>
      <c r="AR1241" s="101"/>
      <c r="AS1241" s="101"/>
      <c r="AT1241" s="101"/>
      <c r="AU1241" s="101"/>
      <c r="AV1241" s="101"/>
      <c r="AW1241" s="101"/>
      <c r="AX1241" s="102"/>
      <c r="AY1241" s="101"/>
      <c r="AZ1241" s="617"/>
      <c r="BA1241" s="101"/>
      <c r="BB1241" s="101"/>
      <c r="BC1241" s="101"/>
      <c r="BD1241" s="101"/>
      <c r="BE1241" s="101"/>
      <c r="BF1241" s="101"/>
    </row>
    <row r="1242" spans="1:58" ht="16.5" customHeight="1" x14ac:dyDescent="0.25">
      <c r="A1242" s="112"/>
      <c r="B1242" s="112"/>
      <c r="C1242" s="112"/>
      <c r="D1242" s="112"/>
      <c r="E1242" s="112"/>
      <c r="F1242" s="112"/>
      <c r="G1242" s="112"/>
      <c r="H1242" s="112"/>
      <c r="I1242" s="112"/>
      <c r="J1242" s="112"/>
      <c r="K1242" s="112"/>
      <c r="L1242" s="112"/>
      <c r="M1242" s="112"/>
      <c r="N1242" s="112"/>
      <c r="O1242" s="101"/>
      <c r="P1242" s="101"/>
      <c r="Q1242" s="102" t="str">
        <f>IF(R1242="", "", _xlfn.XLOOKUP(R1242, 'UHCC resource mapping'!D:D, 'UHCC resource mapping'!B:B, ""))</f>
        <v/>
      </c>
      <c r="R1242" s="103"/>
      <c r="S1242" s="101" t="str">
        <f>IF(R1242="", "", _xlfn.XLOOKUP(R1242, 'UHCC resource mapping'!D:D, 'UHCC resource mapping'!E:E, ""))</f>
        <v/>
      </c>
      <c r="T1242" s="101"/>
      <c r="U1242" s="891"/>
      <c r="V1242" s="891"/>
      <c r="W1242" s="102"/>
      <c r="X1242" s="102"/>
      <c r="Y1242" s="102"/>
      <c r="Z1242" s="101"/>
      <c r="AA1242" s="101"/>
      <c r="AB1242" s="101" t="str">
        <f>IF(R1242="", "", _xlfn.XLOOKUP(R1242, 'UHCC resource mapping'!D:D, 'UHCC resource mapping'!E:E, ""))</f>
        <v/>
      </c>
      <c r="AC1242" s="101"/>
      <c r="AD1242" s="101"/>
      <c r="AE1242" s="101"/>
      <c r="AF1242" s="101"/>
      <c r="AG1242" s="101"/>
      <c r="AH1242" s="101"/>
      <c r="AI1242" s="101"/>
      <c r="AJ1242" s="101"/>
      <c r="AK1242" s="101"/>
      <c r="AL1242" s="101"/>
      <c r="AM1242" s="365"/>
      <c r="AN1242" s="101"/>
      <c r="AO1242" s="101"/>
      <c r="AP1242" s="617"/>
      <c r="AQ1242" s="101"/>
      <c r="AR1242" s="101"/>
      <c r="AS1242" s="101"/>
      <c r="AT1242" s="101"/>
      <c r="AU1242" s="101"/>
      <c r="AV1242" s="101"/>
      <c r="AW1242" s="101"/>
      <c r="AX1242" s="102"/>
      <c r="AY1242" s="101"/>
      <c r="AZ1242" s="617"/>
      <c r="BA1242" s="101"/>
      <c r="BB1242" s="101"/>
      <c r="BC1242" s="101"/>
      <c r="BD1242" s="101"/>
      <c r="BE1242" s="101"/>
      <c r="BF1242" s="101"/>
    </row>
    <row r="1243" spans="1:58" ht="16.5" customHeight="1" x14ac:dyDescent="0.25">
      <c r="A1243" s="112"/>
      <c r="B1243" s="112"/>
      <c r="C1243" s="112"/>
      <c r="D1243" s="112"/>
      <c r="E1243" s="112"/>
      <c r="F1243" s="112"/>
      <c r="G1243" s="112"/>
      <c r="H1243" s="112"/>
      <c r="I1243" s="112"/>
      <c r="J1243" s="112"/>
      <c r="K1243" s="112"/>
      <c r="L1243" s="112"/>
      <c r="M1243" s="112"/>
      <c r="N1243" s="112"/>
      <c r="O1243" s="101"/>
      <c r="P1243" s="101"/>
      <c r="Q1243" s="102" t="str">
        <f>IF(R1243="", "", _xlfn.XLOOKUP(R1243, 'UHCC resource mapping'!D:D, 'UHCC resource mapping'!B:B, ""))</f>
        <v/>
      </c>
      <c r="R1243" s="103"/>
      <c r="S1243" s="101" t="str">
        <f>IF(R1243="", "", _xlfn.XLOOKUP(R1243, 'UHCC resource mapping'!D:D, 'UHCC resource mapping'!E:E, ""))</f>
        <v/>
      </c>
      <c r="T1243" s="101"/>
      <c r="U1243" s="891"/>
      <c r="V1243" s="891"/>
      <c r="W1243" s="102"/>
      <c r="X1243" s="102"/>
      <c r="Y1243" s="102"/>
      <c r="Z1243" s="101"/>
      <c r="AA1243" s="101"/>
      <c r="AB1243" s="101" t="str">
        <f>IF(R1243="", "", _xlfn.XLOOKUP(R1243, 'UHCC resource mapping'!D:D, 'UHCC resource mapping'!E:E, ""))</f>
        <v/>
      </c>
      <c r="AC1243" s="101"/>
      <c r="AD1243" s="101"/>
      <c r="AE1243" s="101"/>
      <c r="AF1243" s="101"/>
      <c r="AG1243" s="101"/>
      <c r="AH1243" s="101"/>
      <c r="AI1243" s="101"/>
      <c r="AJ1243" s="101"/>
      <c r="AK1243" s="101"/>
      <c r="AL1243" s="101"/>
      <c r="AM1243" s="365"/>
      <c r="AN1243" s="101"/>
      <c r="AO1243" s="101"/>
      <c r="AP1243" s="617"/>
      <c r="AQ1243" s="101"/>
      <c r="AR1243" s="101"/>
      <c r="AS1243" s="101"/>
      <c r="AT1243" s="101"/>
      <c r="AU1243" s="101"/>
      <c r="AV1243" s="101"/>
      <c r="AW1243" s="101"/>
      <c r="AX1243" s="102"/>
      <c r="AY1243" s="101"/>
      <c r="AZ1243" s="617"/>
      <c r="BA1243" s="101"/>
      <c r="BB1243" s="101"/>
      <c r="BC1243" s="101"/>
      <c r="BD1243" s="101"/>
      <c r="BE1243" s="101"/>
      <c r="BF1243" s="101"/>
    </row>
    <row r="1244" spans="1:58" ht="16.5" customHeight="1" x14ac:dyDescent="0.25">
      <c r="A1244" s="112"/>
      <c r="B1244" s="112"/>
      <c r="C1244" s="112"/>
      <c r="D1244" s="112"/>
      <c r="E1244" s="112"/>
      <c r="F1244" s="112"/>
      <c r="G1244" s="112"/>
      <c r="H1244" s="112"/>
      <c r="I1244" s="112"/>
      <c r="J1244" s="112"/>
      <c r="K1244" s="112"/>
      <c r="L1244" s="112"/>
      <c r="M1244" s="112"/>
      <c r="N1244" s="112"/>
      <c r="O1244" s="101"/>
      <c r="P1244" s="101"/>
      <c r="Q1244" s="102" t="str">
        <f>IF(R1244="", "", _xlfn.XLOOKUP(R1244, 'UHCC resource mapping'!D:D, 'UHCC resource mapping'!B:B, ""))</f>
        <v/>
      </c>
      <c r="R1244" s="103"/>
      <c r="S1244" s="101" t="str">
        <f>IF(R1244="", "", _xlfn.XLOOKUP(R1244, 'UHCC resource mapping'!D:D, 'UHCC resource mapping'!E:E, ""))</f>
        <v/>
      </c>
      <c r="T1244" s="101"/>
      <c r="U1244" s="891"/>
      <c r="V1244" s="891"/>
      <c r="W1244" s="102"/>
      <c r="X1244" s="102"/>
      <c r="Y1244" s="102"/>
      <c r="Z1244" s="101"/>
      <c r="AA1244" s="101"/>
      <c r="AB1244" s="101" t="str">
        <f>IF(R1244="", "", _xlfn.XLOOKUP(R1244, 'UHCC resource mapping'!D:D, 'UHCC resource mapping'!E:E, ""))</f>
        <v/>
      </c>
      <c r="AC1244" s="101"/>
      <c r="AD1244" s="101"/>
      <c r="AE1244" s="101"/>
      <c r="AF1244" s="101"/>
      <c r="AG1244" s="101"/>
      <c r="AH1244" s="101"/>
      <c r="AI1244" s="101"/>
      <c r="AJ1244" s="101"/>
      <c r="AK1244" s="101"/>
      <c r="AL1244" s="101"/>
      <c r="AM1244" s="365"/>
      <c r="AN1244" s="101"/>
      <c r="AO1244" s="101"/>
      <c r="AP1244" s="617"/>
      <c r="AQ1244" s="101"/>
      <c r="AR1244" s="101"/>
      <c r="AS1244" s="101"/>
      <c r="AT1244" s="101"/>
      <c r="AU1244" s="101"/>
      <c r="AV1244" s="101"/>
      <c r="AW1244" s="101"/>
      <c r="AX1244" s="102"/>
      <c r="AY1244" s="101"/>
      <c r="AZ1244" s="617"/>
      <c r="BA1244" s="101"/>
      <c r="BB1244" s="101"/>
      <c r="BC1244" s="101"/>
      <c r="BD1244" s="101"/>
      <c r="BE1244" s="101"/>
      <c r="BF1244" s="101"/>
    </row>
    <row r="1245" spans="1:58" ht="16.5" customHeight="1" x14ac:dyDescent="0.25">
      <c r="A1245" s="112"/>
      <c r="B1245" s="112"/>
      <c r="C1245" s="112"/>
      <c r="D1245" s="112"/>
      <c r="E1245" s="112"/>
      <c r="F1245" s="112"/>
      <c r="G1245" s="112"/>
      <c r="H1245" s="112"/>
      <c r="I1245" s="112"/>
      <c r="J1245" s="112"/>
      <c r="K1245" s="112"/>
      <c r="L1245" s="112"/>
      <c r="M1245" s="112"/>
      <c r="N1245" s="112"/>
      <c r="O1245" s="101"/>
      <c r="P1245" s="101"/>
      <c r="Q1245" s="102" t="str">
        <f>IF(R1245="", "", _xlfn.XLOOKUP(R1245, 'UHCC resource mapping'!D:D, 'UHCC resource mapping'!B:B, ""))</f>
        <v/>
      </c>
      <c r="R1245" s="103"/>
      <c r="S1245" s="101" t="str">
        <f>IF(R1245="", "", _xlfn.XLOOKUP(R1245, 'UHCC resource mapping'!D:D, 'UHCC resource mapping'!E:E, ""))</f>
        <v/>
      </c>
      <c r="T1245" s="101"/>
      <c r="U1245" s="891"/>
      <c r="V1245" s="891"/>
      <c r="W1245" s="102"/>
      <c r="X1245" s="102"/>
      <c r="Y1245" s="102"/>
      <c r="Z1245" s="101"/>
      <c r="AA1245" s="101"/>
      <c r="AB1245" s="101" t="str">
        <f>IF(R1245="", "", _xlfn.XLOOKUP(R1245, 'UHCC resource mapping'!D:D, 'UHCC resource mapping'!E:E, ""))</f>
        <v/>
      </c>
      <c r="AC1245" s="101"/>
      <c r="AD1245" s="101"/>
      <c r="AE1245" s="101"/>
      <c r="AF1245" s="101"/>
      <c r="AG1245" s="101"/>
      <c r="AH1245" s="101"/>
      <c r="AI1245" s="101"/>
      <c r="AJ1245" s="101"/>
      <c r="AK1245" s="101"/>
      <c r="AL1245" s="101"/>
      <c r="AM1245" s="365"/>
      <c r="AN1245" s="101"/>
      <c r="AO1245" s="101"/>
      <c r="AP1245" s="617"/>
      <c r="AQ1245" s="101"/>
      <c r="AR1245" s="101"/>
      <c r="AS1245" s="101"/>
      <c r="AT1245" s="101"/>
      <c r="AU1245" s="101"/>
      <c r="AV1245" s="101"/>
      <c r="AW1245" s="101"/>
      <c r="AX1245" s="102"/>
      <c r="AY1245" s="101"/>
      <c r="AZ1245" s="617"/>
      <c r="BA1245" s="101"/>
      <c r="BB1245" s="101"/>
      <c r="BC1245" s="101"/>
      <c r="BD1245" s="101"/>
      <c r="BE1245" s="101"/>
      <c r="BF1245" s="101"/>
    </row>
    <row r="1246" spans="1:58" ht="16.5" customHeight="1" x14ac:dyDescent="0.25">
      <c r="A1246" s="112"/>
      <c r="B1246" s="112"/>
      <c r="C1246" s="112"/>
      <c r="D1246" s="112"/>
      <c r="E1246" s="112"/>
      <c r="F1246" s="112"/>
      <c r="G1246" s="112"/>
      <c r="H1246" s="112"/>
      <c r="I1246" s="112"/>
      <c r="J1246" s="112"/>
      <c r="K1246" s="112"/>
      <c r="L1246" s="112"/>
      <c r="M1246" s="112"/>
      <c r="N1246" s="112"/>
      <c r="O1246" s="101"/>
      <c r="P1246" s="101"/>
      <c r="Q1246" s="102" t="str">
        <f>IF(R1246="", "", _xlfn.XLOOKUP(R1246, 'UHCC resource mapping'!D:D, 'UHCC resource mapping'!B:B, ""))</f>
        <v/>
      </c>
      <c r="R1246" s="103"/>
      <c r="S1246" s="101" t="str">
        <f>IF(R1246="", "", _xlfn.XLOOKUP(R1246, 'UHCC resource mapping'!D:D, 'UHCC resource mapping'!E:E, ""))</f>
        <v/>
      </c>
      <c r="T1246" s="101"/>
      <c r="U1246" s="891"/>
      <c r="V1246" s="891"/>
      <c r="W1246" s="102"/>
      <c r="X1246" s="102"/>
      <c r="Y1246" s="102"/>
      <c r="Z1246" s="101"/>
      <c r="AA1246" s="101"/>
      <c r="AB1246" s="101" t="str">
        <f>IF(R1246="", "", _xlfn.XLOOKUP(R1246, 'UHCC resource mapping'!D:D, 'UHCC resource mapping'!E:E, ""))</f>
        <v/>
      </c>
      <c r="AC1246" s="101"/>
      <c r="AD1246" s="101"/>
      <c r="AE1246" s="101"/>
      <c r="AF1246" s="101"/>
      <c r="AG1246" s="101"/>
      <c r="AH1246" s="101"/>
      <c r="AI1246" s="101"/>
      <c r="AJ1246" s="101"/>
      <c r="AK1246" s="101"/>
      <c r="AL1246" s="101"/>
      <c r="AM1246" s="365"/>
      <c r="AN1246" s="101"/>
      <c r="AO1246" s="101"/>
      <c r="AP1246" s="617"/>
      <c r="AQ1246" s="101"/>
      <c r="AR1246" s="101"/>
      <c r="AS1246" s="101"/>
      <c r="AT1246" s="101"/>
      <c r="AU1246" s="101"/>
      <c r="AV1246" s="101"/>
      <c r="AW1246" s="101"/>
      <c r="AX1246" s="102"/>
      <c r="AY1246" s="101"/>
      <c r="AZ1246" s="617"/>
      <c r="BA1246" s="101"/>
      <c r="BB1246" s="101"/>
      <c r="BC1246" s="101"/>
      <c r="BD1246" s="101"/>
      <c r="BE1246" s="101"/>
      <c r="BF1246" s="101"/>
    </row>
    <row r="1247" spans="1:58" ht="16.5" customHeight="1" x14ac:dyDescent="0.25">
      <c r="A1247" s="112"/>
      <c r="B1247" s="112"/>
      <c r="C1247" s="112"/>
      <c r="D1247" s="112"/>
      <c r="E1247" s="112"/>
      <c r="F1247" s="112"/>
      <c r="G1247" s="112"/>
      <c r="H1247" s="112"/>
      <c r="I1247" s="112"/>
      <c r="J1247" s="112"/>
      <c r="K1247" s="112"/>
      <c r="L1247" s="112"/>
      <c r="M1247" s="112"/>
      <c r="N1247" s="112"/>
      <c r="O1247" s="101"/>
      <c r="P1247" s="101"/>
      <c r="Q1247" s="102" t="str">
        <f>IF(R1247="", "", _xlfn.XLOOKUP(R1247, 'UHCC resource mapping'!D:D, 'UHCC resource mapping'!B:B, ""))</f>
        <v/>
      </c>
      <c r="R1247" s="103"/>
      <c r="S1247" s="101" t="str">
        <f>IF(R1247="", "", _xlfn.XLOOKUP(R1247, 'UHCC resource mapping'!D:D, 'UHCC resource mapping'!E:E, ""))</f>
        <v/>
      </c>
      <c r="T1247" s="101"/>
      <c r="U1247" s="891"/>
      <c r="V1247" s="891"/>
      <c r="W1247" s="102"/>
      <c r="X1247" s="102"/>
      <c r="Y1247" s="102"/>
      <c r="Z1247" s="101"/>
      <c r="AA1247" s="101"/>
      <c r="AB1247" s="101" t="str">
        <f>IF(R1247="", "", _xlfn.XLOOKUP(R1247, 'UHCC resource mapping'!D:D, 'UHCC resource mapping'!E:E, ""))</f>
        <v/>
      </c>
      <c r="AC1247" s="101"/>
      <c r="AD1247" s="101"/>
      <c r="AE1247" s="101"/>
      <c r="AF1247" s="101"/>
      <c r="AG1247" s="101"/>
      <c r="AH1247" s="101"/>
      <c r="AI1247" s="101"/>
      <c r="AJ1247" s="101"/>
      <c r="AK1247" s="101"/>
      <c r="AL1247" s="101"/>
      <c r="AM1247" s="365"/>
      <c r="AN1247" s="101"/>
      <c r="AO1247" s="101"/>
      <c r="AP1247" s="617"/>
      <c r="AQ1247" s="101"/>
      <c r="AR1247" s="101"/>
      <c r="AS1247" s="101"/>
      <c r="AT1247" s="101"/>
      <c r="AU1247" s="101"/>
      <c r="AV1247" s="101"/>
      <c r="AW1247" s="101"/>
      <c r="AX1247" s="102"/>
      <c r="AY1247" s="101"/>
      <c r="AZ1247" s="617"/>
      <c r="BA1247" s="101"/>
      <c r="BB1247" s="101"/>
      <c r="BC1247" s="101"/>
      <c r="BD1247" s="101"/>
      <c r="BE1247" s="101"/>
      <c r="BF1247" s="101"/>
    </row>
    <row r="1248" spans="1:58" ht="16.5" customHeight="1" x14ac:dyDescent="0.25">
      <c r="A1248" s="112"/>
      <c r="B1248" s="112"/>
      <c r="C1248" s="112"/>
      <c r="D1248" s="112"/>
      <c r="E1248" s="112"/>
      <c r="F1248" s="112"/>
      <c r="G1248" s="112"/>
      <c r="H1248" s="112"/>
      <c r="I1248" s="112"/>
      <c r="J1248" s="112"/>
      <c r="K1248" s="112"/>
      <c r="L1248" s="112"/>
      <c r="M1248" s="112"/>
      <c r="N1248" s="112"/>
      <c r="O1248" s="101"/>
      <c r="P1248" s="101"/>
      <c r="Q1248" s="102" t="str">
        <f>IF(R1248="", "", _xlfn.XLOOKUP(R1248, 'UHCC resource mapping'!D:D, 'UHCC resource mapping'!B:B, ""))</f>
        <v/>
      </c>
      <c r="R1248" s="103"/>
      <c r="S1248" s="101" t="str">
        <f>IF(R1248="", "", _xlfn.XLOOKUP(R1248, 'UHCC resource mapping'!D:D, 'UHCC resource mapping'!E:E, ""))</f>
        <v/>
      </c>
      <c r="T1248" s="101"/>
      <c r="U1248" s="891"/>
      <c r="V1248" s="891"/>
      <c r="W1248" s="102"/>
      <c r="X1248" s="102"/>
      <c r="Y1248" s="102"/>
      <c r="Z1248" s="101"/>
      <c r="AA1248" s="101"/>
      <c r="AB1248" s="101" t="str">
        <f>IF(R1248="", "", _xlfn.XLOOKUP(R1248, 'UHCC resource mapping'!D:D, 'UHCC resource mapping'!E:E, ""))</f>
        <v/>
      </c>
      <c r="AC1248" s="101"/>
      <c r="AD1248" s="101"/>
      <c r="AE1248" s="101"/>
      <c r="AF1248" s="101"/>
      <c r="AG1248" s="101"/>
      <c r="AH1248" s="101"/>
      <c r="AI1248" s="101"/>
      <c r="AJ1248" s="101"/>
      <c r="AK1248" s="101"/>
      <c r="AL1248" s="101"/>
      <c r="AM1248" s="365"/>
      <c r="AN1248" s="101"/>
      <c r="AO1248" s="101"/>
      <c r="AP1248" s="617"/>
      <c r="AQ1248" s="101"/>
      <c r="AR1248" s="101"/>
      <c r="AS1248" s="101"/>
      <c r="AT1248" s="101"/>
      <c r="AU1248" s="101"/>
      <c r="AV1248" s="101"/>
      <c r="AW1248" s="101"/>
      <c r="AX1248" s="102"/>
      <c r="AY1248" s="101"/>
      <c r="AZ1248" s="617"/>
      <c r="BA1248" s="101"/>
      <c r="BB1248" s="101"/>
      <c r="BC1248" s="101"/>
      <c r="BD1248" s="101"/>
      <c r="BE1248" s="101"/>
      <c r="BF1248" s="101"/>
    </row>
    <row r="1249" spans="1:58" ht="16.5" customHeight="1" x14ac:dyDescent="0.25">
      <c r="A1249" s="112"/>
      <c r="B1249" s="112"/>
      <c r="C1249" s="112"/>
      <c r="D1249" s="112"/>
      <c r="E1249" s="112"/>
      <c r="F1249" s="112"/>
      <c r="G1249" s="112"/>
      <c r="H1249" s="112"/>
      <c r="I1249" s="112"/>
      <c r="J1249" s="112"/>
      <c r="K1249" s="112"/>
      <c r="L1249" s="112"/>
      <c r="M1249" s="112"/>
      <c r="N1249" s="112"/>
      <c r="O1249" s="101"/>
      <c r="P1249" s="101"/>
      <c r="Q1249" s="102" t="str">
        <f>IF(R1249="", "", _xlfn.XLOOKUP(R1249, 'UHCC resource mapping'!D:D, 'UHCC resource mapping'!B:B, ""))</f>
        <v/>
      </c>
      <c r="R1249" s="103"/>
      <c r="S1249" s="101" t="str">
        <f>IF(R1249="", "", _xlfn.XLOOKUP(R1249, 'UHCC resource mapping'!D:D, 'UHCC resource mapping'!E:E, ""))</f>
        <v/>
      </c>
      <c r="T1249" s="101"/>
      <c r="U1249" s="891"/>
      <c r="V1249" s="891"/>
      <c r="W1249" s="102"/>
      <c r="X1249" s="102"/>
      <c r="Y1249" s="102"/>
      <c r="Z1249" s="101"/>
      <c r="AA1249" s="101"/>
      <c r="AB1249" s="101" t="str">
        <f>IF(R1249="", "", _xlfn.XLOOKUP(R1249, 'UHCC resource mapping'!D:D, 'UHCC resource mapping'!E:E, ""))</f>
        <v/>
      </c>
      <c r="AC1249" s="101"/>
      <c r="AD1249" s="101"/>
      <c r="AE1249" s="101"/>
      <c r="AF1249" s="101"/>
      <c r="AG1249" s="101"/>
      <c r="AH1249" s="101"/>
      <c r="AI1249" s="101"/>
      <c r="AJ1249" s="101"/>
      <c r="AK1249" s="101"/>
      <c r="AL1249" s="101"/>
      <c r="AM1249" s="365"/>
      <c r="AN1249" s="101"/>
      <c r="AO1249" s="101"/>
      <c r="AP1249" s="617"/>
      <c r="AQ1249" s="101"/>
      <c r="AR1249" s="101"/>
      <c r="AS1249" s="101"/>
      <c r="AT1249" s="101"/>
      <c r="AU1249" s="101"/>
      <c r="AV1249" s="101"/>
      <c r="AW1249" s="101"/>
      <c r="AX1249" s="102"/>
      <c r="AY1249" s="101"/>
      <c r="AZ1249" s="617"/>
      <c r="BA1249" s="101"/>
      <c r="BB1249" s="101"/>
      <c r="BC1249" s="101"/>
      <c r="BD1249" s="101"/>
      <c r="BE1249" s="101"/>
      <c r="BF1249" s="101"/>
    </row>
    <row r="1250" spans="1:58" ht="16.5" customHeight="1" x14ac:dyDescent="0.25">
      <c r="A1250" s="112"/>
      <c r="B1250" s="112"/>
      <c r="C1250" s="112"/>
      <c r="D1250" s="112"/>
      <c r="E1250" s="112"/>
      <c r="F1250" s="112"/>
      <c r="G1250" s="112"/>
      <c r="H1250" s="112"/>
      <c r="I1250" s="112"/>
      <c r="J1250" s="112"/>
      <c r="K1250" s="112"/>
      <c r="L1250" s="112"/>
      <c r="M1250" s="112"/>
      <c r="N1250" s="112"/>
      <c r="O1250" s="101"/>
      <c r="P1250" s="101"/>
      <c r="Q1250" s="102" t="str">
        <f>IF(R1250="", "", _xlfn.XLOOKUP(R1250, 'UHCC resource mapping'!D:D, 'UHCC resource mapping'!B:B, ""))</f>
        <v/>
      </c>
      <c r="R1250" s="103"/>
      <c r="S1250" s="101" t="str">
        <f>IF(R1250="", "", _xlfn.XLOOKUP(R1250, 'UHCC resource mapping'!D:D, 'UHCC resource mapping'!E:E, ""))</f>
        <v/>
      </c>
      <c r="T1250" s="101"/>
      <c r="U1250" s="891"/>
      <c r="V1250" s="891"/>
      <c r="W1250" s="102"/>
      <c r="X1250" s="102"/>
      <c r="Y1250" s="102"/>
      <c r="Z1250" s="101"/>
      <c r="AA1250" s="101"/>
      <c r="AB1250" s="101" t="str">
        <f>IF(R1250="", "", _xlfn.XLOOKUP(R1250, 'UHCC resource mapping'!D:D, 'UHCC resource mapping'!E:E, ""))</f>
        <v/>
      </c>
      <c r="AC1250" s="101"/>
      <c r="AD1250" s="101"/>
      <c r="AE1250" s="101"/>
      <c r="AF1250" s="101"/>
      <c r="AG1250" s="101"/>
      <c r="AH1250" s="101"/>
      <c r="AI1250" s="101"/>
      <c r="AJ1250" s="101"/>
      <c r="AK1250" s="101"/>
      <c r="AL1250" s="101"/>
      <c r="AM1250" s="365"/>
      <c r="AN1250" s="101"/>
      <c r="AO1250" s="101"/>
      <c r="AP1250" s="617"/>
      <c r="AQ1250" s="101"/>
      <c r="AR1250" s="101"/>
      <c r="AS1250" s="101"/>
      <c r="AT1250" s="101"/>
      <c r="AU1250" s="101"/>
      <c r="AV1250" s="101"/>
      <c r="AW1250" s="101"/>
      <c r="AX1250" s="102"/>
      <c r="AY1250" s="101"/>
      <c r="AZ1250" s="617"/>
      <c r="BA1250" s="101"/>
      <c r="BB1250" s="101"/>
      <c r="BC1250" s="101"/>
      <c r="BD1250" s="101"/>
      <c r="BE1250" s="101"/>
      <c r="BF1250" s="101"/>
    </row>
    <row r="1251" spans="1:58" ht="16.5" customHeight="1" x14ac:dyDescent="0.25">
      <c r="A1251" s="112"/>
      <c r="B1251" s="112"/>
      <c r="C1251" s="112"/>
      <c r="D1251" s="112"/>
      <c r="E1251" s="112"/>
      <c r="F1251" s="112"/>
      <c r="G1251" s="112"/>
      <c r="H1251" s="112"/>
      <c r="I1251" s="112"/>
      <c r="J1251" s="112"/>
      <c r="K1251" s="112"/>
      <c r="L1251" s="112"/>
      <c r="M1251" s="112"/>
      <c r="N1251" s="112"/>
      <c r="O1251" s="101"/>
      <c r="P1251" s="101"/>
      <c r="Q1251" s="102" t="str">
        <f>IF(R1251="", "", _xlfn.XLOOKUP(R1251, 'UHCC resource mapping'!D:D, 'UHCC resource mapping'!B:B, ""))</f>
        <v/>
      </c>
      <c r="R1251" s="103"/>
      <c r="S1251" s="101" t="str">
        <f>IF(R1251="", "", _xlfn.XLOOKUP(R1251, 'UHCC resource mapping'!D:D, 'UHCC resource mapping'!E:E, ""))</f>
        <v/>
      </c>
      <c r="T1251" s="101"/>
      <c r="U1251" s="891"/>
      <c r="V1251" s="891"/>
      <c r="W1251" s="102"/>
      <c r="X1251" s="102"/>
      <c r="Y1251" s="102"/>
      <c r="Z1251" s="101"/>
      <c r="AA1251" s="101"/>
      <c r="AB1251" s="101" t="str">
        <f>IF(R1251="", "", _xlfn.XLOOKUP(R1251, 'UHCC resource mapping'!D:D, 'UHCC resource mapping'!E:E, ""))</f>
        <v/>
      </c>
      <c r="AC1251" s="101"/>
      <c r="AD1251" s="101"/>
      <c r="AE1251" s="101"/>
      <c r="AF1251" s="101"/>
      <c r="AG1251" s="101"/>
      <c r="AH1251" s="101"/>
      <c r="AI1251" s="101"/>
      <c r="AJ1251" s="101"/>
      <c r="AK1251" s="101"/>
      <c r="AL1251" s="101"/>
      <c r="AM1251" s="365"/>
      <c r="AN1251" s="101"/>
      <c r="AO1251" s="101"/>
      <c r="AP1251" s="617"/>
      <c r="AQ1251" s="101"/>
      <c r="AR1251" s="101"/>
      <c r="AS1251" s="101"/>
      <c r="AT1251" s="101"/>
      <c r="AU1251" s="101"/>
      <c r="AV1251" s="101"/>
      <c r="AW1251" s="101"/>
      <c r="AX1251" s="102"/>
      <c r="AY1251" s="101"/>
      <c r="AZ1251" s="617"/>
      <c r="BA1251" s="101"/>
      <c r="BB1251" s="101"/>
      <c r="BC1251" s="101"/>
      <c r="BD1251" s="101"/>
      <c r="BE1251" s="101"/>
      <c r="BF1251" s="101"/>
    </row>
    <row r="1252" spans="1:58" ht="16.5" customHeight="1" x14ac:dyDescent="0.25">
      <c r="A1252" s="112"/>
      <c r="B1252" s="112"/>
      <c r="C1252" s="112"/>
      <c r="D1252" s="112"/>
      <c r="E1252" s="112"/>
      <c r="F1252" s="112"/>
      <c r="G1252" s="112"/>
      <c r="H1252" s="112"/>
      <c r="I1252" s="112"/>
      <c r="J1252" s="112"/>
      <c r="K1252" s="112"/>
      <c r="L1252" s="112"/>
      <c r="M1252" s="112"/>
      <c r="N1252" s="112"/>
      <c r="O1252" s="101"/>
      <c r="P1252" s="101"/>
      <c r="Q1252" s="102" t="str">
        <f>IF(R1252="", "", _xlfn.XLOOKUP(R1252, 'UHCC resource mapping'!D:D, 'UHCC resource mapping'!B:B, ""))</f>
        <v/>
      </c>
      <c r="R1252" s="103"/>
      <c r="S1252" s="101" t="str">
        <f>IF(R1252="", "", _xlfn.XLOOKUP(R1252, 'UHCC resource mapping'!D:D, 'UHCC resource mapping'!E:E, ""))</f>
        <v/>
      </c>
      <c r="T1252" s="101"/>
      <c r="U1252" s="891"/>
      <c r="V1252" s="891"/>
      <c r="W1252" s="102"/>
      <c r="X1252" s="102"/>
      <c r="Y1252" s="102"/>
      <c r="Z1252" s="101"/>
      <c r="AA1252" s="101"/>
      <c r="AB1252" s="101" t="str">
        <f>IF(R1252="", "", _xlfn.XLOOKUP(R1252, 'UHCC resource mapping'!D:D, 'UHCC resource mapping'!E:E, ""))</f>
        <v/>
      </c>
      <c r="AC1252" s="101"/>
      <c r="AD1252" s="101"/>
      <c r="AE1252" s="101"/>
      <c r="AF1252" s="101"/>
      <c r="AG1252" s="101"/>
      <c r="AH1252" s="101"/>
      <c r="AI1252" s="101"/>
      <c r="AJ1252" s="101"/>
      <c r="AK1252" s="101"/>
      <c r="AL1252" s="101"/>
      <c r="AM1252" s="365"/>
      <c r="AN1252" s="101"/>
      <c r="AO1252" s="101"/>
      <c r="AP1252" s="617"/>
      <c r="AQ1252" s="101"/>
      <c r="AR1252" s="101"/>
      <c r="AS1252" s="101"/>
      <c r="AT1252" s="101"/>
      <c r="AU1252" s="101"/>
      <c r="AV1252" s="101"/>
      <c r="AW1252" s="101"/>
      <c r="AX1252" s="102"/>
      <c r="AY1252" s="101"/>
      <c r="AZ1252" s="617"/>
      <c r="BA1252" s="101"/>
      <c r="BB1252" s="101"/>
      <c r="BC1252" s="101"/>
      <c r="BD1252" s="101"/>
      <c r="BE1252" s="101"/>
      <c r="BF1252" s="101"/>
    </row>
    <row r="1253" spans="1:58" ht="16.5" customHeight="1" x14ac:dyDescent="0.25">
      <c r="A1253" s="112"/>
      <c r="B1253" s="112"/>
      <c r="C1253" s="112"/>
      <c r="D1253" s="112"/>
      <c r="E1253" s="112"/>
      <c r="F1253" s="112"/>
      <c r="G1253" s="112"/>
      <c r="H1253" s="112"/>
      <c r="I1253" s="112"/>
      <c r="J1253" s="112"/>
      <c r="K1253" s="112"/>
      <c r="L1253" s="112"/>
      <c r="M1253" s="112"/>
      <c r="N1253" s="112"/>
      <c r="O1253" s="101"/>
      <c r="P1253" s="101"/>
      <c r="Q1253" s="102" t="str">
        <f>IF(R1253="", "", _xlfn.XLOOKUP(R1253, 'UHCC resource mapping'!D:D, 'UHCC resource mapping'!B:B, ""))</f>
        <v/>
      </c>
      <c r="R1253" s="103"/>
      <c r="S1253" s="101" t="str">
        <f>IF(R1253="", "", _xlfn.XLOOKUP(R1253, 'UHCC resource mapping'!D:D, 'UHCC resource mapping'!E:E, ""))</f>
        <v/>
      </c>
      <c r="T1253" s="101"/>
      <c r="U1253" s="891"/>
      <c r="V1253" s="891"/>
      <c r="W1253" s="102"/>
      <c r="X1253" s="102"/>
      <c r="Y1253" s="102"/>
      <c r="Z1253" s="101"/>
      <c r="AA1253" s="101"/>
      <c r="AB1253" s="101" t="str">
        <f>IF(R1253="", "", _xlfn.XLOOKUP(R1253, 'UHCC resource mapping'!D:D, 'UHCC resource mapping'!E:E, ""))</f>
        <v/>
      </c>
      <c r="AC1253" s="101"/>
      <c r="AD1253" s="101"/>
      <c r="AE1253" s="101"/>
      <c r="AF1253" s="101"/>
      <c r="AG1253" s="101"/>
      <c r="AH1253" s="101"/>
      <c r="AI1253" s="101"/>
      <c r="AJ1253" s="101"/>
      <c r="AK1253" s="101"/>
      <c r="AL1253" s="101"/>
      <c r="AM1253" s="365"/>
      <c r="AN1253" s="101"/>
      <c r="AO1253" s="101"/>
      <c r="AP1253" s="617"/>
      <c r="AQ1253" s="101"/>
      <c r="AR1253" s="101"/>
      <c r="AS1253" s="101"/>
      <c r="AT1253" s="101"/>
      <c r="AU1253" s="101"/>
      <c r="AV1253" s="101"/>
      <c r="AW1253" s="101"/>
      <c r="AX1253" s="102"/>
      <c r="AY1253" s="101"/>
      <c r="AZ1253" s="617"/>
      <c r="BA1253" s="101"/>
      <c r="BB1253" s="101"/>
      <c r="BC1253" s="101"/>
      <c r="BD1253" s="101"/>
      <c r="BE1253" s="101"/>
      <c r="BF1253" s="101"/>
    </row>
    <row r="1254" spans="1:58" ht="16.5" customHeight="1" x14ac:dyDescent="0.25">
      <c r="A1254" s="112"/>
      <c r="B1254" s="112"/>
      <c r="C1254" s="112"/>
      <c r="D1254" s="112"/>
      <c r="E1254" s="112"/>
      <c r="F1254" s="112"/>
      <c r="G1254" s="112"/>
      <c r="H1254" s="112"/>
      <c r="I1254" s="112"/>
      <c r="J1254" s="112"/>
      <c r="K1254" s="112"/>
      <c r="L1254" s="112"/>
      <c r="M1254" s="112"/>
      <c r="N1254" s="112"/>
      <c r="O1254" s="101"/>
      <c r="P1254" s="101"/>
      <c r="Q1254" s="102" t="str">
        <f>IF(R1254="", "", _xlfn.XLOOKUP(R1254, 'UHCC resource mapping'!D:D, 'UHCC resource mapping'!B:B, ""))</f>
        <v/>
      </c>
      <c r="R1254" s="103"/>
      <c r="S1254" s="101" t="str">
        <f>IF(R1254="", "", _xlfn.XLOOKUP(R1254, 'UHCC resource mapping'!D:D, 'UHCC resource mapping'!E:E, ""))</f>
        <v/>
      </c>
      <c r="T1254" s="101"/>
      <c r="U1254" s="891"/>
      <c r="V1254" s="891"/>
      <c r="W1254" s="102"/>
      <c r="X1254" s="102"/>
      <c r="Y1254" s="102"/>
      <c r="Z1254" s="101"/>
      <c r="AA1254" s="101"/>
      <c r="AB1254" s="101" t="str">
        <f>IF(R1254="", "", _xlfn.XLOOKUP(R1254, 'UHCC resource mapping'!D:D, 'UHCC resource mapping'!E:E, ""))</f>
        <v/>
      </c>
      <c r="AC1254" s="101"/>
      <c r="AD1254" s="101"/>
      <c r="AE1254" s="101"/>
      <c r="AF1254" s="101"/>
      <c r="AG1254" s="101"/>
      <c r="AH1254" s="101"/>
      <c r="AI1254" s="101"/>
      <c r="AJ1254" s="101"/>
      <c r="AK1254" s="101"/>
      <c r="AL1254" s="101"/>
      <c r="AM1254" s="365"/>
      <c r="AN1254" s="101"/>
      <c r="AO1254" s="101"/>
      <c r="AP1254" s="617"/>
      <c r="AQ1254" s="101"/>
      <c r="AR1254" s="101"/>
      <c r="AS1254" s="101"/>
      <c r="AT1254" s="101"/>
      <c r="AU1254" s="101"/>
      <c r="AV1254" s="101"/>
      <c r="AW1254" s="101"/>
      <c r="AX1254" s="102"/>
      <c r="AY1254" s="101"/>
      <c r="AZ1254" s="617"/>
      <c r="BA1254" s="101"/>
      <c r="BB1254" s="101"/>
      <c r="BC1254" s="101"/>
      <c r="BD1254" s="101"/>
      <c r="BE1254" s="101"/>
      <c r="BF1254" s="101"/>
    </row>
    <row r="1255" spans="1:58" ht="16.5" customHeight="1" x14ac:dyDescent="0.25">
      <c r="A1255" s="112"/>
      <c r="B1255" s="112"/>
      <c r="C1255" s="112"/>
      <c r="D1255" s="112"/>
      <c r="E1255" s="112"/>
      <c r="F1255" s="112"/>
      <c r="G1255" s="112"/>
      <c r="H1255" s="112"/>
      <c r="I1255" s="112"/>
      <c r="J1255" s="112"/>
      <c r="K1255" s="112"/>
      <c r="L1255" s="112"/>
      <c r="M1255" s="112"/>
      <c r="N1255" s="112"/>
      <c r="O1255" s="101"/>
      <c r="P1255" s="101"/>
      <c r="Q1255" s="102" t="str">
        <f>IF(R1255="", "", _xlfn.XLOOKUP(R1255, 'UHCC resource mapping'!D:D, 'UHCC resource mapping'!B:B, ""))</f>
        <v/>
      </c>
      <c r="R1255" s="103"/>
      <c r="S1255" s="101" t="str">
        <f>IF(R1255="", "", _xlfn.XLOOKUP(R1255, 'UHCC resource mapping'!D:D, 'UHCC resource mapping'!E:E, ""))</f>
        <v/>
      </c>
      <c r="T1255" s="101"/>
      <c r="U1255" s="891"/>
      <c r="V1255" s="891"/>
      <c r="W1255" s="102"/>
      <c r="X1255" s="102"/>
      <c r="Y1255" s="102"/>
      <c r="Z1255" s="101"/>
      <c r="AA1255" s="101"/>
      <c r="AB1255" s="101" t="str">
        <f>IF(R1255="", "", _xlfn.XLOOKUP(R1255, 'UHCC resource mapping'!D:D, 'UHCC resource mapping'!E:E, ""))</f>
        <v/>
      </c>
      <c r="AC1255" s="101"/>
      <c r="AD1255" s="101"/>
      <c r="AE1255" s="101"/>
      <c r="AF1255" s="101"/>
      <c r="AG1255" s="101"/>
      <c r="AH1255" s="101"/>
      <c r="AI1255" s="101"/>
      <c r="AJ1255" s="101"/>
      <c r="AK1255" s="101"/>
      <c r="AL1255" s="101"/>
      <c r="AM1255" s="365"/>
      <c r="AN1255" s="101"/>
      <c r="AO1255" s="101"/>
      <c r="AP1255" s="617"/>
      <c r="AQ1255" s="101"/>
      <c r="AR1255" s="101"/>
      <c r="AS1255" s="101"/>
      <c r="AT1255" s="101"/>
      <c r="AU1255" s="101"/>
      <c r="AV1255" s="101"/>
      <c r="AW1255" s="101"/>
      <c r="AX1255" s="102"/>
      <c r="AY1255" s="101"/>
      <c r="AZ1255" s="617"/>
      <c r="BA1255" s="101"/>
      <c r="BB1255" s="101"/>
      <c r="BC1255" s="101"/>
      <c r="BD1255" s="101"/>
      <c r="BE1255" s="101"/>
      <c r="BF1255" s="101"/>
    </row>
    <row r="1256" spans="1:58" ht="16.5" customHeight="1" x14ac:dyDescent="0.25">
      <c r="A1256" s="112"/>
      <c r="B1256" s="112"/>
      <c r="C1256" s="112"/>
      <c r="D1256" s="112"/>
      <c r="E1256" s="112"/>
      <c r="F1256" s="112"/>
      <c r="G1256" s="112"/>
      <c r="H1256" s="112"/>
      <c r="I1256" s="112"/>
      <c r="J1256" s="112"/>
      <c r="K1256" s="112"/>
      <c r="L1256" s="112"/>
      <c r="M1256" s="112"/>
      <c r="N1256" s="112"/>
      <c r="O1256" s="101"/>
      <c r="P1256" s="101"/>
      <c r="Q1256" s="102" t="str">
        <f>IF(R1256="", "", _xlfn.XLOOKUP(R1256, 'UHCC resource mapping'!D:D, 'UHCC resource mapping'!B:B, ""))</f>
        <v/>
      </c>
      <c r="R1256" s="103"/>
      <c r="S1256" s="101" t="str">
        <f>IF(R1256="", "", _xlfn.XLOOKUP(R1256, 'UHCC resource mapping'!D:D, 'UHCC resource mapping'!E:E, ""))</f>
        <v/>
      </c>
      <c r="T1256" s="101"/>
      <c r="U1256" s="891"/>
      <c r="V1256" s="891"/>
      <c r="W1256" s="102"/>
      <c r="X1256" s="102"/>
      <c r="Y1256" s="102"/>
      <c r="Z1256" s="101"/>
      <c r="AA1256" s="101"/>
      <c r="AB1256" s="101" t="str">
        <f>IF(R1256="", "", _xlfn.XLOOKUP(R1256, 'UHCC resource mapping'!D:D, 'UHCC resource mapping'!E:E, ""))</f>
        <v/>
      </c>
      <c r="AC1256" s="101"/>
      <c r="AD1256" s="101"/>
      <c r="AE1256" s="101"/>
      <c r="AF1256" s="101"/>
      <c r="AG1256" s="101"/>
      <c r="AH1256" s="101"/>
      <c r="AI1256" s="101"/>
      <c r="AJ1256" s="101"/>
      <c r="AK1256" s="101"/>
      <c r="AL1256" s="101"/>
      <c r="AM1256" s="365"/>
      <c r="AN1256" s="101"/>
      <c r="AO1256" s="101"/>
      <c r="AP1256" s="617"/>
      <c r="AQ1256" s="101"/>
      <c r="AR1256" s="101"/>
      <c r="AS1256" s="101"/>
      <c r="AT1256" s="101"/>
      <c r="AU1256" s="101"/>
      <c r="AV1256" s="101"/>
      <c r="AW1256" s="101"/>
      <c r="AX1256" s="102"/>
      <c r="AY1256" s="101"/>
      <c r="AZ1256" s="617"/>
      <c r="BA1256" s="101"/>
      <c r="BB1256" s="101"/>
      <c r="BC1256" s="101"/>
      <c r="BD1256" s="101"/>
      <c r="BE1256" s="101"/>
      <c r="BF1256" s="101"/>
    </row>
    <row r="1257" spans="1:58" ht="16.5" customHeight="1" x14ac:dyDescent="0.25">
      <c r="A1257" s="112"/>
      <c r="B1257" s="112"/>
      <c r="C1257" s="112"/>
      <c r="D1257" s="112"/>
      <c r="E1257" s="112"/>
      <c r="F1257" s="112"/>
      <c r="G1257" s="112"/>
      <c r="H1257" s="112"/>
      <c r="I1257" s="112"/>
      <c r="J1257" s="112"/>
      <c r="K1257" s="112"/>
      <c r="L1257" s="112"/>
      <c r="M1257" s="112"/>
      <c r="N1257" s="112"/>
      <c r="O1257" s="101"/>
      <c r="P1257" s="101"/>
      <c r="Q1257" s="102" t="str">
        <f>IF(R1257="", "", _xlfn.XLOOKUP(R1257, 'UHCC resource mapping'!D:D, 'UHCC resource mapping'!B:B, ""))</f>
        <v/>
      </c>
      <c r="R1257" s="103"/>
      <c r="S1257" s="101" t="str">
        <f>IF(R1257="", "", _xlfn.XLOOKUP(R1257, 'UHCC resource mapping'!D:D, 'UHCC resource mapping'!E:E, ""))</f>
        <v/>
      </c>
      <c r="T1257" s="101"/>
      <c r="U1257" s="891"/>
      <c r="V1257" s="891"/>
      <c r="W1257" s="102"/>
      <c r="X1257" s="102"/>
      <c r="Y1257" s="102"/>
      <c r="Z1257" s="101"/>
      <c r="AA1257" s="101"/>
      <c r="AB1257" s="101" t="str">
        <f>IF(R1257="", "", _xlfn.XLOOKUP(R1257, 'UHCC resource mapping'!D:D, 'UHCC resource mapping'!E:E, ""))</f>
        <v/>
      </c>
      <c r="AC1257" s="101"/>
      <c r="AD1257" s="101"/>
      <c r="AE1257" s="101"/>
      <c r="AF1257" s="101"/>
      <c r="AG1257" s="101"/>
      <c r="AH1257" s="101"/>
      <c r="AI1257" s="101"/>
      <c r="AJ1257" s="101"/>
      <c r="AK1257" s="101"/>
      <c r="AL1257" s="101"/>
      <c r="AM1257" s="365"/>
      <c r="AN1257" s="101"/>
      <c r="AO1257" s="101"/>
      <c r="AP1257" s="617"/>
      <c r="AQ1257" s="101"/>
      <c r="AR1257" s="101"/>
      <c r="AS1257" s="101"/>
      <c r="AT1257" s="101"/>
      <c r="AU1257" s="101"/>
      <c r="AV1257" s="101"/>
      <c r="AW1257" s="101"/>
      <c r="AX1257" s="102"/>
      <c r="AY1257" s="101"/>
      <c r="AZ1257" s="617"/>
      <c r="BA1257" s="101"/>
      <c r="BB1257" s="101"/>
      <c r="BC1257" s="101"/>
      <c r="BD1257" s="101"/>
      <c r="BE1257" s="101"/>
      <c r="BF1257" s="101"/>
    </row>
    <row r="1258" spans="1:58" ht="16.5" customHeight="1" x14ac:dyDescent="0.25">
      <c r="A1258" s="112"/>
      <c r="B1258" s="112"/>
      <c r="C1258" s="112"/>
      <c r="D1258" s="112"/>
      <c r="E1258" s="112"/>
      <c r="F1258" s="112"/>
      <c r="G1258" s="112"/>
      <c r="H1258" s="112"/>
      <c r="I1258" s="112"/>
      <c r="J1258" s="112"/>
      <c r="K1258" s="112"/>
      <c r="L1258" s="112"/>
      <c r="M1258" s="112"/>
      <c r="N1258" s="112"/>
      <c r="O1258" s="101"/>
      <c r="P1258" s="101"/>
      <c r="Q1258" s="102" t="str">
        <f>IF(R1258="", "", _xlfn.XLOOKUP(R1258, 'UHCC resource mapping'!D:D, 'UHCC resource mapping'!B:B, ""))</f>
        <v/>
      </c>
      <c r="R1258" s="103"/>
      <c r="S1258" s="101" t="str">
        <f>IF(R1258="", "", _xlfn.XLOOKUP(R1258, 'UHCC resource mapping'!D:D, 'UHCC resource mapping'!E:E, ""))</f>
        <v/>
      </c>
      <c r="T1258" s="101"/>
      <c r="U1258" s="891"/>
      <c r="V1258" s="891"/>
      <c r="W1258" s="102"/>
      <c r="X1258" s="102"/>
      <c r="Y1258" s="102"/>
      <c r="Z1258" s="101"/>
      <c r="AA1258" s="101"/>
      <c r="AB1258" s="101" t="str">
        <f>IF(R1258="", "", _xlfn.XLOOKUP(R1258, 'UHCC resource mapping'!D:D, 'UHCC resource mapping'!E:E, ""))</f>
        <v/>
      </c>
      <c r="AC1258" s="101"/>
      <c r="AD1258" s="101"/>
      <c r="AE1258" s="101"/>
      <c r="AF1258" s="101"/>
      <c r="AG1258" s="101"/>
      <c r="AH1258" s="101"/>
      <c r="AI1258" s="101"/>
      <c r="AJ1258" s="101"/>
      <c r="AK1258" s="101"/>
      <c r="AL1258" s="101"/>
      <c r="AM1258" s="365"/>
      <c r="AN1258" s="101"/>
      <c r="AO1258" s="101"/>
      <c r="AP1258" s="617"/>
      <c r="AQ1258" s="101"/>
      <c r="AR1258" s="101"/>
      <c r="AS1258" s="101"/>
      <c r="AT1258" s="101"/>
      <c r="AU1258" s="101"/>
      <c r="AV1258" s="101"/>
      <c r="AW1258" s="101"/>
      <c r="AX1258" s="102"/>
      <c r="AY1258" s="101"/>
      <c r="AZ1258" s="617"/>
      <c r="BA1258" s="101"/>
      <c r="BB1258" s="101"/>
      <c r="BC1258" s="101"/>
      <c r="BD1258" s="101"/>
      <c r="BE1258" s="101"/>
      <c r="BF1258" s="101"/>
    </row>
    <row r="1259" spans="1:58" ht="16.5" customHeight="1" x14ac:dyDescent="0.25">
      <c r="A1259" s="112"/>
      <c r="B1259" s="112"/>
      <c r="C1259" s="112"/>
      <c r="D1259" s="112"/>
      <c r="E1259" s="112"/>
      <c r="F1259" s="112"/>
      <c r="G1259" s="112"/>
      <c r="H1259" s="112"/>
      <c r="I1259" s="112"/>
      <c r="J1259" s="112"/>
      <c r="K1259" s="112"/>
      <c r="L1259" s="112"/>
      <c r="M1259" s="112"/>
      <c r="N1259" s="112"/>
      <c r="O1259" s="101"/>
      <c r="P1259" s="101"/>
      <c r="Q1259" s="102" t="str">
        <f>IF(R1259="", "", _xlfn.XLOOKUP(R1259, 'UHCC resource mapping'!D:D, 'UHCC resource mapping'!B:B, ""))</f>
        <v/>
      </c>
      <c r="R1259" s="103"/>
      <c r="S1259" s="101" t="str">
        <f>IF(R1259="", "", _xlfn.XLOOKUP(R1259, 'UHCC resource mapping'!D:D, 'UHCC resource mapping'!E:E, ""))</f>
        <v/>
      </c>
      <c r="T1259" s="101"/>
      <c r="U1259" s="891"/>
      <c r="V1259" s="891"/>
      <c r="W1259" s="102"/>
      <c r="X1259" s="102"/>
      <c r="Y1259" s="102"/>
      <c r="Z1259" s="101"/>
      <c r="AA1259" s="101"/>
      <c r="AB1259" s="101" t="str">
        <f>IF(R1259="", "", _xlfn.XLOOKUP(R1259, 'UHCC resource mapping'!D:D, 'UHCC resource mapping'!E:E, ""))</f>
        <v/>
      </c>
      <c r="AC1259" s="101"/>
      <c r="AD1259" s="101"/>
      <c r="AE1259" s="101"/>
      <c r="AF1259" s="101"/>
      <c r="AG1259" s="101"/>
      <c r="AH1259" s="101"/>
      <c r="AI1259" s="101"/>
      <c r="AJ1259" s="101"/>
      <c r="AK1259" s="101"/>
      <c r="AL1259" s="101"/>
      <c r="AM1259" s="365"/>
      <c r="AN1259" s="101"/>
      <c r="AO1259" s="101"/>
      <c r="AP1259" s="617"/>
      <c r="AQ1259" s="101"/>
      <c r="AR1259" s="101"/>
      <c r="AS1259" s="101"/>
      <c r="AT1259" s="101"/>
      <c r="AU1259" s="101"/>
      <c r="AV1259" s="101"/>
      <c r="AW1259" s="101"/>
      <c r="AX1259" s="102"/>
      <c r="AY1259" s="101"/>
      <c r="AZ1259" s="617"/>
      <c r="BA1259" s="101"/>
      <c r="BB1259" s="101"/>
      <c r="BC1259" s="101"/>
      <c r="BD1259" s="101"/>
      <c r="BE1259" s="101"/>
      <c r="BF1259" s="101"/>
    </row>
    <row r="1260" spans="1:58" ht="16.5" customHeight="1" x14ac:dyDescent="0.25">
      <c r="A1260" s="112"/>
      <c r="B1260" s="112"/>
      <c r="C1260" s="112"/>
      <c r="D1260" s="112"/>
      <c r="E1260" s="112"/>
      <c r="F1260" s="112"/>
      <c r="G1260" s="112"/>
      <c r="H1260" s="112"/>
      <c r="I1260" s="112"/>
      <c r="J1260" s="112"/>
      <c r="K1260" s="112"/>
      <c r="L1260" s="112"/>
      <c r="M1260" s="112"/>
      <c r="N1260" s="112"/>
      <c r="O1260" s="101"/>
      <c r="P1260" s="101"/>
      <c r="Q1260" s="102" t="str">
        <f>IF(R1260="", "", _xlfn.XLOOKUP(R1260, 'UHCC resource mapping'!D:D, 'UHCC resource mapping'!B:B, ""))</f>
        <v/>
      </c>
      <c r="R1260" s="103"/>
      <c r="S1260" s="101" t="str">
        <f>IF(R1260="", "", _xlfn.XLOOKUP(R1260, 'UHCC resource mapping'!D:D, 'UHCC resource mapping'!E:E, ""))</f>
        <v/>
      </c>
      <c r="T1260" s="101"/>
      <c r="U1260" s="891"/>
      <c r="V1260" s="891"/>
      <c r="W1260" s="102"/>
      <c r="X1260" s="102"/>
      <c r="Y1260" s="102"/>
      <c r="Z1260" s="101"/>
      <c r="AA1260" s="101"/>
      <c r="AB1260" s="101" t="str">
        <f>IF(R1260="", "", _xlfn.XLOOKUP(R1260, 'UHCC resource mapping'!D:D, 'UHCC resource mapping'!E:E, ""))</f>
        <v/>
      </c>
      <c r="AC1260" s="101"/>
      <c r="AD1260" s="101"/>
      <c r="AE1260" s="101"/>
      <c r="AF1260" s="101"/>
      <c r="AG1260" s="101"/>
      <c r="AH1260" s="101"/>
      <c r="AI1260" s="101"/>
      <c r="AJ1260" s="101"/>
      <c r="AK1260" s="101"/>
      <c r="AL1260" s="101"/>
      <c r="AM1260" s="365"/>
      <c r="AN1260" s="101"/>
      <c r="AO1260" s="101"/>
      <c r="AP1260" s="617"/>
      <c r="AQ1260" s="101"/>
      <c r="AR1260" s="101"/>
      <c r="AS1260" s="101"/>
      <c r="AT1260" s="101"/>
      <c r="AU1260" s="101"/>
      <c r="AV1260" s="101"/>
      <c r="AW1260" s="101"/>
      <c r="AX1260" s="102"/>
      <c r="AY1260" s="101"/>
      <c r="AZ1260" s="617"/>
      <c r="BA1260" s="101"/>
      <c r="BB1260" s="101"/>
      <c r="BC1260" s="101"/>
      <c r="BD1260" s="101"/>
      <c r="BE1260" s="101"/>
      <c r="BF1260" s="101"/>
    </row>
    <row r="1261" spans="1:58" ht="16.5" customHeight="1" x14ac:dyDescent="0.25">
      <c r="A1261" s="112"/>
      <c r="B1261" s="112"/>
      <c r="C1261" s="112"/>
      <c r="D1261" s="112"/>
      <c r="E1261" s="112"/>
      <c r="F1261" s="112"/>
      <c r="G1261" s="112"/>
      <c r="H1261" s="112"/>
      <c r="I1261" s="112"/>
      <c r="J1261" s="112"/>
      <c r="K1261" s="112"/>
      <c r="L1261" s="112"/>
      <c r="M1261" s="112"/>
      <c r="N1261" s="112"/>
      <c r="O1261" s="101"/>
      <c r="P1261" s="101"/>
      <c r="Q1261" s="102" t="str">
        <f>IF(R1261="", "", _xlfn.XLOOKUP(R1261, 'UHCC resource mapping'!D:D, 'UHCC resource mapping'!B:B, ""))</f>
        <v/>
      </c>
      <c r="R1261" s="103"/>
      <c r="S1261" s="101" t="str">
        <f>IF(R1261="", "", _xlfn.XLOOKUP(R1261, 'UHCC resource mapping'!D:D, 'UHCC resource mapping'!E:E, ""))</f>
        <v/>
      </c>
      <c r="T1261" s="101"/>
      <c r="U1261" s="891"/>
      <c r="V1261" s="891"/>
      <c r="W1261" s="102"/>
      <c r="X1261" s="102"/>
      <c r="Y1261" s="102"/>
      <c r="Z1261" s="101"/>
      <c r="AA1261" s="101"/>
      <c r="AB1261" s="101" t="str">
        <f>IF(R1261="", "", _xlfn.XLOOKUP(R1261, 'UHCC resource mapping'!D:D, 'UHCC resource mapping'!E:E, ""))</f>
        <v/>
      </c>
      <c r="AC1261" s="101"/>
      <c r="AD1261" s="101"/>
      <c r="AE1261" s="101"/>
      <c r="AF1261" s="101"/>
      <c r="AG1261" s="101"/>
      <c r="AH1261" s="101"/>
      <c r="AI1261" s="101"/>
      <c r="AJ1261" s="101"/>
      <c r="AK1261" s="101"/>
      <c r="AL1261" s="101"/>
      <c r="AM1261" s="365"/>
      <c r="AN1261" s="101"/>
      <c r="AO1261" s="101"/>
      <c r="AP1261" s="617"/>
      <c r="AQ1261" s="101"/>
      <c r="AR1261" s="101"/>
      <c r="AS1261" s="101"/>
      <c r="AT1261" s="101"/>
      <c r="AU1261" s="101"/>
      <c r="AV1261" s="101"/>
      <c r="AW1261" s="101"/>
      <c r="AX1261" s="102"/>
      <c r="AY1261" s="101"/>
      <c r="AZ1261" s="617"/>
      <c r="BA1261" s="101"/>
      <c r="BB1261" s="101"/>
      <c r="BC1261" s="101"/>
      <c r="BD1261" s="101"/>
      <c r="BE1261" s="101"/>
      <c r="BF1261" s="101"/>
    </row>
    <row r="1262" spans="1:58" ht="16.5" customHeight="1" x14ac:dyDescent="0.25">
      <c r="A1262" s="112"/>
      <c r="B1262" s="112"/>
      <c r="C1262" s="112"/>
      <c r="D1262" s="112"/>
      <c r="E1262" s="112"/>
      <c r="F1262" s="112"/>
      <c r="G1262" s="112"/>
      <c r="H1262" s="112"/>
      <c r="I1262" s="112"/>
      <c r="J1262" s="112"/>
      <c r="K1262" s="112"/>
      <c r="L1262" s="112"/>
      <c r="M1262" s="112"/>
      <c r="N1262" s="112"/>
      <c r="O1262" s="101"/>
      <c r="P1262" s="101"/>
      <c r="Q1262" s="102" t="str">
        <f>IF(R1262="", "", _xlfn.XLOOKUP(R1262, 'UHCC resource mapping'!D:D, 'UHCC resource mapping'!B:B, ""))</f>
        <v/>
      </c>
      <c r="R1262" s="103"/>
      <c r="S1262" s="101" t="str">
        <f>IF(R1262="", "", _xlfn.XLOOKUP(R1262, 'UHCC resource mapping'!D:D, 'UHCC resource mapping'!E:E, ""))</f>
        <v/>
      </c>
      <c r="T1262" s="101"/>
      <c r="U1262" s="891"/>
      <c r="V1262" s="891"/>
      <c r="W1262" s="102"/>
      <c r="X1262" s="102"/>
      <c r="Y1262" s="102"/>
      <c r="Z1262" s="101"/>
      <c r="AA1262" s="101"/>
      <c r="AB1262" s="101" t="str">
        <f>IF(R1262="", "", _xlfn.XLOOKUP(R1262, 'UHCC resource mapping'!D:D, 'UHCC resource mapping'!E:E, ""))</f>
        <v/>
      </c>
      <c r="AC1262" s="101"/>
      <c r="AD1262" s="101"/>
      <c r="AE1262" s="101"/>
      <c r="AF1262" s="101"/>
      <c r="AG1262" s="101"/>
      <c r="AH1262" s="101"/>
      <c r="AI1262" s="101"/>
      <c r="AJ1262" s="101"/>
      <c r="AK1262" s="101"/>
      <c r="AL1262" s="101"/>
      <c r="AM1262" s="365"/>
      <c r="AN1262" s="101"/>
      <c r="AO1262" s="101"/>
      <c r="AP1262" s="617"/>
      <c r="AQ1262" s="101"/>
      <c r="AR1262" s="101"/>
      <c r="AS1262" s="101"/>
      <c r="AT1262" s="101"/>
      <c r="AU1262" s="101"/>
      <c r="AV1262" s="101"/>
      <c r="AW1262" s="101"/>
      <c r="AX1262" s="102"/>
      <c r="AY1262" s="101"/>
      <c r="AZ1262" s="617"/>
      <c r="BA1262" s="101"/>
      <c r="BB1262" s="101"/>
      <c r="BC1262" s="101"/>
      <c r="BD1262" s="101"/>
      <c r="BE1262" s="101"/>
      <c r="BF1262" s="101"/>
    </row>
    <row r="1263" spans="1:58" ht="16.5" customHeight="1" x14ac:dyDescent="0.25">
      <c r="A1263" s="112"/>
      <c r="B1263" s="112"/>
      <c r="C1263" s="112"/>
      <c r="D1263" s="112"/>
      <c r="E1263" s="112"/>
      <c r="F1263" s="112"/>
      <c r="G1263" s="112"/>
      <c r="H1263" s="112"/>
      <c r="I1263" s="112"/>
      <c r="J1263" s="112"/>
      <c r="K1263" s="112"/>
      <c r="L1263" s="112"/>
      <c r="M1263" s="112"/>
      <c r="N1263" s="112"/>
      <c r="O1263" s="101"/>
      <c r="P1263" s="101"/>
      <c r="Q1263" s="102" t="str">
        <f>IF(R1263="", "", _xlfn.XLOOKUP(R1263, 'UHCC resource mapping'!D:D, 'UHCC resource mapping'!B:B, ""))</f>
        <v/>
      </c>
      <c r="R1263" s="103"/>
      <c r="S1263" s="101" t="str">
        <f>IF(R1263="", "", _xlfn.XLOOKUP(R1263, 'UHCC resource mapping'!D:D, 'UHCC resource mapping'!E:E, ""))</f>
        <v/>
      </c>
      <c r="T1263" s="101"/>
      <c r="U1263" s="891"/>
      <c r="V1263" s="891"/>
      <c r="W1263" s="102"/>
      <c r="X1263" s="102"/>
      <c r="Y1263" s="102"/>
      <c r="Z1263" s="101"/>
      <c r="AA1263" s="101"/>
      <c r="AB1263" s="101" t="str">
        <f>IF(R1263="", "", _xlfn.XLOOKUP(R1263, 'UHCC resource mapping'!D:D, 'UHCC resource mapping'!E:E, ""))</f>
        <v/>
      </c>
      <c r="AC1263" s="101"/>
      <c r="AD1263" s="101"/>
      <c r="AE1263" s="101"/>
      <c r="AF1263" s="101"/>
      <c r="AG1263" s="101"/>
      <c r="AH1263" s="101"/>
      <c r="AI1263" s="101"/>
      <c r="AJ1263" s="101"/>
      <c r="AK1263" s="101"/>
      <c r="AL1263" s="101"/>
      <c r="AM1263" s="365"/>
      <c r="AN1263" s="101"/>
      <c r="AO1263" s="101"/>
      <c r="AP1263" s="617"/>
      <c r="AQ1263" s="101"/>
      <c r="AR1263" s="101"/>
      <c r="AS1263" s="101"/>
      <c r="AT1263" s="101"/>
      <c r="AU1263" s="101"/>
      <c r="AV1263" s="101"/>
      <c r="AW1263" s="101"/>
      <c r="AX1263" s="102"/>
      <c r="AY1263" s="101"/>
      <c r="AZ1263" s="617"/>
      <c r="BA1263" s="101"/>
      <c r="BB1263" s="101"/>
      <c r="BC1263" s="101"/>
      <c r="BD1263" s="101"/>
      <c r="BE1263" s="101"/>
      <c r="BF1263" s="101"/>
    </row>
    <row r="1264" spans="1:58" ht="16.5" customHeight="1" x14ac:dyDescent="0.25">
      <c r="A1264" s="112"/>
      <c r="B1264" s="112"/>
      <c r="C1264" s="112"/>
      <c r="D1264" s="112"/>
      <c r="E1264" s="112"/>
      <c r="F1264" s="112"/>
      <c r="G1264" s="112"/>
      <c r="H1264" s="112"/>
      <c r="I1264" s="112"/>
      <c r="J1264" s="112"/>
      <c r="K1264" s="112"/>
      <c r="L1264" s="112"/>
      <c r="M1264" s="112"/>
      <c r="N1264" s="112"/>
      <c r="O1264" s="101"/>
      <c r="P1264" s="101"/>
      <c r="Q1264" s="102" t="str">
        <f>IF(R1264="", "", _xlfn.XLOOKUP(R1264, 'UHCC resource mapping'!D:D, 'UHCC resource mapping'!B:B, ""))</f>
        <v/>
      </c>
      <c r="R1264" s="103"/>
      <c r="S1264" s="101" t="str">
        <f>IF(R1264="", "", _xlfn.XLOOKUP(R1264, 'UHCC resource mapping'!D:D, 'UHCC resource mapping'!E:E, ""))</f>
        <v/>
      </c>
      <c r="T1264" s="101"/>
      <c r="U1264" s="891"/>
      <c r="V1264" s="891"/>
      <c r="W1264" s="102"/>
      <c r="X1264" s="102"/>
      <c r="Y1264" s="102"/>
      <c r="Z1264" s="101"/>
      <c r="AA1264" s="101"/>
      <c r="AB1264" s="101" t="str">
        <f>IF(R1264="", "", _xlfn.XLOOKUP(R1264, 'UHCC resource mapping'!D:D, 'UHCC resource mapping'!E:E, ""))</f>
        <v/>
      </c>
      <c r="AC1264" s="101"/>
      <c r="AD1264" s="101"/>
      <c r="AE1264" s="101"/>
      <c r="AF1264" s="101"/>
      <c r="AG1264" s="101"/>
      <c r="AH1264" s="101"/>
      <c r="AI1264" s="101"/>
      <c r="AJ1264" s="101"/>
      <c r="AK1264" s="101"/>
      <c r="AL1264" s="101"/>
      <c r="AM1264" s="365"/>
      <c r="AN1264" s="101"/>
      <c r="AO1264" s="101"/>
      <c r="AP1264" s="617"/>
      <c r="AQ1264" s="101"/>
      <c r="AR1264" s="101"/>
      <c r="AS1264" s="101"/>
      <c r="AT1264" s="101"/>
      <c r="AU1264" s="101"/>
      <c r="AV1264" s="101"/>
      <c r="AW1264" s="101"/>
      <c r="AX1264" s="102"/>
      <c r="AY1264" s="101"/>
      <c r="AZ1264" s="617"/>
      <c r="BA1264" s="101"/>
      <c r="BB1264" s="101"/>
      <c r="BC1264" s="101"/>
      <c r="BD1264" s="101"/>
      <c r="BE1264" s="101"/>
      <c r="BF1264" s="101"/>
    </row>
    <row r="1265" spans="1:58" ht="16.5" customHeight="1" x14ac:dyDescent="0.25">
      <c r="A1265" s="112"/>
      <c r="B1265" s="112"/>
      <c r="C1265" s="112"/>
      <c r="D1265" s="112"/>
      <c r="E1265" s="112"/>
      <c r="F1265" s="112"/>
      <c r="G1265" s="112"/>
      <c r="H1265" s="112"/>
      <c r="I1265" s="112"/>
      <c r="J1265" s="112"/>
      <c r="K1265" s="112"/>
      <c r="L1265" s="112"/>
      <c r="M1265" s="112"/>
      <c r="N1265" s="112"/>
      <c r="O1265" s="101"/>
      <c r="P1265" s="101"/>
      <c r="Q1265" s="102" t="str">
        <f>IF(R1265="", "", _xlfn.XLOOKUP(R1265, 'UHCC resource mapping'!D:D, 'UHCC resource mapping'!B:B, ""))</f>
        <v/>
      </c>
      <c r="R1265" s="103"/>
      <c r="S1265" s="101" t="str">
        <f>IF(R1265="", "", _xlfn.XLOOKUP(R1265, 'UHCC resource mapping'!D:D, 'UHCC resource mapping'!E:E, ""))</f>
        <v/>
      </c>
      <c r="T1265" s="101"/>
      <c r="U1265" s="891"/>
      <c r="V1265" s="891"/>
      <c r="W1265" s="102"/>
      <c r="X1265" s="102"/>
      <c r="Y1265" s="102"/>
      <c r="Z1265" s="101"/>
      <c r="AA1265" s="101"/>
      <c r="AB1265" s="101" t="str">
        <f>IF(R1265="", "", _xlfn.XLOOKUP(R1265, 'UHCC resource mapping'!D:D, 'UHCC resource mapping'!E:E, ""))</f>
        <v/>
      </c>
      <c r="AC1265" s="101"/>
      <c r="AD1265" s="101"/>
      <c r="AE1265" s="101"/>
      <c r="AF1265" s="101"/>
      <c r="AG1265" s="101"/>
      <c r="AH1265" s="101"/>
      <c r="AI1265" s="101"/>
      <c r="AJ1265" s="101"/>
      <c r="AK1265" s="101"/>
      <c r="AL1265" s="101"/>
      <c r="AM1265" s="365"/>
      <c r="AN1265" s="101"/>
      <c r="AO1265" s="101"/>
      <c r="AP1265" s="617"/>
      <c r="AQ1265" s="101"/>
      <c r="AR1265" s="101"/>
      <c r="AS1265" s="101"/>
      <c r="AT1265" s="101"/>
      <c r="AU1265" s="101"/>
      <c r="AV1265" s="101"/>
      <c r="AW1265" s="101"/>
      <c r="AX1265" s="102"/>
      <c r="AY1265" s="101"/>
      <c r="AZ1265" s="617"/>
      <c r="BA1265" s="101"/>
      <c r="BB1265" s="101"/>
      <c r="BC1265" s="101"/>
      <c r="BD1265" s="101"/>
      <c r="BE1265" s="101"/>
      <c r="BF1265" s="101"/>
    </row>
    <row r="1266" spans="1:58" ht="16.5" customHeight="1" x14ac:dyDescent="0.25">
      <c r="A1266" s="112"/>
      <c r="B1266" s="112"/>
      <c r="C1266" s="112"/>
      <c r="D1266" s="112"/>
      <c r="E1266" s="112"/>
      <c r="F1266" s="112"/>
      <c r="G1266" s="112"/>
      <c r="H1266" s="112"/>
      <c r="I1266" s="112"/>
      <c r="J1266" s="112"/>
      <c r="K1266" s="112"/>
      <c r="L1266" s="112"/>
      <c r="M1266" s="112"/>
      <c r="N1266" s="112"/>
      <c r="O1266" s="101"/>
      <c r="P1266" s="101"/>
      <c r="Q1266" s="102" t="str">
        <f>IF(R1266="", "", _xlfn.XLOOKUP(R1266, 'UHCC resource mapping'!D:D, 'UHCC resource mapping'!B:B, ""))</f>
        <v/>
      </c>
      <c r="R1266" s="103"/>
      <c r="S1266" s="101" t="str">
        <f>IF(R1266="", "", _xlfn.XLOOKUP(R1266, 'UHCC resource mapping'!D:D, 'UHCC resource mapping'!E:E, ""))</f>
        <v/>
      </c>
      <c r="T1266" s="101"/>
      <c r="U1266" s="891"/>
      <c r="V1266" s="891"/>
      <c r="W1266" s="102"/>
      <c r="X1266" s="102"/>
      <c r="Y1266" s="102"/>
      <c r="Z1266" s="101"/>
      <c r="AA1266" s="101"/>
      <c r="AB1266" s="101" t="str">
        <f>IF(R1266="", "", _xlfn.XLOOKUP(R1266, 'UHCC resource mapping'!D:D, 'UHCC resource mapping'!E:E, ""))</f>
        <v/>
      </c>
      <c r="AC1266" s="101"/>
      <c r="AD1266" s="101"/>
      <c r="AE1266" s="101"/>
      <c r="AF1266" s="101"/>
      <c r="AG1266" s="101"/>
      <c r="AH1266" s="101"/>
      <c r="AI1266" s="101"/>
      <c r="AJ1266" s="101"/>
      <c r="AK1266" s="101"/>
      <c r="AL1266" s="101"/>
      <c r="AM1266" s="365"/>
      <c r="AN1266" s="101"/>
      <c r="AO1266" s="101"/>
      <c r="AP1266" s="617"/>
      <c r="AQ1266" s="101"/>
      <c r="AR1266" s="101"/>
      <c r="AS1266" s="101"/>
      <c r="AT1266" s="101"/>
      <c r="AU1266" s="101"/>
      <c r="AV1266" s="101"/>
      <c r="AW1266" s="101"/>
      <c r="AX1266" s="102"/>
      <c r="AY1266" s="101"/>
      <c r="AZ1266" s="617"/>
      <c r="BA1266" s="101"/>
      <c r="BB1266" s="101"/>
      <c r="BC1266" s="101"/>
      <c r="BD1266" s="101"/>
      <c r="BE1266" s="101"/>
      <c r="BF1266" s="101"/>
    </row>
    <row r="1267" spans="1:58" ht="17.25" customHeight="1" x14ac:dyDescent="0.25">
      <c r="A1267" s="112"/>
      <c r="B1267" s="112"/>
      <c r="C1267" s="112"/>
      <c r="D1267" s="112"/>
      <c r="E1267" s="112"/>
      <c r="F1267" s="112"/>
      <c r="G1267" s="112"/>
      <c r="H1267" s="112"/>
      <c r="I1267" s="112"/>
      <c r="J1267" s="112"/>
      <c r="K1267" s="112"/>
      <c r="L1267" s="112"/>
      <c r="M1267" s="112"/>
      <c r="N1267" s="112"/>
      <c r="O1267" s="101"/>
      <c r="P1267" s="101"/>
      <c r="Q1267" s="102" t="str">
        <f>IF(R1267="", "", _xlfn.XLOOKUP(R1267, 'UHCC resource mapping'!D:D, 'UHCC resource mapping'!B:B, ""))</f>
        <v/>
      </c>
      <c r="R1267" s="103"/>
      <c r="S1267" s="101" t="str">
        <f>IF(R1267="", "", _xlfn.XLOOKUP(R1267, 'UHCC resource mapping'!D:D, 'UHCC resource mapping'!E:E, ""))</f>
        <v/>
      </c>
      <c r="T1267" s="101"/>
      <c r="U1267" s="891"/>
      <c r="V1267" s="891"/>
      <c r="W1267" s="102"/>
      <c r="X1267" s="102"/>
      <c r="Y1267" s="102"/>
      <c r="Z1267" s="101"/>
      <c r="AA1267" s="101"/>
      <c r="AB1267" s="101" t="str">
        <f>IF(R1267="", "", _xlfn.XLOOKUP(R1267, 'UHCC resource mapping'!D:D, 'UHCC resource mapping'!E:E, ""))</f>
        <v/>
      </c>
      <c r="AC1267" s="101"/>
      <c r="AD1267" s="101"/>
      <c r="AE1267" s="101"/>
      <c r="AF1267" s="101"/>
      <c r="AG1267" s="101"/>
      <c r="AH1267" s="101"/>
      <c r="AI1267" s="101"/>
      <c r="AJ1267" s="101"/>
      <c r="AK1267" s="101"/>
      <c r="AL1267" s="101"/>
      <c r="AM1267" s="365"/>
      <c r="AN1267" s="101"/>
      <c r="AO1267" s="101"/>
      <c r="AP1267" s="617"/>
      <c r="AQ1267" s="101"/>
      <c r="AR1267" s="101"/>
      <c r="AS1267" s="101"/>
      <c r="AT1267" s="101"/>
      <c r="AU1267" s="101"/>
      <c r="AV1267" s="101"/>
      <c r="AW1267" s="101"/>
      <c r="AX1267" s="102"/>
      <c r="AY1267" s="101"/>
      <c r="AZ1267" s="617"/>
      <c r="BA1267" s="101"/>
      <c r="BB1267" s="101"/>
      <c r="BC1267" s="101"/>
      <c r="BD1267" s="101"/>
      <c r="BE1267" s="101"/>
      <c r="BF1267" s="101"/>
    </row>
  </sheetData>
  <autoFilter ref="A3:BO1267" xr:uid="{9F6E3D39-F942-47D0-A47C-38F37AAD5FF7}"/>
  <mergeCells count="6">
    <mergeCell ref="AP2:BO2"/>
    <mergeCell ref="AN1:AO1"/>
    <mergeCell ref="AD1:AH1"/>
    <mergeCell ref="Q2:V2"/>
    <mergeCell ref="W2:Y2"/>
    <mergeCell ref="Z2:AA2"/>
  </mergeCells>
  <phoneticPr fontId="7" type="noConversion"/>
  <dataValidations disablePrompts="1" count="1">
    <dataValidation allowBlank="1" showInputMessage="1" showErrorMessage="1" sqref="X23 X27 X35 X39 X42 X45 X54 X61 X180 X186 X202 X141:X150 X197 X205:X206 X209 X214 X217 X226:X227 X235 X230 X264 X111:X125 X274 X52 X50 W79:W81 X272 X280:X284 X189:X194 X267 X25 X278 X157 X127 X130:X133 X137 X139 X270 X109 Y79:Z81 X93:X107 X238:X259 X288:X1048576 X161:X176 X79:X89" xr:uid="{A0E8468C-7220-47C6-9A7F-621739DF8D76}"/>
  </dataValidations>
  <hyperlinks>
    <hyperlink ref="BB79" r:id="rId1" xr:uid="{0F762B63-6CD4-49BC-A25A-31606437DDE1}"/>
    <hyperlink ref="BL45" r:id="rId2" xr:uid="{B91D9898-9A37-4DCB-A9B8-DE17BDFA7F52}"/>
    <hyperlink ref="BL60" r:id="rId3" xr:uid="{D418617A-5296-4F84-98E9-77051893AF09}"/>
    <hyperlink ref="BL46" r:id="rId4" xr:uid="{12B193B7-EA24-4472-8300-A0792DA321EA}"/>
    <hyperlink ref="BL47" r:id="rId5" xr:uid="{C563154C-E4A0-4492-8140-5CFA8E8C46AD}"/>
    <hyperlink ref="BL48" r:id="rId6" xr:uid="{73DC21CB-0676-403A-9D6F-4ED37E0EAFBB}"/>
    <hyperlink ref="BC150" r:id="rId7" xr:uid="{7F0E3622-53BA-426F-BC0C-430BC337B987}"/>
    <hyperlink ref="BC151" r:id="rId8" xr:uid="{B57F3ACF-7D08-4CD8-9A36-C2AB12F34B47}"/>
    <hyperlink ref="BC152" r:id="rId9" xr:uid="{98537189-476E-471A-9FF1-D32BFA06A841}"/>
    <hyperlink ref="BC121" r:id="rId10" xr:uid="{16C860AE-8A80-457F-AC8C-DD1592753FF3}"/>
    <hyperlink ref="BC119" r:id="rId11" xr:uid="{9437EAF8-A479-4AFF-9E03-48C830A1F09C}"/>
    <hyperlink ref="BC120" r:id="rId12" xr:uid="{F1BDA675-F3A3-438B-8F05-0BA12FD8BB17}"/>
    <hyperlink ref="BC122" r:id="rId13" xr:uid="{07A445A1-6E73-412A-901C-FE4A729D6F0A}"/>
    <hyperlink ref="BC123" r:id="rId14" xr:uid="{6D83F0EF-1EBA-4DA8-8C00-B67B2F038AB7}"/>
    <hyperlink ref="BC124" r:id="rId15" xr:uid="{A84F066D-EDD2-4C6A-89D1-4E3BD0C5A241}"/>
    <hyperlink ref="BC86" r:id="rId16" xr:uid="{43793161-44F2-4D85-AB52-78EF146AF7F6}"/>
    <hyperlink ref="BC81" r:id="rId17" xr:uid="{F7247F66-68AE-4093-8804-D9D734A098FC}"/>
    <hyperlink ref="BC103" r:id="rId18" xr:uid="{C4B431A3-0094-4E0F-90AB-D17F181949ED}"/>
    <hyperlink ref="BC104" r:id="rId19" xr:uid="{FDDB003A-B38C-4B6E-A044-6E698DDA4E02}"/>
    <hyperlink ref="BC82" r:id="rId20" xr:uid="{79E19D64-9D87-4978-B54E-EF49D7768DAB}"/>
    <hyperlink ref="BB288" r:id="rId21" xr:uid="{9A5F94DA-630F-4C6C-ADA4-13C64F3DCB0E}"/>
    <hyperlink ref="BB289" r:id="rId22" xr:uid="{9246D33C-3323-48CC-8003-B796B6E12406}"/>
    <hyperlink ref="BB290" r:id="rId23" xr:uid="{8E1E3A5D-F3A5-476D-B300-2C03E24CC875}"/>
    <hyperlink ref="BB301" r:id="rId24" xr:uid="{3869545C-B4D2-4E64-897E-558371844DE2}"/>
    <hyperlink ref="BB302" r:id="rId25" xr:uid="{3F443653-D70F-4EA6-ACD5-CF20746E0ECF}"/>
    <hyperlink ref="BB306" r:id="rId26" xr:uid="{57CD4A5A-4265-458F-B55B-F45120E6DC4B}"/>
    <hyperlink ref="BB310" r:id="rId27" xr:uid="{1AAA35ED-39B2-4763-9067-88DE7F5E6A7E}"/>
    <hyperlink ref="BB81" r:id="rId28" xr:uid="{CE9F257B-BD2C-4E45-A52D-FECB7B9DCC62}"/>
    <hyperlink ref="BB82" r:id="rId29" xr:uid="{EF754DD0-0A10-4263-B41A-65342381DF5D}"/>
    <hyperlink ref="BB86" r:id="rId30" xr:uid="{3205B888-02A0-43AA-8E04-16B11533DEFD}"/>
    <hyperlink ref="BB103" r:id="rId31" xr:uid="{7528D79C-6F88-4624-8DF9-502189B41AA3}"/>
    <hyperlink ref="BB104" r:id="rId32" xr:uid="{37F39A13-8058-485F-8201-1FD287618D96}"/>
    <hyperlink ref="BB119" r:id="rId33" xr:uid="{3AADF5FE-4834-4601-807A-EAAC0AA38D68}"/>
    <hyperlink ref="BB120" r:id="rId34" xr:uid="{8760B13D-A712-49D1-B59F-E1CF6D0C4DC4}"/>
    <hyperlink ref="BB121" r:id="rId35" xr:uid="{4EC2E249-9B47-4FEF-A3BC-F895BCE0C191}"/>
    <hyperlink ref="BB150" r:id="rId36" xr:uid="{733F9631-9A67-44F5-B71F-E2DC124CD177}"/>
    <hyperlink ref="BB122" r:id="rId37" xr:uid="{4F3D7398-4BAB-4B70-86EA-4140FB40B98B}"/>
    <hyperlink ref="BB151" r:id="rId38" xr:uid="{F78A55F6-41D9-45E2-BDC7-F7B574AA1842}"/>
    <hyperlink ref="BB123" r:id="rId39" xr:uid="{C6E29F07-9A0D-4E18-B7D9-B8CB73FF9F41}"/>
    <hyperlink ref="BB124" r:id="rId40" xr:uid="{8990C0BE-0E95-4645-BDB1-2EF95B8C23FA}"/>
    <hyperlink ref="BC163" r:id="rId41" xr:uid="{E43EDEEC-02A6-4FBD-86A3-089B0FFE44A6}"/>
    <hyperlink ref="BB163" r:id="rId42" xr:uid="{D4320C7A-7700-4107-880E-436D869ABCB1}"/>
    <hyperlink ref="BB193" r:id="rId43" xr:uid="{36ADD182-C453-457A-BE4E-72B00CD99F84}"/>
    <hyperlink ref="BC193" r:id="rId44" xr:uid="{BE3AD36C-3102-47F6-8701-3818F68A4AFC}"/>
    <hyperlink ref="BB205" r:id="rId45" xr:uid="{4536A250-4F05-4E45-BEF0-D787E41C2AAA}"/>
    <hyperlink ref="BC205" r:id="rId46" xr:uid="{01B0853E-AC10-4535-9FA1-C688A35023ED}"/>
    <hyperlink ref="BB284" r:id="rId47" xr:uid="{CA2BD501-C63A-444F-8C6C-78AC03BFB2CE}"/>
    <hyperlink ref="BC284" r:id="rId48" xr:uid="{1EFFDE27-2E7B-4708-ABD7-8BF76A38455D}"/>
    <hyperlink ref="BB312" r:id="rId49" xr:uid="{F97A87A0-D0A7-45A1-A167-89BFE5813451}"/>
    <hyperlink ref="BC312" r:id="rId50" xr:uid="{5828D560-B443-4E1E-9501-19014360F902}"/>
    <hyperlink ref="BB133" r:id="rId51" xr:uid="{25474242-7FE8-47C8-9C2D-BBF824E2AC0B}"/>
    <hyperlink ref="BC133" r:id="rId52" xr:uid="{1C632CF6-63CE-44E9-BFB9-FEF62AF7DC10}"/>
    <hyperlink ref="BC134" r:id="rId53" xr:uid="{36653C76-3EAE-4D3B-81A0-2F4C1090C5B6}"/>
    <hyperlink ref="BB134" r:id="rId54" xr:uid="{FBEBAD24-9F4F-487F-B0A7-F07356F6713A}"/>
    <hyperlink ref="BC164" r:id="rId55" xr:uid="{399C5DCD-A232-4C98-B936-675839726BF8}"/>
    <hyperlink ref="BB164" r:id="rId56" xr:uid="{67DD52F5-7E16-4157-8465-8A5D37A64999}"/>
    <hyperlink ref="BB80" r:id="rId57" xr:uid="{1A9DD692-C4D1-4EB4-8F43-4F1FE0ECED5E}"/>
    <hyperlink ref="BC80" r:id="rId58" xr:uid="{9142839D-05EC-4345-8342-A086EF30D73F}"/>
    <hyperlink ref="BB152" r:id="rId59" xr:uid="{0CBAD79C-4906-49B4-865D-3215A13FACF0}"/>
    <hyperlink ref="BB125" r:id="rId60" xr:uid="{F6010026-F700-463C-9EDA-344AB49919DC}"/>
    <hyperlink ref="BC125" r:id="rId61" xr:uid="{9BD5E19D-5791-4E1D-860A-1CC537DE46DD}"/>
  </hyperlinks>
  <pageMargins left="0.7" right="0.7" top="0.75" bottom="0.75" header="0.3" footer="0.3"/>
  <pageSetup orientation="portrait" horizontalDpi="4294967293" r:id="rId62"/>
  <legacyDrawing r:id="rId63"/>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BA2340E-E1AD-4899-B912-21D8919A2F0A}">
          <x14:formula1>
            <xm:f>'Dropdown for visits'!$A$2:$A$9</xm:f>
          </x14:formula1>
          <xm:sqref>W82:W125 W127 W4:W78 W130:W408</xm:sqref>
        </x14:dataValidation>
        <x14:dataValidation type="list" allowBlank="1" showInputMessage="1" showErrorMessage="1" xr:uid="{8624E355-FB7E-464C-9CB7-7A56AE3C1332}">
          <x14:formula1>
            <xm:f>'Dropdown from UHCC'!$A$2:$A$36</xm:f>
          </x14:formula1>
          <xm:sqref>AJ108:AJ125 AJ4:AJ78 AJ104:AJ105 AJ277:AJ284 AJ133:AJ135 AJ90:AJ100 AJ163:AJ165 AJ158:AJ160 AJ288:AJ305 AJ307:AJ1048576 AJ176:AJ271 AJ146:AJ155</xm:sqref>
        </x14:dataValidation>
        <x14:dataValidation type="list" allowBlank="1" showInputMessage="1" showErrorMessage="1" xr:uid="{0FCE6C66-9759-4B44-8C32-52FCC95C3A88}">
          <x14:formula1>
            <xm:f>'Dropdown from UHCC'!$H$2:$H$18</xm:f>
          </x14:formula1>
          <xm:sqref>AR22 AR185 AR312 AR101:AR104 AR73:AR74 AR12:AR15 AR4:AR9 AR193 AR27:AR34 AR231:AR240 AR288:AR291 AR296 AR276 AR300:AR302 AR281:AR284 AR306 AR150:AR152 AR163:AR165 AR86 AR112:AR114 AR319:AR1048576 AR133:AR135 AR180:AR182 AR199:AR205 AR211:AR216 AR258 AR119:AR125 AR94:AR96 AR44:AR49 AR79:AR82</xm:sqref>
        </x14:dataValidation>
        <x14:dataValidation type="list" allowBlank="1" showInputMessage="1" showErrorMessage="1" xr:uid="{97E10074-EE29-4D88-914C-879ABE30A844}">
          <x14:formula1>
            <xm:f>'Dropdown from UHCC'!$B$2:$B$41</xm:f>
          </x14:formula1>
          <xm:sqref>AK105 AL104:AL105 AL310:AL311 AK311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D0981-4DDB-46B2-BFD2-3D9DC76464D2}">
  <dimension ref="B2"/>
  <sheetViews>
    <sheetView workbookViewId="0">
      <selection activeCell="C4" sqref="C4"/>
    </sheetView>
  </sheetViews>
  <sheetFormatPr defaultRowHeight="15" x14ac:dyDescent="0.25"/>
  <sheetData>
    <row r="2" spans="2:2" x14ac:dyDescent="0.25">
      <c r="B2" s="108" t="s">
        <v>677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E620-18CB-4254-A3C7-68457D5AF4F0}">
  <dimension ref="A1:D300"/>
  <sheetViews>
    <sheetView topLeftCell="A31" workbookViewId="0">
      <selection activeCell="C5" sqref="C5"/>
    </sheetView>
  </sheetViews>
  <sheetFormatPr defaultRowHeight="15" x14ac:dyDescent="0.25"/>
  <cols>
    <col min="1" max="1" width="25.140625" customWidth="1"/>
    <col min="2" max="2" width="33.140625" customWidth="1"/>
    <col min="3" max="3" width="17" bestFit="1" customWidth="1"/>
    <col min="4" max="4" width="33.140625" customWidth="1"/>
  </cols>
  <sheetData>
    <row r="1" spans="1:4" x14ac:dyDescent="0.25">
      <c r="A1" s="107" t="s">
        <v>678</v>
      </c>
    </row>
    <row r="4" spans="1:4" x14ac:dyDescent="0.25">
      <c r="A4" s="106" t="s">
        <v>12</v>
      </c>
      <c r="B4" s="106" t="s">
        <v>13</v>
      </c>
      <c r="C4" s="105" t="s">
        <v>327</v>
      </c>
      <c r="D4" s="106" t="s">
        <v>406</v>
      </c>
    </row>
    <row r="5" spans="1:4" x14ac:dyDescent="0.25">
      <c r="A5" t="str">
        <f>IF(C5="", "", _xlfn.XLOOKUP(C5, 'UHCC resource mapping'!D:D, 'UHCC resource mapping'!A:A, ""))</f>
        <v/>
      </c>
      <c r="B5" t="str">
        <f>IF(C5="", "", _xlfn.XLOOKUP(C5, 'UHCC resource mapping'!D:D, 'UHCC resource mapping'!B:B, ""))</f>
        <v/>
      </c>
      <c r="C5" s="104" t="s">
        <v>679</v>
      </c>
      <c r="D5" t="str">
        <f>IF(C5="", "", _xlfn.XLOOKUP(C5, 'UHCC resource mapping'!D:D, 'UHCC resource mapping'!E:E, ""))</f>
        <v/>
      </c>
    </row>
    <row r="6" spans="1:4" x14ac:dyDescent="0.25">
      <c r="A6" t="str">
        <f>IF(C6="", "", _xlfn.XLOOKUP(C6, 'UHCC resource mapping'!D:D, 'UHCC resource mapping'!A:A, ""))</f>
        <v>Breast cancer</v>
      </c>
      <c r="B6" t="str">
        <f>IF(C6="", "", _xlfn.XLOOKUP(C6, 'UHCC resource mapping'!D:D, 'UHCC resource mapping'!B:B, ""))</f>
        <v>Early detection, diagnosis and staging of breast cancer</v>
      </c>
      <c r="C6" s="104" t="s">
        <v>82</v>
      </c>
      <c r="D6" t="str">
        <f>IF(C6="", "", _xlfn.XLOOKUP(C6, 'UHCC resource mapping'!D:D, 'UHCC resource mapping'!E:E, ""))</f>
        <v>Education on breast cancer awareness</v>
      </c>
    </row>
    <row r="7" spans="1:4" x14ac:dyDescent="0.25">
      <c r="A7" t="str">
        <f>IF(C7="", "", _xlfn.XLOOKUP(C7, 'UHCC resource mapping'!D:D, 'UHCC resource mapping'!A:A, ""))</f>
        <v>Breast cancer</v>
      </c>
      <c r="B7" t="str">
        <f>IF(C7="", "", _xlfn.XLOOKUP(C7, 'UHCC resource mapping'!D:D, 'UHCC resource mapping'!B:B, ""))</f>
        <v>Early detection, diagnosis and staging of breast cancer</v>
      </c>
      <c r="C7" s="104" t="s">
        <v>84</v>
      </c>
      <c r="D7" t="str">
        <f>IF(C7="", "", _xlfn.XLOOKUP(C7, 'UHCC resource mapping'!D:D, 'UHCC resource mapping'!E:E, ""))</f>
        <v>Genomic testing</v>
      </c>
    </row>
    <row r="8" spans="1:4" x14ac:dyDescent="0.25">
      <c r="A8" t="str">
        <f>IF(C8="", "", _xlfn.XLOOKUP(C8, 'UHCC resource mapping'!D:D, 'UHCC resource mapping'!A:A, ""))</f>
        <v>Breast cancer</v>
      </c>
      <c r="B8" t="str">
        <f>IF(C8="", "", _xlfn.XLOOKUP(C8, 'UHCC resource mapping'!D:D, 'UHCC resource mapping'!B:B, ""))</f>
        <v>Early detection, diagnosis and staging of breast cancer</v>
      </c>
      <c r="C8" s="104" t="s">
        <v>88</v>
      </c>
      <c r="D8" t="str">
        <f>IF(C8="", "", _xlfn.XLOOKUP(C8, 'UHCC resource mapping'!D:D, 'UHCC resource mapping'!E:E, ""))</f>
        <v>History and physical examination</v>
      </c>
    </row>
    <row r="9" spans="1:4" x14ac:dyDescent="0.25">
      <c r="A9" t="str">
        <f>IF(C9="", "", _xlfn.XLOOKUP(C9, 'UHCC resource mapping'!D:D, 'UHCC resource mapping'!A:A, ""))</f>
        <v>Breast cancer</v>
      </c>
      <c r="B9" t="str">
        <f>IF(C9="", "", _xlfn.XLOOKUP(C9, 'UHCC resource mapping'!D:D, 'UHCC resource mapping'!B:B, ""))</f>
        <v>Early detection, diagnosis and staging of breast cancer</v>
      </c>
      <c r="C9" s="104" t="s">
        <v>112</v>
      </c>
      <c r="D9" t="str">
        <f>IF(C9="", "", _xlfn.XLOOKUP(C9, 'UHCC resource mapping'!D:D, 'UHCC resource mapping'!E:E, ""))</f>
        <v>Basic laboratory tests</v>
      </c>
    </row>
    <row r="10" spans="1:4" x14ac:dyDescent="0.25">
      <c r="A10" t="str">
        <f>IF(C10="", "", _xlfn.XLOOKUP(C10, 'UHCC resource mapping'!D:D, 'UHCC resource mapping'!A:A, ""))</f>
        <v>Breast cancer</v>
      </c>
      <c r="B10" t="str">
        <f>IF(C10="", "", _xlfn.XLOOKUP(C10, 'UHCC resource mapping'!D:D, 'UHCC resource mapping'!B:B, ""))</f>
        <v>Early detection, diagnosis and staging of breast cancer</v>
      </c>
      <c r="C10" s="104" t="s">
        <v>127</v>
      </c>
      <c r="D10" t="str">
        <f>IF(C10="", "", _xlfn.XLOOKUP(C10, 'UHCC resource mapping'!D:D, 'UHCC resource mapping'!E:E, ""))</f>
        <v xml:space="preserve">Advanced laboratory tests </v>
      </c>
    </row>
    <row r="11" spans="1:4" x14ac:dyDescent="0.25">
      <c r="A11" t="str">
        <f>IF(C11="", "", _xlfn.XLOOKUP(C11, 'UHCC resource mapping'!D:D, 'UHCC resource mapping'!A:A, ""))</f>
        <v>Breast cancer</v>
      </c>
      <c r="B11" t="str">
        <f>IF(C11="", "", _xlfn.XLOOKUP(C11, 'UHCC resource mapping'!D:D, 'UHCC resource mapping'!B:B, ""))</f>
        <v>Early detection, diagnosis and staging of breast cancer</v>
      </c>
      <c r="C11" s="104" t="s">
        <v>145</v>
      </c>
      <c r="D11" t="str">
        <f>IF(C11="", "", _xlfn.XLOOKUP(C11, 'UHCC resource mapping'!D:D, 'UHCC resource mapping'!E:E, ""))</f>
        <v>Mammography (screening)</v>
      </c>
    </row>
    <row r="12" spans="1:4" x14ac:dyDescent="0.25">
      <c r="A12" t="str">
        <f>IF(C12="", "", _xlfn.XLOOKUP(C12, 'UHCC resource mapping'!D:D, 'UHCC resource mapping'!A:A, ""))</f>
        <v>Breast cancer</v>
      </c>
      <c r="B12" t="str">
        <f>IF(C12="", "", _xlfn.XLOOKUP(C12, 'UHCC resource mapping'!D:D, 'UHCC resource mapping'!B:B, ""))</f>
        <v>Early detection, diagnosis and staging of breast cancer</v>
      </c>
      <c r="C12" s="104" t="s">
        <v>152</v>
      </c>
      <c r="D12" t="str">
        <f>IF(C12="", "", _xlfn.XLOOKUP(C12, 'UHCC resource mapping'!D:D, 'UHCC resource mapping'!E:E, ""))</f>
        <v>Magnetic resonance imaging (MRI)</v>
      </c>
    </row>
    <row r="13" spans="1:4" x14ac:dyDescent="0.25">
      <c r="A13" t="str">
        <f>IF(C13="", "", _xlfn.XLOOKUP(C13, 'UHCC resource mapping'!D:D, 'UHCC resource mapping'!A:A, ""))</f>
        <v>Breast cancer</v>
      </c>
      <c r="B13" t="str">
        <f>IF(C13="", "", _xlfn.XLOOKUP(C13, 'UHCC resource mapping'!D:D, 'UHCC resource mapping'!B:B, ""))</f>
        <v>Early detection, diagnosis and staging of breast cancer</v>
      </c>
      <c r="C13" s="104" t="s">
        <v>165</v>
      </c>
      <c r="D13" t="str">
        <f>IF(C13="", "", _xlfn.XLOOKUP(C13, 'UHCC resource mapping'!D:D, 'UHCC resource mapping'!E:E, ""))</f>
        <v>Bone density (DEXA) scan</v>
      </c>
    </row>
    <row r="14" spans="1:4" x14ac:dyDescent="0.25">
      <c r="A14" t="str">
        <f>IF(C14="", "", _xlfn.XLOOKUP(C14, 'UHCC resource mapping'!D:D, 'UHCC resource mapping'!A:A, ""))</f>
        <v>Breast cancer</v>
      </c>
      <c r="B14" t="str">
        <f>IF(C14="", "", _xlfn.XLOOKUP(C14, 'UHCC resource mapping'!D:D, 'UHCC resource mapping'!B:B, ""))</f>
        <v>Early detection, diagnosis and staging of breast cancer</v>
      </c>
      <c r="C14" s="104" t="s">
        <v>170</v>
      </c>
      <c r="D14" t="str">
        <f>IF(C14="", "", _xlfn.XLOOKUP(C14, 'UHCC resource mapping'!D:D, 'UHCC resource mapping'!E:E, ""))</f>
        <v>Ultrasound</v>
      </c>
    </row>
    <row r="15" spans="1:4" x14ac:dyDescent="0.25">
      <c r="A15" t="str">
        <f>IF(C15="", "", _xlfn.XLOOKUP(C15, 'UHCC resource mapping'!D:D, 'UHCC resource mapping'!A:A, ""))</f>
        <v>Breast cancer</v>
      </c>
      <c r="B15" t="str">
        <f>IF(C15="", "", _xlfn.XLOOKUP(C15, 'UHCC resource mapping'!D:D, 'UHCC resource mapping'!B:B, ""))</f>
        <v>Early detection, diagnosis and staging of breast cancer</v>
      </c>
      <c r="C15" s="104" t="s">
        <v>182</v>
      </c>
      <c r="D15" t="str">
        <f>IF(C15="", "", _xlfn.XLOOKUP(C15, 'UHCC resource mapping'!D:D, 'UHCC resource mapping'!E:E, ""))</f>
        <v>X-ray</v>
      </c>
    </row>
    <row r="16" spans="1:4" x14ac:dyDescent="0.25">
      <c r="A16" t="str">
        <f>IF(C16="", "", _xlfn.XLOOKUP(C16, 'UHCC resource mapping'!D:D, 'UHCC resource mapping'!A:A, ""))</f>
        <v>NA</v>
      </c>
      <c r="B16" t="str">
        <f>IF(C16="", "", _xlfn.XLOOKUP(C16, 'UHCC resource mapping'!D:D, 'UHCC resource mapping'!B:B, ""))</f>
        <v>NA</v>
      </c>
      <c r="C16" s="104" t="s">
        <v>191</v>
      </c>
      <c r="D16" t="str">
        <f>IF(C16="", "", _xlfn.XLOOKUP(C16, 'UHCC resource mapping'!D:D, 'UHCC resource mapping'!E:E, ""))</f>
        <v>NA</v>
      </c>
    </row>
    <row r="17" spans="1:4" x14ac:dyDescent="0.25">
      <c r="A17" t="str">
        <f>IF(C17="", "", _xlfn.XLOOKUP(C17, 'UHCC resource mapping'!D:D, 'UHCC resource mapping'!A:A, ""))</f>
        <v>Breast cancer</v>
      </c>
      <c r="B17" t="str">
        <f>IF(C17="", "", _xlfn.XLOOKUP(C17, 'UHCC resource mapping'!D:D, 'UHCC resource mapping'!B:B, ""))</f>
        <v>Early detection, diagnosis and staging of breast cancer</v>
      </c>
      <c r="C17" s="104" t="s">
        <v>192</v>
      </c>
      <c r="D17" t="str">
        <f>IF(C17="", "", _xlfn.XLOOKUP(C17, 'UHCC resource mapping'!D:D, 'UHCC resource mapping'!E:E, ""))</f>
        <v>Biopsy - breast</v>
      </c>
    </row>
    <row r="18" spans="1:4" x14ac:dyDescent="0.25">
      <c r="A18" t="str">
        <f>IF(C18="", "", _xlfn.XLOOKUP(C18, 'UHCC resource mapping'!D:D, 'UHCC resource mapping'!A:A, ""))</f>
        <v>Breast cancer</v>
      </c>
      <c r="B18" t="str">
        <f>IF(C18="", "", _xlfn.XLOOKUP(C18, 'UHCC resource mapping'!D:D, 'UHCC resource mapping'!B:B, ""))</f>
        <v>Early detection, diagnosis and staging of breast cancer</v>
      </c>
      <c r="C18" s="104" t="s">
        <v>201</v>
      </c>
      <c r="D18" t="str">
        <f>IF(C18="", "", _xlfn.XLOOKUP(C18, 'UHCC resource mapping'!D:D, 'UHCC resource mapping'!E:E, ""))</f>
        <v>Biopsy - fine needle aspiration</v>
      </c>
    </row>
    <row r="19" spans="1:4" x14ac:dyDescent="0.25">
      <c r="A19" t="str">
        <f>IF(C19="", "", _xlfn.XLOOKUP(C19, 'UHCC resource mapping'!D:D, 'UHCC resource mapping'!A:A, ""))</f>
        <v>NA</v>
      </c>
      <c r="B19" t="str">
        <f>IF(C19="", "", _xlfn.XLOOKUP(C19, 'UHCC resource mapping'!D:D, 'UHCC resource mapping'!B:B, ""))</f>
        <v>NA</v>
      </c>
      <c r="C19" s="104" t="s">
        <v>208</v>
      </c>
      <c r="D19" t="str">
        <f>IF(C19="", "", _xlfn.XLOOKUP(C19, 'UHCC resource mapping'!D:D, 'UHCC resource mapping'!E:E, ""))</f>
        <v>NA</v>
      </c>
    </row>
    <row r="20" spans="1:4" x14ac:dyDescent="0.25">
      <c r="A20" t="str">
        <f>IF(C20="", "", _xlfn.XLOOKUP(C20, 'UHCC resource mapping'!D:D, 'UHCC resource mapping'!A:A, ""))</f>
        <v>Breast cancer</v>
      </c>
      <c r="B20" t="str">
        <f>IF(C20="", "", _xlfn.XLOOKUP(C20, 'UHCC resource mapping'!D:D, 'UHCC resource mapping'!B:B, ""))</f>
        <v>Treatment of breast cancer</v>
      </c>
      <c r="C20" s="104" t="s">
        <v>210</v>
      </c>
      <c r="D20" t="str">
        <f>IF(C20="", "", _xlfn.XLOOKUP(C20, 'UHCC resource mapping'!D:D, 'UHCC resource mapping'!E:E, ""))</f>
        <v>Oral hormone therapy</v>
      </c>
    </row>
    <row r="21" spans="1:4" x14ac:dyDescent="0.25">
      <c r="A21" t="str">
        <f>IF(C21="", "", _xlfn.XLOOKUP(C21, 'UHCC resource mapping'!D:D, 'UHCC resource mapping'!A:A, ""))</f>
        <v>Breast cancer</v>
      </c>
      <c r="B21" t="str">
        <f>IF(C21="", "", _xlfn.XLOOKUP(C21, 'UHCC resource mapping'!D:D, 'UHCC resource mapping'!B:B, ""))</f>
        <v>Treatment of breast cancer</v>
      </c>
      <c r="C21" s="104" t="s">
        <v>211</v>
      </c>
      <c r="D21" t="str">
        <f>IF(C21="", "", _xlfn.XLOOKUP(C21, 'UHCC resource mapping'!D:D, 'UHCC resource mapping'!E:E, ""))</f>
        <v>Subcutaneous hormone therapy</v>
      </c>
    </row>
    <row r="22" spans="1:4" x14ac:dyDescent="0.25">
      <c r="A22" t="str">
        <f>IF(C22="", "", _xlfn.XLOOKUP(C22, 'UHCC resource mapping'!D:D, 'UHCC resource mapping'!A:A, ""))</f>
        <v>NA</v>
      </c>
      <c r="B22" t="str">
        <f>IF(C22="", "", _xlfn.XLOOKUP(C22, 'UHCC resource mapping'!D:D, 'UHCC resource mapping'!B:B, ""))</f>
        <v>NA</v>
      </c>
      <c r="C22" s="104" t="s">
        <v>232</v>
      </c>
      <c r="D22" t="str">
        <f>IF(C22="", "", _xlfn.XLOOKUP(C22, 'UHCC resource mapping'!D:D, 'UHCC resource mapping'!E:E, ""))</f>
        <v>NA</v>
      </c>
    </row>
    <row r="23" spans="1:4" x14ac:dyDescent="0.25">
      <c r="A23" t="str">
        <f>IF(C23="", "", _xlfn.XLOOKUP(C23, 'UHCC resource mapping'!D:D, 'UHCC resource mapping'!A:A, ""))</f>
        <v>NA</v>
      </c>
      <c r="B23" t="str">
        <f>IF(C23="", "", _xlfn.XLOOKUP(C23, 'UHCC resource mapping'!D:D, 'UHCC resource mapping'!B:B, ""))</f>
        <v>NA</v>
      </c>
      <c r="C23" s="104" t="s">
        <v>234</v>
      </c>
      <c r="D23" t="str">
        <f>IF(C23="", "", _xlfn.XLOOKUP(C23, 'UHCC resource mapping'!D:D, 'UHCC resource mapping'!E:E, ""))</f>
        <v>NA</v>
      </c>
    </row>
    <row r="24" spans="1:4" x14ac:dyDescent="0.25">
      <c r="A24" t="str">
        <f>IF(C24="", "", _xlfn.XLOOKUP(C24, 'UHCC resource mapping'!D:D, 'UHCC resource mapping'!A:A, ""))</f>
        <v>Breast cancer</v>
      </c>
      <c r="B24" t="str">
        <f>IF(C24="", "", _xlfn.XLOOKUP(C24, 'UHCC resource mapping'!D:D, 'UHCC resource mapping'!B:B, ""))</f>
        <v>Treatment of breast cancer</v>
      </c>
      <c r="C24" s="104" t="s">
        <v>255</v>
      </c>
      <c r="D24" t="str">
        <f>IF(C24="", "", _xlfn.XLOOKUP(C24, 'UHCC resource mapping'!D:D, 'UHCC resource mapping'!E:E, ""))</f>
        <v>Intravenous bisphosphonates</v>
      </c>
    </row>
    <row r="25" spans="1:4" x14ac:dyDescent="0.25">
      <c r="A25" t="str">
        <f>IF(C25="", "", _xlfn.XLOOKUP(C25, 'UHCC resource mapping'!D:D, 'UHCC resource mapping'!A:A, ""))</f>
        <v>Breast cancer</v>
      </c>
      <c r="B25" t="str">
        <f>IF(C25="", "", _xlfn.XLOOKUP(C25, 'UHCC resource mapping'!D:D, 'UHCC resource mapping'!B:B, ""))</f>
        <v>Treatment of breast cancer</v>
      </c>
      <c r="C25" s="104" t="s">
        <v>262</v>
      </c>
      <c r="D25" t="str">
        <f>IF(C25="", "", _xlfn.XLOOKUP(C25, 'UHCC resource mapping'!D:D, 'UHCC resource mapping'!E:E, ""))</f>
        <v>Mastectomy</v>
      </c>
    </row>
    <row r="26" spans="1:4" x14ac:dyDescent="0.25">
      <c r="A26" t="str">
        <f>IF(C26="", "", _xlfn.XLOOKUP(C26, 'UHCC resource mapping'!D:D, 'UHCC resource mapping'!A:A, ""))</f>
        <v>Breast cancer</v>
      </c>
      <c r="B26" t="str">
        <f>IF(C26="", "", _xlfn.XLOOKUP(C26, 'UHCC resource mapping'!D:D, 'UHCC resource mapping'!B:B, ""))</f>
        <v>Treatment of breast cancer</v>
      </c>
      <c r="C26" s="104" t="s">
        <v>275</v>
      </c>
      <c r="D26" t="str">
        <f>IF(C26="", "", _xlfn.XLOOKUP(C26, 'UHCC resource mapping'!D:D, 'UHCC resource mapping'!E:E, ""))</f>
        <v>Breast-conserving surgery</v>
      </c>
    </row>
    <row r="27" spans="1:4" x14ac:dyDescent="0.25">
      <c r="A27" t="str">
        <f>IF(C27="", "", _xlfn.XLOOKUP(C27, 'UHCC resource mapping'!D:D, 'UHCC resource mapping'!A:A, ""))</f>
        <v>Breast cancer</v>
      </c>
      <c r="B27" t="str">
        <f>IF(C27="", "", _xlfn.XLOOKUP(C27, 'UHCC resource mapping'!D:D, 'UHCC resource mapping'!B:B, ""))</f>
        <v>Treatment of breast cancer</v>
      </c>
      <c r="C27" s="104" t="s">
        <v>276</v>
      </c>
      <c r="D27" t="str">
        <f>IF(C27="", "", _xlfn.XLOOKUP(C27, 'UHCC resource mapping'!D:D, 'UHCC resource mapping'!E:E, ""))</f>
        <v>Sentinel lymph node biopsy</v>
      </c>
    </row>
    <row r="28" spans="1:4" x14ac:dyDescent="0.25">
      <c r="A28" t="str">
        <f>IF(C28="", "", _xlfn.XLOOKUP(C28, 'UHCC resource mapping'!D:D, 'UHCC resource mapping'!A:A, ""))</f>
        <v>Breast cancer</v>
      </c>
      <c r="B28" t="str">
        <f>IF(C28="", "", _xlfn.XLOOKUP(C28, 'UHCC resource mapping'!D:D, 'UHCC resource mapping'!B:B, ""))</f>
        <v>Treatment of breast cancer</v>
      </c>
      <c r="C28" s="104" t="s">
        <v>285</v>
      </c>
      <c r="D28" t="str">
        <f>IF(C28="", "", _xlfn.XLOOKUP(C28, 'UHCC resource mapping'!D:D, 'UHCC resource mapping'!E:E, ""))</f>
        <v>Axillary lymph node dissection</v>
      </c>
    </row>
    <row r="29" spans="1:4" x14ac:dyDescent="0.25">
      <c r="A29" t="str">
        <f>IF(C29="", "", _xlfn.XLOOKUP(C29, 'UHCC resource mapping'!D:D, 'UHCC resource mapping'!A:A, ""))</f>
        <v>Breast cancer</v>
      </c>
      <c r="B29" t="str">
        <f>IF(C29="", "", _xlfn.XLOOKUP(C29, 'UHCC resource mapping'!D:D, 'UHCC resource mapping'!B:B, ""))</f>
        <v>Treatment of breast cancer</v>
      </c>
      <c r="C29" s="104" t="s">
        <v>286</v>
      </c>
      <c r="D29" t="str">
        <f>IF(C29="", "", _xlfn.XLOOKUP(C29, 'UHCC resource mapping'!D:D, 'UHCC resource mapping'!E:E, ""))</f>
        <v>External beam radiotherapy planning and simulation</v>
      </c>
    </row>
    <row r="30" spans="1:4" x14ac:dyDescent="0.25">
      <c r="A30" t="str">
        <f>IF(C30="", "", _xlfn.XLOOKUP(C30, 'UHCC resource mapping'!D:D, 'UHCC resource mapping'!A:A, ""))</f>
        <v>Breast cancer</v>
      </c>
      <c r="B30" t="str">
        <f>IF(C30="", "", _xlfn.XLOOKUP(C30, 'UHCC resource mapping'!D:D, 'UHCC resource mapping'!B:B, ""))</f>
        <v>Treatment of breast cancer</v>
      </c>
      <c r="C30" s="104" t="s">
        <v>301</v>
      </c>
      <c r="D30" t="str">
        <f>IF(C30="", "", _xlfn.XLOOKUP(C30, 'UHCC resource mapping'!D:D, 'UHCC resource mapping'!E:E, ""))</f>
        <v>External beam radiotherapy application</v>
      </c>
    </row>
    <row r="31" spans="1:4" x14ac:dyDescent="0.25">
      <c r="A31" t="str">
        <f>IF(C31="", "", _xlfn.XLOOKUP(C31, 'UHCC resource mapping'!D:D, 'UHCC resource mapping'!A:A, ""))</f>
        <v>NA</v>
      </c>
      <c r="B31" t="str">
        <f>IF(C31="", "", _xlfn.XLOOKUP(C31, 'UHCC resource mapping'!D:D, 'UHCC resource mapping'!B:B, ""))</f>
        <v>NA</v>
      </c>
      <c r="C31" s="104" t="s">
        <v>315</v>
      </c>
      <c r="D31" t="str">
        <f>IF(C31="", "", _xlfn.XLOOKUP(C31, 'UHCC resource mapping'!D:D, 'UHCC resource mapping'!E:E, ""))</f>
        <v>NA</v>
      </c>
    </row>
    <row r="32" spans="1:4" x14ac:dyDescent="0.25">
      <c r="A32" t="str">
        <f>IF(C32="", "", _xlfn.XLOOKUP(C32, 'UHCC resource mapping'!D:D, 'UHCC resource mapping'!A:A, ""))</f>
        <v>Breast cancer</v>
      </c>
      <c r="B32" t="str">
        <f>IF(C32="", "", _xlfn.XLOOKUP(C32, 'UHCC resource mapping'!D:D, 'UHCC resource mapping'!B:B, ""))</f>
        <v>Early detection, diagnosis and staging of breast cancer</v>
      </c>
      <c r="C32" s="104" t="s">
        <v>209</v>
      </c>
      <c r="D32" t="str">
        <f>IF(C32="", "", _xlfn.XLOOKUP(C32, 'UHCC resource mapping'!D:D, 'UHCC resource mapping'!E:E, ""))</f>
        <v>Mammography (diagnostic)</v>
      </c>
    </row>
    <row r="33" spans="1:4" x14ac:dyDescent="0.25">
      <c r="A33" t="str">
        <f>IF(C33="", "", _xlfn.XLOOKUP(C33, 'UHCC resource mapping'!D:D, 'UHCC resource mapping'!A:A, ""))</f>
        <v>Breast cancer</v>
      </c>
      <c r="B33" t="str">
        <f>IF(C33="", "", _xlfn.XLOOKUP(C33, 'UHCC resource mapping'!D:D, 'UHCC resource mapping'!B:B, ""))</f>
        <v>Treatment of breast cancer</v>
      </c>
      <c r="C33" s="104" t="s">
        <v>233</v>
      </c>
      <c r="D33" t="str">
        <f>IF(C33="", "", _xlfn.XLOOKUP(C33, 'UHCC resource mapping'!D:D, 'UHCC resource mapping'!E:E, ""))</f>
        <v>Oral chemotherapy for metastasis</v>
      </c>
    </row>
    <row r="34" spans="1:4" x14ac:dyDescent="0.25">
      <c r="A34" t="str">
        <f>IF(C34="", "", _xlfn.XLOOKUP(C34, 'UHCC resource mapping'!D:D, 'UHCC resource mapping'!A:A, ""))</f>
        <v>Breast cancer</v>
      </c>
      <c r="B34" t="str">
        <f>IF(C34="", "", _xlfn.XLOOKUP(C34, 'UHCC resource mapping'!D:D, 'UHCC resource mapping'!B:B, ""))</f>
        <v>Treatment of breast cancer</v>
      </c>
      <c r="C34" s="104" t="s">
        <v>257</v>
      </c>
      <c r="D34" t="str">
        <f>IF(C34="", "", _xlfn.XLOOKUP(C34, 'UHCC resource mapping'!D:D, 'UHCC resource mapping'!E:E, ""))</f>
        <v>Intravenous chemotherapy (neoadjuvant or adjuvant)</v>
      </c>
    </row>
    <row r="35" spans="1:4" x14ac:dyDescent="0.25">
      <c r="A35" t="str">
        <f>IF(C35="", "", _xlfn.XLOOKUP(C35, 'UHCC resource mapping'!D:D, 'UHCC resource mapping'!A:A, ""))</f>
        <v>Breast cancer</v>
      </c>
      <c r="B35" t="str">
        <f>IF(C35="", "", _xlfn.XLOOKUP(C35, 'UHCC resource mapping'!D:D, 'UHCC resource mapping'!B:B, ""))</f>
        <v>Treatment of breast cancer</v>
      </c>
      <c r="C35" s="104" t="s">
        <v>258</v>
      </c>
      <c r="D35" t="str">
        <f>IF(C35="", "", _xlfn.XLOOKUP(C35, 'UHCC resource mapping'!D:D, 'UHCC resource mapping'!E:E, ""))</f>
        <v>Intravenous targeted therapy (neoadjuvant or adjuvant)</v>
      </c>
    </row>
    <row r="36" spans="1:4" x14ac:dyDescent="0.25">
      <c r="A36" t="str">
        <f>IF(C36="", "", _xlfn.XLOOKUP(C36, 'UHCC resource mapping'!D:D, 'UHCC resource mapping'!A:A, ""))</f>
        <v>Breast cancer</v>
      </c>
      <c r="B36" t="str">
        <f>IF(C36="", "", _xlfn.XLOOKUP(C36, 'UHCC resource mapping'!D:D, 'UHCC resource mapping'!B:B, ""))</f>
        <v>Treatment of breast cancer</v>
      </c>
      <c r="C36" s="104" t="s">
        <v>260</v>
      </c>
      <c r="D36" t="str">
        <f>IF(C36="", "", _xlfn.XLOOKUP(C36, 'UHCC resource mapping'!D:D, 'UHCC resource mapping'!E:E, ""))</f>
        <v>Intravenous chemotherapy for metastasis</v>
      </c>
    </row>
    <row r="37" spans="1:4" x14ac:dyDescent="0.25">
      <c r="A37" t="str">
        <f>IF(C37="", "", _xlfn.XLOOKUP(C37, 'UHCC resource mapping'!D:D, 'UHCC resource mapping'!A:A, ""))</f>
        <v>Breast cancer</v>
      </c>
      <c r="B37" t="str">
        <f>IF(C37="", "", _xlfn.XLOOKUP(C37, 'UHCC resource mapping'!D:D, 'UHCC resource mapping'!B:B, ""))</f>
        <v>Treatment of breast cancer</v>
      </c>
      <c r="C37" s="104" t="s">
        <v>261</v>
      </c>
      <c r="D37" t="str">
        <f>IF(C37="", "", _xlfn.XLOOKUP(C37, 'UHCC resource mapping'!D:D, 'UHCC resource mapping'!E:E, ""))</f>
        <v>Intravenous targeted therapy for metastasis</v>
      </c>
    </row>
    <row r="38" spans="1:4" x14ac:dyDescent="0.25">
      <c r="A38" t="str">
        <f>IF(C38="", "", _xlfn.XLOOKUP(C38, 'UHCC resource mapping'!D:D, 'UHCC resource mapping'!A:A, ""))</f>
        <v>General approach to cancers</v>
      </c>
      <c r="B38" t="str">
        <f>IF(C38="", "", _xlfn.XLOOKUP(C38, 'UHCC resource mapping'!D:D, 'UHCC resource mapping'!B:B, ""))</f>
        <v>Management of complications of cancer treatment</v>
      </c>
      <c r="C38" s="104" t="s">
        <v>216</v>
      </c>
      <c r="D38" t="str">
        <f>IF(C38="", "", _xlfn.XLOOKUP(C38, 'UHCC resource mapping'!D:D, 'UHCC resource mapping'!E:E, ""))</f>
        <v>Oral antimicrobials for wound infection</v>
      </c>
    </row>
    <row r="39" spans="1:4" x14ac:dyDescent="0.25">
      <c r="A39" t="str">
        <f>IF(C39="", "", _xlfn.XLOOKUP(C39, 'UHCC resource mapping'!D:D, 'UHCC resource mapping'!A:A, ""))</f>
        <v>General approach to cancers</v>
      </c>
      <c r="B39" t="str">
        <f>IF(C39="", "", _xlfn.XLOOKUP(C39, 'UHCC resource mapping'!D:D, 'UHCC resource mapping'!B:B, ""))</f>
        <v>Management of complications of cancer treatment</v>
      </c>
      <c r="C39" s="104" t="s">
        <v>217</v>
      </c>
      <c r="D39" t="str">
        <f>IF(C39="", "", _xlfn.XLOOKUP(C39, 'UHCC resource mapping'!D:D, 'UHCC resource mapping'!E:E, ""))</f>
        <v>Oral antimicrobials for febrile neutropenia</v>
      </c>
    </row>
    <row r="40" spans="1:4" x14ac:dyDescent="0.25">
      <c r="A40" t="str">
        <f>IF(C40="", "", _xlfn.XLOOKUP(C40, 'UHCC resource mapping'!D:D, 'UHCC resource mapping'!A:A, ""))</f>
        <v>General approach to cancers</v>
      </c>
      <c r="B40" t="str">
        <f>IF(C40="", "", _xlfn.XLOOKUP(C40, 'UHCC resource mapping'!D:D, 'UHCC resource mapping'!B:B, ""))</f>
        <v>Management of complications of cancer treatment</v>
      </c>
      <c r="C40" s="104" t="s">
        <v>218</v>
      </c>
      <c r="D40" t="str">
        <f>IF(C40="", "", _xlfn.XLOOKUP(C40, 'UHCC resource mapping'!D:D, 'UHCC resource mapping'!E:E, ""))</f>
        <v>Nasoenteral feeding tube</v>
      </c>
    </row>
    <row r="41" spans="1:4" x14ac:dyDescent="0.25">
      <c r="A41" t="str">
        <f>IF(C41="", "", _xlfn.XLOOKUP(C41, 'UHCC resource mapping'!D:D, 'UHCC resource mapping'!A:A, ""))</f>
        <v>General approach to cancers</v>
      </c>
      <c r="B41" t="str">
        <f>IF(C41="", "", _xlfn.XLOOKUP(C41, 'UHCC resource mapping'!D:D, 'UHCC resource mapping'!B:B, ""))</f>
        <v>Management of complications of cancer treatment</v>
      </c>
      <c r="C41" s="104" t="s">
        <v>225</v>
      </c>
      <c r="D41" t="str">
        <f>IF(C41="", "", _xlfn.XLOOKUP(C41, 'UHCC resource mapping'!D:D, 'UHCC resource mapping'!E:E, ""))</f>
        <v>Parenteral nutrition</v>
      </c>
    </row>
    <row r="42" spans="1:4" x14ac:dyDescent="0.25">
      <c r="A42" t="str">
        <f>IF(C42="", "", _xlfn.XLOOKUP(C42, 'UHCC resource mapping'!D:D, 'UHCC resource mapping'!A:A, ""))</f>
        <v>General approach to cancers</v>
      </c>
      <c r="B42" t="str">
        <f>IF(C42="", "", _xlfn.XLOOKUP(C42, 'UHCC resource mapping'!D:D, 'UHCC resource mapping'!B:B, ""))</f>
        <v>Management of complications of cancer treatment</v>
      </c>
      <c r="C42" s="104" t="s">
        <v>250</v>
      </c>
      <c r="D42" t="str">
        <f>IF(C42="", "", _xlfn.XLOOKUP(C42, 'UHCC resource mapping'!D:D, 'UHCC resource mapping'!E:E, ""))</f>
        <v>Intravenous antimicrobials for wound infection</v>
      </c>
    </row>
    <row r="43" spans="1:4" x14ac:dyDescent="0.25">
      <c r="A43" t="str">
        <f>IF(C43="", "", _xlfn.XLOOKUP(C43, 'UHCC resource mapping'!D:D, 'UHCC resource mapping'!A:A, ""))</f>
        <v>General approach to cancers</v>
      </c>
      <c r="B43" t="str">
        <f>IF(C43="", "", _xlfn.XLOOKUP(C43, 'UHCC resource mapping'!D:D, 'UHCC resource mapping'!B:B, ""))</f>
        <v>Management of complications of cancer treatment</v>
      </c>
      <c r="C43" s="104" t="s">
        <v>256</v>
      </c>
      <c r="D43" t="str">
        <f>IF(C43="", "", _xlfn.XLOOKUP(C43, 'UHCC resource mapping'!D:D, 'UHCC resource mapping'!E:E, ""))</f>
        <v>Intravenous agents for neutropenia</v>
      </c>
    </row>
    <row r="44" spans="1:4" x14ac:dyDescent="0.25">
      <c r="A44" t="str">
        <f>IF(C44="", "", _xlfn.XLOOKUP(C44, 'UHCC resource mapping'!D:D, 'UHCC resource mapping'!A:A, ""))</f>
        <v>General approach to cancers</v>
      </c>
      <c r="B44" t="str">
        <f>IF(C44="", "", _xlfn.XLOOKUP(C44, 'UHCC resource mapping'!D:D, 'UHCC resource mapping'!B:B, ""))</f>
        <v>Management of complications of cancer treatment</v>
      </c>
      <c r="C44" s="104" t="s">
        <v>308</v>
      </c>
      <c r="D44" t="str">
        <f>IF(C44="", "", _xlfn.XLOOKUP(C44, 'UHCC resource mapping'!D:D, 'UHCC resource mapping'!E:E, ""))</f>
        <v>Surgical debridement of wound infection</v>
      </c>
    </row>
    <row r="45" spans="1:4" x14ac:dyDescent="0.25">
      <c r="A45" t="str">
        <f>IF(C45="", "", _xlfn.XLOOKUP(C45, 'UHCC resource mapping'!D:D, 'UHCC resource mapping'!A:A, ""))</f>
        <v/>
      </c>
      <c r="B45" t="str">
        <f>IF(C45="", "", _xlfn.XLOOKUP(C45, 'UHCC resource mapping'!D:D, 'UHCC resource mapping'!B:B, ""))</f>
        <v/>
      </c>
      <c r="C45" s="104" t="s">
        <v>680</v>
      </c>
      <c r="D45" t="str">
        <f>IF(C45="", "", _xlfn.XLOOKUP(C45, 'UHCC resource mapping'!D:D, 'UHCC resource mapping'!E:E, ""))</f>
        <v/>
      </c>
    </row>
    <row r="46" spans="1:4" x14ac:dyDescent="0.25">
      <c r="A46" t="str">
        <f>IF(C46="", "", _xlfn.XLOOKUP(C46, 'UHCC resource mapping'!D:D, 'UHCC resource mapping'!A:A, ""))</f>
        <v/>
      </c>
      <c r="B46" t="str">
        <f>IF(C46="", "", _xlfn.XLOOKUP(C46, 'UHCC resource mapping'!D:D, 'UHCC resource mapping'!B:B, ""))</f>
        <v/>
      </c>
      <c r="D46" t="str">
        <f>IF(C46="", "", _xlfn.XLOOKUP(C46, 'UHCC resource mapping'!D:D, 'UHCC resource mapping'!E:E, ""))</f>
        <v/>
      </c>
    </row>
    <row r="47" spans="1:4" x14ac:dyDescent="0.25">
      <c r="A47" t="str">
        <f>IF(C47="", "", _xlfn.XLOOKUP(C47, 'UHCC resource mapping'!D:D, 'UHCC resource mapping'!A:A, ""))</f>
        <v/>
      </c>
      <c r="B47" t="str">
        <f>IF(C47="", "", _xlfn.XLOOKUP(C47, 'UHCC resource mapping'!D:D, 'UHCC resource mapping'!B:B, ""))</f>
        <v/>
      </c>
      <c r="D47" t="str">
        <f>IF(C47="", "", _xlfn.XLOOKUP(C47, 'UHCC resource mapping'!D:D, 'UHCC resource mapping'!E:E, ""))</f>
        <v/>
      </c>
    </row>
    <row r="48" spans="1:4" x14ac:dyDescent="0.25">
      <c r="A48" t="str">
        <f>IF(C48="", "", _xlfn.XLOOKUP(C48, 'UHCC resource mapping'!D:D, 'UHCC resource mapping'!A:A, ""))</f>
        <v/>
      </c>
      <c r="B48" t="str">
        <f>IF(C48="", "", _xlfn.XLOOKUP(C48, 'UHCC resource mapping'!D:D, 'UHCC resource mapping'!B:B, ""))</f>
        <v/>
      </c>
      <c r="D48" t="str">
        <f>IF(C48="", "", _xlfn.XLOOKUP(C48, 'UHCC resource mapping'!D:D, 'UHCC resource mapping'!E:E, ""))</f>
        <v/>
      </c>
    </row>
    <row r="49" spans="1:4" x14ac:dyDescent="0.25">
      <c r="A49" t="str">
        <f>IF(C49="", "", _xlfn.XLOOKUP(C49, 'UHCC resource mapping'!D:D, 'UHCC resource mapping'!A:A, ""))</f>
        <v/>
      </c>
      <c r="B49" t="str">
        <f>IF(C49="", "", _xlfn.XLOOKUP(C49, 'UHCC resource mapping'!D:D, 'UHCC resource mapping'!B:B, ""))</f>
        <v/>
      </c>
      <c r="D49" t="str">
        <f>IF(C49="", "", _xlfn.XLOOKUP(C49, 'UHCC resource mapping'!D:D, 'UHCC resource mapping'!E:E, ""))</f>
        <v/>
      </c>
    </row>
    <row r="50" spans="1:4" x14ac:dyDescent="0.25">
      <c r="A50" t="str">
        <f>IF(C50="", "", _xlfn.XLOOKUP(C50, 'UHCC resource mapping'!D:D, 'UHCC resource mapping'!A:A, ""))</f>
        <v/>
      </c>
      <c r="B50" t="str">
        <f>IF(C50="", "", _xlfn.XLOOKUP(C50, 'UHCC resource mapping'!D:D, 'UHCC resource mapping'!B:B, ""))</f>
        <v/>
      </c>
      <c r="D50" t="str">
        <f>IF(C50="", "", _xlfn.XLOOKUP(C50, 'UHCC resource mapping'!D:D, 'UHCC resource mapping'!E:E, ""))</f>
        <v/>
      </c>
    </row>
    <row r="51" spans="1:4" x14ac:dyDescent="0.25">
      <c r="A51" t="str">
        <f>IF(C51="", "", _xlfn.XLOOKUP(C51, 'UHCC resource mapping'!D:D, 'UHCC resource mapping'!A:A, ""))</f>
        <v/>
      </c>
      <c r="B51" t="str">
        <f>IF(C51="", "", _xlfn.XLOOKUP(C51, 'UHCC resource mapping'!D:D, 'UHCC resource mapping'!B:B, ""))</f>
        <v/>
      </c>
      <c r="D51" t="str">
        <f>IF(C51="", "", _xlfn.XLOOKUP(C51, 'UHCC resource mapping'!D:D, 'UHCC resource mapping'!E:E, ""))</f>
        <v/>
      </c>
    </row>
    <row r="52" spans="1:4" x14ac:dyDescent="0.25">
      <c r="A52" t="str">
        <f>IF(C52="", "", _xlfn.XLOOKUP(C52, 'UHCC resource mapping'!D:D, 'UHCC resource mapping'!A:A, ""))</f>
        <v/>
      </c>
      <c r="B52" t="str">
        <f>IF(C52="", "", _xlfn.XLOOKUP(C52, 'UHCC resource mapping'!D:D, 'UHCC resource mapping'!B:B, ""))</f>
        <v/>
      </c>
      <c r="D52" t="str">
        <f>IF(C52="", "", _xlfn.XLOOKUP(C52, 'UHCC resource mapping'!D:D, 'UHCC resource mapping'!E:E, ""))</f>
        <v/>
      </c>
    </row>
    <row r="53" spans="1:4" x14ac:dyDescent="0.25">
      <c r="A53" t="str">
        <f>IF(C53="", "", _xlfn.XLOOKUP(C53, 'UHCC resource mapping'!D:D, 'UHCC resource mapping'!A:A, ""))</f>
        <v/>
      </c>
      <c r="B53" t="str">
        <f>IF(C53="", "", _xlfn.XLOOKUP(C53, 'UHCC resource mapping'!D:D, 'UHCC resource mapping'!B:B, ""))</f>
        <v/>
      </c>
      <c r="D53" t="str">
        <f>IF(C53="", "", _xlfn.XLOOKUP(C53, 'UHCC resource mapping'!D:D, 'UHCC resource mapping'!E:E, ""))</f>
        <v/>
      </c>
    </row>
    <row r="54" spans="1:4" x14ac:dyDescent="0.25">
      <c r="A54" t="str">
        <f>IF(C54="", "", _xlfn.XLOOKUP(C54, 'UHCC resource mapping'!D:D, 'UHCC resource mapping'!A:A, ""))</f>
        <v/>
      </c>
      <c r="B54" t="str">
        <f>IF(C54="", "", _xlfn.XLOOKUP(C54, 'UHCC resource mapping'!D:D, 'UHCC resource mapping'!B:B, ""))</f>
        <v/>
      </c>
      <c r="D54" t="str">
        <f>IF(C54="", "", _xlfn.XLOOKUP(C54, 'UHCC resource mapping'!D:D, 'UHCC resource mapping'!E:E, ""))</f>
        <v/>
      </c>
    </row>
    <row r="55" spans="1:4" x14ac:dyDescent="0.25">
      <c r="A55" t="str">
        <f>IF(C55="", "", _xlfn.XLOOKUP(C55, 'UHCC resource mapping'!D:D, 'UHCC resource mapping'!A:A, ""))</f>
        <v/>
      </c>
      <c r="B55" t="str">
        <f>IF(C55="", "", _xlfn.XLOOKUP(C55, 'UHCC resource mapping'!D:D, 'UHCC resource mapping'!B:B, ""))</f>
        <v/>
      </c>
      <c r="D55" t="str">
        <f>IF(C55="", "", _xlfn.XLOOKUP(C55, 'UHCC resource mapping'!D:D, 'UHCC resource mapping'!E:E, ""))</f>
        <v/>
      </c>
    </row>
    <row r="56" spans="1:4" x14ac:dyDescent="0.25">
      <c r="A56" t="str">
        <f>IF(C56="", "", _xlfn.XLOOKUP(C56, 'UHCC resource mapping'!D:D, 'UHCC resource mapping'!A:A, ""))</f>
        <v/>
      </c>
      <c r="B56" t="str">
        <f>IF(C56="", "", _xlfn.XLOOKUP(C56, 'UHCC resource mapping'!D:D, 'UHCC resource mapping'!B:B, ""))</f>
        <v/>
      </c>
      <c r="D56" t="str">
        <f>IF(C56="", "", _xlfn.XLOOKUP(C56, 'UHCC resource mapping'!D:D, 'UHCC resource mapping'!E:E, ""))</f>
        <v/>
      </c>
    </row>
    <row r="57" spans="1:4" x14ac:dyDescent="0.25">
      <c r="A57" t="str">
        <f>IF(C57="", "", _xlfn.XLOOKUP(C57, 'UHCC resource mapping'!D:D, 'UHCC resource mapping'!A:A, ""))</f>
        <v/>
      </c>
      <c r="B57" t="str">
        <f>IF(C57="", "", _xlfn.XLOOKUP(C57, 'UHCC resource mapping'!D:D, 'UHCC resource mapping'!B:B, ""))</f>
        <v/>
      </c>
      <c r="D57" t="str">
        <f>IF(C57="", "", _xlfn.XLOOKUP(C57, 'UHCC resource mapping'!D:D, 'UHCC resource mapping'!E:E, ""))</f>
        <v/>
      </c>
    </row>
    <row r="58" spans="1:4" x14ac:dyDescent="0.25">
      <c r="A58" t="str">
        <f>IF(C58="", "", _xlfn.XLOOKUP(C58, 'UHCC resource mapping'!D:D, 'UHCC resource mapping'!A:A, ""))</f>
        <v/>
      </c>
      <c r="B58" t="str">
        <f>IF(C58="", "", _xlfn.XLOOKUP(C58, 'UHCC resource mapping'!D:D, 'UHCC resource mapping'!B:B, ""))</f>
        <v/>
      </c>
      <c r="D58" t="str">
        <f>IF(C58="", "", _xlfn.XLOOKUP(C58, 'UHCC resource mapping'!D:D, 'UHCC resource mapping'!E:E, ""))</f>
        <v/>
      </c>
    </row>
    <row r="59" spans="1:4" x14ac:dyDescent="0.25">
      <c r="A59" t="str">
        <f>IF(C59="", "", _xlfn.XLOOKUP(C59, 'UHCC resource mapping'!D:D, 'UHCC resource mapping'!A:A, ""))</f>
        <v/>
      </c>
      <c r="B59" t="str">
        <f>IF(C59="", "", _xlfn.XLOOKUP(C59, 'UHCC resource mapping'!D:D, 'UHCC resource mapping'!B:B, ""))</f>
        <v/>
      </c>
      <c r="D59" t="str">
        <f>IF(C59="", "", _xlfn.XLOOKUP(C59, 'UHCC resource mapping'!D:D, 'UHCC resource mapping'!E:E, ""))</f>
        <v/>
      </c>
    </row>
    <row r="60" spans="1:4" x14ac:dyDescent="0.25">
      <c r="A60" t="str">
        <f>IF(C60="", "", _xlfn.XLOOKUP(C60, 'UHCC resource mapping'!D:D, 'UHCC resource mapping'!A:A, ""))</f>
        <v/>
      </c>
      <c r="B60" t="str">
        <f>IF(C60="", "", _xlfn.XLOOKUP(C60, 'UHCC resource mapping'!D:D, 'UHCC resource mapping'!B:B, ""))</f>
        <v/>
      </c>
      <c r="D60" t="str">
        <f>IF(C60="", "", _xlfn.XLOOKUP(C60, 'UHCC resource mapping'!D:D, 'UHCC resource mapping'!E:E, ""))</f>
        <v/>
      </c>
    </row>
    <row r="61" spans="1:4" x14ac:dyDescent="0.25">
      <c r="A61" t="str">
        <f>IF(C61="", "", _xlfn.XLOOKUP(C61, 'UHCC resource mapping'!D:D, 'UHCC resource mapping'!A:A, ""))</f>
        <v/>
      </c>
      <c r="B61" t="str">
        <f>IF(C61="", "", _xlfn.XLOOKUP(C61, 'UHCC resource mapping'!D:D, 'UHCC resource mapping'!B:B, ""))</f>
        <v/>
      </c>
      <c r="D61" t="str">
        <f>IF(C61="", "", _xlfn.XLOOKUP(C61, 'UHCC resource mapping'!D:D, 'UHCC resource mapping'!E:E, ""))</f>
        <v/>
      </c>
    </row>
    <row r="62" spans="1:4" x14ac:dyDescent="0.25">
      <c r="A62" t="str">
        <f>IF(C62="", "", _xlfn.XLOOKUP(C62, 'UHCC resource mapping'!D:D, 'UHCC resource mapping'!A:A, ""))</f>
        <v/>
      </c>
      <c r="B62" t="str">
        <f>IF(C62="", "", _xlfn.XLOOKUP(C62, 'UHCC resource mapping'!D:D, 'UHCC resource mapping'!B:B, ""))</f>
        <v/>
      </c>
      <c r="D62" t="str">
        <f>IF(C62="", "", _xlfn.XLOOKUP(C62, 'UHCC resource mapping'!D:D, 'UHCC resource mapping'!E:E, ""))</f>
        <v/>
      </c>
    </row>
    <row r="63" spans="1:4" x14ac:dyDescent="0.25">
      <c r="A63" t="str">
        <f>IF(C63="", "", _xlfn.XLOOKUP(C63, 'UHCC resource mapping'!D:D, 'UHCC resource mapping'!A:A, ""))</f>
        <v/>
      </c>
      <c r="B63" t="str">
        <f>IF(C63="", "", _xlfn.XLOOKUP(C63, 'UHCC resource mapping'!D:D, 'UHCC resource mapping'!B:B, ""))</f>
        <v/>
      </c>
      <c r="D63" t="str">
        <f>IF(C63="", "", _xlfn.XLOOKUP(C63, 'UHCC resource mapping'!D:D, 'UHCC resource mapping'!E:E, ""))</f>
        <v/>
      </c>
    </row>
    <row r="64" spans="1:4" x14ac:dyDescent="0.25">
      <c r="A64" t="str">
        <f>IF(C64="", "", _xlfn.XLOOKUP(C64, 'UHCC resource mapping'!D:D, 'UHCC resource mapping'!A:A, ""))</f>
        <v/>
      </c>
      <c r="B64" t="str">
        <f>IF(C64="", "", _xlfn.XLOOKUP(C64, 'UHCC resource mapping'!D:D, 'UHCC resource mapping'!B:B, ""))</f>
        <v/>
      </c>
      <c r="D64" t="str">
        <f>IF(C64="", "", _xlfn.XLOOKUP(C64, 'UHCC resource mapping'!D:D, 'UHCC resource mapping'!E:E, ""))</f>
        <v/>
      </c>
    </row>
    <row r="65" spans="1:4" x14ac:dyDescent="0.25">
      <c r="A65" t="str">
        <f>IF(C65="", "", _xlfn.XLOOKUP(C65, 'UHCC resource mapping'!D:D, 'UHCC resource mapping'!A:A, ""))</f>
        <v/>
      </c>
      <c r="B65" t="str">
        <f>IF(C65="", "", _xlfn.XLOOKUP(C65, 'UHCC resource mapping'!D:D, 'UHCC resource mapping'!B:B, ""))</f>
        <v/>
      </c>
      <c r="D65" t="str">
        <f>IF(C65="", "", _xlfn.XLOOKUP(C65, 'UHCC resource mapping'!D:D, 'UHCC resource mapping'!E:E, ""))</f>
        <v/>
      </c>
    </row>
    <row r="66" spans="1:4" x14ac:dyDescent="0.25">
      <c r="A66" t="str">
        <f>IF(C66="", "", _xlfn.XLOOKUP(C66, 'UHCC resource mapping'!D:D, 'UHCC resource mapping'!A:A, ""))</f>
        <v/>
      </c>
      <c r="B66" t="str">
        <f>IF(C66="", "", _xlfn.XLOOKUP(C66, 'UHCC resource mapping'!D:D, 'UHCC resource mapping'!B:B, ""))</f>
        <v/>
      </c>
      <c r="D66" t="str">
        <f>IF(C66="", "", _xlfn.XLOOKUP(C66, 'UHCC resource mapping'!D:D, 'UHCC resource mapping'!E:E, ""))</f>
        <v/>
      </c>
    </row>
    <row r="67" spans="1:4" x14ac:dyDescent="0.25">
      <c r="A67" t="str">
        <f>IF(C67="", "", _xlfn.XLOOKUP(C67, 'UHCC resource mapping'!D:D, 'UHCC resource mapping'!A:A, ""))</f>
        <v/>
      </c>
      <c r="B67" t="str">
        <f>IF(C67="", "", _xlfn.XLOOKUP(C67, 'UHCC resource mapping'!D:D, 'UHCC resource mapping'!B:B, ""))</f>
        <v/>
      </c>
      <c r="D67" t="str">
        <f>IF(C67="", "", _xlfn.XLOOKUP(C67, 'UHCC resource mapping'!D:D, 'UHCC resource mapping'!E:E, ""))</f>
        <v/>
      </c>
    </row>
    <row r="68" spans="1:4" x14ac:dyDescent="0.25">
      <c r="A68" t="str">
        <f>IF(C68="", "", _xlfn.XLOOKUP(C68, 'UHCC resource mapping'!D:D, 'UHCC resource mapping'!A:A, ""))</f>
        <v/>
      </c>
      <c r="B68" t="str">
        <f>IF(C68="", "", _xlfn.XLOOKUP(C68, 'UHCC resource mapping'!D:D, 'UHCC resource mapping'!B:B, ""))</f>
        <v/>
      </c>
      <c r="D68" t="str">
        <f>IF(C68="", "", _xlfn.XLOOKUP(C68, 'UHCC resource mapping'!D:D, 'UHCC resource mapping'!E:E, ""))</f>
        <v/>
      </c>
    </row>
    <row r="69" spans="1:4" x14ac:dyDescent="0.25">
      <c r="A69" t="str">
        <f>IF(C69="", "", _xlfn.XLOOKUP(C69, 'UHCC resource mapping'!D:D, 'UHCC resource mapping'!A:A, ""))</f>
        <v/>
      </c>
      <c r="B69" t="str">
        <f>IF(C69="", "", _xlfn.XLOOKUP(C69, 'UHCC resource mapping'!D:D, 'UHCC resource mapping'!B:B, ""))</f>
        <v/>
      </c>
      <c r="D69" t="str">
        <f>IF(C69="", "", _xlfn.XLOOKUP(C69, 'UHCC resource mapping'!D:D, 'UHCC resource mapping'!E:E, ""))</f>
        <v/>
      </c>
    </row>
    <row r="70" spans="1:4" x14ac:dyDescent="0.25">
      <c r="A70" t="str">
        <f>IF(C70="", "", _xlfn.XLOOKUP(C70, 'UHCC resource mapping'!D:D, 'UHCC resource mapping'!A:A, ""))</f>
        <v/>
      </c>
      <c r="B70" t="str">
        <f>IF(C70="", "", _xlfn.XLOOKUP(C70, 'UHCC resource mapping'!D:D, 'UHCC resource mapping'!B:B, ""))</f>
        <v/>
      </c>
      <c r="D70" t="str">
        <f>IF(C70="", "", _xlfn.XLOOKUP(C70, 'UHCC resource mapping'!D:D, 'UHCC resource mapping'!E:E, ""))</f>
        <v/>
      </c>
    </row>
    <row r="71" spans="1:4" x14ac:dyDescent="0.25">
      <c r="A71" t="str">
        <f>IF(C71="", "", _xlfn.XLOOKUP(C71, 'UHCC resource mapping'!D:D, 'UHCC resource mapping'!A:A, ""))</f>
        <v/>
      </c>
      <c r="B71" t="str">
        <f>IF(C71="", "", _xlfn.XLOOKUP(C71, 'UHCC resource mapping'!D:D, 'UHCC resource mapping'!B:B, ""))</f>
        <v/>
      </c>
      <c r="D71" t="str">
        <f>IF(C71="", "", _xlfn.XLOOKUP(C71, 'UHCC resource mapping'!D:D, 'UHCC resource mapping'!E:E, ""))</f>
        <v/>
      </c>
    </row>
    <row r="72" spans="1:4" x14ac:dyDescent="0.25">
      <c r="A72" t="str">
        <f>IF(C72="", "", _xlfn.XLOOKUP(C72, 'UHCC resource mapping'!D:D, 'UHCC resource mapping'!A:A, ""))</f>
        <v/>
      </c>
      <c r="B72" t="str">
        <f>IF(C72="", "", _xlfn.XLOOKUP(C72, 'UHCC resource mapping'!D:D, 'UHCC resource mapping'!B:B, ""))</f>
        <v/>
      </c>
      <c r="D72" t="str">
        <f>IF(C72="", "", _xlfn.XLOOKUP(C72, 'UHCC resource mapping'!D:D, 'UHCC resource mapping'!E:E, ""))</f>
        <v/>
      </c>
    </row>
    <row r="73" spans="1:4" x14ac:dyDescent="0.25">
      <c r="A73" t="str">
        <f>IF(C73="", "", _xlfn.XLOOKUP(C73, 'UHCC resource mapping'!D:D, 'UHCC resource mapping'!A:A, ""))</f>
        <v/>
      </c>
      <c r="B73" t="str">
        <f>IF(C73="", "", _xlfn.XLOOKUP(C73, 'UHCC resource mapping'!D:D, 'UHCC resource mapping'!B:B, ""))</f>
        <v/>
      </c>
      <c r="D73" t="str">
        <f>IF(C73="", "", _xlfn.XLOOKUP(C73, 'UHCC resource mapping'!D:D, 'UHCC resource mapping'!E:E, ""))</f>
        <v/>
      </c>
    </row>
    <row r="74" spans="1:4" x14ac:dyDescent="0.25">
      <c r="A74" t="str">
        <f>IF(C74="", "", _xlfn.XLOOKUP(C74, 'UHCC resource mapping'!D:D, 'UHCC resource mapping'!A:A, ""))</f>
        <v/>
      </c>
      <c r="B74" t="str">
        <f>IF(C74="", "", _xlfn.XLOOKUP(C74, 'UHCC resource mapping'!D:D, 'UHCC resource mapping'!B:B, ""))</f>
        <v/>
      </c>
      <c r="D74" t="str">
        <f>IF(C74="", "", _xlfn.XLOOKUP(C74, 'UHCC resource mapping'!D:D, 'UHCC resource mapping'!E:E, ""))</f>
        <v/>
      </c>
    </row>
    <row r="75" spans="1:4" x14ac:dyDescent="0.25">
      <c r="A75" t="str">
        <f>IF(C75="", "", _xlfn.XLOOKUP(C75, 'UHCC resource mapping'!D:D, 'UHCC resource mapping'!A:A, ""))</f>
        <v/>
      </c>
      <c r="B75" t="str">
        <f>IF(C75="", "", _xlfn.XLOOKUP(C75, 'UHCC resource mapping'!D:D, 'UHCC resource mapping'!B:B, ""))</f>
        <v/>
      </c>
      <c r="D75" t="str">
        <f>IF(C75="", "", _xlfn.XLOOKUP(C75, 'UHCC resource mapping'!D:D, 'UHCC resource mapping'!E:E, ""))</f>
        <v/>
      </c>
    </row>
    <row r="76" spans="1:4" x14ac:dyDescent="0.25">
      <c r="A76" t="str">
        <f>IF(C76="", "", _xlfn.XLOOKUP(C76, 'UHCC resource mapping'!D:D, 'UHCC resource mapping'!A:A, ""))</f>
        <v/>
      </c>
      <c r="B76" t="str">
        <f>IF(C76="", "", _xlfn.XLOOKUP(C76, 'UHCC resource mapping'!D:D, 'UHCC resource mapping'!B:B, ""))</f>
        <v/>
      </c>
      <c r="D76" t="str">
        <f>IF(C76="", "", _xlfn.XLOOKUP(C76, 'UHCC resource mapping'!D:D, 'UHCC resource mapping'!E:E, ""))</f>
        <v/>
      </c>
    </row>
    <row r="77" spans="1:4" x14ac:dyDescent="0.25">
      <c r="A77" t="str">
        <f>IF(C77="", "", _xlfn.XLOOKUP(C77, 'UHCC resource mapping'!D:D, 'UHCC resource mapping'!A:A, ""))</f>
        <v/>
      </c>
      <c r="B77" t="str">
        <f>IF(C77="", "", _xlfn.XLOOKUP(C77, 'UHCC resource mapping'!D:D, 'UHCC resource mapping'!B:B, ""))</f>
        <v/>
      </c>
      <c r="D77" t="str">
        <f>IF(C77="", "", _xlfn.XLOOKUP(C77, 'UHCC resource mapping'!D:D, 'UHCC resource mapping'!E:E, ""))</f>
        <v/>
      </c>
    </row>
    <row r="78" spans="1:4" x14ac:dyDescent="0.25">
      <c r="A78" t="str">
        <f>IF(C78="", "", _xlfn.XLOOKUP(C78, 'UHCC resource mapping'!D:D, 'UHCC resource mapping'!A:A, ""))</f>
        <v/>
      </c>
      <c r="B78" t="str">
        <f>IF(C78="", "", _xlfn.XLOOKUP(C78, 'UHCC resource mapping'!D:D, 'UHCC resource mapping'!B:B, ""))</f>
        <v/>
      </c>
      <c r="D78" t="str">
        <f>IF(C78="", "", _xlfn.XLOOKUP(C78, 'UHCC resource mapping'!D:D, 'UHCC resource mapping'!E:E, ""))</f>
        <v/>
      </c>
    </row>
    <row r="79" spans="1:4" x14ac:dyDescent="0.25">
      <c r="A79" t="str">
        <f>IF(C79="", "", _xlfn.XLOOKUP(C79, 'UHCC resource mapping'!D:D, 'UHCC resource mapping'!A:A, ""))</f>
        <v/>
      </c>
      <c r="B79" t="str">
        <f>IF(C79="", "", _xlfn.XLOOKUP(C79, 'UHCC resource mapping'!D:D, 'UHCC resource mapping'!B:B, ""))</f>
        <v/>
      </c>
      <c r="D79" t="str">
        <f>IF(C79="", "", _xlfn.XLOOKUP(C79, 'UHCC resource mapping'!D:D, 'UHCC resource mapping'!E:E, ""))</f>
        <v/>
      </c>
    </row>
    <row r="80" spans="1:4" x14ac:dyDescent="0.25">
      <c r="A80" t="str">
        <f>IF(C80="", "", _xlfn.XLOOKUP(C80, 'UHCC resource mapping'!D:D, 'UHCC resource mapping'!A:A, ""))</f>
        <v/>
      </c>
      <c r="B80" t="str">
        <f>IF(C80="", "", _xlfn.XLOOKUP(C80, 'UHCC resource mapping'!D:D, 'UHCC resource mapping'!B:B, ""))</f>
        <v/>
      </c>
      <c r="D80" t="str">
        <f>IF(C80="", "", _xlfn.XLOOKUP(C80, 'UHCC resource mapping'!D:D, 'UHCC resource mapping'!E:E, ""))</f>
        <v/>
      </c>
    </row>
    <row r="81" spans="1:4" x14ac:dyDescent="0.25">
      <c r="A81" t="str">
        <f>IF(C81="", "", _xlfn.XLOOKUP(C81, 'UHCC resource mapping'!D:D, 'UHCC resource mapping'!A:A, ""))</f>
        <v/>
      </c>
      <c r="B81" t="str">
        <f>IF(C81="", "", _xlfn.XLOOKUP(C81, 'UHCC resource mapping'!D:D, 'UHCC resource mapping'!B:B, ""))</f>
        <v/>
      </c>
      <c r="D81" t="str">
        <f>IF(C81="", "", _xlfn.XLOOKUP(C81, 'UHCC resource mapping'!D:D, 'UHCC resource mapping'!E:E, ""))</f>
        <v/>
      </c>
    </row>
    <row r="82" spans="1:4" x14ac:dyDescent="0.25">
      <c r="A82" t="str">
        <f>IF(C82="", "", _xlfn.XLOOKUP(C82, 'UHCC resource mapping'!D:D, 'UHCC resource mapping'!A:A, ""))</f>
        <v/>
      </c>
      <c r="B82" t="str">
        <f>IF(C82="", "", _xlfn.XLOOKUP(C82, 'UHCC resource mapping'!D:D, 'UHCC resource mapping'!B:B, ""))</f>
        <v/>
      </c>
      <c r="D82" t="str">
        <f>IF(C82="", "", _xlfn.XLOOKUP(C82, 'UHCC resource mapping'!D:D, 'UHCC resource mapping'!E:E, ""))</f>
        <v/>
      </c>
    </row>
    <row r="83" spans="1:4" x14ac:dyDescent="0.25">
      <c r="A83" t="str">
        <f>IF(C83="", "", _xlfn.XLOOKUP(C83, 'UHCC resource mapping'!D:D, 'UHCC resource mapping'!A:A, ""))</f>
        <v/>
      </c>
      <c r="B83" t="str">
        <f>IF(C83="", "", _xlfn.XLOOKUP(C83, 'UHCC resource mapping'!D:D, 'UHCC resource mapping'!B:B, ""))</f>
        <v/>
      </c>
      <c r="D83" t="str">
        <f>IF(C83="", "", _xlfn.XLOOKUP(C83, 'UHCC resource mapping'!D:D, 'UHCC resource mapping'!E:E, ""))</f>
        <v/>
      </c>
    </row>
    <row r="84" spans="1:4" x14ac:dyDescent="0.25">
      <c r="A84" t="str">
        <f>IF(C84="", "", _xlfn.XLOOKUP(C84, 'UHCC resource mapping'!D:D, 'UHCC resource mapping'!A:A, ""))</f>
        <v/>
      </c>
      <c r="B84" t="str">
        <f>IF(C84="", "", _xlfn.XLOOKUP(C84, 'UHCC resource mapping'!D:D, 'UHCC resource mapping'!B:B, ""))</f>
        <v/>
      </c>
      <c r="D84" t="str">
        <f>IF(C84="", "", _xlfn.XLOOKUP(C84, 'UHCC resource mapping'!D:D, 'UHCC resource mapping'!E:E, ""))</f>
        <v/>
      </c>
    </row>
    <row r="85" spans="1:4" x14ac:dyDescent="0.25">
      <c r="A85" t="str">
        <f>IF(C85="", "", _xlfn.XLOOKUP(C85, 'UHCC resource mapping'!D:D, 'UHCC resource mapping'!A:A, ""))</f>
        <v/>
      </c>
      <c r="B85" t="str">
        <f>IF(C85="", "", _xlfn.XLOOKUP(C85, 'UHCC resource mapping'!D:D, 'UHCC resource mapping'!B:B, ""))</f>
        <v/>
      </c>
      <c r="D85" t="str">
        <f>IF(C85="", "", _xlfn.XLOOKUP(C85, 'UHCC resource mapping'!D:D, 'UHCC resource mapping'!E:E, ""))</f>
        <v/>
      </c>
    </row>
    <row r="86" spans="1:4" x14ac:dyDescent="0.25">
      <c r="A86" t="str">
        <f>IF(C86="", "", _xlfn.XLOOKUP(C86, 'UHCC resource mapping'!D:D, 'UHCC resource mapping'!A:A, ""))</f>
        <v/>
      </c>
      <c r="B86" t="str">
        <f>IF(C86="", "", _xlfn.XLOOKUP(C86, 'UHCC resource mapping'!D:D, 'UHCC resource mapping'!B:B, ""))</f>
        <v/>
      </c>
      <c r="D86" t="str">
        <f>IF(C86="", "", _xlfn.XLOOKUP(C86, 'UHCC resource mapping'!D:D, 'UHCC resource mapping'!E:E, ""))</f>
        <v/>
      </c>
    </row>
    <row r="87" spans="1:4" x14ac:dyDescent="0.25">
      <c r="A87" t="str">
        <f>IF(C87="", "", _xlfn.XLOOKUP(C87, 'UHCC resource mapping'!D:D, 'UHCC resource mapping'!A:A, ""))</f>
        <v/>
      </c>
      <c r="B87" t="str">
        <f>IF(C87="", "", _xlfn.XLOOKUP(C87, 'UHCC resource mapping'!D:D, 'UHCC resource mapping'!B:B, ""))</f>
        <v/>
      </c>
      <c r="D87" t="str">
        <f>IF(C87="", "", _xlfn.XLOOKUP(C87, 'UHCC resource mapping'!D:D, 'UHCC resource mapping'!E:E, ""))</f>
        <v/>
      </c>
    </row>
    <row r="88" spans="1:4" x14ac:dyDescent="0.25">
      <c r="A88" t="str">
        <f>IF(C88="", "", _xlfn.XLOOKUP(C88, 'UHCC resource mapping'!D:D, 'UHCC resource mapping'!A:A, ""))</f>
        <v/>
      </c>
      <c r="B88" t="str">
        <f>IF(C88="", "", _xlfn.XLOOKUP(C88, 'UHCC resource mapping'!D:D, 'UHCC resource mapping'!B:B, ""))</f>
        <v/>
      </c>
      <c r="D88" t="str">
        <f>IF(C88="", "", _xlfn.XLOOKUP(C88, 'UHCC resource mapping'!D:D, 'UHCC resource mapping'!E:E, ""))</f>
        <v/>
      </c>
    </row>
    <row r="89" spans="1:4" x14ac:dyDescent="0.25">
      <c r="A89" t="str">
        <f>IF(C89="", "", _xlfn.XLOOKUP(C89, 'UHCC resource mapping'!D:D, 'UHCC resource mapping'!A:A, ""))</f>
        <v/>
      </c>
      <c r="B89" t="str">
        <f>IF(C89="", "", _xlfn.XLOOKUP(C89, 'UHCC resource mapping'!D:D, 'UHCC resource mapping'!B:B, ""))</f>
        <v/>
      </c>
      <c r="D89" t="str">
        <f>IF(C89="", "", _xlfn.XLOOKUP(C89, 'UHCC resource mapping'!D:D, 'UHCC resource mapping'!E:E, ""))</f>
        <v/>
      </c>
    </row>
    <row r="90" spans="1:4" x14ac:dyDescent="0.25">
      <c r="A90" t="str">
        <f>IF(C90="", "", _xlfn.XLOOKUP(C90, 'UHCC resource mapping'!D:D, 'UHCC resource mapping'!A:A, ""))</f>
        <v/>
      </c>
      <c r="B90" t="str">
        <f>IF(C90="", "", _xlfn.XLOOKUP(C90, 'UHCC resource mapping'!D:D, 'UHCC resource mapping'!B:B, ""))</f>
        <v/>
      </c>
      <c r="D90" t="str">
        <f>IF(C90="", "", _xlfn.XLOOKUP(C90, 'UHCC resource mapping'!D:D, 'UHCC resource mapping'!E:E, ""))</f>
        <v/>
      </c>
    </row>
    <row r="91" spans="1:4" x14ac:dyDescent="0.25">
      <c r="A91" t="str">
        <f>IF(C91="", "", _xlfn.XLOOKUP(C91, 'UHCC resource mapping'!D:D, 'UHCC resource mapping'!A:A, ""))</f>
        <v/>
      </c>
      <c r="B91" t="str">
        <f>IF(C91="", "", _xlfn.XLOOKUP(C91, 'UHCC resource mapping'!D:D, 'UHCC resource mapping'!B:B, ""))</f>
        <v/>
      </c>
      <c r="D91" t="str">
        <f>IF(C91="", "", _xlfn.XLOOKUP(C91, 'UHCC resource mapping'!D:D, 'UHCC resource mapping'!E:E, ""))</f>
        <v/>
      </c>
    </row>
    <row r="92" spans="1:4" x14ac:dyDescent="0.25">
      <c r="A92" t="str">
        <f>IF(C92="", "", _xlfn.XLOOKUP(C92, 'UHCC resource mapping'!D:D, 'UHCC resource mapping'!A:A, ""))</f>
        <v/>
      </c>
      <c r="B92" t="str">
        <f>IF(C92="", "", _xlfn.XLOOKUP(C92, 'UHCC resource mapping'!D:D, 'UHCC resource mapping'!B:B, ""))</f>
        <v/>
      </c>
      <c r="D92" t="str">
        <f>IF(C92="", "", _xlfn.XLOOKUP(C92, 'UHCC resource mapping'!D:D, 'UHCC resource mapping'!E:E, ""))</f>
        <v/>
      </c>
    </row>
    <row r="93" spans="1:4" x14ac:dyDescent="0.25">
      <c r="A93" t="str">
        <f>IF(C93="", "", _xlfn.XLOOKUP(C93, 'UHCC resource mapping'!D:D, 'UHCC resource mapping'!A:A, ""))</f>
        <v/>
      </c>
      <c r="B93" t="str">
        <f>IF(C93="", "", _xlfn.XLOOKUP(C93, 'UHCC resource mapping'!D:D, 'UHCC resource mapping'!B:B, ""))</f>
        <v/>
      </c>
      <c r="D93" t="str">
        <f>IF(C93="", "", _xlfn.XLOOKUP(C93, 'UHCC resource mapping'!D:D, 'UHCC resource mapping'!E:E, ""))</f>
        <v/>
      </c>
    </row>
    <row r="94" spans="1:4" x14ac:dyDescent="0.25">
      <c r="A94" t="str">
        <f>IF(C94="", "", _xlfn.XLOOKUP(C94, 'UHCC resource mapping'!D:D, 'UHCC resource mapping'!A:A, ""))</f>
        <v/>
      </c>
      <c r="B94" t="str">
        <f>IF(C94="", "", _xlfn.XLOOKUP(C94, 'UHCC resource mapping'!D:D, 'UHCC resource mapping'!B:B, ""))</f>
        <v/>
      </c>
      <c r="D94" t="str">
        <f>IF(C94="", "", _xlfn.XLOOKUP(C94, 'UHCC resource mapping'!D:D, 'UHCC resource mapping'!E:E, ""))</f>
        <v/>
      </c>
    </row>
    <row r="95" spans="1:4" x14ac:dyDescent="0.25">
      <c r="A95" t="str">
        <f>IF(C95="", "", _xlfn.XLOOKUP(C95, 'UHCC resource mapping'!D:D, 'UHCC resource mapping'!A:A, ""))</f>
        <v/>
      </c>
      <c r="B95" t="str">
        <f>IF(C95="", "", _xlfn.XLOOKUP(C95, 'UHCC resource mapping'!D:D, 'UHCC resource mapping'!B:B, ""))</f>
        <v/>
      </c>
      <c r="D95" t="str">
        <f>IF(C95="", "", _xlfn.XLOOKUP(C95, 'UHCC resource mapping'!D:D, 'UHCC resource mapping'!E:E, ""))</f>
        <v/>
      </c>
    </row>
    <row r="96" spans="1:4" x14ac:dyDescent="0.25">
      <c r="A96" t="str">
        <f>IF(C96="", "", _xlfn.XLOOKUP(C96, 'UHCC resource mapping'!D:D, 'UHCC resource mapping'!A:A, ""))</f>
        <v/>
      </c>
      <c r="B96" t="str">
        <f>IF(C96="", "", _xlfn.XLOOKUP(C96, 'UHCC resource mapping'!D:D, 'UHCC resource mapping'!B:B, ""))</f>
        <v/>
      </c>
      <c r="D96" t="str">
        <f>IF(C96="", "", _xlfn.XLOOKUP(C96, 'UHCC resource mapping'!D:D, 'UHCC resource mapping'!E:E, ""))</f>
        <v/>
      </c>
    </row>
    <row r="97" spans="1:4" x14ac:dyDescent="0.25">
      <c r="A97" t="str">
        <f>IF(C97="", "", _xlfn.XLOOKUP(C97, 'UHCC resource mapping'!D:D, 'UHCC resource mapping'!A:A, ""))</f>
        <v/>
      </c>
      <c r="B97" t="str">
        <f>IF(C97="", "", _xlfn.XLOOKUP(C97, 'UHCC resource mapping'!D:D, 'UHCC resource mapping'!B:B, ""))</f>
        <v/>
      </c>
      <c r="D97" t="str">
        <f>IF(C97="", "", _xlfn.XLOOKUP(C97, 'UHCC resource mapping'!D:D, 'UHCC resource mapping'!E:E, ""))</f>
        <v/>
      </c>
    </row>
    <row r="98" spans="1:4" x14ac:dyDescent="0.25">
      <c r="A98" t="str">
        <f>IF(C98="", "", _xlfn.XLOOKUP(C98, 'UHCC resource mapping'!D:D, 'UHCC resource mapping'!A:A, ""))</f>
        <v/>
      </c>
      <c r="B98" t="str">
        <f>IF(C98="", "", _xlfn.XLOOKUP(C98, 'UHCC resource mapping'!D:D, 'UHCC resource mapping'!B:B, ""))</f>
        <v/>
      </c>
      <c r="D98" t="str">
        <f>IF(C98="", "", _xlfn.XLOOKUP(C98, 'UHCC resource mapping'!D:D, 'UHCC resource mapping'!E:E, ""))</f>
        <v/>
      </c>
    </row>
    <row r="99" spans="1:4" x14ac:dyDescent="0.25">
      <c r="A99" t="str">
        <f>IF(C99="", "", _xlfn.XLOOKUP(C99, 'UHCC resource mapping'!D:D, 'UHCC resource mapping'!A:A, ""))</f>
        <v/>
      </c>
      <c r="B99" t="str">
        <f>IF(C99="", "", _xlfn.XLOOKUP(C99, 'UHCC resource mapping'!D:D, 'UHCC resource mapping'!B:B, ""))</f>
        <v/>
      </c>
      <c r="D99" t="str">
        <f>IF(C99="", "", _xlfn.XLOOKUP(C99, 'UHCC resource mapping'!D:D, 'UHCC resource mapping'!E:E, ""))</f>
        <v/>
      </c>
    </row>
    <row r="100" spans="1:4" x14ac:dyDescent="0.25">
      <c r="A100" t="str">
        <f>IF(C100="", "", _xlfn.XLOOKUP(C100, 'UHCC resource mapping'!D:D, 'UHCC resource mapping'!A:A, ""))</f>
        <v/>
      </c>
      <c r="B100" t="str">
        <f>IF(C100="", "", _xlfn.XLOOKUP(C100, 'UHCC resource mapping'!D:D, 'UHCC resource mapping'!B:B, ""))</f>
        <v/>
      </c>
      <c r="D100" t="str">
        <f>IF(C100="", "", _xlfn.XLOOKUP(C100, 'UHCC resource mapping'!D:D, 'UHCC resource mapping'!E:E, ""))</f>
        <v/>
      </c>
    </row>
    <row r="101" spans="1:4" x14ac:dyDescent="0.25">
      <c r="A101" t="str">
        <f>IF(C101="", "", _xlfn.XLOOKUP(C101, 'UHCC resource mapping'!D:D, 'UHCC resource mapping'!A:A, ""))</f>
        <v/>
      </c>
      <c r="B101" t="str">
        <f>IF(C101="", "", _xlfn.XLOOKUP(C101, 'UHCC resource mapping'!D:D, 'UHCC resource mapping'!B:B, ""))</f>
        <v/>
      </c>
      <c r="D101" t="str">
        <f>IF(C101="", "", _xlfn.XLOOKUP(C101, 'UHCC resource mapping'!D:D, 'UHCC resource mapping'!E:E, ""))</f>
        <v/>
      </c>
    </row>
    <row r="102" spans="1:4" x14ac:dyDescent="0.25">
      <c r="A102" t="str">
        <f>IF(C102="", "", _xlfn.XLOOKUP(C102, 'UHCC resource mapping'!D:D, 'UHCC resource mapping'!A:A, ""))</f>
        <v/>
      </c>
      <c r="B102" t="str">
        <f>IF(C102="", "", _xlfn.XLOOKUP(C102, 'UHCC resource mapping'!D:D, 'UHCC resource mapping'!B:B, ""))</f>
        <v/>
      </c>
      <c r="D102" t="str">
        <f>IF(C102="", "", _xlfn.XLOOKUP(C102, 'UHCC resource mapping'!D:D, 'UHCC resource mapping'!E:E, ""))</f>
        <v/>
      </c>
    </row>
    <row r="103" spans="1:4" x14ac:dyDescent="0.25">
      <c r="A103" t="str">
        <f>IF(C103="", "", _xlfn.XLOOKUP(C103, 'UHCC resource mapping'!D:D, 'UHCC resource mapping'!A:A, ""))</f>
        <v/>
      </c>
      <c r="B103" t="str">
        <f>IF(C103="", "", _xlfn.XLOOKUP(C103, 'UHCC resource mapping'!D:D, 'UHCC resource mapping'!B:B, ""))</f>
        <v/>
      </c>
      <c r="D103" t="str">
        <f>IF(C103="", "", _xlfn.XLOOKUP(C103, 'UHCC resource mapping'!D:D, 'UHCC resource mapping'!E:E, ""))</f>
        <v/>
      </c>
    </row>
    <row r="104" spans="1:4" x14ac:dyDescent="0.25">
      <c r="A104" t="str">
        <f>IF(C104="", "", _xlfn.XLOOKUP(C104, 'UHCC resource mapping'!D:D, 'UHCC resource mapping'!A:A, ""))</f>
        <v/>
      </c>
      <c r="B104" t="str">
        <f>IF(C104="", "", _xlfn.XLOOKUP(C104, 'UHCC resource mapping'!D:D, 'UHCC resource mapping'!B:B, ""))</f>
        <v/>
      </c>
      <c r="D104" t="str">
        <f>IF(C104="", "", _xlfn.XLOOKUP(C104, 'UHCC resource mapping'!D:D, 'UHCC resource mapping'!E:E, ""))</f>
        <v/>
      </c>
    </row>
    <row r="105" spans="1:4" x14ac:dyDescent="0.25">
      <c r="A105" t="str">
        <f>IF(C105="", "", _xlfn.XLOOKUP(C105, 'UHCC resource mapping'!D:D, 'UHCC resource mapping'!A:A, ""))</f>
        <v/>
      </c>
      <c r="B105" t="str">
        <f>IF(C105="", "", _xlfn.XLOOKUP(C105, 'UHCC resource mapping'!D:D, 'UHCC resource mapping'!B:B, ""))</f>
        <v/>
      </c>
      <c r="D105" t="str">
        <f>IF(C105="", "", _xlfn.XLOOKUP(C105, 'UHCC resource mapping'!D:D, 'UHCC resource mapping'!E:E, ""))</f>
        <v/>
      </c>
    </row>
    <row r="106" spans="1:4" x14ac:dyDescent="0.25">
      <c r="A106" t="str">
        <f>IF(C106="", "", _xlfn.XLOOKUP(C106, 'UHCC resource mapping'!D:D, 'UHCC resource mapping'!A:A, ""))</f>
        <v/>
      </c>
      <c r="B106" t="str">
        <f>IF(C106="", "", _xlfn.XLOOKUP(C106, 'UHCC resource mapping'!D:D, 'UHCC resource mapping'!B:B, ""))</f>
        <v/>
      </c>
      <c r="D106" t="str">
        <f>IF(C106="", "", _xlfn.XLOOKUP(C106, 'UHCC resource mapping'!D:D, 'UHCC resource mapping'!E:E, ""))</f>
        <v/>
      </c>
    </row>
    <row r="107" spans="1:4" x14ac:dyDescent="0.25">
      <c r="A107" t="str">
        <f>IF(C107="", "", _xlfn.XLOOKUP(C107, 'UHCC resource mapping'!D:D, 'UHCC resource mapping'!A:A, ""))</f>
        <v/>
      </c>
      <c r="B107" t="str">
        <f>IF(C107="", "", _xlfn.XLOOKUP(C107, 'UHCC resource mapping'!D:D, 'UHCC resource mapping'!B:B, ""))</f>
        <v/>
      </c>
      <c r="D107" t="str">
        <f>IF(C107="", "", _xlfn.XLOOKUP(C107, 'UHCC resource mapping'!D:D, 'UHCC resource mapping'!E:E, ""))</f>
        <v/>
      </c>
    </row>
    <row r="108" spans="1:4" x14ac:dyDescent="0.25">
      <c r="A108" t="str">
        <f>IF(C108="", "", _xlfn.XLOOKUP(C108, 'UHCC resource mapping'!D:D, 'UHCC resource mapping'!A:A, ""))</f>
        <v/>
      </c>
      <c r="B108" t="str">
        <f>IF(C108="", "", _xlfn.XLOOKUP(C108, 'UHCC resource mapping'!D:D, 'UHCC resource mapping'!B:B, ""))</f>
        <v/>
      </c>
      <c r="D108" t="str">
        <f>IF(C108="", "", _xlfn.XLOOKUP(C108, 'UHCC resource mapping'!D:D, 'UHCC resource mapping'!E:E, ""))</f>
        <v/>
      </c>
    </row>
    <row r="109" spans="1:4" x14ac:dyDescent="0.25">
      <c r="A109" t="str">
        <f>IF(C109="", "", _xlfn.XLOOKUP(C109, 'UHCC resource mapping'!D:D, 'UHCC resource mapping'!A:A, ""))</f>
        <v/>
      </c>
      <c r="B109" t="str">
        <f>IF(C109="", "", _xlfn.XLOOKUP(C109, 'UHCC resource mapping'!D:D, 'UHCC resource mapping'!B:B, ""))</f>
        <v/>
      </c>
      <c r="D109" t="str">
        <f>IF(C109="", "", _xlfn.XLOOKUP(C109, 'UHCC resource mapping'!D:D, 'UHCC resource mapping'!E:E, ""))</f>
        <v/>
      </c>
    </row>
    <row r="110" spans="1:4" x14ac:dyDescent="0.25">
      <c r="A110" t="str">
        <f>IF(C110="", "", _xlfn.XLOOKUP(C110, 'UHCC resource mapping'!D:D, 'UHCC resource mapping'!A:A, ""))</f>
        <v/>
      </c>
      <c r="B110" t="str">
        <f>IF(C110="", "", _xlfn.XLOOKUP(C110, 'UHCC resource mapping'!D:D, 'UHCC resource mapping'!B:B, ""))</f>
        <v/>
      </c>
      <c r="D110" t="str">
        <f>IF(C110="", "", _xlfn.XLOOKUP(C110, 'UHCC resource mapping'!D:D, 'UHCC resource mapping'!E:E, ""))</f>
        <v/>
      </c>
    </row>
    <row r="111" spans="1:4" x14ac:dyDescent="0.25">
      <c r="A111" t="str">
        <f>IF(C111="", "", _xlfn.XLOOKUP(C111, 'UHCC resource mapping'!D:D, 'UHCC resource mapping'!A:A, ""))</f>
        <v/>
      </c>
      <c r="B111" t="str">
        <f>IF(C111="", "", _xlfn.XLOOKUP(C111, 'UHCC resource mapping'!D:D, 'UHCC resource mapping'!B:B, ""))</f>
        <v/>
      </c>
      <c r="D111" t="str">
        <f>IF(C111="", "", _xlfn.XLOOKUP(C111, 'UHCC resource mapping'!D:D, 'UHCC resource mapping'!E:E, ""))</f>
        <v/>
      </c>
    </row>
    <row r="112" spans="1:4" x14ac:dyDescent="0.25">
      <c r="A112" t="str">
        <f>IF(C112="", "", _xlfn.XLOOKUP(C112, 'UHCC resource mapping'!D:D, 'UHCC resource mapping'!A:A, ""))</f>
        <v/>
      </c>
      <c r="B112" t="str">
        <f>IF(C112="", "", _xlfn.XLOOKUP(C112, 'UHCC resource mapping'!D:D, 'UHCC resource mapping'!B:B, ""))</f>
        <v/>
      </c>
      <c r="D112" t="str">
        <f>IF(C112="", "", _xlfn.XLOOKUP(C112, 'UHCC resource mapping'!D:D, 'UHCC resource mapping'!E:E, ""))</f>
        <v/>
      </c>
    </row>
    <row r="113" spans="1:4" x14ac:dyDescent="0.25">
      <c r="A113" t="str">
        <f>IF(C113="", "", _xlfn.XLOOKUP(C113, 'UHCC resource mapping'!D:D, 'UHCC resource mapping'!A:A, ""))</f>
        <v/>
      </c>
      <c r="B113" t="str">
        <f>IF(C113="", "", _xlfn.XLOOKUP(C113, 'UHCC resource mapping'!D:D, 'UHCC resource mapping'!B:B, ""))</f>
        <v/>
      </c>
      <c r="D113" t="str">
        <f>IF(C113="", "", _xlfn.XLOOKUP(C113, 'UHCC resource mapping'!D:D, 'UHCC resource mapping'!E:E, ""))</f>
        <v/>
      </c>
    </row>
    <row r="114" spans="1:4" x14ac:dyDescent="0.25">
      <c r="A114" t="str">
        <f>IF(C114="", "", _xlfn.XLOOKUP(C114, 'UHCC resource mapping'!D:D, 'UHCC resource mapping'!A:A, ""))</f>
        <v/>
      </c>
      <c r="B114" t="str">
        <f>IF(C114="", "", _xlfn.XLOOKUP(C114, 'UHCC resource mapping'!D:D, 'UHCC resource mapping'!B:B, ""))</f>
        <v/>
      </c>
      <c r="D114" t="str">
        <f>IF(C114="", "", _xlfn.XLOOKUP(C114, 'UHCC resource mapping'!D:D, 'UHCC resource mapping'!E:E, ""))</f>
        <v/>
      </c>
    </row>
    <row r="115" spans="1:4" x14ac:dyDescent="0.25">
      <c r="A115" t="str">
        <f>IF(C115="", "", _xlfn.XLOOKUP(C115, 'UHCC resource mapping'!D:D, 'UHCC resource mapping'!A:A, ""))</f>
        <v/>
      </c>
      <c r="B115" t="str">
        <f>IF(C115="", "", _xlfn.XLOOKUP(C115, 'UHCC resource mapping'!D:D, 'UHCC resource mapping'!B:B, ""))</f>
        <v/>
      </c>
      <c r="D115" t="str">
        <f>IF(C115="", "", _xlfn.XLOOKUP(C115, 'UHCC resource mapping'!D:D, 'UHCC resource mapping'!E:E, ""))</f>
        <v/>
      </c>
    </row>
    <row r="116" spans="1:4" x14ac:dyDescent="0.25">
      <c r="A116" t="str">
        <f>IF(C116="", "", _xlfn.XLOOKUP(C116, 'UHCC resource mapping'!D:D, 'UHCC resource mapping'!A:A, ""))</f>
        <v/>
      </c>
      <c r="B116" t="str">
        <f>IF(C116="", "", _xlfn.XLOOKUP(C116, 'UHCC resource mapping'!D:D, 'UHCC resource mapping'!B:B, ""))</f>
        <v/>
      </c>
      <c r="D116" t="str">
        <f>IF(C116="", "", _xlfn.XLOOKUP(C116, 'UHCC resource mapping'!D:D, 'UHCC resource mapping'!E:E, ""))</f>
        <v/>
      </c>
    </row>
    <row r="117" spans="1:4" x14ac:dyDescent="0.25">
      <c r="A117" t="str">
        <f>IF(C117="", "", _xlfn.XLOOKUP(C117, 'UHCC resource mapping'!D:D, 'UHCC resource mapping'!A:A, ""))</f>
        <v/>
      </c>
      <c r="B117" t="str">
        <f>IF(C117="", "", _xlfn.XLOOKUP(C117, 'UHCC resource mapping'!D:D, 'UHCC resource mapping'!B:B, ""))</f>
        <v/>
      </c>
      <c r="D117" t="str">
        <f>IF(C117="", "", _xlfn.XLOOKUP(C117, 'UHCC resource mapping'!D:D, 'UHCC resource mapping'!E:E, ""))</f>
        <v/>
      </c>
    </row>
    <row r="118" spans="1:4" x14ac:dyDescent="0.25">
      <c r="A118" t="str">
        <f>IF(C118="", "", _xlfn.XLOOKUP(C118, 'UHCC resource mapping'!D:D, 'UHCC resource mapping'!A:A, ""))</f>
        <v/>
      </c>
      <c r="B118" t="str">
        <f>IF(C118="", "", _xlfn.XLOOKUP(C118, 'UHCC resource mapping'!D:D, 'UHCC resource mapping'!B:B, ""))</f>
        <v/>
      </c>
      <c r="D118" t="str">
        <f>IF(C118="", "", _xlfn.XLOOKUP(C118, 'UHCC resource mapping'!D:D, 'UHCC resource mapping'!E:E, ""))</f>
        <v/>
      </c>
    </row>
    <row r="119" spans="1:4" x14ac:dyDescent="0.25">
      <c r="A119" t="str">
        <f>IF(C119="", "", _xlfn.XLOOKUP(C119, 'UHCC resource mapping'!D:D, 'UHCC resource mapping'!A:A, ""))</f>
        <v/>
      </c>
      <c r="B119" t="str">
        <f>IF(C119="", "", _xlfn.XLOOKUP(C119, 'UHCC resource mapping'!D:D, 'UHCC resource mapping'!B:B, ""))</f>
        <v/>
      </c>
      <c r="D119" t="str">
        <f>IF(C119="", "", _xlfn.XLOOKUP(C119, 'UHCC resource mapping'!D:D, 'UHCC resource mapping'!E:E, ""))</f>
        <v/>
      </c>
    </row>
    <row r="120" spans="1:4" x14ac:dyDescent="0.25">
      <c r="A120" t="str">
        <f>IF(C120="", "", _xlfn.XLOOKUP(C120, 'UHCC resource mapping'!D:D, 'UHCC resource mapping'!A:A, ""))</f>
        <v/>
      </c>
      <c r="B120" t="str">
        <f>IF(C120="", "", _xlfn.XLOOKUP(C120, 'UHCC resource mapping'!D:D, 'UHCC resource mapping'!B:B, ""))</f>
        <v/>
      </c>
      <c r="D120" t="str">
        <f>IF(C120="", "", _xlfn.XLOOKUP(C120, 'UHCC resource mapping'!D:D, 'UHCC resource mapping'!E:E, ""))</f>
        <v/>
      </c>
    </row>
    <row r="121" spans="1:4" x14ac:dyDescent="0.25">
      <c r="A121" t="str">
        <f>IF(C121="", "", _xlfn.XLOOKUP(C121, 'UHCC resource mapping'!D:D, 'UHCC resource mapping'!A:A, ""))</f>
        <v/>
      </c>
      <c r="B121" t="str">
        <f>IF(C121="", "", _xlfn.XLOOKUP(C121, 'UHCC resource mapping'!D:D, 'UHCC resource mapping'!B:B, ""))</f>
        <v/>
      </c>
      <c r="D121" t="str">
        <f>IF(C121="", "", _xlfn.XLOOKUP(C121, 'UHCC resource mapping'!D:D, 'UHCC resource mapping'!E:E, ""))</f>
        <v/>
      </c>
    </row>
    <row r="122" spans="1:4" x14ac:dyDescent="0.25">
      <c r="A122" t="str">
        <f>IF(C122="", "", _xlfn.XLOOKUP(C122, 'UHCC resource mapping'!D:D, 'UHCC resource mapping'!A:A, ""))</f>
        <v/>
      </c>
      <c r="B122" t="str">
        <f>IF(C122="", "", _xlfn.XLOOKUP(C122, 'UHCC resource mapping'!D:D, 'UHCC resource mapping'!B:B, ""))</f>
        <v/>
      </c>
      <c r="D122" t="str">
        <f>IF(C122="", "", _xlfn.XLOOKUP(C122, 'UHCC resource mapping'!D:D, 'UHCC resource mapping'!E:E, ""))</f>
        <v/>
      </c>
    </row>
    <row r="123" spans="1:4" x14ac:dyDescent="0.25">
      <c r="A123" t="str">
        <f>IF(C123="", "", _xlfn.XLOOKUP(C123, 'UHCC resource mapping'!D:D, 'UHCC resource mapping'!A:A, ""))</f>
        <v/>
      </c>
      <c r="B123" t="str">
        <f>IF(C123="", "", _xlfn.XLOOKUP(C123, 'UHCC resource mapping'!D:D, 'UHCC resource mapping'!B:B, ""))</f>
        <v/>
      </c>
      <c r="D123" t="str">
        <f>IF(C123="", "", _xlfn.XLOOKUP(C123, 'UHCC resource mapping'!D:D, 'UHCC resource mapping'!E:E, ""))</f>
        <v/>
      </c>
    </row>
    <row r="124" spans="1:4" x14ac:dyDescent="0.25">
      <c r="A124" t="str">
        <f>IF(C124="", "", _xlfn.XLOOKUP(C124, 'UHCC resource mapping'!D:D, 'UHCC resource mapping'!A:A, ""))</f>
        <v/>
      </c>
      <c r="B124" t="str">
        <f>IF(C124="", "", _xlfn.XLOOKUP(C124, 'UHCC resource mapping'!D:D, 'UHCC resource mapping'!B:B, ""))</f>
        <v/>
      </c>
      <c r="D124" t="str">
        <f>IF(C124="", "", _xlfn.XLOOKUP(C124, 'UHCC resource mapping'!D:D, 'UHCC resource mapping'!E:E, ""))</f>
        <v/>
      </c>
    </row>
    <row r="125" spans="1:4" x14ac:dyDescent="0.25">
      <c r="A125" t="str">
        <f>IF(C125="", "", _xlfn.XLOOKUP(C125, 'UHCC resource mapping'!D:D, 'UHCC resource mapping'!A:A, ""))</f>
        <v/>
      </c>
      <c r="B125" t="str">
        <f>IF(C125="", "", _xlfn.XLOOKUP(C125, 'UHCC resource mapping'!D:D, 'UHCC resource mapping'!B:B, ""))</f>
        <v/>
      </c>
      <c r="D125" t="str">
        <f>IF(C125="", "", _xlfn.XLOOKUP(C125, 'UHCC resource mapping'!D:D, 'UHCC resource mapping'!E:E, ""))</f>
        <v/>
      </c>
    </row>
    <row r="126" spans="1:4" x14ac:dyDescent="0.25">
      <c r="A126" t="str">
        <f>IF(C126="", "", _xlfn.XLOOKUP(C126, 'UHCC resource mapping'!D:D, 'UHCC resource mapping'!A:A, ""))</f>
        <v/>
      </c>
      <c r="B126" t="str">
        <f>IF(C126="", "", _xlfn.XLOOKUP(C126, 'UHCC resource mapping'!D:D, 'UHCC resource mapping'!B:B, ""))</f>
        <v/>
      </c>
      <c r="D126" t="str">
        <f>IF(C126="", "", _xlfn.XLOOKUP(C126, 'UHCC resource mapping'!D:D, 'UHCC resource mapping'!E:E, ""))</f>
        <v/>
      </c>
    </row>
    <row r="127" spans="1:4" x14ac:dyDescent="0.25">
      <c r="A127" t="str">
        <f>IF(C127="", "", _xlfn.XLOOKUP(C127, 'UHCC resource mapping'!D:D, 'UHCC resource mapping'!A:A, ""))</f>
        <v/>
      </c>
      <c r="B127" t="str">
        <f>IF(C127="", "", _xlfn.XLOOKUP(C127, 'UHCC resource mapping'!D:D, 'UHCC resource mapping'!B:B, ""))</f>
        <v/>
      </c>
      <c r="D127" t="str">
        <f>IF(C127="", "", _xlfn.XLOOKUP(C127, 'UHCC resource mapping'!D:D, 'UHCC resource mapping'!E:E, ""))</f>
        <v/>
      </c>
    </row>
    <row r="128" spans="1:4" x14ac:dyDescent="0.25">
      <c r="A128" t="str">
        <f>IF(C128="", "", _xlfn.XLOOKUP(C128, 'UHCC resource mapping'!D:D, 'UHCC resource mapping'!A:A, ""))</f>
        <v/>
      </c>
      <c r="B128" t="str">
        <f>IF(C128="", "", _xlfn.XLOOKUP(C128, 'UHCC resource mapping'!D:D, 'UHCC resource mapping'!B:B, ""))</f>
        <v/>
      </c>
      <c r="D128" t="str">
        <f>IF(C128="", "", _xlfn.XLOOKUP(C128, 'UHCC resource mapping'!D:D, 'UHCC resource mapping'!E:E, ""))</f>
        <v/>
      </c>
    </row>
    <row r="129" spans="1:4" x14ac:dyDescent="0.25">
      <c r="A129" t="str">
        <f>IF(C129="", "", _xlfn.XLOOKUP(C129, 'UHCC resource mapping'!D:D, 'UHCC resource mapping'!A:A, ""))</f>
        <v/>
      </c>
      <c r="B129" t="str">
        <f>IF(C129="", "", _xlfn.XLOOKUP(C129, 'UHCC resource mapping'!D:D, 'UHCC resource mapping'!B:B, ""))</f>
        <v/>
      </c>
      <c r="D129" t="str">
        <f>IF(C129="", "", _xlfn.XLOOKUP(C129, 'UHCC resource mapping'!D:D, 'UHCC resource mapping'!E:E, ""))</f>
        <v/>
      </c>
    </row>
    <row r="130" spans="1:4" x14ac:dyDescent="0.25">
      <c r="A130" t="str">
        <f>IF(C130="", "", _xlfn.XLOOKUP(C130, 'UHCC resource mapping'!D:D, 'UHCC resource mapping'!A:A, ""))</f>
        <v/>
      </c>
      <c r="B130" t="str">
        <f>IF(C130="", "", _xlfn.XLOOKUP(C130, 'UHCC resource mapping'!D:D, 'UHCC resource mapping'!B:B, ""))</f>
        <v/>
      </c>
      <c r="D130" t="str">
        <f>IF(C130="", "", _xlfn.XLOOKUP(C130, 'UHCC resource mapping'!D:D, 'UHCC resource mapping'!E:E, ""))</f>
        <v/>
      </c>
    </row>
    <row r="131" spans="1:4" x14ac:dyDescent="0.25">
      <c r="A131" t="str">
        <f>IF(C131="", "", _xlfn.XLOOKUP(C131, 'UHCC resource mapping'!D:D, 'UHCC resource mapping'!A:A, ""))</f>
        <v/>
      </c>
      <c r="B131" t="str">
        <f>IF(C131="", "", _xlfn.XLOOKUP(C131, 'UHCC resource mapping'!D:D, 'UHCC resource mapping'!B:B, ""))</f>
        <v/>
      </c>
      <c r="D131" t="str">
        <f>IF(C131="", "", _xlfn.XLOOKUP(C131, 'UHCC resource mapping'!D:D, 'UHCC resource mapping'!E:E, ""))</f>
        <v/>
      </c>
    </row>
    <row r="132" spans="1:4" x14ac:dyDescent="0.25">
      <c r="A132" t="str">
        <f>IF(C132="", "", _xlfn.XLOOKUP(C132, 'UHCC resource mapping'!D:D, 'UHCC resource mapping'!A:A, ""))</f>
        <v/>
      </c>
      <c r="B132" t="str">
        <f>IF(C132="", "", _xlfn.XLOOKUP(C132, 'UHCC resource mapping'!D:D, 'UHCC resource mapping'!B:B, ""))</f>
        <v/>
      </c>
      <c r="D132" t="str">
        <f>IF(C132="", "", _xlfn.XLOOKUP(C132, 'UHCC resource mapping'!D:D, 'UHCC resource mapping'!E:E, ""))</f>
        <v/>
      </c>
    </row>
    <row r="133" spans="1:4" x14ac:dyDescent="0.25">
      <c r="A133" t="str">
        <f>IF(C133="", "", _xlfn.XLOOKUP(C133, 'UHCC resource mapping'!D:D, 'UHCC resource mapping'!A:A, ""))</f>
        <v/>
      </c>
      <c r="B133" t="str">
        <f>IF(C133="", "", _xlfn.XLOOKUP(C133, 'UHCC resource mapping'!D:D, 'UHCC resource mapping'!B:B, ""))</f>
        <v/>
      </c>
      <c r="D133" t="str">
        <f>IF(C133="", "", _xlfn.XLOOKUP(C133, 'UHCC resource mapping'!D:D, 'UHCC resource mapping'!E:E, ""))</f>
        <v/>
      </c>
    </row>
    <row r="134" spans="1:4" x14ac:dyDescent="0.25">
      <c r="A134" t="str">
        <f>IF(C134="", "", _xlfn.XLOOKUP(C134, 'UHCC resource mapping'!D:D, 'UHCC resource mapping'!A:A, ""))</f>
        <v/>
      </c>
      <c r="B134" t="str">
        <f>IF(C134="", "", _xlfn.XLOOKUP(C134, 'UHCC resource mapping'!D:D, 'UHCC resource mapping'!B:B, ""))</f>
        <v/>
      </c>
      <c r="D134" t="str">
        <f>IF(C134="", "", _xlfn.XLOOKUP(C134, 'UHCC resource mapping'!D:D, 'UHCC resource mapping'!E:E, ""))</f>
        <v/>
      </c>
    </row>
    <row r="135" spans="1:4" x14ac:dyDescent="0.25">
      <c r="A135" t="str">
        <f>IF(C135="", "", _xlfn.XLOOKUP(C135, 'UHCC resource mapping'!D:D, 'UHCC resource mapping'!A:A, ""))</f>
        <v/>
      </c>
      <c r="B135" t="str">
        <f>IF(C135="", "", _xlfn.XLOOKUP(C135, 'UHCC resource mapping'!D:D, 'UHCC resource mapping'!B:B, ""))</f>
        <v/>
      </c>
      <c r="D135" t="str">
        <f>IF(C135="", "", _xlfn.XLOOKUP(C135, 'UHCC resource mapping'!D:D, 'UHCC resource mapping'!E:E, ""))</f>
        <v/>
      </c>
    </row>
    <row r="136" spans="1:4" x14ac:dyDescent="0.25">
      <c r="A136" t="str">
        <f>IF(C136="", "", _xlfn.XLOOKUP(C136, 'UHCC resource mapping'!D:D, 'UHCC resource mapping'!A:A, ""))</f>
        <v/>
      </c>
      <c r="B136" t="str">
        <f>IF(C136="", "", _xlfn.XLOOKUP(C136, 'UHCC resource mapping'!D:D, 'UHCC resource mapping'!B:B, ""))</f>
        <v/>
      </c>
      <c r="D136" t="str">
        <f>IF(C136="", "", _xlfn.XLOOKUP(C136, 'UHCC resource mapping'!D:D, 'UHCC resource mapping'!E:E, ""))</f>
        <v/>
      </c>
    </row>
    <row r="137" spans="1:4" x14ac:dyDescent="0.25">
      <c r="A137" t="str">
        <f>IF(C137="", "", _xlfn.XLOOKUP(C137, 'UHCC resource mapping'!D:D, 'UHCC resource mapping'!A:A, ""))</f>
        <v/>
      </c>
      <c r="B137" t="str">
        <f>IF(C137="", "", _xlfn.XLOOKUP(C137, 'UHCC resource mapping'!D:D, 'UHCC resource mapping'!B:B, ""))</f>
        <v/>
      </c>
      <c r="D137" t="str">
        <f>IF(C137="", "", _xlfn.XLOOKUP(C137, 'UHCC resource mapping'!D:D, 'UHCC resource mapping'!E:E, ""))</f>
        <v/>
      </c>
    </row>
    <row r="138" spans="1:4" x14ac:dyDescent="0.25">
      <c r="A138" t="str">
        <f>IF(C138="", "", _xlfn.XLOOKUP(C138, 'UHCC resource mapping'!D:D, 'UHCC resource mapping'!A:A, ""))</f>
        <v/>
      </c>
      <c r="B138" t="str">
        <f>IF(C138="", "", _xlfn.XLOOKUP(C138, 'UHCC resource mapping'!D:D, 'UHCC resource mapping'!B:B, ""))</f>
        <v/>
      </c>
      <c r="D138" t="str">
        <f>IF(C138="", "", _xlfn.XLOOKUP(C138, 'UHCC resource mapping'!D:D, 'UHCC resource mapping'!E:E, ""))</f>
        <v/>
      </c>
    </row>
    <row r="139" spans="1:4" x14ac:dyDescent="0.25">
      <c r="A139" t="str">
        <f>IF(C139="", "", _xlfn.XLOOKUP(C139, 'UHCC resource mapping'!D:D, 'UHCC resource mapping'!A:A, ""))</f>
        <v/>
      </c>
      <c r="B139" t="str">
        <f>IF(C139="", "", _xlfn.XLOOKUP(C139, 'UHCC resource mapping'!D:D, 'UHCC resource mapping'!B:B, ""))</f>
        <v/>
      </c>
      <c r="D139" t="str">
        <f>IF(C139="", "", _xlfn.XLOOKUP(C139, 'UHCC resource mapping'!D:D, 'UHCC resource mapping'!E:E, ""))</f>
        <v/>
      </c>
    </row>
    <row r="140" spans="1:4" x14ac:dyDescent="0.25">
      <c r="A140" t="str">
        <f>IF(C140="", "", _xlfn.XLOOKUP(C140, 'UHCC resource mapping'!D:D, 'UHCC resource mapping'!A:A, ""))</f>
        <v/>
      </c>
      <c r="B140" t="str">
        <f>IF(C140="", "", _xlfn.XLOOKUP(C140, 'UHCC resource mapping'!D:D, 'UHCC resource mapping'!B:B, ""))</f>
        <v/>
      </c>
      <c r="D140" t="str">
        <f>IF(C140="", "", _xlfn.XLOOKUP(C140, 'UHCC resource mapping'!D:D, 'UHCC resource mapping'!E:E, ""))</f>
        <v/>
      </c>
    </row>
    <row r="141" spans="1:4" x14ac:dyDescent="0.25">
      <c r="A141" t="str">
        <f>IF(C141="", "", _xlfn.XLOOKUP(C141, 'UHCC resource mapping'!D:D, 'UHCC resource mapping'!A:A, ""))</f>
        <v/>
      </c>
      <c r="B141" t="str">
        <f>IF(C141="", "", _xlfn.XLOOKUP(C141, 'UHCC resource mapping'!D:D, 'UHCC resource mapping'!B:B, ""))</f>
        <v/>
      </c>
      <c r="D141" t="str">
        <f>IF(C141="", "", _xlfn.XLOOKUP(C141, 'UHCC resource mapping'!D:D, 'UHCC resource mapping'!E:E, ""))</f>
        <v/>
      </c>
    </row>
    <row r="142" spans="1:4" x14ac:dyDescent="0.25">
      <c r="A142" t="str">
        <f>IF(C142="", "", _xlfn.XLOOKUP(C142, 'UHCC resource mapping'!D:D, 'UHCC resource mapping'!A:A, ""))</f>
        <v/>
      </c>
      <c r="B142" t="str">
        <f>IF(C142="", "", _xlfn.XLOOKUP(C142, 'UHCC resource mapping'!D:D, 'UHCC resource mapping'!B:B, ""))</f>
        <v/>
      </c>
      <c r="D142" t="str">
        <f>IF(C142="", "", _xlfn.XLOOKUP(C142, 'UHCC resource mapping'!D:D, 'UHCC resource mapping'!E:E, ""))</f>
        <v/>
      </c>
    </row>
    <row r="143" spans="1:4" x14ac:dyDescent="0.25">
      <c r="A143" t="str">
        <f>IF(C143="", "", _xlfn.XLOOKUP(C143, 'UHCC resource mapping'!D:D, 'UHCC resource mapping'!A:A, ""))</f>
        <v/>
      </c>
      <c r="B143" t="str">
        <f>IF(C143="", "", _xlfn.XLOOKUP(C143, 'UHCC resource mapping'!D:D, 'UHCC resource mapping'!B:B, ""))</f>
        <v/>
      </c>
      <c r="D143" t="str">
        <f>IF(C143="", "", _xlfn.XLOOKUP(C143, 'UHCC resource mapping'!D:D, 'UHCC resource mapping'!E:E, ""))</f>
        <v/>
      </c>
    </row>
    <row r="144" spans="1:4" x14ac:dyDescent="0.25">
      <c r="A144" t="str">
        <f>IF(C144="", "", _xlfn.XLOOKUP(C144, 'UHCC resource mapping'!D:D, 'UHCC resource mapping'!A:A, ""))</f>
        <v/>
      </c>
      <c r="B144" t="str">
        <f>IF(C144="", "", _xlfn.XLOOKUP(C144, 'UHCC resource mapping'!D:D, 'UHCC resource mapping'!B:B, ""))</f>
        <v/>
      </c>
      <c r="D144" t="str">
        <f>IF(C144="", "", _xlfn.XLOOKUP(C144, 'UHCC resource mapping'!D:D, 'UHCC resource mapping'!E:E, ""))</f>
        <v/>
      </c>
    </row>
    <row r="145" spans="1:4" x14ac:dyDescent="0.25">
      <c r="A145" t="str">
        <f>IF(C145="", "", _xlfn.XLOOKUP(C145, 'UHCC resource mapping'!D:D, 'UHCC resource mapping'!A:A, ""))</f>
        <v/>
      </c>
      <c r="B145" t="str">
        <f>IF(C145="", "", _xlfn.XLOOKUP(C145, 'UHCC resource mapping'!D:D, 'UHCC resource mapping'!B:B, ""))</f>
        <v/>
      </c>
      <c r="D145" t="str">
        <f>IF(C145="", "", _xlfn.XLOOKUP(C145, 'UHCC resource mapping'!D:D, 'UHCC resource mapping'!E:E, ""))</f>
        <v/>
      </c>
    </row>
    <row r="146" spans="1:4" x14ac:dyDescent="0.25">
      <c r="A146" t="str">
        <f>IF(C146="", "", _xlfn.XLOOKUP(C146, 'UHCC resource mapping'!D:D, 'UHCC resource mapping'!A:A, ""))</f>
        <v/>
      </c>
      <c r="B146" t="str">
        <f>IF(C146="", "", _xlfn.XLOOKUP(C146, 'UHCC resource mapping'!D:D, 'UHCC resource mapping'!B:B, ""))</f>
        <v/>
      </c>
      <c r="D146" t="str">
        <f>IF(C146="", "", _xlfn.XLOOKUP(C146, 'UHCC resource mapping'!D:D, 'UHCC resource mapping'!E:E, ""))</f>
        <v/>
      </c>
    </row>
    <row r="147" spans="1:4" x14ac:dyDescent="0.25">
      <c r="A147" t="str">
        <f>IF(C147="", "", _xlfn.XLOOKUP(C147, 'UHCC resource mapping'!D:D, 'UHCC resource mapping'!A:A, ""))</f>
        <v/>
      </c>
      <c r="B147" t="str">
        <f>IF(C147="", "", _xlfn.XLOOKUP(C147, 'UHCC resource mapping'!D:D, 'UHCC resource mapping'!B:B, ""))</f>
        <v/>
      </c>
      <c r="D147" t="str">
        <f>IF(C147="", "", _xlfn.XLOOKUP(C147, 'UHCC resource mapping'!D:D, 'UHCC resource mapping'!E:E, ""))</f>
        <v/>
      </c>
    </row>
    <row r="148" spans="1:4" x14ac:dyDescent="0.25">
      <c r="A148" t="str">
        <f>IF(C148="", "", _xlfn.XLOOKUP(C148, 'UHCC resource mapping'!D:D, 'UHCC resource mapping'!A:A, ""))</f>
        <v/>
      </c>
      <c r="B148" t="str">
        <f>IF(C148="", "", _xlfn.XLOOKUP(C148, 'UHCC resource mapping'!D:D, 'UHCC resource mapping'!B:B, ""))</f>
        <v/>
      </c>
      <c r="D148" t="str">
        <f>IF(C148="", "", _xlfn.XLOOKUP(C148, 'UHCC resource mapping'!D:D, 'UHCC resource mapping'!E:E, ""))</f>
        <v/>
      </c>
    </row>
    <row r="149" spans="1:4" x14ac:dyDescent="0.25">
      <c r="A149" t="str">
        <f>IF(C149="", "", _xlfn.XLOOKUP(C149, 'UHCC resource mapping'!D:D, 'UHCC resource mapping'!A:A, ""))</f>
        <v/>
      </c>
      <c r="B149" t="str">
        <f>IF(C149="", "", _xlfn.XLOOKUP(C149, 'UHCC resource mapping'!D:D, 'UHCC resource mapping'!B:B, ""))</f>
        <v/>
      </c>
      <c r="D149" t="str">
        <f>IF(C149="", "", _xlfn.XLOOKUP(C149, 'UHCC resource mapping'!D:D, 'UHCC resource mapping'!E:E, ""))</f>
        <v/>
      </c>
    </row>
    <row r="150" spans="1:4" x14ac:dyDescent="0.25">
      <c r="A150" t="str">
        <f>IF(C150="", "", _xlfn.XLOOKUP(C150, 'UHCC resource mapping'!D:D, 'UHCC resource mapping'!A:A, ""))</f>
        <v/>
      </c>
      <c r="B150" t="str">
        <f>IF(C150="", "", _xlfn.XLOOKUP(C150, 'UHCC resource mapping'!D:D, 'UHCC resource mapping'!B:B, ""))</f>
        <v/>
      </c>
      <c r="D150" t="str">
        <f>IF(C150="", "", _xlfn.XLOOKUP(C150, 'UHCC resource mapping'!D:D, 'UHCC resource mapping'!E:E, ""))</f>
        <v/>
      </c>
    </row>
    <row r="151" spans="1:4" x14ac:dyDescent="0.25">
      <c r="A151" t="str">
        <f>IF(C151="", "", _xlfn.XLOOKUP(C151, 'UHCC resource mapping'!D:D, 'UHCC resource mapping'!A:A, ""))</f>
        <v/>
      </c>
      <c r="B151" t="str">
        <f>IF(C151="", "", _xlfn.XLOOKUP(C151, 'UHCC resource mapping'!D:D, 'UHCC resource mapping'!B:B, ""))</f>
        <v/>
      </c>
      <c r="D151" t="str">
        <f>IF(C151="", "", _xlfn.XLOOKUP(C151, 'UHCC resource mapping'!D:D, 'UHCC resource mapping'!E:E, ""))</f>
        <v/>
      </c>
    </row>
    <row r="152" spans="1:4" x14ac:dyDescent="0.25">
      <c r="A152" t="str">
        <f>IF(C152="", "", _xlfn.XLOOKUP(C152, 'UHCC resource mapping'!D:D, 'UHCC resource mapping'!A:A, ""))</f>
        <v/>
      </c>
      <c r="B152" t="str">
        <f>IF(C152="", "", _xlfn.XLOOKUP(C152, 'UHCC resource mapping'!D:D, 'UHCC resource mapping'!B:B, ""))</f>
        <v/>
      </c>
      <c r="D152" t="str">
        <f>IF(C152="", "", _xlfn.XLOOKUP(C152, 'UHCC resource mapping'!D:D, 'UHCC resource mapping'!E:E, ""))</f>
        <v/>
      </c>
    </row>
    <row r="153" spans="1:4" x14ac:dyDescent="0.25">
      <c r="A153" t="str">
        <f>IF(C153="", "", _xlfn.XLOOKUP(C153, 'UHCC resource mapping'!D:D, 'UHCC resource mapping'!A:A, ""))</f>
        <v/>
      </c>
      <c r="B153" t="str">
        <f>IF(C153="", "", _xlfn.XLOOKUP(C153, 'UHCC resource mapping'!D:D, 'UHCC resource mapping'!B:B, ""))</f>
        <v/>
      </c>
      <c r="D153" t="str">
        <f>IF(C153="", "", _xlfn.XLOOKUP(C153, 'UHCC resource mapping'!D:D, 'UHCC resource mapping'!E:E, ""))</f>
        <v/>
      </c>
    </row>
    <row r="154" spans="1:4" x14ac:dyDescent="0.25">
      <c r="A154" t="str">
        <f>IF(C154="", "", _xlfn.XLOOKUP(C154, 'UHCC resource mapping'!D:D, 'UHCC resource mapping'!A:A, ""))</f>
        <v/>
      </c>
      <c r="B154" t="str">
        <f>IF(C154="", "", _xlfn.XLOOKUP(C154, 'UHCC resource mapping'!D:D, 'UHCC resource mapping'!B:B, ""))</f>
        <v/>
      </c>
      <c r="D154" t="str">
        <f>IF(C154="", "", _xlfn.XLOOKUP(C154, 'UHCC resource mapping'!D:D, 'UHCC resource mapping'!E:E, ""))</f>
        <v/>
      </c>
    </row>
    <row r="155" spans="1:4" x14ac:dyDescent="0.25">
      <c r="A155" t="str">
        <f>IF(C155="", "", _xlfn.XLOOKUP(C155, 'UHCC resource mapping'!D:D, 'UHCC resource mapping'!A:A, ""))</f>
        <v/>
      </c>
      <c r="B155" t="str">
        <f>IF(C155="", "", _xlfn.XLOOKUP(C155, 'UHCC resource mapping'!D:D, 'UHCC resource mapping'!B:B, ""))</f>
        <v/>
      </c>
      <c r="D155" t="str">
        <f>IF(C155="", "", _xlfn.XLOOKUP(C155, 'UHCC resource mapping'!D:D, 'UHCC resource mapping'!E:E, ""))</f>
        <v/>
      </c>
    </row>
    <row r="156" spans="1:4" x14ac:dyDescent="0.25">
      <c r="A156" t="str">
        <f>IF(C156="", "", _xlfn.XLOOKUP(C156, 'UHCC resource mapping'!D:D, 'UHCC resource mapping'!A:A, ""))</f>
        <v/>
      </c>
      <c r="B156" t="str">
        <f>IF(C156="", "", _xlfn.XLOOKUP(C156, 'UHCC resource mapping'!D:D, 'UHCC resource mapping'!B:B, ""))</f>
        <v/>
      </c>
      <c r="D156" t="str">
        <f>IF(C156="", "", _xlfn.XLOOKUP(C156, 'UHCC resource mapping'!D:D, 'UHCC resource mapping'!E:E, ""))</f>
        <v/>
      </c>
    </row>
    <row r="157" spans="1:4" x14ac:dyDescent="0.25">
      <c r="A157" t="str">
        <f>IF(C157="", "", _xlfn.XLOOKUP(C157, 'UHCC resource mapping'!D:D, 'UHCC resource mapping'!A:A, ""))</f>
        <v/>
      </c>
      <c r="B157" t="str">
        <f>IF(C157="", "", _xlfn.XLOOKUP(C157, 'UHCC resource mapping'!D:D, 'UHCC resource mapping'!B:B, ""))</f>
        <v/>
      </c>
      <c r="D157" t="str">
        <f>IF(C157="", "", _xlfn.XLOOKUP(C157, 'UHCC resource mapping'!D:D, 'UHCC resource mapping'!E:E, ""))</f>
        <v/>
      </c>
    </row>
    <row r="158" spans="1:4" x14ac:dyDescent="0.25">
      <c r="A158" t="str">
        <f>IF(C158="", "", _xlfn.XLOOKUP(C158, 'UHCC resource mapping'!D:D, 'UHCC resource mapping'!A:A, ""))</f>
        <v/>
      </c>
      <c r="B158" t="str">
        <f>IF(C158="", "", _xlfn.XLOOKUP(C158, 'UHCC resource mapping'!D:D, 'UHCC resource mapping'!B:B, ""))</f>
        <v/>
      </c>
      <c r="D158" t="str">
        <f>IF(C158="", "", _xlfn.XLOOKUP(C158, 'UHCC resource mapping'!D:D, 'UHCC resource mapping'!E:E, ""))</f>
        <v/>
      </c>
    </row>
    <row r="159" spans="1:4" x14ac:dyDescent="0.25">
      <c r="A159" t="str">
        <f>IF(C159="", "", _xlfn.XLOOKUP(C159, 'UHCC resource mapping'!D:D, 'UHCC resource mapping'!A:A, ""))</f>
        <v/>
      </c>
      <c r="B159" t="str">
        <f>IF(C159="", "", _xlfn.XLOOKUP(C159, 'UHCC resource mapping'!D:D, 'UHCC resource mapping'!B:B, ""))</f>
        <v/>
      </c>
      <c r="D159" t="str">
        <f>IF(C159="", "", _xlfn.XLOOKUP(C159, 'UHCC resource mapping'!D:D, 'UHCC resource mapping'!E:E, ""))</f>
        <v/>
      </c>
    </row>
    <row r="160" spans="1:4" x14ac:dyDescent="0.25">
      <c r="A160" t="str">
        <f>IF(C160="", "", _xlfn.XLOOKUP(C160, 'UHCC resource mapping'!D:D, 'UHCC resource mapping'!A:A, ""))</f>
        <v/>
      </c>
      <c r="B160" t="str">
        <f>IF(C160="", "", _xlfn.XLOOKUP(C160, 'UHCC resource mapping'!D:D, 'UHCC resource mapping'!B:B, ""))</f>
        <v/>
      </c>
      <c r="D160" t="str">
        <f>IF(C160="", "", _xlfn.XLOOKUP(C160, 'UHCC resource mapping'!D:D, 'UHCC resource mapping'!E:E, ""))</f>
        <v/>
      </c>
    </row>
    <row r="161" spans="1:4" x14ac:dyDescent="0.25">
      <c r="A161" t="str">
        <f>IF(C161="", "", _xlfn.XLOOKUP(C161, 'UHCC resource mapping'!D:D, 'UHCC resource mapping'!A:A, ""))</f>
        <v/>
      </c>
      <c r="B161" t="str">
        <f>IF(C161="", "", _xlfn.XLOOKUP(C161, 'UHCC resource mapping'!D:D, 'UHCC resource mapping'!B:B, ""))</f>
        <v/>
      </c>
      <c r="D161" t="str">
        <f>IF(C161="", "", _xlfn.XLOOKUP(C161, 'UHCC resource mapping'!D:D, 'UHCC resource mapping'!E:E, ""))</f>
        <v/>
      </c>
    </row>
    <row r="162" spans="1:4" x14ac:dyDescent="0.25">
      <c r="A162" t="str">
        <f>IF(C162="", "", _xlfn.XLOOKUP(C162, 'UHCC resource mapping'!D:D, 'UHCC resource mapping'!A:A, ""))</f>
        <v/>
      </c>
      <c r="B162" t="str">
        <f>IF(C162="", "", _xlfn.XLOOKUP(C162, 'UHCC resource mapping'!D:D, 'UHCC resource mapping'!B:B, ""))</f>
        <v/>
      </c>
      <c r="D162" t="str">
        <f>IF(C162="", "", _xlfn.XLOOKUP(C162, 'UHCC resource mapping'!D:D, 'UHCC resource mapping'!E:E, ""))</f>
        <v/>
      </c>
    </row>
    <row r="163" spans="1:4" x14ac:dyDescent="0.25">
      <c r="A163" t="str">
        <f>IF(C163="", "", _xlfn.XLOOKUP(C163, 'UHCC resource mapping'!D:D, 'UHCC resource mapping'!A:A, ""))</f>
        <v/>
      </c>
      <c r="B163" t="str">
        <f>IF(C163="", "", _xlfn.XLOOKUP(C163, 'UHCC resource mapping'!D:D, 'UHCC resource mapping'!B:B, ""))</f>
        <v/>
      </c>
      <c r="D163" t="str">
        <f>IF(C163="", "", _xlfn.XLOOKUP(C163, 'UHCC resource mapping'!D:D, 'UHCC resource mapping'!E:E, ""))</f>
        <v/>
      </c>
    </row>
    <row r="164" spans="1:4" x14ac:dyDescent="0.25">
      <c r="A164" t="str">
        <f>IF(C164="", "", _xlfn.XLOOKUP(C164, 'UHCC resource mapping'!D:D, 'UHCC resource mapping'!A:A, ""))</f>
        <v/>
      </c>
      <c r="B164" t="str">
        <f>IF(C164="", "", _xlfn.XLOOKUP(C164, 'UHCC resource mapping'!D:D, 'UHCC resource mapping'!B:B, ""))</f>
        <v/>
      </c>
      <c r="D164" t="str">
        <f>IF(C164="", "", _xlfn.XLOOKUP(C164, 'UHCC resource mapping'!D:D, 'UHCC resource mapping'!E:E, ""))</f>
        <v/>
      </c>
    </row>
    <row r="165" spans="1:4" x14ac:dyDescent="0.25">
      <c r="A165" t="str">
        <f>IF(C165="", "", _xlfn.XLOOKUP(C165, 'UHCC resource mapping'!D:D, 'UHCC resource mapping'!A:A, ""))</f>
        <v/>
      </c>
      <c r="B165" t="str">
        <f>IF(C165="", "", _xlfn.XLOOKUP(C165, 'UHCC resource mapping'!D:D, 'UHCC resource mapping'!B:B, ""))</f>
        <v/>
      </c>
      <c r="D165" t="str">
        <f>IF(C165="", "", _xlfn.XLOOKUP(C165, 'UHCC resource mapping'!D:D, 'UHCC resource mapping'!E:E, ""))</f>
        <v/>
      </c>
    </row>
    <row r="166" spans="1:4" x14ac:dyDescent="0.25">
      <c r="A166" t="str">
        <f>IF(C166="", "", _xlfn.XLOOKUP(C166, 'UHCC resource mapping'!D:D, 'UHCC resource mapping'!A:A, ""))</f>
        <v/>
      </c>
      <c r="B166" t="str">
        <f>IF(C166="", "", _xlfn.XLOOKUP(C166, 'UHCC resource mapping'!D:D, 'UHCC resource mapping'!B:B, ""))</f>
        <v/>
      </c>
      <c r="D166" t="str">
        <f>IF(C166="", "", _xlfn.XLOOKUP(C166, 'UHCC resource mapping'!D:D, 'UHCC resource mapping'!E:E, ""))</f>
        <v/>
      </c>
    </row>
    <row r="167" spans="1:4" x14ac:dyDescent="0.25">
      <c r="A167" t="str">
        <f>IF(C167="", "", _xlfn.XLOOKUP(C167, 'UHCC resource mapping'!D:D, 'UHCC resource mapping'!A:A, ""))</f>
        <v/>
      </c>
      <c r="B167" t="str">
        <f>IF(C167="", "", _xlfn.XLOOKUP(C167, 'UHCC resource mapping'!D:D, 'UHCC resource mapping'!B:B, ""))</f>
        <v/>
      </c>
      <c r="D167" t="str">
        <f>IF(C167="", "", _xlfn.XLOOKUP(C167, 'UHCC resource mapping'!D:D, 'UHCC resource mapping'!E:E, ""))</f>
        <v/>
      </c>
    </row>
    <row r="168" spans="1:4" x14ac:dyDescent="0.25">
      <c r="A168" t="str">
        <f>IF(C168="", "", _xlfn.XLOOKUP(C168, 'UHCC resource mapping'!D:D, 'UHCC resource mapping'!A:A, ""))</f>
        <v/>
      </c>
      <c r="B168" t="str">
        <f>IF(C168="", "", _xlfn.XLOOKUP(C168, 'UHCC resource mapping'!D:D, 'UHCC resource mapping'!B:B, ""))</f>
        <v/>
      </c>
      <c r="D168" t="str">
        <f>IF(C168="", "", _xlfn.XLOOKUP(C168, 'UHCC resource mapping'!D:D, 'UHCC resource mapping'!E:E, ""))</f>
        <v/>
      </c>
    </row>
    <row r="169" spans="1:4" x14ac:dyDescent="0.25">
      <c r="A169" t="str">
        <f>IF(C169="", "", _xlfn.XLOOKUP(C169, 'UHCC resource mapping'!D:D, 'UHCC resource mapping'!A:A, ""))</f>
        <v/>
      </c>
      <c r="B169" t="str">
        <f>IF(C169="", "", _xlfn.XLOOKUP(C169, 'UHCC resource mapping'!D:D, 'UHCC resource mapping'!B:B, ""))</f>
        <v/>
      </c>
      <c r="D169" t="str">
        <f>IF(C169="", "", _xlfn.XLOOKUP(C169, 'UHCC resource mapping'!D:D, 'UHCC resource mapping'!E:E, ""))</f>
        <v/>
      </c>
    </row>
    <row r="170" spans="1:4" x14ac:dyDescent="0.25">
      <c r="A170" t="str">
        <f>IF(C170="", "", _xlfn.XLOOKUP(C170, 'UHCC resource mapping'!D:D, 'UHCC resource mapping'!A:A, ""))</f>
        <v/>
      </c>
      <c r="B170" t="str">
        <f>IF(C170="", "", _xlfn.XLOOKUP(C170, 'UHCC resource mapping'!D:D, 'UHCC resource mapping'!B:B, ""))</f>
        <v/>
      </c>
      <c r="D170" t="str">
        <f>IF(C170="", "", _xlfn.XLOOKUP(C170, 'UHCC resource mapping'!D:D, 'UHCC resource mapping'!E:E, ""))</f>
        <v/>
      </c>
    </row>
    <row r="171" spans="1:4" x14ac:dyDescent="0.25">
      <c r="A171" t="str">
        <f>IF(C171="", "", _xlfn.XLOOKUP(C171, 'UHCC resource mapping'!D:D, 'UHCC resource mapping'!A:A, ""))</f>
        <v/>
      </c>
      <c r="B171" t="str">
        <f>IF(C171="", "", _xlfn.XLOOKUP(C171, 'UHCC resource mapping'!D:D, 'UHCC resource mapping'!B:B, ""))</f>
        <v/>
      </c>
      <c r="D171" t="str">
        <f>IF(C171="", "", _xlfn.XLOOKUP(C171, 'UHCC resource mapping'!D:D, 'UHCC resource mapping'!E:E, ""))</f>
        <v/>
      </c>
    </row>
    <row r="172" spans="1:4" x14ac:dyDescent="0.25">
      <c r="A172" t="str">
        <f>IF(C172="", "", _xlfn.XLOOKUP(C172, 'UHCC resource mapping'!D:D, 'UHCC resource mapping'!A:A, ""))</f>
        <v/>
      </c>
      <c r="B172" t="str">
        <f>IF(C172="", "", _xlfn.XLOOKUP(C172, 'UHCC resource mapping'!D:D, 'UHCC resource mapping'!B:B, ""))</f>
        <v/>
      </c>
      <c r="D172" t="str">
        <f>IF(C172="", "", _xlfn.XLOOKUP(C172, 'UHCC resource mapping'!D:D, 'UHCC resource mapping'!E:E, ""))</f>
        <v/>
      </c>
    </row>
    <row r="173" spans="1:4" x14ac:dyDescent="0.25">
      <c r="A173" t="str">
        <f>IF(C173="", "", _xlfn.XLOOKUP(C173, 'UHCC resource mapping'!D:D, 'UHCC resource mapping'!A:A, ""))</f>
        <v/>
      </c>
      <c r="B173" t="str">
        <f>IF(C173="", "", _xlfn.XLOOKUP(C173, 'UHCC resource mapping'!D:D, 'UHCC resource mapping'!B:B, ""))</f>
        <v/>
      </c>
      <c r="D173" t="str">
        <f>IF(C173="", "", _xlfn.XLOOKUP(C173, 'UHCC resource mapping'!D:D, 'UHCC resource mapping'!E:E, ""))</f>
        <v/>
      </c>
    </row>
    <row r="174" spans="1:4" x14ac:dyDescent="0.25">
      <c r="A174" t="str">
        <f>IF(C174="", "", _xlfn.XLOOKUP(C174, 'UHCC resource mapping'!D:D, 'UHCC resource mapping'!A:A, ""))</f>
        <v/>
      </c>
      <c r="B174" t="str">
        <f>IF(C174="", "", _xlfn.XLOOKUP(C174, 'UHCC resource mapping'!D:D, 'UHCC resource mapping'!B:B, ""))</f>
        <v/>
      </c>
      <c r="D174" t="str">
        <f>IF(C174="", "", _xlfn.XLOOKUP(C174, 'UHCC resource mapping'!D:D, 'UHCC resource mapping'!E:E, ""))</f>
        <v/>
      </c>
    </row>
    <row r="175" spans="1:4" x14ac:dyDescent="0.25">
      <c r="A175" t="str">
        <f>IF(C175="", "", _xlfn.XLOOKUP(C175, 'UHCC resource mapping'!D:D, 'UHCC resource mapping'!A:A, ""))</f>
        <v/>
      </c>
      <c r="B175" t="str">
        <f>IF(C175="", "", _xlfn.XLOOKUP(C175, 'UHCC resource mapping'!D:D, 'UHCC resource mapping'!B:B, ""))</f>
        <v/>
      </c>
      <c r="D175" t="str">
        <f>IF(C175="", "", _xlfn.XLOOKUP(C175, 'UHCC resource mapping'!D:D, 'UHCC resource mapping'!E:E, ""))</f>
        <v/>
      </c>
    </row>
    <row r="176" spans="1:4" x14ac:dyDescent="0.25">
      <c r="A176" t="str">
        <f>IF(C176="", "", _xlfn.XLOOKUP(C176, 'UHCC resource mapping'!D:D, 'UHCC resource mapping'!A:A, ""))</f>
        <v/>
      </c>
      <c r="B176" t="str">
        <f>IF(C176="", "", _xlfn.XLOOKUP(C176, 'UHCC resource mapping'!D:D, 'UHCC resource mapping'!B:B, ""))</f>
        <v/>
      </c>
      <c r="D176" t="str">
        <f>IF(C176="", "", _xlfn.XLOOKUP(C176, 'UHCC resource mapping'!D:D, 'UHCC resource mapping'!E:E, ""))</f>
        <v/>
      </c>
    </row>
    <row r="177" spans="1:4" x14ac:dyDescent="0.25">
      <c r="A177" t="str">
        <f>IF(C177="", "", _xlfn.XLOOKUP(C177, 'UHCC resource mapping'!D:D, 'UHCC resource mapping'!A:A, ""))</f>
        <v/>
      </c>
      <c r="B177" t="str">
        <f>IF(C177="", "", _xlfn.XLOOKUP(C177, 'UHCC resource mapping'!D:D, 'UHCC resource mapping'!B:B, ""))</f>
        <v/>
      </c>
      <c r="D177" t="str">
        <f>IF(C177="", "", _xlfn.XLOOKUP(C177, 'UHCC resource mapping'!D:D, 'UHCC resource mapping'!E:E, ""))</f>
        <v/>
      </c>
    </row>
    <row r="178" spans="1:4" x14ac:dyDescent="0.25">
      <c r="A178" t="str">
        <f>IF(C178="", "", _xlfn.XLOOKUP(C178, 'UHCC resource mapping'!D:D, 'UHCC resource mapping'!A:A, ""))</f>
        <v/>
      </c>
      <c r="B178" t="str">
        <f>IF(C178="", "", _xlfn.XLOOKUP(C178, 'UHCC resource mapping'!D:D, 'UHCC resource mapping'!B:B, ""))</f>
        <v/>
      </c>
      <c r="D178" t="str">
        <f>IF(C178="", "", _xlfn.XLOOKUP(C178, 'UHCC resource mapping'!D:D, 'UHCC resource mapping'!E:E, ""))</f>
        <v/>
      </c>
    </row>
    <row r="179" spans="1:4" x14ac:dyDescent="0.25">
      <c r="A179" t="str">
        <f>IF(C179="", "", _xlfn.XLOOKUP(C179, 'UHCC resource mapping'!D:D, 'UHCC resource mapping'!A:A, ""))</f>
        <v/>
      </c>
      <c r="B179" t="str">
        <f>IF(C179="", "", _xlfn.XLOOKUP(C179, 'UHCC resource mapping'!D:D, 'UHCC resource mapping'!B:B, ""))</f>
        <v/>
      </c>
      <c r="D179" t="str">
        <f>IF(C179="", "", _xlfn.XLOOKUP(C179, 'UHCC resource mapping'!D:D, 'UHCC resource mapping'!E:E, ""))</f>
        <v/>
      </c>
    </row>
    <row r="180" spans="1:4" x14ac:dyDescent="0.25">
      <c r="A180" t="str">
        <f>IF(C180="", "", _xlfn.XLOOKUP(C180, 'UHCC resource mapping'!D:D, 'UHCC resource mapping'!A:A, ""))</f>
        <v/>
      </c>
      <c r="B180" t="str">
        <f>IF(C180="", "", _xlfn.XLOOKUP(C180, 'UHCC resource mapping'!D:D, 'UHCC resource mapping'!B:B, ""))</f>
        <v/>
      </c>
      <c r="D180" t="str">
        <f>IF(C180="", "", _xlfn.XLOOKUP(C180, 'UHCC resource mapping'!D:D, 'UHCC resource mapping'!E:E, ""))</f>
        <v/>
      </c>
    </row>
    <row r="181" spans="1:4" x14ac:dyDescent="0.25">
      <c r="A181" t="str">
        <f>IF(C181="", "", _xlfn.XLOOKUP(C181, 'UHCC resource mapping'!D:D, 'UHCC resource mapping'!A:A, ""))</f>
        <v/>
      </c>
      <c r="B181" t="str">
        <f>IF(C181="", "", _xlfn.XLOOKUP(C181, 'UHCC resource mapping'!D:D, 'UHCC resource mapping'!B:B, ""))</f>
        <v/>
      </c>
      <c r="D181" t="str">
        <f>IF(C181="", "", _xlfn.XLOOKUP(C181, 'UHCC resource mapping'!D:D, 'UHCC resource mapping'!E:E, ""))</f>
        <v/>
      </c>
    </row>
    <row r="182" spans="1:4" x14ac:dyDescent="0.25">
      <c r="A182" t="str">
        <f>IF(C182="", "", _xlfn.XLOOKUP(C182, 'UHCC resource mapping'!D:D, 'UHCC resource mapping'!A:A, ""))</f>
        <v/>
      </c>
      <c r="B182" t="str">
        <f>IF(C182="", "", _xlfn.XLOOKUP(C182, 'UHCC resource mapping'!D:D, 'UHCC resource mapping'!B:B, ""))</f>
        <v/>
      </c>
      <c r="D182" t="str">
        <f>IF(C182="", "", _xlfn.XLOOKUP(C182, 'UHCC resource mapping'!D:D, 'UHCC resource mapping'!E:E, ""))</f>
        <v/>
      </c>
    </row>
    <row r="183" spans="1:4" x14ac:dyDescent="0.25">
      <c r="A183" t="str">
        <f>IF(C183="", "", _xlfn.XLOOKUP(C183, 'UHCC resource mapping'!D:D, 'UHCC resource mapping'!A:A, ""))</f>
        <v/>
      </c>
      <c r="B183" t="str">
        <f>IF(C183="", "", _xlfn.XLOOKUP(C183, 'UHCC resource mapping'!D:D, 'UHCC resource mapping'!B:B, ""))</f>
        <v/>
      </c>
      <c r="D183" t="str">
        <f>IF(C183="", "", _xlfn.XLOOKUP(C183, 'UHCC resource mapping'!D:D, 'UHCC resource mapping'!E:E, ""))</f>
        <v/>
      </c>
    </row>
    <row r="184" spans="1:4" x14ac:dyDescent="0.25">
      <c r="A184" t="str">
        <f>IF(C184="", "", _xlfn.XLOOKUP(C184, 'UHCC resource mapping'!D:D, 'UHCC resource mapping'!A:A, ""))</f>
        <v/>
      </c>
      <c r="B184" t="str">
        <f>IF(C184="", "", _xlfn.XLOOKUP(C184, 'UHCC resource mapping'!D:D, 'UHCC resource mapping'!B:B, ""))</f>
        <v/>
      </c>
      <c r="D184" t="str">
        <f>IF(C184="", "", _xlfn.XLOOKUP(C184, 'UHCC resource mapping'!D:D, 'UHCC resource mapping'!E:E, ""))</f>
        <v/>
      </c>
    </row>
    <row r="185" spans="1:4" x14ac:dyDescent="0.25">
      <c r="A185" t="str">
        <f>IF(C185="", "", _xlfn.XLOOKUP(C185, 'UHCC resource mapping'!D:D, 'UHCC resource mapping'!A:A, ""))</f>
        <v/>
      </c>
      <c r="B185" t="str">
        <f>IF(C185="", "", _xlfn.XLOOKUP(C185, 'UHCC resource mapping'!D:D, 'UHCC resource mapping'!B:B, ""))</f>
        <v/>
      </c>
      <c r="D185" t="str">
        <f>IF(C185="", "", _xlfn.XLOOKUP(C185, 'UHCC resource mapping'!D:D, 'UHCC resource mapping'!E:E, ""))</f>
        <v/>
      </c>
    </row>
    <row r="186" spans="1:4" x14ac:dyDescent="0.25">
      <c r="A186" t="str">
        <f>IF(C186="", "", _xlfn.XLOOKUP(C186, 'UHCC resource mapping'!D:D, 'UHCC resource mapping'!A:A, ""))</f>
        <v/>
      </c>
      <c r="B186" t="str">
        <f>IF(C186="", "", _xlfn.XLOOKUP(C186, 'UHCC resource mapping'!D:D, 'UHCC resource mapping'!B:B, ""))</f>
        <v/>
      </c>
      <c r="D186" t="str">
        <f>IF(C186="", "", _xlfn.XLOOKUP(C186, 'UHCC resource mapping'!D:D, 'UHCC resource mapping'!E:E, ""))</f>
        <v/>
      </c>
    </row>
    <row r="187" spans="1:4" x14ac:dyDescent="0.25">
      <c r="A187" t="str">
        <f>IF(C187="", "", _xlfn.XLOOKUP(C187, 'UHCC resource mapping'!D:D, 'UHCC resource mapping'!A:A, ""))</f>
        <v/>
      </c>
      <c r="B187" t="str">
        <f>IF(C187="", "", _xlfn.XLOOKUP(C187, 'UHCC resource mapping'!D:D, 'UHCC resource mapping'!B:B, ""))</f>
        <v/>
      </c>
      <c r="D187" t="str">
        <f>IF(C187="", "", _xlfn.XLOOKUP(C187, 'UHCC resource mapping'!D:D, 'UHCC resource mapping'!E:E, ""))</f>
        <v/>
      </c>
    </row>
    <row r="188" spans="1:4" x14ac:dyDescent="0.25">
      <c r="A188" t="str">
        <f>IF(C188="", "", _xlfn.XLOOKUP(C188, 'UHCC resource mapping'!D:D, 'UHCC resource mapping'!A:A, ""))</f>
        <v/>
      </c>
      <c r="B188" t="str">
        <f>IF(C188="", "", _xlfn.XLOOKUP(C188, 'UHCC resource mapping'!D:D, 'UHCC resource mapping'!B:B, ""))</f>
        <v/>
      </c>
      <c r="D188" t="str">
        <f>IF(C188="", "", _xlfn.XLOOKUP(C188, 'UHCC resource mapping'!D:D, 'UHCC resource mapping'!E:E, ""))</f>
        <v/>
      </c>
    </row>
    <row r="189" spans="1:4" x14ac:dyDescent="0.25">
      <c r="A189" t="str">
        <f>IF(C189="", "", _xlfn.XLOOKUP(C189, 'UHCC resource mapping'!D:D, 'UHCC resource mapping'!A:A, ""))</f>
        <v/>
      </c>
      <c r="B189" t="str">
        <f>IF(C189="", "", _xlfn.XLOOKUP(C189, 'UHCC resource mapping'!D:D, 'UHCC resource mapping'!B:B, ""))</f>
        <v/>
      </c>
      <c r="D189" t="str">
        <f>IF(C189="", "", _xlfn.XLOOKUP(C189, 'UHCC resource mapping'!D:D, 'UHCC resource mapping'!E:E, ""))</f>
        <v/>
      </c>
    </row>
    <row r="190" spans="1:4" x14ac:dyDescent="0.25">
      <c r="A190" t="str">
        <f>IF(C190="", "", _xlfn.XLOOKUP(C190, 'UHCC resource mapping'!D:D, 'UHCC resource mapping'!A:A, ""))</f>
        <v/>
      </c>
      <c r="B190" t="str">
        <f>IF(C190="", "", _xlfn.XLOOKUP(C190, 'UHCC resource mapping'!D:D, 'UHCC resource mapping'!B:B, ""))</f>
        <v/>
      </c>
      <c r="D190" t="str">
        <f>IF(C190="", "", _xlfn.XLOOKUP(C190, 'UHCC resource mapping'!D:D, 'UHCC resource mapping'!E:E, ""))</f>
        <v/>
      </c>
    </row>
    <row r="191" spans="1:4" x14ac:dyDescent="0.25">
      <c r="A191" t="str">
        <f>IF(C191="", "", _xlfn.XLOOKUP(C191, 'UHCC resource mapping'!D:D, 'UHCC resource mapping'!A:A, ""))</f>
        <v/>
      </c>
      <c r="B191" t="str">
        <f>IF(C191="", "", _xlfn.XLOOKUP(C191, 'UHCC resource mapping'!D:D, 'UHCC resource mapping'!B:B, ""))</f>
        <v/>
      </c>
      <c r="D191" t="str">
        <f>IF(C191="", "", _xlfn.XLOOKUP(C191, 'UHCC resource mapping'!D:D, 'UHCC resource mapping'!E:E, ""))</f>
        <v/>
      </c>
    </row>
    <row r="192" spans="1:4" x14ac:dyDescent="0.25">
      <c r="A192" t="str">
        <f>IF(C192="", "", _xlfn.XLOOKUP(C192, 'UHCC resource mapping'!D:D, 'UHCC resource mapping'!A:A, ""))</f>
        <v/>
      </c>
      <c r="B192" t="str">
        <f>IF(C192="", "", _xlfn.XLOOKUP(C192, 'UHCC resource mapping'!D:D, 'UHCC resource mapping'!B:B, ""))</f>
        <v/>
      </c>
      <c r="D192" t="str">
        <f>IF(C192="", "", _xlfn.XLOOKUP(C192, 'UHCC resource mapping'!D:D, 'UHCC resource mapping'!E:E, ""))</f>
        <v/>
      </c>
    </row>
    <row r="193" spans="1:4" x14ac:dyDescent="0.25">
      <c r="A193" t="str">
        <f>IF(C193="", "", _xlfn.XLOOKUP(C193, 'UHCC resource mapping'!D:D, 'UHCC resource mapping'!A:A, ""))</f>
        <v/>
      </c>
      <c r="B193" t="str">
        <f>IF(C193="", "", _xlfn.XLOOKUP(C193, 'UHCC resource mapping'!D:D, 'UHCC resource mapping'!B:B, ""))</f>
        <v/>
      </c>
      <c r="D193" t="str">
        <f>IF(C193="", "", _xlfn.XLOOKUP(C193, 'UHCC resource mapping'!D:D, 'UHCC resource mapping'!E:E, ""))</f>
        <v/>
      </c>
    </row>
    <row r="194" spans="1:4" x14ac:dyDescent="0.25">
      <c r="A194" t="str">
        <f>IF(C194="", "", _xlfn.XLOOKUP(C194, 'UHCC resource mapping'!D:D, 'UHCC resource mapping'!A:A, ""))</f>
        <v/>
      </c>
      <c r="B194" t="str">
        <f>IF(C194="", "", _xlfn.XLOOKUP(C194, 'UHCC resource mapping'!D:D, 'UHCC resource mapping'!B:B, ""))</f>
        <v/>
      </c>
      <c r="D194" t="str">
        <f>IF(C194="", "", _xlfn.XLOOKUP(C194, 'UHCC resource mapping'!D:D, 'UHCC resource mapping'!E:E, ""))</f>
        <v/>
      </c>
    </row>
    <row r="195" spans="1:4" x14ac:dyDescent="0.25">
      <c r="A195" t="str">
        <f>IF(C195="", "", _xlfn.XLOOKUP(C195, 'UHCC resource mapping'!D:D, 'UHCC resource mapping'!A:A, ""))</f>
        <v/>
      </c>
      <c r="B195" t="str">
        <f>IF(C195="", "", _xlfn.XLOOKUP(C195, 'UHCC resource mapping'!D:D, 'UHCC resource mapping'!B:B, ""))</f>
        <v/>
      </c>
      <c r="D195" t="str">
        <f>IF(C195="", "", _xlfn.XLOOKUP(C195, 'UHCC resource mapping'!D:D, 'UHCC resource mapping'!E:E, ""))</f>
        <v/>
      </c>
    </row>
    <row r="196" spans="1:4" x14ac:dyDescent="0.25">
      <c r="A196" t="str">
        <f>IF(C196="", "", _xlfn.XLOOKUP(C196, 'UHCC resource mapping'!D:D, 'UHCC resource mapping'!A:A, ""))</f>
        <v/>
      </c>
      <c r="B196" t="str">
        <f>IF(C196="", "", _xlfn.XLOOKUP(C196, 'UHCC resource mapping'!D:D, 'UHCC resource mapping'!B:B, ""))</f>
        <v/>
      </c>
      <c r="D196" t="str">
        <f>IF(C196="", "", _xlfn.XLOOKUP(C196, 'UHCC resource mapping'!D:D, 'UHCC resource mapping'!E:E, ""))</f>
        <v/>
      </c>
    </row>
    <row r="197" spans="1:4" x14ac:dyDescent="0.25">
      <c r="A197" t="str">
        <f>IF(C197="", "", _xlfn.XLOOKUP(C197, 'UHCC resource mapping'!D:D, 'UHCC resource mapping'!A:A, ""))</f>
        <v/>
      </c>
      <c r="B197" t="str">
        <f>IF(C197="", "", _xlfn.XLOOKUP(C197, 'UHCC resource mapping'!D:D, 'UHCC resource mapping'!B:B, ""))</f>
        <v/>
      </c>
      <c r="D197" t="str">
        <f>IF(C197="", "", _xlfn.XLOOKUP(C197, 'UHCC resource mapping'!D:D, 'UHCC resource mapping'!E:E, ""))</f>
        <v/>
      </c>
    </row>
    <row r="198" spans="1:4" x14ac:dyDescent="0.25">
      <c r="A198" t="str">
        <f>IF(C198="", "", _xlfn.XLOOKUP(C198, 'UHCC resource mapping'!D:D, 'UHCC resource mapping'!A:A, ""))</f>
        <v/>
      </c>
      <c r="B198" t="str">
        <f>IF(C198="", "", _xlfn.XLOOKUP(C198, 'UHCC resource mapping'!D:D, 'UHCC resource mapping'!B:B, ""))</f>
        <v/>
      </c>
      <c r="D198" t="str">
        <f>IF(C198="", "", _xlfn.XLOOKUP(C198, 'UHCC resource mapping'!D:D, 'UHCC resource mapping'!E:E, ""))</f>
        <v/>
      </c>
    </row>
    <row r="199" spans="1:4" x14ac:dyDescent="0.25">
      <c r="A199" t="str">
        <f>IF(C199="", "", _xlfn.XLOOKUP(C199, 'UHCC resource mapping'!D:D, 'UHCC resource mapping'!A:A, ""))</f>
        <v/>
      </c>
      <c r="B199" t="str">
        <f>IF(C199="", "", _xlfn.XLOOKUP(C199, 'UHCC resource mapping'!D:D, 'UHCC resource mapping'!B:B, ""))</f>
        <v/>
      </c>
      <c r="D199" t="str">
        <f>IF(C199="", "", _xlfn.XLOOKUP(C199, 'UHCC resource mapping'!D:D, 'UHCC resource mapping'!E:E, ""))</f>
        <v/>
      </c>
    </row>
    <row r="200" spans="1:4" x14ac:dyDescent="0.25">
      <c r="A200" t="str">
        <f>IF(C200="", "", _xlfn.XLOOKUP(C200, 'UHCC resource mapping'!D:D, 'UHCC resource mapping'!A:A, ""))</f>
        <v/>
      </c>
      <c r="B200" t="str">
        <f>IF(C200="", "", _xlfn.XLOOKUP(C200, 'UHCC resource mapping'!D:D, 'UHCC resource mapping'!B:B, ""))</f>
        <v/>
      </c>
      <c r="D200" t="str">
        <f>IF(C200="", "", _xlfn.XLOOKUP(C200, 'UHCC resource mapping'!D:D, 'UHCC resource mapping'!E:E, ""))</f>
        <v/>
      </c>
    </row>
    <row r="201" spans="1:4" x14ac:dyDescent="0.25">
      <c r="A201" t="str">
        <f>IF(C201="", "", _xlfn.XLOOKUP(C201, 'UHCC resource mapping'!D:D, 'UHCC resource mapping'!A:A, ""))</f>
        <v/>
      </c>
      <c r="B201" t="str">
        <f>IF(C201="", "", _xlfn.XLOOKUP(C201, 'UHCC resource mapping'!D:D, 'UHCC resource mapping'!B:B, ""))</f>
        <v/>
      </c>
      <c r="D201" t="str">
        <f>IF(C201="", "", _xlfn.XLOOKUP(C201, 'UHCC resource mapping'!D:D, 'UHCC resource mapping'!E:E, ""))</f>
        <v/>
      </c>
    </row>
    <row r="202" spans="1:4" x14ac:dyDescent="0.25">
      <c r="A202" t="str">
        <f>IF(C202="", "", _xlfn.XLOOKUP(C202, 'UHCC resource mapping'!D:D, 'UHCC resource mapping'!A:A, ""))</f>
        <v/>
      </c>
      <c r="B202" t="str">
        <f>IF(C202="", "", _xlfn.XLOOKUP(C202, 'UHCC resource mapping'!D:D, 'UHCC resource mapping'!B:B, ""))</f>
        <v/>
      </c>
      <c r="D202" t="str">
        <f>IF(C202="", "", _xlfn.XLOOKUP(C202, 'UHCC resource mapping'!D:D, 'UHCC resource mapping'!E:E, ""))</f>
        <v/>
      </c>
    </row>
    <row r="203" spans="1:4" x14ac:dyDescent="0.25">
      <c r="A203" t="str">
        <f>IF(C203="", "", _xlfn.XLOOKUP(C203, 'UHCC resource mapping'!D:D, 'UHCC resource mapping'!A:A, ""))</f>
        <v/>
      </c>
      <c r="B203" t="str">
        <f>IF(C203="", "", _xlfn.XLOOKUP(C203, 'UHCC resource mapping'!D:D, 'UHCC resource mapping'!B:B, ""))</f>
        <v/>
      </c>
      <c r="D203" t="str">
        <f>IF(C203="", "", _xlfn.XLOOKUP(C203, 'UHCC resource mapping'!D:D, 'UHCC resource mapping'!E:E, ""))</f>
        <v/>
      </c>
    </row>
    <row r="204" spans="1:4" x14ac:dyDescent="0.25">
      <c r="A204" t="str">
        <f>IF(C204="", "", _xlfn.XLOOKUP(C204, 'UHCC resource mapping'!D:D, 'UHCC resource mapping'!A:A, ""))</f>
        <v/>
      </c>
      <c r="B204" t="str">
        <f>IF(C204="", "", _xlfn.XLOOKUP(C204, 'UHCC resource mapping'!D:D, 'UHCC resource mapping'!B:B, ""))</f>
        <v/>
      </c>
      <c r="D204" t="str">
        <f>IF(C204="", "", _xlfn.XLOOKUP(C204, 'UHCC resource mapping'!D:D, 'UHCC resource mapping'!E:E, ""))</f>
        <v/>
      </c>
    </row>
    <row r="205" spans="1:4" x14ac:dyDescent="0.25">
      <c r="A205" t="str">
        <f>IF(C205="", "", _xlfn.XLOOKUP(C205, 'UHCC resource mapping'!D:D, 'UHCC resource mapping'!A:A, ""))</f>
        <v/>
      </c>
      <c r="B205" t="str">
        <f>IF(C205="", "", _xlfn.XLOOKUP(C205, 'UHCC resource mapping'!D:D, 'UHCC resource mapping'!B:B, ""))</f>
        <v/>
      </c>
      <c r="D205" t="str">
        <f>IF(C205="", "", _xlfn.XLOOKUP(C205, 'UHCC resource mapping'!D:D, 'UHCC resource mapping'!E:E, ""))</f>
        <v/>
      </c>
    </row>
    <row r="206" spans="1:4" x14ac:dyDescent="0.25">
      <c r="A206" t="str">
        <f>IF(C206="", "", _xlfn.XLOOKUP(C206, 'UHCC resource mapping'!D:D, 'UHCC resource mapping'!A:A, ""))</f>
        <v/>
      </c>
      <c r="B206" t="str">
        <f>IF(C206="", "", _xlfn.XLOOKUP(C206, 'UHCC resource mapping'!D:D, 'UHCC resource mapping'!B:B, ""))</f>
        <v/>
      </c>
      <c r="D206" t="str">
        <f>IF(C206="", "", _xlfn.XLOOKUP(C206, 'UHCC resource mapping'!D:D, 'UHCC resource mapping'!E:E, ""))</f>
        <v/>
      </c>
    </row>
    <row r="207" spans="1:4" x14ac:dyDescent="0.25">
      <c r="A207" t="str">
        <f>IF(C207="", "", _xlfn.XLOOKUP(C207, 'UHCC resource mapping'!D:D, 'UHCC resource mapping'!A:A, ""))</f>
        <v/>
      </c>
      <c r="B207" t="str">
        <f>IF(C207="", "", _xlfn.XLOOKUP(C207, 'UHCC resource mapping'!D:D, 'UHCC resource mapping'!B:B, ""))</f>
        <v/>
      </c>
      <c r="D207" t="str">
        <f>IF(C207="", "", _xlfn.XLOOKUP(C207, 'UHCC resource mapping'!D:D, 'UHCC resource mapping'!E:E, ""))</f>
        <v/>
      </c>
    </row>
    <row r="208" spans="1:4" x14ac:dyDescent="0.25">
      <c r="A208" t="str">
        <f>IF(C208="", "", _xlfn.XLOOKUP(C208, 'UHCC resource mapping'!D:D, 'UHCC resource mapping'!A:A, ""))</f>
        <v/>
      </c>
      <c r="B208" t="str">
        <f>IF(C208="", "", _xlfn.XLOOKUP(C208, 'UHCC resource mapping'!D:D, 'UHCC resource mapping'!B:B, ""))</f>
        <v/>
      </c>
      <c r="D208" t="str">
        <f>IF(C208="", "", _xlfn.XLOOKUP(C208, 'UHCC resource mapping'!D:D, 'UHCC resource mapping'!E:E, ""))</f>
        <v/>
      </c>
    </row>
    <row r="209" spans="1:4" x14ac:dyDescent="0.25">
      <c r="A209" t="str">
        <f>IF(C209="", "", _xlfn.XLOOKUP(C209, 'UHCC resource mapping'!D:D, 'UHCC resource mapping'!A:A, ""))</f>
        <v/>
      </c>
      <c r="B209" t="str">
        <f>IF(C209="", "", _xlfn.XLOOKUP(C209, 'UHCC resource mapping'!D:D, 'UHCC resource mapping'!B:B, ""))</f>
        <v/>
      </c>
      <c r="D209" t="str">
        <f>IF(C209="", "", _xlfn.XLOOKUP(C209, 'UHCC resource mapping'!D:D, 'UHCC resource mapping'!E:E, ""))</f>
        <v/>
      </c>
    </row>
    <row r="210" spans="1:4" x14ac:dyDescent="0.25">
      <c r="A210" t="str">
        <f>IF(C210="", "", _xlfn.XLOOKUP(C210, 'UHCC resource mapping'!D:D, 'UHCC resource mapping'!A:A, ""))</f>
        <v/>
      </c>
      <c r="B210" t="str">
        <f>IF(C210="", "", _xlfn.XLOOKUP(C210, 'UHCC resource mapping'!D:D, 'UHCC resource mapping'!B:B, ""))</f>
        <v/>
      </c>
      <c r="D210" t="str">
        <f>IF(C210="", "", _xlfn.XLOOKUP(C210, 'UHCC resource mapping'!D:D, 'UHCC resource mapping'!E:E, ""))</f>
        <v/>
      </c>
    </row>
    <row r="211" spans="1:4" x14ac:dyDescent="0.25">
      <c r="A211" t="str">
        <f>IF(C211="", "", _xlfn.XLOOKUP(C211, 'UHCC resource mapping'!D:D, 'UHCC resource mapping'!A:A, ""))</f>
        <v/>
      </c>
      <c r="B211" t="str">
        <f>IF(C211="", "", _xlfn.XLOOKUP(C211, 'UHCC resource mapping'!D:D, 'UHCC resource mapping'!B:B, ""))</f>
        <v/>
      </c>
      <c r="D211" t="str">
        <f>IF(C211="", "", _xlfn.XLOOKUP(C211, 'UHCC resource mapping'!D:D, 'UHCC resource mapping'!E:E, ""))</f>
        <v/>
      </c>
    </row>
    <row r="212" spans="1:4" x14ac:dyDescent="0.25">
      <c r="A212" t="str">
        <f>IF(C212="", "", _xlfn.XLOOKUP(C212, 'UHCC resource mapping'!D:D, 'UHCC resource mapping'!A:A, ""))</f>
        <v/>
      </c>
      <c r="B212" t="str">
        <f>IF(C212="", "", _xlfn.XLOOKUP(C212, 'UHCC resource mapping'!D:D, 'UHCC resource mapping'!B:B, ""))</f>
        <v/>
      </c>
      <c r="D212" t="str">
        <f>IF(C212="", "", _xlfn.XLOOKUP(C212, 'UHCC resource mapping'!D:D, 'UHCC resource mapping'!E:E, ""))</f>
        <v/>
      </c>
    </row>
    <row r="213" spans="1:4" x14ac:dyDescent="0.25">
      <c r="A213" t="str">
        <f>IF(C213="", "", _xlfn.XLOOKUP(C213, 'UHCC resource mapping'!D:D, 'UHCC resource mapping'!A:A, ""))</f>
        <v/>
      </c>
      <c r="B213" t="str">
        <f>IF(C213="", "", _xlfn.XLOOKUP(C213, 'UHCC resource mapping'!D:D, 'UHCC resource mapping'!B:B, ""))</f>
        <v/>
      </c>
      <c r="D213" t="str">
        <f>IF(C213="", "", _xlfn.XLOOKUP(C213, 'UHCC resource mapping'!D:D, 'UHCC resource mapping'!E:E, ""))</f>
        <v/>
      </c>
    </row>
    <row r="214" spans="1:4" x14ac:dyDescent="0.25">
      <c r="A214" t="str">
        <f>IF(C214="", "", _xlfn.XLOOKUP(C214, 'UHCC resource mapping'!D:D, 'UHCC resource mapping'!A:A, ""))</f>
        <v/>
      </c>
      <c r="B214" t="str">
        <f>IF(C214="", "", _xlfn.XLOOKUP(C214, 'UHCC resource mapping'!D:D, 'UHCC resource mapping'!B:B, ""))</f>
        <v/>
      </c>
      <c r="D214" t="str">
        <f>IF(C214="", "", _xlfn.XLOOKUP(C214, 'UHCC resource mapping'!D:D, 'UHCC resource mapping'!E:E, ""))</f>
        <v/>
      </c>
    </row>
    <row r="215" spans="1:4" x14ac:dyDescent="0.25">
      <c r="A215" t="str">
        <f>IF(C215="", "", _xlfn.XLOOKUP(C215, 'UHCC resource mapping'!D:D, 'UHCC resource mapping'!A:A, ""))</f>
        <v/>
      </c>
      <c r="B215" t="str">
        <f>IF(C215="", "", _xlfn.XLOOKUP(C215, 'UHCC resource mapping'!D:D, 'UHCC resource mapping'!B:B, ""))</f>
        <v/>
      </c>
      <c r="D215" t="str">
        <f>IF(C215="", "", _xlfn.XLOOKUP(C215, 'UHCC resource mapping'!D:D, 'UHCC resource mapping'!E:E, ""))</f>
        <v/>
      </c>
    </row>
    <row r="216" spans="1:4" x14ac:dyDescent="0.25">
      <c r="A216" t="str">
        <f>IF(C216="", "", _xlfn.XLOOKUP(C216, 'UHCC resource mapping'!D:D, 'UHCC resource mapping'!A:A, ""))</f>
        <v/>
      </c>
      <c r="B216" t="str">
        <f>IF(C216="", "", _xlfn.XLOOKUP(C216, 'UHCC resource mapping'!D:D, 'UHCC resource mapping'!B:B, ""))</f>
        <v/>
      </c>
      <c r="D216" t="str">
        <f>IF(C216="", "", _xlfn.XLOOKUP(C216, 'UHCC resource mapping'!D:D, 'UHCC resource mapping'!E:E, ""))</f>
        <v/>
      </c>
    </row>
    <row r="217" spans="1:4" x14ac:dyDescent="0.25">
      <c r="A217" t="str">
        <f>IF(C217="", "", _xlfn.XLOOKUP(C217, 'UHCC resource mapping'!D:D, 'UHCC resource mapping'!A:A, ""))</f>
        <v/>
      </c>
      <c r="B217" t="str">
        <f>IF(C217="", "", _xlfn.XLOOKUP(C217, 'UHCC resource mapping'!D:D, 'UHCC resource mapping'!B:B, ""))</f>
        <v/>
      </c>
      <c r="D217" t="str">
        <f>IF(C217="", "", _xlfn.XLOOKUP(C217, 'UHCC resource mapping'!D:D, 'UHCC resource mapping'!E:E, ""))</f>
        <v/>
      </c>
    </row>
    <row r="218" spans="1:4" x14ac:dyDescent="0.25">
      <c r="A218" t="str">
        <f>IF(C218="", "", _xlfn.XLOOKUP(C218, 'UHCC resource mapping'!D:D, 'UHCC resource mapping'!A:A, ""))</f>
        <v/>
      </c>
      <c r="B218" t="str">
        <f>IF(C218="", "", _xlfn.XLOOKUP(C218, 'UHCC resource mapping'!D:D, 'UHCC resource mapping'!B:B, ""))</f>
        <v/>
      </c>
      <c r="D218" t="str">
        <f>IF(C218="", "", _xlfn.XLOOKUP(C218, 'UHCC resource mapping'!D:D, 'UHCC resource mapping'!E:E, ""))</f>
        <v/>
      </c>
    </row>
    <row r="219" spans="1:4" x14ac:dyDescent="0.25">
      <c r="A219" t="str">
        <f>IF(C219="", "", _xlfn.XLOOKUP(C219, 'UHCC resource mapping'!D:D, 'UHCC resource mapping'!A:A, ""))</f>
        <v/>
      </c>
      <c r="B219" t="str">
        <f>IF(C219="", "", _xlfn.XLOOKUP(C219, 'UHCC resource mapping'!D:D, 'UHCC resource mapping'!B:B, ""))</f>
        <v/>
      </c>
      <c r="D219" t="str">
        <f>IF(C219="", "", _xlfn.XLOOKUP(C219, 'UHCC resource mapping'!D:D, 'UHCC resource mapping'!E:E, ""))</f>
        <v/>
      </c>
    </row>
    <row r="220" spans="1:4" x14ac:dyDescent="0.25">
      <c r="A220" t="str">
        <f>IF(C220="", "", _xlfn.XLOOKUP(C220, 'UHCC resource mapping'!D:D, 'UHCC resource mapping'!A:A, ""))</f>
        <v/>
      </c>
      <c r="B220" t="str">
        <f>IF(C220="", "", _xlfn.XLOOKUP(C220, 'UHCC resource mapping'!D:D, 'UHCC resource mapping'!B:B, ""))</f>
        <v/>
      </c>
      <c r="D220" t="str">
        <f>IF(C220="", "", _xlfn.XLOOKUP(C220, 'UHCC resource mapping'!D:D, 'UHCC resource mapping'!E:E, ""))</f>
        <v/>
      </c>
    </row>
    <row r="221" spans="1:4" x14ac:dyDescent="0.25">
      <c r="A221" t="str">
        <f>IF(C221="", "", _xlfn.XLOOKUP(C221, 'UHCC resource mapping'!D:D, 'UHCC resource mapping'!A:A, ""))</f>
        <v/>
      </c>
      <c r="B221" t="str">
        <f>IF(C221="", "", _xlfn.XLOOKUP(C221, 'UHCC resource mapping'!D:D, 'UHCC resource mapping'!B:B, ""))</f>
        <v/>
      </c>
      <c r="D221" t="str">
        <f>IF(C221="", "", _xlfn.XLOOKUP(C221, 'UHCC resource mapping'!D:D, 'UHCC resource mapping'!E:E, ""))</f>
        <v/>
      </c>
    </row>
    <row r="222" spans="1:4" x14ac:dyDescent="0.25">
      <c r="A222" t="str">
        <f>IF(C222="", "", _xlfn.XLOOKUP(C222, 'UHCC resource mapping'!D:D, 'UHCC resource mapping'!A:A, ""))</f>
        <v/>
      </c>
      <c r="B222" t="str">
        <f>IF(C222="", "", _xlfn.XLOOKUP(C222, 'UHCC resource mapping'!D:D, 'UHCC resource mapping'!B:B, ""))</f>
        <v/>
      </c>
      <c r="D222" t="str">
        <f>IF(C222="", "", _xlfn.XLOOKUP(C222, 'UHCC resource mapping'!D:D, 'UHCC resource mapping'!E:E, ""))</f>
        <v/>
      </c>
    </row>
    <row r="223" spans="1:4" x14ac:dyDescent="0.25">
      <c r="A223" t="str">
        <f>IF(C223="", "", _xlfn.XLOOKUP(C223, 'UHCC resource mapping'!D:D, 'UHCC resource mapping'!A:A, ""))</f>
        <v/>
      </c>
      <c r="B223" t="str">
        <f>IF(C223="", "", _xlfn.XLOOKUP(C223, 'UHCC resource mapping'!D:D, 'UHCC resource mapping'!B:B, ""))</f>
        <v/>
      </c>
      <c r="D223" t="str">
        <f>IF(C223="", "", _xlfn.XLOOKUP(C223, 'UHCC resource mapping'!D:D, 'UHCC resource mapping'!E:E, ""))</f>
        <v/>
      </c>
    </row>
    <row r="224" spans="1:4" x14ac:dyDescent="0.25">
      <c r="A224" t="str">
        <f>IF(C224="", "", _xlfn.XLOOKUP(C224, 'UHCC resource mapping'!D:D, 'UHCC resource mapping'!A:A, ""))</f>
        <v/>
      </c>
      <c r="B224" t="str">
        <f>IF(C224="", "", _xlfn.XLOOKUP(C224, 'UHCC resource mapping'!D:D, 'UHCC resource mapping'!B:B, ""))</f>
        <v/>
      </c>
      <c r="D224" t="str">
        <f>IF(C224="", "", _xlfn.XLOOKUP(C224, 'UHCC resource mapping'!D:D, 'UHCC resource mapping'!E:E, ""))</f>
        <v/>
      </c>
    </row>
    <row r="225" spans="1:4" x14ac:dyDescent="0.25">
      <c r="A225" t="str">
        <f>IF(C225="", "", _xlfn.XLOOKUP(C225, 'UHCC resource mapping'!D:D, 'UHCC resource mapping'!A:A, ""))</f>
        <v/>
      </c>
      <c r="B225" t="str">
        <f>IF(C225="", "", _xlfn.XLOOKUP(C225, 'UHCC resource mapping'!D:D, 'UHCC resource mapping'!B:B, ""))</f>
        <v/>
      </c>
      <c r="D225" t="str">
        <f>IF(C225="", "", _xlfn.XLOOKUP(C225, 'UHCC resource mapping'!D:D, 'UHCC resource mapping'!E:E, ""))</f>
        <v/>
      </c>
    </row>
    <row r="226" spans="1:4" x14ac:dyDescent="0.25">
      <c r="A226" t="str">
        <f>IF(C226="", "", _xlfn.XLOOKUP(C226, 'UHCC resource mapping'!D:D, 'UHCC resource mapping'!A:A, ""))</f>
        <v/>
      </c>
      <c r="B226" t="str">
        <f>IF(C226="", "", _xlfn.XLOOKUP(C226, 'UHCC resource mapping'!D:D, 'UHCC resource mapping'!B:B, ""))</f>
        <v/>
      </c>
      <c r="D226" t="str">
        <f>IF(C226="", "", _xlfn.XLOOKUP(C226, 'UHCC resource mapping'!D:D, 'UHCC resource mapping'!E:E, ""))</f>
        <v/>
      </c>
    </row>
    <row r="227" spans="1:4" x14ac:dyDescent="0.25">
      <c r="A227" t="str">
        <f>IF(C227="", "", _xlfn.XLOOKUP(C227, 'UHCC resource mapping'!D:D, 'UHCC resource mapping'!A:A, ""))</f>
        <v/>
      </c>
      <c r="B227" t="str">
        <f>IF(C227="", "", _xlfn.XLOOKUP(C227, 'UHCC resource mapping'!D:D, 'UHCC resource mapping'!B:B, ""))</f>
        <v/>
      </c>
      <c r="D227" t="str">
        <f>IF(C227="", "", _xlfn.XLOOKUP(C227, 'UHCC resource mapping'!D:D, 'UHCC resource mapping'!E:E, ""))</f>
        <v/>
      </c>
    </row>
    <row r="228" spans="1:4" x14ac:dyDescent="0.25">
      <c r="A228" t="str">
        <f>IF(C228="", "", _xlfn.XLOOKUP(C228, 'UHCC resource mapping'!D:D, 'UHCC resource mapping'!A:A, ""))</f>
        <v/>
      </c>
      <c r="B228" t="str">
        <f>IF(C228="", "", _xlfn.XLOOKUP(C228, 'UHCC resource mapping'!D:D, 'UHCC resource mapping'!B:B, ""))</f>
        <v/>
      </c>
      <c r="D228" t="str">
        <f>IF(C228="", "", _xlfn.XLOOKUP(C228, 'UHCC resource mapping'!D:D, 'UHCC resource mapping'!E:E, ""))</f>
        <v/>
      </c>
    </row>
    <row r="229" spans="1:4" x14ac:dyDescent="0.25">
      <c r="A229" t="str">
        <f>IF(C229="", "", _xlfn.XLOOKUP(C229, 'UHCC resource mapping'!D:D, 'UHCC resource mapping'!A:A, ""))</f>
        <v/>
      </c>
      <c r="B229" t="str">
        <f>IF(C229="", "", _xlfn.XLOOKUP(C229, 'UHCC resource mapping'!D:D, 'UHCC resource mapping'!B:B, ""))</f>
        <v/>
      </c>
      <c r="D229" t="str">
        <f>IF(C229="", "", _xlfn.XLOOKUP(C229, 'UHCC resource mapping'!D:D, 'UHCC resource mapping'!E:E, ""))</f>
        <v/>
      </c>
    </row>
    <row r="230" spans="1:4" x14ac:dyDescent="0.25">
      <c r="A230" t="str">
        <f>IF(C230="", "", _xlfn.XLOOKUP(C230, 'UHCC resource mapping'!D:D, 'UHCC resource mapping'!A:A, ""))</f>
        <v/>
      </c>
      <c r="B230" t="str">
        <f>IF(C230="", "", _xlfn.XLOOKUP(C230, 'UHCC resource mapping'!D:D, 'UHCC resource mapping'!B:B, ""))</f>
        <v/>
      </c>
      <c r="D230" t="str">
        <f>IF(C230="", "", _xlfn.XLOOKUP(C230, 'UHCC resource mapping'!D:D, 'UHCC resource mapping'!E:E, ""))</f>
        <v/>
      </c>
    </row>
    <row r="231" spans="1:4" x14ac:dyDescent="0.25">
      <c r="A231" t="str">
        <f>IF(C231="", "", _xlfn.XLOOKUP(C231, 'UHCC resource mapping'!D:D, 'UHCC resource mapping'!A:A, ""))</f>
        <v/>
      </c>
      <c r="B231" t="str">
        <f>IF(C231="", "", _xlfn.XLOOKUP(C231, 'UHCC resource mapping'!D:D, 'UHCC resource mapping'!B:B, ""))</f>
        <v/>
      </c>
      <c r="D231" t="str">
        <f>IF(C231="", "", _xlfn.XLOOKUP(C231, 'UHCC resource mapping'!D:D, 'UHCC resource mapping'!E:E, ""))</f>
        <v/>
      </c>
    </row>
    <row r="232" spans="1:4" x14ac:dyDescent="0.25">
      <c r="A232" t="str">
        <f>IF(C232="", "", _xlfn.XLOOKUP(C232, 'UHCC resource mapping'!D:D, 'UHCC resource mapping'!A:A, ""))</f>
        <v/>
      </c>
      <c r="B232" t="str">
        <f>IF(C232="", "", _xlfn.XLOOKUP(C232, 'UHCC resource mapping'!D:D, 'UHCC resource mapping'!B:B, ""))</f>
        <v/>
      </c>
      <c r="D232" t="str">
        <f>IF(C232="", "", _xlfn.XLOOKUP(C232, 'UHCC resource mapping'!D:D, 'UHCC resource mapping'!E:E, ""))</f>
        <v/>
      </c>
    </row>
    <row r="233" spans="1:4" x14ac:dyDescent="0.25">
      <c r="A233" t="str">
        <f>IF(C233="", "", _xlfn.XLOOKUP(C233, 'UHCC resource mapping'!D:D, 'UHCC resource mapping'!A:A, ""))</f>
        <v/>
      </c>
      <c r="B233" t="str">
        <f>IF(C233="", "", _xlfn.XLOOKUP(C233, 'UHCC resource mapping'!D:D, 'UHCC resource mapping'!B:B, ""))</f>
        <v/>
      </c>
      <c r="D233" t="str">
        <f>IF(C233="", "", _xlfn.XLOOKUP(C233, 'UHCC resource mapping'!D:D, 'UHCC resource mapping'!E:E, ""))</f>
        <v/>
      </c>
    </row>
    <row r="234" spans="1:4" x14ac:dyDescent="0.25">
      <c r="A234" t="str">
        <f>IF(C234="", "", _xlfn.XLOOKUP(C234, 'UHCC resource mapping'!D:D, 'UHCC resource mapping'!A:A, ""))</f>
        <v/>
      </c>
      <c r="B234" t="str">
        <f>IF(C234="", "", _xlfn.XLOOKUP(C234, 'UHCC resource mapping'!D:D, 'UHCC resource mapping'!B:B, ""))</f>
        <v/>
      </c>
      <c r="D234" t="str">
        <f>IF(C234="", "", _xlfn.XLOOKUP(C234, 'UHCC resource mapping'!D:D, 'UHCC resource mapping'!E:E, ""))</f>
        <v/>
      </c>
    </row>
    <row r="235" spans="1:4" x14ac:dyDescent="0.25">
      <c r="A235" t="str">
        <f>IF(C235="", "", _xlfn.XLOOKUP(C235, 'UHCC resource mapping'!D:D, 'UHCC resource mapping'!A:A, ""))</f>
        <v/>
      </c>
      <c r="B235" t="str">
        <f>IF(C235="", "", _xlfn.XLOOKUP(C235, 'UHCC resource mapping'!D:D, 'UHCC resource mapping'!B:B, ""))</f>
        <v/>
      </c>
      <c r="D235" t="str">
        <f>IF(C235="", "", _xlfn.XLOOKUP(C235, 'UHCC resource mapping'!D:D, 'UHCC resource mapping'!E:E, ""))</f>
        <v/>
      </c>
    </row>
    <row r="236" spans="1:4" x14ac:dyDescent="0.25">
      <c r="A236" t="str">
        <f>IF(C236="", "", _xlfn.XLOOKUP(C236, 'UHCC resource mapping'!D:D, 'UHCC resource mapping'!A:A, ""))</f>
        <v/>
      </c>
      <c r="B236" t="str">
        <f>IF(C236="", "", _xlfn.XLOOKUP(C236, 'UHCC resource mapping'!D:D, 'UHCC resource mapping'!B:B, ""))</f>
        <v/>
      </c>
      <c r="D236" t="str">
        <f>IF(C236="", "", _xlfn.XLOOKUP(C236, 'UHCC resource mapping'!D:D, 'UHCC resource mapping'!E:E, ""))</f>
        <v/>
      </c>
    </row>
    <row r="237" spans="1:4" x14ac:dyDescent="0.25">
      <c r="A237" t="str">
        <f>IF(C237="", "", _xlfn.XLOOKUP(C237, 'UHCC resource mapping'!D:D, 'UHCC resource mapping'!A:A, ""))</f>
        <v/>
      </c>
      <c r="B237" t="str">
        <f>IF(C237="", "", _xlfn.XLOOKUP(C237, 'UHCC resource mapping'!D:D, 'UHCC resource mapping'!B:B, ""))</f>
        <v/>
      </c>
      <c r="D237" t="str">
        <f>IF(C237="", "", _xlfn.XLOOKUP(C237, 'UHCC resource mapping'!D:D, 'UHCC resource mapping'!E:E, ""))</f>
        <v/>
      </c>
    </row>
    <row r="238" spans="1:4" x14ac:dyDescent="0.25">
      <c r="A238" t="str">
        <f>IF(C238="", "", _xlfn.XLOOKUP(C238, 'UHCC resource mapping'!D:D, 'UHCC resource mapping'!A:A, ""))</f>
        <v/>
      </c>
      <c r="B238" t="str">
        <f>IF(C238="", "", _xlfn.XLOOKUP(C238, 'UHCC resource mapping'!D:D, 'UHCC resource mapping'!B:B, ""))</f>
        <v/>
      </c>
      <c r="D238" t="str">
        <f>IF(C238="", "", _xlfn.XLOOKUP(C238, 'UHCC resource mapping'!D:D, 'UHCC resource mapping'!E:E, ""))</f>
        <v/>
      </c>
    </row>
    <row r="239" spans="1:4" x14ac:dyDescent="0.25">
      <c r="A239" t="str">
        <f>IF(C239="", "", _xlfn.XLOOKUP(C239, 'UHCC resource mapping'!D:D, 'UHCC resource mapping'!A:A, ""))</f>
        <v/>
      </c>
      <c r="B239" t="str">
        <f>IF(C239="", "", _xlfn.XLOOKUP(C239, 'UHCC resource mapping'!D:D, 'UHCC resource mapping'!B:B, ""))</f>
        <v/>
      </c>
      <c r="D239" t="str">
        <f>IF(C239="", "", _xlfn.XLOOKUP(C239, 'UHCC resource mapping'!D:D, 'UHCC resource mapping'!E:E, ""))</f>
        <v/>
      </c>
    </row>
    <row r="240" spans="1:4" x14ac:dyDescent="0.25">
      <c r="A240" t="str">
        <f>IF(C240="", "", _xlfn.XLOOKUP(C240, 'UHCC resource mapping'!D:D, 'UHCC resource mapping'!A:A, ""))</f>
        <v/>
      </c>
      <c r="B240" t="str">
        <f>IF(C240="", "", _xlfn.XLOOKUP(C240, 'UHCC resource mapping'!D:D, 'UHCC resource mapping'!B:B, ""))</f>
        <v/>
      </c>
      <c r="D240" t="str">
        <f>IF(C240="", "", _xlfn.XLOOKUP(C240, 'UHCC resource mapping'!D:D, 'UHCC resource mapping'!E:E, ""))</f>
        <v/>
      </c>
    </row>
    <row r="241" spans="1:4" x14ac:dyDescent="0.25">
      <c r="A241" t="str">
        <f>IF(C241="", "", _xlfn.XLOOKUP(C241, 'UHCC resource mapping'!D:D, 'UHCC resource mapping'!A:A, ""))</f>
        <v/>
      </c>
      <c r="B241" t="str">
        <f>IF(C241="", "", _xlfn.XLOOKUP(C241, 'UHCC resource mapping'!D:D, 'UHCC resource mapping'!B:B, ""))</f>
        <v/>
      </c>
      <c r="D241" t="str">
        <f>IF(C241="", "", _xlfn.XLOOKUP(C241, 'UHCC resource mapping'!D:D, 'UHCC resource mapping'!E:E, ""))</f>
        <v/>
      </c>
    </row>
    <row r="242" spans="1:4" x14ac:dyDescent="0.25">
      <c r="A242" t="str">
        <f>IF(C242="", "", _xlfn.XLOOKUP(C242, 'UHCC resource mapping'!D:D, 'UHCC resource mapping'!A:A, ""))</f>
        <v/>
      </c>
      <c r="B242" t="str">
        <f>IF(C242="", "", _xlfn.XLOOKUP(C242, 'UHCC resource mapping'!D:D, 'UHCC resource mapping'!B:B, ""))</f>
        <v/>
      </c>
      <c r="D242" t="str">
        <f>IF(C242="", "", _xlfn.XLOOKUP(C242, 'UHCC resource mapping'!D:D, 'UHCC resource mapping'!E:E, ""))</f>
        <v/>
      </c>
    </row>
    <row r="243" spans="1:4" x14ac:dyDescent="0.25">
      <c r="A243" t="str">
        <f>IF(C243="", "", _xlfn.XLOOKUP(C243, 'UHCC resource mapping'!D:D, 'UHCC resource mapping'!A:A, ""))</f>
        <v/>
      </c>
      <c r="B243" t="str">
        <f>IF(C243="", "", _xlfn.XLOOKUP(C243, 'UHCC resource mapping'!D:D, 'UHCC resource mapping'!B:B, ""))</f>
        <v/>
      </c>
      <c r="D243" t="str">
        <f>IF(C243="", "", _xlfn.XLOOKUP(C243, 'UHCC resource mapping'!D:D, 'UHCC resource mapping'!E:E, ""))</f>
        <v/>
      </c>
    </row>
    <row r="244" spans="1:4" x14ac:dyDescent="0.25">
      <c r="A244" t="str">
        <f>IF(C244="", "", _xlfn.XLOOKUP(C244, 'UHCC resource mapping'!D:D, 'UHCC resource mapping'!A:A, ""))</f>
        <v/>
      </c>
      <c r="B244" t="str">
        <f>IF(C244="", "", _xlfn.XLOOKUP(C244, 'UHCC resource mapping'!D:D, 'UHCC resource mapping'!B:B, ""))</f>
        <v/>
      </c>
      <c r="D244" t="str">
        <f>IF(C244="", "", _xlfn.XLOOKUP(C244, 'UHCC resource mapping'!D:D, 'UHCC resource mapping'!E:E, ""))</f>
        <v/>
      </c>
    </row>
    <row r="245" spans="1:4" x14ac:dyDescent="0.25">
      <c r="A245" t="str">
        <f>IF(C245="", "", _xlfn.XLOOKUP(C245, 'UHCC resource mapping'!D:D, 'UHCC resource mapping'!A:A, ""))</f>
        <v/>
      </c>
      <c r="B245" t="str">
        <f>IF(C245="", "", _xlfn.XLOOKUP(C245, 'UHCC resource mapping'!D:D, 'UHCC resource mapping'!B:B, ""))</f>
        <v/>
      </c>
      <c r="D245" t="str">
        <f>IF(C245="", "", _xlfn.XLOOKUP(C245, 'UHCC resource mapping'!D:D, 'UHCC resource mapping'!E:E, ""))</f>
        <v/>
      </c>
    </row>
    <row r="246" spans="1:4" x14ac:dyDescent="0.25">
      <c r="A246" t="str">
        <f>IF(C246="", "", _xlfn.XLOOKUP(C246, 'UHCC resource mapping'!D:D, 'UHCC resource mapping'!A:A, ""))</f>
        <v/>
      </c>
      <c r="B246" t="str">
        <f>IF(C246="", "", _xlfn.XLOOKUP(C246, 'UHCC resource mapping'!D:D, 'UHCC resource mapping'!B:B, ""))</f>
        <v/>
      </c>
      <c r="D246" t="str">
        <f>IF(C246="", "", _xlfn.XLOOKUP(C246, 'UHCC resource mapping'!D:D, 'UHCC resource mapping'!E:E, ""))</f>
        <v/>
      </c>
    </row>
    <row r="247" spans="1:4" x14ac:dyDescent="0.25">
      <c r="A247" t="str">
        <f>IF(C247="", "", _xlfn.XLOOKUP(C247, 'UHCC resource mapping'!D:D, 'UHCC resource mapping'!A:A, ""))</f>
        <v/>
      </c>
      <c r="B247" t="str">
        <f>IF(C247="", "", _xlfn.XLOOKUP(C247, 'UHCC resource mapping'!D:D, 'UHCC resource mapping'!B:B, ""))</f>
        <v/>
      </c>
      <c r="D247" t="str">
        <f>IF(C247="", "", _xlfn.XLOOKUP(C247, 'UHCC resource mapping'!D:D, 'UHCC resource mapping'!E:E, ""))</f>
        <v/>
      </c>
    </row>
    <row r="248" spans="1:4" x14ac:dyDescent="0.25">
      <c r="A248" t="str">
        <f>IF(C248="", "", _xlfn.XLOOKUP(C248, 'UHCC resource mapping'!D:D, 'UHCC resource mapping'!A:A, ""))</f>
        <v/>
      </c>
      <c r="B248" t="str">
        <f>IF(C248="", "", _xlfn.XLOOKUP(C248, 'UHCC resource mapping'!D:D, 'UHCC resource mapping'!B:B, ""))</f>
        <v/>
      </c>
      <c r="D248" t="str">
        <f>IF(C248="", "", _xlfn.XLOOKUP(C248, 'UHCC resource mapping'!D:D, 'UHCC resource mapping'!E:E, ""))</f>
        <v/>
      </c>
    </row>
    <row r="249" spans="1:4" x14ac:dyDescent="0.25">
      <c r="A249" t="str">
        <f>IF(C249="", "", _xlfn.XLOOKUP(C249, 'UHCC resource mapping'!D:D, 'UHCC resource mapping'!A:A, ""))</f>
        <v/>
      </c>
      <c r="B249" t="str">
        <f>IF(C249="", "", _xlfn.XLOOKUP(C249, 'UHCC resource mapping'!D:D, 'UHCC resource mapping'!B:B, ""))</f>
        <v/>
      </c>
      <c r="D249" t="str">
        <f>IF(C249="", "", _xlfn.XLOOKUP(C249, 'UHCC resource mapping'!D:D, 'UHCC resource mapping'!E:E, ""))</f>
        <v/>
      </c>
    </row>
    <row r="250" spans="1:4" x14ac:dyDescent="0.25">
      <c r="A250" t="str">
        <f>IF(C250="", "", _xlfn.XLOOKUP(C250, 'UHCC resource mapping'!D:D, 'UHCC resource mapping'!A:A, ""))</f>
        <v/>
      </c>
      <c r="B250" t="str">
        <f>IF(C250="", "", _xlfn.XLOOKUP(C250, 'UHCC resource mapping'!D:D, 'UHCC resource mapping'!B:B, ""))</f>
        <v/>
      </c>
      <c r="D250" t="str">
        <f>IF(C250="", "", _xlfn.XLOOKUP(C250, 'UHCC resource mapping'!D:D, 'UHCC resource mapping'!E:E, ""))</f>
        <v/>
      </c>
    </row>
    <row r="251" spans="1:4" x14ac:dyDescent="0.25">
      <c r="A251" t="str">
        <f>IF(C251="", "", _xlfn.XLOOKUP(C251, 'UHCC resource mapping'!D:D, 'UHCC resource mapping'!A:A, ""))</f>
        <v/>
      </c>
      <c r="B251" t="str">
        <f>IF(C251="", "", _xlfn.XLOOKUP(C251, 'UHCC resource mapping'!D:D, 'UHCC resource mapping'!B:B, ""))</f>
        <v/>
      </c>
      <c r="D251" t="str">
        <f>IF(C251="", "", _xlfn.XLOOKUP(C251, 'UHCC resource mapping'!D:D, 'UHCC resource mapping'!E:E, ""))</f>
        <v/>
      </c>
    </row>
    <row r="252" spans="1:4" x14ac:dyDescent="0.25">
      <c r="A252" t="str">
        <f>IF(C252="", "", _xlfn.XLOOKUP(C252, 'UHCC resource mapping'!D:D, 'UHCC resource mapping'!A:A, ""))</f>
        <v/>
      </c>
      <c r="B252" t="str">
        <f>IF(C252="", "", _xlfn.XLOOKUP(C252, 'UHCC resource mapping'!D:D, 'UHCC resource mapping'!B:B, ""))</f>
        <v/>
      </c>
      <c r="D252" t="str">
        <f>IF(C252="", "", _xlfn.XLOOKUP(C252, 'UHCC resource mapping'!D:D, 'UHCC resource mapping'!E:E, ""))</f>
        <v/>
      </c>
    </row>
    <row r="253" spans="1:4" x14ac:dyDescent="0.25">
      <c r="A253" t="str">
        <f>IF(C253="", "", _xlfn.XLOOKUP(C253, 'UHCC resource mapping'!D:D, 'UHCC resource mapping'!A:A, ""))</f>
        <v/>
      </c>
      <c r="B253" t="str">
        <f>IF(C253="", "", _xlfn.XLOOKUP(C253, 'UHCC resource mapping'!D:D, 'UHCC resource mapping'!B:B, ""))</f>
        <v/>
      </c>
      <c r="D253" t="str">
        <f>IF(C253="", "", _xlfn.XLOOKUP(C253, 'UHCC resource mapping'!D:D, 'UHCC resource mapping'!E:E, ""))</f>
        <v/>
      </c>
    </row>
    <row r="254" spans="1:4" x14ac:dyDescent="0.25">
      <c r="A254" t="str">
        <f>IF(C254="", "", _xlfn.XLOOKUP(C254, 'UHCC resource mapping'!D:D, 'UHCC resource mapping'!A:A, ""))</f>
        <v/>
      </c>
      <c r="B254" t="str">
        <f>IF(C254="", "", _xlfn.XLOOKUP(C254, 'UHCC resource mapping'!D:D, 'UHCC resource mapping'!B:B, ""))</f>
        <v/>
      </c>
      <c r="D254" t="str">
        <f>IF(C254="", "", _xlfn.XLOOKUP(C254, 'UHCC resource mapping'!D:D, 'UHCC resource mapping'!E:E, ""))</f>
        <v/>
      </c>
    </row>
    <row r="255" spans="1:4" x14ac:dyDescent="0.25">
      <c r="A255" t="str">
        <f>IF(C255="", "", _xlfn.XLOOKUP(C255, 'UHCC resource mapping'!D:D, 'UHCC resource mapping'!A:A, ""))</f>
        <v/>
      </c>
      <c r="B255" t="str">
        <f>IF(C255="", "", _xlfn.XLOOKUP(C255, 'UHCC resource mapping'!D:D, 'UHCC resource mapping'!B:B, ""))</f>
        <v/>
      </c>
      <c r="D255" t="str">
        <f>IF(C255="", "", _xlfn.XLOOKUP(C255, 'UHCC resource mapping'!D:D, 'UHCC resource mapping'!E:E, ""))</f>
        <v/>
      </c>
    </row>
    <row r="256" spans="1:4" x14ac:dyDescent="0.25">
      <c r="A256" t="str">
        <f>IF(C256="", "", _xlfn.XLOOKUP(C256, 'UHCC resource mapping'!D:D, 'UHCC resource mapping'!A:A, ""))</f>
        <v/>
      </c>
      <c r="B256" t="str">
        <f>IF(C256="", "", _xlfn.XLOOKUP(C256, 'UHCC resource mapping'!D:D, 'UHCC resource mapping'!B:B, ""))</f>
        <v/>
      </c>
      <c r="D256" t="str">
        <f>IF(C256="", "", _xlfn.XLOOKUP(C256, 'UHCC resource mapping'!D:D, 'UHCC resource mapping'!E:E, ""))</f>
        <v/>
      </c>
    </row>
    <row r="257" spans="1:4" x14ac:dyDescent="0.25">
      <c r="A257" t="str">
        <f>IF(C257="", "", _xlfn.XLOOKUP(C257, 'UHCC resource mapping'!D:D, 'UHCC resource mapping'!A:A, ""))</f>
        <v/>
      </c>
      <c r="B257" t="str">
        <f>IF(C257="", "", _xlfn.XLOOKUP(C257, 'UHCC resource mapping'!D:D, 'UHCC resource mapping'!B:B, ""))</f>
        <v/>
      </c>
      <c r="D257" t="str">
        <f>IF(C257="", "", _xlfn.XLOOKUP(C257, 'UHCC resource mapping'!D:D, 'UHCC resource mapping'!E:E, ""))</f>
        <v/>
      </c>
    </row>
    <row r="258" spans="1:4" x14ac:dyDescent="0.25">
      <c r="A258" t="str">
        <f>IF(C258="", "", _xlfn.XLOOKUP(C258, 'UHCC resource mapping'!D:D, 'UHCC resource mapping'!A:A, ""))</f>
        <v/>
      </c>
      <c r="B258" t="str">
        <f>IF(C258="", "", _xlfn.XLOOKUP(C258, 'UHCC resource mapping'!D:D, 'UHCC resource mapping'!B:B, ""))</f>
        <v/>
      </c>
      <c r="D258" t="str">
        <f>IF(C258="", "", _xlfn.XLOOKUP(C258, 'UHCC resource mapping'!D:D, 'UHCC resource mapping'!E:E, ""))</f>
        <v/>
      </c>
    </row>
    <row r="259" spans="1:4" x14ac:dyDescent="0.25">
      <c r="A259" t="str">
        <f>IF(C259="", "", _xlfn.XLOOKUP(C259, 'UHCC resource mapping'!D:D, 'UHCC resource mapping'!A:A, ""))</f>
        <v/>
      </c>
      <c r="B259" t="str">
        <f>IF(C259="", "", _xlfn.XLOOKUP(C259, 'UHCC resource mapping'!D:D, 'UHCC resource mapping'!B:B, ""))</f>
        <v/>
      </c>
      <c r="D259" t="str">
        <f>IF(C259="", "", _xlfn.XLOOKUP(C259, 'UHCC resource mapping'!D:D, 'UHCC resource mapping'!E:E, ""))</f>
        <v/>
      </c>
    </row>
    <row r="260" spans="1:4" x14ac:dyDescent="0.25">
      <c r="A260" t="str">
        <f>IF(C260="", "", _xlfn.XLOOKUP(C260, 'UHCC resource mapping'!D:D, 'UHCC resource mapping'!A:A, ""))</f>
        <v/>
      </c>
      <c r="B260" t="str">
        <f>IF(C260="", "", _xlfn.XLOOKUP(C260, 'UHCC resource mapping'!D:D, 'UHCC resource mapping'!B:B, ""))</f>
        <v/>
      </c>
      <c r="D260" t="str">
        <f>IF(C260="", "", _xlfn.XLOOKUP(C260, 'UHCC resource mapping'!D:D, 'UHCC resource mapping'!E:E, ""))</f>
        <v/>
      </c>
    </row>
    <row r="261" spans="1:4" x14ac:dyDescent="0.25">
      <c r="A261" t="str">
        <f>IF(C261="", "", _xlfn.XLOOKUP(C261, 'UHCC resource mapping'!D:D, 'UHCC resource mapping'!A:A, ""))</f>
        <v/>
      </c>
      <c r="B261" t="str">
        <f>IF(C261="", "", _xlfn.XLOOKUP(C261, 'UHCC resource mapping'!D:D, 'UHCC resource mapping'!B:B, ""))</f>
        <v/>
      </c>
      <c r="D261" t="str">
        <f>IF(C261="", "", _xlfn.XLOOKUP(C261, 'UHCC resource mapping'!D:D, 'UHCC resource mapping'!E:E, ""))</f>
        <v/>
      </c>
    </row>
    <row r="262" spans="1:4" x14ac:dyDescent="0.25">
      <c r="A262" t="str">
        <f>IF(C262="", "", _xlfn.XLOOKUP(C262, 'UHCC resource mapping'!D:D, 'UHCC resource mapping'!A:A, ""))</f>
        <v/>
      </c>
      <c r="B262" t="str">
        <f>IF(C262="", "", _xlfn.XLOOKUP(C262, 'UHCC resource mapping'!D:D, 'UHCC resource mapping'!B:B, ""))</f>
        <v/>
      </c>
      <c r="D262" t="str">
        <f>IF(C262="", "", _xlfn.XLOOKUP(C262, 'UHCC resource mapping'!D:D, 'UHCC resource mapping'!E:E, ""))</f>
        <v/>
      </c>
    </row>
    <row r="263" spans="1:4" x14ac:dyDescent="0.25">
      <c r="A263" t="str">
        <f>IF(C263="", "", _xlfn.XLOOKUP(C263, 'UHCC resource mapping'!D:D, 'UHCC resource mapping'!A:A, ""))</f>
        <v/>
      </c>
      <c r="B263" t="str">
        <f>IF(C263="", "", _xlfn.XLOOKUP(C263, 'UHCC resource mapping'!D:D, 'UHCC resource mapping'!B:B, ""))</f>
        <v/>
      </c>
      <c r="D263" t="str">
        <f>IF(C263="", "", _xlfn.XLOOKUP(C263, 'UHCC resource mapping'!D:D, 'UHCC resource mapping'!E:E, ""))</f>
        <v/>
      </c>
    </row>
    <row r="264" spans="1:4" x14ac:dyDescent="0.25">
      <c r="A264" t="str">
        <f>IF(C264="", "", _xlfn.XLOOKUP(C264, 'UHCC resource mapping'!D:D, 'UHCC resource mapping'!A:A, ""))</f>
        <v/>
      </c>
      <c r="B264" t="str">
        <f>IF(C264="", "", _xlfn.XLOOKUP(C264, 'UHCC resource mapping'!D:D, 'UHCC resource mapping'!B:B, ""))</f>
        <v/>
      </c>
      <c r="D264" t="str">
        <f>IF(C264="", "", _xlfn.XLOOKUP(C264, 'UHCC resource mapping'!D:D, 'UHCC resource mapping'!E:E, ""))</f>
        <v/>
      </c>
    </row>
    <row r="265" spans="1:4" x14ac:dyDescent="0.25">
      <c r="A265" t="str">
        <f>IF(C265="", "", _xlfn.XLOOKUP(C265, 'UHCC resource mapping'!D:D, 'UHCC resource mapping'!A:A, ""))</f>
        <v/>
      </c>
      <c r="B265" t="str">
        <f>IF(C265="", "", _xlfn.XLOOKUP(C265, 'UHCC resource mapping'!D:D, 'UHCC resource mapping'!B:B, ""))</f>
        <v/>
      </c>
      <c r="D265" t="str">
        <f>IF(C265="", "", _xlfn.XLOOKUP(C265, 'UHCC resource mapping'!D:D, 'UHCC resource mapping'!E:E, ""))</f>
        <v/>
      </c>
    </row>
    <row r="266" spans="1:4" x14ac:dyDescent="0.25">
      <c r="A266" t="str">
        <f>IF(C266="", "", _xlfn.XLOOKUP(C266, 'UHCC resource mapping'!D:D, 'UHCC resource mapping'!A:A, ""))</f>
        <v/>
      </c>
      <c r="B266" t="str">
        <f>IF(C266="", "", _xlfn.XLOOKUP(C266, 'UHCC resource mapping'!D:D, 'UHCC resource mapping'!B:B, ""))</f>
        <v/>
      </c>
      <c r="D266" t="str">
        <f>IF(C266="", "", _xlfn.XLOOKUP(C266, 'UHCC resource mapping'!D:D, 'UHCC resource mapping'!E:E, ""))</f>
        <v/>
      </c>
    </row>
    <row r="267" spans="1:4" x14ac:dyDescent="0.25">
      <c r="A267" t="str">
        <f>IF(C267="", "", _xlfn.XLOOKUP(C267, 'UHCC resource mapping'!D:D, 'UHCC resource mapping'!A:A, ""))</f>
        <v/>
      </c>
      <c r="B267" t="str">
        <f>IF(C267="", "", _xlfn.XLOOKUP(C267, 'UHCC resource mapping'!D:D, 'UHCC resource mapping'!B:B, ""))</f>
        <v/>
      </c>
      <c r="D267" t="str">
        <f>IF(C267="", "", _xlfn.XLOOKUP(C267, 'UHCC resource mapping'!D:D, 'UHCC resource mapping'!E:E, ""))</f>
        <v/>
      </c>
    </row>
    <row r="268" spans="1:4" x14ac:dyDescent="0.25">
      <c r="A268" t="str">
        <f>IF(C268="", "", _xlfn.XLOOKUP(C268, 'UHCC resource mapping'!D:D, 'UHCC resource mapping'!A:A, ""))</f>
        <v/>
      </c>
      <c r="B268" t="str">
        <f>IF(C268="", "", _xlfn.XLOOKUP(C268, 'UHCC resource mapping'!D:D, 'UHCC resource mapping'!B:B, ""))</f>
        <v/>
      </c>
      <c r="D268" t="str">
        <f>IF(C268="", "", _xlfn.XLOOKUP(C268, 'UHCC resource mapping'!D:D, 'UHCC resource mapping'!E:E, ""))</f>
        <v/>
      </c>
    </row>
    <row r="269" spans="1:4" x14ac:dyDescent="0.25">
      <c r="A269" t="str">
        <f>IF(C269="", "", _xlfn.XLOOKUP(C269, 'UHCC resource mapping'!D:D, 'UHCC resource mapping'!A:A, ""))</f>
        <v/>
      </c>
      <c r="B269" t="str">
        <f>IF(C269="", "", _xlfn.XLOOKUP(C269, 'UHCC resource mapping'!D:D, 'UHCC resource mapping'!B:B, ""))</f>
        <v/>
      </c>
      <c r="D269" t="str">
        <f>IF(C269="", "", _xlfn.XLOOKUP(C269, 'UHCC resource mapping'!D:D, 'UHCC resource mapping'!E:E, ""))</f>
        <v/>
      </c>
    </row>
    <row r="270" spans="1:4" x14ac:dyDescent="0.25">
      <c r="A270" t="str">
        <f>IF(C270="", "", _xlfn.XLOOKUP(C270, 'UHCC resource mapping'!D:D, 'UHCC resource mapping'!A:A, ""))</f>
        <v/>
      </c>
      <c r="B270" t="str">
        <f>IF(C270="", "", _xlfn.XLOOKUP(C270, 'UHCC resource mapping'!D:D, 'UHCC resource mapping'!B:B, ""))</f>
        <v/>
      </c>
      <c r="D270" t="str">
        <f>IF(C270="", "", _xlfn.XLOOKUP(C270, 'UHCC resource mapping'!D:D, 'UHCC resource mapping'!E:E, ""))</f>
        <v/>
      </c>
    </row>
    <row r="271" spans="1:4" x14ac:dyDescent="0.25">
      <c r="A271" t="str">
        <f>IF(C271="", "", _xlfn.XLOOKUP(C271, 'UHCC resource mapping'!D:D, 'UHCC resource mapping'!A:A, ""))</f>
        <v/>
      </c>
      <c r="B271" t="str">
        <f>IF(C271="", "", _xlfn.XLOOKUP(C271, 'UHCC resource mapping'!D:D, 'UHCC resource mapping'!B:B, ""))</f>
        <v/>
      </c>
      <c r="D271" t="str">
        <f>IF(C271="", "", _xlfn.XLOOKUP(C271, 'UHCC resource mapping'!D:D, 'UHCC resource mapping'!E:E, ""))</f>
        <v/>
      </c>
    </row>
    <row r="272" spans="1:4" x14ac:dyDescent="0.25">
      <c r="A272" t="str">
        <f>IF(C272="", "", _xlfn.XLOOKUP(C272, 'UHCC resource mapping'!D:D, 'UHCC resource mapping'!A:A, ""))</f>
        <v/>
      </c>
      <c r="B272" t="str">
        <f>IF(C272="", "", _xlfn.XLOOKUP(C272, 'UHCC resource mapping'!D:D, 'UHCC resource mapping'!B:B, ""))</f>
        <v/>
      </c>
      <c r="D272" t="str">
        <f>IF(C272="", "", _xlfn.XLOOKUP(C272, 'UHCC resource mapping'!D:D, 'UHCC resource mapping'!E:E, ""))</f>
        <v/>
      </c>
    </row>
    <row r="273" spans="1:4" x14ac:dyDescent="0.25">
      <c r="A273" t="str">
        <f>IF(C273="", "", _xlfn.XLOOKUP(C273, 'UHCC resource mapping'!D:D, 'UHCC resource mapping'!A:A, ""))</f>
        <v/>
      </c>
      <c r="B273" t="str">
        <f>IF(C273="", "", _xlfn.XLOOKUP(C273, 'UHCC resource mapping'!D:D, 'UHCC resource mapping'!B:B, ""))</f>
        <v/>
      </c>
      <c r="D273" t="str">
        <f>IF(C273="", "", _xlfn.XLOOKUP(C273, 'UHCC resource mapping'!D:D, 'UHCC resource mapping'!E:E, ""))</f>
        <v/>
      </c>
    </row>
    <row r="274" spans="1:4" x14ac:dyDescent="0.25">
      <c r="A274" t="str">
        <f>IF(C274="", "", _xlfn.XLOOKUP(C274, 'UHCC resource mapping'!D:D, 'UHCC resource mapping'!A:A, ""))</f>
        <v/>
      </c>
      <c r="B274" t="str">
        <f>IF(C274="", "", _xlfn.XLOOKUP(C274, 'UHCC resource mapping'!D:D, 'UHCC resource mapping'!B:B, ""))</f>
        <v/>
      </c>
      <c r="D274" t="str">
        <f>IF(C274="", "", _xlfn.XLOOKUP(C274, 'UHCC resource mapping'!D:D, 'UHCC resource mapping'!E:E, ""))</f>
        <v/>
      </c>
    </row>
    <row r="275" spans="1:4" x14ac:dyDescent="0.25">
      <c r="A275" t="str">
        <f>IF(C275="", "", _xlfn.XLOOKUP(C275, 'UHCC resource mapping'!D:D, 'UHCC resource mapping'!A:A, ""))</f>
        <v/>
      </c>
      <c r="B275" t="str">
        <f>IF(C275="", "", _xlfn.XLOOKUP(C275, 'UHCC resource mapping'!D:D, 'UHCC resource mapping'!B:B, ""))</f>
        <v/>
      </c>
      <c r="D275" t="str">
        <f>IF(C275="", "", _xlfn.XLOOKUP(C275, 'UHCC resource mapping'!D:D, 'UHCC resource mapping'!E:E, ""))</f>
        <v/>
      </c>
    </row>
    <row r="276" spans="1:4" x14ac:dyDescent="0.25">
      <c r="A276" t="str">
        <f>IF(C276="", "", _xlfn.XLOOKUP(C276, 'UHCC resource mapping'!D:D, 'UHCC resource mapping'!A:A, ""))</f>
        <v/>
      </c>
      <c r="B276" t="str">
        <f>IF(C276="", "", _xlfn.XLOOKUP(C276, 'UHCC resource mapping'!D:D, 'UHCC resource mapping'!B:B, ""))</f>
        <v/>
      </c>
      <c r="D276" t="str">
        <f>IF(C276="", "", _xlfn.XLOOKUP(C276, 'UHCC resource mapping'!D:D, 'UHCC resource mapping'!E:E, ""))</f>
        <v/>
      </c>
    </row>
    <row r="277" spans="1:4" x14ac:dyDescent="0.25">
      <c r="A277" t="str">
        <f>IF(C277="", "", _xlfn.XLOOKUP(C277, 'UHCC resource mapping'!D:D, 'UHCC resource mapping'!A:A, ""))</f>
        <v/>
      </c>
      <c r="B277" t="str">
        <f>IF(C277="", "", _xlfn.XLOOKUP(C277, 'UHCC resource mapping'!D:D, 'UHCC resource mapping'!B:B, ""))</f>
        <v/>
      </c>
      <c r="D277" t="str">
        <f>IF(C277="", "", _xlfn.XLOOKUP(C277, 'UHCC resource mapping'!D:D, 'UHCC resource mapping'!E:E, ""))</f>
        <v/>
      </c>
    </row>
    <row r="278" spans="1:4" x14ac:dyDescent="0.25">
      <c r="A278" t="str">
        <f>IF(C278="", "", _xlfn.XLOOKUP(C278, 'UHCC resource mapping'!D:D, 'UHCC resource mapping'!A:A, ""))</f>
        <v/>
      </c>
      <c r="B278" t="str">
        <f>IF(C278="", "", _xlfn.XLOOKUP(C278, 'UHCC resource mapping'!D:D, 'UHCC resource mapping'!B:B, ""))</f>
        <v/>
      </c>
      <c r="D278" t="str">
        <f>IF(C278="", "", _xlfn.XLOOKUP(C278, 'UHCC resource mapping'!D:D, 'UHCC resource mapping'!E:E, ""))</f>
        <v/>
      </c>
    </row>
    <row r="279" spans="1:4" x14ac:dyDescent="0.25">
      <c r="A279" t="str">
        <f>IF(C279="", "", _xlfn.XLOOKUP(C279, 'UHCC resource mapping'!D:D, 'UHCC resource mapping'!A:A, ""))</f>
        <v/>
      </c>
      <c r="B279" t="str">
        <f>IF(C279="", "", _xlfn.XLOOKUP(C279, 'UHCC resource mapping'!D:D, 'UHCC resource mapping'!B:B, ""))</f>
        <v/>
      </c>
      <c r="D279" t="str">
        <f>IF(C279="", "", _xlfn.XLOOKUP(C279, 'UHCC resource mapping'!D:D, 'UHCC resource mapping'!E:E, ""))</f>
        <v/>
      </c>
    </row>
    <row r="280" spans="1:4" x14ac:dyDescent="0.25">
      <c r="A280" t="str">
        <f>IF(C280="", "", _xlfn.XLOOKUP(C280, 'UHCC resource mapping'!D:D, 'UHCC resource mapping'!A:A, ""))</f>
        <v/>
      </c>
      <c r="B280" t="str">
        <f>IF(C280="", "", _xlfn.XLOOKUP(C280, 'UHCC resource mapping'!D:D, 'UHCC resource mapping'!B:B, ""))</f>
        <v/>
      </c>
      <c r="D280" t="str">
        <f>IF(C280="", "", _xlfn.XLOOKUP(C280, 'UHCC resource mapping'!D:D, 'UHCC resource mapping'!E:E, ""))</f>
        <v/>
      </c>
    </row>
    <row r="281" spans="1:4" x14ac:dyDescent="0.25">
      <c r="A281" t="str">
        <f>IF(C281="", "", _xlfn.XLOOKUP(C281, 'UHCC resource mapping'!D:D, 'UHCC resource mapping'!A:A, ""))</f>
        <v/>
      </c>
      <c r="B281" t="str">
        <f>IF(C281="", "", _xlfn.XLOOKUP(C281, 'UHCC resource mapping'!D:D, 'UHCC resource mapping'!B:B, ""))</f>
        <v/>
      </c>
      <c r="D281" t="str">
        <f>IF(C281="", "", _xlfn.XLOOKUP(C281, 'UHCC resource mapping'!D:D, 'UHCC resource mapping'!E:E, ""))</f>
        <v/>
      </c>
    </row>
    <row r="282" spans="1:4" x14ac:dyDescent="0.25">
      <c r="A282" t="str">
        <f>IF(C282="", "", _xlfn.XLOOKUP(C282, 'UHCC resource mapping'!D:D, 'UHCC resource mapping'!A:A, ""))</f>
        <v/>
      </c>
      <c r="B282" t="str">
        <f>IF(C282="", "", _xlfn.XLOOKUP(C282, 'UHCC resource mapping'!D:D, 'UHCC resource mapping'!B:B, ""))</f>
        <v/>
      </c>
      <c r="D282" t="str">
        <f>IF(C282="", "", _xlfn.XLOOKUP(C282, 'UHCC resource mapping'!D:D, 'UHCC resource mapping'!E:E, ""))</f>
        <v/>
      </c>
    </row>
    <row r="283" spans="1:4" x14ac:dyDescent="0.25">
      <c r="A283" t="str">
        <f>IF(C283="", "", _xlfn.XLOOKUP(C283, 'UHCC resource mapping'!D:D, 'UHCC resource mapping'!A:A, ""))</f>
        <v/>
      </c>
      <c r="B283" t="str">
        <f>IF(C283="", "", _xlfn.XLOOKUP(C283, 'UHCC resource mapping'!D:D, 'UHCC resource mapping'!B:B, ""))</f>
        <v/>
      </c>
      <c r="D283" t="str">
        <f>IF(C283="", "", _xlfn.XLOOKUP(C283, 'UHCC resource mapping'!D:D, 'UHCC resource mapping'!E:E, ""))</f>
        <v/>
      </c>
    </row>
    <row r="284" spans="1:4" x14ac:dyDescent="0.25">
      <c r="A284" t="str">
        <f>IF(C284="", "", _xlfn.XLOOKUP(C284, 'UHCC resource mapping'!D:D, 'UHCC resource mapping'!A:A, ""))</f>
        <v/>
      </c>
      <c r="B284" t="str">
        <f>IF(C284="", "", _xlfn.XLOOKUP(C284, 'UHCC resource mapping'!D:D, 'UHCC resource mapping'!B:B, ""))</f>
        <v/>
      </c>
      <c r="D284" t="str">
        <f>IF(C284="", "", _xlfn.XLOOKUP(C284, 'UHCC resource mapping'!D:D, 'UHCC resource mapping'!E:E, ""))</f>
        <v/>
      </c>
    </row>
    <row r="285" spans="1:4" x14ac:dyDescent="0.25">
      <c r="A285" t="str">
        <f>IF(C285="", "", _xlfn.XLOOKUP(C285, 'UHCC resource mapping'!D:D, 'UHCC resource mapping'!A:A, ""))</f>
        <v/>
      </c>
      <c r="B285" t="str">
        <f>IF(C285="", "", _xlfn.XLOOKUP(C285, 'UHCC resource mapping'!D:D, 'UHCC resource mapping'!B:B, ""))</f>
        <v/>
      </c>
      <c r="D285" t="str">
        <f>IF(C285="", "", _xlfn.XLOOKUP(C285, 'UHCC resource mapping'!D:D, 'UHCC resource mapping'!E:E, ""))</f>
        <v/>
      </c>
    </row>
    <row r="286" spans="1:4" x14ac:dyDescent="0.25">
      <c r="A286" t="str">
        <f>IF(C286="", "", _xlfn.XLOOKUP(C286, 'UHCC resource mapping'!D:D, 'UHCC resource mapping'!A:A, ""))</f>
        <v/>
      </c>
      <c r="B286" t="str">
        <f>IF(C286="", "", _xlfn.XLOOKUP(C286, 'UHCC resource mapping'!D:D, 'UHCC resource mapping'!B:B, ""))</f>
        <v/>
      </c>
      <c r="D286" t="str">
        <f>IF(C286="", "", _xlfn.XLOOKUP(C286, 'UHCC resource mapping'!D:D, 'UHCC resource mapping'!E:E, ""))</f>
        <v/>
      </c>
    </row>
    <row r="287" spans="1:4" x14ac:dyDescent="0.25">
      <c r="A287" t="str">
        <f>IF(C287="", "", _xlfn.XLOOKUP(C287, 'UHCC resource mapping'!D:D, 'UHCC resource mapping'!A:A, ""))</f>
        <v/>
      </c>
      <c r="B287" t="str">
        <f>IF(C287="", "", _xlfn.XLOOKUP(C287, 'UHCC resource mapping'!D:D, 'UHCC resource mapping'!B:B, ""))</f>
        <v/>
      </c>
      <c r="D287" t="str">
        <f>IF(C287="", "", _xlfn.XLOOKUP(C287, 'UHCC resource mapping'!D:D, 'UHCC resource mapping'!E:E, ""))</f>
        <v/>
      </c>
    </row>
    <row r="288" spans="1:4" x14ac:dyDescent="0.25">
      <c r="A288" t="str">
        <f>IF(C288="", "", _xlfn.XLOOKUP(C288, 'UHCC resource mapping'!D:D, 'UHCC resource mapping'!A:A, ""))</f>
        <v/>
      </c>
      <c r="B288" t="str">
        <f>IF(C288="", "", _xlfn.XLOOKUP(C288, 'UHCC resource mapping'!D:D, 'UHCC resource mapping'!B:B, ""))</f>
        <v/>
      </c>
      <c r="D288" t="str">
        <f>IF(C288="", "", _xlfn.XLOOKUP(C288, 'UHCC resource mapping'!D:D, 'UHCC resource mapping'!E:E, ""))</f>
        <v/>
      </c>
    </row>
    <row r="289" spans="1:4" x14ac:dyDescent="0.25">
      <c r="A289" t="str">
        <f>IF(C289="", "", _xlfn.XLOOKUP(C289, 'UHCC resource mapping'!D:D, 'UHCC resource mapping'!A:A, ""))</f>
        <v/>
      </c>
      <c r="B289" t="str">
        <f>IF(C289="", "", _xlfn.XLOOKUP(C289, 'UHCC resource mapping'!D:D, 'UHCC resource mapping'!B:B, ""))</f>
        <v/>
      </c>
      <c r="D289" t="str">
        <f>IF(C289="", "", _xlfn.XLOOKUP(C289, 'UHCC resource mapping'!D:D, 'UHCC resource mapping'!E:E, ""))</f>
        <v/>
      </c>
    </row>
    <row r="290" spans="1:4" x14ac:dyDescent="0.25">
      <c r="A290" t="str">
        <f>IF(C290="", "", _xlfn.XLOOKUP(C290, 'UHCC resource mapping'!D:D, 'UHCC resource mapping'!A:A, ""))</f>
        <v/>
      </c>
      <c r="B290" t="str">
        <f>IF(C290="", "", _xlfn.XLOOKUP(C290, 'UHCC resource mapping'!D:D, 'UHCC resource mapping'!B:B, ""))</f>
        <v/>
      </c>
      <c r="D290" t="str">
        <f>IF(C290="", "", _xlfn.XLOOKUP(C290, 'UHCC resource mapping'!D:D, 'UHCC resource mapping'!E:E, ""))</f>
        <v/>
      </c>
    </row>
    <row r="291" spans="1:4" x14ac:dyDescent="0.25">
      <c r="A291" t="str">
        <f>IF(C291="", "", _xlfn.XLOOKUP(C291, 'UHCC resource mapping'!D:D, 'UHCC resource mapping'!A:A, ""))</f>
        <v/>
      </c>
      <c r="B291" t="str">
        <f>IF(C291="", "", _xlfn.XLOOKUP(C291, 'UHCC resource mapping'!D:D, 'UHCC resource mapping'!B:B, ""))</f>
        <v/>
      </c>
      <c r="D291" t="str">
        <f>IF(C291="", "", _xlfn.XLOOKUP(C291, 'UHCC resource mapping'!D:D, 'UHCC resource mapping'!E:E, ""))</f>
        <v/>
      </c>
    </row>
    <row r="292" spans="1:4" x14ac:dyDescent="0.25">
      <c r="A292" t="str">
        <f>IF(C292="", "", _xlfn.XLOOKUP(C292, 'UHCC resource mapping'!D:D, 'UHCC resource mapping'!A:A, ""))</f>
        <v/>
      </c>
      <c r="B292" t="str">
        <f>IF(C292="", "", _xlfn.XLOOKUP(C292, 'UHCC resource mapping'!D:D, 'UHCC resource mapping'!B:B, ""))</f>
        <v/>
      </c>
      <c r="D292" t="str">
        <f>IF(C292="", "", _xlfn.XLOOKUP(C292, 'UHCC resource mapping'!D:D, 'UHCC resource mapping'!E:E, ""))</f>
        <v/>
      </c>
    </row>
    <row r="293" spans="1:4" x14ac:dyDescent="0.25">
      <c r="A293" t="str">
        <f>IF(C293="", "", _xlfn.XLOOKUP(C293, 'UHCC resource mapping'!D:D, 'UHCC resource mapping'!A:A, ""))</f>
        <v/>
      </c>
      <c r="B293" t="str">
        <f>IF(C293="", "", _xlfn.XLOOKUP(C293, 'UHCC resource mapping'!D:D, 'UHCC resource mapping'!B:B, ""))</f>
        <v/>
      </c>
      <c r="D293" t="str">
        <f>IF(C293="", "", _xlfn.XLOOKUP(C293, 'UHCC resource mapping'!D:D, 'UHCC resource mapping'!E:E, ""))</f>
        <v/>
      </c>
    </row>
    <row r="294" spans="1:4" x14ac:dyDescent="0.25">
      <c r="A294" t="str">
        <f>IF(C294="", "", _xlfn.XLOOKUP(C294, 'UHCC resource mapping'!D:D, 'UHCC resource mapping'!A:A, ""))</f>
        <v/>
      </c>
      <c r="B294" t="str">
        <f>IF(C294="", "", _xlfn.XLOOKUP(C294, 'UHCC resource mapping'!D:D, 'UHCC resource mapping'!B:B, ""))</f>
        <v/>
      </c>
      <c r="D294" t="str">
        <f>IF(C294="", "", _xlfn.XLOOKUP(C294, 'UHCC resource mapping'!D:D, 'UHCC resource mapping'!E:E, ""))</f>
        <v/>
      </c>
    </row>
    <row r="295" spans="1:4" x14ac:dyDescent="0.25">
      <c r="A295" t="str">
        <f>IF(C295="", "", _xlfn.XLOOKUP(C295, 'UHCC resource mapping'!D:D, 'UHCC resource mapping'!A:A, ""))</f>
        <v/>
      </c>
      <c r="B295" t="str">
        <f>IF(C295="", "", _xlfn.XLOOKUP(C295, 'UHCC resource mapping'!D:D, 'UHCC resource mapping'!B:B, ""))</f>
        <v/>
      </c>
      <c r="D295" t="str">
        <f>IF(C295="", "", _xlfn.XLOOKUP(C295, 'UHCC resource mapping'!D:D, 'UHCC resource mapping'!E:E, ""))</f>
        <v/>
      </c>
    </row>
    <row r="296" spans="1:4" x14ac:dyDescent="0.25">
      <c r="A296" t="str">
        <f>IF(C296="", "", _xlfn.XLOOKUP(C296, 'UHCC resource mapping'!D:D, 'UHCC resource mapping'!A:A, ""))</f>
        <v/>
      </c>
      <c r="B296" t="str">
        <f>IF(C296="", "", _xlfn.XLOOKUP(C296, 'UHCC resource mapping'!D:D, 'UHCC resource mapping'!B:B, ""))</f>
        <v/>
      </c>
      <c r="D296" t="str">
        <f>IF(C296="", "", _xlfn.XLOOKUP(C296, 'UHCC resource mapping'!D:D, 'UHCC resource mapping'!E:E, ""))</f>
        <v/>
      </c>
    </row>
    <row r="297" spans="1:4" x14ac:dyDescent="0.25">
      <c r="A297" t="str">
        <f>IF(C297="", "", _xlfn.XLOOKUP(C297, 'UHCC resource mapping'!D:D, 'UHCC resource mapping'!A:A, ""))</f>
        <v/>
      </c>
      <c r="B297" t="str">
        <f>IF(C297="", "", _xlfn.XLOOKUP(C297, 'UHCC resource mapping'!D:D, 'UHCC resource mapping'!B:B, ""))</f>
        <v/>
      </c>
      <c r="D297" t="str">
        <f>IF(C297="", "", _xlfn.XLOOKUP(C297, 'UHCC resource mapping'!D:D, 'UHCC resource mapping'!E:E, ""))</f>
        <v/>
      </c>
    </row>
    <row r="298" spans="1:4" x14ac:dyDescent="0.25">
      <c r="A298" t="str">
        <f>IF(C298="", "", _xlfn.XLOOKUP(C298, 'UHCC resource mapping'!D:D, 'UHCC resource mapping'!A:A, ""))</f>
        <v/>
      </c>
      <c r="B298" t="str">
        <f>IF(C298="", "", _xlfn.XLOOKUP(C298, 'UHCC resource mapping'!D:D, 'UHCC resource mapping'!B:B, ""))</f>
        <v/>
      </c>
      <c r="D298" t="str">
        <f>IF(C298="", "", _xlfn.XLOOKUP(C298, 'UHCC resource mapping'!D:D, 'UHCC resource mapping'!E:E, ""))</f>
        <v/>
      </c>
    </row>
    <row r="299" spans="1:4" x14ac:dyDescent="0.25">
      <c r="A299" t="str">
        <f>IF(C299="", "", _xlfn.XLOOKUP(C299, 'UHCC resource mapping'!D:D, 'UHCC resource mapping'!A:A, ""))</f>
        <v/>
      </c>
      <c r="B299" t="str">
        <f>IF(C299="", "", _xlfn.XLOOKUP(C299, 'UHCC resource mapping'!D:D, 'UHCC resource mapping'!B:B, ""))</f>
        <v/>
      </c>
      <c r="D299" t="str">
        <f>IF(C299="", "", _xlfn.XLOOKUP(C299, 'UHCC resource mapping'!D:D, 'UHCC resource mapping'!E:E, ""))</f>
        <v/>
      </c>
    </row>
    <row r="300" spans="1:4" x14ac:dyDescent="0.25">
      <c r="A300" t="str">
        <f>IF(C300="", "", _xlfn.XLOOKUP(C300, 'UHCC resource mapping'!D:D, 'UHCC resource mapping'!A:A, ""))</f>
        <v/>
      </c>
      <c r="B300" t="str">
        <f>IF(C300="", "", _xlfn.XLOOKUP(C300, 'UHCC resource mapping'!D:D, 'UHCC resource mapping'!B:B, ""))</f>
        <v/>
      </c>
      <c r="D300" t="str">
        <f>IF(C300="", "", _xlfn.XLOOKUP(C300, 'UHCC resource mapping'!D:D, 'UHCC resource mapping'!E:E, ""))</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5F863-CCD9-49F1-B312-95173D61E0C1}">
  <dimension ref="A1:I15"/>
  <sheetViews>
    <sheetView workbookViewId="0">
      <selection activeCell="B13" sqref="B13"/>
    </sheetView>
  </sheetViews>
  <sheetFormatPr defaultColWidth="9.140625" defaultRowHeight="15" x14ac:dyDescent="0.25"/>
  <cols>
    <col min="1" max="9" width="32" style="21" customWidth="1"/>
    <col min="10" max="16384" width="9.140625" style="20"/>
  </cols>
  <sheetData>
    <row r="1" spans="1:9" s="18" customFormat="1" ht="30" x14ac:dyDescent="0.25">
      <c r="A1" s="17" t="s">
        <v>681</v>
      </c>
      <c r="B1" s="17" t="s">
        <v>682</v>
      </c>
      <c r="C1" s="17" t="s">
        <v>683</v>
      </c>
      <c r="D1" s="17" t="s">
        <v>684</v>
      </c>
      <c r="E1" s="17" t="s">
        <v>685</v>
      </c>
      <c r="F1" s="17" t="s">
        <v>686</v>
      </c>
      <c r="G1" s="17" t="s">
        <v>686</v>
      </c>
      <c r="H1" s="17" t="s">
        <v>686</v>
      </c>
      <c r="I1" s="17" t="s">
        <v>686</v>
      </c>
    </row>
    <row r="2" spans="1:9" ht="30" x14ac:dyDescent="0.25">
      <c r="A2" s="19" t="s">
        <v>431</v>
      </c>
      <c r="B2" s="19" t="s">
        <v>687</v>
      </c>
      <c r="C2" s="19" t="s">
        <v>688</v>
      </c>
      <c r="D2" s="19" t="s">
        <v>689</v>
      </c>
      <c r="E2" s="19" t="s">
        <v>690</v>
      </c>
      <c r="F2" s="19" t="s">
        <v>691</v>
      </c>
      <c r="G2" s="19" t="s">
        <v>692</v>
      </c>
      <c r="H2" s="19" t="s">
        <v>693</v>
      </c>
      <c r="I2" s="19"/>
    </row>
    <row r="3" spans="1:9" ht="45" x14ac:dyDescent="0.25">
      <c r="A3" s="19" t="s">
        <v>518</v>
      </c>
      <c r="B3" s="19" t="s">
        <v>694</v>
      </c>
      <c r="C3" s="19" t="s">
        <v>695</v>
      </c>
      <c r="D3" s="19" t="s">
        <v>696</v>
      </c>
      <c r="E3" s="19" t="s">
        <v>690</v>
      </c>
      <c r="F3" s="19" t="s">
        <v>697</v>
      </c>
      <c r="G3" s="19" t="s">
        <v>698</v>
      </c>
      <c r="H3" s="19"/>
      <c r="I3" s="19"/>
    </row>
    <row r="4" spans="1:9" ht="30" x14ac:dyDescent="0.25">
      <c r="A4" s="19" t="s">
        <v>463</v>
      </c>
      <c r="B4" s="19" t="s">
        <v>699</v>
      </c>
      <c r="C4" s="19" t="s">
        <v>700</v>
      </c>
      <c r="D4" s="19" t="s">
        <v>701</v>
      </c>
      <c r="E4" s="19" t="s">
        <v>690</v>
      </c>
      <c r="F4" s="19" t="s">
        <v>702</v>
      </c>
      <c r="G4" s="19" t="s">
        <v>703</v>
      </c>
      <c r="H4" s="19"/>
      <c r="I4" s="19"/>
    </row>
    <row r="5" spans="1:9" ht="45" x14ac:dyDescent="0.25">
      <c r="A5" s="19" t="s">
        <v>704</v>
      </c>
      <c r="B5" s="19" t="s">
        <v>705</v>
      </c>
      <c r="C5" s="19" t="s">
        <v>695</v>
      </c>
      <c r="D5" s="19" t="s">
        <v>706</v>
      </c>
      <c r="E5" s="19" t="s">
        <v>690</v>
      </c>
      <c r="F5" s="19" t="s">
        <v>707</v>
      </c>
      <c r="G5" s="19"/>
      <c r="H5" s="19"/>
      <c r="I5" s="19"/>
    </row>
    <row r="6" spans="1:9" ht="45" x14ac:dyDescent="0.25">
      <c r="A6" s="19" t="s">
        <v>708</v>
      </c>
      <c r="B6" s="19" t="s">
        <v>709</v>
      </c>
      <c r="C6" s="19" t="s">
        <v>710</v>
      </c>
      <c r="D6" s="19" t="s">
        <v>696</v>
      </c>
      <c r="E6" s="19" t="s">
        <v>690</v>
      </c>
      <c r="F6" s="19" t="s">
        <v>711</v>
      </c>
      <c r="G6" s="19" t="s">
        <v>712</v>
      </c>
      <c r="H6" s="19" t="s">
        <v>713</v>
      </c>
      <c r="I6" s="19" t="s">
        <v>714</v>
      </c>
    </row>
    <row r="7" spans="1:9" ht="30" x14ac:dyDescent="0.25">
      <c r="A7" s="19" t="s">
        <v>442</v>
      </c>
      <c r="B7" s="19"/>
      <c r="C7" s="19"/>
      <c r="D7" s="19"/>
      <c r="E7" s="19"/>
      <c r="F7" s="19" t="s">
        <v>715</v>
      </c>
      <c r="G7" s="19" t="s">
        <v>716</v>
      </c>
      <c r="H7" s="19"/>
      <c r="I7" s="19"/>
    </row>
    <row r="8" spans="1:9" ht="30" x14ac:dyDescent="0.25">
      <c r="A8" s="19" t="s">
        <v>568</v>
      </c>
      <c r="B8" s="19"/>
      <c r="C8" s="19"/>
      <c r="D8" s="19"/>
      <c r="E8" s="19"/>
      <c r="F8" s="19" t="s">
        <v>717</v>
      </c>
      <c r="G8" s="19"/>
      <c r="H8" s="19"/>
      <c r="I8" s="19"/>
    </row>
    <row r="9" spans="1:9" ht="30" x14ac:dyDescent="0.25">
      <c r="A9" s="19" t="s">
        <v>623</v>
      </c>
      <c r="B9" s="19"/>
      <c r="C9" s="19"/>
      <c r="D9" s="19"/>
      <c r="E9" s="19"/>
      <c r="F9" s="19" t="s">
        <v>718</v>
      </c>
      <c r="G9" s="19"/>
      <c r="H9" s="19"/>
      <c r="I9" s="19"/>
    </row>
    <row r="15" spans="1:9" x14ac:dyDescent="0.25"/>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B4A8-D59F-4C48-BEE5-511390AA1EED}">
  <dimension ref="A1:R246"/>
  <sheetViews>
    <sheetView workbookViewId="0">
      <pane ySplit="1" topLeftCell="A42" activePane="bottomLeft" state="frozen"/>
      <selection pane="bottomLeft" activeCell="A2" sqref="A2"/>
    </sheetView>
  </sheetViews>
  <sheetFormatPr defaultColWidth="9.140625" defaultRowHeight="15" x14ac:dyDescent="0.25"/>
  <cols>
    <col min="1" max="1" width="60.42578125" customWidth="1"/>
    <col min="2" max="2" width="26.140625" customWidth="1"/>
    <col min="3" max="3" width="15.140625" customWidth="1"/>
    <col min="4" max="4" width="16.42578125" customWidth="1"/>
    <col min="5" max="5" width="45.28515625" customWidth="1"/>
    <col min="6" max="6" width="37.42578125" customWidth="1"/>
    <col min="7" max="7" width="13.7109375" customWidth="1"/>
    <col min="8" max="8" width="20.140625" customWidth="1"/>
    <col min="9" max="9" width="18.85546875" customWidth="1"/>
    <col min="10" max="10" width="13.28515625" customWidth="1"/>
    <col min="11" max="11" width="15.5703125" customWidth="1"/>
    <col min="12" max="12" width="31.140625" customWidth="1"/>
    <col min="13" max="13" width="12.85546875" bestFit="1" customWidth="1"/>
    <col min="14" max="14" width="9.85546875" bestFit="1" customWidth="1"/>
    <col min="15" max="15" width="15.140625" bestFit="1" customWidth="1"/>
    <col min="16" max="16" width="17" customWidth="1"/>
    <col min="17" max="17" width="13.5703125" customWidth="1"/>
  </cols>
  <sheetData>
    <row r="1" spans="1:18" ht="30" x14ac:dyDescent="0.25">
      <c r="A1" s="22" t="s">
        <v>22</v>
      </c>
      <c r="B1" s="22" t="s">
        <v>719</v>
      </c>
      <c r="C1" s="22" t="s">
        <v>720</v>
      </c>
      <c r="D1" s="22" t="s">
        <v>721</v>
      </c>
      <c r="E1" s="22" t="s">
        <v>34</v>
      </c>
      <c r="F1" s="22" t="s">
        <v>35</v>
      </c>
      <c r="G1" s="22" t="s">
        <v>37</v>
      </c>
      <c r="H1" s="22" t="s">
        <v>38</v>
      </c>
      <c r="I1" s="22" t="s">
        <v>40</v>
      </c>
      <c r="J1" s="22" t="s">
        <v>41</v>
      </c>
      <c r="K1" s="22" t="s">
        <v>48</v>
      </c>
      <c r="L1" s="22" t="s">
        <v>722</v>
      </c>
      <c r="M1" s="22" t="s">
        <v>723</v>
      </c>
      <c r="N1" s="22" t="s">
        <v>724</v>
      </c>
      <c r="O1" s="22" t="s">
        <v>725</v>
      </c>
      <c r="P1" s="22"/>
      <c r="Q1" s="22" t="s">
        <v>726</v>
      </c>
      <c r="R1" s="22" t="s">
        <v>727</v>
      </c>
    </row>
    <row r="2" spans="1:18" ht="30" x14ac:dyDescent="0.25">
      <c r="A2" s="23" t="s">
        <v>465</v>
      </c>
      <c r="B2" s="24" t="s">
        <v>435</v>
      </c>
      <c r="C2" s="24">
        <v>2211</v>
      </c>
      <c r="D2" s="25" t="s">
        <v>728</v>
      </c>
      <c r="E2" s="25" t="s">
        <v>729</v>
      </c>
      <c r="F2" s="26" t="s">
        <v>730</v>
      </c>
      <c r="G2" s="27" t="s">
        <v>198</v>
      </c>
      <c r="H2" s="27" t="s">
        <v>731</v>
      </c>
      <c r="I2" s="27" t="s">
        <v>108</v>
      </c>
      <c r="J2" s="27" t="s">
        <v>101</v>
      </c>
      <c r="K2" s="27" t="s">
        <v>732</v>
      </c>
      <c r="L2" s="27" t="s">
        <v>101</v>
      </c>
      <c r="M2" s="27">
        <v>1</v>
      </c>
      <c r="N2" s="27">
        <v>1</v>
      </c>
      <c r="O2" s="27" t="s">
        <v>733</v>
      </c>
      <c r="P2" s="27" t="s">
        <v>734</v>
      </c>
      <c r="Q2" s="27" t="s">
        <v>735</v>
      </c>
      <c r="R2" s="27" t="s">
        <v>490</v>
      </c>
    </row>
    <row r="3" spans="1:18" ht="45" x14ac:dyDescent="0.25">
      <c r="A3" s="23" t="s">
        <v>736</v>
      </c>
      <c r="B3" s="24" t="s">
        <v>451</v>
      </c>
      <c r="C3" s="24">
        <v>2212</v>
      </c>
      <c r="D3" s="25" t="s">
        <v>737</v>
      </c>
      <c r="E3" s="25" t="s">
        <v>738</v>
      </c>
      <c r="F3" s="26" t="s">
        <v>739</v>
      </c>
      <c r="G3" s="27" t="s">
        <v>740</v>
      </c>
      <c r="H3" s="27" t="s">
        <v>741</v>
      </c>
      <c r="I3" s="27" t="s">
        <v>200</v>
      </c>
      <c r="J3" s="27" t="s">
        <v>742</v>
      </c>
      <c r="K3" s="27" t="s">
        <v>743</v>
      </c>
      <c r="L3" s="27" t="s">
        <v>744</v>
      </c>
      <c r="M3" s="27" t="s">
        <v>745</v>
      </c>
      <c r="N3" s="27">
        <v>30</v>
      </c>
      <c r="O3" s="27" t="s">
        <v>746</v>
      </c>
      <c r="P3" s="27" t="s">
        <v>747</v>
      </c>
      <c r="Q3" s="27" t="s">
        <v>748</v>
      </c>
      <c r="R3" s="27" t="s">
        <v>555</v>
      </c>
    </row>
    <row r="4" spans="1:18" ht="75" x14ac:dyDescent="0.25">
      <c r="A4" s="23" t="s">
        <v>749</v>
      </c>
      <c r="B4" s="24" t="s">
        <v>436</v>
      </c>
      <c r="C4" s="24">
        <v>2221</v>
      </c>
      <c r="D4" s="25" t="s">
        <v>750</v>
      </c>
      <c r="E4" s="25" t="s">
        <v>751</v>
      </c>
      <c r="F4" s="26" t="s">
        <v>752</v>
      </c>
      <c r="G4" s="27" t="s">
        <v>753</v>
      </c>
      <c r="H4" s="27" t="s">
        <v>754</v>
      </c>
      <c r="I4" s="27" t="s">
        <v>95</v>
      </c>
      <c r="J4" s="27"/>
      <c r="K4" s="27" t="s">
        <v>755</v>
      </c>
      <c r="L4" s="27" t="s">
        <v>756</v>
      </c>
      <c r="M4" s="27" t="s">
        <v>757</v>
      </c>
      <c r="N4" s="27">
        <v>68</v>
      </c>
      <c r="O4" s="27" t="s">
        <v>758</v>
      </c>
      <c r="P4" s="27" t="s">
        <v>759</v>
      </c>
      <c r="Q4" s="27"/>
      <c r="R4" s="27"/>
    </row>
    <row r="5" spans="1:18" ht="30" x14ac:dyDescent="0.25">
      <c r="A5" s="23" t="s">
        <v>760</v>
      </c>
      <c r="B5" s="24" t="s">
        <v>761</v>
      </c>
      <c r="C5" s="24">
        <v>2222</v>
      </c>
      <c r="D5" s="25" t="s">
        <v>762</v>
      </c>
      <c r="E5" s="25" t="s">
        <v>763</v>
      </c>
      <c r="F5" s="26" t="s">
        <v>764</v>
      </c>
      <c r="G5" s="27" t="s">
        <v>765</v>
      </c>
      <c r="H5" s="27" t="s">
        <v>766</v>
      </c>
      <c r="I5" s="27"/>
      <c r="J5" s="27"/>
      <c r="K5" s="27" t="s">
        <v>767</v>
      </c>
      <c r="L5" s="27" t="s">
        <v>768</v>
      </c>
      <c r="M5" s="27" t="s">
        <v>769</v>
      </c>
      <c r="N5" s="27">
        <v>130</v>
      </c>
      <c r="O5" s="27" t="s">
        <v>770</v>
      </c>
      <c r="P5" s="27" t="s">
        <v>771</v>
      </c>
      <c r="Q5" s="27"/>
      <c r="R5" s="27"/>
    </row>
    <row r="6" spans="1:18" ht="30" x14ac:dyDescent="0.25">
      <c r="A6" s="23" t="s">
        <v>434</v>
      </c>
      <c r="B6" s="24" t="s">
        <v>473</v>
      </c>
      <c r="C6" s="24">
        <v>3221</v>
      </c>
      <c r="D6" s="25" t="s">
        <v>772</v>
      </c>
      <c r="E6" s="25" t="s">
        <v>773</v>
      </c>
      <c r="F6" s="26" t="s">
        <v>774</v>
      </c>
      <c r="G6" s="27" t="s">
        <v>775</v>
      </c>
      <c r="H6" s="27" t="s">
        <v>776</v>
      </c>
      <c r="I6" s="27"/>
      <c r="J6" s="27"/>
      <c r="K6" s="27" t="s">
        <v>777</v>
      </c>
      <c r="L6" s="27" t="s">
        <v>778</v>
      </c>
      <c r="M6" s="27" t="s">
        <v>779</v>
      </c>
      <c r="N6" s="27">
        <v>38</v>
      </c>
      <c r="O6" s="27" t="s">
        <v>780</v>
      </c>
      <c r="P6" s="27" t="s">
        <v>781</v>
      </c>
      <c r="Q6" s="27"/>
      <c r="R6" s="27"/>
    </row>
    <row r="7" spans="1:18" ht="45" x14ac:dyDescent="0.25">
      <c r="A7" s="23" t="s">
        <v>445</v>
      </c>
      <c r="B7" s="24" t="s">
        <v>782</v>
      </c>
      <c r="C7" s="24">
        <v>3222</v>
      </c>
      <c r="D7" s="25" t="s">
        <v>783</v>
      </c>
      <c r="E7" s="25" t="s">
        <v>784</v>
      </c>
      <c r="F7" s="26" t="s">
        <v>785</v>
      </c>
      <c r="G7" s="27"/>
      <c r="H7" s="27" t="s">
        <v>786</v>
      </c>
      <c r="I7" s="27"/>
      <c r="J7" s="27"/>
      <c r="K7" s="27" t="s">
        <v>787</v>
      </c>
      <c r="L7" s="27" t="s">
        <v>788</v>
      </c>
      <c r="M7" s="27" t="s">
        <v>789</v>
      </c>
      <c r="N7" s="27">
        <v>357</v>
      </c>
      <c r="O7" s="27" t="s">
        <v>790</v>
      </c>
      <c r="P7" s="27" t="s">
        <v>791</v>
      </c>
      <c r="Q7" s="27"/>
      <c r="R7" s="27"/>
    </row>
    <row r="8" spans="1:18" ht="45" x14ac:dyDescent="0.25">
      <c r="A8" s="23" t="s">
        <v>449</v>
      </c>
      <c r="B8" s="24" t="s">
        <v>792</v>
      </c>
      <c r="C8" s="24">
        <v>2261</v>
      </c>
      <c r="D8" s="25" t="s">
        <v>793</v>
      </c>
      <c r="E8" s="25" t="s">
        <v>794</v>
      </c>
      <c r="F8" s="26" t="s">
        <v>795</v>
      </c>
      <c r="G8" s="27"/>
      <c r="H8" s="27" t="s">
        <v>796</v>
      </c>
      <c r="I8" s="27"/>
      <c r="J8" s="27"/>
      <c r="K8" s="27" t="s">
        <v>797</v>
      </c>
      <c r="L8" s="27" t="s">
        <v>798</v>
      </c>
      <c r="M8" s="27" t="s">
        <v>799</v>
      </c>
      <c r="N8" s="27">
        <v>131</v>
      </c>
      <c r="O8" s="27" t="s">
        <v>800</v>
      </c>
      <c r="P8" s="27"/>
      <c r="Q8" s="27"/>
      <c r="R8" s="27"/>
    </row>
    <row r="9" spans="1:18" ht="60" x14ac:dyDescent="0.25">
      <c r="A9" s="23" t="s">
        <v>535</v>
      </c>
      <c r="B9" s="24" t="s">
        <v>801</v>
      </c>
      <c r="C9" s="24">
        <v>3251</v>
      </c>
      <c r="D9" s="25" t="s">
        <v>802</v>
      </c>
      <c r="E9" s="25" t="s">
        <v>803</v>
      </c>
      <c r="F9" s="26" t="s">
        <v>804</v>
      </c>
      <c r="G9" s="27"/>
      <c r="H9" s="27" t="s">
        <v>805</v>
      </c>
      <c r="I9" s="27"/>
      <c r="J9" s="27"/>
      <c r="K9" s="27" t="s">
        <v>806</v>
      </c>
      <c r="L9" s="27" t="s">
        <v>807</v>
      </c>
      <c r="M9" s="27" t="s">
        <v>808</v>
      </c>
      <c r="N9" s="27">
        <v>133</v>
      </c>
      <c r="O9" s="27" t="s">
        <v>809</v>
      </c>
      <c r="P9" s="27"/>
      <c r="Q9" s="27"/>
      <c r="R9" s="27"/>
    </row>
    <row r="10" spans="1:18" ht="45" x14ac:dyDescent="0.25">
      <c r="A10" s="23" t="s">
        <v>488</v>
      </c>
      <c r="B10" s="24" t="s">
        <v>810</v>
      </c>
      <c r="C10" s="24">
        <v>3214</v>
      </c>
      <c r="D10" s="25" t="s">
        <v>811</v>
      </c>
      <c r="E10" s="25" t="s">
        <v>812</v>
      </c>
      <c r="F10" s="26" t="s">
        <v>813</v>
      </c>
      <c r="G10" s="27"/>
      <c r="H10" s="27" t="s">
        <v>814</v>
      </c>
      <c r="I10" s="27"/>
      <c r="J10" s="27"/>
      <c r="K10" s="27" t="s">
        <v>815</v>
      </c>
      <c r="L10" s="27" t="s">
        <v>816</v>
      </c>
      <c r="M10" s="27" t="s">
        <v>817</v>
      </c>
      <c r="N10" s="27">
        <v>401</v>
      </c>
      <c r="O10" s="27" t="s">
        <v>818</v>
      </c>
      <c r="P10" s="27"/>
      <c r="Q10" s="27"/>
      <c r="R10" s="27"/>
    </row>
    <row r="11" spans="1:18" ht="30" x14ac:dyDescent="0.25">
      <c r="A11" s="23" t="s">
        <v>611</v>
      </c>
      <c r="B11" s="24" t="s">
        <v>819</v>
      </c>
      <c r="C11" s="24">
        <v>2262</v>
      </c>
      <c r="D11" s="25" t="s">
        <v>820</v>
      </c>
      <c r="E11" s="25" t="s">
        <v>821</v>
      </c>
      <c r="F11" s="26" t="s">
        <v>822</v>
      </c>
      <c r="G11" s="27"/>
      <c r="H11" s="27" t="s">
        <v>823</v>
      </c>
      <c r="I11" s="27"/>
      <c r="J11" s="27"/>
      <c r="K11" s="27" t="s">
        <v>806</v>
      </c>
      <c r="L11" s="27" t="s">
        <v>824</v>
      </c>
      <c r="M11" s="27" t="s">
        <v>825</v>
      </c>
      <c r="N11" s="27">
        <v>313</v>
      </c>
      <c r="O11" s="27" t="s">
        <v>826</v>
      </c>
      <c r="P11" s="27"/>
      <c r="Q11" s="27"/>
      <c r="R11" s="27"/>
    </row>
    <row r="12" spans="1:18" ht="30" x14ac:dyDescent="0.25">
      <c r="A12" s="23" t="s">
        <v>475</v>
      </c>
      <c r="B12" s="24" t="s">
        <v>827</v>
      </c>
      <c r="C12" s="24">
        <v>3213</v>
      </c>
      <c r="D12" s="25" t="s">
        <v>828</v>
      </c>
      <c r="E12" s="25" t="s">
        <v>829</v>
      </c>
      <c r="F12" s="26" t="s">
        <v>830</v>
      </c>
      <c r="G12" s="27"/>
      <c r="H12" s="27" t="s">
        <v>831</v>
      </c>
      <c r="I12" s="27"/>
      <c r="J12" s="27"/>
      <c r="K12" s="27" t="s">
        <v>832</v>
      </c>
      <c r="L12" s="27" t="s">
        <v>833</v>
      </c>
      <c r="M12" s="27" t="s">
        <v>834</v>
      </c>
      <c r="N12" s="27">
        <v>9</v>
      </c>
      <c r="O12" s="27" t="s">
        <v>835</v>
      </c>
      <c r="P12" s="27"/>
      <c r="Q12" s="27"/>
      <c r="R12" s="27"/>
    </row>
    <row r="13" spans="1:18" ht="45" x14ac:dyDescent="0.25">
      <c r="A13" s="23" t="s">
        <v>836</v>
      </c>
      <c r="B13" s="24" t="s">
        <v>636</v>
      </c>
      <c r="C13" s="24">
        <v>2240</v>
      </c>
      <c r="D13" s="25" t="s">
        <v>837</v>
      </c>
      <c r="E13" s="25" t="s">
        <v>838</v>
      </c>
      <c r="F13" s="26" t="s">
        <v>839</v>
      </c>
      <c r="G13" s="27"/>
      <c r="H13" s="27" t="s">
        <v>840</v>
      </c>
      <c r="I13" s="27"/>
      <c r="J13" s="27"/>
      <c r="K13" s="27" t="s">
        <v>841</v>
      </c>
      <c r="L13" s="27" t="s">
        <v>842</v>
      </c>
      <c r="M13" s="27" t="s">
        <v>843</v>
      </c>
      <c r="N13" s="27">
        <v>402</v>
      </c>
      <c r="O13" s="27" t="s">
        <v>844</v>
      </c>
      <c r="P13" s="27"/>
      <c r="Q13" s="27"/>
      <c r="R13" s="27"/>
    </row>
    <row r="14" spans="1:18" ht="45" x14ac:dyDescent="0.25">
      <c r="A14" s="23" t="s">
        <v>845</v>
      </c>
      <c r="B14" s="24" t="s">
        <v>446</v>
      </c>
      <c r="C14" s="24">
        <v>3211</v>
      </c>
      <c r="D14" s="25" t="s">
        <v>846</v>
      </c>
      <c r="E14" s="25" t="s">
        <v>847</v>
      </c>
      <c r="F14" s="26" t="s">
        <v>848</v>
      </c>
      <c r="G14" s="27"/>
      <c r="H14" s="27" t="s">
        <v>849</v>
      </c>
      <c r="I14" s="27"/>
      <c r="J14" s="27"/>
      <c r="K14" s="27" t="s">
        <v>850</v>
      </c>
      <c r="L14" s="27" t="s">
        <v>851</v>
      </c>
      <c r="M14" s="27" t="s">
        <v>852</v>
      </c>
      <c r="N14" s="27">
        <v>57</v>
      </c>
      <c r="O14" s="27" t="s">
        <v>853</v>
      </c>
      <c r="P14" s="27"/>
      <c r="Q14" s="27"/>
      <c r="R14" s="27"/>
    </row>
    <row r="15" spans="1:18" ht="30" x14ac:dyDescent="0.25">
      <c r="A15" s="23" t="s">
        <v>469</v>
      </c>
      <c r="B15" s="24" t="s">
        <v>455</v>
      </c>
      <c r="C15" s="24">
        <v>3212</v>
      </c>
      <c r="D15" s="25" t="s">
        <v>854</v>
      </c>
      <c r="E15" s="25" t="s">
        <v>855</v>
      </c>
      <c r="F15" s="26" t="s">
        <v>856</v>
      </c>
      <c r="G15" s="27"/>
      <c r="H15" s="27" t="s">
        <v>857</v>
      </c>
      <c r="I15" s="27"/>
      <c r="J15" s="27"/>
      <c r="K15" s="27" t="s">
        <v>858</v>
      </c>
      <c r="L15" s="27" t="s">
        <v>859</v>
      </c>
      <c r="M15" s="27" t="s">
        <v>860</v>
      </c>
      <c r="N15" s="27">
        <v>140</v>
      </c>
      <c r="O15" s="27" t="s">
        <v>861</v>
      </c>
      <c r="P15" s="27"/>
      <c r="Q15" s="27"/>
      <c r="R15" s="27"/>
    </row>
    <row r="16" spans="1:18" ht="45" x14ac:dyDescent="0.25">
      <c r="A16" s="23" t="s">
        <v>478</v>
      </c>
      <c r="B16" s="24" t="s">
        <v>862</v>
      </c>
      <c r="C16" s="24">
        <v>2263</v>
      </c>
      <c r="D16" s="25" t="s">
        <v>863</v>
      </c>
      <c r="E16" s="25" t="s">
        <v>864</v>
      </c>
      <c r="F16" s="26" t="s">
        <v>865</v>
      </c>
      <c r="G16" s="27"/>
      <c r="H16" s="27" t="s">
        <v>866</v>
      </c>
      <c r="I16" s="27"/>
      <c r="J16" s="27"/>
      <c r="K16" s="27" t="s">
        <v>867</v>
      </c>
      <c r="L16" s="27" t="s">
        <v>868</v>
      </c>
      <c r="M16" s="27" t="s">
        <v>869</v>
      </c>
      <c r="N16" s="27">
        <v>361</v>
      </c>
      <c r="O16" s="27" t="s">
        <v>870</v>
      </c>
      <c r="P16" s="27"/>
      <c r="Q16" s="27"/>
      <c r="R16" s="27"/>
    </row>
    <row r="17" spans="1:18" ht="60" x14ac:dyDescent="0.25">
      <c r="A17" s="23" t="s">
        <v>871</v>
      </c>
      <c r="B17" s="24" t="s">
        <v>872</v>
      </c>
      <c r="C17" s="24">
        <v>2265</v>
      </c>
      <c r="D17" s="25" t="s">
        <v>873</v>
      </c>
      <c r="E17" s="25" t="s">
        <v>874</v>
      </c>
      <c r="F17" s="26" t="s">
        <v>875</v>
      </c>
      <c r="G17" s="27"/>
      <c r="H17" s="27" t="s">
        <v>876</v>
      </c>
      <c r="I17" s="27"/>
      <c r="J17" s="27"/>
      <c r="K17" s="27" t="s">
        <v>877</v>
      </c>
      <c r="L17" s="27" t="s">
        <v>878</v>
      </c>
      <c r="M17" s="27" t="s">
        <v>879</v>
      </c>
      <c r="N17" s="27">
        <v>88</v>
      </c>
      <c r="O17" s="27" t="s">
        <v>880</v>
      </c>
      <c r="P17" s="27"/>
      <c r="Q17" s="27"/>
      <c r="R17" s="27"/>
    </row>
    <row r="18" spans="1:18" ht="30" x14ac:dyDescent="0.25">
      <c r="A18" s="23" t="s">
        <v>881</v>
      </c>
      <c r="B18" s="24" t="s">
        <v>882</v>
      </c>
      <c r="C18" s="24">
        <v>2266</v>
      </c>
      <c r="D18" s="25" t="s">
        <v>883</v>
      </c>
      <c r="E18" s="25" t="s">
        <v>884</v>
      </c>
      <c r="F18" s="26" t="s">
        <v>885</v>
      </c>
      <c r="G18" s="27"/>
      <c r="H18" s="27" t="s">
        <v>886</v>
      </c>
      <c r="I18" s="27"/>
      <c r="J18" s="27"/>
      <c r="K18" s="27" t="s">
        <v>887</v>
      </c>
      <c r="L18" s="27" t="s">
        <v>888</v>
      </c>
      <c r="M18" s="27" t="s">
        <v>889</v>
      </c>
      <c r="N18" s="27">
        <v>56</v>
      </c>
      <c r="O18" s="27" t="s">
        <v>890</v>
      </c>
      <c r="P18" s="27"/>
      <c r="Q18" s="27"/>
      <c r="R18" s="27"/>
    </row>
    <row r="19" spans="1:18" ht="45" x14ac:dyDescent="0.25">
      <c r="A19" s="23" t="s">
        <v>891</v>
      </c>
      <c r="B19" s="24" t="s">
        <v>892</v>
      </c>
      <c r="C19" s="24">
        <v>2267</v>
      </c>
      <c r="D19" s="25" t="s">
        <v>893</v>
      </c>
      <c r="E19" s="25" t="s">
        <v>894</v>
      </c>
      <c r="F19" s="26" t="s">
        <v>895</v>
      </c>
      <c r="G19" s="27"/>
      <c r="H19" s="27"/>
      <c r="I19" s="27"/>
      <c r="J19" s="27"/>
      <c r="K19" s="27" t="s">
        <v>896</v>
      </c>
      <c r="L19" s="27" t="s">
        <v>897</v>
      </c>
      <c r="M19" s="27" t="s">
        <v>898</v>
      </c>
      <c r="N19" s="27">
        <v>60</v>
      </c>
      <c r="O19" s="27" t="s">
        <v>899</v>
      </c>
      <c r="P19" s="27"/>
      <c r="Q19" s="27"/>
      <c r="R19" s="27"/>
    </row>
    <row r="20" spans="1:18" ht="30" x14ac:dyDescent="0.25">
      <c r="A20" s="23" t="s">
        <v>900</v>
      </c>
      <c r="B20" s="24" t="s">
        <v>901</v>
      </c>
      <c r="C20" s="24">
        <v>3254</v>
      </c>
      <c r="D20" s="25" t="s">
        <v>902</v>
      </c>
      <c r="E20" s="25" t="s">
        <v>903</v>
      </c>
      <c r="F20" s="27"/>
      <c r="G20" s="27"/>
      <c r="H20" s="27"/>
      <c r="I20" s="27"/>
      <c r="J20" s="27"/>
      <c r="K20" s="27" t="s">
        <v>904</v>
      </c>
      <c r="L20" s="27" t="s">
        <v>905</v>
      </c>
      <c r="M20" s="27" t="s">
        <v>906</v>
      </c>
      <c r="N20" s="27">
        <v>37</v>
      </c>
      <c r="O20" s="27" t="s">
        <v>907</v>
      </c>
      <c r="P20" s="27"/>
      <c r="Q20" s="27"/>
      <c r="R20" s="27"/>
    </row>
    <row r="21" spans="1:18" ht="30" x14ac:dyDescent="0.25">
      <c r="A21" s="23" t="s">
        <v>908</v>
      </c>
      <c r="B21" s="24" t="s">
        <v>607</v>
      </c>
      <c r="C21" s="24">
        <v>2269</v>
      </c>
      <c r="D21" s="25" t="s">
        <v>909</v>
      </c>
      <c r="E21" s="25" t="s">
        <v>910</v>
      </c>
      <c r="F21" s="27"/>
      <c r="G21" s="27"/>
      <c r="H21" s="27"/>
      <c r="I21" s="27"/>
      <c r="J21" s="27"/>
      <c r="K21" s="27" t="s">
        <v>911</v>
      </c>
      <c r="L21" s="27" t="s">
        <v>912</v>
      </c>
      <c r="M21" s="27" t="s">
        <v>913</v>
      </c>
      <c r="N21" s="27">
        <v>7</v>
      </c>
      <c r="O21" s="27" t="s">
        <v>914</v>
      </c>
      <c r="P21" s="27"/>
      <c r="Q21" s="27"/>
      <c r="R21" s="27"/>
    </row>
    <row r="22" spans="1:18" ht="45" x14ac:dyDescent="0.25">
      <c r="A22" s="23" t="s">
        <v>915</v>
      </c>
      <c r="B22" s="24" t="s">
        <v>916</v>
      </c>
      <c r="C22" s="24">
        <v>3257</v>
      </c>
      <c r="D22" s="25" t="s">
        <v>917</v>
      </c>
      <c r="E22" s="25" t="s">
        <v>918</v>
      </c>
      <c r="F22" s="27"/>
      <c r="G22" s="27"/>
      <c r="H22" s="27"/>
      <c r="I22" s="27"/>
      <c r="J22" s="27"/>
      <c r="K22" s="27" t="s">
        <v>919</v>
      </c>
      <c r="L22" s="27" t="s">
        <v>920</v>
      </c>
      <c r="M22" s="27" t="s">
        <v>921</v>
      </c>
      <c r="N22" s="27">
        <v>362</v>
      </c>
      <c r="O22" s="27" t="s">
        <v>922</v>
      </c>
      <c r="P22" s="27"/>
      <c r="Q22" s="27"/>
      <c r="R22" s="27"/>
    </row>
    <row r="23" spans="1:18" ht="45" x14ac:dyDescent="0.25">
      <c r="A23" s="23" t="s">
        <v>923</v>
      </c>
      <c r="B23" s="24" t="s">
        <v>924</v>
      </c>
      <c r="C23" s="24">
        <v>2230</v>
      </c>
      <c r="D23" s="25" t="s">
        <v>925</v>
      </c>
      <c r="E23" s="25" t="s">
        <v>926</v>
      </c>
      <c r="F23" s="27"/>
      <c r="G23" s="27"/>
      <c r="H23" s="27"/>
      <c r="I23" s="27"/>
      <c r="J23" s="27"/>
      <c r="K23" s="27"/>
      <c r="L23" s="27" t="s">
        <v>927</v>
      </c>
      <c r="M23" s="27" t="s">
        <v>928</v>
      </c>
      <c r="N23" s="27">
        <v>67</v>
      </c>
      <c r="O23" s="27" t="s">
        <v>929</v>
      </c>
      <c r="P23" s="27"/>
      <c r="Q23" s="27"/>
      <c r="R23" s="27"/>
    </row>
    <row r="24" spans="1:18" ht="45" x14ac:dyDescent="0.25">
      <c r="A24" s="23" t="s">
        <v>930</v>
      </c>
      <c r="B24" s="24" t="s">
        <v>931</v>
      </c>
      <c r="C24" s="24">
        <v>3230</v>
      </c>
      <c r="D24" s="25" t="s">
        <v>932</v>
      </c>
      <c r="E24" s="25" t="s">
        <v>933</v>
      </c>
      <c r="F24" s="27"/>
      <c r="G24" s="27"/>
      <c r="H24" s="27"/>
      <c r="I24" s="27"/>
      <c r="J24" s="27"/>
      <c r="K24" s="27"/>
      <c r="L24" s="27" t="s">
        <v>934</v>
      </c>
      <c r="M24" s="27" t="s">
        <v>935</v>
      </c>
      <c r="N24" s="27">
        <v>25</v>
      </c>
      <c r="O24" s="27" t="s">
        <v>936</v>
      </c>
      <c r="P24" s="27"/>
      <c r="Q24" s="27"/>
      <c r="R24" s="27"/>
    </row>
    <row r="25" spans="1:18" ht="30" x14ac:dyDescent="0.25">
      <c r="A25" s="23" t="s">
        <v>937</v>
      </c>
      <c r="B25" s="24" t="s">
        <v>938</v>
      </c>
      <c r="C25" s="24">
        <v>3253</v>
      </c>
      <c r="D25" s="25" t="s">
        <v>939</v>
      </c>
      <c r="E25" s="25" t="s">
        <v>940</v>
      </c>
      <c r="F25" s="27"/>
      <c r="G25" s="27"/>
      <c r="H25" s="27"/>
      <c r="I25" s="27"/>
      <c r="J25" s="27"/>
      <c r="K25" s="27"/>
      <c r="L25" s="27" t="s">
        <v>941</v>
      </c>
      <c r="M25" s="27" t="s">
        <v>942</v>
      </c>
      <c r="N25" s="27">
        <v>27</v>
      </c>
      <c r="O25" s="27" t="s">
        <v>943</v>
      </c>
      <c r="P25" s="27"/>
      <c r="Q25" s="27"/>
      <c r="R25" s="27"/>
    </row>
    <row r="26" spans="1:18" ht="30" x14ac:dyDescent="0.25">
      <c r="A26" s="23" t="s">
        <v>944</v>
      </c>
      <c r="B26" s="24" t="s">
        <v>945</v>
      </c>
      <c r="C26" s="24">
        <v>5321</v>
      </c>
      <c r="D26" s="25" t="s">
        <v>946</v>
      </c>
      <c r="E26" s="25" t="s">
        <v>947</v>
      </c>
      <c r="F26" s="27"/>
      <c r="G26" s="27"/>
      <c r="H26" s="27"/>
      <c r="I26" s="27"/>
      <c r="J26" s="27"/>
      <c r="K26" s="27"/>
      <c r="L26" s="27" t="s">
        <v>948</v>
      </c>
      <c r="M26" s="27" t="s">
        <v>949</v>
      </c>
      <c r="N26" s="27">
        <v>363</v>
      </c>
      <c r="O26" s="27" t="s">
        <v>950</v>
      </c>
      <c r="P26" s="27"/>
      <c r="Q26" s="27"/>
      <c r="R26" s="27"/>
    </row>
    <row r="27" spans="1:18" ht="30" x14ac:dyDescent="0.25">
      <c r="A27" s="23" t="s">
        <v>951</v>
      </c>
      <c r="B27" s="24" t="s">
        <v>952</v>
      </c>
      <c r="C27" s="24">
        <v>5322</v>
      </c>
      <c r="D27" s="25" t="s">
        <v>953</v>
      </c>
      <c r="E27" s="25" t="s">
        <v>954</v>
      </c>
      <c r="F27" s="27"/>
      <c r="G27" s="27"/>
      <c r="H27" s="27"/>
      <c r="I27" s="27"/>
      <c r="J27" s="27"/>
      <c r="K27" s="27"/>
      <c r="L27" s="27" t="s">
        <v>955</v>
      </c>
      <c r="M27" s="27" t="s">
        <v>956</v>
      </c>
      <c r="N27" s="27">
        <v>413</v>
      </c>
      <c r="O27" s="27" t="s">
        <v>957</v>
      </c>
      <c r="P27" s="27"/>
      <c r="Q27" s="27"/>
      <c r="R27" s="27"/>
    </row>
    <row r="28" spans="1:18" ht="45" x14ac:dyDescent="0.25">
      <c r="A28" s="23" t="s">
        <v>958</v>
      </c>
      <c r="B28" s="24" t="s">
        <v>959</v>
      </c>
      <c r="C28" s="24">
        <v>5329</v>
      </c>
      <c r="D28" s="25" t="s">
        <v>960</v>
      </c>
      <c r="E28" s="25" t="s">
        <v>961</v>
      </c>
      <c r="F28" s="27"/>
      <c r="G28" s="27"/>
      <c r="H28" s="27"/>
      <c r="I28" s="27"/>
      <c r="J28" s="27"/>
      <c r="K28" s="27"/>
      <c r="L28" s="27" t="s">
        <v>962</v>
      </c>
      <c r="M28" s="27" t="s">
        <v>963</v>
      </c>
      <c r="N28" s="27">
        <v>132</v>
      </c>
      <c r="O28" s="27" t="s">
        <v>964</v>
      </c>
      <c r="P28" s="27"/>
      <c r="Q28" s="27"/>
      <c r="R28" s="27"/>
    </row>
    <row r="29" spans="1:18" ht="75" x14ac:dyDescent="0.25">
      <c r="A29" s="23" t="s">
        <v>965</v>
      </c>
      <c r="B29" s="24" t="s">
        <v>966</v>
      </c>
      <c r="C29" s="24">
        <v>2264</v>
      </c>
      <c r="D29" s="25" t="s">
        <v>967</v>
      </c>
      <c r="E29" s="25" t="s">
        <v>968</v>
      </c>
      <c r="F29" s="27"/>
      <c r="G29" s="27"/>
      <c r="H29" s="27"/>
      <c r="I29" s="27"/>
      <c r="J29" s="27"/>
      <c r="K29" s="27"/>
      <c r="L29" s="27" t="s">
        <v>969</v>
      </c>
      <c r="M29" s="27" t="s">
        <v>970</v>
      </c>
      <c r="N29" s="27">
        <v>23</v>
      </c>
      <c r="O29" s="27" t="s">
        <v>971</v>
      </c>
      <c r="P29" s="27"/>
      <c r="Q29" s="27"/>
      <c r="R29" s="27"/>
    </row>
    <row r="30" spans="1:18" ht="30" x14ac:dyDescent="0.25">
      <c r="A30" s="23" t="s">
        <v>972</v>
      </c>
      <c r="B30" s="24" t="s">
        <v>973</v>
      </c>
      <c r="C30" s="24">
        <v>3255</v>
      </c>
      <c r="D30" s="25" t="s">
        <v>974</v>
      </c>
      <c r="E30" s="25" t="s">
        <v>975</v>
      </c>
      <c r="F30" s="27"/>
      <c r="G30" s="27"/>
      <c r="H30" s="27"/>
      <c r="I30" s="27"/>
      <c r="J30" s="27"/>
      <c r="K30" s="27"/>
      <c r="L30" s="27" t="s">
        <v>976</v>
      </c>
      <c r="M30" s="27" t="s">
        <v>977</v>
      </c>
      <c r="N30" s="27">
        <v>404</v>
      </c>
      <c r="O30" s="27" t="s">
        <v>978</v>
      </c>
      <c r="P30" s="27"/>
      <c r="Q30" s="27"/>
      <c r="R30" s="27"/>
    </row>
    <row r="31" spans="1:18" ht="45" x14ac:dyDescent="0.25">
      <c r="A31" s="23" t="s">
        <v>979</v>
      </c>
      <c r="B31" s="24" t="s">
        <v>980</v>
      </c>
      <c r="C31" s="24">
        <v>3252</v>
      </c>
      <c r="D31" s="25" t="s">
        <v>981</v>
      </c>
      <c r="E31" s="25" t="s">
        <v>982</v>
      </c>
      <c r="F31" s="27"/>
      <c r="G31" s="27"/>
      <c r="H31" s="27"/>
      <c r="I31" s="27"/>
      <c r="J31" s="27"/>
      <c r="K31" s="27"/>
      <c r="L31" s="27" t="s">
        <v>983</v>
      </c>
      <c r="M31" s="27" t="s">
        <v>984</v>
      </c>
      <c r="N31" s="27">
        <v>405</v>
      </c>
      <c r="O31" s="27" t="s">
        <v>985</v>
      </c>
      <c r="P31" s="27"/>
      <c r="Q31" s="27"/>
      <c r="R31" s="27"/>
    </row>
    <row r="32" spans="1:18" ht="60" x14ac:dyDescent="0.25">
      <c r="A32" s="23" t="s">
        <v>986</v>
      </c>
      <c r="B32" s="24" t="s">
        <v>447</v>
      </c>
      <c r="C32" s="24">
        <v>3256</v>
      </c>
      <c r="D32" s="25" t="s">
        <v>987</v>
      </c>
      <c r="E32" s="25" t="s">
        <v>988</v>
      </c>
      <c r="F32" s="27"/>
      <c r="G32" s="27"/>
      <c r="H32" s="27"/>
      <c r="I32" s="27"/>
      <c r="J32" s="27"/>
      <c r="K32" s="27"/>
      <c r="L32" s="27" t="s">
        <v>989</v>
      </c>
      <c r="M32" s="27" t="s">
        <v>990</v>
      </c>
      <c r="N32" s="27">
        <v>406</v>
      </c>
      <c r="O32" s="27" t="s">
        <v>991</v>
      </c>
      <c r="P32" s="27"/>
      <c r="Q32" s="27"/>
      <c r="R32" s="27"/>
    </row>
    <row r="33" spans="1:18" ht="90" x14ac:dyDescent="0.25">
      <c r="A33" s="23" t="s">
        <v>992</v>
      </c>
      <c r="B33" s="24" t="s">
        <v>993</v>
      </c>
      <c r="C33" s="24">
        <v>3258</v>
      </c>
      <c r="D33" s="25" t="s">
        <v>994</v>
      </c>
      <c r="E33" s="25" t="s">
        <v>995</v>
      </c>
      <c r="F33" s="27"/>
      <c r="G33" s="27"/>
      <c r="H33" s="27"/>
      <c r="I33" s="27"/>
      <c r="J33" s="27"/>
      <c r="K33" s="27"/>
      <c r="L33" s="27" t="s">
        <v>996</v>
      </c>
      <c r="M33" s="27" t="s">
        <v>997</v>
      </c>
      <c r="N33" s="27">
        <v>117</v>
      </c>
      <c r="O33" s="27" t="s">
        <v>998</v>
      </c>
      <c r="P33" s="27"/>
      <c r="Q33" s="27"/>
      <c r="R33" s="27"/>
    </row>
    <row r="34" spans="1:18" ht="45" x14ac:dyDescent="0.25">
      <c r="A34" s="23" t="s">
        <v>999</v>
      </c>
      <c r="B34" s="24" t="s">
        <v>604</v>
      </c>
      <c r="C34" s="24">
        <v>3259</v>
      </c>
      <c r="D34" s="25" t="s">
        <v>1000</v>
      </c>
      <c r="E34" s="25" t="s">
        <v>1001</v>
      </c>
      <c r="F34" s="27"/>
      <c r="G34" s="27"/>
      <c r="H34" s="27"/>
      <c r="I34" s="27"/>
      <c r="J34" s="27"/>
      <c r="K34" s="27"/>
      <c r="L34" s="27" t="s">
        <v>1002</v>
      </c>
      <c r="M34" s="27" t="s">
        <v>1003</v>
      </c>
      <c r="N34" s="27">
        <v>119</v>
      </c>
      <c r="O34" s="27" t="s">
        <v>1004</v>
      </c>
      <c r="P34" s="27"/>
      <c r="Q34" s="27"/>
      <c r="R34" s="27"/>
    </row>
    <row r="35" spans="1:18" ht="45" x14ac:dyDescent="0.25">
      <c r="A35" s="23" t="s">
        <v>1005</v>
      </c>
      <c r="B35" s="24" t="s">
        <v>1006</v>
      </c>
      <c r="C35" s="24">
        <v>2634</v>
      </c>
      <c r="D35" s="25" t="s">
        <v>1007</v>
      </c>
      <c r="E35" s="25" t="s">
        <v>1008</v>
      </c>
      <c r="F35" s="27"/>
      <c r="G35" s="27"/>
      <c r="H35" s="27"/>
      <c r="I35" s="27"/>
      <c r="J35" s="27"/>
      <c r="K35" s="27"/>
      <c r="L35" s="27" t="s">
        <v>1009</v>
      </c>
      <c r="M35" s="27" t="s">
        <v>1010</v>
      </c>
      <c r="N35" s="27">
        <v>403</v>
      </c>
      <c r="O35" s="27" t="s">
        <v>1011</v>
      </c>
      <c r="P35" s="27"/>
      <c r="Q35" s="27"/>
      <c r="R35" s="27"/>
    </row>
    <row r="36" spans="1:18" ht="30" x14ac:dyDescent="0.25">
      <c r="A36" s="23" t="s">
        <v>1012</v>
      </c>
      <c r="B36" s="24" t="s">
        <v>1013</v>
      </c>
      <c r="C36" s="24">
        <v>2635</v>
      </c>
      <c r="D36" s="25" t="s">
        <v>1014</v>
      </c>
      <c r="E36" s="25" t="s">
        <v>1015</v>
      </c>
      <c r="F36" s="27"/>
      <c r="G36" s="27"/>
      <c r="H36" s="27"/>
      <c r="I36" s="27"/>
      <c r="J36" s="27"/>
      <c r="K36" s="27"/>
      <c r="L36" s="27" t="s">
        <v>1016</v>
      </c>
      <c r="M36" s="27" t="s">
        <v>1017</v>
      </c>
      <c r="N36" s="27">
        <v>8</v>
      </c>
      <c r="O36" s="27" t="s">
        <v>1018</v>
      </c>
      <c r="P36" s="27"/>
      <c r="Q36" s="27"/>
      <c r="R36" s="27"/>
    </row>
    <row r="37" spans="1:18" ht="30" x14ac:dyDescent="0.25">
      <c r="A37" s="27"/>
      <c r="B37" s="24" t="s">
        <v>1019</v>
      </c>
      <c r="C37" s="24">
        <v>3412</v>
      </c>
      <c r="D37" s="25" t="s">
        <v>1020</v>
      </c>
      <c r="E37" s="25" t="s">
        <v>1021</v>
      </c>
      <c r="F37" s="27"/>
      <c r="G37" s="27"/>
      <c r="H37" s="27"/>
      <c r="I37" s="27"/>
      <c r="J37" s="27"/>
      <c r="K37" s="27"/>
      <c r="L37" s="27" t="s">
        <v>1022</v>
      </c>
      <c r="M37" s="27" t="s">
        <v>1023</v>
      </c>
      <c r="N37" s="27">
        <v>121</v>
      </c>
      <c r="O37" s="27" t="s">
        <v>1024</v>
      </c>
      <c r="P37" s="27"/>
      <c r="Q37" s="27"/>
      <c r="R37" s="27"/>
    </row>
    <row r="38" spans="1:18" ht="30" x14ac:dyDescent="0.25">
      <c r="A38" s="27"/>
      <c r="B38" s="24" t="s">
        <v>1025</v>
      </c>
      <c r="C38" s="24">
        <v>2149</v>
      </c>
      <c r="D38" s="25" t="s">
        <v>1026</v>
      </c>
      <c r="E38" s="25" t="s">
        <v>1027</v>
      </c>
      <c r="F38" s="27"/>
      <c r="G38" s="27"/>
      <c r="H38" s="27"/>
      <c r="I38" s="27"/>
      <c r="J38" s="27"/>
      <c r="K38" s="27"/>
      <c r="L38" s="27" t="s">
        <v>1028</v>
      </c>
      <c r="M38" s="27" t="s">
        <v>1029</v>
      </c>
      <c r="N38" s="27">
        <v>123</v>
      </c>
      <c r="O38" s="27" t="s">
        <v>1030</v>
      </c>
      <c r="P38" s="27"/>
      <c r="Q38" s="27"/>
      <c r="R38" s="27"/>
    </row>
    <row r="39" spans="1:18" ht="30" x14ac:dyDescent="0.25">
      <c r="A39" s="27"/>
      <c r="B39" s="24" t="s">
        <v>1031</v>
      </c>
      <c r="C39" s="24">
        <v>3344</v>
      </c>
      <c r="D39" s="25" t="s">
        <v>1032</v>
      </c>
      <c r="E39" s="25" t="s">
        <v>1033</v>
      </c>
      <c r="F39" s="27"/>
      <c r="G39" s="27"/>
      <c r="H39" s="27"/>
      <c r="I39" s="27"/>
      <c r="J39" s="27"/>
      <c r="K39" s="27"/>
      <c r="L39" s="27" t="s">
        <v>1034</v>
      </c>
      <c r="M39" s="27" t="s">
        <v>1035</v>
      </c>
      <c r="N39" s="27">
        <v>47</v>
      </c>
      <c r="O39" s="27" t="s">
        <v>1036</v>
      </c>
      <c r="P39" s="27"/>
      <c r="Q39" s="27"/>
      <c r="R39" s="27"/>
    </row>
    <row r="40" spans="1:18" ht="30" x14ac:dyDescent="0.25">
      <c r="A40" s="27"/>
      <c r="B40" s="24" t="s">
        <v>1037</v>
      </c>
      <c r="C40" s="24">
        <v>1342</v>
      </c>
      <c r="D40" s="25" t="s">
        <v>1038</v>
      </c>
      <c r="E40" s="25" t="s">
        <v>1039</v>
      </c>
      <c r="F40" s="27"/>
      <c r="G40" s="27"/>
      <c r="H40" s="27"/>
      <c r="I40" s="27"/>
      <c r="J40" s="27"/>
      <c r="K40" s="27"/>
      <c r="L40" s="27" t="s">
        <v>1040</v>
      </c>
      <c r="M40" s="27" t="s">
        <v>1041</v>
      </c>
      <c r="N40" s="27">
        <v>52</v>
      </c>
      <c r="O40" s="27" t="s">
        <v>1042</v>
      </c>
      <c r="P40" s="27"/>
      <c r="Q40" s="27"/>
      <c r="R40" s="27"/>
    </row>
    <row r="41" spans="1:18" ht="30" x14ac:dyDescent="0.25">
      <c r="A41" s="27"/>
      <c r="B41" s="24" t="s">
        <v>1043</v>
      </c>
      <c r="C41" s="24">
        <v>1343</v>
      </c>
      <c r="D41" s="25" t="s">
        <v>1044</v>
      </c>
      <c r="E41" s="25" t="s">
        <v>1045</v>
      </c>
      <c r="F41" s="27"/>
      <c r="G41" s="27"/>
      <c r="H41" s="27"/>
      <c r="I41" s="27"/>
      <c r="J41" s="27"/>
      <c r="K41" s="27"/>
      <c r="L41" s="27" t="s">
        <v>1046</v>
      </c>
      <c r="M41" s="27" t="s">
        <v>1047</v>
      </c>
      <c r="N41" s="27">
        <v>127</v>
      </c>
      <c r="O41" s="27" t="s">
        <v>1048</v>
      </c>
      <c r="P41" s="27"/>
      <c r="Q41" s="27"/>
      <c r="R41" s="27"/>
    </row>
    <row r="42" spans="1:18" ht="30" x14ac:dyDescent="0.25">
      <c r="A42" s="27"/>
      <c r="B42" s="27"/>
      <c r="C42" s="27"/>
      <c r="D42" s="25" t="s">
        <v>1049</v>
      </c>
      <c r="E42" s="25" t="s">
        <v>1050</v>
      </c>
      <c r="F42" s="27"/>
      <c r="G42" s="27"/>
      <c r="H42" s="27"/>
      <c r="I42" s="27"/>
      <c r="J42" s="27"/>
      <c r="K42" s="27"/>
      <c r="L42" s="27" t="s">
        <v>1051</v>
      </c>
      <c r="M42" s="27" t="s">
        <v>1052</v>
      </c>
      <c r="N42" s="27">
        <v>72</v>
      </c>
      <c r="O42" s="27" t="s">
        <v>1053</v>
      </c>
      <c r="P42" s="27"/>
      <c r="Q42" s="27"/>
      <c r="R42" s="27"/>
    </row>
    <row r="43" spans="1:18" ht="30" x14ac:dyDescent="0.25">
      <c r="A43" s="27"/>
      <c r="B43" s="27"/>
      <c r="C43" s="27"/>
      <c r="D43" s="25" t="s">
        <v>1054</v>
      </c>
      <c r="E43" s="25" t="s">
        <v>1055</v>
      </c>
      <c r="F43" s="27"/>
      <c r="G43" s="27"/>
      <c r="H43" s="27"/>
      <c r="I43" s="27"/>
      <c r="J43" s="27"/>
      <c r="K43" s="27"/>
      <c r="L43" s="27" t="s">
        <v>1056</v>
      </c>
      <c r="M43" s="27" t="s">
        <v>1057</v>
      </c>
      <c r="N43" s="27">
        <v>46</v>
      </c>
      <c r="O43" s="27" t="s">
        <v>1058</v>
      </c>
      <c r="P43" s="27"/>
      <c r="Q43" s="27"/>
      <c r="R43" s="27"/>
    </row>
    <row r="44" spans="1:18" ht="30" x14ac:dyDescent="0.25">
      <c r="A44" s="27"/>
      <c r="B44" s="27"/>
      <c r="C44" s="27"/>
      <c r="D44" s="25" t="s">
        <v>1059</v>
      </c>
      <c r="E44" s="25" t="s">
        <v>1060</v>
      </c>
      <c r="F44" s="27"/>
      <c r="G44" s="27"/>
      <c r="H44" s="27"/>
      <c r="I44" s="27"/>
      <c r="J44" s="27"/>
      <c r="K44" s="27"/>
      <c r="L44" s="27" t="s">
        <v>1061</v>
      </c>
      <c r="M44" s="27" t="s">
        <v>1062</v>
      </c>
      <c r="N44" s="27">
        <v>307</v>
      </c>
      <c r="O44" s="27" t="s">
        <v>1063</v>
      </c>
      <c r="P44" s="27"/>
      <c r="Q44" s="27"/>
      <c r="R44" s="27"/>
    </row>
    <row r="45" spans="1:18" ht="45" x14ac:dyDescent="0.25">
      <c r="A45" s="27"/>
      <c r="B45" s="27"/>
      <c r="C45" s="27"/>
      <c r="D45" s="25" t="s">
        <v>1064</v>
      </c>
      <c r="E45" s="25" t="s">
        <v>1065</v>
      </c>
      <c r="F45" s="27"/>
      <c r="G45" s="27"/>
      <c r="H45" s="27"/>
      <c r="I45" s="27"/>
      <c r="J45" s="27"/>
      <c r="K45" s="27"/>
      <c r="L45" s="27" t="s">
        <v>1066</v>
      </c>
      <c r="M45" s="27" t="s">
        <v>1067</v>
      </c>
      <c r="N45" s="27">
        <v>365</v>
      </c>
      <c r="O45" s="27" t="s">
        <v>1068</v>
      </c>
      <c r="P45" s="27"/>
      <c r="Q45" s="27"/>
      <c r="R45" s="27"/>
    </row>
    <row r="46" spans="1:18" ht="45" x14ac:dyDescent="0.25">
      <c r="A46" s="27"/>
      <c r="B46" s="27"/>
      <c r="C46" s="27"/>
      <c r="D46" s="25" t="s">
        <v>1069</v>
      </c>
      <c r="E46" s="25" t="s">
        <v>1070</v>
      </c>
      <c r="F46" s="27"/>
      <c r="G46" s="27"/>
      <c r="H46" s="27"/>
      <c r="I46" s="27"/>
      <c r="J46" s="27"/>
      <c r="K46" s="27"/>
      <c r="L46" s="27" t="s">
        <v>1071</v>
      </c>
      <c r="M46" s="27" t="s">
        <v>1072</v>
      </c>
      <c r="N46" s="27">
        <v>42</v>
      </c>
      <c r="O46" s="27" t="s">
        <v>1073</v>
      </c>
      <c r="P46" s="27"/>
      <c r="Q46" s="27"/>
      <c r="R46" s="27"/>
    </row>
    <row r="47" spans="1:18" ht="30" x14ac:dyDescent="0.25">
      <c r="A47" s="27"/>
      <c r="B47" s="27"/>
      <c r="C47" s="27"/>
      <c r="D47" s="25" t="s">
        <v>1074</v>
      </c>
      <c r="E47" s="25" t="s">
        <v>1075</v>
      </c>
      <c r="F47" s="27"/>
      <c r="G47" s="27"/>
      <c r="H47" s="27"/>
      <c r="I47" s="27"/>
      <c r="J47" s="27"/>
      <c r="K47" s="27"/>
      <c r="L47" s="27" t="s">
        <v>1076</v>
      </c>
      <c r="M47" s="27" t="s">
        <v>1077</v>
      </c>
      <c r="N47" s="27">
        <v>310</v>
      </c>
      <c r="O47" s="27" t="s">
        <v>1078</v>
      </c>
      <c r="P47" s="27"/>
      <c r="Q47" s="27"/>
      <c r="R47" s="27"/>
    </row>
    <row r="48" spans="1:18" x14ac:dyDescent="0.25">
      <c r="A48" s="27"/>
      <c r="B48" s="27"/>
      <c r="C48" s="27"/>
      <c r="D48" s="25" t="s">
        <v>1079</v>
      </c>
      <c r="E48" s="25" t="s">
        <v>1080</v>
      </c>
      <c r="F48" s="27"/>
      <c r="G48" s="27"/>
      <c r="H48" s="27"/>
      <c r="I48" s="27"/>
      <c r="J48" s="27"/>
      <c r="K48" s="27"/>
      <c r="L48" s="27" t="s">
        <v>1081</v>
      </c>
      <c r="M48" s="27" t="s">
        <v>1082</v>
      </c>
      <c r="N48" s="27">
        <v>352</v>
      </c>
      <c r="O48" s="27" t="s">
        <v>1083</v>
      </c>
      <c r="P48" s="27"/>
      <c r="Q48" s="27"/>
      <c r="R48" s="27"/>
    </row>
    <row r="49" spans="1:18" ht="30" x14ac:dyDescent="0.25">
      <c r="A49" s="27"/>
      <c r="B49" s="27"/>
      <c r="C49" s="27"/>
      <c r="D49" s="25" t="s">
        <v>1084</v>
      </c>
      <c r="E49" s="25" t="s">
        <v>1085</v>
      </c>
      <c r="F49" s="27"/>
      <c r="G49" s="27"/>
      <c r="H49" s="27"/>
      <c r="I49" s="27"/>
      <c r="J49" s="27"/>
      <c r="K49" s="27"/>
      <c r="L49" s="27" t="s">
        <v>1086</v>
      </c>
      <c r="M49" s="27" t="s">
        <v>1087</v>
      </c>
      <c r="N49" s="27">
        <v>408</v>
      </c>
      <c r="O49" s="27" t="s">
        <v>1088</v>
      </c>
      <c r="P49" s="27"/>
      <c r="Q49" s="27"/>
      <c r="R49" s="27"/>
    </row>
    <row r="50" spans="1:18" ht="30" x14ac:dyDescent="0.25">
      <c r="A50" s="27"/>
      <c r="B50" s="27"/>
      <c r="C50" s="27"/>
      <c r="D50" s="25" t="s">
        <v>1089</v>
      </c>
      <c r="E50" s="25" t="s">
        <v>1090</v>
      </c>
      <c r="F50" s="27"/>
      <c r="G50" s="27"/>
      <c r="H50" s="27"/>
      <c r="I50" s="27"/>
      <c r="J50" s="27"/>
      <c r="K50" s="27"/>
      <c r="L50" s="27"/>
      <c r="M50" s="27"/>
      <c r="N50" s="27"/>
      <c r="O50" s="27"/>
      <c r="P50" s="27"/>
      <c r="Q50" s="27"/>
      <c r="R50" s="27"/>
    </row>
    <row r="51" spans="1:18" x14ac:dyDescent="0.25">
      <c r="A51" s="27"/>
      <c r="B51" s="27"/>
      <c r="C51" s="27"/>
      <c r="D51" s="25" t="s">
        <v>1091</v>
      </c>
      <c r="E51" s="25" t="s">
        <v>1092</v>
      </c>
      <c r="F51" s="27"/>
      <c r="G51" s="27"/>
      <c r="H51" s="27"/>
      <c r="I51" s="27"/>
      <c r="J51" s="27"/>
      <c r="K51" s="27"/>
      <c r="L51" s="27"/>
      <c r="M51" s="27"/>
      <c r="N51" s="27"/>
      <c r="O51" s="27"/>
      <c r="P51" s="27"/>
      <c r="Q51" s="27"/>
      <c r="R51" s="27"/>
    </row>
    <row r="52" spans="1:18" x14ac:dyDescent="0.25">
      <c r="A52" s="27"/>
      <c r="B52" s="27"/>
      <c r="C52" s="27"/>
      <c r="D52" s="25" t="s">
        <v>1093</v>
      </c>
      <c r="E52" s="25" t="s">
        <v>1094</v>
      </c>
      <c r="F52" s="27"/>
      <c r="G52" s="27"/>
      <c r="H52" s="27"/>
      <c r="I52" s="27"/>
      <c r="J52" s="27"/>
      <c r="K52" s="27"/>
      <c r="L52" s="27"/>
      <c r="M52" s="27"/>
      <c r="N52" s="27"/>
      <c r="O52" s="27"/>
      <c r="P52" s="27"/>
      <c r="Q52" s="27"/>
      <c r="R52" s="27"/>
    </row>
    <row r="53" spans="1:18" x14ac:dyDescent="0.25">
      <c r="A53" s="27"/>
      <c r="B53" s="27"/>
      <c r="C53" s="27"/>
      <c r="D53" s="25" t="s">
        <v>1095</v>
      </c>
      <c r="E53" s="25" t="s">
        <v>1096</v>
      </c>
      <c r="F53" s="27"/>
      <c r="G53" s="27"/>
      <c r="H53" s="27"/>
      <c r="I53" s="27"/>
      <c r="J53" s="27"/>
      <c r="K53" s="27"/>
      <c r="L53" s="27"/>
      <c r="M53" s="27"/>
      <c r="N53" s="27"/>
      <c r="O53" s="27"/>
      <c r="P53" s="27"/>
      <c r="Q53" s="27"/>
      <c r="R53" s="27"/>
    </row>
    <row r="54" spans="1:18" x14ac:dyDescent="0.25">
      <c r="A54" s="27"/>
      <c r="B54" s="27"/>
      <c r="C54" s="27"/>
      <c r="D54" s="25" t="s">
        <v>1097</v>
      </c>
      <c r="E54" s="25" t="s">
        <v>1098</v>
      </c>
      <c r="F54" s="27"/>
      <c r="G54" s="27"/>
      <c r="H54" s="27"/>
      <c r="I54" s="27"/>
      <c r="J54" s="27"/>
      <c r="K54" s="27"/>
      <c r="L54" s="27"/>
      <c r="M54" s="27"/>
      <c r="N54" s="27"/>
      <c r="O54" s="27"/>
      <c r="P54" s="27"/>
      <c r="Q54" s="27"/>
      <c r="R54" s="27"/>
    </row>
    <row r="55" spans="1:18" x14ac:dyDescent="0.25">
      <c r="A55" s="27"/>
      <c r="B55" s="27"/>
      <c r="C55" s="27"/>
      <c r="D55" s="25" t="s">
        <v>1099</v>
      </c>
      <c r="E55" s="25" t="s">
        <v>1100</v>
      </c>
      <c r="F55" s="27"/>
      <c r="G55" s="27"/>
      <c r="H55" s="27"/>
      <c r="I55" s="27"/>
      <c r="J55" s="27"/>
      <c r="K55" s="27"/>
      <c r="L55" s="27"/>
      <c r="M55" s="27"/>
      <c r="N55" s="27"/>
      <c r="O55" s="27"/>
      <c r="P55" s="27"/>
      <c r="Q55" s="27"/>
      <c r="R55" s="27"/>
    </row>
    <row r="56" spans="1:18" x14ac:dyDescent="0.25">
      <c r="A56" s="27"/>
      <c r="B56" s="27"/>
      <c r="C56" s="27"/>
      <c r="D56" s="25" t="s">
        <v>1101</v>
      </c>
      <c r="E56" s="25" t="s">
        <v>1102</v>
      </c>
      <c r="F56" s="27"/>
      <c r="G56" s="27"/>
      <c r="H56" s="27"/>
      <c r="I56" s="27"/>
      <c r="J56" s="27"/>
      <c r="K56" s="27"/>
      <c r="L56" s="27"/>
      <c r="M56" s="27"/>
      <c r="N56" s="27"/>
      <c r="O56" s="27"/>
      <c r="P56" s="27"/>
      <c r="Q56" s="27"/>
      <c r="R56" s="27"/>
    </row>
    <row r="57" spans="1:18" x14ac:dyDescent="0.25">
      <c r="A57" s="27"/>
      <c r="B57" s="27"/>
      <c r="C57" s="27"/>
      <c r="D57" s="25" t="s">
        <v>1103</v>
      </c>
      <c r="E57" s="25" t="s">
        <v>1104</v>
      </c>
      <c r="F57" s="27"/>
      <c r="G57" s="27"/>
      <c r="H57" s="27"/>
      <c r="I57" s="27"/>
      <c r="J57" s="27"/>
      <c r="K57" s="27"/>
      <c r="L57" s="27"/>
      <c r="M57" s="27"/>
      <c r="N57" s="27"/>
      <c r="O57" s="27"/>
      <c r="P57" s="27"/>
      <c r="Q57" s="27"/>
      <c r="R57" s="27"/>
    </row>
    <row r="58" spans="1:18" x14ac:dyDescent="0.25">
      <c r="A58" s="27"/>
      <c r="B58" s="27"/>
      <c r="C58" s="27"/>
      <c r="D58" s="25" t="s">
        <v>1105</v>
      </c>
      <c r="E58" s="25" t="s">
        <v>1106</v>
      </c>
      <c r="F58" s="27"/>
      <c r="G58" s="27"/>
      <c r="H58" s="27"/>
      <c r="I58" s="27"/>
      <c r="J58" s="27"/>
      <c r="K58" s="27"/>
      <c r="L58" s="27"/>
      <c r="M58" s="27"/>
      <c r="N58" s="27"/>
      <c r="O58" s="27"/>
      <c r="P58" s="27"/>
      <c r="Q58" s="27"/>
      <c r="R58" s="27"/>
    </row>
    <row r="59" spans="1:18" ht="30" x14ac:dyDescent="0.25">
      <c r="A59" s="27"/>
      <c r="B59" s="27"/>
      <c r="C59" s="27"/>
      <c r="D59" s="25" t="s">
        <v>1107</v>
      </c>
      <c r="E59" s="25" t="s">
        <v>1108</v>
      </c>
      <c r="F59" s="27"/>
      <c r="G59" s="27"/>
      <c r="H59" s="27"/>
      <c r="I59" s="27"/>
      <c r="J59" s="27"/>
      <c r="K59" s="27"/>
      <c r="L59" s="27"/>
      <c r="M59" s="27"/>
      <c r="N59" s="27"/>
      <c r="O59" s="27"/>
      <c r="P59" s="27"/>
      <c r="Q59" s="27"/>
      <c r="R59" s="27"/>
    </row>
    <row r="60" spans="1:18" x14ac:dyDescent="0.25">
      <c r="A60" s="27"/>
      <c r="B60" s="27"/>
      <c r="C60" s="27"/>
      <c r="D60" s="25" t="s">
        <v>1109</v>
      </c>
      <c r="E60" s="25" t="s">
        <v>1110</v>
      </c>
      <c r="F60" s="27"/>
      <c r="G60" s="27"/>
      <c r="H60" s="27"/>
      <c r="I60" s="27"/>
      <c r="J60" s="27"/>
      <c r="K60" s="27"/>
      <c r="L60" s="27"/>
      <c r="M60" s="27"/>
      <c r="N60" s="27"/>
      <c r="O60" s="27"/>
      <c r="P60" s="27"/>
      <c r="Q60" s="27"/>
      <c r="R60" s="27"/>
    </row>
    <row r="61" spans="1:18" x14ac:dyDescent="0.25">
      <c r="A61" s="27"/>
      <c r="B61" s="27"/>
      <c r="C61" s="27"/>
      <c r="D61" s="25" t="s">
        <v>1111</v>
      </c>
      <c r="E61" s="25" t="s">
        <v>1112</v>
      </c>
      <c r="F61" s="27"/>
      <c r="G61" s="27"/>
      <c r="H61" s="27"/>
      <c r="I61" s="27"/>
      <c r="J61" s="27"/>
      <c r="K61" s="27"/>
      <c r="L61" s="27"/>
      <c r="M61" s="27"/>
      <c r="N61" s="27"/>
      <c r="O61" s="27"/>
      <c r="P61" s="27"/>
      <c r="Q61" s="27"/>
      <c r="R61" s="27"/>
    </row>
    <row r="62" spans="1:18" x14ac:dyDescent="0.25">
      <c r="A62" s="27"/>
      <c r="B62" s="27"/>
      <c r="C62" s="27"/>
      <c r="D62" s="25" t="s">
        <v>1113</v>
      </c>
      <c r="E62" s="25" t="s">
        <v>1114</v>
      </c>
      <c r="F62" s="27"/>
      <c r="G62" s="27"/>
      <c r="H62" s="27"/>
      <c r="I62" s="27"/>
      <c r="J62" s="27"/>
      <c r="K62" s="27"/>
      <c r="L62" s="27" t="s">
        <v>1115</v>
      </c>
      <c r="M62" s="27" t="s">
        <v>1116</v>
      </c>
      <c r="N62" s="27">
        <v>49</v>
      </c>
      <c r="O62" s="27" t="s">
        <v>1117</v>
      </c>
      <c r="P62" s="27"/>
      <c r="Q62" s="27"/>
      <c r="R62" s="27"/>
    </row>
    <row r="63" spans="1:18" ht="30" x14ac:dyDescent="0.25">
      <c r="A63" s="27"/>
      <c r="B63" s="27"/>
      <c r="C63" s="27"/>
      <c r="D63" s="25" t="s">
        <v>1118</v>
      </c>
      <c r="E63" s="25" t="s">
        <v>1119</v>
      </c>
      <c r="F63" s="27"/>
      <c r="G63" s="27"/>
      <c r="H63" s="27"/>
      <c r="I63" s="27"/>
      <c r="J63" s="27"/>
      <c r="K63" s="27"/>
      <c r="L63" s="27" t="s">
        <v>1120</v>
      </c>
      <c r="M63" s="27" t="s">
        <v>1121</v>
      </c>
      <c r="N63" s="27">
        <v>110</v>
      </c>
      <c r="O63" s="27" t="s">
        <v>1122</v>
      </c>
      <c r="P63" s="27"/>
      <c r="Q63" s="27"/>
      <c r="R63" s="27"/>
    </row>
    <row r="64" spans="1:18" ht="75" x14ac:dyDescent="0.25">
      <c r="A64" s="27"/>
      <c r="B64" s="27"/>
      <c r="C64" s="27"/>
      <c r="D64" s="25" t="s">
        <v>1123</v>
      </c>
      <c r="E64" s="25" t="s">
        <v>1124</v>
      </c>
      <c r="F64" s="27"/>
      <c r="G64" s="27"/>
      <c r="H64" s="27"/>
      <c r="I64" s="27"/>
      <c r="J64" s="27"/>
      <c r="K64" s="27"/>
      <c r="L64" s="27" t="s">
        <v>1125</v>
      </c>
      <c r="M64" s="27" t="s">
        <v>1126</v>
      </c>
      <c r="N64" s="27">
        <v>103</v>
      </c>
      <c r="O64" s="27" t="s">
        <v>1127</v>
      </c>
      <c r="P64" s="27"/>
      <c r="Q64" s="27"/>
      <c r="R64" s="27"/>
    </row>
    <row r="65" spans="1:18" ht="60" x14ac:dyDescent="0.25">
      <c r="A65" s="27"/>
      <c r="B65" s="27"/>
      <c r="C65" s="27"/>
      <c r="D65" s="25" t="s">
        <v>1128</v>
      </c>
      <c r="E65" s="25" t="s">
        <v>1129</v>
      </c>
      <c r="F65" s="27"/>
      <c r="G65" s="27"/>
      <c r="H65" s="27"/>
      <c r="I65" s="27"/>
      <c r="J65" s="27"/>
      <c r="K65" s="27"/>
      <c r="L65" s="27" t="s">
        <v>1130</v>
      </c>
      <c r="M65" s="27" t="s">
        <v>1131</v>
      </c>
      <c r="N65" s="27">
        <v>6</v>
      </c>
      <c r="O65" s="27" t="s">
        <v>1132</v>
      </c>
      <c r="P65" s="27"/>
      <c r="Q65" s="27"/>
      <c r="R65" s="27"/>
    </row>
    <row r="66" spans="1:18" ht="30" x14ac:dyDescent="0.25">
      <c r="A66" s="27"/>
      <c r="B66" s="27"/>
      <c r="C66" s="27"/>
      <c r="D66" s="25" t="s">
        <v>1133</v>
      </c>
      <c r="E66" s="25" t="s">
        <v>1134</v>
      </c>
      <c r="F66" s="27"/>
      <c r="G66" s="27"/>
      <c r="H66" s="27"/>
      <c r="I66" s="27"/>
      <c r="J66" s="27"/>
      <c r="K66" s="27"/>
      <c r="L66" s="27" t="s">
        <v>1135</v>
      </c>
      <c r="M66" s="27" t="s">
        <v>1136</v>
      </c>
      <c r="N66" s="27">
        <v>353</v>
      </c>
      <c r="O66" s="27" t="s">
        <v>1137</v>
      </c>
      <c r="P66" s="27"/>
      <c r="Q66" s="27"/>
      <c r="R66" s="27"/>
    </row>
    <row r="67" spans="1:18" x14ac:dyDescent="0.25">
      <c r="A67" s="27"/>
      <c r="B67" s="27"/>
      <c r="C67" s="27"/>
      <c r="D67" s="25" t="s">
        <v>1138</v>
      </c>
      <c r="E67" s="25" t="s">
        <v>1139</v>
      </c>
      <c r="F67" s="27"/>
      <c r="G67" s="27"/>
      <c r="H67" s="27"/>
      <c r="I67" s="27"/>
      <c r="J67" s="27"/>
      <c r="K67" s="27"/>
      <c r="L67" s="27" t="s">
        <v>1140</v>
      </c>
      <c r="M67" s="27" t="s">
        <v>1141</v>
      </c>
      <c r="N67" s="27">
        <v>20</v>
      </c>
      <c r="O67" s="27" t="s">
        <v>1142</v>
      </c>
      <c r="P67" s="27"/>
      <c r="Q67" s="27"/>
      <c r="R67" s="27"/>
    </row>
    <row r="68" spans="1:18" ht="30" x14ac:dyDescent="0.25">
      <c r="A68" s="27"/>
      <c r="B68" s="27"/>
      <c r="C68" s="27"/>
      <c r="D68" s="25" t="s">
        <v>1143</v>
      </c>
      <c r="E68" s="25" t="s">
        <v>1144</v>
      </c>
      <c r="F68" s="27"/>
      <c r="G68" s="27"/>
      <c r="H68" s="27"/>
      <c r="I68" s="27"/>
      <c r="J68" s="27"/>
      <c r="K68" s="27"/>
      <c r="L68" s="27" t="s">
        <v>1145</v>
      </c>
      <c r="M68" s="27" t="s">
        <v>1146</v>
      </c>
      <c r="N68" s="27">
        <v>366</v>
      </c>
      <c r="O68" s="27" t="s">
        <v>1147</v>
      </c>
      <c r="P68" s="27"/>
      <c r="Q68" s="27"/>
      <c r="R68" s="27"/>
    </row>
    <row r="69" spans="1:18" ht="30" x14ac:dyDescent="0.25">
      <c r="A69" s="27"/>
      <c r="B69" s="27"/>
      <c r="C69" s="27"/>
      <c r="D69" s="25" t="s">
        <v>1148</v>
      </c>
      <c r="E69" s="25" t="s">
        <v>1149</v>
      </c>
      <c r="F69" s="27"/>
      <c r="G69" s="27"/>
      <c r="H69" s="27"/>
      <c r="I69" s="27"/>
      <c r="J69" s="27"/>
      <c r="K69" s="27"/>
      <c r="L69" s="27" t="s">
        <v>1150</v>
      </c>
      <c r="M69" s="27" t="s">
        <v>1151</v>
      </c>
      <c r="N69" s="27">
        <v>28</v>
      </c>
      <c r="O69" s="27" t="s">
        <v>1152</v>
      </c>
      <c r="P69" s="27"/>
      <c r="Q69" s="27"/>
      <c r="R69" s="27"/>
    </row>
    <row r="70" spans="1:18" ht="30" x14ac:dyDescent="0.25">
      <c r="A70" s="27"/>
      <c r="B70" s="27"/>
      <c r="C70" s="27"/>
      <c r="D70" s="25" t="s">
        <v>1153</v>
      </c>
      <c r="E70" s="25" t="s">
        <v>1154</v>
      </c>
      <c r="F70" s="27"/>
      <c r="G70" s="27"/>
      <c r="H70" s="27"/>
      <c r="I70" s="27"/>
      <c r="J70" s="27"/>
      <c r="K70" s="27"/>
      <c r="L70" s="27" t="s">
        <v>1155</v>
      </c>
      <c r="M70" s="27" t="s">
        <v>1156</v>
      </c>
      <c r="N70" s="27">
        <v>21</v>
      </c>
      <c r="O70" s="27" t="s">
        <v>1157</v>
      </c>
      <c r="P70" s="27"/>
      <c r="Q70" s="27"/>
      <c r="R70" s="27"/>
    </row>
    <row r="71" spans="1:18" ht="30" x14ac:dyDescent="0.25">
      <c r="A71" s="27"/>
      <c r="B71" s="27"/>
      <c r="C71" s="27"/>
      <c r="D71" s="25" t="s">
        <v>1158</v>
      </c>
      <c r="E71" s="25" t="s">
        <v>1159</v>
      </c>
      <c r="F71" s="27"/>
      <c r="G71" s="27"/>
      <c r="H71" s="27"/>
      <c r="I71" s="27"/>
      <c r="J71" s="27"/>
      <c r="K71" s="27"/>
      <c r="L71" s="27" t="s">
        <v>1160</v>
      </c>
      <c r="M71" s="27" t="s">
        <v>1161</v>
      </c>
      <c r="N71" s="27">
        <v>2</v>
      </c>
      <c r="O71" s="27" t="s">
        <v>1162</v>
      </c>
      <c r="P71" s="27"/>
      <c r="Q71" s="27"/>
      <c r="R71" s="27"/>
    </row>
    <row r="72" spans="1:18" ht="30" x14ac:dyDescent="0.25">
      <c r="A72" s="27"/>
      <c r="B72" s="27"/>
      <c r="C72" s="27"/>
      <c r="D72" s="25" t="s">
        <v>1163</v>
      </c>
      <c r="E72" s="25" t="s">
        <v>1164</v>
      </c>
      <c r="F72" s="27"/>
      <c r="G72" s="27"/>
      <c r="H72" s="27"/>
      <c r="I72" s="27"/>
      <c r="J72" s="27"/>
      <c r="K72" s="27"/>
      <c r="L72" s="27" t="s">
        <v>1165</v>
      </c>
      <c r="M72" s="27" t="s">
        <v>1166</v>
      </c>
      <c r="N72" s="27">
        <v>138</v>
      </c>
      <c r="O72" s="27" t="s">
        <v>1167</v>
      </c>
      <c r="P72" s="27"/>
      <c r="Q72" s="27"/>
      <c r="R72" s="27"/>
    </row>
    <row r="73" spans="1:18" ht="45" x14ac:dyDescent="0.25">
      <c r="A73" s="27"/>
      <c r="B73" s="27"/>
      <c r="C73" s="27"/>
      <c r="D73" s="25" t="s">
        <v>1168</v>
      </c>
      <c r="E73" s="25" t="s">
        <v>1169</v>
      </c>
      <c r="F73" s="27"/>
      <c r="G73" s="27"/>
      <c r="H73" s="27"/>
      <c r="I73" s="27"/>
      <c r="J73" s="27"/>
      <c r="K73" s="27"/>
      <c r="L73" s="27" t="s">
        <v>1170</v>
      </c>
      <c r="M73" s="27" t="s">
        <v>1171</v>
      </c>
      <c r="N73" s="27">
        <v>137</v>
      </c>
      <c r="O73" s="27" t="s">
        <v>1172</v>
      </c>
      <c r="P73" s="27"/>
      <c r="Q73" s="27"/>
      <c r="R73" s="27"/>
    </row>
    <row r="74" spans="1:18" ht="30" x14ac:dyDescent="0.25">
      <c r="A74" s="27"/>
      <c r="B74" s="27"/>
      <c r="C74" s="27"/>
      <c r="D74" s="25" t="s">
        <v>1173</v>
      </c>
      <c r="E74" s="25" t="s">
        <v>1174</v>
      </c>
      <c r="F74" s="27"/>
      <c r="G74" s="27"/>
      <c r="H74" s="27"/>
      <c r="I74" s="27"/>
      <c r="J74" s="27"/>
      <c r="K74" s="27"/>
      <c r="L74" s="27" t="s">
        <v>1175</v>
      </c>
      <c r="M74" s="27" t="s">
        <v>1176</v>
      </c>
      <c r="N74" s="27">
        <v>48</v>
      </c>
      <c r="O74" s="27" t="s">
        <v>1177</v>
      </c>
      <c r="P74" s="27"/>
      <c r="Q74" s="27"/>
      <c r="R74" s="27"/>
    </row>
    <row r="75" spans="1:18" ht="30" x14ac:dyDescent="0.25">
      <c r="A75" s="27"/>
      <c r="B75" s="27"/>
      <c r="C75" s="27"/>
      <c r="D75" s="25" t="s">
        <v>1178</v>
      </c>
      <c r="E75" s="25" t="s">
        <v>1179</v>
      </c>
      <c r="F75" s="27"/>
      <c r="G75" s="27"/>
      <c r="H75" s="27"/>
      <c r="I75" s="27"/>
      <c r="J75" s="27"/>
      <c r="K75" s="27"/>
      <c r="L75" s="27" t="s">
        <v>1180</v>
      </c>
      <c r="M75" s="27" t="s">
        <v>1181</v>
      </c>
      <c r="N75" s="27">
        <v>128</v>
      </c>
      <c r="O75" s="27" t="s">
        <v>1182</v>
      </c>
      <c r="P75" s="27"/>
      <c r="Q75" s="27"/>
      <c r="R75" s="27"/>
    </row>
    <row r="76" spans="1:18" ht="30" x14ac:dyDescent="0.25">
      <c r="A76" s="27"/>
      <c r="B76" s="27"/>
      <c r="C76" s="27"/>
      <c r="D76" s="25" t="s">
        <v>1183</v>
      </c>
      <c r="E76" s="25" t="s">
        <v>1184</v>
      </c>
      <c r="F76" s="27"/>
      <c r="G76" s="27"/>
      <c r="H76" s="27"/>
      <c r="I76" s="27"/>
      <c r="J76" s="27"/>
      <c r="K76" s="27"/>
      <c r="L76" s="27" t="s">
        <v>1185</v>
      </c>
      <c r="M76" s="27" t="s">
        <v>1186</v>
      </c>
      <c r="N76" s="27">
        <v>311</v>
      </c>
      <c r="O76" s="27" t="s">
        <v>1187</v>
      </c>
      <c r="P76" s="27"/>
      <c r="Q76" s="27"/>
      <c r="R76" s="27"/>
    </row>
    <row r="77" spans="1:18" ht="60" x14ac:dyDescent="0.25">
      <c r="A77" s="27"/>
      <c r="B77" s="27"/>
      <c r="C77" s="27"/>
      <c r="D77" s="25" t="s">
        <v>1188</v>
      </c>
      <c r="E77" s="25" t="s">
        <v>1189</v>
      </c>
      <c r="F77" s="27"/>
      <c r="G77" s="27"/>
      <c r="H77" s="27"/>
      <c r="I77" s="27"/>
      <c r="J77" s="27"/>
      <c r="K77" s="27"/>
      <c r="L77" s="27" t="s">
        <v>1190</v>
      </c>
      <c r="M77" s="27" t="s">
        <v>1191</v>
      </c>
      <c r="N77" s="27">
        <v>55</v>
      </c>
      <c r="O77" s="27" t="s">
        <v>1192</v>
      </c>
      <c r="P77" s="27"/>
      <c r="Q77" s="27"/>
      <c r="R77" s="27"/>
    </row>
    <row r="78" spans="1:18" ht="30" x14ac:dyDescent="0.25">
      <c r="A78" s="27"/>
      <c r="B78" s="27"/>
      <c r="C78" s="27"/>
      <c r="D78" s="25" t="s">
        <v>1193</v>
      </c>
      <c r="E78" s="25" t="s">
        <v>1194</v>
      </c>
      <c r="F78" s="27"/>
      <c r="G78" s="27"/>
      <c r="H78" s="27"/>
      <c r="I78" s="27"/>
      <c r="J78" s="27"/>
      <c r="K78" s="27"/>
      <c r="L78" s="27" t="s">
        <v>1195</v>
      </c>
      <c r="M78" s="27" t="s">
        <v>1196</v>
      </c>
      <c r="N78" s="27">
        <v>32</v>
      </c>
      <c r="O78" s="27" t="s">
        <v>1197</v>
      </c>
      <c r="P78" s="27"/>
      <c r="Q78" s="27"/>
      <c r="R78" s="27"/>
    </row>
    <row r="79" spans="1:18" ht="30" x14ac:dyDescent="0.25">
      <c r="A79" s="27"/>
      <c r="B79" s="27"/>
      <c r="C79" s="27"/>
      <c r="D79" s="25" t="s">
        <v>1198</v>
      </c>
      <c r="E79" s="25" t="s">
        <v>1199</v>
      </c>
      <c r="F79" s="27"/>
      <c r="G79" s="27"/>
      <c r="H79" s="27"/>
      <c r="I79" s="27"/>
      <c r="J79" s="27"/>
      <c r="K79" s="27"/>
      <c r="L79" s="27" t="s">
        <v>1200</v>
      </c>
      <c r="M79" s="27" t="s">
        <v>1201</v>
      </c>
      <c r="N79" s="27">
        <v>364</v>
      </c>
      <c r="O79" s="27" t="s">
        <v>1202</v>
      </c>
      <c r="P79" s="27"/>
      <c r="Q79" s="27"/>
      <c r="R79" s="27"/>
    </row>
    <row r="80" spans="1:18" ht="30" x14ac:dyDescent="0.25">
      <c r="A80" s="27"/>
      <c r="B80" s="27"/>
      <c r="C80" s="27"/>
      <c r="D80" s="25" t="s">
        <v>1203</v>
      </c>
      <c r="E80" s="25" t="s">
        <v>1204</v>
      </c>
      <c r="F80" s="27"/>
      <c r="G80" s="27"/>
      <c r="H80" s="27"/>
      <c r="I80" s="27"/>
      <c r="J80" s="27"/>
      <c r="K80" s="27"/>
      <c r="L80" s="27" t="s">
        <v>1205</v>
      </c>
      <c r="M80" s="27" t="s">
        <v>1206</v>
      </c>
      <c r="N80" s="27">
        <v>14</v>
      </c>
      <c r="O80" s="27" t="s">
        <v>1207</v>
      </c>
      <c r="P80" s="27"/>
      <c r="Q80" s="27"/>
      <c r="R80" s="27"/>
    </row>
    <row r="81" spans="1:18" ht="45" x14ac:dyDescent="0.25">
      <c r="A81" s="27"/>
      <c r="B81" s="27"/>
      <c r="C81" s="27"/>
      <c r="D81" s="25" t="s">
        <v>1208</v>
      </c>
      <c r="E81" s="25" t="s">
        <v>1209</v>
      </c>
      <c r="F81" s="27"/>
      <c r="G81" s="27"/>
      <c r="H81" s="27"/>
      <c r="I81" s="27"/>
      <c r="J81" s="27"/>
      <c r="K81" s="27"/>
      <c r="L81" s="27" t="s">
        <v>1210</v>
      </c>
      <c r="M81" s="27" t="s">
        <v>1211</v>
      </c>
      <c r="N81" s="27">
        <v>71</v>
      </c>
      <c r="O81" s="27" t="s">
        <v>1212</v>
      </c>
      <c r="P81" s="27"/>
      <c r="Q81" s="27"/>
      <c r="R81" s="27"/>
    </row>
    <row r="82" spans="1:18" ht="30" x14ac:dyDescent="0.25">
      <c r="A82" s="27"/>
      <c r="B82" s="27"/>
      <c r="C82" s="27"/>
      <c r="D82" s="25" t="s">
        <v>1213</v>
      </c>
      <c r="E82" s="25" t="s">
        <v>1214</v>
      </c>
      <c r="F82" s="27"/>
      <c r="G82" s="27"/>
      <c r="H82" s="27"/>
      <c r="I82" s="27"/>
      <c r="J82" s="27"/>
      <c r="K82" s="27"/>
      <c r="L82" s="27" t="s">
        <v>1215</v>
      </c>
      <c r="M82" s="27" t="s">
        <v>1216</v>
      </c>
      <c r="N82" s="27">
        <v>312</v>
      </c>
      <c r="O82" s="27" t="s">
        <v>1217</v>
      </c>
      <c r="P82" s="27"/>
      <c r="Q82" s="27"/>
      <c r="R82" s="27"/>
    </row>
    <row r="83" spans="1:18" ht="60" x14ac:dyDescent="0.25">
      <c r="A83" s="27"/>
      <c r="B83" s="27"/>
      <c r="C83" s="27"/>
      <c r="D83" s="25" t="s">
        <v>1218</v>
      </c>
      <c r="E83" s="25" t="s">
        <v>1219</v>
      </c>
      <c r="F83" s="27"/>
      <c r="G83" s="27"/>
      <c r="H83" s="27"/>
      <c r="I83" s="27"/>
      <c r="J83" s="27"/>
      <c r="K83" s="27"/>
      <c r="L83" s="27" t="s">
        <v>1220</v>
      </c>
      <c r="M83" s="27" t="s">
        <v>1221</v>
      </c>
      <c r="N83" s="27">
        <v>134</v>
      </c>
      <c r="O83" s="27" t="s">
        <v>1222</v>
      </c>
      <c r="P83" s="27"/>
      <c r="Q83" s="27"/>
      <c r="R83" s="27"/>
    </row>
    <row r="84" spans="1:18" ht="30" x14ac:dyDescent="0.25">
      <c r="A84" s="27"/>
      <c r="B84" s="27"/>
      <c r="C84" s="27"/>
      <c r="D84" s="25" t="s">
        <v>1223</v>
      </c>
      <c r="E84" s="25" t="s">
        <v>1224</v>
      </c>
      <c r="F84" s="27"/>
      <c r="G84" s="27"/>
      <c r="H84" s="27"/>
      <c r="I84" s="27"/>
      <c r="J84" s="27"/>
      <c r="K84" s="27"/>
      <c r="L84" s="27" t="s">
        <v>1225</v>
      </c>
      <c r="M84" s="27" t="s">
        <v>1226</v>
      </c>
      <c r="N84" s="27">
        <v>12</v>
      </c>
      <c r="O84" s="27" t="s">
        <v>1227</v>
      </c>
      <c r="P84" s="27"/>
      <c r="Q84" s="27"/>
      <c r="R84" s="27"/>
    </row>
    <row r="85" spans="1:18" ht="30" x14ac:dyDescent="0.25">
      <c r="A85" s="27"/>
      <c r="B85" s="27"/>
      <c r="C85" s="27"/>
      <c r="D85" s="25" t="s">
        <v>1228</v>
      </c>
      <c r="E85" s="25" t="s">
        <v>1229</v>
      </c>
      <c r="F85" s="27"/>
      <c r="G85" s="27"/>
      <c r="H85" s="27"/>
      <c r="I85" s="27"/>
      <c r="J85" s="27"/>
      <c r="K85" s="27"/>
      <c r="L85" s="27" t="s">
        <v>1230</v>
      </c>
      <c r="M85" s="27" t="s">
        <v>1231</v>
      </c>
      <c r="N85" s="27">
        <v>1</v>
      </c>
      <c r="O85" s="27" t="s">
        <v>1232</v>
      </c>
      <c r="P85" s="27"/>
      <c r="Q85" s="27"/>
      <c r="R85" s="27"/>
    </row>
    <row r="86" spans="1:18" ht="30" x14ac:dyDescent="0.25">
      <c r="A86" s="27"/>
      <c r="B86" s="27"/>
      <c r="C86" s="27"/>
      <c r="D86" s="25" t="s">
        <v>1233</v>
      </c>
      <c r="E86" s="25" t="s">
        <v>1234</v>
      </c>
      <c r="F86" s="27"/>
      <c r="G86" s="27"/>
      <c r="H86" s="27"/>
      <c r="I86" s="27"/>
      <c r="J86" s="27"/>
      <c r="K86" s="27"/>
      <c r="L86" s="27" t="s">
        <v>1235</v>
      </c>
      <c r="M86" s="27" t="s">
        <v>1236</v>
      </c>
      <c r="N86" s="27">
        <v>410</v>
      </c>
      <c r="O86" s="27" t="s">
        <v>1237</v>
      </c>
      <c r="P86" s="27"/>
      <c r="Q86" s="27"/>
      <c r="R86" s="27"/>
    </row>
    <row r="87" spans="1:18" ht="30" x14ac:dyDescent="0.25">
      <c r="A87" s="27"/>
      <c r="B87" s="27"/>
      <c r="C87" s="27"/>
      <c r="D87" s="25" t="s">
        <v>1238</v>
      </c>
      <c r="E87" s="25" t="s">
        <v>1239</v>
      </c>
      <c r="F87" s="27"/>
      <c r="G87" s="27"/>
      <c r="H87" s="27"/>
      <c r="I87" s="27"/>
      <c r="J87" s="27"/>
      <c r="K87" s="27"/>
      <c r="L87" s="27" t="s">
        <v>1240</v>
      </c>
      <c r="M87" s="27" t="s">
        <v>1241</v>
      </c>
      <c r="N87" s="27">
        <v>135</v>
      </c>
      <c r="O87" s="27" t="s">
        <v>1242</v>
      </c>
      <c r="P87" s="27"/>
      <c r="Q87" s="27"/>
      <c r="R87" s="27"/>
    </row>
    <row r="88" spans="1:18" ht="30" x14ac:dyDescent="0.25">
      <c r="A88" s="27"/>
      <c r="B88" s="27"/>
      <c r="C88" s="27"/>
      <c r="D88" s="25" t="s">
        <v>1243</v>
      </c>
      <c r="E88" s="25" t="s">
        <v>1244</v>
      </c>
      <c r="F88" s="27"/>
      <c r="G88" s="27"/>
      <c r="H88" s="27"/>
      <c r="I88" s="27"/>
      <c r="J88" s="27"/>
      <c r="K88" s="27"/>
      <c r="L88" s="27" t="s">
        <v>1245</v>
      </c>
      <c r="M88" s="27" t="s">
        <v>1246</v>
      </c>
      <c r="N88" s="27">
        <v>411</v>
      </c>
      <c r="O88" s="27" t="s">
        <v>1247</v>
      </c>
      <c r="P88" s="27"/>
      <c r="Q88" s="27"/>
      <c r="R88" s="27"/>
    </row>
    <row r="89" spans="1:18" x14ac:dyDescent="0.25">
      <c r="A89" s="27"/>
      <c r="B89" s="27"/>
      <c r="C89" s="27"/>
      <c r="D89" s="25" t="s">
        <v>1248</v>
      </c>
      <c r="E89" s="25" t="s">
        <v>1249</v>
      </c>
      <c r="F89" s="27"/>
      <c r="G89" s="27"/>
      <c r="H89" s="27"/>
      <c r="I89" s="27"/>
      <c r="J89" s="27"/>
      <c r="K89" s="27"/>
      <c r="L89" s="27" t="s">
        <v>1250</v>
      </c>
      <c r="M89" s="27" t="s">
        <v>1251</v>
      </c>
      <c r="N89" s="27">
        <v>113</v>
      </c>
      <c r="O89" s="27" t="s">
        <v>1252</v>
      </c>
      <c r="P89" s="27"/>
      <c r="Q89" s="27"/>
      <c r="R89" s="27"/>
    </row>
    <row r="90" spans="1:18" x14ac:dyDescent="0.25">
      <c r="A90" s="27"/>
      <c r="B90" s="27"/>
      <c r="C90" s="27"/>
      <c r="D90" s="25" t="s">
        <v>1253</v>
      </c>
      <c r="E90" s="25" t="s">
        <v>1254</v>
      </c>
      <c r="F90" s="27"/>
      <c r="G90" s="27"/>
      <c r="H90" s="27"/>
      <c r="I90" s="27"/>
      <c r="J90" s="27"/>
      <c r="K90" s="27"/>
      <c r="L90" s="27" t="s">
        <v>1255</v>
      </c>
      <c r="M90" s="27" t="s">
        <v>1256</v>
      </c>
      <c r="N90" s="27">
        <v>45</v>
      </c>
      <c r="O90" s="27" t="s">
        <v>1257</v>
      </c>
      <c r="P90" s="27"/>
      <c r="Q90" s="27"/>
      <c r="R90" s="27"/>
    </row>
    <row r="91" spans="1:18" ht="45" x14ac:dyDescent="0.25">
      <c r="A91" s="27"/>
      <c r="B91" s="27"/>
      <c r="C91" s="27"/>
      <c r="D91" s="25" t="s">
        <v>1258</v>
      </c>
      <c r="E91" s="25" t="s">
        <v>1259</v>
      </c>
      <c r="F91" s="27"/>
      <c r="G91" s="27"/>
      <c r="H91" s="27"/>
      <c r="I91" s="27"/>
      <c r="J91" s="27"/>
      <c r="K91" s="27"/>
      <c r="L91" s="27" t="s">
        <v>1260</v>
      </c>
      <c r="M91" s="27" t="s">
        <v>1261</v>
      </c>
      <c r="N91" s="27">
        <v>50</v>
      </c>
      <c r="O91" s="27" t="s">
        <v>1262</v>
      </c>
      <c r="P91" s="27"/>
      <c r="Q91" s="27"/>
      <c r="R91" s="27"/>
    </row>
    <row r="92" spans="1:18" ht="30" x14ac:dyDescent="0.25">
      <c r="A92" s="27"/>
      <c r="B92" s="27"/>
      <c r="C92" s="27"/>
      <c r="D92" s="25" t="s">
        <v>1263</v>
      </c>
      <c r="E92" s="27" t="s">
        <v>1264</v>
      </c>
      <c r="F92" s="27"/>
      <c r="G92" s="27"/>
      <c r="H92" s="27"/>
      <c r="I92" s="27"/>
      <c r="J92" s="27"/>
      <c r="K92" s="27"/>
      <c r="L92" s="27" t="s">
        <v>1265</v>
      </c>
      <c r="M92" s="27" t="s">
        <v>1266</v>
      </c>
      <c r="N92" s="27">
        <v>412</v>
      </c>
      <c r="O92" s="27" t="s">
        <v>1267</v>
      </c>
      <c r="P92" s="27"/>
      <c r="Q92" s="27"/>
      <c r="R92" s="27"/>
    </row>
    <row r="93" spans="1:18" x14ac:dyDescent="0.25">
      <c r="A93" s="27"/>
      <c r="B93" s="27"/>
      <c r="C93" s="27"/>
      <c r="D93" s="25" t="s">
        <v>1268</v>
      </c>
      <c r="E93" s="27" t="s">
        <v>183</v>
      </c>
      <c r="F93" s="27"/>
      <c r="G93" s="27"/>
      <c r="H93" s="27"/>
      <c r="I93" s="27"/>
      <c r="J93" s="27"/>
      <c r="K93" s="27"/>
      <c r="L93" s="27" t="s">
        <v>1269</v>
      </c>
      <c r="M93" s="27" t="s">
        <v>1270</v>
      </c>
      <c r="N93" s="27">
        <v>40</v>
      </c>
      <c r="O93" s="27" t="s">
        <v>1271</v>
      </c>
      <c r="P93" s="27"/>
      <c r="Q93" s="27"/>
      <c r="R93" s="27"/>
    </row>
    <row r="94" spans="1:18" x14ac:dyDescent="0.25">
      <c r="A94" s="27"/>
      <c r="B94" s="27"/>
      <c r="C94" s="27"/>
      <c r="D94" s="25" t="s">
        <v>1272</v>
      </c>
      <c r="E94" s="27" t="s">
        <v>1273</v>
      </c>
      <c r="F94" s="27"/>
      <c r="G94" s="27"/>
      <c r="H94" s="27"/>
      <c r="I94" s="27"/>
      <c r="J94" s="27"/>
      <c r="K94" s="27"/>
      <c r="L94" s="27" t="s">
        <v>1274</v>
      </c>
      <c r="M94" s="27" t="s">
        <v>1275</v>
      </c>
      <c r="N94" s="27">
        <v>16</v>
      </c>
      <c r="O94" s="27" t="s">
        <v>1276</v>
      </c>
      <c r="P94" s="27"/>
      <c r="Q94" s="27"/>
      <c r="R94" s="27"/>
    </row>
    <row r="95" spans="1:18" ht="60" x14ac:dyDescent="0.25">
      <c r="A95" s="27"/>
      <c r="B95" s="27"/>
      <c r="C95" s="27"/>
      <c r="D95" s="25" t="s">
        <v>1277</v>
      </c>
      <c r="E95" s="27" t="s">
        <v>1278</v>
      </c>
      <c r="F95" s="27"/>
      <c r="G95" s="27"/>
      <c r="H95" s="27"/>
      <c r="I95" s="27"/>
      <c r="J95" s="27"/>
      <c r="K95" s="27"/>
      <c r="L95" s="27" t="s">
        <v>1279</v>
      </c>
      <c r="M95" s="27" t="s">
        <v>1280</v>
      </c>
      <c r="N95" s="27">
        <v>136</v>
      </c>
      <c r="O95" s="27" t="s">
        <v>1281</v>
      </c>
      <c r="P95" s="27"/>
      <c r="Q95" s="27"/>
      <c r="R95" s="27"/>
    </row>
    <row r="96" spans="1:18" ht="30" x14ac:dyDescent="0.25">
      <c r="A96" s="27"/>
      <c r="B96" s="27"/>
      <c r="C96" s="27"/>
      <c r="D96" s="25" t="s">
        <v>1282</v>
      </c>
      <c r="E96" s="25" t="s">
        <v>1283</v>
      </c>
      <c r="F96" s="27"/>
      <c r="G96" s="27"/>
      <c r="H96" s="27"/>
      <c r="I96" s="27"/>
      <c r="J96" s="27"/>
      <c r="K96" s="27"/>
      <c r="L96" s="27" t="s">
        <v>1284</v>
      </c>
      <c r="M96" s="27" t="s">
        <v>1285</v>
      </c>
      <c r="N96" s="27">
        <v>34</v>
      </c>
      <c r="O96" s="27" t="s">
        <v>1286</v>
      </c>
      <c r="P96" s="27"/>
      <c r="Q96" s="27"/>
      <c r="R96" s="27"/>
    </row>
    <row r="97" spans="1:18" ht="30" x14ac:dyDescent="0.25">
      <c r="A97" s="27"/>
      <c r="B97" s="27"/>
      <c r="C97" s="27"/>
      <c r="D97" s="25" t="s">
        <v>1287</v>
      </c>
      <c r="E97" s="25" t="s">
        <v>153</v>
      </c>
      <c r="F97" s="27"/>
      <c r="G97" s="27"/>
      <c r="H97" s="27"/>
      <c r="I97" s="27"/>
      <c r="J97" s="27"/>
      <c r="K97" s="27"/>
      <c r="L97" s="27" t="s">
        <v>1288</v>
      </c>
      <c r="M97" s="27" t="s">
        <v>1289</v>
      </c>
      <c r="N97" s="27">
        <v>109</v>
      </c>
      <c r="O97" s="27" t="s">
        <v>1290</v>
      </c>
      <c r="P97" s="27"/>
      <c r="Q97" s="27"/>
      <c r="R97" s="27"/>
    </row>
    <row r="98" spans="1:18" ht="30" x14ac:dyDescent="0.25">
      <c r="A98" s="27"/>
      <c r="B98" s="27"/>
      <c r="C98" s="27"/>
      <c r="D98" s="25" t="s">
        <v>1291</v>
      </c>
      <c r="E98" s="25" t="s">
        <v>171</v>
      </c>
      <c r="F98" s="27"/>
      <c r="G98" s="27"/>
      <c r="H98" s="27"/>
      <c r="I98" s="27"/>
      <c r="J98" s="27"/>
      <c r="K98" s="27"/>
      <c r="L98" s="27" t="s">
        <v>1292</v>
      </c>
      <c r="M98" s="27" t="s">
        <v>1293</v>
      </c>
      <c r="N98" s="27">
        <v>66</v>
      </c>
      <c r="O98" s="27" t="s">
        <v>1294</v>
      </c>
      <c r="P98" s="27"/>
      <c r="Q98" s="27"/>
      <c r="R98" s="27"/>
    </row>
    <row r="99" spans="1:18" ht="60" x14ac:dyDescent="0.25">
      <c r="A99" s="27"/>
      <c r="B99" s="27"/>
      <c r="C99" s="27"/>
      <c r="D99" s="25" t="s">
        <v>1295</v>
      </c>
      <c r="E99" s="25" t="s">
        <v>1296</v>
      </c>
      <c r="F99" s="27"/>
      <c r="G99" s="27"/>
      <c r="H99" s="27"/>
      <c r="I99" s="27"/>
      <c r="J99" s="27"/>
      <c r="K99" s="27"/>
      <c r="L99" s="27" t="s">
        <v>1297</v>
      </c>
      <c r="M99" s="27" t="s">
        <v>1298</v>
      </c>
      <c r="N99" s="27">
        <v>96</v>
      </c>
      <c r="O99" s="27" t="s">
        <v>1299</v>
      </c>
      <c r="P99" s="27"/>
      <c r="Q99" s="27"/>
      <c r="R99" s="27"/>
    </row>
    <row r="100" spans="1:18" ht="45" x14ac:dyDescent="0.25">
      <c r="A100" s="27"/>
      <c r="B100" s="27"/>
      <c r="C100" s="27"/>
      <c r="D100" s="25" t="s">
        <v>1300</v>
      </c>
      <c r="E100" s="25" t="s">
        <v>1301</v>
      </c>
      <c r="F100" s="27"/>
      <c r="G100" s="27"/>
      <c r="H100" s="27"/>
      <c r="I100" s="27"/>
      <c r="J100" s="27"/>
      <c r="K100" s="27"/>
      <c r="L100" s="27" t="s">
        <v>1302</v>
      </c>
      <c r="M100" s="27" t="s">
        <v>1303</v>
      </c>
      <c r="N100" s="27">
        <v>3</v>
      </c>
      <c r="O100" s="27" t="s">
        <v>1304</v>
      </c>
      <c r="P100" s="27"/>
      <c r="Q100" s="27"/>
      <c r="R100" s="27"/>
    </row>
    <row r="101" spans="1:18" ht="30" x14ac:dyDescent="0.25">
      <c r="A101" s="27"/>
      <c r="B101" s="27"/>
      <c r="C101" s="27"/>
      <c r="D101" s="25" t="s">
        <v>1305</v>
      </c>
      <c r="E101" s="25" t="s">
        <v>1306</v>
      </c>
      <c r="F101" s="27"/>
      <c r="G101" s="27"/>
      <c r="H101" s="27"/>
      <c r="I101" s="27"/>
      <c r="J101" s="27"/>
      <c r="K101" s="27"/>
      <c r="L101" s="27" t="s">
        <v>1307</v>
      </c>
      <c r="M101" s="27" t="s">
        <v>1308</v>
      </c>
      <c r="N101" s="27">
        <v>24</v>
      </c>
      <c r="O101" s="27" t="s">
        <v>1309</v>
      </c>
      <c r="P101" s="27"/>
      <c r="Q101" s="27"/>
      <c r="R101" s="27"/>
    </row>
    <row r="102" spans="1:18" ht="30" x14ac:dyDescent="0.25">
      <c r="A102" s="27"/>
      <c r="B102" s="27"/>
      <c r="C102" s="27"/>
      <c r="D102" s="25" t="s">
        <v>1310</v>
      </c>
      <c r="E102" s="25" t="s">
        <v>1311</v>
      </c>
      <c r="F102" s="27"/>
      <c r="G102" s="27"/>
      <c r="H102" s="27"/>
      <c r="I102" s="27"/>
      <c r="J102" s="27"/>
      <c r="K102" s="27"/>
      <c r="L102" s="27" t="s">
        <v>1312</v>
      </c>
      <c r="M102" s="27" t="s">
        <v>1313</v>
      </c>
      <c r="N102" s="27">
        <v>53</v>
      </c>
      <c r="O102" s="27" t="s">
        <v>1314</v>
      </c>
      <c r="P102" s="27"/>
      <c r="Q102" s="27"/>
      <c r="R102" s="27"/>
    </row>
    <row r="103" spans="1:18" ht="75" x14ac:dyDescent="0.25">
      <c r="A103" s="27"/>
      <c r="B103" s="27"/>
      <c r="C103" s="27"/>
      <c r="D103" s="25" t="s">
        <v>1315</v>
      </c>
      <c r="E103" s="25" t="s">
        <v>1316</v>
      </c>
      <c r="F103" s="27"/>
      <c r="G103" s="27"/>
      <c r="H103" s="27"/>
      <c r="I103" s="27"/>
      <c r="J103" s="27"/>
      <c r="K103" s="27"/>
      <c r="L103" s="27" t="s">
        <v>1317</v>
      </c>
      <c r="M103" s="27" t="s">
        <v>1318</v>
      </c>
      <c r="N103" s="27">
        <v>11</v>
      </c>
      <c r="O103" s="27" t="s">
        <v>1319</v>
      </c>
      <c r="P103" s="27"/>
      <c r="Q103" s="27"/>
      <c r="R103" s="27"/>
    </row>
    <row r="104" spans="1:18" ht="45" x14ac:dyDescent="0.25">
      <c r="A104" s="27"/>
      <c r="B104" s="27"/>
      <c r="C104" s="27"/>
      <c r="D104" s="25" t="s">
        <v>1320</v>
      </c>
      <c r="E104" s="25" t="s">
        <v>1321</v>
      </c>
      <c r="F104" s="27"/>
      <c r="G104" s="27"/>
      <c r="H104" s="27"/>
      <c r="I104" s="27"/>
      <c r="J104" s="27"/>
      <c r="K104" s="27"/>
      <c r="L104" s="27" t="s">
        <v>1322</v>
      </c>
      <c r="M104" s="27" t="s">
        <v>1323</v>
      </c>
      <c r="N104" s="27">
        <v>358</v>
      </c>
      <c r="O104" s="27" t="s">
        <v>1324</v>
      </c>
      <c r="P104" s="27"/>
      <c r="Q104" s="27"/>
      <c r="R104" s="27"/>
    </row>
    <row r="105" spans="1:18" ht="30" x14ac:dyDescent="0.25">
      <c r="A105" s="27"/>
      <c r="B105" s="27"/>
      <c r="C105" s="27"/>
      <c r="D105" s="25" t="s">
        <v>1325</v>
      </c>
      <c r="E105" s="25" t="s">
        <v>1326</v>
      </c>
      <c r="F105" s="27"/>
      <c r="G105" s="27"/>
      <c r="H105" s="27"/>
      <c r="I105" s="27"/>
      <c r="J105" s="27"/>
      <c r="K105" s="27"/>
      <c r="L105" s="27" t="s">
        <v>1327</v>
      </c>
      <c r="M105" s="27" t="s">
        <v>1328</v>
      </c>
      <c r="N105" s="27">
        <v>122</v>
      </c>
      <c r="O105" s="27" t="s">
        <v>1329</v>
      </c>
      <c r="P105" s="27"/>
      <c r="Q105" s="27"/>
      <c r="R105" s="27"/>
    </row>
    <row r="106" spans="1:18" ht="30" x14ac:dyDescent="0.25">
      <c r="A106" s="27"/>
      <c r="B106" s="27"/>
      <c r="C106" s="27"/>
      <c r="D106" s="25" t="s">
        <v>1330</v>
      </c>
      <c r="E106" s="25" t="s">
        <v>1331</v>
      </c>
      <c r="F106" s="27"/>
      <c r="G106" s="27"/>
      <c r="H106" s="27"/>
      <c r="I106" s="27"/>
      <c r="J106" s="27"/>
      <c r="K106" s="27"/>
      <c r="L106" s="27" t="s">
        <v>1332</v>
      </c>
      <c r="M106" s="27" t="s">
        <v>1333</v>
      </c>
      <c r="N106" s="27">
        <v>415</v>
      </c>
      <c r="O106" s="27" t="s">
        <v>1334</v>
      </c>
      <c r="P106" s="27"/>
      <c r="Q106" s="27"/>
      <c r="R106" s="27"/>
    </row>
    <row r="107" spans="1:18" ht="30" x14ac:dyDescent="0.25">
      <c r="A107" s="27"/>
      <c r="B107" s="27"/>
      <c r="C107" s="27"/>
      <c r="D107" s="25" t="s">
        <v>1335</v>
      </c>
      <c r="E107" s="25" t="s">
        <v>1336</v>
      </c>
      <c r="F107" s="27"/>
      <c r="G107" s="27"/>
      <c r="H107" s="27"/>
      <c r="I107" s="27"/>
      <c r="J107" s="27"/>
      <c r="K107" s="27"/>
      <c r="L107" s="27" t="s">
        <v>1337</v>
      </c>
      <c r="M107" s="27" t="s">
        <v>1338</v>
      </c>
      <c r="N107" s="27">
        <v>355</v>
      </c>
      <c r="O107" s="27" t="s">
        <v>1339</v>
      </c>
      <c r="P107" s="27"/>
      <c r="Q107" s="27"/>
      <c r="R107" s="27"/>
    </row>
    <row r="108" spans="1:18" ht="30" x14ac:dyDescent="0.25">
      <c r="A108" s="27"/>
      <c r="B108" s="27"/>
      <c r="C108" s="27"/>
      <c r="D108" s="25" t="s">
        <v>1340</v>
      </c>
      <c r="E108" s="25" t="s">
        <v>1341</v>
      </c>
      <c r="F108" s="27"/>
      <c r="G108" s="27"/>
      <c r="H108" s="27"/>
      <c r="I108" s="27"/>
      <c r="J108" s="27"/>
      <c r="K108" s="27"/>
      <c r="L108" s="27" t="s">
        <v>1342</v>
      </c>
      <c r="M108" s="27" t="s">
        <v>1343</v>
      </c>
      <c r="N108" s="27">
        <v>124</v>
      </c>
      <c r="O108" s="27" t="s">
        <v>1344</v>
      </c>
      <c r="P108" s="27"/>
      <c r="Q108" s="27"/>
      <c r="R108" s="27"/>
    </row>
    <row r="109" spans="1:18" ht="30" x14ac:dyDescent="0.25">
      <c r="A109" s="27"/>
      <c r="B109" s="27"/>
      <c r="C109" s="27"/>
      <c r="D109" s="25" t="s">
        <v>1345</v>
      </c>
      <c r="E109" s="25" t="s">
        <v>1346</v>
      </c>
      <c r="F109" s="27"/>
      <c r="G109" s="27"/>
      <c r="H109" s="27"/>
      <c r="I109" s="27"/>
      <c r="J109" s="27"/>
      <c r="K109" s="27"/>
      <c r="L109" s="27" t="s">
        <v>1347</v>
      </c>
      <c r="M109" s="27" t="s">
        <v>1348</v>
      </c>
      <c r="N109" s="27">
        <v>400</v>
      </c>
      <c r="O109" s="27" t="s">
        <v>1349</v>
      </c>
      <c r="P109" s="27"/>
      <c r="Q109" s="27"/>
      <c r="R109" s="27"/>
    </row>
    <row r="110" spans="1:18" ht="30" x14ac:dyDescent="0.25">
      <c r="A110" s="27"/>
      <c r="B110" s="27"/>
      <c r="C110" s="27"/>
      <c r="D110" s="25" t="s">
        <v>1350</v>
      </c>
      <c r="E110" s="25" t="s">
        <v>1351</v>
      </c>
      <c r="F110" s="27"/>
      <c r="G110" s="27"/>
      <c r="H110" s="27"/>
      <c r="I110" s="27"/>
      <c r="J110" s="27"/>
      <c r="K110" s="27"/>
      <c r="L110" s="27" t="s">
        <v>1352</v>
      </c>
      <c r="M110" s="27" t="s">
        <v>1353</v>
      </c>
      <c r="N110" s="27">
        <v>139</v>
      </c>
      <c r="O110" s="27" t="s">
        <v>1354</v>
      </c>
      <c r="P110" s="27"/>
      <c r="Q110" s="27"/>
      <c r="R110" s="27"/>
    </row>
    <row r="111" spans="1:18" x14ac:dyDescent="0.25">
      <c r="A111" s="27"/>
      <c r="B111" s="27"/>
      <c r="C111" s="27"/>
      <c r="D111" s="25" t="s">
        <v>1355</v>
      </c>
      <c r="E111" s="25" t="s">
        <v>1356</v>
      </c>
      <c r="F111" s="27"/>
      <c r="G111" s="27"/>
      <c r="H111" s="27"/>
      <c r="I111" s="27"/>
      <c r="J111" s="27"/>
      <c r="K111" s="27"/>
      <c r="L111" s="27" t="s">
        <v>1357</v>
      </c>
      <c r="M111" s="27" t="s">
        <v>1358</v>
      </c>
      <c r="N111" s="27">
        <v>112</v>
      </c>
      <c r="O111" s="27" t="s">
        <v>1359</v>
      </c>
      <c r="P111" s="27"/>
      <c r="Q111" s="27"/>
      <c r="R111" s="27"/>
    </row>
    <row r="112" spans="1:18" x14ac:dyDescent="0.25">
      <c r="A112" s="27"/>
      <c r="B112" s="27"/>
      <c r="C112" s="27"/>
      <c r="D112" s="25" t="s">
        <v>1360</v>
      </c>
      <c r="E112" s="25" t="s">
        <v>1361</v>
      </c>
      <c r="F112" s="27"/>
      <c r="G112" s="27"/>
      <c r="H112" s="27"/>
      <c r="I112" s="27"/>
      <c r="J112" s="27"/>
      <c r="K112" s="27"/>
      <c r="L112" s="27" t="s">
        <v>1362</v>
      </c>
      <c r="M112" s="27" t="s">
        <v>1363</v>
      </c>
      <c r="N112" s="27">
        <v>17</v>
      </c>
      <c r="O112" s="27" t="s">
        <v>1364</v>
      </c>
      <c r="P112" s="27"/>
      <c r="Q112" s="27"/>
      <c r="R112" s="27"/>
    </row>
    <row r="113" spans="1:18" x14ac:dyDescent="0.25">
      <c r="A113" s="27"/>
      <c r="B113" s="27"/>
      <c r="C113" s="27"/>
      <c r="D113" s="25" t="s">
        <v>1365</v>
      </c>
      <c r="E113" s="25" t="s">
        <v>1366</v>
      </c>
      <c r="F113" s="27"/>
      <c r="G113" s="27"/>
      <c r="H113" s="27"/>
      <c r="I113" s="27"/>
      <c r="J113" s="27"/>
      <c r="K113" s="27"/>
      <c r="L113" s="27" t="s">
        <v>1367</v>
      </c>
      <c r="M113" s="27" t="s">
        <v>1368</v>
      </c>
      <c r="N113" s="27">
        <v>15</v>
      </c>
      <c r="O113" s="27" t="s">
        <v>1369</v>
      </c>
      <c r="P113" s="27"/>
      <c r="Q113" s="27"/>
      <c r="R113" s="27"/>
    </row>
    <row r="114" spans="1:18" x14ac:dyDescent="0.25">
      <c r="A114" s="27"/>
      <c r="B114" s="27"/>
      <c r="C114" s="27"/>
      <c r="D114" s="25" t="s">
        <v>1370</v>
      </c>
      <c r="E114" s="25" t="s">
        <v>1371</v>
      </c>
      <c r="F114" s="27"/>
      <c r="G114" s="27"/>
      <c r="H114" s="27"/>
      <c r="I114" s="27"/>
      <c r="J114" s="27"/>
      <c r="K114" s="27"/>
      <c r="L114" s="27"/>
      <c r="M114" s="27"/>
      <c r="N114" s="27"/>
      <c r="O114" s="27"/>
      <c r="P114" s="27"/>
      <c r="Q114" s="27"/>
      <c r="R114" s="27"/>
    </row>
    <row r="115" spans="1:18" x14ac:dyDescent="0.25">
      <c r="A115" s="27"/>
      <c r="B115" s="27"/>
      <c r="C115" s="27"/>
      <c r="D115" s="25" t="s">
        <v>1372</v>
      </c>
      <c r="E115" s="25" t="s">
        <v>1373</v>
      </c>
      <c r="F115" s="27"/>
      <c r="G115" s="27"/>
      <c r="H115" s="27"/>
      <c r="I115" s="27"/>
      <c r="J115" s="27"/>
      <c r="K115" s="27"/>
      <c r="L115" s="27"/>
      <c r="M115" s="27"/>
      <c r="N115" s="27"/>
      <c r="O115" s="27"/>
      <c r="P115" s="27"/>
      <c r="Q115" s="27"/>
      <c r="R115" s="27"/>
    </row>
    <row r="116" spans="1:18" x14ac:dyDescent="0.25">
      <c r="A116" s="27"/>
      <c r="B116" s="27"/>
      <c r="C116" s="27"/>
      <c r="D116" s="25" t="s">
        <v>1374</v>
      </c>
      <c r="E116" s="25" t="s">
        <v>1375</v>
      </c>
      <c r="F116" s="27"/>
      <c r="G116" s="27"/>
      <c r="H116" s="27"/>
      <c r="I116" s="27"/>
      <c r="J116" s="27"/>
      <c r="K116" s="27"/>
      <c r="L116" s="27"/>
      <c r="M116" s="27"/>
      <c r="N116" s="27"/>
      <c r="O116" s="27"/>
      <c r="P116" s="27"/>
      <c r="Q116" s="27"/>
      <c r="R116" s="27"/>
    </row>
    <row r="117" spans="1:18" x14ac:dyDescent="0.25">
      <c r="A117" s="27"/>
      <c r="B117" s="27"/>
      <c r="C117" s="27"/>
      <c r="D117" s="25" t="s">
        <v>1376</v>
      </c>
      <c r="E117" s="25" t="s">
        <v>1377</v>
      </c>
      <c r="F117" s="27"/>
      <c r="G117" s="27"/>
      <c r="H117" s="27"/>
      <c r="I117" s="27"/>
      <c r="J117" s="27"/>
      <c r="K117" s="27"/>
      <c r="L117" s="27"/>
      <c r="M117" s="27"/>
      <c r="N117" s="27"/>
      <c r="O117" s="27"/>
      <c r="P117" s="27"/>
      <c r="Q117" s="27"/>
      <c r="R117" s="27"/>
    </row>
    <row r="118" spans="1:18" x14ac:dyDescent="0.25">
      <c r="A118" s="27"/>
      <c r="B118" s="27"/>
      <c r="C118" s="27"/>
      <c r="D118" s="25" t="s">
        <v>1378</v>
      </c>
      <c r="E118" s="25" t="s">
        <v>1379</v>
      </c>
      <c r="F118" s="27"/>
      <c r="G118" s="27"/>
      <c r="H118" s="27"/>
      <c r="I118" s="27"/>
      <c r="J118" s="27"/>
      <c r="K118" s="27"/>
      <c r="L118" s="27"/>
      <c r="M118" s="27"/>
      <c r="N118" s="27"/>
      <c r="O118" s="27"/>
      <c r="P118" s="27"/>
      <c r="Q118" s="27"/>
      <c r="R118" s="27"/>
    </row>
    <row r="119" spans="1:18" x14ac:dyDescent="0.25">
      <c r="A119" s="27"/>
      <c r="B119" s="27"/>
      <c r="C119" s="27"/>
      <c r="D119" s="25" t="s">
        <v>1380</v>
      </c>
      <c r="E119" s="25" t="s">
        <v>1381</v>
      </c>
      <c r="F119" s="27"/>
      <c r="G119" s="27"/>
      <c r="H119" s="27"/>
      <c r="I119" s="27"/>
      <c r="J119" s="27"/>
      <c r="K119" s="27"/>
      <c r="L119" s="27"/>
      <c r="M119" s="27"/>
      <c r="N119" s="27"/>
      <c r="O119" s="27"/>
      <c r="P119" s="27"/>
      <c r="Q119" s="27"/>
      <c r="R119" s="27"/>
    </row>
    <row r="120" spans="1:18" x14ac:dyDescent="0.25">
      <c r="A120" s="27"/>
      <c r="B120" s="27"/>
      <c r="C120" s="27"/>
      <c r="D120" s="25" t="s">
        <v>1382</v>
      </c>
      <c r="E120" s="25" t="s">
        <v>1383</v>
      </c>
      <c r="F120" s="27"/>
      <c r="G120" s="27"/>
      <c r="H120" s="27"/>
      <c r="I120" s="27"/>
      <c r="J120" s="27"/>
      <c r="K120" s="27"/>
      <c r="L120" s="27"/>
      <c r="M120" s="27"/>
      <c r="N120" s="27"/>
      <c r="O120" s="27"/>
      <c r="P120" s="27"/>
      <c r="Q120" s="27"/>
      <c r="R120" s="27"/>
    </row>
    <row r="121" spans="1:18" x14ac:dyDescent="0.25">
      <c r="A121" s="27"/>
      <c r="B121" s="27"/>
      <c r="C121" s="27"/>
      <c r="D121" s="25" t="s">
        <v>1384</v>
      </c>
      <c r="E121" s="25" t="s">
        <v>1385</v>
      </c>
      <c r="F121" s="27"/>
      <c r="G121" s="27"/>
      <c r="H121" s="27"/>
      <c r="I121" s="27"/>
      <c r="J121" s="27"/>
      <c r="K121" s="27"/>
      <c r="L121" s="27"/>
      <c r="M121" s="27"/>
      <c r="N121" s="27"/>
      <c r="O121" s="27"/>
      <c r="P121" s="27"/>
      <c r="Q121" s="27"/>
      <c r="R121" s="27"/>
    </row>
    <row r="122" spans="1:18" x14ac:dyDescent="0.25">
      <c r="A122" s="27"/>
      <c r="B122" s="27"/>
      <c r="C122" s="27"/>
      <c r="D122" s="25" t="s">
        <v>1386</v>
      </c>
      <c r="E122" s="25" t="s">
        <v>1387</v>
      </c>
      <c r="F122" s="27"/>
      <c r="G122" s="27"/>
      <c r="H122" s="27"/>
      <c r="I122" s="27"/>
      <c r="J122" s="27"/>
      <c r="K122" s="27"/>
      <c r="L122" s="27"/>
      <c r="M122" s="27"/>
      <c r="N122" s="27"/>
      <c r="O122" s="27"/>
      <c r="P122" s="27"/>
      <c r="Q122" s="27"/>
      <c r="R122" s="27"/>
    </row>
    <row r="123" spans="1:18" ht="30" x14ac:dyDescent="0.25">
      <c r="A123" s="27"/>
      <c r="B123" s="27"/>
      <c r="C123" s="27"/>
      <c r="D123" s="25" t="s">
        <v>1388</v>
      </c>
      <c r="E123" s="25" t="s">
        <v>1389</v>
      </c>
      <c r="F123" s="27"/>
      <c r="G123" s="27"/>
      <c r="H123" s="27"/>
      <c r="I123" s="27"/>
      <c r="J123" s="27"/>
      <c r="K123" s="27"/>
      <c r="L123" s="27"/>
      <c r="M123" s="27"/>
      <c r="N123" s="27"/>
      <c r="O123" s="27"/>
      <c r="P123" s="27"/>
      <c r="Q123" s="27"/>
      <c r="R123" s="27"/>
    </row>
    <row r="124" spans="1:18" ht="30" x14ac:dyDescent="0.25">
      <c r="A124" s="27"/>
      <c r="B124" s="27"/>
      <c r="C124" s="27"/>
      <c r="D124" s="25" t="s">
        <v>1390</v>
      </c>
      <c r="E124" s="25" t="s">
        <v>1391</v>
      </c>
      <c r="F124" s="27"/>
      <c r="G124" s="27"/>
      <c r="H124" s="27"/>
      <c r="I124" s="27"/>
      <c r="J124" s="27"/>
      <c r="K124" s="27"/>
      <c r="L124" s="27"/>
      <c r="M124" s="27"/>
      <c r="N124" s="27"/>
      <c r="O124" s="27"/>
      <c r="P124" s="27"/>
      <c r="Q124" s="27"/>
      <c r="R124" s="27"/>
    </row>
    <row r="125" spans="1:18" x14ac:dyDescent="0.25">
      <c r="A125" s="27"/>
      <c r="B125" s="27"/>
      <c r="C125" s="27"/>
      <c r="D125" s="25" t="s">
        <v>1392</v>
      </c>
      <c r="E125" s="25" t="s">
        <v>1393</v>
      </c>
      <c r="F125" s="27"/>
      <c r="G125" s="27"/>
      <c r="H125" s="27"/>
      <c r="I125" s="27"/>
      <c r="J125" s="27"/>
      <c r="K125" s="27"/>
      <c r="L125" s="27"/>
      <c r="M125" s="27"/>
      <c r="N125" s="27"/>
      <c r="O125" s="27"/>
      <c r="P125" s="27"/>
      <c r="Q125" s="27"/>
      <c r="R125" s="27"/>
    </row>
    <row r="126" spans="1:18" x14ac:dyDescent="0.25">
      <c r="A126" s="27"/>
      <c r="B126" s="27"/>
      <c r="C126" s="27"/>
      <c r="D126" s="25" t="s">
        <v>1394</v>
      </c>
      <c r="E126" s="25" t="s">
        <v>1395</v>
      </c>
      <c r="F126" s="27"/>
      <c r="G126" s="27"/>
      <c r="H126" s="27"/>
      <c r="I126" s="27"/>
      <c r="J126" s="27"/>
      <c r="K126" s="27"/>
      <c r="L126" s="27"/>
      <c r="M126" s="27"/>
      <c r="N126" s="27"/>
      <c r="O126" s="27"/>
      <c r="P126" s="27"/>
      <c r="Q126" s="27"/>
      <c r="R126" s="27"/>
    </row>
    <row r="127" spans="1:18" x14ac:dyDescent="0.25">
      <c r="A127" s="27"/>
      <c r="B127" s="27"/>
      <c r="C127" s="27"/>
      <c r="D127" s="25" t="s">
        <v>1396</v>
      </c>
      <c r="E127" s="25" t="s">
        <v>1397</v>
      </c>
      <c r="F127" s="27"/>
      <c r="G127" s="27"/>
      <c r="H127" s="27"/>
      <c r="I127" s="27"/>
      <c r="J127" s="27"/>
      <c r="K127" s="27"/>
      <c r="L127" s="27"/>
      <c r="M127" s="27"/>
      <c r="N127" s="27"/>
      <c r="O127" s="27"/>
      <c r="P127" s="27"/>
      <c r="Q127" s="27"/>
      <c r="R127" s="27"/>
    </row>
    <row r="128" spans="1:18" x14ac:dyDescent="0.25">
      <c r="A128" s="27"/>
      <c r="B128" s="27"/>
      <c r="C128" s="27"/>
      <c r="D128" s="25" t="s">
        <v>1398</v>
      </c>
      <c r="E128" s="25" t="s">
        <v>1399</v>
      </c>
      <c r="F128" s="27"/>
      <c r="G128" s="27"/>
      <c r="H128" s="27"/>
      <c r="I128" s="27"/>
      <c r="J128" s="27"/>
      <c r="K128" s="27"/>
      <c r="L128" s="27"/>
      <c r="M128" s="27"/>
      <c r="N128" s="27"/>
      <c r="O128" s="27"/>
      <c r="P128" s="27"/>
      <c r="Q128" s="27"/>
      <c r="R128" s="27"/>
    </row>
    <row r="129" spans="1:18" x14ac:dyDescent="0.25">
      <c r="A129" s="27"/>
      <c r="B129" s="27"/>
      <c r="C129" s="27"/>
      <c r="D129" s="25" t="s">
        <v>1400</v>
      </c>
      <c r="E129" s="25" t="s">
        <v>1401</v>
      </c>
      <c r="F129" s="27"/>
      <c r="G129" s="27"/>
      <c r="H129" s="27"/>
      <c r="I129" s="27"/>
      <c r="J129" s="27"/>
      <c r="K129" s="27"/>
      <c r="L129" s="27"/>
      <c r="M129" s="27"/>
      <c r="N129" s="27"/>
      <c r="O129" s="27"/>
      <c r="P129" s="27"/>
      <c r="Q129" s="27"/>
      <c r="R129" s="27"/>
    </row>
    <row r="130" spans="1:18" x14ac:dyDescent="0.25">
      <c r="A130" s="27"/>
      <c r="B130" s="27"/>
      <c r="C130" s="27"/>
      <c r="D130" s="25" t="s">
        <v>1402</v>
      </c>
      <c r="E130" s="25" t="s">
        <v>1403</v>
      </c>
      <c r="F130" s="27"/>
      <c r="G130" s="27"/>
      <c r="H130" s="27"/>
      <c r="I130" s="27"/>
      <c r="J130" s="27"/>
      <c r="K130" s="27"/>
      <c r="L130" s="27"/>
      <c r="M130" s="27"/>
      <c r="N130" s="27"/>
      <c r="O130" s="27"/>
      <c r="P130" s="27"/>
      <c r="Q130" s="27"/>
      <c r="R130" s="27"/>
    </row>
    <row r="131" spans="1:18" x14ac:dyDescent="0.25">
      <c r="A131" s="27"/>
      <c r="B131" s="27"/>
      <c r="C131" s="27"/>
      <c r="D131" s="25" t="s">
        <v>1404</v>
      </c>
      <c r="E131" s="25" t="s">
        <v>1405</v>
      </c>
      <c r="F131" s="27"/>
      <c r="G131" s="27"/>
      <c r="H131" s="27"/>
      <c r="I131" s="27"/>
      <c r="J131" s="27"/>
      <c r="K131" s="27"/>
      <c r="L131" s="27"/>
      <c r="M131" s="27"/>
      <c r="N131" s="27"/>
      <c r="O131" s="27"/>
      <c r="P131" s="27"/>
      <c r="Q131" s="27"/>
      <c r="R131" s="27"/>
    </row>
    <row r="132" spans="1:18" x14ac:dyDescent="0.25">
      <c r="A132" s="27"/>
      <c r="B132" s="27"/>
      <c r="C132" s="27"/>
      <c r="D132" s="25" t="s">
        <v>1406</v>
      </c>
      <c r="E132" s="25" t="s">
        <v>1407</v>
      </c>
      <c r="F132" s="27"/>
      <c r="G132" s="27"/>
      <c r="H132" s="27"/>
      <c r="I132" s="27"/>
      <c r="J132" s="27"/>
      <c r="K132" s="27"/>
      <c r="L132" s="27"/>
      <c r="M132" s="27"/>
      <c r="N132" s="27"/>
      <c r="O132" s="27"/>
      <c r="P132" s="27"/>
      <c r="Q132" s="27"/>
      <c r="R132" s="27"/>
    </row>
    <row r="133" spans="1:18" x14ac:dyDescent="0.25">
      <c r="A133" s="27"/>
      <c r="B133" s="27"/>
      <c r="C133" s="27"/>
      <c r="D133" s="25" t="s">
        <v>1408</v>
      </c>
      <c r="E133" s="25" t="s">
        <v>1409</v>
      </c>
      <c r="F133" s="27"/>
      <c r="G133" s="27"/>
      <c r="H133" s="27"/>
      <c r="I133" s="27"/>
      <c r="J133" s="27"/>
      <c r="K133" s="27"/>
      <c r="L133" s="27"/>
      <c r="M133" s="27"/>
      <c r="N133" s="27"/>
      <c r="O133" s="27"/>
      <c r="P133" s="27"/>
      <c r="Q133" s="27"/>
      <c r="R133" s="27"/>
    </row>
    <row r="134" spans="1:18" x14ac:dyDescent="0.25">
      <c r="A134" s="27"/>
      <c r="B134" s="27"/>
      <c r="C134" s="27"/>
      <c r="D134" s="25" t="s">
        <v>1410</v>
      </c>
      <c r="E134" s="25" t="s">
        <v>1411</v>
      </c>
      <c r="F134" s="27"/>
      <c r="G134" s="27"/>
      <c r="H134" s="27"/>
      <c r="I134" s="27"/>
      <c r="J134" s="27"/>
      <c r="K134" s="27"/>
      <c r="L134" s="27"/>
      <c r="M134" s="27"/>
      <c r="N134" s="27"/>
      <c r="O134" s="27"/>
      <c r="P134" s="27"/>
      <c r="Q134" s="27"/>
      <c r="R134" s="27"/>
    </row>
    <row r="135" spans="1:18" x14ac:dyDescent="0.25">
      <c r="A135" s="27"/>
      <c r="B135" s="27"/>
      <c r="C135" s="27"/>
      <c r="D135" s="25" t="s">
        <v>1412</v>
      </c>
      <c r="E135" s="25" t="s">
        <v>1413</v>
      </c>
      <c r="F135" s="27"/>
      <c r="G135" s="27"/>
      <c r="H135" s="27"/>
      <c r="I135" s="27"/>
      <c r="J135" s="27"/>
      <c r="K135" s="27"/>
      <c r="L135" s="27"/>
      <c r="M135" s="27"/>
      <c r="N135" s="27"/>
      <c r="O135" s="27"/>
      <c r="P135" s="27"/>
      <c r="Q135" s="27"/>
      <c r="R135" s="27"/>
    </row>
    <row r="136" spans="1:18" ht="30" x14ac:dyDescent="0.25">
      <c r="A136" s="27"/>
      <c r="B136" s="27"/>
      <c r="C136" s="27"/>
      <c r="D136" s="25" t="s">
        <v>1414</v>
      </c>
      <c r="E136" s="25" t="s">
        <v>1415</v>
      </c>
      <c r="F136" s="27"/>
      <c r="G136" s="27"/>
      <c r="H136" s="27"/>
      <c r="I136" s="27"/>
      <c r="J136" s="27"/>
      <c r="K136" s="27"/>
      <c r="L136" s="27"/>
      <c r="M136" s="27"/>
      <c r="N136" s="27"/>
      <c r="O136" s="27"/>
      <c r="P136" s="27"/>
      <c r="Q136" s="27"/>
      <c r="R136" s="27"/>
    </row>
    <row r="137" spans="1:18" x14ac:dyDescent="0.25">
      <c r="A137" s="27"/>
      <c r="B137" s="27"/>
      <c r="C137" s="27"/>
      <c r="D137" s="27" t="s">
        <v>1416</v>
      </c>
      <c r="E137" s="27" t="s">
        <v>1417</v>
      </c>
      <c r="F137" s="27"/>
      <c r="G137" s="27"/>
      <c r="H137" s="27"/>
      <c r="I137" s="27"/>
      <c r="J137" s="27"/>
      <c r="K137" s="27"/>
      <c r="L137" s="27"/>
      <c r="M137" s="27"/>
      <c r="N137" s="27"/>
      <c r="O137" s="27"/>
      <c r="P137" s="27"/>
      <c r="Q137" s="27"/>
      <c r="R137" s="27"/>
    </row>
    <row r="138" spans="1:18" x14ac:dyDescent="0.25">
      <c r="A138" s="27"/>
      <c r="B138" s="27"/>
      <c r="C138" s="27"/>
      <c r="D138" s="27" t="s">
        <v>1418</v>
      </c>
      <c r="E138" s="27" t="s">
        <v>1419</v>
      </c>
      <c r="F138" s="27"/>
      <c r="G138" s="27"/>
      <c r="H138" s="27"/>
      <c r="I138" s="27"/>
      <c r="J138" s="27"/>
      <c r="K138" s="27"/>
      <c r="L138" s="27"/>
      <c r="M138" s="27"/>
      <c r="N138" s="27"/>
      <c r="O138" s="27"/>
      <c r="P138" s="27"/>
      <c r="Q138" s="27"/>
      <c r="R138" s="27"/>
    </row>
    <row r="139" spans="1:18" x14ac:dyDescent="0.25">
      <c r="A139" s="27"/>
      <c r="B139" s="27"/>
      <c r="C139" s="27"/>
      <c r="D139" s="27" t="s">
        <v>1420</v>
      </c>
      <c r="E139" s="27" t="s">
        <v>1421</v>
      </c>
      <c r="F139" s="27"/>
      <c r="G139" s="27"/>
      <c r="H139" s="27"/>
      <c r="I139" s="27"/>
      <c r="J139" s="27"/>
      <c r="K139" s="27"/>
      <c r="L139" s="27"/>
      <c r="M139" s="27"/>
      <c r="N139" s="27"/>
      <c r="O139" s="27"/>
      <c r="P139" s="27"/>
      <c r="Q139" s="27"/>
      <c r="R139" s="27"/>
    </row>
    <row r="140" spans="1:18" x14ac:dyDescent="0.25">
      <c r="A140" s="27"/>
      <c r="B140" s="27"/>
      <c r="C140" s="27"/>
      <c r="D140" s="27" t="s">
        <v>1422</v>
      </c>
      <c r="E140" s="27" t="s">
        <v>1423</v>
      </c>
      <c r="F140" s="27"/>
      <c r="G140" s="27"/>
      <c r="H140" s="27"/>
      <c r="I140" s="27"/>
      <c r="J140" s="27"/>
      <c r="K140" s="27"/>
      <c r="L140" s="27"/>
      <c r="M140" s="27"/>
      <c r="N140" s="27"/>
      <c r="O140" s="27"/>
      <c r="P140" s="27"/>
      <c r="Q140" s="27"/>
      <c r="R140" s="27"/>
    </row>
    <row r="141" spans="1:18" x14ac:dyDescent="0.25">
      <c r="A141" s="27"/>
      <c r="B141" s="27"/>
      <c r="C141" s="27"/>
      <c r="D141" s="27" t="s">
        <v>1424</v>
      </c>
      <c r="E141" s="27" t="s">
        <v>1425</v>
      </c>
      <c r="F141" s="27"/>
      <c r="G141" s="27"/>
      <c r="H141" s="27"/>
      <c r="I141" s="27"/>
      <c r="J141" s="27"/>
      <c r="K141" s="27"/>
      <c r="L141" s="27"/>
      <c r="M141" s="27"/>
      <c r="N141" s="27"/>
      <c r="O141" s="27"/>
      <c r="P141" s="27"/>
      <c r="Q141" s="27"/>
      <c r="R141" s="27"/>
    </row>
    <row r="142" spans="1:18" x14ac:dyDescent="0.25">
      <c r="A142" s="27"/>
      <c r="B142" s="27"/>
      <c r="C142" s="27"/>
      <c r="D142" s="27" t="s">
        <v>1426</v>
      </c>
      <c r="E142" s="27" t="s">
        <v>1427</v>
      </c>
      <c r="F142" s="27"/>
      <c r="G142" s="27"/>
      <c r="H142" s="27"/>
      <c r="I142" s="27"/>
      <c r="J142" s="27"/>
      <c r="K142" s="27"/>
      <c r="L142" s="27"/>
      <c r="M142" s="27"/>
      <c r="N142" s="27"/>
      <c r="O142" s="27"/>
      <c r="P142" s="27"/>
      <c r="Q142" s="27"/>
      <c r="R142" s="27"/>
    </row>
    <row r="143" spans="1:18" x14ac:dyDescent="0.25">
      <c r="A143" s="27"/>
      <c r="B143" s="27"/>
      <c r="C143" s="27"/>
      <c r="D143" s="27" t="s">
        <v>1428</v>
      </c>
      <c r="E143" s="27" t="s">
        <v>1429</v>
      </c>
      <c r="F143" s="27"/>
      <c r="G143" s="27"/>
      <c r="H143" s="27"/>
      <c r="I143" s="27"/>
      <c r="J143" s="27"/>
      <c r="K143" s="27"/>
      <c r="L143" s="27"/>
      <c r="M143" s="27"/>
      <c r="N143" s="27"/>
      <c r="O143" s="27"/>
      <c r="P143" s="27"/>
      <c r="Q143" s="27"/>
      <c r="R143" s="27"/>
    </row>
    <row r="144" spans="1:18" x14ac:dyDescent="0.25">
      <c r="A144" s="27"/>
      <c r="B144" s="27"/>
      <c r="C144" s="27"/>
      <c r="D144" s="27" t="s">
        <v>1430</v>
      </c>
      <c r="E144" s="27" t="s">
        <v>1431</v>
      </c>
      <c r="F144" s="27"/>
      <c r="G144" s="27"/>
      <c r="H144" s="27"/>
      <c r="I144" s="27"/>
      <c r="J144" s="27"/>
      <c r="K144" s="27"/>
      <c r="L144" s="27"/>
      <c r="M144" s="27"/>
      <c r="N144" s="27"/>
      <c r="O144" s="27"/>
      <c r="P144" s="27"/>
      <c r="Q144" s="27"/>
      <c r="R144" s="27"/>
    </row>
    <row r="145" spans="1:18" x14ac:dyDescent="0.25">
      <c r="A145" s="27"/>
      <c r="B145" s="27"/>
      <c r="C145" s="27"/>
      <c r="D145" s="27" t="s">
        <v>1432</v>
      </c>
      <c r="E145" s="27" t="s">
        <v>1433</v>
      </c>
      <c r="F145" s="27"/>
      <c r="G145" s="27"/>
      <c r="H145" s="27"/>
      <c r="I145" s="27"/>
      <c r="J145" s="27"/>
      <c r="K145" s="27"/>
      <c r="L145" s="27"/>
      <c r="M145" s="27"/>
      <c r="N145" s="27"/>
      <c r="O145" s="27"/>
      <c r="P145" s="27"/>
      <c r="Q145" s="27"/>
      <c r="R145" s="27"/>
    </row>
    <row r="146" spans="1:18" x14ac:dyDescent="0.25">
      <c r="A146" s="27"/>
      <c r="B146" s="27"/>
      <c r="C146" s="27"/>
      <c r="D146" s="27" t="s">
        <v>1434</v>
      </c>
      <c r="E146" s="27" t="s">
        <v>1435</v>
      </c>
      <c r="F146" s="27"/>
      <c r="G146" s="27"/>
      <c r="H146" s="27"/>
      <c r="I146" s="27"/>
      <c r="J146" s="27"/>
      <c r="K146" s="27"/>
      <c r="L146" s="27"/>
      <c r="M146" s="27"/>
      <c r="N146" s="27"/>
      <c r="O146" s="27"/>
      <c r="P146" s="27"/>
      <c r="Q146" s="27"/>
      <c r="R146" s="27"/>
    </row>
    <row r="147" spans="1:18" ht="30" x14ac:dyDescent="0.25">
      <c r="A147" s="27"/>
      <c r="B147" s="27"/>
      <c r="C147" s="27"/>
      <c r="D147" s="27" t="s">
        <v>1436</v>
      </c>
      <c r="E147" s="27" t="s">
        <v>1437</v>
      </c>
      <c r="F147" s="27"/>
      <c r="G147" s="27"/>
      <c r="H147" s="27"/>
      <c r="I147" s="27"/>
      <c r="J147" s="27"/>
      <c r="K147" s="27"/>
      <c r="L147" s="27"/>
      <c r="M147" s="27"/>
      <c r="N147" s="27"/>
      <c r="O147" s="27"/>
      <c r="P147" s="27"/>
      <c r="Q147" s="27"/>
      <c r="R147" s="27"/>
    </row>
    <row r="148" spans="1:18" x14ac:dyDescent="0.25">
      <c r="A148" s="27"/>
      <c r="B148" s="27"/>
      <c r="C148" s="27"/>
      <c r="D148" s="27" t="s">
        <v>1438</v>
      </c>
      <c r="E148" s="27" t="s">
        <v>1439</v>
      </c>
      <c r="F148" s="27"/>
      <c r="G148" s="27"/>
      <c r="H148" s="27"/>
      <c r="I148" s="27"/>
      <c r="J148" s="27"/>
      <c r="K148" s="27"/>
      <c r="L148" s="27"/>
      <c r="M148" s="27"/>
      <c r="N148" s="27"/>
      <c r="O148" s="27"/>
      <c r="P148" s="27"/>
      <c r="Q148" s="27"/>
      <c r="R148" s="27"/>
    </row>
    <row r="149" spans="1:18" ht="30" x14ac:dyDescent="0.25">
      <c r="A149" s="27"/>
      <c r="B149" s="27"/>
      <c r="C149" s="27"/>
      <c r="D149" s="27" t="s">
        <v>1440</v>
      </c>
      <c r="E149" s="27" t="s">
        <v>1441</v>
      </c>
      <c r="F149" s="27"/>
      <c r="G149" s="27"/>
      <c r="H149" s="27"/>
      <c r="I149" s="27"/>
      <c r="J149" s="27"/>
      <c r="K149" s="27"/>
      <c r="L149" s="27"/>
      <c r="M149" s="27"/>
      <c r="N149" s="27"/>
      <c r="O149" s="27"/>
      <c r="P149" s="27"/>
      <c r="Q149" s="27"/>
      <c r="R149" s="27"/>
    </row>
    <row r="150" spans="1:18" x14ac:dyDescent="0.25">
      <c r="A150" s="27"/>
      <c r="B150" s="27"/>
      <c r="C150" s="27"/>
      <c r="D150" s="27" t="s">
        <v>1442</v>
      </c>
      <c r="E150" s="27" t="s">
        <v>1443</v>
      </c>
      <c r="F150" s="27"/>
      <c r="G150" s="27"/>
      <c r="H150" s="27"/>
      <c r="I150" s="27"/>
      <c r="J150" s="27"/>
      <c r="K150" s="27"/>
      <c r="L150" s="27"/>
      <c r="M150" s="27"/>
      <c r="N150" s="27"/>
      <c r="O150" s="27"/>
      <c r="P150" s="27"/>
      <c r="Q150" s="27"/>
      <c r="R150" s="27"/>
    </row>
    <row r="151" spans="1:18" x14ac:dyDescent="0.25">
      <c r="A151" s="27"/>
      <c r="B151" s="27"/>
      <c r="C151" s="27"/>
      <c r="D151" s="27" t="s">
        <v>1444</v>
      </c>
      <c r="E151" s="27" t="s">
        <v>1445</v>
      </c>
      <c r="F151" s="27"/>
      <c r="G151" s="27"/>
      <c r="H151" s="27"/>
      <c r="I151" s="27"/>
      <c r="J151" s="27"/>
      <c r="K151" s="27"/>
      <c r="L151" s="27"/>
      <c r="M151" s="27"/>
      <c r="N151" s="27"/>
      <c r="O151" s="27"/>
      <c r="P151" s="27"/>
      <c r="Q151" s="27"/>
      <c r="R151" s="27"/>
    </row>
    <row r="152" spans="1:18" x14ac:dyDescent="0.25">
      <c r="A152" s="27"/>
      <c r="B152" s="27"/>
      <c r="C152" s="27"/>
      <c r="D152" s="27" t="s">
        <v>1446</v>
      </c>
      <c r="E152" s="27" t="s">
        <v>1447</v>
      </c>
      <c r="F152" s="27"/>
      <c r="G152" s="27"/>
      <c r="H152" s="27"/>
      <c r="I152" s="27"/>
      <c r="J152" s="27"/>
      <c r="K152" s="27"/>
      <c r="L152" s="27"/>
      <c r="M152" s="27"/>
      <c r="N152" s="27"/>
      <c r="O152" s="27"/>
      <c r="P152" s="27"/>
      <c r="Q152" s="27"/>
      <c r="R152" s="27"/>
    </row>
    <row r="153" spans="1:18" x14ac:dyDescent="0.25">
      <c r="A153" s="27"/>
      <c r="B153" s="27"/>
      <c r="C153" s="27"/>
      <c r="D153" s="27" t="s">
        <v>1448</v>
      </c>
      <c r="E153" s="27" t="s">
        <v>1449</v>
      </c>
      <c r="F153" s="27"/>
      <c r="G153" s="27"/>
      <c r="H153" s="27"/>
      <c r="I153" s="27"/>
      <c r="J153" s="27"/>
      <c r="K153" s="27"/>
      <c r="L153" s="27"/>
      <c r="M153" s="27"/>
      <c r="N153" s="27"/>
      <c r="O153" s="27"/>
      <c r="P153" s="27"/>
      <c r="Q153" s="27"/>
      <c r="R153" s="27"/>
    </row>
    <row r="154" spans="1:18" x14ac:dyDescent="0.25">
      <c r="A154" s="27"/>
      <c r="B154" s="27"/>
      <c r="C154" s="27"/>
      <c r="D154" s="27" t="s">
        <v>1450</v>
      </c>
      <c r="E154" s="27" t="s">
        <v>1451</v>
      </c>
      <c r="F154" s="27"/>
      <c r="G154" s="27"/>
      <c r="H154" s="27"/>
      <c r="I154" s="27"/>
      <c r="J154" s="27"/>
      <c r="K154" s="27"/>
      <c r="L154" s="27"/>
      <c r="M154" s="27"/>
      <c r="N154" s="27"/>
      <c r="O154" s="27"/>
      <c r="P154" s="27"/>
      <c r="Q154" s="27"/>
      <c r="R154" s="27"/>
    </row>
    <row r="155" spans="1:18" x14ac:dyDescent="0.25">
      <c r="A155" s="27"/>
      <c r="B155" s="27"/>
      <c r="C155" s="27"/>
      <c r="D155" s="27" t="s">
        <v>1452</v>
      </c>
      <c r="E155" s="27" t="s">
        <v>1453</v>
      </c>
      <c r="F155" s="27"/>
      <c r="G155" s="27"/>
      <c r="H155" s="27"/>
      <c r="I155" s="27"/>
      <c r="J155" s="27"/>
      <c r="K155" s="27"/>
      <c r="L155" s="27"/>
      <c r="M155" s="27"/>
      <c r="N155" s="27"/>
      <c r="O155" s="27"/>
      <c r="P155" s="27"/>
      <c r="Q155" s="27"/>
      <c r="R155" s="27"/>
    </row>
    <row r="156" spans="1:18" x14ac:dyDescent="0.25">
      <c r="A156" s="27"/>
      <c r="B156" s="27"/>
      <c r="C156" s="27"/>
      <c r="D156" s="27" t="s">
        <v>1454</v>
      </c>
      <c r="E156" s="27" t="s">
        <v>1455</v>
      </c>
      <c r="F156" s="27"/>
      <c r="G156" s="27"/>
      <c r="H156" s="27"/>
      <c r="I156" s="27"/>
      <c r="J156" s="27"/>
      <c r="K156" s="27"/>
      <c r="L156" s="27"/>
      <c r="M156" s="27"/>
      <c r="N156" s="27"/>
      <c r="O156" s="27"/>
      <c r="P156" s="27"/>
      <c r="Q156" s="27"/>
      <c r="R156" s="27"/>
    </row>
    <row r="157" spans="1:18" x14ac:dyDescent="0.25">
      <c r="A157" s="27"/>
      <c r="B157" s="27"/>
      <c r="C157" s="27"/>
      <c r="D157" s="27" t="s">
        <v>1456</v>
      </c>
      <c r="E157" s="27" t="s">
        <v>263</v>
      </c>
      <c r="F157" s="27"/>
      <c r="G157" s="27"/>
      <c r="H157" s="27"/>
      <c r="I157" s="27"/>
      <c r="J157" s="27"/>
      <c r="K157" s="27"/>
      <c r="L157" s="27"/>
      <c r="M157" s="27"/>
      <c r="N157" s="27"/>
      <c r="O157" s="27"/>
      <c r="P157" s="27"/>
      <c r="Q157" s="27"/>
      <c r="R157" s="27"/>
    </row>
    <row r="158" spans="1:18" x14ac:dyDescent="0.25">
      <c r="A158" s="27"/>
      <c r="B158" s="27"/>
      <c r="C158" s="27"/>
      <c r="D158" s="27" t="s">
        <v>1457</v>
      </c>
      <c r="E158" s="27" t="s">
        <v>1458</v>
      </c>
      <c r="F158" s="27"/>
      <c r="G158" s="27"/>
      <c r="H158" s="27"/>
      <c r="I158" s="27"/>
      <c r="J158" s="27"/>
      <c r="K158" s="27"/>
      <c r="L158" s="27"/>
      <c r="M158" s="27"/>
      <c r="N158" s="27"/>
      <c r="O158" s="27"/>
      <c r="P158" s="27"/>
      <c r="Q158" s="27"/>
      <c r="R158" s="27"/>
    </row>
    <row r="159" spans="1:18" x14ac:dyDescent="0.25">
      <c r="A159" s="27"/>
      <c r="B159" s="27"/>
      <c r="C159" s="27"/>
      <c r="D159" s="27" t="s">
        <v>1459</v>
      </c>
      <c r="E159" s="27" t="s">
        <v>1460</v>
      </c>
      <c r="F159" s="27"/>
      <c r="G159" s="27"/>
      <c r="H159" s="27"/>
      <c r="I159" s="27"/>
      <c r="J159" s="27"/>
      <c r="K159" s="27"/>
      <c r="L159" s="27"/>
      <c r="M159" s="27"/>
      <c r="N159" s="27"/>
      <c r="O159" s="27"/>
      <c r="P159" s="27"/>
      <c r="Q159" s="27"/>
      <c r="R159" s="27"/>
    </row>
    <row r="160" spans="1:18" x14ac:dyDescent="0.25">
      <c r="A160" s="27"/>
      <c r="B160" s="27"/>
      <c r="C160" s="27"/>
      <c r="D160" s="27" t="s">
        <v>1461</v>
      </c>
      <c r="E160" s="27" t="s">
        <v>1462</v>
      </c>
      <c r="F160" s="27"/>
      <c r="G160" s="27"/>
      <c r="H160" s="27"/>
      <c r="I160" s="27"/>
      <c r="J160" s="27"/>
      <c r="K160" s="27"/>
      <c r="L160" s="27"/>
      <c r="M160" s="27"/>
      <c r="N160" s="27"/>
      <c r="O160" s="27"/>
      <c r="P160" s="27"/>
      <c r="Q160" s="27"/>
      <c r="R160" s="27"/>
    </row>
    <row r="161" spans="1:18" x14ac:dyDescent="0.25">
      <c r="A161" s="27"/>
      <c r="B161" s="27"/>
      <c r="C161" s="27"/>
      <c r="D161" s="27" t="s">
        <v>1463</v>
      </c>
      <c r="E161" s="27" t="s">
        <v>1464</v>
      </c>
      <c r="F161" s="27"/>
      <c r="G161" s="27"/>
      <c r="H161" s="27"/>
      <c r="I161" s="27"/>
      <c r="J161" s="27"/>
      <c r="K161" s="27"/>
      <c r="L161" s="27"/>
      <c r="M161" s="27"/>
      <c r="N161" s="27"/>
      <c r="O161" s="27"/>
      <c r="P161" s="27"/>
      <c r="Q161" s="27"/>
      <c r="R161" s="27"/>
    </row>
    <row r="162" spans="1:18" x14ac:dyDescent="0.25">
      <c r="A162" s="27"/>
      <c r="B162" s="27"/>
      <c r="C162" s="27"/>
      <c r="D162" s="27" t="s">
        <v>1465</v>
      </c>
      <c r="E162" s="27" t="s">
        <v>1466</v>
      </c>
      <c r="F162" s="27"/>
      <c r="G162" s="27"/>
      <c r="H162" s="27"/>
      <c r="I162" s="27"/>
      <c r="J162" s="27"/>
      <c r="K162" s="27"/>
      <c r="L162" s="27"/>
      <c r="M162" s="27"/>
      <c r="N162" s="27"/>
      <c r="O162" s="27"/>
      <c r="P162" s="27"/>
      <c r="Q162" s="27"/>
      <c r="R162" s="27"/>
    </row>
    <row r="163" spans="1:18" x14ac:dyDescent="0.25">
      <c r="A163" s="27"/>
      <c r="B163" s="27"/>
      <c r="C163" s="27"/>
      <c r="D163" s="27" t="s">
        <v>1467</v>
      </c>
      <c r="E163" s="27" t="s">
        <v>1468</v>
      </c>
      <c r="F163" s="27"/>
      <c r="G163" s="27"/>
      <c r="H163" s="27"/>
      <c r="I163" s="27"/>
      <c r="J163" s="27"/>
      <c r="K163" s="27"/>
      <c r="L163" s="27"/>
      <c r="M163" s="27"/>
      <c r="N163" s="27"/>
      <c r="O163" s="27"/>
      <c r="P163" s="27"/>
      <c r="Q163" s="27"/>
      <c r="R163" s="27"/>
    </row>
    <row r="164" spans="1:18" x14ac:dyDescent="0.25">
      <c r="A164" s="27"/>
      <c r="B164" s="27"/>
      <c r="C164" s="27"/>
      <c r="D164" s="27" t="s">
        <v>1469</v>
      </c>
      <c r="E164" s="27" t="s">
        <v>1470</v>
      </c>
      <c r="F164" s="27"/>
      <c r="G164" s="27"/>
      <c r="H164" s="27"/>
      <c r="I164" s="27"/>
      <c r="J164" s="27"/>
      <c r="K164" s="27"/>
      <c r="L164" s="27"/>
      <c r="M164" s="27"/>
      <c r="N164" s="27"/>
      <c r="O164" s="27"/>
      <c r="P164" s="27"/>
      <c r="Q164" s="27"/>
      <c r="R164" s="27"/>
    </row>
    <row r="165" spans="1:18" x14ac:dyDescent="0.25">
      <c r="A165" s="27"/>
      <c r="B165" s="27"/>
      <c r="C165" s="27"/>
      <c r="D165" s="27" t="s">
        <v>1471</v>
      </c>
      <c r="E165" s="27" t="s">
        <v>1472</v>
      </c>
      <c r="F165" s="27"/>
      <c r="G165" s="27"/>
      <c r="H165" s="27"/>
      <c r="I165" s="27"/>
      <c r="J165" s="27"/>
      <c r="K165" s="27"/>
      <c r="L165" s="27"/>
      <c r="M165" s="27"/>
      <c r="N165" s="27"/>
      <c r="O165" s="27"/>
      <c r="P165" s="27"/>
      <c r="Q165" s="27"/>
      <c r="R165" s="27"/>
    </row>
    <row r="166" spans="1:18" x14ac:dyDescent="0.25">
      <c r="A166" s="27"/>
      <c r="B166" s="27"/>
      <c r="C166" s="27"/>
      <c r="D166" s="27" t="s">
        <v>1473</v>
      </c>
      <c r="E166" s="27" t="s">
        <v>1474</v>
      </c>
      <c r="F166" s="27"/>
      <c r="G166" s="27"/>
      <c r="H166" s="27"/>
      <c r="I166" s="27"/>
      <c r="J166" s="27"/>
      <c r="K166" s="27"/>
      <c r="L166" s="27"/>
      <c r="M166" s="27"/>
      <c r="N166" s="27"/>
      <c r="O166" s="27"/>
      <c r="P166" s="27"/>
      <c r="Q166" s="27"/>
      <c r="R166" s="27"/>
    </row>
    <row r="167" spans="1:18" x14ac:dyDescent="0.25">
      <c r="A167" s="27"/>
      <c r="B167" s="27"/>
      <c r="C167" s="27"/>
      <c r="D167" s="27" t="s">
        <v>1475</v>
      </c>
      <c r="E167" s="27" t="s">
        <v>1476</v>
      </c>
      <c r="F167" s="27"/>
      <c r="G167" s="27"/>
      <c r="H167" s="27"/>
      <c r="I167" s="27"/>
      <c r="J167" s="27"/>
      <c r="K167" s="27"/>
      <c r="L167" s="27"/>
      <c r="M167" s="27"/>
      <c r="N167" s="27"/>
      <c r="O167" s="27"/>
      <c r="P167" s="27"/>
      <c r="Q167" s="27"/>
      <c r="R167" s="27"/>
    </row>
    <row r="168" spans="1:18" x14ac:dyDescent="0.25">
      <c r="A168" s="27"/>
      <c r="B168" s="27"/>
      <c r="C168" s="27"/>
      <c r="D168" s="27" t="s">
        <v>1477</v>
      </c>
      <c r="E168" s="27" t="s">
        <v>1478</v>
      </c>
      <c r="F168" s="27"/>
      <c r="G168" s="27"/>
      <c r="H168" s="27"/>
      <c r="I168" s="27"/>
      <c r="J168" s="27"/>
      <c r="K168" s="27"/>
      <c r="L168" s="27"/>
      <c r="M168" s="27"/>
      <c r="N168" s="27"/>
      <c r="O168" s="27"/>
      <c r="P168" s="27"/>
      <c r="Q168" s="27"/>
      <c r="R168" s="27"/>
    </row>
    <row r="169" spans="1:18" x14ac:dyDescent="0.25">
      <c r="A169" s="27"/>
      <c r="B169" s="27"/>
      <c r="C169" s="27"/>
      <c r="D169" s="27" t="s">
        <v>1479</v>
      </c>
      <c r="E169" s="27" t="s">
        <v>1480</v>
      </c>
      <c r="F169" s="27"/>
      <c r="G169" s="27"/>
      <c r="H169" s="27"/>
      <c r="I169" s="27"/>
      <c r="J169" s="27"/>
      <c r="K169" s="27"/>
      <c r="L169" s="27"/>
      <c r="M169" s="27"/>
      <c r="N169" s="27"/>
      <c r="O169" s="27"/>
      <c r="P169" s="27"/>
      <c r="Q169" s="27"/>
      <c r="R169" s="27"/>
    </row>
    <row r="170" spans="1:18" x14ac:dyDescent="0.25">
      <c r="A170" s="27"/>
      <c r="B170" s="27"/>
      <c r="C170" s="27"/>
      <c r="D170" s="27" t="s">
        <v>1481</v>
      </c>
      <c r="E170" s="27" t="s">
        <v>1482</v>
      </c>
      <c r="F170" s="27"/>
      <c r="G170" s="27"/>
      <c r="H170" s="27"/>
      <c r="I170" s="27"/>
      <c r="J170" s="27"/>
      <c r="K170" s="27"/>
      <c r="L170" s="27"/>
      <c r="M170" s="27"/>
      <c r="N170" s="27"/>
      <c r="O170" s="27"/>
      <c r="P170" s="27"/>
      <c r="Q170" s="27"/>
      <c r="R170" s="27"/>
    </row>
    <row r="171" spans="1:18" x14ac:dyDescent="0.25">
      <c r="A171" s="27"/>
      <c r="B171" s="27"/>
      <c r="C171" s="27"/>
      <c r="D171" s="27" t="s">
        <v>1483</v>
      </c>
      <c r="E171" s="27" t="s">
        <v>1484</v>
      </c>
      <c r="F171" s="27"/>
      <c r="G171" s="27"/>
      <c r="H171" s="27"/>
      <c r="I171" s="27"/>
      <c r="J171" s="27"/>
      <c r="K171" s="27"/>
      <c r="L171" s="27"/>
      <c r="M171" s="27"/>
      <c r="N171" s="27"/>
      <c r="O171" s="27"/>
      <c r="P171" s="27"/>
      <c r="Q171" s="27"/>
      <c r="R171" s="27"/>
    </row>
    <row r="172" spans="1:18" x14ac:dyDescent="0.25">
      <c r="A172" s="27"/>
      <c r="B172" s="27"/>
      <c r="C172" s="27"/>
      <c r="D172" s="27" t="s">
        <v>1485</v>
      </c>
      <c r="E172" s="27" t="s">
        <v>1486</v>
      </c>
      <c r="F172" s="27"/>
      <c r="G172" s="27"/>
      <c r="H172" s="27"/>
      <c r="I172" s="27"/>
      <c r="J172" s="27"/>
      <c r="K172" s="27"/>
      <c r="L172" s="27"/>
      <c r="M172" s="27"/>
      <c r="N172" s="27"/>
      <c r="O172" s="27"/>
      <c r="P172" s="27"/>
      <c r="Q172" s="27"/>
      <c r="R172" s="27"/>
    </row>
    <row r="173" spans="1:18" x14ac:dyDescent="0.25">
      <c r="A173" s="27"/>
      <c r="B173" s="27"/>
      <c r="C173" s="27"/>
      <c r="D173" s="27" t="s">
        <v>1487</v>
      </c>
      <c r="E173" s="27" t="s">
        <v>1488</v>
      </c>
      <c r="F173" s="27"/>
      <c r="G173" s="27"/>
      <c r="H173" s="27"/>
      <c r="I173" s="27"/>
      <c r="J173" s="27"/>
      <c r="K173" s="27"/>
      <c r="L173" s="27"/>
      <c r="M173" s="27"/>
      <c r="N173" s="27"/>
      <c r="O173" s="27"/>
      <c r="P173" s="27"/>
      <c r="Q173" s="27"/>
      <c r="R173" s="27"/>
    </row>
    <row r="174" spans="1:18" x14ac:dyDescent="0.25">
      <c r="A174" s="27"/>
      <c r="B174" s="27"/>
      <c r="C174" s="27"/>
      <c r="D174" s="27" t="s">
        <v>1489</v>
      </c>
      <c r="E174" s="27" t="s">
        <v>1490</v>
      </c>
      <c r="F174" s="27"/>
      <c r="G174" s="27"/>
      <c r="H174" s="27"/>
      <c r="I174" s="27"/>
      <c r="J174" s="27"/>
      <c r="K174" s="27"/>
      <c r="L174" s="27"/>
      <c r="M174" s="27"/>
      <c r="N174" s="27"/>
      <c r="O174" s="27"/>
      <c r="P174" s="27"/>
      <c r="Q174" s="27"/>
      <c r="R174" s="27"/>
    </row>
    <row r="175" spans="1:18" x14ac:dyDescent="0.25">
      <c r="A175" s="27"/>
      <c r="B175" s="27"/>
      <c r="C175" s="27"/>
      <c r="D175" s="27" t="s">
        <v>1491</v>
      </c>
      <c r="E175" s="27" t="s">
        <v>1492</v>
      </c>
      <c r="F175" s="27"/>
      <c r="G175" s="27"/>
      <c r="H175" s="27"/>
      <c r="I175" s="27"/>
      <c r="J175" s="27"/>
      <c r="K175" s="27"/>
      <c r="L175" s="27"/>
      <c r="M175" s="27"/>
      <c r="N175" s="27"/>
      <c r="O175" s="27"/>
      <c r="P175" s="27"/>
      <c r="Q175" s="27"/>
      <c r="R175" s="27"/>
    </row>
    <row r="176" spans="1:18" x14ac:dyDescent="0.25">
      <c r="A176" s="27"/>
      <c r="B176" s="27"/>
      <c r="C176" s="27"/>
      <c r="D176" s="27" t="s">
        <v>1493</v>
      </c>
      <c r="E176" s="27" t="s">
        <v>1494</v>
      </c>
      <c r="F176" s="27"/>
      <c r="G176" s="27"/>
      <c r="H176" s="27"/>
      <c r="I176" s="27"/>
      <c r="J176" s="27"/>
      <c r="K176" s="27"/>
      <c r="L176" s="27"/>
      <c r="M176" s="27"/>
      <c r="N176" s="27"/>
      <c r="O176" s="27"/>
      <c r="P176" s="27"/>
      <c r="Q176" s="27"/>
      <c r="R176" s="27"/>
    </row>
    <row r="177" spans="1:18" x14ac:dyDescent="0.25">
      <c r="A177" s="27"/>
      <c r="B177" s="27"/>
      <c r="C177" s="27"/>
      <c r="D177" s="27" t="s">
        <v>1495</v>
      </c>
      <c r="E177" s="27" t="s">
        <v>1496</v>
      </c>
      <c r="F177" s="27"/>
      <c r="G177" s="27"/>
      <c r="H177" s="27"/>
      <c r="I177" s="27"/>
      <c r="J177" s="27"/>
      <c r="K177" s="27"/>
      <c r="L177" s="27"/>
      <c r="M177" s="27"/>
      <c r="N177" s="27"/>
      <c r="O177" s="27"/>
      <c r="P177" s="27"/>
      <c r="Q177" s="27"/>
      <c r="R177" s="27"/>
    </row>
    <row r="178" spans="1:18" ht="30" x14ac:dyDescent="0.25">
      <c r="A178" s="27"/>
      <c r="B178" s="27"/>
      <c r="C178" s="27"/>
      <c r="D178" s="27" t="s">
        <v>1497</v>
      </c>
      <c r="E178" s="27" t="s">
        <v>1498</v>
      </c>
      <c r="F178" s="27"/>
      <c r="G178" s="27"/>
      <c r="H178" s="27"/>
      <c r="I178" s="27"/>
      <c r="J178" s="27"/>
      <c r="K178" s="27"/>
      <c r="L178" s="27"/>
      <c r="M178" s="27"/>
      <c r="N178" s="27"/>
      <c r="O178" s="27"/>
      <c r="P178" s="27"/>
      <c r="Q178" s="27"/>
      <c r="R178" s="27"/>
    </row>
    <row r="179" spans="1:18" x14ac:dyDescent="0.25">
      <c r="A179" s="27"/>
      <c r="B179" s="27"/>
      <c r="C179" s="27"/>
      <c r="D179" s="27" t="s">
        <v>1499</v>
      </c>
      <c r="E179" s="27" t="s">
        <v>1500</v>
      </c>
      <c r="F179" s="27"/>
      <c r="G179" s="27"/>
      <c r="H179" s="27"/>
      <c r="I179" s="27"/>
      <c r="J179" s="27"/>
      <c r="K179" s="27"/>
      <c r="L179" s="27"/>
      <c r="M179" s="27"/>
      <c r="N179" s="27"/>
      <c r="O179" s="27"/>
      <c r="P179" s="27"/>
      <c r="Q179" s="27"/>
      <c r="R179" s="27"/>
    </row>
    <row r="180" spans="1:18" x14ac:dyDescent="0.25">
      <c r="A180" s="27"/>
      <c r="B180" s="27"/>
      <c r="C180" s="27"/>
      <c r="D180" s="27" t="s">
        <v>1479</v>
      </c>
      <c r="E180" s="27" t="s">
        <v>1501</v>
      </c>
      <c r="F180" s="27"/>
      <c r="G180" s="27"/>
      <c r="H180" s="27"/>
      <c r="I180" s="27"/>
      <c r="J180" s="27"/>
      <c r="K180" s="27"/>
      <c r="L180" s="27"/>
      <c r="M180" s="27"/>
      <c r="N180" s="27"/>
      <c r="O180" s="27"/>
      <c r="P180" s="27"/>
      <c r="Q180" s="27"/>
      <c r="R180" s="27"/>
    </row>
    <row r="181" spans="1:18" x14ac:dyDescent="0.25">
      <c r="A181" s="27"/>
      <c r="B181" s="27"/>
      <c r="C181" s="27"/>
      <c r="D181" s="27" t="s">
        <v>1481</v>
      </c>
      <c r="E181" s="27" t="s">
        <v>1502</v>
      </c>
      <c r="F181" s="27"/>
      <c r="G181" s="27"/>
      <c r="H181" s="27"/>
      <c r="I181" s="27"/>
      <c r="J181" s="27"/>
      <c r="K181" s="27"/>
      <c r="L181" s="27"/>
      <c r="M181" s="27"/>
      <c r="N181" s="27"/>
      <c r="O181" s="27"/>
      <c r="P181" s="27"/>
      <c r="Q181" s="27"/>
      <c r="R181" s="27"/>
    </row>
    <row r="182" spans="1:18" x14ac:dyDescent="0.25">
      <c r="A182" s="27"/>
      <c r="B182" s="27"/>
      <c r="C182" s="27"/>
      <c r="D182" s="27" t="s">
        <v>1487</v>
      </c>
      <c r="E182" s="27" t="s">
        <v>1503</v>
      </c>
      <c r="F182" s="27"/>
      <c r="G182" s="27"/>
      <c r="H182" s="27"/>
      <c r="I182" s="27"/>
      <c r="J182" s="27"/>
      <c r="K182" s="27"/>
      <c r="L182" s="27"/>
      <c r="M182" s="27"/>
      <c r="N182" s="27"/>
      <c r="O182" s="27"/>
      <c r="P182" s="27"/>
      <c r="Q182" s="27"/>
      <c r="R182" s="27"/>
    </row>
    <row r="183" spans="1:18" ht="30" x14ac:dyDescent="0.25">
      <c r="A183" s="27"/>
      <c r="B183" s="27"/>
      <c r="C183" s="27"/>
      <c r="D183" s="27" t="s">
        <v>1489</v>
      </c>
      <c r="E183" s="27" t="s">
        <v>1504</v>
      </c>
      <c r="F183" s="27"/>
      <c r="G183" s="27"/>
      <c r="H183" s="27"/>
      <c r="I183" s="27"/>
      <c r="J183" s="27"/>
      <c r="K183" s="27"/>
      <c r="L183" s="27"/>
      <c r="M183" s="27"/>
      <c r="N183" s="27"/>
      <c r="O183" s="27"/>
      <c r="P183" s="27"/>
      <c r="Q183" s="27"/>
      <c r="R183" s="27"/>
    </row>
    <row r="184" spans="1:18" x14ac:dyDescent="0.25">
      <c r="A184" s="27"/>
      <c r="B184" s="27"/>
      <c r="C184" s="27"/>
      <c r="D184" s="27" t="s">
        <v>1491</v>
      </c>
      <c r="E184" s="27" t="s">
        <v>1505</v>
      </c>
      <c r="F184" s="27"/>
      <c r="G184" s="27"/>
      <c r="H184" s="27"/>
      <c r="I184" s="27"/>
      <c r="J184" s="27"/>
      <c r="K184" s="27"/>
      <c r="L184" s="27"/>
      <c r="M184" s="27"/>
      <c r="N184" s="27"/>
      <c r="O184" s="27"/>
      <c r="P184" s="27"/>
      <c r="Q184" s="27"/>
      <c r="R184" s="27"/>
    </row>
    <row r="185" spans="1:18" x14ac:dyDescent="0.25">
      <c r="A185" s="27"/>
      <c r="B185" s="27"/>
      <c r="C185" s="27"/>
      <c r="D185" s="27" t="s">
        <v>1493</v>
      </c>
      <c r="E185" s="27" t="s">
        <v>1506</v>
      </c>
      <c r="F185" s="27"/>
      <c r="G185" s="27"/>
      <c r="H185" s="27"/>
      <c r="I185" s="27"/>
      <c r="J185" s="27"/>
      <c r="K185" s="27"/>
      <c r="L185" s="27"/>
      <c r="M185" s="27"/>
      <c r="N185" s="27"/>
      <c r="O185" s="27"/>
      <c r="P185" s="27"/>
      <c r="Q185" s="27"/>
      <c r="R185" s="27"/>
    </row>
    <row r="186" spans="1:18" x14ac:dyDescent="0.25">
      <c r="A186" s="27"/>
      <c r="B186" s="27"/>
      <c r="C186" s="27"/>
      <c r="D186" s="27" t="s">
        <v>1495</v>
      </c>
      <c r="E186" s="27" t="s">
        <v>1507</v>
      </c>
      <c r="F186" s="27"/>
      <c r="G186" s="27"/>
      <c r="H186" s="27"/>
      <c r="I186" s="27"/>
      <c r="J186" s="27"/>
      <c r="K186" s="27"/>
      <c r="L186" s="27"/>
      <c r="M186" s="27"/>
      <c r="N186" s="27"/>
      <c r="O186" s="27"/>
      <c r="P186" s="27"/>
      <c r="Q186" s="27"/>
      <c r="R186" s="27"/>
    </row>
    <row r="187" spans="1:18" x14ac:dyDescent="0.25">
      <c r="A187" s="27"/>
      <c r="B187" s="27"/>
      <c r="C187" s="27"/>
      <c r="D187" s="27" t="s">
        <v>1497</v>
      </c>
      <c r="E187" s="27" t="s">
        <v>1508</v>
      </c>
      <c r="F187" s="27"/>
      <c r="G187" s="27"/>
      <c r="H187" s="27"/>
      <c r="I187" s="27"/>
      <c r="J187" s="27"/>
      <c r="K187" s="27"/>
      <c r="L187" s="27"/>
      <c r="M187" s="27"/>
      <c r="N187" s="27"/>
      <c r="O187" s="27"/>
      <c r="P187" s="27"/>
      <c r="Q187" s="27"/>
      <c r="R187" s="27"/>
    </row>
    <row r="188" spans="1:18" x14ac:dyDescent="0.25">
      <c r="A188" s="27"/>
      <c r="B188" s="27"/>
      <c r="C188" s="27"/>
      <c r="D188" s="27" t="s">
        <v>1509</v>
      </c>
      <c r="E188" s="27" t="s">
        <v>1510</v>
      </c>
      <c r="F188" s="27"/>
      <c r="G188" s="27"/>
      <c r="H188" s="27"/>
      <c r="I188" s="27"/>
      <c r="J188" s="27"/>
      <c r="K188" s="27"/>
      <c r="L188" s="27"/>
      <c r="M188" s="27"/>
      <c r="N188" s="27"/>
      <c r="O188" s="27"/>
      <c r="P188" s="27"/>
      <c r="Q188" s="27"/>
      <c r="R188" s="27"/>
    </row>
    <row r="189" spans="1:18" x14ac:dyDescent="0.25">
      <c r="A189" s="27"/>
      <c r="B189" s="27"/>
      <c r="C189" s="27"/>
      <c r="D189" s="27" t="s">
        <v>1511</v>
      </c>
      <c r="E189" s="27" t="s">
        <v>1512</v>
      </c>
      <c r="F189" s="27"/>
      <c r="G189" s="27"/>
      <c r="H189" s="27"/>
      <c r="I189" s="27"/>
      <c r="J189" s="27"/>
      <c r="K189" s="27"/>
      <c r="L189" s="27"/>
      <c r="M189" s="27"/>
      <c r="N189" s="27"/>
      <c r="O189" s="27"/>
      <c r="P189" s="27"/>
      <c r="Q189" s="27"/>
      <c r="R189" s="27"/>
    </row>
    <row r="190" spans="1:18" x14ac:dyDescent="0.25">
      <c r="A190" s="27"/>
      <c r="B190" s="27"/>
      <c r="C190" s="27"/>
      <c r="D190" s="27" t="s">
        <v>1513</v>
      </c>
      <c r="E190" s="27" t="s">
        <v>1514</v>
      </c>
      <c r="F190" s="27"/>
      <c r="G190" s="27"/>
      <c r="H190" s="27"/>
      <c r="I190" s="27"/>
      <c r="J190" s="27"/>
      <c r="K190" s="27"/>
      <c r="L190" s="27"/>
      <c r="M190" s="27"/>
      <c r="N190" s="27"/>
      <c r="O190" s="27"/>
      <c r="P190" s="27"/>
      <c r="Q190" s="27"/>
      <c r="R190" s="27"/>
    </row>
    <row r="191" spans="1:18" x14ac:dyDescent="0.25">
      <c r="A191" s="27"/>
      <c r="B191" s="27"/>
      <c r="C191" s="27"/>
      <c r="D191" s="27" t="s">
        <v>1515</v>
      </c>
      <c r="E191" s="27" t="s">
        <v>1516</v>
      </c>
      <c r="F191" s="27"/>
      <c r="G191" s="27"/>
      <c r="H191" s="27"/>
      <c r="I191" s="27"/>
      <c r="J191" s="27"/>
      <c r="K191" s="27"/>
      <c r="L191" s="27"/>
      <c r="M191" s="27"/>
      <c r="N191" s="27"/>
      <c r="O191" s="27"/>
      <c r="P191" s="27"/>
      <c r="Q191" s="27"/>
      <c r="R191" s="27"/>
    </row>
    <row r="192" spans="1:18" x14ac:dyDescent="0.25">
      <c r="A192" s="27"/>
      <c r="B192" s="27"/>
      <c r="C192" s="27"/>
      <c r="D192" s="27" t="s">
        <v>1517</v>
      </c>
      <c r="E192" s="27" t="s">
        <v>1518</v>
      </c>
      <c r="F192" s="27"/>
      <c r="G192" s="27"/>
      <c r="H192" s="27"/>
      <c r="I192" s="27"/>
      <c r="J192" s="27"/>
      <c r="K192" s="27"/>
      <c r="L192" s="27"/>
      <c r="M192" s="27"/>
      <c r="N192" s="27"/>
      <c r="O192" s="27"/>
      <c r="P192" s="27"/>
      <c r="Q192" s="27"/>
      <c r="R192" s="27"/>
    </row>
    <row r="193" spans="1:18" x14ac:dyDescent="0.25">
      <c r="A193" s="27"/>
      <c r="B193" s="27"/>
      <c r="C193" s="27"/>
      <c r="D193" s="27" t="s">
        <v>1519</v>
      </c>
      <c r="E193" s="27" t="s">
        <v>1520</v>
      </c>
      <c r="F193" s="27"/>
      <c r="G193" s="27"/>
      <c r="H193" s="27"/>
      <c r="I193" s="27"/>
      <c r="J193" s="27"/>
      <c r="K193" s="27"/>
      <c r="L193" s="27"/>
      <c r="M193" s="27"/>
      <c r="N193" s="27"/>
      <c r="O193" s="27"/>
      <c r="P193" s="27"/>
      <c r="Q193" s="27"/>
      <c r="R193" s="27"/>
    </row>
    <row r="194" spans="1:18" x14ac:dyDescent="0.25">
      <c r="A194" s="27"/>
      <c r="B194" s="27"/>
      <c r="C194" s="27"/>
      <c r="D194" s="27" t="s">
        <v>1521</v>
      </c>
      <c r="E194" s="27" t="s">
        <v>1522</v>
      </c>
      <c r="F194" s="27"/>
      <c r="G194" s="27"/>
      <c r="H194" s="27"/>
      <c r="I194" s="27"/>
      <c r="J194" s="27"/>
      <c r="K194" s="27"/>
      <c r="L194" s="27"/>
      <c r="M194" s="27"/>
      <c r="N194" s="27"/>
      <c r="O194" s="27"/>
      <c r="P194" s="27"/>
      <c r="Q194" s="27"/>
      <c r="R194" s="27"/>
    </row>
    <row r="195" spans="1:18" ht="30" x14ac:dyDescent="0.25">
      <c r="A195" s="27"/>
      <c r="B195" s="27"/>
      <c r="C195" s="27"/>
      <c r="D195" s="27" t="s">
        <v>1523</v>
      </c>
      <c r="E195" s="27" t="s">
        <v>1524</v>
      </c>
      <c r="F195" s="27"/>
      <c r="G195" s="27"/>
      <c r="H195" s="27"/>
      <c r="I195" s="27"/>
      <c r="J195" s="27"/>
      <c r="K195" s="27"/>
      <c r="L195" s="27"/>
      <c r="M195" s="27"/>
      <c r="N195" s="27"/>
      <c r="O195" s="27"/>
      <c r="P195" s="27"/>
      <c r="Q195" s="27"/>
      <c r="R195" s="27"/>
    </row>
    <row r="196" spans="1:18" x14ac:dyDescent="0.25">
      <c r="A196" s="27"/>
      <c r="B196" s="27"/>
      <c r="C196" s="27"/>
      <c r="D196" s="27" t="s">
        <v>1525</v>
      </c>
      <c r="E196" s="27" t="s">
        <v>1526</v>
      </c>
      <c r="F196" s="27"/>
      <c r="G196" s="27"/>
      <c r="H196" s="27"/>
      <c r="I196" s="27"/>
      <c r="J196" s="27"/>
      <c r="K196" s="27"/>
      <c r="L196" s="27"/>
      <c r="M196" s="27"/>
      <c r="N196" s="27"/>
      <c r="O196" s="27"/>
      <c r="P196" s="27"/>
      <c r="Q196" s="27"/>
      <c r="R196" s="27"/>
    </row>
    <row r="197" spans="1:18" x14ac:dyDescent="0.25">
      <c r="A197" s="27"/>
      <c r="B197" s="27"/>
      <c r="C197" s="27"/>
      <c r="D197" s="27" t="s">
        <v>1527</v>
      </c>
      <c r="E197" s="27" t="s">
        <v>1528</v>
      </c>
      <c r="F197" s="27"/>
      <c r="G197" s="27"/>
      <c r="H197" s="27"/>
      <c r="I197" s="27"/>
      <c r="J197" s="27"/>
      <c r="K197" s="27"/>
      <c r="L197" s="27"/>
      <c r="M197" s="27"/>
      <c r="N197" s="27"/>
      <c r="O197" s="27"/>
      <c r="P197" s="27"/>
      <c r="Q197" s="27"/>
      <c r="R197" s="27"/>
    </row>
    <row r="198" spans="1:18" x14ac:dyDescent="0.25">
      <c r="A198" s="27"/>
      <c r="B198" s="27"/>
      <c r="C198" s="27"/>
      <c r="D198" s="27" t="s">
        <v>1529</v>
      </c>
      <c r="E198" s="27" t="s">
        <v>1530</v>
      </c>
      <c r="F198" s="27"/>
      <c r="G198" s="27"/>
      <c r="H198" s="27"/>
      <c r="I198" s="27"/>
      <c r="J198" s="27"/>
      <c r="K198" s="27"/>
      <c r="L198" s="27"/>
      <c r="M198" s="27"/>
      <c r="N198" s="27"/>
      <c r="O198" s="27"/>
      <c r="P198" s="27"/>
      <c r="Q198" s="27"/>
      <c r="R198" s="27"/>
    </row>
    <row r="199" spans="1:18" x14ac:dyDescent="0.25">
      <c r="A199" s="27"/>
      <c r="B199" s="27"/>
      <c r="C199" s="27"/>
      <c r="D199" s="27" t="s">
        <v>1531</v>
      </c>
      <c r="E199" s="27" t="s">
        <v>1532</v>
      </c>
      <c r="F199" s="27"/>
      <c r="G199" s="27"/>
      <c r="H199" s="27"/>
      <c r="I199" s="27"/>
      <c r="J199" s="27"/>
      <c r="K199" s="27"/>
      <c r="L199" s="27"/>
      <c r="M199" s="27"/>
      <c r="N199" s="27"/>
      <c r="O199" s="27"/>
      <c r="P199" s="27"/>
      <c r="Q199" s="27"/>
      <c r="R199" s="27"/>
    </row>
    <row r="200" spans="1:18" x14ac:dyDescent="0.25">
      <c r="A200" s="27"/>
      <c r="B200" s="27"/>
      <c r="C200" s="27"/>
      <c r="D200" s="27" t="s">
        <v>1533</v>
      </c>
      <c r="E200" s="27" t="s">
        <v>1534</v>
      </c>
      <c r="F200" s="27"/>
      <c r="G200" s="27"/>
      <c r="H200" s="27"/>
      <c r="I200" s="27"/>
      <c r="J200" s="27"/>
      <c r="K200" s="27"/>
      <c r="L200" s="27"/>
      <c r="M200" s="27"/>
      <c r="N200" s="27"/>
      <c r="O200" s="27"/>
      <c r="P200" s="27"/>
      <c r="Q200" s="27"/>
      <c r="R200" s="27"/>
    </row>
    <row r="201" spans="1:18" ht="30" x14ac:dyDescent="0.25">
      <c r="A201" s="27"/>
      <c r="B201" s="27"/>
      <c r="C201" s="27"/>
      <c r="D201" s="27" t="s">
        <v>1535</v>
      </c>
      <c r="E201" s="27" t="s">
        <v>1536</v>
      </c>
      <c r="F201" s="27"/>
      <c r="G201" s="27"/>
      <c r="H201" s="27"/>
      <c r="I201" s="27"/>
      <c r="J201" s="27"/>
      <c r="K201" s="27"/>
      <c r="L201" s="27"/>
      <c r="M201" s="27"/>
      <c r="N201" s="27"/>
      <c r="O201" s="27"/>
      <c r="P201" s="27"/>
      <c r="Q201" s="27"/>
      <c r="R201" s="27"/>
    </row>
    <row r="202" spans="1:18" x14ac:dyDescent="0.25">
      <c r="A202" s="27"/>
      <c r="B202" s="27"/>
      <c r="C202" s="27"/>
      <c r="D202" s="27" t="s">
        <v>1537</v>
      </c>
      <c r="E202" s="27" t="s">
        <v>1538</v>
      </c>
      <c r="F202" s="27"/>
      <c r="G202" s="27"/>
      <c r="H202" s="27"/>
      <c r="I202" s="27"/>
      <c r="J202" s="27"/>
      <c r="K202" s="27"/>
      <c r="L202" s="27"/>
      <c r="M202" s="27"/>
      <c r="N202" s="27"/>
      <c r="O202" s="27"/>
      <c r="P202" s="27"/>
      <c r="Q202" s="27"/>
      <c r="R202" s="27"/>
    </row>
    <row r="203" spans="1:18" x14ac:dyDescent="0.25">
      <c r="A203" s="27"/>
      <c r="B203" s="27"/>
      <c r="C203" s="27"/>
      <c r="D203" s="27" t="s">
        <v>1539</v>
      </c>
      <c r="E203" s="27" t="s">
        <v>1540</v>
      </c>
      <c r="F203" s="27"/>
      <c r="G203" s="27"/>
      <c r="H203" s="27"/>
      <c r="I203" s="27"/>
      <c r="J203" s="27"/>
      <c r="K203" s="27"/>
      <c r="L203" s="27"/>
      <c r="M203" s="27"/>
      <c r="N203" s="27"/>
      <c r="O203" s="27"/>
      <c r="P203" s="27"/>
      <c r="Q203" s="27"/>
      <c r="R203" s="27"/>
    </row>
    <row r="204" spans="1:18" ht="45" x14ac:dyDescent="0.25">
      <c r="A204" s="27"/>
      <c r="B204" s="27"/>
      <c r="C204" s="27"/>
      <c r="D204" s="27" t="s">
        <v>1541</v>
      </c>
      <c r="E204" s="27" t="s">
        <v>1542</v>
      </c>
      <c r="F204" s="27"/>
      <c r="G204" s="27"/>
      <c r="H204" s="27"/>
      <c r="I204" s="27"/>
      <c r="J204" s="27"/>
      <c r="K204" s="27"/>
      <c r="L204" s="27"/>
      <c r="M204" s="27"/>
      <c r="N204" s="27"/>
      <c r="O204" s="27"/>
      <c r="P204" s="27"/>
      <c r="Q204" s="27"/>
      <c r="R204" s="27"/>
    </row>
    <row r="205" spans="1:18" x14ac:dyDescent="0.25">
      <c r="A205" s="27"/>
      <c r="B205" s="27"/>
      <c r="C205" s="27"/>
      <c r="D205" s="27" t="s">
        <v>1543</v>
      </c>
      <c r="E205" s="27" t="s">
        <v>1544</v>
      </c>
      <c r="F205" s="27"/>
      <c r="G205" s="27"/>
      <c r="H205" s="27"/>
      <c r="I205" s="27"/>
      <c r="J205" s="27"/>
      <c r="K205" s="27"/>
      <c r="L205" s="27"/>
      <c r="M205" s="27"/>
      <c r="N205" s="27"/>
      <c r="O205" s="27"/>
      <c r="P205" s="27"/>
      <c r="Q205" s="27"/>
      <c r="R205" s="27"/>
    </row>
    <row r="206" spans="1:18" x14ac:dyDescent="0.25">
      <c r="A206" s="27"/>
      <c r="B206" s="27"/>
      <c r="C206" s="27"/>
      <c r="D206" s="27" t="s">
        <v>1545</v>
      </c>
      <c r="E206" s="27" t="s">
        <v>1546</v>
      </c>
      <c r="F206" s="27"/>
      <c r="G206" s="27"/>
      <c r="H206" s="27"/>
      <c r="I206" s="27"/>
      <c r="J206" s="27"/>
      <c r="K206" s="27"/>
      <c r="L206" s="27"/>
      <c r="M206" s="27"/>
      <c r="N206" s="27"/>
      <c r="O206" s="27"/>
      <c r="P206" s="27"/>
      <c r="Q206" s="27"/>
      <c r="R206" s="27"/>
    </row>
    <row r="207" spans="1:18" x14ac:dyDescent="0.25">
      <c r="A207" s="27"/>
      <c r="B207" s="27"/>
      <c r="C207" s="27"/>
      <c r="D207" s="27" t="s">
        <v>1547</v>
      </c>
      <c r="E207" s="27" t="s">
        <v>1548</v>
      </c>
      <c r="F207" s="27"/>
      <c r="G207" s="27"/>
      <c r="H207" s="27"/>
      <c r="I207" s="27"/>
      <c r="J207" s="27"/>
      <c r="K207" s="27"/>
      <c r="L207" s="27"/>
      <c r="M207" s="27"/>
      <c r="N207" s="27"/>
      <c r="O207" s="27"/>
      <c r="P207" s="27"/>
      <c r="Q207" s="27"/>
      <c r="R207" s="27"/>
    </row>
    <row r="208" spans="1:18" ht="30" x14ac:dyDescent="0.25">
      <c r="A208" s="27"/>
      <c r="B208" s="27"/>
      <c r="C208" s="27"/>
      <c r="D208" s="27" t="s">
        <v>1549</v>
      </c>
      <c r="E208" s="27" t="s">
        <v>1550</v>
      </c>
      <c r="F208" s="27"/>
      <c r="G208" s="27"/>
      <c r="H208" s="27"/>
      <c r="I208" s="27"/>
      <c r="J208" s="27"/>
      <c r="K208" s="27"/>
      <c r="L208" s="27"/>
      <c r="M208" s="27"/>
      <c r="N208" s="27"/>
      <c r="O208" s="27"/>
      <c r="P208" s="27"/>
      <c r="Q208" s="27"/>
      <c r="R208" s="27"/>
    </row>
    <row r="209" spans="1:18" x14ac:dyDescent="0.25">
      <c r="A209" s="27"/>
      <c r="B209" s="27"/>
      <c r="C209" s="27"/>
      <c r="D209" s="27" t="s">
        <v>1551</v>
      </c>
      <c r="E209" s="27" t="s">
        <v>1552</v>
      </c>
      <c r="F209" s="27"/>
      <c r="G209" s="27"/>
      <c r="H209" s="27"/>
      <c r="I209" s="27"/>
      <c r="J209" s="27"/>
      <c r="K209" s="27"/>
      <c r="L209" s="27"/>
      <c r="M209" s="27"/>
      <c r="N209" s="27"/>
      <c r="O209" s="27"/>
      <c r="P209" s="27"/>
      <c r="Q209" s="27"/>
      <c r="R209" s="27"/>
    </row>
    <row r="210" spans="1:18" x14ac:dyDescent="0.25">
      <c r="A210" s="27"/>
      <c r="B210" s="27"/>
      <c r="C210" s="27"/>
      <c r="D210" s="27" t="s">
        <v>1553</v>
      </c>
      <c r="E210" s="27" t="s">
        <v>1554</v>
      </c>
      <c r="F210" s="27"/>
      <c r="G210" s="27"/>
      <c r="H210" s="27"/>
      <c r="I210" s="27"/>
      <c r="J210" s="27"/>
      <c r="K210" s="27"/>
      <c r="L210" s="27"/>
      <c r="M210" s="27"/>
      <c r="N210" s="27"/>
      <c r="O210" s="27"/>
      <c r="P210" s="27"/>
      <c r="Q210" s="27"/>
      <c r="R210" s="27"/>
    </row>
    <row r="211" spans="1:18" x14ac:dyDescent="0.25">
      <c r="A211" s="27"/>
      <c r="B211" s="27"/>
      <c r="C211" s="27"/>
      <c r="D211" s="27" t="s">
        <v>1555</v>
      </c>
      <c r="E211" s="27" t="s">
        <v>1556</v>
      </c>
      <c r="F211" s="27"/>
      <c r="G211" s="27"/>
      <c r="H211" s="27"/>
      <c r="I211" s="27"/>
      <c r="J211" s="27"/>
      <c r="K211" s="27"/>
      <c r="L211" s="27"/>
      <c r="M211" s="27"/>
      <c r="N211" s="27"/>
      <c r="O211" s="27"/>
      <c r="P211" s="27"/>
      <c r="Q211" s="27"/>
      <c r="R211" s="27"/>
    </row>
    <row r="212" spans="1:18" ht="30" x14ac:dyDescent="0.25">
      <c r="A212" s="27"/>
      <c r="B212" s="27"/>
      <c r="C212" s="27"/>
      <c r="D212" s="27" t="s">
        <v>1557</v>
      </c>
      <c r="E212" s="27" t="s">
        <v>1558</v>
      </c>
      <c r="F212" s="27"/>
      <c r="G212" s="27"/>
      <c r="H212" s="27"/>
      <c r="I212" s="27"/>
      <c r="J212" s="27"/>
      <c r="K212" s="27"/>
      <c r="L212" s="27"/>
      <c r="M212" s="27"/>
      <c r="N212" s="27"/>
      <c r="O212" s="27"/>
      <c r="P212" s="27"/>
      <c r="Q212" s="27"/>
      <c r="R212" s="27"/>
    </row>
    <row r="213" spans="1:18" x14ac:dyDescent="0.25">
      <c r="A213" s="27"/>
      <c r="B213" s="27"/>
      <c r="C213" s="27"/>
      <c r="D213" s="27" t="s">
        <v>1559</v>
      </c>
      <c r="E213" s="27" t="s">
        <v>1560</v>
      </c>
      <c r="F213" s="27"/>
      <c r="G213" s="27"/>
      <c r="H213" s="27"/>
      <c r="I213" s="27"/>
      <c r="J213" s="27"/>
      <c r="K213" s="27"/>
      <c r="L213" s="27"/>
      <c r="M213" s="27"/>
      <c r="N213" s="27"/>
      <c r="O213" s="27"/>
      <c r="P213" s="27"/>
      <c r="Q213" s="27"/>
      <c r="R213" s="27"/>
    </row>
    <row r="214" spans="1:18" x14ac:dyDescent="0.25">
      <c r="A214" s="27"/>
      <c r="B214" s="27"/>
      <c r="C214" s="27"/>
      <c r="D214" s="27" t="s">
        <v>1561</v>
      </c>
      <c r="E214" s="27" t="s">
        <v>1562</v>
      </c>
      <c r="F214" s="27"/>
      <c r="G214" s="27"/>
      <c r="H214" s="27"/>
      <c r="I214" s="27"/>
      <c r="J214" s="27"/>
      <c r="K214" s="27"/>
      <c r="L214" s="27"/>
      <c r="M214" s="27"/>
      <c r="N214" s="27"/>
      <c r="O214" s="27"/>
      <c r="P214" s="27"/>
      <c r="Q214" s="27"/>
      <c r="R214" s="27"/>
    </row>
    <row r="215" spans="1:18" x14ac:dyDescent="0.25">
      <c r="A215" s="27"/>
      <c r="B215" s="27"/>
      <c r="C215" s="27"/>
      <c r="D215" s="27" t="s">
        <v>1563</v>
      </c>
      <c r="E215" s="27" t="s">
        <v>1564</v>
      </c>
      <c r="F215" s="27"/>
      <c r="G215" s="27"/>
      <c r="H215" s="27"/>
      <c r="I215" s="27"/>
      <c r="J215" s="27"/>
      <c r="K215" s="27"/>
      <c r="L215" s="27"/>
      <c r="M215" s="27"/>
      <c r="N215" s="27"/>
      <c r="O215" s="27"/>
      <c r="P215" s="27"/>
      <c r="Q215" s="27"/>
      <c r="R215" s="27"/>
    </row>
    <row r="216" spans="1:18" x14ac:dyDescent="0.25">
      <c r="A216" s="27"/>
      <c r="B216" s="27"/>
      <c r="C216" s="27"/>
      <c r="D216" s="27" t="s">
        <v>1565</v>
      </c>
      <c r="E216" s="27" t="s">
        <v>1566</v>
      </c>
      <c r="F216" s="27"/>
      <c r="G216" s="27"/>
      <c r="H216" s="27"/>
      <c r="I216" s="27"/>
      <c r="J216" s="27"/>
      <c r="K216" s="27"/>
      <c r="L216" s="27"/>
      <c r="M216" s="27"/>
      <c r="N216" s="27"/>
      <c r="O216" s="27"/>
      <c r="P216" s="27"/>
      <c r="Q216" s="27"/>
      <c r="R216" s="27"/>
    </row>
    <row r="217" spans="1:18" x14ac:dyDescent="0.25">
      <c r="A217" s="27"/>
      <c r="B217" s="27"/>
      <c r="C217" s="27"/>
      <c r="D217" s="27" t="s">
        <v>1567</v>
      </c>
      <c r="E217" s="27" t="s">
        <v>1568</v>
      </c>
      <c r="F217" s="27"/>
      <c r="G217" s="27"/>
      <c r="H217" s="27"/>
      <c r="I217" s="27"/>
      <c r="J217" s="27"/>
      <c r="K217" s="27"/>
      <c r="L217" s="27"/>
      <c r="M217" s="27"/>
      <c r="N217" s="27"/>
      <c r="O217" s="27"/>
      <c r="P217" s="27"/>
      <c r="Q217" s="27"/>
      <c r="R217" s="27"/>
    </row>
    <row r="218" spans="1:18" x14ac:dyDescent="0.25">
      <c r="A218" s="27"/>
      <c r="B218" s="27"/>
      <c r="C218" s="27"/>
      <c r="D218" s="27" t="s">
        <v>1569</v>
      </c>
      <c r="E218" s="27" t="s">
        <v>1570</v>
      </c>
      <c r="F218" s="27"/>
      <c r="G218" s="27"/>
      <c r="H218" s="27"/>
      <c r="I218" s="27"/>
      <c r="J218" s="27"/>
      <c r="K218" s="27"/>
      <c r="L218" s="27"/>
      <c r="M218" s="27"/>
      <c r="N218" s="27"/>
      <c r="O218" s="27"/>
      <c r="P218" s="27"/>
      <c r="Q218" s="27"/>
      <c r="R218" s="27"/>
    </row>
    <row r="219" spans="1:18" x14ac:dyDescent="0.25">
      <c r="A219" s="27"/>
      <c r="B219" s="27"/>
      <c r="C219" s="27"/>
      <c r="D219" s="27" t="s">
        <v>1571</v>
      </c>
      <c r="E219" s="27" t="s">
        <v>1572</v>
      </c>
      <c r="F219" s="27"/>
      <c r="G219" s="27"/>
      <c r="H219" s="27"/>
      <c r="I219" s="27"/>
      <c r="J219" s="27"/>
      <c r="K219" s="27"/>
      <c r="L219" s="27"/>
      <c r="M219" s="27"/>
      <c r="N219" s="27"/>
      <c r="O219" s="27"/>
      <c r="P219" s="27"/>
      <c r="Q219" s="27"/>
      <c r="R219" s="27"/>
    </row>
    <row r="220" spans="1:18" x14ac:dyDescent="0.25">
      <c r="A220" s="27"/>
      <c r="B220" s="27"/>
      <c r="C220" s="27"/>
      <c r="D220" s="27" t="s">
        <v>1573</v>
      </c>
      <c r="E220" s="27" t="s">
        <v>1574</v>
      </c>
      <c r="F220" s="27"/>
      <c r="G220" s="27"/>
      <c r="H220" s="27"/>
      <c r="I220" s="27"/>
      <c r="J220" s="27"/>
      <c r="K220" s="27"/>
      <c r="L220" s="27"/>
      <c r="M220" s="27"/>
      <c r="N220" s="27"/>
      <c r="O220" s="27"/>
      <c r="P220" s="27"/>
      <c r="Q220" s="27"/>
      <c r="R220" s="27"/>
    </row>
    <row r="221" spans="1:18" ht="30" x14ac:dyDescent="0.25">
      <c r="A221" s="27"/>
      <c r="B221" s="27"/>
      <c r="C221" s="27"/>
      <c r="D221" s="27" t="s">
        <v>1575</v>
      </c>
      <c r="E221" s="27" t="s">
        <v>1576</v>
      </c>
      <c r="F221" s="27"/>
      <c r="G221" s="27"/>
      <c r="H221" s="27"/>
      <c r="I221" s="27"/>
      <c r="J221" s="27"/>
      <c r="K221" s="27"/>
      <c r="L221" s="27"/>
      <c r="M221" s="27"/>
      <c r="N221" s="27"/>
      <c r="O221" s="27"/>
      <c r="P221" s="27"/>
      <c r="Q221" s="27"/>
      <c r="R221" s="27"/>
    </row>
    <row r="222" spans="1:18" x14ac:dyDescent="0.25">
      <c r="A222" s="27"/>
      <c r="B222" s="27"/>
      <c r="C222" s="27"/>
      <c r="D222" s="27" t="s">
        <v>1577</v>
      </c>
      <c r="E222" s="27" t="s">
        <v>1578</v>
      </c>
      <c r="F222" s="27"/>
      <c r="G222" s="27"/>
      <c r="H222" s="27"/>
      <c r="I222" s="27"/>
      <c r="J222" s="27"/>
      <c r="K222" s="27"/>
      <c r="L222" s="27"/>
      <c r="M222" s="27"/>
      <c r="N222" s="27"/>
      <c r="O222" s="27"/>
      <c r="P222" s="27"/>
      <c r="Q222" s="27"/>
      <c r="R222" s="27"/>
    </row>
    <row r="223" spans="1:18" ht="30" x14ac:dyDescent="0.25">
      <c r="A223" s="27"/>
      <c r="B223" s="27"/>
      <c r="C223" s="27"/>
      <c r="D223" s="27" t="s">
        <v>1579</v>
      </c>
      <c r="E223" s="27" t="s">
        <v>239</v>
      </c>
      <c r="F223" s="27"/>
      <c r="G223" s="27"/>
      <c r="H223" s="27"/>
      <c r="I223" s="27"/>
      <c r="J223" s="27"/>
      <c r="K223" s="27"/>
      <c r="L223" s="27"/>
      <c r="M223" s="27"/>
      <c r="N223" s="27"/>
      <c r="O223" s="27"/>
      <c r="P223" s="27"/>
      <c r="Q223" s="27"/>
      <c r="R223" s="27"/>
    </row>
    <row r="224" spans="1:18" x14ac:dyDescent="0.25">
      <c r="A224" s="27"/>
      <c r="B224" s="27"/>
      <c r="C224" s="27"/>
      <c r="D224" s="27" t="s">
        <v>1580</v>
      </c>
      <c r="E224" s="27" t="s">
        <v>1581</v>
      </c>
      <c r="F224" s="27"/>
      <c r="G224" s="27"/>
      <c r="H224" s="27"/>
      <c r="I224" s="27"/>
      <c r="J224" s="27"/>
      <c r="K224" s="27"/>
      <c r="L224" s="27"/>
      <c r="M224" s="27"/>
      <c r="N224" s="27"/>
      <c r="O224" s="27"/>
      <c r="P224" s="27"/>
      <c r="Q224" s="27"/>
      <c r="R224" s="27"/>
    </row>
    <row r="225" spans="1:18" x14ac:dyDescent="0.25">
      <c r="A225" s="27"/>
      <c r="B225" s="27"/>
      <c r="C225" s="27"/>
      <c r="D225" s="27" t="s">
        <v>1582</v>
      </c>
      <c r="E225" s="27" t="s">
        <v>1583</v>
      </c>
      <c r="F225" s="27"/>
      <c r="G225" s="27"/>
      <c r="H225" s="27"/>
      <c r="I225" s="27"/>
      <c r="J225" s="27"/>
      <c r="K225" s="27"/>
      <c r="L225" s="27"/>
      <c r="M225" s="27"/>
      <c r="N225" s="27"/>
      <c r="O225" s="27"/>
      <c r="P225" s="27"/>
      <c r="Q225" s="27"/>
      <c r="R225" s="27"/>
    </row>
    <row r="226" spans="1:18" ht="30" x14ac:dyDescent="0.25">
      <c r="A226" s="27"/>
      <c r="B226" s="27"/>
      <c r="C226" s="27"/>
      <c r="D226" s="27" t="s">
        <v>1584</v>
      </c>
      <c r="E226" s="27" t="s">
        <v>1585</v>
      </c>
      <c r="F226" s="27"/>
      <c r="G226" s="27"/>
      <c r="H226" s="27"/>
      <c r="I226" s="27"/>
      <c r="J226" s="27"/>
      <c r="K226" s="27"/>
      <c r="L226" s="27"/>
      <c r="M226" s="27"/>
      <c r="N226" s="27"/>
      <c r="O226" s="27"/>
      <c r="P226" s="27"/>
      <c r="Q226" s="27"/>
      <c r="R226" s="27"/>
    </row>
    <row r="227" spans="1:18" ht="30" x14ac:dyDescent="0.25">
      <c r="A227" s="27"/>
      <c r="B227" s="27"/>
      <c r="C227" s="27"/>
      <c r="D227" s="27" t="s">
        <v>1586</v>
      </c>
      <c r="E227" s="27" t="s">
        <v>1587</v>
      </c>
      <c r="F227" s="27"/>
      <c r="G227" s="27"/>
      <c r="H227" s="27"/>
      <c r="I227" s="27"/>
      <c r="J227" s="27"/>
      <c r="K227" s="27"/>
      <c r="L227" s="27"/>
      <c r="M227" s="27"/>
      <c r="N227" s="27"/>
      <c r="O227" s="27"/>
      <c r="P227" s="27"/>
      <c r="Q227" s="27"/>
      <c r="R227" s="27"/>
    </row>
    <row r="228" spans="1:18" ht="30" x14ac:dyDescent="0.25">
      <c r="A228" s="27"/>
      <c r="B228" s="27"/>
      <c r="C228" s="27"/>
      <c r="D228" s="27" t="s">
        <v>1588</v>
      </c>
      <c r="E228" s="27" t="s">
        <v>1589</v>
      </c>
      <c r="F228" s="27"/>
      <c r="G228" s="27"/>
      <c r="H228" s="27"/>
      <c r="I228" s="27"/>
      <c r="J228" s="27"/>
      <c r="K228" s="27"/>
      <c r="L228" s="27"/>
      <c r="M228" s="27"/>
      <c r="N228" s="27"/>
      <c r="O228" s="27"/>
      <c r="P228" s="27"/>
      <c r="Q228" s="27"/>
      <c r="R228" s="27"/>
    </row>
    <row r="229" spans="1:18" ht="30" x14ac:dyDescent="0.25">
      <c r="A229" s="27"/>
      <c r="B229" s="27"/>
      <c r="C229" s="27"/>
      <c r="D229" s="27" t="s">
        <v>1590</v>
      </c>
      <c r="E229" s="27" t="s">
        <v>1591</v>
      </c>
      <c r="F229" s="27"/>
      <c r="G229" s="27"/>
      <c r="H229" s="27"/>
      <c r="I229" s="27"/>
      <c r="J229" s="27"/>
      <c r="K229" s="27"/>
      <c r="L229" s="27"/>
      <c r="M229" s="27"/>
      <c r="N229" s="27"/>
      <c r="O229" s="27"/>
      <c r="P229" s="27"/>
      <c r="Q229" s="27"/>
      <c r="R229" s="27"/>
    </row>
    <row r="230" spans="1:18" x14ac:dyDescent="0.25">
      <c r="A230" s="27"/>
      <c r="B230" s="27"/>
      <c r="C230" s="27"/>
      <c r="D230" s="27" t="s">
        <v>1592</v>
      </c>
      <c r="E230" s="27" t="s">
        <v>1593</v>
      </c>
      <c r="F230" s="27"/>
      <c r="G230" s="27"/>
      <c r="H230" s="27"/>
      <c r="I230" s="27"/>
      <c r="J230" s="27"/>
      <c r="K230" s="27"/>
      <c r="L230" s="27"/>
      <c r="M230" s="27"/>
      <c r="N230" s="27"/>
      <c r="O230" s="27"/>
      <c r="P230" s="27"/>
      <c r="Q230" s="27"/>
      <c r="R230" s="27"/>
    </row>
    <row r="231" spans="1:18" ht="30" x14ac:dyDescent="0.25">
      <c r="A231" s="27"/>
      <c r="B231" s="27"/>
      <c r="C231" s="27"/>
      <c r="D231" s="27" t="s">
        <v>1594</v>
      </c>
      <c r="E231" s="27" t="s">
        <v>1595</v>
      </c>
      <c r="F231" s="27"/>
      <c r="G231" s="27"/>
      <c r="H231" s="27"/>
      <c r="I231" s="27"/>
      <c r="J231" s="27"/>
      <c r="K231" s="27"/>
      <c r="L231" s="27"/>
      <c r="M231" s="27"/>
      <c r="N231" s="27"/>
      <c r="O231" s="27"/>
      <c r="P231" s="27"/>
      <c r="Q231" s="27"/>
      <c r="R231" s="27"/>
    </row>
    <row r="232" spans="1:18" ht="30" x14ac:dyDescent="0.25">
      <c r="A232" s="27"/>
      <c r="B232" s="27"/>
      <c r="C232" s="27"/>
      <c r="D232" s="27" t="s">
        <v>1596</v>
      </c>
      <c r="E232" s="27" t="s">
        <v>1597</v>
      </c>
      <c r="F232" s="27"/>
      <c r="G232" s="27"/>
      <c r="H232" s="27"/>
      <c r="I232" s="27"/>
      <c r="J232" s="27"/>
      <c r="K232" s="27"/>
      <c r="L232" s="27"/>
      <c r="M232" s="27"/>
      <c r="N232" s="27"/>
      <c r="O232" s="27"/>
      <c r="P232" s="27"/>
      <c r="Q232" s="27"/>
      <c r="R232" s="27"/>
    </row>
    <row r="233" spans="1:18" ht="30" x14ac:dyDescent="0.25">
      <c r="A233" s="27"/>
      <c r="B233" s="27"/>
      <c r="C233" s="27"/>
      <c r="D233" s="27" t="s">
        <v>1598</v>
      </c>
      <c r="E233" s="27" t="s">
        <v>1599</v>
      </c>
      <c r="F233" s="27"/>
      <c r="G233" s="27"/>
      <c r="H233" s="27"/>
      <c r="I233" s="27"/>
      <c r="J233" s="27"/>
      <c r="K233" s="27"/>
      <c r="L233" s="27"/>
      <c r="M233" s="27"/>
      <c r="N233" s="27"/>
      <c r="O233" s="27"/>
      <c r="P233" s="27"/>
      <c r="Q233" s="27"/>
      <c r="R233" s="27"/>
    </row>
    <row r="234" spans="1:18" x14ac:dyDescent="0.25">
      <c r="A234" s="27"/>
      <c r="B234" s="27"/>
      <c r="C234" s="27"/>
      <c r="D234" s="27" t="s">
        <v>1600</v>
      </c>
      <c r="E234" s="27" t="s">
        <v>1601</v>
      </c>
      <c r="F234" s="27"/>
      <c r="G234" s="27"/>
      <c r="H234" s="27"/>
      <c r="I234" s="27"/>
      <c r="J234" s="27"/>
      <c r="K234" s="27"/>
      <c r="L234" s="27"/>
      <c r="M234" s="27"/>
      <c r="N234" s="27"/>
      <c r="O234" s="27"/>
      <c r="P234" s="27"/>
      <c r="Q234" s="27"/>
      <c r="R234" s="27"/>
    </row>
    <row r="235" spans="1:18" ht="30" x14ac:dyDescent="0.25">
      <c r="A235" s="27"/>
      <c r="B235" s="27"/>
      <c r="C235" s="27"/>
      <c r="D235" s="27" t="s">
        <v>1602</v>
      </c>
      <c r="E235" s="27" t="s">
        <v>1603</v>
      </c>
      <c r="F235" s="27"/>
      <c r="G235" s="27"/>
      <c r="H235" s="27"/>
      <c r="I235" s="27"/>
      <c r="J235" s="27"/>
      <c r="K235" s="27"/>
      <c r="L235" s="27"/>
      <c r="M235" s="27"/>
      <c r="N235" s="27"/>
      <c r="O235" s="27"/>
      <c r="P235" s="27"/>
      <c r="Q235" s="27"/>
      <c r="R235" s="27"/>
    </row>
    <row r="236" spans="1:18" x14ac:dyDescent="0.25">
      <c r="A236" s="27"/>
      <c r="B236" s="27"/>
      <c r="C236" s="27"/>
      <c r="D236" s="27" t="s">
        <v>1604</v>
      </c>
      <c r="E236" s="27" t="s">
        <v>1605</v>
      </c>
      <c r="F236" s="27"/>
      <c r="G236" s="27"/>
      <c r="H236" s="27"/>
      <c r="I236" s="27"/>
      <c r="J236" s="27"/>
      <c r="K236" s="27"/>
      <c r="L236" s="27"/>
      <c r="M236" s="27"/>
      <c r="N236" s="27"/>
      <c r="O236" s="27"/>
      <c r="P236" s="27"/>
      <c r="Q236" s="27"/>
      <c r="R236" s="27"/>
    </row>
    <row r="237" spans="1:18" ht="30" x14ac:dyDescent="0.25">
      <c r="A237" s="27"/>
      <c r="B237" s="27"/>
      <c r="C237" s="27"/>
      <c r="D237" s="27" t="s">
        <v>1606</v>
      </c>
      <c r="E237" s="27" t="s">
        <v>1607</v>
      </c>
      <c r="F237" s="27"/>
      <c r="G237" s="27"/>
      <c r="H237" s="27"/>
      <c r="I237" s="27"/>
      <c r="J237" s="27"/>
      <c r="K237" s="27"/>
      <c r="L237" s="27"/>
      <c r="M237" s="27"/>
      <c r="N237" s="27"/>
      <c r="O237" s="27"/>
      <c r="P237" s="27"/>
      <c r="Q237" s="27"/>
      <c r="R237" s="27"/>
    </row>
    <row r="238" spans="1:18" x14ac:dyDescent="0.25">
      <c r="A238" s="27"/>
      <c r="B238" s="27"/>
      <c r="C238" s="27"/>
      <c r="D238" s="27" t="s">
        <v>1608</v>
      </c>
      <c r="E238" s="27" t="s">
        <v>1609</v>
      </c>
      <c r="F238" s="27"/>
      <c r="G238" s="27"/>
      <c r="H238" s="27"/>
      <c r="I238" s="27"/>
      <c r="J238" s="27"/>
      <c r="K238" s="27"/>
      <c r="L238" s="27"/>
      <c r="M238" s="27"/>
      <c r="N238" s="27"/>
      <c r="O238" s="27"/>
      <c r="P238" s="27"/>
      <c r="Q238" s="27"/>
      <c r="R238" s="27"/>
    </row>
    <row r="239" spans="1:18" ht="30" x14ac:dyDescent="0.25">
      <c r="A239" s="27"/>
      <c r="B239" s="27"/>
      <c r="C239" s="27"/>
      <c r="D239" s="27" t="s">
        <v>1610</v>
      </c>
      <c r="E239" s="27" t="s">
        <v>1611</v>
      </c>
      <c r="F239" s="27"/>
      <c r="G239" s="27"/>
      <c r="H239" s="27"/>
      <c r="I239" s="27"/>
      <c r="J239" s="27"/>
      <c r="K239" s="27"/>
      <c r="L239" s="27"/>
      <c r="M239" s="27"/>
      <c r="N239" s="27"/>
      <c r="O239" s="27"/>
      <c r="P239" s="27"/>
      <c r="Q239" s="27"/>
      <c r="R239" s="27"/>
    </row>
    <row r="240" spans="1:18" x14ac:dyDescent="0.25">
      <c r="A240" s="27"/>
      <c r="B240" s="27"/>
      <c r="C240" s="27"/>
      <c r="D240" s="27" t="s">
        <v>1612</v>
      </c>
      <c r="E240" s="27" t="s">
        <v>1613</v>
      </c>
      <c r="F240" s="27"/>
      <c r="G240" s="27"/>
      <c r="H240" s="27"/>
      <c r="I240" s="27"/>
      <c r="J240" s="27"/>
      <c r="K240" s="27"/>
      <c r="L240" s="27"/>
      <c r="M240" s="27"/>
      <c r="N240" s="27"/>
      <c r="O240" s="27"/>
      <c r="P240" s="27"/>
      <c r="Q240" s="27"/>
      <c r="R240" s="27"/>
    </row>
    <row r="241" spans="1:18" ht="30" x14ac:dyDescent="0.25">
      <c r="A241" s="27"/>
      <c r="B241" s="27"/>
      <c r="C241" s="27"/>
      <c r="D241" s="27" t="s">
        <v>1614</v>
      </c>
      <c r="E241" s="27" t="s">
        <v>1615</v>
      </c>
      <c r="F241" s="27"/>
      <c r="G241" s="27"/>
      <c r="H241" s="27"/>
      <c r="I241" s="27"/>
      <c r="J241" s="27"/>
      <c r="K241" s="27"/>
      <c r="L241" s="27"/>
      <c r="M241" s="27"/>
      <c r="N241" s="27"/>
      <c r="O241" s="27"/>
      <c r="P241" s="27"/>
      <c r="Q241" s="27"/>
      <c r="R241" s="27"/>
    </row>
    <row r="242" spans="1:18" x14ac:dyDescent="0.25">
      <c r="A242" s="27"/>
      <c r="B242" s="27"/>
      <c r="C242" s="27"/>
      <c r="D242" s="27" t="s">
        <v>1616</v>
      </c>
      <c r="E242" s="27" t="s">
        <v>1617</v>
      </c>
      <c r="F242" s="27"/>
      <c r="G242" s="27"/>
      <c r="H242" s="27"/>
      <c r="I242" s="27"/>
      <c r="J242" s="27"/>
      <c r="K242" s="27"/>
      <c r="L242" s="27"/>
      <c r="M242" s="27"/>
      <c r="N242" s="27"/>
      <c r="O242" s="27"/>
      <c r="P242" s="27"/>
      <c r="Q242" s="27"/>
      <c r="R242" s="27"/>
    </row>
    <row r="243" spans="1:18" x14ac:dyDescent="0.25">
      <c r="A243" s="27"/>
      <c r="B243" s="27"/>
      <c r="C243" s="27"/>
      <c r="D243" s="27" t="s">
        <v>1618</v>
      </c>
      <c r="E243" s="27" t="s">
        <v>1619</v>
      </c>
      <c r="F243" s="27"/>
      <c r="G243" s="27"/>
      <c r="H243" s="27"/>
      <c r="I243" s="27"/>
      <c r="J243" s="27"/>
      <c r="K243" s="27"/>
      <c r="L243" s="27"/>
      <c r="M243" s="27"/>
      <c r="N243" s="27"/>
      <c r="O243" s="27"/>
      <c r="P243" s="27"/>
      <c r="Q243" s="27"/>
      <c r="R243" s="27"/>
    </row>
    <row r="244" spans="1:18" x14ac:dyDescent="0.25">
      <c r="A244" s="27"/>
      <c r="B244" s="27"/>
      <c r="C244" s="27"/>
      <c r="D244" s="27" t="s">
        <v>1620</v>
      </c>
      <c r="E244" s="27" t="s">
        <v>1621</v>
      </c>
      <c r="F244" s="27"/>
      <c r="G244" s="27"/>
      <c r="H244" s="27"/>
      <c r="I244" s="27"/>
      <c r="J244" s="27"/>
      <c r="K244" s="27"/>
      <c r="L244" s="27"/>
      <c r="M244" s="27"/>
      <c r="N244" s="27"/>
      <c r="O244" s="27"/>
      <c r="P244" s="27"/>
      <c r="Q244" s="27"/>
      <c r="R244" s="27"/>
    </row>
    <row r="245" spans="1:18" x14ac:dyDescent="0.25">
      <c r="A245" s="27"/>
      <c r="B245" s="27"/>
      <c r="C245" s="27"/>
      <c r="D245" s="27" t="s">
        <v>1622</v>
      </c>
      <c r="E245" s="27" t="s">
        <v>1623</v>
      </c>
      <c r="F245" s="27"/>
      <c r="G245" s="27"/>
      <c r="H245" s="27"/>
      <c r="I245" s="27"/>
      <c r="J245" s="27"/>
      <c r="K245" s="27"/>
      <c r="L245" s="27"/>
      <c r="M245" s="27"/>
      <c r="N245" s="27"/>
      <c r="O245" s="27"/>
      <c r="P245" s="27"/>
      <c r="Q245" s="27"/>
      <c r="R245" s="27"/>
    </row>
    <row r="246" spans="1:18" ht="30" x14ac:dyDescent="0.25">
      <c r="A246" s="27"/>
      <c r="B246" s="27"/>
      <c r="C246" s="27"/>
      <c r="D246" s="27" t="s">
        <v>1624</v>
      </c>
      <c r="E246" s="27" t="s">
        <v>1625</v>
      </c>
      <c r="F246" s="27"/>
      <c r="G246" s="27"/>
      <c r="H246" s="27"/>
      <c r="I246" s="27"/>
      <c r="J246" s="27"/>
      <c r="K246" s="27"/>
      <c r="L246" s="27"/>
      <c r="M246" s="27"/>
      <c r="N246" s="27"/>
      <c r="O246" s="27"/>
      <c r="P246" s="27"/>
      <c r="Q246" s="27"/>
      <c r="R246"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6B1D-38D1-4100-BC0C-2899CC489BE2}">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F443-A15B-4DFB-857B-653D23754ABD}">
  <dimension ref="A1:B316"/>
  <sheetViews>
    <sheetView workbookViewId="0">
      <selection activeCell="F19" sqref="F19"/>
    </sheetView>
  </sheetViews>
  <sheetFormatPr defaultRowHeight="15" x14ac:dyDescent="0.25"/>
  <cols>
    <col min="1" max="1" width="78.7109375" bestFit="1" customWidth="1"/>
    <col min="2" max="2" width="90.85546875" bestFit="1" customWidth="1"/>
  </cols>
  <sheetData>
    <row r="1" spans="1:2" x14ac:dyDescent="0.25">
      <c r="A1" t="s">
        <v>1676</v>
      </c>
      <c r="B1" t="s">
        <v>1682</v>
      </c>
    </row>
    <row r="2" spans="1:2" x14ac:dyDescent="0.25">
      <c r="A2" t="s">
        <v>1676</v>
      </c>
    </row>
    <row r="3" spans="1:2" x14ac:dyDescent="0.25">
      <c r="A3" t="s">
        <v>1676</v>
      </c>
      <c r="B3" t="s">
        <v>1682</v>
      </c>
    </row>
    <row r="4" spans="1:2" x14ac:dyDescent="0.25">
      <c r="A4" t="s">
        <v>1676</v>
      </c>
    </row>
    <row r="5" spans="1:2" x14ac:dyDescent="0.25">
      <c r="A5" t="s">
        <v>1676</v>
      </c>
      <c r="B5" t="s">
        <v>1682</v>
      </c>
    </row>
    <row r="6" spans="1:2" x14ac:dyDescent="0.25">
      <c r="A6" t="s">
        <v>1676</v>
      </c>
    </row>
    <row r="7" spans="1:2" x14ac:dyDescent="0.25">
      <c r="A7" t="s">
        <v>1677</v>
      </c>
      <c r="B7" t="s">
        <v>1683</v>
      </c>
    </row>
    <row r="8" spans="1:2" x14ac:dyDescent="0.25">
      <c r="A8" t="s">
        <v>1677</v>
      </c>
    </row>
    <row r="9" spans="1:2" x14ac:dyDescent="0.25">
      <c r="A9" t="s">
        <v>1677</v>
      </c>
    </row>
    <row r="10" spans="1:2" x14ac:dyDescent="0.25">
      <c r="A10" t="s">
        <v>1678</v>
      </c>
      <c r="B10" t="s">
        <v>1684</v>
      </c>
    </row>
    <row r="11" spans="1:2" x14ac:dyDescent="0.25">
      <c r="A11" t="s">
        <v>1678</v>
      </c>
    </row>
    <row r="12" spans="1:2" x14ac:dyDescent="0.25">
      <c r="A12" t="s">
        <v>1678</v>
      </c>
    </row>
    <row r="13" spans="1:2" x14ac:dyDescent="0.25">
      <c r="A13" t="s">
        <v>1678</v>
      </c>
    </row>
    <row r="14" spans="1:2" x14ac:dyDescent="0.25">
      <c r="A14" t="s">
        <v>1678</v>
      </c>
    </row>
    <row r="15" spans="1:2" x14ac:dyDescent="0.25">
      <c r="A15" t="s">
        <v>1678</v>
      </c>
    </row>
    <row r="16" spans="1:2" x14ac:dyDescent="0.25">
      <c r="A16" t="s">
        <v>1678</v>
      </c>
    </row>
    <row r="17" spans="1:2" x14ac:dyDescent="0.25">
      <c r="A17" t="s">
        <v>1678</v>
      </c>
    </row>
    <row r="18" spans="1:2" x14ac:dyDescent="0.25">
      <c r="A18" t="s">
        <v>1678</v>
      </c>
    </row>
    <row r="19" spans="1:2" x14ac:dyDescent="0.25">
      <c r="A19" t="s">
        <v>1678</v>
      </c>
    </row>
    <row r="20" spans="1:2" x14ac:dyDescent="0.25">
      <c r="A20" t="s">
        <v>1679</v>
      </c>
      <c r="B20" t="s">
        <v>1685</v>
      </c>
    </row>
    <row r="21" spans="1:2" x14ac:dyDescent="0.25">
      <c r="A21" t="s">
        <v>1679</v>
      </c>
    </row>
    <row r="22" spans="1:2" x14ac:dyDescent="0.25">
      <c r="A22" t="s">
        <v>1679</v>
      </c>
    </row>
    <row r="23" spans="1:2" x14ac:dyDescent="0.25">
      <c r="A23" t="s">
        <v>1679</v>
      </c>
    </row>
    <row r="24" spans="1:2" x14ac:dyDescent="0.25">
      <c r="A24" t="s">
        <v>1679</v>
      </c>
    </row>
    <row r="25" spans="1:2" x14ac:dyDescent="0.25">
      <c r="A25" t="s">
        <v>1679</v>
      </c>
    </row>
    <row r="26" spans="1:2" x14ac:dyDescent="0.25">
      <c r="A26" t="s">
        <v>1679</v>
      </c>
    </row>
    <row r="27" spans="1:2" x14ac:dyDescent="0.25">
      <c r="A27" t="s">
        <v>1679</v>
      </c>
    </row>
    <row r="28" spans="1:2" x14ac:dyDescent="0.25">
      <c r="A28" t="s">
        <v>1679</v>
      </c>
    </row>
    <row r="29" spans="1:2" x14ac:dyDescent="0.25">
      <c r="A29" t="s">
        <v>1679</v>
      </c>
    </row>
    <row r="30" spans="1:2" x14ac:dyDescent="0.25">
      <c r="A30" t="s">
        <v>1679</v>
      </c>
    </row>
    <row r="31" spans="1:2" x14ac:dyDescent="0.25">
      <c r="A31" t="s">
        <v>1679</v>
      </c>
    </row>
    <row r="32" spans="1:2" x14ac:dyDescent="0.25">
      <c r="A32" t="s">
        <v>1679</v>
      </c>
    </row>
    <row r="33" spans="1:2" x14ac:dyDescent="0.25">
      <c r="A33" t="s">
        <v>1679</v>
      </c>
    </row>
    <row r="34" spans="1:2" x14ac:dyDescent="0.25">
      <c r="A34" t="s">
        <v>1679</v>
      </c>
    </row>
    <row r="35" spans="1:2" x14ac:dyDescent="0.25">
      <c r="A35" t="s">
        <v>1679</v>
      </c>
    </row>
    <row r="36" spans="1:2" x14ac:dyDescent="0.25">
      <c r="A36" t="s">
        <v>1679</v>
      </c>
    </row>
    <row r="37" spans="1:2" x14ac:dyDescent="0.25">
      <c r="A37" t="s">
        <v>1679</v>
      </c>
    </row>
    <row r="38" spans="1:2" x14ac:dyDescent="0.25">
      <c r="A38" t="s">
        <v>1679</v>
      </c>
    </row>
    <row r="39" spans="1:2" x14ac:dyDescent="0.25">
      <c r="A39" t="s">
        <v>1679</v>
      </c>
    </row>
    <row r="40" spans="1:2" x14ac:dyDescent="0.25">
      <c r="A40" t="s">
        <v>1679</v>
      </c>
    </row>
    <row r="41" spans="1:2" x14ac:dyDescent="0.25">
      <c r="A41" t="s">
        <v>1679</v>
      </c>
    </row>
    <row r="42" spans="1:2" x14ac:dyDescent="0.25">
      <c r="A42" t="s">
        <v>1679</v>
      </c>
    </row>
    <row r="43" spans="1:2" x14ac:dyDescent="0.25">
      <c r="A43" t="s">
        <v>1679</v>
      </c>
    </row>
    <row r="44" spans="1:2" x14ac:dyDescent="0.25">
      <c r="A44" t="s">
        <v>1679</v>
      </c>
    </row>
    <row r="45" spans="1:2" x14ac:dyDescent="0.25">
      <c r="A45" t="s">
        <v>1679</v>
      </c>
    </row>
    <row r="46" spans="1:2" x14ac:dyDescent="0.25">
      <c r="A46" t="s">
        <v>1679</v>
      </c>
    </row>
    <row r="47" spans="1:2" x14ac:dyDescent="0.25">
      <c r="A47" t="s">
        <v>1679</v>
      </c>
      <c r="B47" t="s">
        <v>1686</v>
      </c>
    </row>
    <row r="48" spans="1:2" x14ac:dyDescent="0.25">
      <c r="A48" t="s">
        <v>1679</v>
      </c>
    </row>
    <row r="49" spans="1:1" x14ac:dyDescent="0.25">
      <c r="A49" t="s">
        <v>1679</v>
      </c>
    </row>
    <row r="50" spans="1:1" x14ac:dyDescent="0.25">
      <c r="A50" t="s">
        <v>1679</v>
      </c>
    </row>
    <row r="51" spans="1:1" x14ac:dyDescent="0.25">
      <c r="A51" t="s">
        <v>1679</v>
      </c>
    </row>
    <row r="52" spans="1:1" x14ac:dyDescent="0.25">
      <c r="A52" t="s">
        <v>1679</v>
      </c>
    </row>
    <row r="53" spans="1:1" x14ac:dyDescent="0.25">
      <c r="A53" t="s">
        <v>1679</v>
      </c>
    </row>
    <row r="54" spans="1:1" x14ac:dyDescent="0.25">
      <c r="A54" t="s">
        <v>1679</v>
      </c>
    </row>
    <row r="55" spans="1:1" x14ac:dyDescent="0.25">
      <c r="A55" t="s">
        <v>1679</v>
      </c>
    </row>
    <row r="56" spans="1:1" x14ac:dyDescent="0.25">
      <c r="A56" t="s">
        <v>1679</v>
      </c>
    </row>
    <row r="57" spans="1:1" x14ac:dyDescent="0.25">
      <c r="A57" t="s">
        <v>1679</v>
      </c>
    </row>
    <row r="58" spans="1:1" x14ac:dyDescent="0.25">
      <c r="A58" t="s">
        <v>1679</v>
      </c>
    </row>
    <row r="59" spans="1:1" x14ac:dyDescent="0.25">
      <c r="A59" t="s">
        <v>1679</v>
      </c>
    </row>
    <row r="60" spans="1:1" x14ac:dyDescent="0.25">
      <c r="A60" t="s">
        <v>1679</v>
      </c>
    </row>
    <row r="61" spans="1:1" x14ac:dyDescent="0.25">
      <c r="A61" t="s">
        <v>1679</v>
      </c>
    </row>
    <row r="62" spans="1:1" x14ac:dyDescent="0.25">
      <c r="A62" t="s">
        <v>1679</v>
      </c>
    </row>
    <row r="63" spans="1:1" x14ac:dyDescent="0.25">
      <c r="A63" t="s">
        <v>1679</v>
      </c>
    </row>
    <row r="64" spans="1:1" x14ac:dyDescent="0.25">
      <c r="A64" t="s">
        <v>1679</v>
      </c>
    </row>
    <row r="65" spans="1:2" x14ac:dyDescent="0.25">
      <c r="A65" t="s">
        <v>1679</v>
      </c>
    </row>
    <row r="66" spans="1:2" x14ac:dyDescent="0.25">
      <c r="A66" t="s">
        <v>1679</v>
      </c>
    </row>
    <row r="67" spans="1:2" x14ac:dyDescent="0.25">
      <c r="A67" t="s">
        <v>1679</v>
      </c>
    </row>
    <row r="68" spans="1:2" x14ac:dyDescent="0.25">
      <c r="A68" t="s">
        <v>1679</v>
      </c>
    </row>
    <row r="69" spans="1:2" x14ac:dyDescent="0.25">
      <c r="A69" t="s">
        <v>1679</v>
      </c>
    </row>
    <row r="70" spans="1:2" x14ac:dyDescent="0.25">
      <c r="A70" t="s">
        <v>1679</v>
      </c>
    </row>
    <row r="71" spans="1:2" x14ac:dyDescent="0.25">
      <c r="A71" t="s">
        <v>1679</v>
      </c>
    </row>
    <row r="72" spans="1:2" x14ac:dyDescent="0.25">
      <c r="A72" t="s">
        <v>1679</v>
      </c>
      <c r="B72" t="s">
        <v>1687</v>
      </c>
    </row>
    <row r="73" spans="1:2" x14ac:dyDescent="0.25">
      <c r="A73" t="s">
        <v>1679</v>
      </c>
    </row>
    <row r="74" spans="1:2" x14ac:dyDescent="0.25">
      <c r="A74" t="s">
        <v>1679</v>
      </c>
    </row>
    <row r="75" spans="1:2" x14ac:dyDescent="0.25">
      <c r="A75" t="s">
        <v>1679</v>
      </c>
    </row>
    <row r="76" spans="1:2" x14ac:dyDescent="0.25">
      <c r="A76" t="s">
        <v>1679</v>
      </c>
    </row>
    <row r="77" spans="1:2" x14ac:dyDescent="0.25">
      <c r="A77" t="s">
        <v>1679</v>
      </c>
    </row>
    <row r="78" spans="1:2" x14ac:dyDescent="0.25">
      <c r="A78" t="s">
        <v>1679</v>
      </c>
    </row>
    <row r="79" spans="1:2" x14ac:dyDescent="0.25">
      <c r="A79" t="s">
        <v>1679</v>
      </c>
    </row>
    <row r="80" spans="1:2" x14ac:dyDescent="0.25">
      <c r="A80" t="s">
        <v>1679</v>
      </c>
    </row>
    <row r="81" spans="1:2" x14ac:dyDescent="0.25">
      <c r="A81" t="s">
        <v>1679</v>
      </c>
    </row>
    <row r="82" spans="1:2" x14ac:dyDescent="0.25">
      <c r="A82" t="s">
        <v>1679</v>
      </c>
    </row>
    <row r="83" spans="1:2" x14ac:dyDescent="0.25">
      <c r="A83" t="s">
        <v>1679</v>
      </c>
    </row>
    <row r="84" spans="1:2" x14ac:dyDescent="0.25">
      <c r="A84" t="s">
        <v>1679</v>
      </c>
    </row>
    <row r="85" spans="1:2" x14ac:dyDescent="0.25">
      <c r="A85" t="s">
        <v>1679</v>
      </c>
    </row>
    <row r="86" spans="1:2" x14ac:dyDescent="0.25">
      <c r="A86" t="s">
        <v>1679</v>
      </c>
    </row>
    <row r="87" spans="1:2" x14ac:dyDescent="0.25">
      <c r="A87" t="s">
        <v>1679</v>
      </c>
      <c r="B87" t="s">
        <v>1688</v>
      </c>
    </row>
    <row r="88" spans="1:2" x14ac:dyDescent="0.25">
      <c r="A88" t="s">
        <v>1679</v>
      </c>
    </row>
    <row r="89" spans="1:2" x14ac:dyDescent="0.25">
      <c r="A89" t="s">
        <v>1679</v>
      </c>
    </row>
    <row r="90" spans="1:2" x14ac:dyDescent="0.25">
      <c r="A90" t="s">
        <v>1679</v>
      </c>
    </row>
    <row r="91" spans="1:2" x14ac:dyDescent="0.25">
      <c r="A91" t="s">
        <v>1679</v>
      </c>
    </row>
    <row r="92" spans="1:2" x14ac:dyDescent="0.25">
      <c r="A92" t="s">
        <v>1679</v>
      </c>
    </row>
    <row r="93" spans="1:2" x14ac:dyDescent="0.25">
      <c r="A93" t="s">
        <v>1679</v>
      </c>
    </row>
    <row r="94" spans="1:2" x14ac:dyDescent="0.25">
      <c r="A94" t="s">
        <v>1679</v>
      </c>
      <c r="B94" t="s">
        <v>1689</v>
      </c>
    </row>
    <row r="95" spans="1:2" x14ac:dyDescent="0.25">
      <c r="A95" t="s">
        <v>1679</v>
      </c>
    </row>
    <row r="96" spans="1:2" x14ac:dyDescent="0.25">
      <c r="A96" t="s">
        <v>1679</v>
      </c>
    </row>
    <row r="97" spans="1:2" x14ac:dyDescent="0.25">
      <c r="A97" t="s">
        <v>1679</v>
      </c>
    </row>
    <row r="98" spans="1:2" x14ac:dyDescent="0.25">
      <c r="A98" t="s">
        <v>1679</v>
      </c>
    </row>
    <row r="99" spans="1:2" x14ac:dyDescent="0.25">
      <c r="A99" t="s">
        <v>1679</v>
      </c>
    </row>
    <row r="100" spans="1:2" x14ac:dyDescent="0.25">
      <c r="A100" t="s">
        <v>1679</v>
      </c>
    </row>
    <row r="101" spans="1:2" x14ac:dyDescent="0.25">
      <c r="A101" t="s">
        <v>1679</v>
      </c>
    </row>
    <row r="102" spans="1:2" x14ac:dyDescent="0.25">
      <c r="A102" t="s">
        <v>1679</v>
      </c>
    </row>
    <row r="103" spans="1:2" x14ac:dyDescent="0.25">
      <c r="A103" t="s">
        <v>1679</v>
      </c>
    </row>
    <row r="104" spans="1:2" x14ac:dyDescent="0.25">
      <c r="A104" t="s">
        <v>1679</v>
      </c>
      <c r="B104" t="s">
        <v>1690</v>
      </c>
    </row>
    <row r="105" spans="1:2" x14ac:dyDescent="0.25">
      <c r="A105" t="s">
        <v>1679</v>
      </c>
    </row>
    <row r="106" spans="1:2" x14ac:dyDescent="0.25">
      <c r="A106" t="s">
        <v>1679</v>
      </c>
    </row>
    <row r="107" spans="1:2" x14ac:dyDescent="0.25">
      <c r="A107" t="s">
        <v>1679</v>
      </c>
    </row>
    <row r="108" spans="1:2" x14ac:dyDescent="0.25">
      <c r="A108" t="s">
        <v>1679</v>
      </c>
    </row>
    <row r="109" spans="1:2" x14ac:dyDescent="0.25">
      <c r="A109" t="s">
        <v>1679</v>
      </c>
    </row>
    <row r="110" spans="1:2" x14ac:dyDescent="0.25">
      <c r="A110" t="s">
        <v>1679</v>
      </c>
    </row>
    <row r="111" spans="1:2" x14ac:dyDescent="0.25">
      <c r="A111" t="s">
        <v>1679</v>
      </c>
      <c r="B111" t="s">
        <v>1691</v>
      </c>
    </row>
    <row r="112" spans="1:2" x14ac:dyDescent="0.25">
      <c r="A112" t="s">
        <v>1679</v>
      </c>
    </row>
    <row r="113" spans="1:1" x14ac:dyDescent="0.25">
      <c r="A113" t="s">
        <v>1679</v>
      </c>
    </row>
    <row r="114" spans="1:1" x14ac:dyDescent="0.25">
      <c r="A114" t="s">
        <v>1679</v>
      </c>
    </row>
    <row r="115" spans="1:1" x14ac:dyDescent="0.25">
      <c r="A115" t="s">
        <v>1679</v>
      </c>
    </row>
    <row r="116" spans="1:1" x14ac:dyDescent="0.25">
      <c r="A116" t="s">
        <v>1679</v>
      </c>
    </row>
    <row r="117" spans="1:1" x14ac:dyDescent="0.25">
      <c r="A117" t="s">
        <v>1679</v>
      </c>
    </row>
    <row r="118" spans="1:1" x14ac:dyDescent="0.25">
      <c r="A118" t="s">
        <v>1679</v>
      </c>
    </row>
    <row r="119" spans="1:1" x14ac:dyDescent="0.25">
      <c r="A119" t="s">
        <v>1679</v>
      </c>
    </row>
    <row r="120" spans="1:1" x14ac:dyDescent="0.25">
      <c r="A120" t="s">
        <v>1679</v>
      </c>
    </row>
    <row r="121" spans="1:1" x14ac:dyDescent="0.25">
      <c r="A121" t="s">
        <v>1679</v>
      </c>
    </row>
    <row r="122" spans="1:1" x14ac:dyDescent="0.25">
      <c r="A122" t="s">
        <v>1679</v>
      </c>
    </row>
    <row r="123" spans="1:1" x14ac:dyDescent="0.25">
      <c r="A123" t="s">
        <v>1679</v>
      </c>
    </row>
    <row r="124" spans="1:1" x14ac:dyDescent="0.25">
      <c r="A124" t="s">
        <v>1679</v>
      </c>
    </row>
    <row r="125" spans="1:1" x14ac:dyDescent="0.25">
      <c r="A125" t="s">
        <v>1679</v>
      </c>
    </row>
    <row r="126" spans="1:1" x14ac:dyDescent="0.25">
      <c r="A126" t="s">
        <v>1679</v>
      </c>
    </row>
    <row r="127" spans="1:1" x14ac:dyDescent="0.25">
      <c r="A127" t="s">
        <v>1679</v>
      </c>
    </row>
    <row r="128" spans="1:1" x14ac:dyDescent="0.25">
      <c r="A128" t="s">
        <v>1679</v>
      </c>
    </row>
    <row r="129" spans="1:2" x14ac:dyDescent="0.25">
      <c r="A129" t="s">
        <v>1679</v>
      </c>
    </row>
    <row r="130" spans="1:2" x14ac:dyDescent="0.25">
      <c r="A130" t="s">
        <v>1679</v>
      </c>
    </row>
    <row r="131" spans="1:2" x14ac:dyDescent="0.25">
      <c r="A131" t="s">
        <v>1679</v>
      </c>
    </row>
    <row r="132" spans="1:2" x14ac:dyDescent="0.25">
      <c r="A132" t="s">
        <v>1679</v>
      </c>
    </row>
    <row r="133" spans="1:2" x14ac:dyDescent="0.25">
      <c r="A133" t="s">
        <v>1679</v>
      </c>
    </row>
    <row r="134" spans="1:2" x14ac:dyDescent="0.25">
      <c r="A134" t="s">
        <v>1679</v>
      </c>
    </row>
    <row r="135" spans="1:2" x14ac:dyDescent="0.25">
      <c r="A135" t="s">
        <v>1679</v>
      </c>
    </row>
    <row r="136" spans="1:2" x14ac:dyDescent="0.25">
      <c r="A136" t="s">
        <v>1679</v>
      </c>
    </row>
    <row r="137" spans="1:2" x14ac:dyDescent="0.25">
      <c r="A137" t="s">
        <v>1679</v>
      </c>
    </row>
    <row r="138" spans="1:2" x14ac:dyDescent="0.25">
      <c r="A138" t="s">
        <v>1679</v>
      </c>
    </row>
    <row r="139" spans="1:2" x14ac:dyDescent="0.25">
      <c r="A139" t="s">
        <v>1679</v>
      </c>
    </row>
    <row r="140" spans="1:2" x14ac:dyDescent="0.25">
      <c r="A140" t="s">
        <v>1679</v>
      </c>
    </row>
    <row r="141" spans="1:2" x14ac:dyDescent="0.25">
      <c r="A141" t="s">
        <v>1679</v>
      </c>
    </row>
    <row r="142" spans="1:2" x14ac:dyDescent="0.25">
      <c r="A142" t="s">
        <v>1679</v>
      </c>
      <c r="B142" t="s">
        <v>1692</v>
      </c>
    </row>
    <row r="143" spans="1:2" x14ac:dyDescent="0.25">
      <c r="A143" t="s">
        <v>1679</v>
      </c>
    </row>
    <row r="144" spans="1:2" x14ac:dyDescent="0.25">
      <c r="A144" t="s">
        <v>1679</v>
      </c>
    </row>
    <row r="145" spans="1:2" x14ac:dyDescent="0.25">
      <c r="A145" t="s">
        <v>1679</v>
      </c>
    </row>
    <row r="146" spans="1:2" x14ac:dyDescent="0.25">
      <c r="A146" t="s">
        <v>1679</v>
      </c>
      <c r="B146" t="s">
        <v>1693</v>
      </c>
    </row>
    <row r="147" spans="1:2" x14ac:dyDescent="0.25">
      <c r="A147" t="s">
        <v>1679</v>
      </c>
    </row>
    <row r="148" spans="1:2" x14ac:dyDescent="0.25">
      <c r="A148" t="s">
        <v>1679</v>
      </c>
    </row>
    <row r="149" spans="1:2" x14ac:dyDescent="0.25">
      <c r="A149" t="s">
        <v>1679</v>
      </c>
    </row>
    <row r="150" spans="1:2" x14ac:dyDescent="0.25">
      <c r="A150" t="s">
        <v>1679</v>
      </c>
    </row>
    <row r="151" spans="1:2" x14ac:dyDescent="0.25">
      <c r="A151" t="s">
        <v>1679</v>
      </c>
    </row>
    <row r="152" spans="1:2" x14ac:dyDescent="0.25">
      <c r="A152" t="s">
        <v>1679</v>
      </c>
    </row>
    <row r="153" spans="1:2" x14ac:dyDescent="0.25">
      <c r="A153" t="s">
        <v>1679</v>
      </c>
    </row>
    <row r="154" spans="1:2" x14ac:dyDescent="0.25">
      <c r="A154" t="s">
        <v>1679</v>
      </c>
    </row>
    <row r="155" spans="1:2" x14ac:dyDescent="0.25">
      <c r="A155" t="s">
        <v>1679</v>
      </c>
    </row>
    <row r="156" spans="1:2" x14ac:dyDescent="0.25">
      <c r="A156" t="s">
        <v>1679</v>
      </c>
    </row>
    <row r="157" spans="1:2" x14ac:dyDescent="0.25">
      <c r="A157" t="s">
        <v>1679</v>
      </c>
    </row>
    <row r="158" spans="1:2" x14ac:dyDescent="0.25">
      <c r="A158" t="s">
        <v>1679</v>
      </c>
    </row>
    <row r="159" spans="1:2" x14ac:dyDescent="0.25">
      <c r="A159" t="s">
        <v>1679</v>
      </c>
    </row>
    <row r="160" spans="1:2" x14ac:dyDescent="0.25">
      <c r="A160" t="s">
        <v>1679</v>
      </c>
    </row>
    <row r="161" spans="1:2" x14ac:dyDescent="0.25">
      <c r="A161" t="s">
        <v>1679</v>
      </c>
    </row>
    <row r="162" spans="1:2" x14ac:dyDescent="0.25">
      <c r="A162" t="s">
        <v>1679</v>
      </c>
    </row>
    <row r="163" spans="1:2" x14ac:dyDescent="0.25">
      <c r="A163" t="s">
        <v>1679</v>
      </c>
    </row>
    <row r="164" spans="1:2" x14ac:dyDescent="0.25">
      <c r="A164" t="s">
        <v>1679</v>
      </c>
    </row>
    <row r="165" spans="1:2" x14ac:dyDescent="0.25">
      <c r="A165" t="s">
        <v>1679</v>
      </c>
    </row>
    <row r="166" spans="1:2" x14ac:dyDescent="0.25">
      <c r="A166" t="s">
        <v>1679</v>
      </c>
    </row>
    <row r="167" spans="1:2" x14ac:dyDescent="0.25">
      <c r="A167" t="s">
        <v>1679</v>
      </c>
    </row>
    <row r="168" spans="1:2" x14ac:dyDescent="0.25">
      <c r="A168" t="s">
        <v>1679</v>
      </c>
    </row>
    <row r="169" spans="1:2" x14ac:dyDescent="0.25">
      <c r="A169" t="s">
        <v>1679</v>
      </c>
    </row>
    <row r="170" spans="1:2" x14ac:dyDescent="0.25">
      <c r="A170" t="s">
        <v>1679</v>
      </c>
    </row>
    <row r="171" spans="1:2" x14ac:dyDescent="0.25">
      <c r="A171" t="s">
        <v>1679</v>
      </c>
    </row>
    <row r="172" spans="1:2" x14ac:dyDescent="0.25">
      <c r="A172" t="s">
        <v>1679</v>
      </c>
      <c r="B172" t="s">
        <v>1690</v>
      </c>
    </row>
    <row r="173" spans="1:2" x14ac:dyDescent="0.25">
      <c r="A173" t="s">
        <v>1679</v>
      </c>
    </row>
    <row r="174" spans="1:2" x14ac:dyDescent="0.25">
      <c r="A174" t="s">
        <v>1679</v>
      </c>
    </row>
    <row r="175" spans="1:2" x14ac:dyDescent="0.25">
      <c r="A175" t="s">
        <v>1679</v>
      </c>
    </row>
    <row r="176" spans="1:2" x14ac:dyDescent="0.25">
      <c r="A176" t="s">
        <v>1679</v>
      </c>
    </row>
    <row r="177" spans="1:2" x14ac:dyDescent="0.25">
      <c r="A177" t="s">
        <v>1679</v>
      </c>
    </row>
    <row r="178" spans="1:2" x14ac:dyDescent="0.25">
      <c r="A178" t="s">
        <v>1679</v>
      </c>
    </row>
    <row r="179" spans="1:2" x14ac:dyDescent="0.25">
      <c r="A179" t="s">
        <v>1679</v>
      </c>
    </row>
    <row r="180" spans="1:2" x14ac:dyDescent="0.25">
      <c r="A180" t="s">
        <v>1679</v>
      </c>
    </row>
    <row r="181" spans="1:2" x14ac:dyDescent="0.25">
      <c r="A181" t="s">
        <v>1679</v>
      </c>
    </row>
    <row r="182" spans="1:2" x14ac:dyDescent="0.25">
      <c r="A182" t="s">
        <v>1679</v>
      </c>
    </row>
    <row r="183" spans="1:2" x14ac:dyDescent="0.25">
      <c r="A183" t="s">
        <v>1679</v>
      </c>
    </row>
    <row r="184" spans="1:2" x14ac:dyDescent="0.25">
      <c r="A184" t="s">
        <v>1679</v>
      </c>
    </row>
    <row r="185" spans="1:2" x14ac:dyDescent="0.25">
      <c r="A185" t="s">
        <v>1679</v>
      </c>
      <c r="B185" t="s">
        <v>1694</v>
      </c>
    </row>
    <row r="186" spans="1:2" x14ac:dyDescent="0.25">
      <c r="A186" t="s">
        <v>1679</v>
      </c>
    </row>
    <row r="187" spans="1:2" x14ac:dyDescent="0.25">
      <c r="A187" t="s">
        <v>1679</v>
      </c>
    </row>
    <row r="188" spans="1:2" x14ac:dyDescent="0.25">
      <c r="A188" t="s">
        <v>1679</v>
      </c>
    </row>
    <row r="189" spans="1:2" x14ac:dyDescent="0.25">
      <c r="A189" t="s">
        <v>1679</v>
      </c>
    </row>
    <row r="190" spans="1:2" x14ac:dyDescent="0.25">
      <c r="A190" t="s">
        <v>1679</v>
      </c>
    </row>
    <row r="191" spans="1:2" x14ac:dyDescent="0.25">
      <c r="A191" t="s">
        <v>1679</v>
      </c>
    </row>
    <row r="192" spans="1:2" x14ac:dyDescent="0.25">
      <c r="A192" t="s">
        <v>1679</v>
      </c>
    </row>
    <row r="193" spans="1:1" x14ac:dyDescent="0.25">
      <c r="A193" t="s">
        <v>1679</v>
      </c>
    </row>
    <row r="194" spans="1:1" x14ac:dyDescent="0.25">
      <c r="A194" t="s">
        <v>1679</v>
      </c>
    </row>
    <row r="195" spans="1:1" x14ac:dyDescent="0.25">
      <c r="A195" t="s">
        <v>1679</v>
      </c>
    </row>
    <row r="196" spans="1:1" x14ac:dyDescent="0.25">
      <c r="A196" t="s">
        <v>1679</v>
      </c>
    </row>
    <row r="197" spans="1:1" x14ac:dyDescent="0.25">
      <c r="A197" t="s">
        <v>1679</v>
      </c>
    </row>
    <row r="198" spans="1:1" x14ac:dyDescent="0.25">
      <c r="A198" t="s">
        <v>1679</v>
      </c>
    </row>
    <row r="199" spans="1:1" x14ac:dyDescent="0.25">
      <c r="A199" t="s">
        <v>1679</v>
      </c>
    </row>
    <row r="200" spans="1:1" x14ac:dyDescent="0.25">
      <c r="A200" t="s">
        <v>1679</v>
      </c>
    </row>
    <row r="201" spans="1:1" x14ac:dyDescent="0.25">
      <c r="A201" t="s">
        <v>1679</v>
      </c>
    </row>
    <row r="202" spans="1:1" x14ac:dyDescent="0.25">
      <c r="A202" t="s">
        <v>1679</v>
      </c>
    </row>
    <row r="203" spans="1:1" x14ac:dyDescent="0.25">
      <c r="A203" t="s">
        <v>1679</v>
      </c>
    </row>
    <row r="204" spans="1:1" x14ac:dyDescent="0.25">
      <c r="A204" t="s">
        <v>1679</v>
      </c>
    </row>
    <row r="205" spans="1:1" x14ac:dyDescent="0.25">
      <c r="A205" t="s">
        <v>1679</v>
      </c>
    </row>
    <row r="206" spans="1:1" x14ac:dyDescent="0.25">
      <c r="A206" t="s">
        <v>1679</v>
      </c>
    </row>
    <row r="207" spans="1:1" x14ac:dyDescent="0.25">
      <c r="A207" t="s">
        <v>1679</v>
      </c>
    </row>
    <row r="208" spans="1:1" x14ac:dyDescent="0.25">
      <c r="A208" t="s">
        <v>1679</v>
      </c>
    </row>
    <row r="209" spans="1:1" x14ac:dyDescent="0.25">
      <c r="A209" t="s">
        <v>1679</v>
      </c>
    </row>
    <row r="210" spans="1:1" x14ac:dyDescent="0.25">
      <c r="A210" t="s">
        <v>1679</v>
      </c>
    </row>
    <row r="211" spans="1:1" x14ac:dyDescent="0.25">
      <c r="A211" t="s">
        <v>1679</v>
      </c>
    </row>
    <row r="212" spans="1:1" x14ac:dyDescent="0.25">
      <c r="A212" t="s">
        <v>1679</v>
      </c>
    </row>
    <row r="213" spans="1:1" x14ac:dyDescent="0.25">
      <c r="A213" t="s">
        <v>1679</v>
      </c>
    </row>
    <row r="214" spans="1:1" x14ac:dyDescent="0.25">
      <c r="A214" t="s">
        <v>1679</v>
      </c>
    </row>
    <row r="215" spans="1:1" x14ac:dyDescent="0.25">
      <c r="A215" t="s">
        <v>1679</v>
      </c>
    </row>
    <row r="216" spans="1:1" x14ac:dyDescent="0.25">
      <c r="A216" t="s">
        <v>1679</v>
      </c>
    </row>
    <row r="217" spans="1:1" x14ac:dyDescent="0.25">
      <c r="A217" t="s">
        <v>1679</v>
      </c>
    </row>
    <row r="218" spans="1:1" x14ac:dyDescent="0.25">
      <c r="A218" t="s">
        <v>1679</v>
      </c>
    </row>
    <row r="219" spans="1:1" x14ac:dyDescent="0.25">
      <c r="A219" t="s">
        <v>1679</v>
      </c>
    </row>
    <row r="220" spans="1:1" x14ac:dyDescent="0.25">
      <c r="A220" t="s">
        <v>1679</v>
      </c>
    </row>
    <row r="221" spans="1:1" x14ac:dyDescent="0.25">
      <c r="A221" t="s">
        <v>1679</v>
      </c>
    </row>
    <row r="222" spans="1:1" x14ac:dyDescent="0.25">
      <c r="A222" t="s">
        <v>1679</v>
      </c>
    </row>
    <row r="223" spans="1:1" x14ac:dyDescent="0.25">
      <c r="A223" t="s">
        <v>1679</v>
      </c>
    </row>
    <row r="224" spans="1:1" x14ac:dyDescent="0.25">
      <c r="A224" t="s">
        <v>1679</v>
      </c>
    </row>
    <row r="225" spans="1:2" x14ac:dyDescent="0.25">
      <c r="A225" t="s">
        <v>1679</v>
      </c>
    </row>
    <row r="226" spans="1:2" x14ac:dyDescent="0.25">
      <c r="A226" t="s">
        <v>1679</v>
      </c>
    </row>
    <row r="227" spans="1:2" x14ac:dyDescent="0.25">
      <c r="A227" t="s">
        <v>1679</v>
      </c>
    </row>
    <row r="228" spans="1:2" x14ac:dyDescent="0.25">
      <c r="A228" t="s">
        <v>1679</v>
      </c>
    </row>
    <row r="229" spans="1:2" x14ac:dyDescent="0.25">
      <c r="A229" t="s">
        <v>1679</v>
      </c>
    </row>
    <row r="230" spans="1:2" x14ac:dyDescent="0.25">
      <c r="A230" t="s">
        <v>1679</v>
      </c>
    </row>
    <row r="231" spans="1:2" x14ac:dyDescent="0.25">
      <c r="A231" t="s">
        <v>1679</v>
      </c>
    </row>
    <row r="232" spans="1:2" x14ac:dyDescent="0.25">
      <c r="A232" t="s">
        <v>1679</v>
      </c>
    </row>
    <row r="233" spans="1:2" x14ac:dyDescent="0.25">
      <c r="A233" t="s">
        <v>1679</v>
      </c>
    </row>
    <row r="234" spans="1:2" x14ac:dyDescent="0.25">
      <c r="A234" t="s">
        <v>1679</v>
      </c>
    </row>
    <row r="235" spans="1:2" x14ac:dyDescent="0.25">
      <c r="A235" t="s">
        <v>1679</v>
      </c>
    </row>
    <row r="236" spans="1:2" x14ac:dyDescent="0.25">
      <c r="A236" t="s">
        <v>1679</v>
      </c>
    </row>
    <row r="237" spans="1:2" x14ac:dyDescent="0.25">
      <c r="A237" t="s">
        <v>1679</v>
      </c>
      <c r="B237" t="s">
        <v>1695</v>
      </c>
    </row>
    <row r="238" spans="1:2" x14ac:dyDescent="0.25">
      <c r="A238" t="s">
        <v>1679</v>
      </c>
    </row>
    <row r="239" spans="1:2" x14ac:dyDescent="0.25">
      <c r="A239" t="s">
        <v>1679</v>
      </c>
    </row>
    <row r="240" spans="1:2" x14ac:dyDescent="0.25">
      <c r="A240" t="s">
        <v>1679</v>
      </c>
    </row>
    <row r="241" spans="1:2" x14ac:dyDescent="0.25">
      <c r="A241" t="s">
        <v>1679</v>
      </c>
      <c r="B241" t="s">
        <v>1696</v>
      </c>
    </row>
    <row r="242" spans="1:2" x14ac:dyDescent="0.25">
      <c r="A242" t="s">
        <v>1679</v>
      </c>
    </row>
    <row r="243" spans="1:2" x14ac:dyDescent="0.25">
      <c r="A243" t="s">
        <v>1679</v>
      </c>
    </row>
    <row r="244" spans="1:2" x14ac:dyDescent="0.25">
      <c r="A244" t="s">
        <v>1679</v>
      </c>
    </row>
    <row r="245" spans="1:2" x14ac:dyDescent="0.25">
      <c r="A245" t="s">
        <v>1679</v>
      </c>
    </row>
    <row r="246" spans="1:2" x14ac:dyDescent="0.25">
      <c r="A246" t="s">
        <v>1679</v>
      </c>
    </row>
    <row r="247" spans="1:2" x14ac:dyDescent="0.25">
      <c r="A247" t="s">
        <v>1679</v>
      </c>
    </row>
    <row r="248" spans="1:2" x14ac:dyDescent="0.25">
      <c r="A248" t="s">
        <v>1679</v>
      </c>
    </row>
    <row r="249" spans="1:2" x14ac:dyDescent="0.25">
      <c r="A249" t="s">
        <v>1679</v>
      </c>
    </row>
    <row r="250" spans="1:2" x14ac:dyDescent="0.25">
      <c r="A250" t="s">
        <v>1679</v>
      </c>
    </row>
    <row r="251" spans="1:2" x14ac:dyDescent="0.25">
      <c r="A251" t="s">
        <v>1679</v>
      </c>
    </row>
    <row r="252" spans="1:2" x14ac:dyDescent="0.25">
      <c r="A252" t="s">
        <v>1679</v>
      </c>
    </row>
    <row r="253" spans="1:2" x14ac:dyDescent="0.25">
      <c r="A253" t="s">
        <v>1679</v>
      </c>
    </row>
    <row r="254" spans="1:2" x14ac:dyDescent="0.25">
      <c r="A254" t="s">
        <v>1679</v>
      </c>
    </row>
    <row r="255" spans="1:2" x14ac:dyDescent="0.25">
      <c r="A255" t="s">
        <v>600</v>
      </c>
      <c r="B255" t="s">
        <v>1697</v>
      </c>
    </row>
    <row r="256" spans="1:2" x14ac:dyDescent="0.25">
      <c r="A256" t="s">
        <v>600</v>
      </c>
    </row>
    <row r="257" spans="1:2" x14ac:dyDescent="0.25">
      <c r="A257" t="s">
        <v>600</v>
      </c>
    </row>
    <row r="258" spans="1:2" x14ac:dyDescent="0.25">
      <c r="A258" t="s">
        <v>600</v>
      </c>
    </row>
    <row r="259" spans="1:2" x14ac:dyDescent="0.25">
      <c r="A259" t="s">
        <v>600</v>
      </c>
    </row>
    <row r="260" spans="1:2" x14ac:dyDescent="0.25">
      <c r="A260" t="s">
        <v>600</v>
      </c>
    </row>
    <row r="261" spans="1:2" x14ac:dyDescent="0.25">
      <c r="A261" t="s">
        <v>600</v>
      </c>
    </row>
    <row r="262" spans="1:2" x14ac:dyDescent="0.25">
      <c r="A262" t="s">
        <v>600</v>
      </c>
    </row>
    <row r="263" spans="1:2" x14ac:dyDescent="0.25">
      <c r="A263" t="s">
        <v>600</v>
      </c>
    </row>
    <row r="264" spans="1:2" x14ac:dyDescent="0.25">
      <c r="A264" t="s">
        <v>600</v>
      </c>
    </row>
    <row r="265" spans="1:2" x14ac:dyDescent="0.25">
      <c r="A265" t="s">
        <v>600</v>
      </c>
    </row>
    <row r="266" spans="1:2" x14ac:dyDescent="0.25">
      <c r="A266" t="s">
        <v>600</v>
      </c>
    </row>
    <row r="267" spans="1:2" x14ac:dyDescent="0.25">
      <c r="A267" t="s">
        <v>600</v>
      </c>
    </row>
    <row r="268" spans="1:2" x14ac:dyDescent="0.25">
      <c r="A268" t="s">
        <v>600</v>
      </c>
      <c r="B268" t="s">
        <v>1697</v>
      </c>
    </row>
    <row r="269" spans="1:2" x14ac:dyDescent="0.25">
      <c r="A269" t="s">
        <v>600</v>
      </c>
    </row>
    <row r="270" spans="1:2" x14ac:dyDescent="0.25">
      <c r="A270" t="s">
        <v>600</v>
      </c>
    </row>
    <row r="271" spans="1:2" x14ac:dyDescent="0.25">
      <c r="A271" t="s">
        <v>600</v>
      </c>
    </row>
    <row r="272" spans="1:2" x14ac:dyDescent="0.25">
      <c r="A272" t="s">
        <v>600</v>
      </c>
    </row>
    <row r="273" spans="1:2" x14ac:dyDescent="0.25">
      <c r="A273" t="s">
        <v>600</v>
      </c>
      <c r="B273" t="s">
        <v>1698</v>
      </c>
    </row>
    <row r="274" spans="1:2" x14ac:dyDescent="0.25">
      <c r="A274" t="s">
        <v>600</v>
      </c>
    </row>
    <row r="275" spans="1:2" x14ac:dyDescent="0.25">
      <c r="A275" t="s">
        <v>600</v>
      </c>
    </row>
    <row r="276" spans="1:2" x14ac:dyDescent="0.25">
      <c r="A276" t="s">
        <v>600</v>
      </c>
    </row>
    <row r="277" spans="1:2" x14ac:dyDescent="0.25">
      <c r="A277" t="s">
        <v>600</v>
      </c>
    </row>
    <row r="278" spans="1:2" x14ac:dyDescent="0.25">
      <c r="A278" t="s">
        <v>600</v>
      </c>
    </row>
    <row r="279" spans="1:2" x14ac:dyDescent="0.25">
      <c r="A279" t="s">
        <v>600</v>
      </c>
    </row>
    <row r="280" spans="1:2" x14ac:dyDescent="0.25">
      <c r="A280" t="s">
        <v>1680</v>
      </c>
      <c r="B280" t="s">
        <v>1699</v>
      </c>
    </row>
    <row r="281" spans="1:2" x14ac:dyDescent="0.25">
      <c r="A281" t="s">
        <v>1680</v>
      </c>
    </row>
    <row r="282" spans="1:2" x14ac:dyDescent="0.25">
      <c r="A282" t="s">
        <v>1680</v>
      </c>
    </row>
    <row r="283" spans="1:2" x14ac:dyDescent="0.25">
      <c r="A283" t="s">
        <v>1680</v>
      </c>
    </row>
    <row r="284" spans="1:2" x14ac:dyDescent="0.25">
      <c r="A284" t="s">
        <v>1681</v>
      </c>
      <c r="B284" t="s">
        <v>1700</v>
      </c>
    </row>
    <row r="285" spans="1:2" x14ac:dyDescent="0.25">
      <c r="A285" t="s">
        <v>1681</v>
      </c>
    </row>
    <row r="286" spans="1:2" x14ac:dyDescent="0.25">
      <c r="A286" t="s">
        <v>1681</v>
      </c>
    </row>
    <row r="287" spans="1:2" x14ac:dyDescent="0.25">
      <c r="A287" t="s">
        <v>1681</v>
      </c>
    </row>
    <row r="288" spans="1:2" x14ac:dyDescent="0.25">
      <c r="A288" t="s">
        <v>1681</v>
      </c>
    </row>
    <row r="289" spans="1:1" x14ac:dyDescent="0.25">
      <c r="A289" t="s">
        <v>1681</v>
      </c>
    </row>
    <row r="290" spans="1:1" x14ac:dyDescent="0.25">
      <c r="A290" t="s">
        <v>1681</v>
      </c>
    </row>
    <row r="291" spans="1:1" x14ac:dyDescent="0.25">
      <c r="A291" t="s">
        <v>1681</v>
      </c>
    </row>
    <row r="292" spans="1:1" x14ac:dyDescent="0.25">
      <c r="A292" t="s">
        <v>1681</v>
      </c>
    </row>
    <row r="293" spans="1:1" x14ac:dyDescent="0.25">
      <c r="A293" t="s">
        <v>1681</v>
      </c>
    </row>
    <row r="294" spans="1:1" x14ac:dyDescent="0.25">
      <c r="A294" t="s">
        <v>1681</v>
      </c>
    </row>
    <row r="295" spans="1:1" x14ac:dyDescent="0.25">
      <c r="A295" t="s">
        <v>1681</v>
      </c>
    </row>
    <row r="296" spans="1:1" x14ac:dyDescent="0.25">
      <c r="A296" t="s">
        <v>1681</v>
      </c>
    </row>
    <row r="297" spans="1:1" x14ac:dyDescent="0.25">
      <c r="A297" t="s">
        <v>1681</v>
      </c>
    </row>
    <row r="298" spans="1:1" x14ac:dyDescent="0.25">
      <c r="A298" t="s">
        <v>1681</v>
      </c>
    </row>
    <row r="299" spans="1:1" x14ac:dyDescent="0.25">
      <c r="A299" t="s">
        <v>1681</v>
      </c>
    </row>
    <row r="300" spans="1:1" x14ac:dyDescent="0.25">
      <c r="A300" t="s">
        <v>1681</v>
      </c>
    </row>
    <row r="301" spans="1:1" x14ac:dyDescent="0.25">
      <c r="A301" t="s">
        <v>1681</v>
      </c>
    </row>
    <row r="302" spans="1:1" x14ac:dyDescent="0.25">
      <c r="A302" t="s">
        <v>1681</v>
      </c>
    </row>
    <row r="303" spans="1:1" x14ac:dyDescent="0.25">
      <c r="A303" t="s">
        <v>1681</v>
      </c>
    </row>
    <row r="304" spans="1:1" x14ac:dyDescent="0.25">
      <c r="A304" t="s">
        <v>1681</v>
      </c>
    </row>
    <row r="305" spans="1:1" x14ac:dyDescent="0.25">
      <c r="A305" t="s">
        <v>1681</v>
      </c>
    </row>
    <row r="306" spans="1:1" x14ac:dyDescent="0.25">
      <c r="A306" t="s">
        <v>1681</v>
      </c>
    </row>
    <row r="307" spans="1:1" x14ac:dyDescent="0.25">
      <c r="A307" t="s">
        <v>1681</v>
      </c>
    </row>
    <row r="308" spans="1:1" x14ac:dyDescent="0.25">
      <c r="A308" t="s">
        <v>1681</v>
      </c>
    </row>
    <row r="309" spans="1:1" x14ac:dyDescent="0.25">
      <c r="A309" t="s">
        <v>1681</v>
      </c>
    </row>
    <row r="310" spans="1:1" x14ac:dyDescent="0.25">
      <c r="A310" t="s">
        <v>1681</v>
      </c>
    </row>
    <row r="311" spans="1:1" x14ac:dyDescent="0.25">
      <c r="A311" t="s">
        <v>1681</v>
      </c>
    </row>
    <row r="312" spans="1:1" x14ac:dyDescent="0.25">
      <c r="A312" t="s">
        <v>1681</v>
      </c>
    </row>
    <row r="313" spans="1:1" x14ac:dyDescent="0.25">
      <c r="A313" t="s">
        <v>1681</v>
      </c>
    </row>
    <row r="314" spans="1:1" x14ac:dyDescent="0.25">
      <c r="A314" t="s">
        <v>1681</v>
      </c>
    </row>
    <row r="315" spans="1:1" x14ac:dyDescent="0.25">
      <c r="A315" t="s">
        <v>1681</v>
      </c>
    </row>
    <row r="316" spans="1:1" x14ac:dyDescent="0.25">
      <c r="A316" t="s">
        <v>1681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DFA0-1F5C-46DA-A168-6F26C63A37A1}">
  <sheetPr>
    <tabColor theme="5" tint="0.79998168889431442"/>
  </sheetPr>
  <dimension ref="A1:C24"/>
  <sheetViews>
    <sheetView workbookViewId="0">
      <selection activeCell="A24" sqref="A24"/>
    </sheetView>
  </sheetViews>
  <sheetFormatPr defaultRowHeight="15" x14ac:dyDescent="0.25"/>
  <cols>
    <col min="1" max="1" width="133.7109375" customWidth="1"/>
    <col min="2" max="2" width="78.7109375" bestFit="1" customWidth="1"/>
    <col min="3" max="3" width="90.85546875" bestFit="1" customWidth="1"/>
    <col min="4" max="4" width="54.85546875" customWidth="1"/>
  </cols>
  <sheetData>
    <row r="1" spans="1:3" x14ac:dyDescent="0.25">
      <c r="A1" s="108" t="s">
        <v>1704</v>
      </c>
      <c r="B1" s="108" t="s">
        <v>1701</v>
      </c>
      <c r="C1" s="108" t="s">
        <v>1702</v>
      </c>
    </row>
    <row r="2" spans="1:3" x14ac:dyDescent="0.25">
      <c r="A2" t="str">
        <f>_xlfn.CONCAT(B2, ": ", C2)</f>
        <v xml:space="preserve">[core] Early diagnosis of breast cancer: Outpatient visit for early diagnosis of breast cancer </v>
      </c>
      <c r="B2" t="s">
        <v>1676</v>
      </c>
      <c r="C2" t="s">
        <v>1682</v>
      </c>
    </row>
    <row r="3" spans="1:3" x14ac:dyDescent="0.25">
      <c r="A3" t="str">
        <f t="shared" ref="A3:A24" si="0">_xlfn.CONCAT(B3, ": ", C3)</f>
        <v xml:space="preserve">[core] Early diagnosis of breast cancer: Outpatient visit for early diagnosis of breast cancer </v>
      </c>
      <c r="B3" t="s">
        <v>1676</v>
      </c>
      <c r="C3" t="s">
        <v>1682</v>
      </c>
    </row>
    <row r="4" spans="1:3" x14ac:dyDescent="0.25">
      <c r="A4" t="str">
        <f t="shared" si="0"/>
        <v xml:space="preserve">[core] Early diagnosis of breast cancer: Outpatient visit for early diagnosis of breast cancer </v>
      </c>
      <c r="B4" t="s">
        <v>1676</v>
      </c>
      <c r="C4" t="s">
        <v>1682</v>
      </c>
    </row>
    <row r="5" spans="1:3" x14ac:dyDescent="0.25">
      <c r="A5" t="str">
        <f t="shared" si="0"/>
        <v>[core] Screening of breast cancer: Facility-based visit for screening of breast cancer</v>
      </c>
      <c r="B5" t="s">
        <v>1677</v>
      </c>
      <c r="C5" t="s">
        <v>1683</v>
      </c>
    </row>
    <row r="6" spans="1:3" x14ac:dyDescent="0.25">
      <c r="A6" t="str">
        <f t="shared" si="0"/>
        <v>[additional] Diagnosis of breast cancer: Facility-based visit for diagnosis of breast cancer (stage I-IV)</v>
      </c>
      <c r="B6" t="s">
        <v>1678</v>
      </c>
      <c r="C6" t="s">
        <v>1684</v>
      </c>
    </row>
    <row r="7" spans="1:3" x14ac:dyDescent="0.25">
      <c r="A7" t="str">
        <f t="shared" si="0"/>
        <v>[core] Diagnosis of breast cancer and management with systemic therapy and surgery : Initial outpatient visit for diagnosis of breast cancer (stage I-IV)</v>
      </c>
      <c r="B7" t="s">
        <v>1679</v>
      </c>
      <c r="C7" t="s">
        <v>1685</v>
      </c>
    </row>
    <row r="8" spans="1:3" x14ac:dyDescent="0.25">
      <c r="A8" t="str">
        <f t="shared" si="0"/>
        <v>[core] Diagnosis of breast cancer and management with systemic therapy and surgery : Facility-based visit for diagnosis of breast cancer with biopsy (stage I-IV)</v>
      </c>
      <c r="B8" t="s">
        <v>1679</v>
      </c>
      <c r="C8" t="s">
        <v>1686</v>
      </c>
    </row>
    <row r="9" spans="1:3" x14ac:dyDescent="0.25">
      <c r="A9" t="str">
        <f t="shared" si="0"/>
        <v>[core] Diagnosis of breast cancer and management with systemic therapy and surgery : Outpatient visit for management of breast cancer with medications (stage I-IV)</v>
      </c>
      <c r="B9" t="s">
        <v>1679</v>
      </c>
      <c r="C9" t="s">
        <v>1687</v>
      </c>
    </row>
    <row r="10" spans="1:3" x14ac:dyDescent="0.25">
      <c r="A10" t="str">
        <f t="shared" si="0"/>
        <v>[core] Diagnosis of breast cancer and management with systemic therapy and surgery : Follow-up visit for management of breast cancer with medications (stage I-IV)</v>
      </c>
      <c r="B10" t="s">
        <v>1679</v>
      </c>
      <c r="C10" t="s">
        <v>1688</v>
      </c>
    </row>
    <row r="11" spans="1:3" x14ac:dyDescent="0.25">
      <c r="A11" t="str">
        <f t="shared" si="0"/>
        <v>[core] Diagnosis of breast cancer and management with systemic therapy and surgery : Outpatient visit of women for management of metastatic breast cancer with medications (stage IV)</v>
      </c>
      <c r="B11" t="s">
        <v>1679</v>
      </c>
      <c r="C11" t="s">
        <v>1689</v>
      </c>
    </row>
    <row r="12" spans="1:3" x14ac:dyDescent="0.25">
      <c r="A12" t="str">
        <f t="shared" si="0"/>
        <v>[core] Diagnosis of breast cancer and management with systemic therapy and surgery : Follow-up visit for management of breast cancer with medications (stage I-III)</v>
      </c>
      <c r="B12" t="s">
        <v>1679</v>
      </c>
      <c r="C12" t="s">
        <v>1690</v>
      </c>
    </row>
    <row r="13" spans="1:3" x14ac:dyDescent="0.25">
      <c r="A13" t="str">
        <f t="shared" si="0"/>
        <v>[core] Diagnosis of breast cancer and management with systemic therapy and surgery : Facility-based visit for treatment of metastatic breast cancer with medications (stage IV)</v>
      </c>
      <c r="B13" t="s">
        <v>1679</v>
      </c>
      <c r="C13" t="s">
        <v>1691</v>
      </c>
    </row>
    <row r="14" spans="1:3" x14ac:dyDescent="0.25">
      <c r="A14" t="str">
        <f t="shared" si="0"/>
        <v>[core] Diagnosis of breast cancer and management with systemic therapy and surgery : Follow-up visit for metastatic breast cancer (stage IV)</v>
      </c>
      <c r="B14" t="s">
        <v>1679</v>
      </c>
      <c r="C14" t="s">
        <v>1692</v>
      </c>
    </row>
    <row r="15" spans="1:3" x14ac:dyDescent="0.25">
      <c r="A15" t="str">
        <f t="shared" si="0"/>
        <v>[core] Diagnosis of breast cancer and management with systemic therapy and surgery : Facility-based visit for treatment of breast cancer with chemotherapy (stage I-III)</v>
      </c>
      <c r="B15" t="s">
        <v>1679</v>
      </c>
      <c r="C15" t="s">
        <v>1693</v>
      </c>
    </row>
    <row r="16" spans="1:3" x14ac:dyDescent="0.25">
      <c r="A16" t="str">
        <f t="shared" si="0"/>
        <v>[core] Diagnosis of breast cancer and management with systemic therapy and surgery : Follow-up visit for management of breast cancer with medications (stage I-III)</v>
      </c>
      <c r="B16" t="s">
        <v>1679</v>
      </c>
      <c r="C16" t="s">
        <v>1690</v>
      </c>
    </row>
    <row r="17" spans="1:3" x14ac:dyDescent="0.25">
      <c r="A17" t="str">
        <f t="shared" si="0"/>
        <v>[core] Diagnosis of breast cancer and management with systemic therapy and surgery : Inpatient stay for management of breast cancer with surgery (stage I-III)</v>
      </c>
      <c r="B17" t="s">
        <v>1679</v>
      </c>
      <c r="C17" t="s">
        <v>1694</v>
      </c>
    </row>
    <row r="18" spans="1:3" x14ac:dyDescent="0.25">
      <c r="A18" t="str">
        <f t="shared" si="0"/>
        <v>[core] Diagnosis of breast cancer and management with systemic therapy and surgery : Follow-up visit for management of breast cancer with surgery (stage I-III)</v>
      </c>
      <c r="B18" t="s">
        <v>1679</v>
      </c>
      <c r="C18" t="s">
        <v>1695</v>
      </c>
    </row>
    <row r="19" spans="1:3" x14ac:dyDescent="0.25">
      <c r="A19" t="str">
        <f t="shared" si="0"/>
        <v>[core] Diagnosis of breast cancer and management with systemic therapy and surgery : Follow-up visit for management of breast cancer (stage I-III)</v>
      </c>
      <c r="B19" t="s">
        <v>1679</v>
      </c>
      <c r="C19" t="s">
        <v>1696</v>
      </c>
    </row>
    <row r="20" spans="1:3" x14ac:dyDescent="0.25">
      <c r="A20" t="str">
        <f t="shared" si="0"/>
        <v>[additional] Management of breast cancer with radiation therapy: Facility-based visit for management of breast cancer with radiation therapy (stage I-III)</v>
      </c>
      <c r="B20" t="s">
        <v>600</v>
      </c>
      <c r="C20" t="s">
        <v>1697</v>
      </c>
    </row>
    <row r="21" spans="1:3" x14ac:dyDescent="0.25">
      <c r="A21" t="str">
        <f t="shared" si="0"/>
        <v>[additional] Management of breast cancer with radiation therapy: Facility-based visit for management of breast cancer with radiation therapy (stage I-III)</v>
      </c>
      <c r="B21" t="s">
        <v>600</v>
      </c>
      <c r="C21" t="s">
        <v>1697</v>
      </c>
    </row>
    <row r="22" spans="1:3" x14ac:dyDescent="0.25">
      <c r="A22" t="str">
        <f t="shared" si="0"/>
        <v>[additional] Management of breast cancer with radiation therapy: Follow-up visit for management of breast cancer with radiation therapy (stage I-III)</v>
      </c>
      <c r="B22" t="s">
        <v>600</v>
      </c>
      <c r="C22" t="s">
        <v>1698</v>
      </c>
    </row>
    <row r="23" spans="1:3" x14ac:dyDescent="0.25">
      <c r="A23" t="str">
        <f t="shared" si="0"/>
        <v>[core] Management of complications of breast cancer treatment: Outpatient visit for management of complication of breast cancer (stage I-III)</v>
      </c>
      <c r="B23" t="s">
        <v>1680</v>
      </c>
      <c r="C23" t="s">
        <v>1699</v>
      </c>
    </row>
    <row r="24" spans="1:3" x14ac:dyDescent="0.25">
      <c r="A24" t="str">
        <f t="shared" si="0"/>
        <v>[core] Management of complications of cancer treatment (general): Inpatient stay for management of complications of cancer treatment (stage I-IV)</v>
      </c>
      <c r="B24" t="s">
        <v>1681</v>
      </c>
      <c r="C24" t="s">
        <v>1700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267ED-E5F3-480E-B5A0-034DE4C0B1C2}">
  <sheetPr>
    <tabColor theme="5" tint="0.79998168889431442"/>
  </sheetPr>
  <dimension ref="A1:B73"/>
  <sheetViews>
    <sheetView workbookViewId="0">
      <selection activeCell="A2" sqref="A2"/>
    </sheetView>
  </sheetViews>
  <sheetFormatPr defaultRowHeight="15" x14ac:dyDescent="0.25"/>
  <cols>
    <col min="1" max="1" width="54.140625" customWidth="1"/>
    <col min="2" max="2" width="15" customWidth="1"/>
  </cols>
  <sheetData>
    <row r="1" spans="1:2" x14ac:dyDescent="0.25">
      <c r="A1" s="108" t="s">
        <v>1717</v>
      </c>
      <c r="B1" s="108" t="s">
        <v>1718</v>
      </c>
    </row>
    <row r="2" spans="1:2" x14ac:dyDescent="0.25">
      <c r="A2" t="str" cm="1">
        <f t="array" ref="A2:A73">_xlfn.UNIQUE(_xlfn._xlws.FILTER(
_xlfn.VSTACK(
    'Step 2 &amp; 3-Visits &amp; Resources '!AK4:AK999,
    'Step 2 &amp; 3-Visits &amp; Resources '!AL4:AL999,
    'Step 2 &amp; 3-Visits &amp; Resources '!AZ4:AZ999,
    'Step 2 &amp; 3-Visits &amp; Resources '!BJ4:BJ999
),
_xlfn.VSTACK(
    'Step 2 &amp; 3-Visits &amp; Resources '!AK4:AK999,
    'Step 2 &amp; 3-Visits &amp; Resources '!AL4:AL999,
    'Step 2 &amp; 3-Visits &amp; Resources '!AZ4:AZ999,
    'Step 2 &amp; 3-Visits &amp; Resources '!BJ4:BJ999
) &lt;&gt; ""))</f>
        <v>General Medical Practitioners</v>
      </c>
      <c r="B2">
        <f ca="1">RANDBETWEEN(0, 100)</f>
        <v>1</v>
      </c>
    </row>
    <row r="3" spans="1:2" x14ac:dyDescent="0.25">
      <c r="A3" t="str">
        <v>Medical Imaging and Therapeutic Equipment Technicians</v>
      </c>
      <c r="B3">
        <f t="shared" ref="B3:B66" ca="1" si="0">RANDBETWEEN(0, 100)</f>
        <v>38</v>
      </c>
    </row>
    <row r="4" spans="1:2" x14ac:dyDescent="0.25">
      <c r="A4" t="str">
        <v>Radiologist (MG)</v>
      </c>
      <c r="B4">
        <f t="shared" ca="1" si="0"/>
        <v>34</v>
      </c>
    </row>
    <row r="5" spans="1:2" x14ac:dyDescent="0.25">
      <c r="A5" t="str">
        <v>Medical and Pathology Laboratory Technicians</v>
      </c>
      <c r="B5">
        <f t="shared" ca="1" si="0"/>
        <v>70</v>
      </c>
    </row>
    <row r="6" spans="1:2" x14ac:dyDescent="0.25">
      <c r="A6" t="str">
        <v>Medical oncologist</v>
      </c>
      <c r="B6">
        <f t="shared" ca="1" si="0"/>
        <v>81</v>
      </c>
    </row>
    <row r="7" spans="1:2" x14ac:dyDescent="0.25">
      <c r="A7" t="str">
        <v>Radiologist (breast)</v>
      </c>
      <c r="B7">
        <f t="shared" ca="1" si="0"/>
        <v>85</v>
      </c>
    </row>
    <row r="8" spans="1:2" x14ac:dyDescent="0.25">
      <c r="A8" t="str">
        <v>Surgeon (breast)</v>
      </c>
      <c r="B8">
        <f t="shared" ca="1" si="0"/>
        <v>74</v>
      </c>
    </row>
    <row r="9" spans="1:2" x14ac:dyDescent="0.25">
      <c r="A9" t="str">
        <v>Nursing Professionals</v>
      </c>
      <c r="B9">
        <f t="shared" ca="1" si="0"/>
        <v>96</v>
      </c>
    </row>
    <row r="10" spans="1:2" x14ac:dyDescent="0.25">
      <c r="A10" t="str">
        <v>Pathologist</v>
      </c>
      <c r="B10">
        <f t="shared" ca="1" si="0"/>
        <v>100</v>
      </c>
    </row>
    <row r="11" spans="1:2" x14ac:dyDescent="0.25">
      <c r="A11" t="str">
        <v>Anesthesiologist</v>
      </c>
      <c r="B11">
        <f t="shared" ca="1" si="0"/>
        <v>66</v>
      </c>
    </row>
    <row r="12" spans="1:2" x14ac:dyDescent="0.25">
      <c r="A12" t="str">
        <v>Anesthesiologist (assistant)</v>
      </c>
      <c r="B12">
        <f t="shared" ca="1" si="0"/>
        <v>30</v>
      </c>
    </row>
    <row r="13" spans="1:2" x14ac:dyDescent="0.25">
      <c r="A13" t="str">
        <v>Surgeon (breast, assistant)</v>
      </c>
      <c r="B13">
        <f t="shared" ca="1" si="0"/>
        <v>69</v>
      </c>
    </row>
    <row r="14" spans="1:2" x14ac:dyDescent="0.25">
      <c r="A14" t="str">
        <v>Specialist Medical Practitioners</v>
      </c>
      <c r="B14">
        <f t="shared" ca="1" si="0"/>
        <v>28</v>
      </c>
    </row>
    <row r="15" spans="1:2" x14ac:dyDescent="0.25">
      <c r="A15" t="str">
        <v>Radiation oncologist</v>
      </c>
      <c r="B15">
        <f t="shared" ca="1" si="0"/>
        <v>33</v>
      </c>
    </row>
    <row r="16" spans="1:2" x14ac:dyDescent="0.25">
      <c r="A16" t="str">
        <v>Health associate professionals not elsewhere classified</v>
      </c>
      <c r="B16">
        <f t="shared" ca="1" si="0"/>
        <v>64</v>
      </c>
    </row>
    <row r="17" spans="1:2" x14ac:dyDescent="0.25">
      <c r="A17" t="str">
        <v>RTT</v>
      </c>
      <c r="B17">
        <f t="shared" ca="1" si="0"/>
        <v>88</v>
      </c>
    </row>
    <row r="18" spans="1:2" x14ac:dyDescent="0.25">
      <c r="A18" t="str">
        <v>Health Professionals not elsewhere classified</v>
      </c>
      <c r="B18">
        <f t="shared" ca="1" si="0"/>
        <v>77</v>
      </c>
    </row>
    <row r="19" spans="1:2" x14ac:dyDescent="0.25">
      <c r="A19" t="str">
        <v>Medical physicist</v>
      </c>
      <c r="B19">
        <f t="shared" ca="1" si="0"/>
        <v>72</v>
      </c>
    </row>
    <row r="20" spans="1:2" x14ac:dyDescent="0.25">
      <c r="A20" t="str">
        <v>Radiation oncology nurse</v>
      </c>
      <c r="B20">
        <f t="shared" ca="1" si="0"/>
        <v>78</v>
      </c>
    </row>
    <row r="21" spans="1:2" x14ac:dyDescent="0.25">
      <c r="A21" t="str">
        <v>Palliative care provider</v>
      </c>
      <c r="B21">
        <f t="shared" ca="1" si="0"/>
        <v>70</v>
      </c>
    </row>
    <row r="22" spans="1:2" x14ac:dyDescent="0.25">
      <c r="A22" t="str">
        <v>Medical Assistants</v>
      </c>
      <c r="B22">
        <f t="shared" ca="1" si="0"/>
        <v>34</v>
      </c>
    </row>
    <row r="23" spans="1:2" x14ac:dyDescent="0.25">
      <c r="A23" t="str">
        <v>Nursing Associate Professionals</v>
      </c>
      <c r="B23">
        <f t="shared" ca="1" si="0"/>
        <v>11</v>
      </c>
    </row>
    <row r="24" spans="1:2" x14ac:dyDescent="0.25">
      <c r="A24" t="str">
        <v>Paramedical Practitioners</v>
      </c>
      <c r="B24">
        <f t="shared" ca="1" si="0"/>
        <v>28</v>
      </c>
    </row>
    <row r="25" spans="1:2" x14ac:dyDescent="0.25">
      <c r="A25" t="str">
        <v>Bupivicaine</v>
      </c>
      <c r="B25">
        <f t="shared" ca="1" si="0"/>
        <v>20</v>
      </c>
    </row>
    <row r="26" spans="1:2" x14ac:dyDescent="0.25">
      <c r="A26" t="str">
        <v>Lidocaine</v>
      </c>
      <c r="B26">
        <f t="shared" ca="1" si="0"/>
        <v>55</v>
      </c>
    </row>
    <row r="27" spans="1:2" x14ac:dyDescent="0.25">
      <c r="A27" t="str">
        <v xml:space="preserve">Lidocaine + epinephrine </v>
      </c>
      <c r="B27">
        <f t="shared" ca="1" si="0"/>
        <v>95</v>
      </c>
    </row>
    <row r="28" spans="1:2" x14ac:dyDescent="0.25">
      <c r="A28" t="str">
        <v>Tamoxifen</v>
      </c>
      <c r="B28">
        <f t="shared" ca="1" si="0"/>
        <v>58</v>
      </c>
    </row>
    <row r="29" spans="1:2" x14ac:dyDescent="0.25">
      <c r="A29" t="str">
        <v>Letrozole</v>
      </c>
      <c r="B29">
        <f t="shared" ca="1" si="0"/>
        <v>75</v>
      </c>
    </row>
    <row r="30" spans="1:2" x14ac:dyDescent="0.25">
      <c r="A30" t="str">
        <v>Anastrozole</v>
      </c>
      <c r="B30">
        <f t="shared" ca="1" si="0"/>
        <v>42</v>
      </c>
    </row>
    <row r="31" spans="1:2" x14ac:dyDescent="0.25">
      <c r="A31" t="str">
        <v>LHRHi (leuprorelin 7.5 mg)</v>
      </c>
      <c r="B31">
        <f t="shared" ca="1" si="0"/>
        <v>4</v>
      </c>
    </row>
    <row r="32" spans="1:2" x14ac:dyDescent="0.25">
      <c r="A32" t="str">
        <v>Trastuzumab</v>
      </c>
      <c r="B32">
        <f t="shared" ca="1" si="0"/>
        <v>32</v>
      </c>
    </row>
    <row r="33" spans="1:2" x14ac:dyDescent="0.25">
      <c r="A33" t="str">
        <v>Ribociclib</v>
      </c>
      <c r="B33">
        <f t="shared" ca="1" si="0"/>
        <v>17</v>
      </c>
    </row>
    <row r="34" spans="1:2" x14ac:dyDescent="0.25">
      <c r="A34" t="str">
        <v>Lapatinib</v>
      </c>
      <c r="B34">
        <f t="shared" ca="1" si="0"/>
        <v>81</v>
      </c>
    </row>
    <row r="35" spans="1:2" x14ac:dyDescent="0.25">
      <c r="A35" t="str">
        <v xml:space="preserve">Capecitabine </v>
      </c>
      <c r="B35">
        <f t="shared" ca="1" si="0"/>
        <v>60</v>
      </c>
    </row>
    <row r="36" spans="1:2" x14ac:dyDescent="0.25">
      <c r="A36" t="str">
        <v>Doxorubicin</v>
      </c>
      <c r="B36">
        <f t="shared" ca="1" si="0"/>
        <v>91</v>
      </c>
    </row>
    <row r="37" spans="1:2" x14ac:dyDescent="0.25">
      <c r="A37" t="str">
        <v>Cyclophosphamide</v>
      </c>
      <c r="B37">
        <f t="shared" ca="1" si="0"/>
        <v>100</v>
      </c>
    </row>
    <row r="38" spans="1:2" x14ac:dyDescent="0.25">
      <c r="A38" t="str">
        <v>Docetaxel</v>
      </c>
      <c r="B38">
        <f t="shared" ca="1" si="0"/>
        <v>44</v>
      </c>
    </row>
    <row r="39" spans="1:2" x14ac:dyDescent="0.25">
      <c r="A39" t="str">
        <v>Paclitaxel</v>
      </c>
      <c r="B39">
        <f t="shared" ca="1" si="0"/>
        <v>3</v>
      </c>
    </row>
    <row r="40" spans="1:2" x14ac:dyDescent="0.25">
      <c r="A40" t="str">
        <v>Carboplatin</v>
      </c>
      <c r="B40">
        <f t="shared" ca="1" si="0"/>
        <v>30</v>
      </c>
    </row>
    <row r="41" spans="1:2" x14ac:dyDescent="0.25">
      <c r="A41" t="str">
        <v>Methotrexate</v>
      </c>
      <c r="B41">
        <f t="shared" ca="1" si="0"/>
        <v>59</v>
      </c>
    </row>
    <row r="42" spans="1:2" x14ac:dyDescent="0.25">
      <c r="A42" t="str">
        <v>Pertuzumab</v>
      </c>
      <c r="B42">
        <f t="shared" ca="1" si="0"/>
        <v>20</v>
      </c>
    </row>
    <row r="43" spans="1:2" x14ac:dyDescent="0.25">
      <c r="A43" t="str">
        <v>Ado trastuzumab emtansine</v>
      </c>
      <c r="B43">
        <f t="shared" ca="1" si="0"/>
        <v>62</v>
      </c>
    </row>
    <row r="44" spans="1:2" x14ac:dyDescent="0.25">
      <c r="A44" t="str">
        <v>5-Fluorouracil</v>
      </c>
      <c r="B44">
        <f t="shared" ca="1" si="0"/>
        <v>54</v>
      </c>
    </row>
    <row r="45" spans="1:2" x14ac:dyDescent="0.25">
      <c r="A45" t="str">
        <v>Cefazolin</v>
      </c>
      <c r="B45">
        <f t="shared" ca="1" si="0"/>
        <v>40</v>
      </c>
    </row>
    <row r="46" spans="1:2" x14ac:dyDescent="0.25">
      <c r="A46" t="str">
        <v>Thiopentone sodium</v>
      </c>
      <c r="B46">
        <f t="shared" ca="1" si="0"/>
        <v>63</v>
      </c>
    </row>
    <row r="47" spans="1:2" x14ac:dyDescent="0.25">
      <c r="A47" t="str">
        <v>Propofol</v>
      </c>
      <c r="B47">
        <f t="shared" ca="1" si="0"/>
        <v>25</v>
      </c>
    </row>
    <row r="48" spans="1:2" x14ac:dyDescent="0.25">
      <c r="A48" t="str">
        <v xml:space="preserve">Ketamine </v>
      </c>
      <c r="B48">
        <f t="shared" ca="1" si="0"/>
        <v>69</v>
      </c>
    </row>
    <row r="49" spans="1:2" x14ac:dyDescent="0.25">
      <c r="A49" t="str">
        <v>Zoledronic acid</v>
      </c>
      <c r="B49">
        <f t="shared" ca="1" si="0"/>
        <v>25</v>
      </c>
    </row>
    <row r="50" spans="1:2" x14ac:dyDescent="0.25">
      <c r="A50" t="str">
        <v>Amoxicillin + clavulanic acid</v>
      </c>
      <c r="B50">
        <f t="shared" ca="1" si="0"/>
        <v>86</v>
      </c>
    </row>
    <row r="51" spans="1:2" x14ac:dyDescent="0.25">
      <c r="A51" t="str">
        <v>Levofloxacin</v>
      </c>
      <c r="B51">
        <f t="shared" ca="1" si="0"/>
        <v>8</v>
      </c>
    </row>
    <row r="52" spans="1:2" x14ac:dyDescent="0.25">
      <c r="A52" t="str">
        <v>Nutrition solution</v>
      </c>
      <c r="B52">
        <f t="shared" ca="1" si="0"/>
        <v>80</v>
      </c>
    </row>
    <row r="53" spans="1:2" x14ac:dyDescent="0.25">
      <c r="A53" t="str">
        <v>Piperacillin + tazobactam</v>
      </c>
      <c r="B53">
        <f t="shared" ca="1" si="0"/>
        <v>61</v>
      </c>
    </row>
    <row r="54" spans="1:2" x14ac:dyDescent="0.25">
      <c r="A54" t="str">
        <v>Amoxicillin+Clavulanic acid</v>
      </c>
      <c r="B54">
        <f t="shared" ca="1" si="0"/>
        <v>65</v>
      </c>
    </row>
    <row r="55" spans="1:2" x14ac:dyDescent="0.25">
      <c r="A55" t="str">
        <v>Vancomycin</v>
      </c>
      <c r="B55">
        <f t="shared" ca="1" si="0"/>
        <v>15</v>
      </c>
    </row>
    <row r="56" spans="1:2" x14ac:dyDescent="0.25">
      <c r="A56" t="str">
        <v>Filgrastim</v>
      </c>
      <c r="B56">
        <f t="shared" ca="1" si="0"/>
        <v>11</v>
      </c>
    </row>
    <row r="57" spans="1:2" x14ac:dyDescent="0.25">
      <c r="A57" t="str">
        <v>Morphine</v>
      </c>
      <c r="B57">
        <f t="shared" ca="1" si="0"/>
        <v>76</v>
      </c>
    </row>
    <row r="58" spans="1:2" x14ac:dyDescent="0.25">
      <c r="A58" t="str">
        <v>Tyrosine-protein kinase receptor (erbB-2) or human epidermal growth factor receptor 2 (HER-2) overexpression, Immunohistochemical staining</v>
      </c>
      <c r="B58">
        <f t="shared" ca="1" si="0"/>
        <v>41</v>
      </c>
    </row>
    <row r="59" spans="1:2" x14ac:dyDescent="0.25">
      <c r="A59" t="str">
        <v>Complete Blood Count</v>
      </c>
      <c r="B59">
        <f t="shared" ca="1" si="0"/>
        <v>32</v>
      </c>
    </row>
    <row r="60" spans="1:2" x14ac:dyDescent="0.25">
      <c r="A60" t="str">
        <v>Alanine aminotransferase</v>
      </c>
      <c r="B60">
        <f t="shared" ca="1" si="0"/>
        <v>49</v>
      </c>
    </row>
    <row r="61" spans="1:2" x14ac:dyDescent="0.25">
      <c r="A61" t="str">
        <v>Aspartate aminotransferase</v>
      </c>
      <c r="B61">
        <f t="shared" ca="1" si="0"/>
        <v>91</v>
      </c>
    </row>
    <row r="62" spans="1:2" x14ac:dyDescent="0.25">
      <c r="A62" t="str">
        <v>Serum Total protein</v>
      </c>
      <c r="B62">
        <f t="shared" ca="1" si="0"/>
        <v>45</v>
      </c>
    </row>
    <row r="63" spans="1:2" x14ac:dyDescent="0.25">
      <c r="A63" t="str">
        <v>Serum Albumin</v>
      </c>
      <c r="B63">
        <f t="shared" ca="1" si="0"/>
        <v>42</v>
      </c>
    </row>
    <row r="64" spans="1:2" x14ac:dyDescent="0.25">
      <c r="A64" t="str">
        <v>Alkaline Phosphatase</v>
      </c>
      <c r="B64">
        <f t="shared" ca="1" si="0"/>
        <v>74</v>
      </c>
    </row>
    <row r="65" spans="1:2" x14ac:dyDescent="0.25">
      <c r="A65" t="str">
        <v>Blood Urea Nitrogen</v>
      </c>
      <c r="B65">
        <f t="shared" ca="1" si="0"/>
        <v>9</v>
      </c>
    </row>
    <row r="66" spans="1:2" x14ac:dyDescent="0.25">
      <c r="A66" t="str">
        <v>Serum Creatinine</v>
      </c>
      <c r="B66">
        <f t="shared" ca="1" si="0"/>
        <v>56</v>
      </c>
    </row>
    <row r="67" spans="1:2" x14ac:dyDescent="0.25">
      <c r="A67" t="str">
        <v>Serum Calcium</v>
      </c>
      <c r="B67">
        <f t="shared" ref="B67:B73" ca="1" si="1">RANDBETWEEN(0, 100)</f>
        <v>56</v>
      </c>
    </row>
    <row r="68" spans="1:2" x14ac:dyDescent="0.25">
      <c r="A68" t="str">
        <v>Serum Potassium</v>
      </c>
      <c r="B68">
        <f t="shared" ca="1" si="1"/>
        <v>85</v>
      </c>
    </row>
    <row r="69" spans="1:2" x14ac:dyDescent="0.25">
      <c r="A69" t="str">
        <v>Serum Uric acid</v>
      </c>
      <c r="B69">
        <f t="shared" ca="1" si="1"/>
        <v>71</v>
      </c>
    </row>
    <row r="70" spans="1:2" x14ac:dyDescent="0.25">
      <c r="A70" t="str">
        <v>Lactate Dehydrgenase</v>
      </c>
      <c r="B70">
        <f t="shared" ca="1" si="1"/>
        <v>28</v>
      </c>
    </row>
    <row r="71" spans="1:2" x14ac:dyDescent="0.25">
      <c r="A71" t="str">
        <v>Estrogen (ER) and progesterone (PgR) receptors, Immunohistochemical staining</v>
      </c>
      <c r="B71">
        <f t="shared" ca="1" si="1"/>
        <v>70</v>
      </c>
    </row>
    <row r="72" spans="1:2" x14ac:dyDescent="0.25">
      <c r="A72" t="str">
        <v>Biopsy</v>
      </c>
      <c r="B72">
        <f t="shared" ca="1" si="1"/>
        <v>38</v>
      </c>
    </row>
    <row r="73" spans="1:2" x14ac:dyDescent="0.25">
      <c r="A73" t="str">
        <v>Fine Needle Aspiration Cytology</v>
      </c>
      <c r="B73">
        <f t="shared" ca="1" si="1"/>
        <v>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62C3C-61DB-4377-B9AE-04448EEFA122}">
  <sheetPr>
    <tabColor theme="5" tint="0.79998168889431442"/>
  </sheetPr>
  <dimension ref="A1:J75"/>
  <sheetViews>
    <sheetView tabSelected="1" workbookViewId="0">
      <selection activeCell="A5" sqref="A5"/>
    </sheetView>
  </sheetViews>
  <sheetFormatPr defaultRowHeight="15" x14ac:dyDescent="0.25"/>
  <cols>
    <col min="1" max="1" width="151" style="1025" customWidth="1"/>
    <col min="2" max="2" width="19.7109375" style="1023" bestFit="1" customWidth="1"/>
    <col min="3" max="3" width="18.140625" style="1023" customWidth="1"/>
    <col min="4" max="4" width="16.140625" style="1023" bestFit="1" customWidth="1"/>
    <col min="5" max="6" width="9.140625" style="1023"/>
    <col min="7" max="7" width="16" style="1023" bestFit="1" customWidth="1"/>
    <col min="8" max="8" width="18.42578125" style="1023" bestFit="1" customWidth="1"/>
    <col min="9" max="9" width="28.42578125" style="1020" customWidth="1"/>
    <col min="10" max="10" width="35.85546875" style="1021" customWidth="1"/>
  </cols>
  <sheetData>
    <row r="1" spans="1:10" s="1017" customFormat="1" x14ac:dyDescent="0.25">
      <c r="A1" s="1024" t="s">
        <v>1703</v>
      </c>
      <c r="B1" s="1022" t="s">
        <v>1709</v>
      </c>
      <c r="C1" s="1022" t="s">
        <v>1710</v>
      </c>
      <c r="D1" s="1022" t="s">
        <v>1711</v>
      </c>
      <c r="E1" s="1022" t="s">
        <v>1712</v>
      </c>
      <c r="F1" s="1022" t="s">
        <v>1713</v>
      </c>
      <c r="G1" s="1022" t="s">
        <v>1714</v>
      </c>
      <c r="H1" s="1022" t="s">
        <v>1715</v>
      </c>
      <c r="I1" s="1018" t="s">
        <v>1705</v>
      </c>
      <c r="J1" s="1019" t="s">
        <v>1706</v>
      </c>
    </row>
    <row r="2" spans="1:10" x14ac:dyDescent="0.25">
      <c r="A2" s="1025" t="s">
        <v>1708</v>
      </c>
      <c r="B2" s="1023" t="s">
        <v>1719</v>
      </c>
      <c r="C2" s="1023">
        <v>50</v>
      </c>
      <c r="D2" s="1023">
        <v>69</v>
      </c>
      <c r="E2" s="1023">
        <v>0</v>
      </c>
      <c r="F2" s="1023">
        <v>1</v>
      </c>
      <c r="G2" s="1023">
        <v>1</v>
      </c>
      <c r="H2" s="1023">
        <v>0.5</v>
      </c>
      <c r="I2" s="1020" t="str">
        <f>VLOOKUP(A2,tool_bundles_and_visits!$A$2:$C$24,2,FALSE)</f>
        <v>[core] Screening of breast cancer</v>
      </c>
      <c r="J2" s="1021" t="str">
        <f>VLOOKUP(A2,tool_bundles_and_visits!$A$2:$C$24,3, FALSE)</f>
        <v>Facility-based visit for screening of breast cancer</v>
      </c>
    </row>
    <row r="3" spans="1:10" x14ac:dyDescent="0.25">
      <c r="A3" s="1025" t="s">
        <v>1707</v>
      </c>
      <c r="B3" s="1023" t="s">
        <v>1719</v>
      </c>
      <c r="C3" s="1023">
        <v>40</v>
      </c>
      <c r="D3" s="1023">
        <v>50</v>
      </c>
      <c r="E3" s="1023">
        <v>0</v>
      </c>
      <c r="F3" s="1023">
        <v>1</v>
      </c>
      <c r="G3" s="1023">
        <v>1</v>
      </c>
      <c r="H3" s="1023">
        <v>0.1</v>
      </c>
      <c r="I3" s="1020" t="str">
        <f>VLOOKUP(A3,tool_bundles_and_visits!$A$2:$C$24,2,FALSE)</f>
        <v>[core] Early diagnosis of breast cancer</v>
      </c>
      <c r="J3" s="1021" t="str">
        <f>VLOOKUP(A3,tool_bundles_and_visits!$A$2:$C$24,3, FALSE)</f>
        <v xml:space="preserve">Outpatient visit for early diagnosis of breast cancer </v>
      </c>
    </row>
    <row r="4" spans="1:10" x14ac:dyDescent="0.25">
      <c r="B4" s="1023" t="s">
        <v>1716</v>
      </c>
      <c r="C4" s="1023">
        <v>0</v>
      </c>
      <c r="D4" s="1023">
        <v>100</v>
      </c>
      <c r="E4" s="1023">
        <v>0</v>
      </c>
      <c r="F4" s="1023">
        <v>1</v>
      </c>
      <c r="G4" s="1023">
        <v>1</v>
      </c>
      <c r="H4" s="1023">
        <v>1</v>
      </c>
      <c r="I4" s="1020" t="e">
        <f>VLOOKUP(A4,tool_bundles_and_visits!$A$2:$C$24,2,FALSE)</f>
        <v>#N/A</v>
      </c>
      <c r="J4" s="1021" t="e">
        <f>VLOOKUP(A4,tool_bundles_and_visits!$A$2:$C$24,3, FALSE)</f>
        <v>#N/A</v>
      </c>
    </row>
    <row r="5" spans="1:10" x14ac:dyDescent="0.25">
      <c r="B5" s="1023" t="s">
        <v>1716</v>
      </c>
      <c r="C5" s="1023">
        <v>0</v>
      </c>
      <c r="D5" s="1023">
        <v>100</v>
      </c>
      <c r="E5" s="1023">
        <v>0</v>
      </c>
      <c r="F5" s="1023">
        <v>1</v>
      </c>
      <c r="G5" s="1023">
        <v>1</v>
      </c>
      <c r="H5" s="1023">
        <v>1</v>
      </c>
      <c r="I5" s="1020" t="e">
        <f>VLOOKUP(A5,tool_bundles_and_visits!$A$2:$C$24,2,FALSE)</f>
        <v>#N/A</v>
      </c>
      <c r="J5" s="1021" t="e">
        <f>VLOOKUP(A5,tool_bundles_and_visits!$A$2:$C$24,3, FALSE)</f>
        <v>#N/A</v>
      </c>
    </row>
    <row r="6" spans="1:10" x14ac:dyDescent="0.25">
      <c r="B6" s="1023" t="s">
        <v>1716</v>
      </c>
      <c r="C6" s="1023">
        <v>0</v>
      </c>
      <c r="D6" s="1023">
        <v>100</v>
      </c>
      <c r="E6" s="1023">
        <v>0</v>
      </c>
      <c r="F6" s="1023">
        <v>1</v>
      </c>
      <c r="G6" s="1023">
        <v>1</v>
      </c>
      <c r="H6" s="1023">
        <v>1</v>
      </c>
      <c r="I6" s="1020" t="e">
        <f>VLOOKUP(A6,tool_bundles_and_visits!$A$2:$C$24,2,FALSE)</f>
        <v>#N/A</v>
      </c>
      <c r="J6" s="1021" t="e">
        <f>VLOOKUP(A6,tool_bundles_and_visits!$A$2:$C$24,3, FALSE)</f>
        <v>#N/A</v>
      </c>
    </row>
    <row r="7" spans="1:10" x14ac:dyDescent="0.25">
      <c r="B7" s="1023" t="s">
        <v>1716</v>
      </c>
      <c r="C7" s="1023">
        <v>0</v>
      </c>
      <c r="D7" s="1023">
        <v>100</v>
      </c>
      <c r="E7" s="1023">
        <v>0</v>
      </c>
      <c r="F7" s="1023">
        <v>1</v>
      </c>
      <c r="G7" s="1023">
        <v>1</v>
      </c>
      <c r="H7" s="1023">
        <v>1</v>
      </c>
      <c r="I7" s="1020" t="e">
        <f>VLOOKUP(A7,tool_bundles_and_visits!$A$2:$C$24,2,FALSE)</f>
        <v>#N/A</v>
      </c>
      <c r="J7" s="1021" t="e">
        <f>VLOOKUP(A7,tool_bundles_and_visits!$A$2:$C$24,3, FALSE)</f>
        <v>#N/A</v>
      </c>
    </row>
    <row r="8" spans="1:10" x14ac:dyDescent="0.25">
      <c r="B8" s="1023" t="s">
        <v>1716</v>
      </c>
      <c r="C8" s="1023">
        <v>0</v>
      </c>
      <c r="D8" s="1023">
        <v>100</v>
      </c>
      <c r="E8" s="1023">
        <v>0</v>
      </c>
      <c r="F8" s="1023">
        <v>1</v>
      </c>
      <c r="G8" s="1023">
        <v>1</v>
      </c>
      <c r="H8" s="1023">
        <v>1</v>
      </c>
      <c r="I8" s="1020" t="e">
        <f>VLOOKUP(A8,tool_bundles_and_visits!$A$2:$C$24,2,FALSE)</f>
        <v>#N/A</v>
      </c>
      <c r="J8" s="1021" t="e">
        <f>VLOOKUP(A8,tool_bundles_and_visits!$A$2:$C$24,3, FALSE)</f>
        <v>#N/A</v>
      </c>
    </row>
    <row r="9" spans="1:10" x14ac:dyDescent="0.25">
      <c r="B9" s="1023" t="s">
        <v>1716</v>
      </c>
      <c r="C9" s="1023">
        <v>0</v>
      </c>
      <c r="D9" s="1023">
        <v>100</v>
      </c>
      <c r="E9" s="1023">
        <v>0</v>
      </c>
      <c r="F9" s="1023">
        <v>1</v>
      </c>
      <c r="G9" s="1023">
        <v>1</v>
      </c>
      <c r="H9" s="1023">
        <v>1</v>
      </c>
      <c r="I9" s="1020" t="e">
        <f>VLOOKUP(A9,tool_bundles_and_visits!$A$2:$C$24,2,FALSE)</f>
        <v>#N/A</v>
      </c>
      <c r="J9" s="1021" t="e">
        <f>VLOOKUP(A9,tool_bundles_and_visits!$A$2:$C$24,3, FALSE)</f>
        <v>#N/A</v>
      </c>
    </row>
    <row r="10" spans="1:10" x14ac:dyDescent="0.25">
      <c r="B10" s="1023" t="s">
        <v>1716</v>
      </c>
      <c r="C10" s="1023">
        <v>0</v>
      </c>
      <c r="D10" s="1023">
        <v>100</v>
      </c>
      <c r="E10" s="1023">
        <v>0</v>
      </c>
      <c r="F10" s="1023">
        <v>1</v>
      </c>
      <c r="G10" s="1023">
        <v>1</v>
      </c>
      <c r="H10" s="1023">
        <v>1</v>
      </c>
      <c r="I10" s="1020" t="e">
        <f>VLOOKUP(A10,tool_bundles_and_visits!$A$2:$C$24,2,FALSE)</f>
        <v>#N/A</v>
      </c>
      <c r="J10" s="1021" t="e">
        <f>VLOOKUP(A10,tool_bundles_and_visits!$A$2:$C$24,3, FALSE)</f>
        <v>#N/A</v>
      </c>
    </row>
    <row r="11" spans="1:10" x14ac:dyDescent="0.25">
      <c r="B11" s="1023" t="s">
        <v>1716</v>
      </c>
      <c r="C11" s="1023">
        <v>0</v>
      </c>
      <c r="D11" s="1023">
        <v>100</v>
      </c>
      <c r="E11" s="1023">
        <v>0</v>
      </c>
      <c r="F11" s="1023">
        <v>1</v>
      </c>
      <c r="G11" s="1023">
        <v>1</v>
      </c>
      <c r="H11" s="1023">
        <v>1</v>
      </c>
      <c r="I11" s="1020" t="e">
        <f>VLOOKUP(A11,tool_bundles_and_visits!$A$2:$C$24,2,FALSE)</f>
        <v>#N/A</v>
      </c>
      <c r="J11" s="1021" t="e">
        <f>VLOOKUP(A11,tool_bundles_and_visits!$A$2:$C$24,3, FALSE)</f>
        <v>#N/A</v>
      </c>
    </row>
    <row r="12" spans="1:10" x14ac:dyDescent="0.25">
      <c r="B12" s="1023" t="s">
        <v>1716</v>
      </c>
      <c r="C12" s="1023">
        <v>0</v>
      </c>
      <c r="D12" s="1023">
        <v>100</v>
      </c>
      <c r="E12" s="1023">
        <v>0</v>
      </c>
      <c r="F12" s="1023">
        <v>1</v>
      </c>
      <c r="G12" s="1023">
        <v>1</v>
      </c>
      <c r="H12" s="1023">
        <v>1</v>
      </c>
      <c r="I12" s="1020" t="e">
        <f>VLOOKUP(A12,tool_bundles_and_visits!$A$2:$C$24,2,FALSE)</f>
        <v>#N/A</v>
      </c>
      <c r="J12" s="1021" t="e">
        <f>VLOOKUP(A12,tool_bundles_and_visits!$A$2:$C$24,3, FALSE)</f>
        <v>#N/A</v>
      </c>
    </row>
    <row r="13" spans="1:10" x14ac:dyDescent="0.25">
      <c r="B13" s="1023" t="s">
        <v>1716</v>
      </c>
      <c r="C13" s="1023">
        <v>0</v>
      </c>
      <c r="D13" s="1023">
        <v>100</v>
      </c>
      <c r="E13" s="1023">
        <v>0</v>
      </c>
      <c r="F13" s="1023">
        <v>1</v>
      </c>
      <c r="G13" s="1023">
        <v>1</v>
      </c>
      <c r="H13" s="1023">
        <v>1</v>
      </c>
      <c r="I13" s="1020" t="e">
        <f>VLOOKUP(A13,tool_bundles_and_visits!$A$2:$C$24,2,FALSE)</f>
        <v>#N/A</v>
      </c>
      <c r="J13" s="1021" t="e">
        <f>VLOOKUP(A13,tool_bundles_and_visits!$A$2:$C$24,3, FALSE)</f>
        <v>#N/A</v>
      </c>
    </row>
    <row r="14" spans="1:10" x14ac:dyDescent="0.25">
      <c r="B14" s="1023" t="s">
        <v>1716</v>
      </c>
      <c r="C14" s="1023">
        <v>0</v>
      </c>
      <c r="D14" s="1023">
        <v>100</v>
      </c>
      <c r="E14" s="1023">
        <v>0</v>
      </c>
      <c r="F14" s="1023">
        <v>1</v>
      </c>
      <c r="G14" s="1023">
        <v>1</v>
      </c>
      <c r="H14" s="1023">
        <v>1</v>
      </c>
      <c r="I14" s="1020" t="e">
        <f>VLOOKUP(A14,tool_bundles_and_visits!$A$2:$C$24,2,FALSE)</f>
        <v>#N/A</v>
      </c>
      <c r="J14" s="1021" t="e">
        <f>VLOOKUP(A14,tool_bundles_and_visits!$A$2:$C$24,3, FALSE)</f>
        <v>#N/A</v>
      </c>
    </row>
    <row r="15" spans="1:10" x14ac:dyDescent="0.25">
      <c r="B15" s="1023" t="s">
        <v>1716</v>
      </c>
      <c r="C15" s="1023">
        <v>0</v>
      </c>
      <c r="D15" s="1023">
        <v>100</v>
      </c>
      <c r="E15" s="1023">
        <v>0</v>
      </c>
      <c r="F15" s="1023">
        <v>1</v>
      </c>
      <c r="G15" s="1023">
        <v>1</v>
      </c>
      <c r="H15" s="1023">
        <v>1</v>
      </c>
      <c r="I15" s="1020" t="e">
        <f>VLOOKUP(A15,tool_bundles_and_visits!$A$2:$C$24,2,FALSE)</f>
        <v>#N/A</v>
      </c>
      <c r="J15" s="1021" t="e">
        <f>VLOOKUP(A15,tool_bundles_and_visits!$A$2:$C$24,3, FALSE)</f>
        <v>#N/A</v>
      </c>
    </row>
    <row r="16" spans="1:10" x14ac:dyDescent="0.25">
      <c r="B16" s="1023" t="s">
        <v>1716</v>
      </c>
      <c r="C16" s="1023">
        <v>0</v>
      </c>
      <c r="D16" s="1023">
        <v>100</v>
      </c>
      <c r="E16" s="1023">
        <v>0</v>
      </c>
      <c r="F16" s="1023">
        <v>1</v>
      </c>
      <c r="G16" s="1023">
        <v>1</v>
      </c>
      <c r="H16" s="1023">
        <v>1</v>
      </c>
      <c r="I16" s="1020" t="e">
        <f>VLOOKUP(A16,tool_bundles_and_visits!$A$2:$C$24,2,FALSE)</f>
        <v>#N/A</v>
      </c>
      <c r="J16" s="1021" t="e">
        <f>VLOOKUP(A16,tool_bundles_and_visits!$A$2:$C$24,3, FALSE)</f>
        <v>#N/A</v>
      </c>
    </row>
    <row r="17" spans="2:10" x14ac:dyDescent="0.25">
      <c r="B17" s="1023" t="s">
        <v>1716</v>
      </c>
      <c r="C17" s="1023">
        <v>0</v>
      </c>
      <c r="D17" s="1023">
        <v>100</v>
      </c>
      <c r="E17" s="1023">
        <v>0</v>
      </c>
      <c r="F17" s="1023">
        <v>1</v>
      </c>
      <c r="G17" s="1023">
        <v>1</v>
      </c>
      <c r="H17" s="1023">
        <v>1</v>
      </c>
      <c r="I17" s="1020" t="e">
        <f>VLOOKUP(A17,tool_bundles_and_visits!$A$2:$C$24,2,FALSE)</f>
        <v>#N/A</v>
      </c>
      <c r="J17" s="1021" t="e">
        <f>VLOOKUP(A17,tool_bundles_and_visits!$A$2:$C$24,3, FALSE)</f>
        <v>#N/A</v>
      </c>
    </row>
    <row r="18" spans="2:10" x14ac:dyDescent="0.25">
      <c r="B18" s="1023" t="s">
        <v>1716</v>
      </c>
      <c r="C18" s="1023">
        <v>0</v>
      </c>
      <c r="D18" s="1023">
        <v>100</v>
      </c>
      <c r="E18" s="1023">
        <v>0</v>
      </c>
      <c r="F18" s="1023">
        <v>1</v>
      </c>
      <c r="G18" s="1023">
        <v>1</v>
      </c>
      <c r="H18" s="1023">
        <v>1</v>
      </c>
      <c r="I18" s="1020" t="e">
        <f>VLOOKUP(A18,tool_bundles_and_visits!$A$2:$C$24,2,FALSE)</f>
        <v>#N/A</v>
      </c>
      <c r="J18" s="1021" t="e">
        <f>VLOOKUP(A18,tool_bundles_and_visits!$A$2:$C$24,3, FALSE)</f>
        <v>#N/A</v>
      </c>
    </row>
    <row r="19" spans="2:10" x14ac:dyDescent="0.25">
      <c r="B19" s="1023" t="s">
        <v>1716</v>
      </c>
      <c r="C19" s="1023">
        <v>0</v>
      </c>
      <c r="D19" s="1023">
        <v>100</v>
      </c>
      <c r="E19" s="1023">
        <v>0</v>
      </c>
      <c r="F19" s="1023">
        <v>1</v>
      </c>
      <c r="G19" s="1023">
        <v>1</v>
      </c>
      <c r="H19" s="1023">
        <v>1</v>
      </c>
      <c r="I19" s="1020" t="e">
        <f>VLOOKUP(A19,tool_bundles_and_visits!$A$2:$C$24,2,FALSE)</f>
        <v>#N/A</v>
      </c>
      <c r="J19" s="1021" t="e">
        <f>VLOOKUP(A19,tool_bundles_and_visits!$A$2:$C$24,3, FALSE)</f>
        <v>#N/A</v>
      </c>
    </row>
    <row r="20" spans="2:10" x14ac:dyDescent="0.25">
      <c r="B20" s="1023" t="s">
        <v>1716</v>
      </c>
      <c r="C20" s="1023">
        <v>0</v>
      </c>
      <c r="D20" s="1023">
        <v>100</v>
      </c>
      <c r="E20" s="1023">
        <v>0</v>
      </c>
      <c r="F20" s="1023">
        <v>1</v>
      </c>
      <c r="G20" s="1023">
        <v>1</v>
      </c>
      <c r="H20" s="1023">
        <v>1</v>
      </c>
      <c r="I20" s="1020" t="e">
        <f>VLOOKUP(A20,tool_bundles_and_visits!$A$2:$C$24,2,FALSE)</f>
        <v>#N/A</v>
      </c>
      <c r="J20" s="1021" t="e">
        <f>VLOOKUP(A20,tool_bundles_and_visits!$A$2:$C$24,3, FALSE)</f>
        <v>#N/A</v>
      </c>
    </row>
    <row r="21" spans="2:10" x14ac:dyDescent="0.25">
      <c r="B21" s="1023" t="s">
        <v>1716</v>
      </c>
      <c r="C21" s="1023">
        <v>0</v>
      </c>
      <c r="D21" s="1023">
        <v>100</v>
      </c>
      <c r="E21" s="1023">
        <v>0</v>
      </c>
      <c r="F21" s="1023">
        <v>1</v>
      </c>
      <c r="G21" s="1023">
        <v>1</v>
      </c>
      <c r="H21" s="1023">
        <v>1</v>
      </c>
      <c r="I21" s="1020" t="e">
        <f>VLOOKUP(A21,tool_bundles_and_visits!$A$2:$C$24,2,FALSE)</f>
        <v>#N/A</v>
      </c>
      <c r="J21" s="1021" t="e">
        <f>VLOOKUP(A21,tool_bundles_and_visits!$A$2:$C$24,3, FALSE)</f>
        <v>#N/A</v>
      </c>
    </row>
    <row r="22" spans="2:10" x14ac:dyDescent="0.25">
      <c r="B22" s="1023" t="s">
        <v>1716</v>
      </c>
      <c r="C22" s="1023">
        <v>0</v>
      </c>
      <c r="D22" s="1023">
        <v>100</v>
      </c>
      <c r="E22" s="1023">
        <v>0</v>
      </c>
      <c r="F22" s="1023">
        <v>1</v>
      </c>
      <c r="G22" s="1023">
        <v>1</v>
      </c>
      <c r="H22" s="1023">
        <v>1</v>
      </c>
      <c r="I22" s="1020" t="e">
        <f>VLOOKUP(A22,tool_bundles_and_visits!$A$2:$C$24,2,FALSE)</f>
        <v>#N/A</v>
      </c>
      <c r="J22" s="1021" t="e">
        <f>VLOOKUP(A22,tool_bundles_and_visits!$A$2:$C$24,3, FALSE)</f>
        <v>#N/A</v>
      </c>
    </row>
    <row r="23" spans="2:10" x14ac:dyDescent="0.25">
      <c r="B23" s="1023" t="s">
        <v>1716</v>
      </c>
      <c r="C23" s="1023">
        <v>0</v>
      </c>
      <c r="D23" s="1023">
        <v>100</v>
      </c>
      <c r="E23" s="1023">
        <v>0</v>
      </c>
      <c r="F23" s="1023">
        <v>1</v>
      </c>
      <c r="G23" s="1023">
        <v>1</v>
      </c>
      <c r="H23" s="1023">
        <v>1</v>
      </c>
      <c r="I23" s="1020" t="e">
        <f>VLOOKUP(A23,tool_bundles_and_visits!$A$2:$C$24,2,FALSE)</f>
        <v>#N/A</v>
      </c>
      <c r="J23" s="1021" t="e">
        <f>VLOOKUP(A23,tool_bundles_and_visits!$A$2:$C$24,3, FALSE)</f>
        <v>#N/A</v>
      </c>
    </row>
    <row r="24" spans="2:10" x14ac:dyDescent="0.25">
      <c r="B24" s="1023" t="s">
        <v>1716</v>
      </c>
      <c r="C24" s="1023">
        <v>0</v>
      </c>
      <c r="D24" s="1023">
        <v>100</v>
      </c>
      <c r="E24" s="1023">
        <v>0</v>
      </c>
      <c r="F24" s="1023">
        <v>1</v>
      </c>
      <c r="G24" s="1023">
        <v>1</v>
      </c>
      <c r="H24" s="1023">
        <v>1</v>
      </c>
      <c r="I24" s="1020" t="e">
        <f>VLOOKUP(A24,tool_bundles_and_visits!$A$2:$C$24,2,FALSE)</f>
        <v>#N/A</v>
      </c>
      <c r="J24" s="1021" t="e">
        <f>VLOOKUP(A24,tool_bundles_and_visits!$A$2:$C$24,3, FALSE)</f>
        <v>#N/A</v>
      </c>
    </row>
    <row r="25" spans="2:10" x14ac:dyDescent="0.25">
      <c r="B25" s="1023" t="s">
        <v>1716</v>
      </c>
      <c r="C25" s="1023">
        <v>0</v>
      </c>
      <c r="D25" s="1023">
        <v>100</v>
      </c>
      <c r="E25" s="1023">
        <v>0</v>
      </c>
      <c r="F25" s="1023">
        <v>1</v>
      </c>
      <c r="G25" s="1023">
        <v>1</v>
      </c>
      <c r="H25" s="1023">
        <v>1</v>
      </c>
      <c r="I25" s="1020" t="e">
        <f>VLOOKUP(A25,tool_bundles_and_visits!$A$2:$C$24,2,FALSE)</f>
        <v>#N/A</v>
      </c>
      <c r="J25" s="1021" t="e">
        <f>VLOOKUP(A25,tool_bundles_and_visits!$A$2:$C$24,3, FALSE)</f>
        <v>#N/A</v>
      </c>
    </row>
    <row r="26" spans="2:10" x14ac:dyDescent="0.25">
      <c r="B26" s="1023" t="s">
        <v>1716</v>
      </c>
      <c r="C26" s="1023">
        <v>0</v>
      </c>
      <c r="D26" s="1023">
        <v>100</v>
      </c>
      <c r="E26" s="1023">
        <v>0</v>
      </c>
      <c r="F26" s="1023">
        <v>1</v>
      </c>
      <c r="G26" s="1023">
        <v>1</v>
      </c>
      <c r="H26" s="1023">
        <v>1</v>
      </c>
      <c r="I26" s="1020" t="e">
        <f>VLOOKUP(A26,tool_bundles_and_visits!$A$2:$C$24,2,FALSE)</f>
        <v>#N/A</v>
      </c>
      <c r="J26" s="1021" t="e">
        <f>VLOOKUP(A26,tool_bundles_and_visits!$A$2:$C$24,3, FALSE)</f>
        <v>#N/A</v>
      </c>
    </row>
    <row r="27" spans="2:10" x14ac:dyDescent="0.25">
      <c r="B27" s="1023" t="s">
        <v>1716</v>
      </c>
      <c r="C27" s="1023">
        <v>0</v>
      </c>
      <c r="D27" s="1023">
        <v>100</v>
      </c>
      <c r="E27" s="1023">
        <v>0</v>
      </c>
      <c r="F27" s="1023">
        <v>1</v>
      </c>
      <c r="G27" s="1023">
        <v>1</v>
      </c>
      <c r="H27" s="1023">
        <v>1</v>
      </c>
      <c r="I27" s="1020" t="e">
        <f>VLOOKUP(A27,tool_bundles_and_visits!$A$2:$C$24,2,FALSE)</f>
        <v>#N/A</v>
      </c>
      <c r="J27" s="1021" t="e">
        <f>VLOOKUP(A27,tool_bundles_and_visits!$A$2:$C$24,3, FALSE)</f>
        <v>#N/A</v>
      </c>
    </row>
    <row r="28" spans="2:10" x14ac:dyDescent="0.25">
      <c r="B28" s="1023" t="s">
        <v>1716</v>
      </c>
      <c r="C28" s="1023">
        <v>0</v>
      </c>
      <c r="D28" s="1023">
        <v>100</v>
      </c>
      <c r="E28" s="1023">
        <v>0</v>
      </c>
      <c r="F28" s="1023">
        <v>1</v>
      </c>
      <c r="G28" s="1023">
        <v>1</v>
      </c>
      <c r="H28" s="1023">
        <v>1</v>
      </c>
      <c r="I28" s="1020" t="e">
        <f>VLOOKUP(A28,tool_bundles_and_visits!$A$2:$C$24,2,FALSE)</f>
        <v>#N/A</v>
      </c>
      <c r="J28" s="1021" t="e">
        <f>VLOOKUP(A28,tool_bundles_and_visits!$A$2:$C$24,3, FALSE)</f>
        <v>#N/A</v>
      </c>
    </row>
    <row r="29" spans="2:10" x14ac:dyDescent="0.25">
      <c r="B29" s="1023" t="s">
        <v>1716</v>
      </c>
      <c r="C29" s="1023">
        <v>0</v>
      </c>
      <c r="D29" s="1023">
        <v>100</v>
      </c>
      <c r="E29" s="1023">
        <v>0</v>
      </c>
      <c r="F29" s="1023">
        <v>1</v>
      </c>
      <c r="G29" s="1023">
        <v>1</v>
      </c>
      <c r="H29" s="1023">
        <v>1</v>
      </c>
      <c r="I29" s="1020" t="e">
        <f>VLOOKUP(A29,tool_bundles_and_visits!$A$2:$C$24,2,FALSE)</f>
        <v>#N/A</v>
      </c>
      <c r="J29" s="1021" t="e">
        <f>VLOOKUP(A29,tool_bundles_and_visits!$A$2:$C$24,3, FALSE)</f>
        <v>#N/A</v>
      </c>
    </row>
    <row r="30" spans="2:10" x14ac:dyDescent="0.25">
      <c r="B30" s="1023" t="s">
        <v>1716</v>
      </c>
      <c r="C30" s="1023">
        <v>0</v>
      </c>
      <c r="D30" s="1023">
        <v>100</v>
      </c>
      <c r="E30" s="1023">
        <v>0</v>
      </c>
      <c r="F30" s="1023">
        <v>1</v>
      </c>
      <c r="G30" s="1023">
        <v>1</v>
      </c>
      <c r="H30" s="1023">
        <v>1</v>
      </c>
      <c r="I30" s="1020" t="e">
        <f>VLOOKUP(A30,tool_bundles_and_visits!$A$2:$C$24,2,FALSE)</f>
        <v>#N/A</v>
      </c>
      <c r="J30" s="1021" t="e">
        <f>VLOOKUP(A30,tool_bundles_and_visits!$A$2:$C$24,3, FALSE)</f>
        <v>#N/A</v>
      </c>
    </row>
    <row r="31" spans="2:10" x14ac:dyDescent="0.25">
      <c r="B31" s="1023" t="s">
        <v>1716</v>
      </c>
      <c r="C31" s="1023">
        <v>0</v>
      </c>
      <c r="D31" s="1023">
        <v>100</v>
      </c>
      <c r="E31" s="1023">
        <v>0</v>
      </c>
      <c r="F31" s="1023">
        <v>1</v>
      </c>
      <c r="G31" s="1023">
        <v>1</v>
      </c>
      <c r="H31" s="1023">
        <v>1</v>
      </c>
      <c r="I31" s="1020" t="e">
        <f>VLOOKUP(A31,tool_bundles_and_visits!$A$2:$C$24,2,FALSE)</f>
        <v>#N/A</v>
      </c>
      <c r="J31" s="1021" t="e">
        <f>VLOOKUP(A31,tool_bundles_and_visits!$A$2:$C$24,3, FALSE)</f>
        <v>#N/A</v>
      </c>
    </row>
    <row r="32" spans="2:10" x14ac:dyDescent="0.25">
      <c r="B32" s="1023" t="s">
        <v>1716</v>
      </c>
      <c r="C32" s="1023">
        <v>0</v>
      </c>
      <c r="D32" s="1023">
        <v>100</v>
      </c>
      <c r="E32" s="1023">
        <v>0</v>
      </c>
      <c r="F32" s="1023">
        <v>1</v>
      </c>
      <c r="G32" s="1023">
        <v>1</v>
      </c>
      <c r="H32" s="1023">
        <v>1</v>
      </c>
      <c r="I32" s="1020" t="e">
        <f>VLOOKUP(A32,tool_bundles_and_visits!$A$2:$C$24,2,FALSE)</f>
        <v>#N/A</v>
      </c>
      <c r="J32" s="1021" t="e">
        <f>VLOOKUP(A32,tool_bundles_and_visits!$A$2:$C$24,3, FALSE)</f>
        <v>#N/A</v>
      </c>
    </row>
    <row r="33" spans="2:10" x14ac:dyDescent="0.25">
      <c r="B33" s="1023" t="s">
        <v>1716</v>
      </c>
      <c r="C33" s="1023">
        <v>0</v>
      </c>
      <c r="D33" s="1023">
        <v>100</v>
      </c>
      <c r="E33" s="1023">
        <v>0</v>
      </c>
      <c r="F33" s="1023">
        <v>1</v>
      </c>
      <c r="G33" s="1023">
        <v>1</v>
      </c>
      <c r="H33" s="1023">
        <v>1</v>
      </c>
      <c r="I33" s="1020" t="e">
        <f>VLOOKUP(A33,tool_bundles_and_visits!$A$2:$C$24,2,FALSE)</f>
        <v>#N/A</v>
      </c>
      <c r="J33" s="1021" t="e">
        <f>VLOOKUP(A33,tool_bundles_and_visits!$A$2:$C$24,3, FALSE)</f>
        <v>#N/A</v>
      </c>
    </row>
    <row r="34" spans="2:10" x14ac:dyDescent="0.25">
      <c r="B34" s="1023" t="s">
        <v>1716</v>
      </c>
      <c r="C34" s="1023">
        <v>0</v>
      </c>
      <c r="D34" s="1023">
        <v>100</v>
      </c>
      <c r="E34" s="1023">
        <v>0</v>
      </c>
      <c r="F34" s="1023">
        <v>1</v>
      </c>
      <c r="G34" s="1023">
        <v>1</v>
      </c>
      <c r="H34" s="1023">
        <v>1</v>
      </c>
      <c r="I34" s="1020" t="e">
        <f>VLOOKUP(A34,tool_bundles_and_visits!$A$2:$C$24,2,FALSE)</f>
        <v>#N/A</v>
      </c>
      <c r="J34" s="1021" t="e">
        <f>VLOOKUP(A34,tool_bundles_and_visits!$A$2:$C$24,3, FALSE)</f>
        <v>#N/A</v>
      </c>
    </row>
    <row r="35" spans="2:10" x14ac:dyDescent="0.25">
      <c r="B35" s="1023" t="s">
        <v>1716</v>
      </c>
      <c r="C35" s="1023">
        <v>0</v>
      </c>
      <c r="D35" s="1023">
        <v>100</v>
      </c>
      <c r="E35" s="1023">
        <v>0</v>
      </c>
      <c r="F35" s="1023">
        <v>1</v>
      </c>
      <c r="G35" s="1023">
        <v>1</v>
      </c>
      <c r="H35" s="1023">
        <v>1</v>
      </c>
      <c r="I35" s="1020" t="e">
        <f>VLOOKUP(A35,tool_bundles_and_visits!$A$2:$C$24,2,FALSE)</f>
        <v>#N/A</v>
      </c>
      <c r="J35" s="1021" t="e">
        <f>VLOOKUP(A35,tool_bundles_and_visits!$A$2:$C$24,3, FALSE)</f>
        <v>#N/A</v>
      </c>
    </row>
    <row r="36" spans="2:10" x14ac:dyDescent="0.25">
      <c r="B36" s="1023" t="s">
        <v>1716</v>
      </c>
      <c r="C36" s="1023">
        <v>0</v>
      </c>
      <c r="D36" s="1023">
        <v>100</v>
      </c>
      <c r="E36" s="1023">
        <v>0</v>
      </c>
      <c r="F36" s="1023">
        <v>1</v>
      </c>
      <c r="G36" s="1023">
        <v>1</v>
      </c>
      <c r="H36" s="1023">
        <v>1</v>
      </c>
      <c r="I36" s="1020" t="e">
        <f>VLOOKUP(A36,tool_bundles_and_visits!$A$2:$C$24,2,FALSE)</f>
        <v>#N/A</v>
      </c>
      <c r="J36" s="1021" t="e">
        <f>VLOOKUP(A36,tool_bundles_and_visits!$A$2:$C$24,3, FALSE)</f>
        <v>#N/A</v>
      </c>
    </row>
    <row r="37" spans="2:10" x14ac:dyDescent="0.25">
      <c r="B37" s="1023" t="s">
        <v>1716</v>
      </c>
      <c r="C37" s="1023">
        <v>0</v>
      </c>
      <c r="D37" s="1023">
        <v>100</v>
      </c>
      <c r="E37" s="1023">
        <v>0</v>
      </c>
      <c r="F37" s="1023">
        <v>1</v>
      </c>
      <c r="G37" s="1023">
        <v>1</v>
      </c>
      <c r="H37" s="1023">
        <v>1</v>
      </c>
      <c r="I37" s="1020" t="e">
        <f>VLOOKUP(A37,tool_bundles_and_visits!$A$2:$C$24,2,FALSE)</f>
        <v>#N/A</v>
      </c>
      <c r="J37" s="1021" t="e">
        <f>VLOOKUP(A37,tool_bundles_and_visits!$A$2:$C$24,3, FALSE)</f>
        <v>#N/A</v>
      </c>
    </row>
    <row r="38" spans="2:10" x14ac:dyDescent="0.25">
      <c r="B38" s="1023" t="s">
        <v>1716</v>
      </c>
      <c r="C38" s="1023">
        <v>0</v>
      </c>
      <c r="D38" s="1023">
        <v>100</v>
      </c>
      <c r="E38" s="1023">
        <v>0</v>
      </c>
      <c r="F38" s="1023">
        <v>1</v>
      </c>
      <c r="G38" s="1023">
        <v>1</v>
      </c>
      <c r="H38" s="1023">
        <v>1</v>
      </c>
      <c r="I38" s="1020" t="e">
        <f>VLOOKUP(A38,tool_bundles_and_visits!$A$2:$C$24,2,FALSE)</f>
        <v>#N/A</v>
      </c>
      <c r="J38" s="1021" t="e">
        <f>VLOOKUP(A38,tool_bundles_and_visits!$A$2:$C$24,3, FALSE)</f>
        <v>#N/A</v>
      </c>
    </row>
    <row r="39" spans="2:10" x14ac:dyDescent="0.25">
      <c r="B39" s="1023" t="s">
        <v>1716</v>
      </c>
      <c r="C39" s="1023">
        <v>0</v>
      </c>
      <c r="D39" s="1023">
        <v>100</v>
      </c>
      <c r="E39" s="1023">
        <v>0</v>
      </c>
      <c r="F39" s="1023">
        <v>1</v>
      </c>
      <c r="G39" s="1023">
        <v>1</v>
      </c>
      <c r="H39" s="1023">
        <v>1</v>
      </c>
      <c r="I39" s="1020" t="e">
        <f>VLOOKUP(A39,tool_bundles_and_visits!$A$2:$C$24,2,FALSE)</f>
        <v>#N/A</v>
      </c>
      <c r="J39" s="1021" t="e">
        <f>VLOOKUP(A39,tool_bundles_and_visits!$A$2:$C$24,3, FALSE)</f>
        <v>#N/A</v>
      </c>
    </row>
    <row r="40" spans="2:10" x14ac:dyDescent="0.25">
      <c r="B40" s="1023" t="s">
        <v>1716</v>
      </c>
      <c r="C40" s="1023">
        <v>0</v>
      </c>
      <c r="D40" s="1023">
        <v>100</v>
      </c>
      <c r="E40" s="1023">
        <v>0</v>
      </c>
      <c r="F40" s="1023">
        <v>1</v>
      </c>
      <c r="G40" s="1023">
        <v>1</v>
      </c>
      <c r="H40" s="1023">
        <v>1</v>
      </c>
      <c r="I40" s="1020" t="e">
        <f>VLOOKUP(A40,tool_bundles_and_visits!$A$2:$C$24,2,FALSE)</f>
        <v>#N/A</v>
      </c>
      <c r="J40" s="1021" t="e">
        <f>VLOOKUP(A40,tool_bundles_and_visits!$A$2:$C$24,3, FALSE)</f>
        <v>#N/A</v>
      </c>
    </row>
    <row r="41" spans="2:10" x14ac:dyDescent="0.25">
      <c r="B41" s="1023" t="s">
        <v>1716</v>
      </c>
      <c r="C41" s="1023">
        <v>0</v>
      </c>
      <c r="D41" s="1023">
        <v>100</v>
      </c>
      <c r="E41" s="1023">
        <v>0</v>
      </c>
      <c r="F41" s="1023">
        <v>1</v>
      </c>
      <c r="G41" s="1023">
        <v>1</v>
      </c>
      <c r="H41" s="1023">
        <v>1</v>
      </c>
      <c r="I41" s="1020" t="e">
        <f>VLOOKUP(A41,tool_bundles_and_visits!$A$2:$C$24,2,FALSE)</f>
        <v>#N/A</v>
      </c>
      <c r="J41" s="1021" t="e">
        <f>VLOOKUP(A41,tool_bundles_and_visits!$A$2:$C$24,3, FALSE)</f>
        <v>#N/A</v>
      </c>
    </row>
    <row r="42" spans="2:10" x14ac:dyDescent="0.25">
      <c r="B42" s="1023" t="s">
        <v>1716</v>
      </c>
      <c r="C42" s="1023">
        <v>0</v>
      </c>
      <c r="D42" s="1023">
        <v>100</v>
      </c>
      <c r="E42" s="1023">
        <v>0</v>
      </c>
      <c r="F42" s="1023">
        <v>1</v>
      </c>
      <c r="G42" s="1023">
        <v>1</v>
      </c>
      <c r="H42" s="1023">
        <v>1</v>
      </c>
      <c r="I42" s="1020" t="e">
        <f>VLOOKUP(A42,tool_bundles_and_visits!$A$2:$C$24,2,FALSE)</f>
        <v>#N/A</v>
      </c>
      <c r="J42" s="1021" t="e">
        <f>VLOOKUP(A42,tool_bundles_and_visits!$A$2:$C$24,3, FALSE)</f>
        <v>#N/A</v>
      </c>
    </row>
    <row r="43" spans="2:10" x14ac:dyDescent="0.25">
      <c r="B43" s="1023" t="s">
        <v>1716</v>
      </c>
      <c r="C43" s="1023">
        <v>0</v>
      </c>
      <c r="D43" s="1023">
        <v>100</v>
      </c>
      <c r="E43" s="1023">
        <v>0</v>
      </c>
      <c r="F43" s="1023">
        <v>1</v>
      </c>
      <c r="G43" s="1023">
        <v>1</v>
      </c>
      <c r="H43" s="1023">
        <v>1</v>
      </c>
      <c r="I43" s="1020" t="e">
        <f>VLOOKUP(A43,tool_bundles_and_visits!$A$2:$C$24,2,FALSE)</f>
        <v>#N/A</v>
      </c>
      <c r="J43" s="1021" t="e">
        <f>VLOOKUP(A43,tool_bundles_and_visits!$A$2:$C$24,3, FALSE)</f>
        <v>#N/A</v>
      </c>
    </row>
    <row r="44" spans="2:10" x14ac:dyDescent="0.25">
      <c r="B44" s="1023" t="s">
        <v>1716</v>
      </c>
      <c r="C44" s="1023">
        <v>0</v>
      </c>
      <c r="D44" s="1023">
        <v>100</v>
      </c>
      <c r="E44" s="1023">
        <v>0</v>
      </c>
      <c r="F44" s="1023">
        <v>1</v>
      </c>
      <c r="G44" s="1023">
        <v>1</v>
      </c>
      <c r="H44" s="1023">
        <v>1</v>
      </c>
      <c r="I44" s="1020" t="e">
        <f>VLOOKUP(A44,tool_bundles_and_visits!$A$2:$C$24,2,FALSE)</f>
        <v>#N/A</v>
      </c>
      <c r="J44" s="1021" t="e">
        <f>VLOOKUP(A44,tool_bundles_and_visits!$A$2:$C$24,3, FALSE)</f>
        <v>#N/A</v>
      </c>
    </row>
    <row r="45" spans="2:10" x14ac:dyDescent="0.25">
      <c r="B45" s="1023" t="s">
        <v>1716</v>
      </c>
      <c r="C45" s="1023">
        <v>0</v>
      </c>
      <c r="D45" s="1023">
        <v>100</v>
      </c>
      <c r="E45" s="1023">
        <v>0</v>
      </c>
      <c r="F45" s="1023">
        <v>1</v>
      </c>
      <c r="G45" s="1023">
        <v>1</v>
      </c>
      <c r="H45" s="1023">
        <v>1</v>
      </c>
      <c r="I45" s="1020" t="e">
        <f>VLOOKUP(A45,tool_bundles_and_visits!$A$2:$C$24,2,FALSE)</f>
        <v>#N/A</v>
      </c>
      <c r="J45" s="1021" t="e">
        <f>VLOOKUP(A45,tool_bundles_and_visits!$A$2:$C$24,3, FALSE)</f>
        <v>#N/A</v>
      </c>
    </row>
    <row r="46" spans="2:10" x14ac:dyDescent="0.25">
      <c r="B46" s="1023" t="s">
        <v>1716</v>
      </c>
      <c r="C46" s="1023">
        <v>0</v>
      </c>
      <c r="D46" s="1023">
        <v>100</v>
      </c>
      <c r="E46" s="1023">
        <v>0</v>
      </c>
      <c r="F46" s="1023">
        <v>1</v>
      </c>
      <c r="G46" s="1023">
        <v>1</v>
      </c>
      <c r="H46" s="1023">
        <v>1</v>
      </c>
      <c r="I46" s="1020" t="e">
        <f>VLOOKUP(A46,tool_bundles_and_visits!$A$2:$C$24,2,FALSE)</f>
        <v>#N/A</v>
      </c>
      <c r="J46" s="1021" t="e">
        <f>VLOOKUP(A46,tool_bundles_and_visits!$A$2:$C$24,3, FALSE)</f>
        <v>#N/A</v>
      </c>
    </row>
    <row r="47" spans="2:10" x14ac:dyDescent="0.25">
      <c r="B47" s="1023" t="s">
        <v>1716</v>
      </c>
      <c r="C47" s="1023">
        <v>0</v>
      </c>
      <c r="D47" s="1023">
        <v>100</v>
      </c>
      <c r="E47" s="1023">
        <v>0</v>
      </c>
      <c r="F47" s="1023">
        <v>1</v>
      </c>
      <c r="G47" s="1023">
        <v>1</v>
      </c>
      <c r="H47" s="1023">
        <v>1</v>
      </c>
      <c r="I47" s="1020" t="e">
        <f>VLOOKUP(A47,tool_bundles_and_visits!$A$2:$C$24,2,FALSE)</f>
        <v>#N/A</v>
      </c>
      <c r="J47" s="1021" t="e">
        <f>VLOOKUP(A47,tool_bundles_and_visits!$A$2:$C$24,3, FALSE)</f>
        <v>#N/A</v>
      </c>
    </row>
    <row r="48" spans="2:10" x14ac:dyDescent="0.25">
      <c r="B48" s="1023" t="s">
        <v>1716</v>
      </c>
      <c r="C48" s="1023">
        <v>0</v>
      </c>
      <c r="D48" s="1023">
        <v>100</v>
      </c>
      <c r="E48" s="1023">
        <v>0</v>
      </c>
      <c r="F48" s="1023">
        <v>1</v>
      </c>
      <c r="G48" s="1023">
        <v>1</v>
      </c>
      <c r="H48" s="1023">
        <v>1</v>
      </c>
      <c r="I48" s="1020" t="e">
        <f>VLOOKUP(A48,tool_bundles_and_visits!$A$2:$C$24,2,FALSE)</f>
        <v>#N/A</v>
      </c>
      <c r="J48" s="1021" t="e">
        <f>VLOOKUP(A48,tool_bundles_and_visits!$A$2:$C$24,3, FALSE)</f>
        <v>#N/A</v>
      </c>
    </row>
    <row r="49" spans="2:10" x14ac:dyDescent="0.25">
      <c r="B49" s="1023" t="s">
        <v>1716</v>
      </c>
      <c r="C49" s="1023">
        <v>0</v>
      </c>
      <c r="D49" s="1023">
        <v>100</v>
      </c>
      <c r="E49" s="1023">
        <v>0</v>
      </c>
      <c r="F49" s="1023">
        <v>1</v>
      </c>
      <c r="G49" s="1023">
        <v>1</v>
      </c>
      <c r="H49" s="1023">
        <v>1</v>
      </c>
      <c r="I49" s="1020" t="e">
        <f>VLOOKUP(A49,tool_bundles_and_visits!$A$2:$C$24,2,FALSE)</f>
        <v>#N/A</v>
      </c>
      <c r="J49" s="1021" t="e">
        <f>VLOOKUP(A49,tool_bundles_and_visits!$A$2:$C$24,3, FALSE)</f>
        <v>#N/A</v>
      </c>
    </row>
    <row r="50" spans="2:10" x14ac:dyDescent="0.25">
      <c r="B50" s="1023" t="s">
        <v>1716</v>
      </c>
      <c r="C50" s="1023">
        <v>0</v>
      </c>
      <c r="D50" s="1023">
        <v>100</v>
      </c>
      <c r="E50" s="1023">
        <v>0</v>
      </c>
      <c r="F50" s="1023">
        <v>1</v>
      </c>
      <c r="G50" s="1023">
        <v>1</v>
      </c>
      <c r="H50" s="1023">
        <v>1</v>
      </c>
      <c r="I50" s="1020" t="e">
        <f>VLOOKUP(A50,tool_bundles_and_visits!$A$2:$C$24,2,FALSE)</f>
        <v>#N/A</v>
      </c>
      <c r="J50" s="1021" t="e">
        <f>VLOOKUP(A50,tool_bundles_and_visits!$A$2:$C$24,3, FALSE)</f>
        <v>#N/A</v>
      </c>
    </row>
    <row r="51" spans="2:10" x14ac:dyDescent="0.25">
      <c r="B51" s="1023" t="s">
        <v>1716</v>
      </c>
      <c r="C51" s="1023">
        <v>0</v>
      </c>
      <c r="D51" s="1023">
        <v>100</v>
      </c>
      <c r="E51" s="1023">
        <v>0</v>
      </c>
      <c r="F51" s="1023">
        <v>1</v>
      </c>
      <c r="G51" s="1023">
        <v>1</v>
      </c>
      <c r="H51" s="1023">
        <v>1</v>
      </c>
      <c r="I51" s="1020" t="e">
        <f>VLOOKUP(A51,tool_bundles_and_visits!$A$2:$C$24,2,FALSE)</f>
        <v>#N/A</v>
      </c>
      <c r="J51" s="1021" t="e">
        <f>VLOOKUP(A51,tool_bundles_and_visits!$A$2:$C$24,3, FALSE)</f>
        <v>#N/A</v>
      </c>
    </row>
    <row r="52" spans="2:10" x14ac:dyDescent="0.25">
      <c r="B52" s="1023" t="s">
        <v>1716</v>
      </c>
      <c r="C52" s="1023">
        <v>0</v>
      </c>
      <c r="D52" s="1023">
        <v>100</v>
      </c>
      <c r="E52" s="1023">
        <v>0</v>
      </c>
      <c r="F52" s="1023">
        <v>1</v>
      </c>
      <c r="G52" s="1023">
        <v>1</v>
      </c>
      <c r="H52" s="1023">
        <v>1</v>
      </c>
      <c r="I52" s="1020" t="e">
        <f>VLOOKUP(A52,tool_bundles_and_visits!$A$2:$C$24,2,FALSE)</f>
        <v>#N/A</v>
      </c>
      <c r="J52" s="1021" t="e">
        <f>VLOOKUP(A52,tool_bundles_and_visits!$A$2:$C$24,3, FALSE)</f>
        <v>#N/A</v>
      </c>
    </row>
    <row r="53" spans="2:10" x14ac:dyDescent="0.25">
      <c r="B53" s="1023" t="s">
        <v>1716</v>
      </c>
      <c r="C53" s="1023">
        <v>0</v>
      </c>
      <c r="D53" s="1023">
        <v>100</v>
      </c>
      <c r="E53" s="1023">
        <v>0</v>
      </c>
      <c r="F53" s="1023">
        <v>1</v>
      </c>
      <c r="G53" s="1023">
        <v>1</v>
      </c>
      <c r="H53" s="1023">
        <v>1</v>
      </c>
      <c r="I53" s="1020" t="e">
        <f>VLOOKUP(A53,tool_bundles_and_visits!$A$2:$C$24,2,FALSE)</f>
        <v>#N/A</v>
      </c>
      <c r="J53" s="1021" t="e">
        <f>VLOOKUP(A53,tool_bundles_and_visits!$A$2:$C$24,3, FALSE)</f>
        <v>#N/A</v>
      </c>
    </row>
    <row r="54" spans="2:10" x14ac:dyDescent="0.25">
      <c r="B54" s="1023" t="s">
        <v>1716</v>
      </c>
      <c r="C54" s="1023">
        <v>0</v>
      </c>
      <c r="D54" s="1023">
        <v>100</v>
      </c>
      <c r="E54" s="1023">
        <v>0</v>
      </c>
      <c r="F54" s="1023">
        <v>1</v>
      </c>
      <c r="G54" s="1023">
        <v>1</v>
      </c>
      <c r="H54" s="1023">
        <v>1</v>
      </c>
      <c r="I54" s="1020" t="e">
        <f>VLOOKUP(A54,tool_bundles_and_visits!$A$2:$C$24,2,FALSE)</f>
        <v>#N/A</v>
      </c>
      <c r="J54" s="1021" t="e">
        <f>VLOOKUP(A54,tool_bundles_and_visits!$A$2:$C$24,3, FALSE)</f>
        <v>#N/A</v>
      </c>
    </row>
    <row r="55" spans="2:10" x14ac:dyDescent="0.25">
      <c r="B55" s="1023" t="s">
        <v>1716</v>
      </c>
      <c r="C55" s="1023">
        <v>0</v>
      </c>
      <c r="D55" s="1023">
        <v>100</v>
      </c>
      <c r="E55" s="1023">
        <v>0</v>
      </c>
      <c r="F55" s="1023">
        <v>1</v>
      </c>
      <c r="G55" s="1023">
        <v>1</v>
      </c>
      <c r="H55" s="1023">
        <v>1</v>
      </c>
      <c r="I55" s="1020" t="e">
        <f>VLOOKUP(A55,tool_bundles_and_visits!$A$2:$C$24,2,FALSE)</f>
        <v>#N/A</v>
      </c>
      <c r="J55" s="1021" t="e">
        <f>VLOOKUP(A55,tool_bundles_and_visits!$A$2:$C$24,3, FALSE)</f>
        <v>#N/A</v>
      </c>
    </row>
    <row r="56" spans="2:10" x14ac:dyDescent="0.25">
      <c r="B56" s="1023" t="s">
        <v>1716</v>
      </c>
      <c r="C56" s="1023">
        <v>0</v>
      </c>
      <c r="D56" s="1023">
        <v>100</v>
      </c>
      <c r="E56" s="1023">
        <v>0</v>
      </c>
      <c r="F56" s="1023">
        <v>1</v>
      </c>
      <c r="G56" s="1023">
        <v>1</v>
      </c>
      <c r="H56" s="1023">
        <v>1</v>
      </c>
      <c r="I56" s="1020" t="e">
        <f>VLOOKUP(A56,tool_bundles_and_visits!$A$2:$C$24,2,FALSE)</f>
        <v>#N/A</v>
      </c>
      <c r="J56" s="1021" t="e">
        <f>VLOOKUP(A56,tool_bundles_and_visits!$A$2:$C$24,3, FALSE)</f>
        <v>#N/A</v>
      </c>
    </row>
    <row r="57" spans="2:10" x14ac:dyDescent="0.25">
      <c r="B57" s="1023" t="s">
        <v>1716</v>
      </c>
      <c r="C57" s="1023">
        <v>0</v>
      </c>
      <c r="D57" s="1023">
        <v>100</v>
      </c>
      <c r="E57" s="1023">
        <v>0</v>
      </c>
      <c r="F57" s="1023">
        <v>1</v>
      </c>
      <c r="G57" s="1023">
        <v>1</v>
      </c>
      <c r="H57" s="1023">
        <v>1</v>
      </c>
      <c r="I57" s="1020" t="e">
        <f>VLOOKUP(A57,tool_bundles_and_visits!$A$2:$C$24,2,FALSE)</f>
        <v>#N/A</v>
      </c>
      <c r="J57" s="1021" t="e">
        <f>VLOOKUP(A57,tool_bundles_and_visits!$A$2:$C$24,3, FALSE)</f>
        <v>#N/A</v>
      </c>
    </row>
    <row r="58" spans="2:10" x14ac:dyDescent="0.25">
      <c r="B58" s="1023" t="s">
        <v>1716</v>
      </c>
      <c r="C58" s="1023">
        <v>0</v>
      </c>
      <c r="D58" s="1023">
        <v>100</v>
      </c>
      <c r="E58" s="1023">
        <v>0</v>
      </c>
      <c r="F58" s="1023">
        <v>1</v>
      </c>
      <c r="G58" s="1023">
        <v>1</v>
      </c>
      <c r="H58" s="1023">
        <v>1</v>
      </c>
      <c r="I58" s="1020" t="e">
        <f>VLOOKUP(A58,tool_bundles_and_visits!$A$2:$C$24,2,FALSE)</f>
        <v>#N/A</v>
      </c>
      <c r="J58" s="1021" t="e">
        <f>VLOOKUP(A58,tool_bundles_and_visits!$A$2:$C$24,3, FALSE)</f>
        <v>#N/A</v>
      </c>
    </row>
    <row r="59" spans="2:10" x14ac:dyDescent="0.25">
      <c r="B59" s="1023" t="s">
        <v>1716</v>
      </c>
      <c r="C59" s="1023">
        <v>0</v>
      </c>
      <c r="D59" s="1023">
        <v>100</v>
      </c>
      <c r="E59" s="1023">
        <v>0</v>
      </c>
      <c r="F59" s="1023">
        <v>1</v>
      </c>
      <c r="G59" s="1023">
        <v>1</v>
      </c>
      <c r="H59" s="1023">
        <v>1</v>
      </c>
      <c r="I59" s="1020" t="e">
        <f>VLOOKUP(A59,tool_bundles_and_visits!$A$2:$C$24,2,FALSE)</f>
        <v>#N/A</v>
      </c>
      <c r="J59" s="1021" t="e">
        <f>VLOOKUP(A59,tool_bundles_and_visits!$A$2:$C$24,3, FALSE)</f>
        <v>#N/A</v>
      </c>
    </row>
    <row r="60" spans="2:10" x14ac:dyDescent="0.25">
      <c r="B60" s="1023" t="s">
        <v>1716</v>
      </c>
      <c r="C60" s="1023">
        <v>0</v>
      </c>
      <c r="D60" s="1023">
        <v>100</v>
      </c>
      <c r="E60" s="1023">
        <v>0</v>
      </c>
      <c r="F60" s="1023">
        <v>1</v>
      </c>
      <c r="G60" s="1023">
        <v>1</v>
      </c>
      <c r="H60" s="1023">
        <v>1</v>
      </c>
      <c r="I60" s="1020" t="e">
        <f>VLOOKUP(A60,tool_bundles_and_visits!$A$2:$C$24,2,FALSE)</f>
        <v>#N/A</v>
      </c>
      <c r="J60" s="1021" t="e">
        <f>VLOOKUP(A60,tool_bundles_and_visits!$A$2:$C$24,3, FALSE)</f>
        <v>#N/A</v>
      </c>
    </row>
    <row r="61" spans="2:10" x14ac:dyDescent="0.25">
      <c r="B61" s="1023" t="s">
        <v>1716</v>
      </c>
      <c r="C61" s="1023">
        <v>0</v>
      </c>
      <c r="D61" s="1023">
        <v>100</v>
      </c>
      <c r="E61" s="1023">
        <v>0</v>
      </c>
      <c r="F61" s="1023">
        <v>1</v>
      </c>
      <c r="G61" s="1023">
        <v>1</v>
      </c>
      <c r="H61" s="1023">
        <v>1</v>
      </c>
      <c r="I61" s="1020" t="e">
        <f>VLOOKUP(A61,tool_bundles_and_visits!$A$2:$C$24,2,FALSE)</f>
        <v>#N/A</v>
      </c>
      <c r="J61" s="1021" t="e">
        <f>VLOOKUP(A61,tool_bundles_and_visits!$A$2:$C$24,3, FALSE)</f>
        <v>#N/A</v>
      </c>
    </row>
    <row r="62" spans="2:10" x14ac:dyDescent="0.25">
      <c r="B62" s="1023" t="s">
        <v>1716</v>
      </c>
      <c r="C62" s="1023">
        <v>0</v>
      </c>
      <c r="D62" s="1023">
        <v>100</v>
      </c>
      <c r="E62" s="1023">
        <v>0</v>
      </c>
      <c r="F62" s="1023">
        <v>1</v>
      </c>
      <c r="G62" s="1023">
        <v>1</v>
      </c>
      <c r="H62" s="1023">
        <v>1</v>
      </c>
      <c r="I62" s="1020" t="e">
        <f>VLOOKUP(A62,tool_bundles_and_visits!$A$2:$C$24,2,FALSE)</f>
        <v>#N/A</v>
      </c>
      <c r="J62" s="1021" t="e">
        <f>VLOOKUP(A62,tool_bundles_and_visits!$A$2:$C$24,3, FALSE)</f>
        <v>#N/A</v>
      </c>
    </row>
    <row r="63" spans="2:10" x14ac:dyDescent="0.25">
      <c r="B63" s="1023" t="s">
        <v>1716</v>
      </c>
      <c r="C63" s="1023">
        <v>0</v>
      </c>
      <c r="D63" s="1023">
        <v>100</v>
      </c>
      <c r="E63" s="1023">
        <v>0</v>
      </c>
      <c r="F63" s="1023">
        <v>1</v>
      </c>
      <c r="G63" s="1023">
        <v>1</v>
      </c>
      <c r="H63" s="1023">
        <v>1</v>
      </c>
      <c r="I63" s="1020" t="e">
        <f>VLOOKUP(A63,tool_bundles_and_visits!$A$2:$C$24,2,FALSE)</f>
        <v>#N/A</v>
      </c>
      <c r="J63" s="1021" t="e">
        <f>VLOOKUP(A63,tool_bundles_and_visits!$A$2:$C$24,3, FALSE)</f>
        <v>#N/A</v>
      </c>
    </row>
    <row r="64" spans="2:10" x14ac:dyDescent="0.25">
      <c r="B64" s="1023" t="s">
        <v>1716</v>
      </c>
      <c r="C64" s="1023">
        <v>0</v>
      </c>
      <c r="D64" s="1023">
        <v>100</v>
      </c>
      <c r="E64" s="1023">
        <v>0</v>
      </c>
      <c r="F64" s="1023">
        <v>1</v>
      </c>
      <c r="G64" s="1023">
        <v>1</v>
      </c>
      <c r="H64" s="1023">
        <v>1</v>
      </c>
      <c r="I64" s="1020" t="e">
        <f>VLOOKUP(A64,tool_bundles_and_visits!$A$2:$C$24,2,FALSE)</f>
        <v>#N/A</v>
      </c>
      <c r="J64" s="1021" t="e">
        <f>VLOOKUP(A64,tool_bundles_and_visits!$A$2:$C$24,3, FALSE)</f>
        <v>#N/A</v>
      </c>
    </row>
    <row r="65" spans="2:10" x14ac:dyDescent="0.25">
      <c r="B65" s="1023" t="s">
        <v>1716</v>
      </c>
      <c r="C65" s="1023">
        <v>0</v>
      </c>
      <c r="D65" s="1023">
        <v>100</v>
      </c>
      <c r="E65" s="1023">
        <v>0</v>
      </c>
      <c r="F65" s="1023">
        <v>1</v>
      </c>
      <c r="G65" s="1023">
        <v>1</v>
      </c>
      <c r="H65" s="1023">
        <v>1</v>
      </c>
      <c r="I65" s="1020" t="e">
        <f>VLOOKUP(A65,tool_bundles_and_visits!$A$2:$C$24,2,FALSE)</f>
        <v>#N/A</v>
      </c>
      <c r="J65" s="1021" t="e">
        <f>VLOOKUP(A65,tool_bundles_and_visits!$A$2:$C$24,3, FALSE)</f>
        <v>#N/A</v>
      </c>
    </row>
    <row r="66" spans="2:10" x14ac:dyDescent="0.25">
      <c r="B66" s="1023" t="s">
        <v>1716</v>
      </c>
      <c r="C66" s="1023">
        <v>0</v>
      </c>
      <c r="D66" s="1023">
        <v>100</v>
      </c>
      <c r="E66" s="1023">
        <v>0</v>
      </c>
      <c r="F66" s="1023">
        <v>1</v>
      </c>
      <c r="G66" s="1023">
        <v>1</v>
      </c>
      <c r="H66" s="1023">
        <v>1</v>
      </c>
      <c r="I66" s="1020" t="e">
        <f>VLOOKUP(A66,tool_bundles_and_visits!$A$2:$C$24,2,FALSE)</f>
        <v>#N/A</v>
      </c>
      <c r="J66" s="1021" t="e">
        <f>VLOOKUP(A66,tool_bundles_and_visits!$A$2:$C$24,3, FALSE)</f>
        <v>#N/A</v>
      </c>
    </row>
    <row r="67" spans="2:10" x14ac:dyDescent="0.25">
      <c r="B67" s="1023" t="s">
        <v>1716</v>
      </c>
      <c r="C67" s="1023">
        <v>0</v>
      </c>
      <c r="D67" s="1023">
        <v>100</v>
      </c>
      <c r="E67" s="1023">
        <v>0</v>
      </c>
      <c r="F67" s="1023">
        <v>1</v>
      </c>
      <c r="G67" s="1023">
        <v>1</v>
      </c>
      <c r="H67" s="1023">
        <v>1</v>
      </c>
      <c r="I67" s="1020" t="e">
        <f>VLOOKUP(A67,tool_bundles_and_visits!$A$2:$C$24,2,FALSE)</f>
        <v>#N/A</v>
      </c>
      <c r="J67" s="1021" t="e">
        <f>VLOOKUP(A67,tool_bundles_and_visits!$A$2:$C$24,3, FALSE)</f>
        <v>#N/A</v>
      </c>
    </row>
    <row r="68" spans="2:10" x14ac:dyDescent="0.25">
      <c r="B68" s="1023" t="s">
        <v>1716</v>
      </c>
      <c r="C68" s="1023">
        <v>0</v>
      </c>
      <c r="D68" s="1023">
        <v>100</v>
      </c>
      <c r="E68" s="1023">
        <v>0</v>
      </c>
      <c r="F68" s="1023">
        <v>1</v>
      </c>
      <c r="G68" s="1023">
        <v>1</v>
      </c>
      <c r="H68" s="1023">
        <v>1</v>
      </c>
      <c r="I68" s="1020" t="e">
        <f>VLOOKUP(A68,tool_bundles_and_visits!$A$2:$C$24,2,FALSE)</f>
        <v>#N/A</v>
      </c>
      <c r="J68" s="1021" t="e">
        <f>VLOOKUP(A68,tool_bundles_and_visits!$A$2:$C$24,3, FALSE)</f>
        <v>#N/A</v>
      </c>
    </row>
    <row r="69" spans="2:10" x14ac:dyDescent="0.25">
      <c r="B69" s="1023" t="s">
        <v>1716</v>
      </c>
      <c r="C69" s="1023">
        <v>0</v>
      </c>
      <c r="D69" s="1023">
        <v>100</v>
      </c>
      <c r="E69" s="1023">
        <v>0</v>
      </c>
      <c r="F69" s="1023">
        <v>1</v>
      </c>
      <c r="G69" s="1023">
        <v>1</v>
      </c>
      <c r="H69" s="1023">
        <v>1</v>
      </c>
      <c r="I69" s="1020" t="e">
        <f>VLOOKUP(A69,tool_bundles_and_visits!$A$2:$C$24,2,FALSE)</f>
        <v>#N/A</v>
      </c>
      <c r="J69" s="1021" t="e">
        <f>VLOOKUP(A69,tool_bundles_and_visits!$A$2:$C$24,3, FALSE)</f>
        <v>#N/A</v>
      </c>
    </row>
    <row r="70" spans="2:10" x14ac:dyDescent="0.25">
      <c r="B70" s="1023" t="s">
        <v>1716</v>
      </c>
      <c r="C70" s="1023">
        <v>0</v>
      </c>
      <c r="D70" s="1023">
        <v>100</v>
      </c>
      <c r="E70" s="1023">
        <v>0</v>
      </c>
      <c r="F70" s="1023">
        <v>1</v>
      </c>
      <c r="G70" s="1023">
        <v>1</v>
      </c>
      <c r="H70" s="1023">
        <v>1</v>
      </c>
      <c r="I70" s="1020" t="e">
        <f>VLOOKUP(A70,tool_bundles_and_visits!$A$2:$C$24,2,FALSE)</f>
        <v>#N/A</v>
      </c>
      <c r="J70" s="1021" t="e">
        <f>VLOOKUP(A70,tool_bundles_and_visits!$A$2:$C$24,3, FALSE)</f>
        <v>#N/A</v>
      </c>
    </row>
    <row r="71" spans="2:10" x14ac:dyDescent="0.25">
      <c r="B71" s="1023" t="s">
        <v>1716</v>
      </c>
      <c r="C71" s="1023">
        <v>0</v>
      </c>
      <c r="D71" s="1023">
        <v>100</v>
      </c>
      <c r="E71" s="1023">
        <v>0</v>
      </c>
      <c r="F71" s="1023">
        <v>1</v>
      </c>
      <c r="G71" s="1023">
        <v>1</v>
      </c>
      <c r="H71" s="1023">
        <v>1</v>
      </c>
      <c r="I71" s="1020" t="e">
        <f>VLOOKUP(A71,tool_bundles_and_visits!$A$2:$C$24,2,FALSE)</f>
        <v>#N/A</v>
      </c>
      <c r="J71" s="1021" t="e">
        <f>VLOOKUP(A71,tool_bundles_and_visits!$A$2:$C$24,3, FALSE)</f>
        <v>#N/A</v>
      </c>
    </row>
    <row r="72" spans="2:10" x14ac:dyDescent="0.25">
      <c r="B72" s="1023" t="s">
        <v>1716</v>
      </c>
      <c r="C72" s="1023">
        <v>0</v>
      </c>
      <c r="D72" s="1023">
        <v>100</v>
      </c>
      <c r="E72" s="1023">
        <v>0</v>
      </c>
      <c r="F72" s="1023">
        <v>1</v>
      </c>
      <c r="G72" s="1023">
        <v>1</v>
      </c>
      <c r="H72" s="1023">
        <v>1</v>
      </c>
      <c r="I72" s="1020" t="e">
        <f>VLOOKUP(A72,tool_bundles_and_visits!$A$2:$C$24,2,FALSE)</f>
        <v>#N/A</v>
      </c>
      <c r="J72" s="1021" t="e">
        <f>VLOOKUP(A72,tool_bundles_and_visits!$A$2:$C$24,3, FALSE)</f>
        <v>#N/A</v>
      </c>
    </row>
    <row r="73" spans="2:10" x14ac:dyDescent="0.25">
      <c r="B73" s="1023" t="s">
        <v>1716</v>
      </c>
      <c r="C73" s="1023">
        <v>0</v>
      </c>
      <c r="D73" s="1023">
        <v>100</v>
      </c>
      <c r="E73" s="1023">
        <v>0</v>
      </c>
      <c r="F73" s="1023">
        <v>1</v>
      </c>
      <c r="G73" s="1023">
        <v>1</v>
      </c>
      <c r="H73" s="1023">
        <v>1</v>
      </c>
      <c r="I73" s="1020" t="e">
        <f>VLOOKUP(A73,tool_bundles_and_visits!$A$2:$C$24,2,FALSE)</f>
        <v>#N/A</v>
      </c>
      <c r="J73" s="1021" t="e">
        <f>VLOOKUP(A73,tool_bundles_and_visits!$A$2:$C$24,3, FALSE)</f>
        <v>#N/A</v>
      </c>
    </row>
    <row r="74" spans="2:10" x14ac:dyDescent="0.25">
      <c r="B74" s="1023" t="s">
        <v>1716</v>
      </c>
      <c r="C74" s="1023">
        <v>0</v>
      </c>
      <c r="D74" s="1023">
        <v>100</v>
      </c>
      <c r="E74" s="1023">
        <v>0</v>
      </c>
      <c r="F74" s="1023">
        <v>1</v>
      </c>
      <c r="G74" s="1023">
        <v>1</v>
      </c>
      <c r="H74" s="1023">
        <v>1</v>
      </c>
      <c r="I74" s="1020" t="e">
        <f>VLOOKUP(A74,tool_bundles_and_visits!$A$2:$C$24,2,FALSE)</f>
        <v>#N/A</v>
      </c>
      <c r="J74" s="1021" t="e">
        <f>VLOOKUP(A74,tool_bundles_and_visits!$A$2:$C$24,3, FALSE)</f>
        <v>#N/A</v>
      </c>
    </row>
    <row r="75" spans="2:10" x14ac:dyDescent="0.25">
      <c r="I75" s="1020" t="e">
        <f>VLOOKUP(A75,tool_bundles_and_visits!$A$2:$C$24,2,FALSE)</f>
        <v>#N/A</v>
      </c>
      <c r="J75" s="1021" t="e">
        <f>VLOOKUP(A75,tool_bundles_and_visits!$A$2:$C$24,3, FALSE)</f>
        <v>#N/A</v>
      </c>
    </row>
  </sheetData>
  <dataValidations count="8">
    <dataValidation allowBlank="1" showInputMessage="1" showErrorMessage="1" promptTitle="Node Label" prompt="Type in the name of the label of the node you want to attach the Bundle + Visit to. NOTE - the node label is the name of the node in the model file. This needs to be exactly the same or the computer program will not work." sqref="B2:B74" xr:uid="{1A241AF3-A76A-43F3-A9C7-0D16A2F90809}"/>
    <dataValidation type="whole" allowBlank="1" showInputMessage="1" showErrorMessage="1" promptTitle="Select Starting Age" prompt="Select the first age that the bundle + visit applies to. The default is 0." sqref="C2:C74" xr:uid="{74BAC537-6A28-4678-9C20-7BAB586369BF}">
      <formula1>0</formula1>
      <formula2>100</formula2>
    </dataValidation>
    <dataValidation type="whole" allowBlank="1" showInputMessage="1" showErrorMessage="1" promptTitle="Select Final Age" prompt="Select the last age that the bundle + visit applies to. The default is 100." sqref="D2:D74" xr:uid="{EA56226A-1F92-4E92-9CFE-C264E1C872F3}">
      <formula1>0</formula1>
      <formula2>100</formula2>
    </dataValidation>
    <dataValidation type="whole" allowBlank="1" showInputMessage="1" showErrorMessage="1" promptTitle="Include Males?" prompt="Are males included in this Bundle + Visit?_x000a_0 = FALSE_x000a_1 = TRUE" sqref="E2:E74" xr:uid="{207B5BF9-C070-45AC-AC44-090A831CD2C5}">
      <formula1>0</formula1>
      <formula2>1</formula2>
    </dataValidation>
    <dataValidation allowBlank="1" showInputMessage="1" showErrorMessage="1" promptTitle="Include Females?" prompt="Are females included in this Bundle + Visit?_x000a_0 = FALSE_x000a_1 = TRUE" sqref="F2:F74" xr:uid="{97EE0160-21E2-436E-92A8-2B1DCBC96837}"/>
    <dataValidation type="whole" operator="greaterThan" allowBlank="1" showInputMessage="1" showErrorMessage="1" promptTitle="Number of Visits" prompt="What is the total number of visits an individual will receive for this Bundle / Visit over their lifetime." sqref="G2:G74" xr:uid="{5000B555-B65B-4BB5-B49F-78E6B6A96F87}">
      <formula1>0</formula1>
    </dataValidation>
    <dataValidation type="decimal" allowBlank="1" showInputMessage="1" showErrorMessage="1" promptTitle="Population in Need" prompt="What proportion of the NODE_LABEL receive this Bundle + Visit? " sqref="H2:H74" xr:uid="{23D574C0-2844-46AC-AA0E-A2E90F5729D1}">
      <formula1>0</formula1>
      <formula2>1</formula2>
    </dataValidation>
    <dataValidation allowBlank="1" showInputMessage="1" showErrorMessage="1" promptTitle="DONT ALTER THESE" prompt="These are auto-generated from the value you selected for Bundles &amp; Visits (blue). These are used for the computer program to know what to do. If you change these, the computer program will not work." sqref="I2:J75" xr:uid="{E50891DB-9412-4E7A-BD90-0F89096C968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Select Bundle and Visit" prompt="Select the Bundle and Visit that you want to add to the model. NOTE - These are not created dynamically, so if you have edited the UHCC Workbook, you may need to contact update the list. The list is in the worksheet &quot;tool_bundles_and_visits&quot;." xr:uid="{963DCA01-02AF-4E1C-9D96-9EB5E193485F}">
          <x14:formula1>
            <xm:f>tool_bundles_and_visits!$A$2:$A$24</xm:f>
          </x14:formula1>
          <xm:sqref>A2:A68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417B5406F8E65499E53576B3D1570B4" ma:contentTypeVersion="17" ma:contentTypeDescription="Create a new document." ma:contentTypeScope="" ma:versionID="d73e531ee12d9916377aa4a551944096">
  <xsd:schema xmlns:xsd="http://www.w3.org/2001/XMLSchema" xmlns:xs="http://www.w3.org/2001/XMLSchema" xmlns:p="http://schemas.microsoft.com/office/2006/metadata/properties" xmlns:ns2="4092f928-1ad5-438d-a5ee-cd465cf7cda7" xmlns:ns3="cd58de6b-fae5-4d84-abb7-c84a81ef7a4f" targetNamespace="http://schemas.microsoft.com/office/2006/metadata/properties" ma:root="true" ma:fieldsID="d3bbff79e5d0705b1f0618c5cda057fc" ns2:_="" ns3:_="">
    <xsd:import namespace="4092f928-1ad5-438d-a5ee-cd465cf7cda7"/>
    <xsd:import namespace="cd58de6b-fae5-4d84-abb7-c84a81ef7a4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092f928-1ad5-438d-a5ee-cd465cf7cda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dexed="true"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8de6b-fae5-4d84-abb7-c84a81ef7a4f"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0bd3dda-8371-4757-ab0d-f042a5d260b6}" ma:internalName="TaxCatchAll" ma:showField="CatchAllData" ma:web="cd58de6b-fae5-4d84-abb7-c84a81ef7a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MediaLengthInSeconds xmlns="4092f928-1ad5-438d-a5ee-cd465cf7cda7" xsi:nil="true"/>
    <SharedWithUsers xmlns="cd58de6b-fae5-4d84-abb7-c84a81ef7a4f">
      <UserInfo>
        <DisplayName>SharingLinks.d3c38c3c-287b-4a00-a918-32f8fe163b91.OrganizationEdit.f047d834-9524-4989-83b1-d2b0e60d675a</DisplayName>
        <AccountId>13</AccountId>
        <AccountType/>
      </UserInfo>
      <UserInfo>
        <DisplayName>Guest Contributor</DisplayName>
        <AccountId>124</AccountId>
        <AccountType/>
      </UserInfo>
      <UserInfo>
        <DisplayName>FOGARTY, John</DisplayName>
        <AccountId>50</AccountId>
        <AccountType/>
      </UserInfo>
      <UserInfo>
        <DisplayName>SITRUK, Altea</DisplayName>
        <AccountId>25</AccountId>
        <AccountType/>
      </UserInfo>
      <UserInfo>
        <DisplayName>AUNG, Yu Nandar</DisplayName>
        <AccountId>39</AccountId>
        <AccountType/>
      </UserInfo>
      <UserInfo>
        <DisplayName>KAMALI SADEGHIAN, Parisa</DisplayName>
        <AccountId>247</AccountId>
        <AccountType/>
      </UserInfo>
    </SharedWithUsers>
    <TaxCatchAll xmlns="cd58de6b-fae5-4d84-abb7-c84a81ef7a4f" xsi:nil="true"/>
    <lcf76f155ced4ddcb4097134ff3c332f xmlns="4092f928-1ad5-438d-a5ee-cd465cf7cda7">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B3AC7E9-69FB-4008-8D30-7BC9FA0A8F0A}">
  <ds:schemaRefs>
    <ds:schemaRef ds:uri="http://schemas.microsoft.com/sharepoint/v3/contenttype/forms"/>
  </ds:schemaRefs>
</ds:datastoreItem>
</file>

<file path=customXml/itemProps2.xml><?xml version="1.0" encoding="utf-8"?>
<ds:datastoreItem xmlns:ds="http://schemas.openxmlformats.org/officeDocument/2006/customXml" ds:itemID="{AF616947-1F5A-4D7F-9F27-EA1589D527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092f928-1ad5-438d-a5ee-cd465cf7cda7"/>
    <ds:schemaRef ds:uri="cd58de6b-fae5-4d84-abb7-c84a81ef7a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3C2BDDD-B207-40EA-8CC7-C5DE77D2B248}">
  <ds:schemaRefs>
    <ds:schemaRef ds:uri="http://schemas.microsoft.com/office/2006/metadata/properties"/>
    <ds:schemaRef ds:uri="http://schemas.microsoft.com/office/infopath/2007/PartnerControls"/>
    <ds:schemaRef ds:uri="4092f928-1ad5-438d-a5ee-cd465cf7cda7"/>
    <ds:schemaRef ds:uri="cd58de6b-fae5-4d84-abb7-c84a81ef7a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UHCC resource mapping</vt:lpstr>
      <vt:lpstr>Step 1 - Bundles</vt:lpstr>
      <vt:lpstr>Step 2 &amp; 3-Visits &amp; Resources </vt:lpstr>
      <vt:lpstr>WHO CHOICE</vt:lpstr>
      <vt:lpstr>UHCC for reference</vt:lpstr>
      <vt:lpstr>Dropdown for visits</vt:lpstr>
      <vt:lpstr>Dropdown from UHCC</vt:lpstr>
      <vt:lpstr>Revision history</vt:lpstr>
      <vt:lpstr>cant_delete_this_worksheet</vt:lpstr>
      <vt:lpstr>tool_bundles_and_visits</vt:lpstr>
      <vt:lpstr>cost_mapping</vt:lpstr>
      <vt:lpstr>node_mapping</vt:lpstr>
      <vt:lpstr>additional__Diagnosis_of_breast_cancer</vt:lpstr>
      <vt:lpstr>additional__Management_of_breast_cancer_with_radiation_therapy</vt:lpstr>
      <vt:lpstr>core__Diagnosis_of_breast_cancer_and_management_with_systemic_therapy_and_surgery</vt:lpstr>
      <vt:lpstr>core__Early_diagnosis_of_breast_cancer</vt:lpstr>
      <vt:lpstr>core__Management_of_complications_of_breast_cancer_treatment</vt:lpstr>
      <vt:lpstr>core__Management_of_complications_of_cancer_treatment__general</vt:lpstr>
      <vt:lpstr>core__Screening_of_breast_cancer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Filip M</dc:creator>
  <cp:keywords/>
  <dc:description/>
  <cp:lastModifiedBy>Rory Watts</cp:lastModifiedBy>
  <cp:revision/>
  <dcterms:created xsi:type="dcterms:W3CDTF">2021-09-30T13:29:46Z</dcterms:created>
  <dcterms:modified xsi:type="dcterms:W3CDTF">2024-08-30T11:20:12Z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0x0101006417B5406F8E65499E53576B3D1570B4</vt:lpwstr>
  </property>
  <property fmtid="{D5CDD505-2E9C-101B-9397-08002B2CF9AE}" pid="3" name="ComplianceAssetId">
    <vt:lpwstr/>
  </property>
  <property fmtid="{D5CDD505-2E9C-101B-9397-08002B2CF9AE}" pid="4" name="_ExtendedDescription">
    <vt:lpwstr/>
  </property>
  <property fmtid="{D5CDD505-2E9C-101B-9397-08002B2CF9AE}" pid="5" name="TriggerFlowInfo">
    <vt:lpwstr/>
  </property>
  <property fmtid="{D5CDD505-2E9C-101B-9397-08002B2CF9AE}" pid="6" name="SharedWithUsers">
    <vt:lpwstr>13;#RAZA, Wajeeha;#124;#SITRUK, Altea;#459;#AKALA, Oyetayo</vt:lpwstr>
  </property>
  <property fmtid="{D5CDD505-2E9C-101B-9397-08002B2CF9AE}" pid="7" name="MediaServiceImageTags">
    <vt:lpwstr/>
  </property>
</Properties>
</file>